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9.xml" ContentType="application/vnd.openxmlformats-officedocument.drawing+xml"/>
  <Override PartName="/xl/charts/chart12.xml" ContentType="application/vnd.openxmlformats-officedocument.drawingml.chart+xml"/>
  <Override PartName="/xl/drawings/drawing10.xml" ContentType="application/vnd.openxmlformats-officedocument.drawing+xml"/>
  <Override PartName="/xl/charts/chart1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W:\public_html\CourseBase\Probability\S-Sampling-CI\"/>
    </mc:Choice>
  </mc:AlternateContent>
  <bookViews>
    <workbookView xWindow="0" yWindow="0" windowWidth="19470" windowHeight="15030" firstSheet="3" activeTab="6"/>
  </bookViews>
  <sheets>
    <sheet name="1.Y=2X" sheetId="14" r:id="rId1"/>
    <sheet name="2.Y=X+X" sheetId="15" r:id="rId2"/>
    <sheet name="3.X+X+X+X" sheetId="16" r:id="rId3"/>
    <sheet name="4.NVP" sheetId="17" r:id="rId4"/>
    <sheet name="5.SigmaR&amp;L" sheetId="18" r:id="rId5"/>
    <sheet name="6.CentralLimit" sheetId="19" r:id="rId6"/>
    <sheet name="7.UvsNvsE" sheetId="8" r:id="rId7"/>
    <sheet name="8.SxSxbar" sheetId="5" r:id="rId8"/>
    <sheet name="9.RandSample" sheetId="2" r:id="rId9"/>
    <sheet name="10.CI-1" sheetId="20" r:id="rId10"/>
    <sheet name="11.ConfInt3Ways" sheetId="1" r:id="rId11"/>
    <sheet name="12.t-Dist" sheetId="7" r:id="rId12"/>
    <sheet name="13.ConfIntZ&amp;T)" sheetId="4" r:id="rId13"/>
  </sheets>
  <externalReferences>
    <externalReference r:id="rId14"/>
    <externalReference r:id="rId15"/>
  </externalReferences>
  <definedNames>
    <definedName name="FofX" localSheetId="9">OFFSET([1]B!$B$8,0,0,[1]B!$B$1+1,1)</definedName>
    <definedName name="FofX" localSheetId="3">OFFSET('[2]B(3)'!$B$6,0,0,'[2]B(3)'!$B$1+1,1)</definedName>
    <definedName name="FofX">OFFSET([1]B!$B$8,0,0,[1]B!$B$1+1,1)</definedName>
    <definedName name="FofX1">OFFSET([1]Normal!$B$12,[1]Normal!$B$8,0,[1]Normal!$B$9-[1]Normal!$B$8+1,1)</definedName>
    <definedName name="FofX2">OFFSET([1]Normal!$C$12,[1]Normal!$B$8,0,[1]Normal!$B$9-[1]Normal!$B$8+1,1)</definedName>
    <definedName name="solver_eng" localSheetId="11" hidden="1">1</definedName>
    <definedName name="solver_neg" localSheetId="11" hidden="1">1</definedName>
    <definedName name="solver_num" localSheetId="11" hidden="1">0</definedName>
    <definedName name="solver_opt" localSheetId="11" hidden="1">'12.t-Dist'!$A$6</definedName>
    <definedName name="solver_typ" localSheetId="11" hidden="1">1</definedName>
    <definedName name="solver_val" localSheetId="11" hidden="1">0</definedName>
    <definedName name="solver_ver" localSheetId="11" hidden="1">3</definedName>
    <definedName name="x" localSheetId="9">OFFSET([1]Normal!$A$12,[1]Normal!$B$8,0,[1]Normal!$B$9-[1]Normal!$B$8+1,1)</definedName>
    <definedName name="X" localSheetId="3">OFFSET('[2]B(3)'!$A$6,0,0,'[2]B(3)'!$B$1+1,1)</definedName>
    <definedName name="x">OFFSET([1]Normal!$A$12,[1]Normal!$B$8,0,[1]Normal!$B$9-[1]Normal!$B$8+1,1)</definedName>
    <definedName name="Xbinomial">OFFSET([1]B!$A$9,0,0,[1]B!$B$1+1,1)</definedName>
  </definedNames>
  <calcPr calcId="162913"/>
</workbook>
</file>

<file path=xl/calcChain.xml><?xml version="1.0" encoding="utf-8"?>
<calcChain xmlns="http://schemas.openxmlformats.org/spreadsheetml/2006/main">
  <c r="F11" i="7" l="1"/>
  <c r="B6" i="7" l="1"/>
  <c r="C6" i="7"/>
  <c r="D6" i="7"/>
  <c r="E6" i="7"/>
  <c r="F6" i="7"/>
  <c r="G6" i="7"/>
  <c r="H6" i="7"/>
  <c r="B7" i="7"/>
  <c r="C7" i="7"/>
  <c r="D7" i="7"/>
  <c r="E7" i="7"/>
  <c r="F7" i="7"/>
  <c r="G7" i="7"/>
  <c r="H7" i="7"/>
  <c r="B8" i="7"/>
  <c r="C8" i="7"/>
  <c r="D8" i="7"/>
  <c r="E8" i="7"/>
  <c r="F8" i="7"/>
  <c r="G8" i="7"/>
  <c r="H8" i="7"/>
  <c r="B9" i="7"/>
  <c r="C9" i="7"/>
  <c r="D9" i="7"/>
  <c r="E9" i="7"/>
  <c r="F9" i="7"/>
  <c r="G9" i="7"/>
  <c r="H9" i="7"/>
  <c r="B10" i="7"/>
  <c r="C10" i="7"/>
  <c r="D10" i="7"/>
  <c r="E10" i="7"/>
  <c r="F10" i="7"/>
  <c r="G10" i="7"/>
  <c r="H10" i="7"/>
  <c r="B11" i="7"/>
  <c r="C11" i="7"/>
  <c r="D11" i="7"/>
  <c r="E11" i="7"/>
  <c r="G11" i="7"/>
  <c r="H11" i="7"/>
  <c r="B12" i="7"/>
  <c r="C12" i="7"/>
  <c r="D12" i="7"/>
  <c r="E12" i="7"/>
  <c r="F12" i="7"/>
  <c r="G12" i="7"/>
  <c r="H12" i="7"/>
  <c r="B13" i="7"/>
  <c r="C13" i="7"/>
  <c r="D13" i="7"/>
  <c r="E13" i="7"/>
  <c r="F13" i="7"/>
  <c r="G13" i="7"/>
  <c r="H13" i="7"/>
  <c r="A7" i="7"/>
  <c r="A8" i="7"/>
  <c r="A9" i="7"/>
  <c r="A10" i="7"/>
  <c r="A11" i="7"/>
  <c r="A12" i="7"/>
  <c r="A13" i="7"/>
  <c r="A6" i="7"/>
  <c r="C23" i="7" l="1"/>
  <c r="B21" i="7"/>
  <c r="B5" i="4" l="1"/>
  <c r="D9" i="20" l="1"/>
  <c r="E9" i="20"/>
  <c r="F9" i="20"/>
  <c r="G9" i="20"/>
  <c r="H9" i="20"/>
  <c r="I9" i="20"/>
  <c r="J9" i="20"/>
  <c r="K9" i="20"/>
  <c r="L9" i="20"/>
  <c r="M9" i="20"/>
  <c r="D10" i="20"/>
  <c r="E10" i="20"/>
  <c r="F10" i="20"/>
  <c r="G10" i="20"/>
  <c r="H10" i="20"/>
  <c r="I10" i="20"/>
  <c r="J10" i="20"/>
  <c r="K10" i="20"/>
  <c r="L10" i="20"/>
  <c r="M10" i="20"/>
  <c r="D11" i="20"/>
  <c r="E11" i="20"/>
  <c r="F11" i="20"/>
  <c r="G11" i="20"/>
  <c r="H11" i="20"/>
  <c r="I11" i="20"/>
  <c r="J11" i="20"/>
  <c r="K11" i="20"/>
  <c r="L11" i="20"/>
  <c r="M11" i="20"/>
  <c r="D12" i="20"/>
  <c r="E12" i="20"/>
  <c r="F12" i="20"/>
  <c r="G12" i="20"/>
  <c r="H12" i="20"/>
  <c r="I12" i="20"/>
  <c r="J12" i="20"/>
  <c r="K12" i="20"/>
  <c r="L12" i="20"/>
  <c r="M12" i="20"/>
  <c r="D13" i="20"/>
  <c r="E13" i="20"/>
  <c r="F13" i="20"/>
  <c r="G13" i="20"/>
  <c r="H13" i="20"/>
  <c r="I13" i="20"/>
  <c r="J13" i="20"/>
  <c r="K13" i="20"/>
  <c r="L13" i="20"/>
  <c r="M13" i="20"/>
  <c r="D14" i="20"/>
  <c r="E14" i="20"/>
  <c r="F14" i="20"/>
  <c r="G14" i="20"/>
  <c r="H14" i="20"/>
  <c r="I14" i="20"/>
  <c r="J14" i="20"/>
  <c r="K14" i="20"/>
  <c r="L14" i="20"/>
  <c r="M14" i="20"/>
  <c r="D15" i="20"/>
  <c r="E15" i="20"/>
  <c r="F15" i="20"/>
  <c r="G15" i="20"/>
  <c r="H15" i="20"/>
  <c r="I15" i="20"/>
  <c r="J15" i="20"/>
  <c r="K15" i="20"/>
  <c r="L15" i="20"/>
  <c r="M15" i="20"/>
  <c r="B13" i="20"/>
  <c r="D16" i="20"/>
  <c r="E16" i="20"/>
  <c r="F16" i="20"/>
  <c r="G16" i="20"/>
  <c r="H16" i="20"/>
  <c r="I16" i="20"/>
  <c r="J16" i="20"/>
  <c r="K16" i="20"/>
  <c r="L16" i="20"/>
  <c r="M16" i="20"/>
  <c r="D17" i="20"/>
  <c r="E17" i="20"/>
  <c r="F17" i="20"/>
  <c r="G17" i="20"/>
  <c r="H17" i="20"/>
  <c r="I17" i="20"/>
  <c r="J17" i="20"/>
  <c r="K17" i="20"/>
  <c r="L17" i="20"/>
  <c r="M17" i="20"/>
  <c r="D18" i="20"/>
  <c r="E18" i="20"/>
  <c r="F18" i="20"/>
  <c r="G18" i="20"/>
  <c r="H18" i="20"/>
  <c r="I18" i="20"/>
  <c r="J18" i="20"/>
  <c r="K18" i="20"/>
  <c r="L18" i="20"/>
  <c r="M18" i="20"/>
  <c r="B12" i="20" l="1"/>
  <c r="B10" i="20"/>
  <c r="B15" i="20" l="1"/>
  <c r="B14" i="20"/>
  <c r="N1001" i="19"/>
  <c r="M1001" i="19"/>
  <c r="L1001" i="19"/>
  <c r="K1001" i="19"/>
  <c r="J1001" i="19"/>
  <c r="I1001" i="19"/>
  <c r="H1001" i="19"/>
  <c r="G1001" i="19"/>
  <c r="F1001" i="19"/>
  <c r="E1001" i="19"/>
  <c r="D1001" i="19"/>
  <c r="C1001" i="19"/>
  <c r="B1001" i="19"/>
  <c r="N1000" i="19"/>
  <c r="M1000" i="19"/>
  <c r="L1000" i="19"/>
  <c r="K1000" i="19"/>
  <c r="J1000" i="19"/>
  <c r="I1000" i="19"/>
  <c r="H1000" i="19"/>
  <c r="G1000" i="19"/>
  <c r="F1000" i="19"/>
  <c r="E1000" i="19"/>
  <c r="D1000" i="19"/>
  <c r="C1000" i="19"/>
  <c r="B1000" i="19"/>
  <c r="N999" i="19"/>
  <c r="M999" i="19"/>
  <c r="L999" i="19"/>
  <c r="K999" i="19"/>
  <c r="J999" i="19"/>
  <c r="I999" i="19"/>
  <c r="H999" i="19"/>
  <c r="G999" i="19"/>
  <c r="F999" i="19"/>
  <c r="E999" i="19"/>
  <c r="D999" i="19"/>
  <c r="C999" i="19"/>
  <c r="B999" i="19"/>
  <c r="N998" i="19"/>
  <c r="M998" i="19"/>
  <c r="L998" i="19"/>
  <c r="K998" i="19"/>
  <c r="J998" i="19"/>
  <c r="I998" i="19"/>
  <c r="H998" i="19"/>
  <c r="G998" i="19"/>
  <c r="F998" i="19"/>
  <c r="E998" i="19"/>
  <c r="D998" i="19"/>
  <c r="C998" i="19"/>
  <c r="B998" i="19"/>
  <c r="N997" i="19"/>
  <c r="M997" i="19"/>
  <c r="L997" i="19"/>
  <c r="K997" i="19"/>
  <c r="J997" i="19"/>
  <c r="I997" i="19"/>
  <c r="H997" i="19"/>
  <c r="G997" i="19"/>
  <c r="F997" i="19"/>
  <c r="E997" i="19"/>
  <c r="D997" i="19"/>
  <c r="C997" i="19"/>
  <c r="B997" i="19"/>
  <c r="N996" i="19"/>
  <c r="M996" i="19"/>
  <c r="L996" i="19"/>
  <c r="K996" i="19"/>
  <c r="J996" i="19"/>
  <c r="I996" i="19"/>
  <c r="H996" i="19"/>
  <c r="G996" i="19"/>
  <c r="F996" i="19"/>
  <c r="E996" i="19"/>
  <c r="D996" i="19"/>
  <c r="C996" i="19"/>
  <c r="B996" i="19"/>
  <c r="N995" i="19"/>
  <c r="M995" i="19"/>
  <c r="L995" i="19"/>
  <c r="K995" i="19"/>
  <c r="J995" i="19"/>
  <c r="I995" i="19"/>
  <c r="H995" i="19"/>
  <c r="G995" i="19"/>
  <c r="F995" i="19"/>
  <c r="E995" i="19"/>
  <c r="D995" i="19"/>
  <c r="C995" i="19"/>
  <c r="B995" i="19"/>
  <c r="N994" i="19"/>
  <c r="M994" i="19"/>
  <c r="L994" i="19"/>
  <c r="K994" i="19"/>
  <c r="J994" i="19"/>
  <c r="I994" i="19"/>
  <c r="H994" i="19"/>
  <c r="G994" i="19"/>
  <c r="F994" i="19"/>
  <c r="E994" i="19"/>
  <c r="D994" i="19"/>
  <c r="C994" i="19"/>
  <c r="B994" i="19"/>
  <c r="N993" i="19"/>
  <c r="M993" i="19"/>
  <c r="L993" i="19"/>
  <c r="K993" i="19"/>
  <c r="J993" i="19"/>
  <c r="I993" i="19"/>
  <c r="H993" i="19"/>
  <c r="G993" i="19"/>
  <c r="F993" i="19"/>
  <c r="E993" i="19"/>
  <c r="D993" i="19"/>
  <c r="C993" i="19"/>
  <c r="B993" i="19"/>
  <c r="N992" i="19"/>
  <c r="M992" i="19"/>
  <c r="L992" i="19"/>
  <c r="K992" i="19"/>
  <c r="J992" i="19"/>
  <c r="I992" i="19"/>
  <c r="H992" i="19"/>
  <c r="G992" i="19"/>
  <c r="F992" i="19"/>
  <c r="E992" i="19"/>
  <c r="D992" i="19"/>
  <c r="C992" i="19"/>
  <c r="B992" i="19"/>
  <c r="N991" i="19"/>
  <c r="M991" i="19"/>
  <c r="L991" i="19"/>
  <c r="K991" i="19"/>
  <c r="J991" i="19"/>
  <c r="I991" i="19"/>
  <c r="H991" i="19"/>
  <c r="G991" i="19"/>
  <c r="F991" i="19"/>
  <c r="E991" i="19"/>
  <c r="D991" i="19"/>
  <c r="C991" i="19"/>
  <c r="B991" i="19"/>
  <c r="N990" i="19"/>
  <c r="M990" i="19"/>
  <c r="L990" i="19"/>
  <c r="K990" i="19"/>
  <c r="J990" i="19"/>
  <c r="I990" i="19"/>
  <c r="H990" i="19"/>
  <c r="G990" i="19"/>
  <c r="F990" i="19"/>
  <c r="E990" i="19"/>
  <c r="D990" i="19"/>
  <c r="C990" i="19"/>
  <c r="B990" i="19"/>
  <c r="N989" i="19"/>
  <c r="M989" i="19"/>
  <c r="L989" i="19"/>
  <c r="K989" i="19"/>
  <c r="J989" i="19"/>
  <c r="I989" i="19"/>
  <c r="H989" i="19"/>
  <c r="G989" i="19"/>
  <c r="F989" i="19"/>
  <c r="E989" i="19"/>
  <c r="D989" i="19"/>
  <c r="C989" i="19"/>
  <c r="B989" i="19"/>
  <c r="N988" i="19"/>
  <c r="M988" i="19"/>
  <c r="L988" i="19"/>
  <c r="K988" i="19"/>
  <c r="J988" i="19"/>
  <c r="I988" i="19"/>
  <c r="H988" i="19"/>
  <c r="G988" i="19"/>
  <c r="F988" i="19"/>
  <c r="E988" i="19"/>
  <c r="D988" i="19"/>
  <c r="C988" i="19"/>
  <c r="B988" i="19"/>
  <c r="N987" i="19"/>
  <c r="M987" i="19"/>
  <c r="L987" i="19"/>
  <c r="K987" i="19"/>
  <c r="J987" i="19"/>
  <c r="I987" i="19"/>
  <c r="H987" i="19"/>
  <c r="G987" i="19"/>
  <c r="F987" i="19"/>
  <c r="E987" i="19"/>
  <c r="D987" i="19"/>
  <c r="C987" i="19"/>
  <c r="B987" i="19"/>
  <c r="N986" i="19"/>
  <c r="M986" i="19"/>
  <c r="L986" i="19"/>
  <c r="K986" i="19"/>
  <c r="J986" i="19"/>
  <c r="I986" i="19"/>
  <c r="H986" i="19"/>
  <c r="G986" i="19"/>
  <c r="F986" i="19"/>
  <c r="E986" i="19"/>
  <c r="D986" i="19"/>
  <c r="C986" i="19"/>
  <c r="B986" i="19"/>
  <c r="N985" i="19"/>
  <c r="M985" i="19"/>
  <c r="L985" i="19"/>
  <c r="K985" i="19"/>
  <c r="J985" i="19"/>
  <c r="I985" i="19"/>
  <c r="H985" i="19"/>
  <c r="G985" i="19"/>
  <c r="F985" i="19"/>
  <c r="E985" i="19"/>
  <c r="D985" i="19"/>
  <c r="C985" i="19"/>
  <c r="B985" i="19"/>
  <c r="N984" i="19"/>
  <c r="M984" i="19"/>
  <c r="L984" i="19"/>
  <c r="K984" i="19"/>
  <c r="J984" i="19"/>
  <c r="I984" i="19"/>
  <c r="H984" i="19"/>
  <c r="G984" i="19"/>
  <c r="F984" i="19"/>
  <c r="E984" i="19"/>
  <c r="D984" i="19"/>
  <c r="C984" i="19"/>
  <c r="B984" i="19"/>
  <c r="N983" i="19"/>
  <c r="M983" i="19"/>
  <c r="L983" i="19"/>
  <c r="K983" i="19"/>
  <c r="J983" i="19"/>
  <c r="I983" i="19"/>
  <c r="H983" i="19"/>
  <c r="G983" i="19"/>
  <c r="F983" i="19"/>
  <c r="E983" i="19"/>
  <c r="D983" i="19"/>
  <c r="C983" i="19"/>
  <c r="B983" i="19"/>
  <c r="N982" i="19"/>
  <c r="M982" i="19"/>
  <c r="L982" i="19"/>
  <c r="K982" i="19"/>
  <c r="J982" i="19"/>
  <c r="I982" i="19"/>
  <c r="H982" i="19"/>
  <c r="G982" i="19"/>
  <c r="F982" i="19"/>
  <c r="E982" i="19"/>
  <c r="D982" i="19"/>
  <c r="C982" i="19"/>
  <c r="B982" i="19"/>
  <c r="N981" i="19"/>
  <c r="M981" i="19"/>
  <c r="L981" i="19"/>
  <c r="K981" i="19"/>
  <c r="J981" i="19"/>
  <c r="I981" i="19"/>
  <c r="H981" i="19"/>
  <c r="G981" i="19"/>
  <c r="F981" i="19"/>
  <c r="E981" i="19"/>
  <c r="D981" i="19"/>
  <c r="C981" i="19"/>
  <c r="B981" i="19"/>
  <c r="N980" i="19"/>
  <c r="M980" i="19"/>
  <c r="L980" i="19"/>
  <c r="K980" i="19"/>
  <c r="J980" i="19"/>
  <c r="I980" i="19"/>
  <c r="H980" i="19"/>
  <c r="G980" i="19"/>
  <c r="F980" i="19"/>
  <c r="E980" i="19"/>
  <c r="D980" i="19"/>
  <c r="C980" i="19"/>
  <c r="B980" i="19"/>
  <c r="N979" i="19"/>
  <c r="M979" i="19"/>
  <c r="L979" i="19"/>
  <c r="K979" i="19"/>
  <c r="J979" i="19"/>
  <c r="I979" i="19"/>
  <c r="H979" i="19"/>
  <c r="G979" i="19"/>
  <c r="F979" i="19"/>
  <c r="E979" i="19"/>
  <c r="D979" i="19"/>
  <c r="C979" i="19"/>
  <c r="B979" i="19"/>
  <c r="N978" i="19"/>
  <c r="M978" i="19"/>
  <c r="L978" i="19"/>
  <c r="K978" i="19"/>
  <c r="J978" i="19"/>
  <c r="I978" i="19"/>
  <c r="H978" i="19"/>
  <c r="G978" i="19"/>
  <c r="F978" i="19"/>
  <c r="E978" i="19"/>
  <c r="D978" i="19"/>
  <c r="C978" i="19"/>
  <c r="B978" i="19"/>
  <c r="N977" i="19"/>
  <c r="M977" i="19"/>
  <c r="L977" i="19"/>
  <c r="K977" i="19"/>
  <c r="J977" i="19"/>
  <c r="I977" i="19"/>
  <c r="H977" i="19"/>
  <c r="G977" i="19"/>
  <c r="F977" i="19"/>
  <c r="E977" i="19"/>
  <c r="D977" i="19"/>
  <c r="C977" i="19"/>
  <c r="B977" i="19"/>
  <c r="N976" i="19"/>
  <c r="M976" i="19"/>
  <c r="L976" i="19"/>
  <c r="K976" i="19"/>
  <c r="J976" i="19"/>
  <c r="I976" i="19"/>
  <c r="H976" i="19"/>
  <c r="G976" i="19"/>
  <c r="F976" i="19"/>
  <c r="E976" i="19"/>
  <c r="D976" i="19"/>
  <c r="C976" i="19"/>
  <c r="B976" i="19"/>
  <c r="N975" i="19"/>
  <c r="M975" i="19"/>
  <c r="L975" i="19"/>
  <c r="K975" i="19"/>
  <c r="J975" i="19"/>
  <c r="I975" i="19"/>
  <c r="H975" i="19"/>
  <c r="G975" i="19"/>
  <c r="F975" i="19"/>
  <c r="E975" i="19"/>
  <c r="D975" i="19"/>
  <c r="C975" i="19"/>
  <c r="B975" i="19"/>
  <c r="N974" i="19"/>
  <c r="M974" i="19"/>
  <c r="L974" i="19"/>
  <c r="K974" i="19"/>
  <c r="J974" i="19"/>
  <c r="I974" i="19"/>
  <c r="H974" i="19"/>
  <c r="G974" i="19"/>
  <c r="F974" i="19"/>
  <c r="E974" i="19"/>
  <c r="D974" i="19"/>
  <c r="C974" i="19"/>
  <c r="B974" i="19"/>
  <c r="N973" i="19"/>
  <c r="M973" i="19"/>
  <c r="L973" i="19"/>
  <c r="K973" i="19"/>
  <c r="J973" i="19"/>
  <c r="I973" i="19"/>
  <c r="H973" i="19"/>
  <c r="G973" i="19"/>
  <c r="F973" i="19"/>
  <c r="E973" i="19"/>
  <c r="D973" i="19"/>
  <c r="C973" i="19"/>
  <c r="B973" i="19"/>
  <c r="N972" i="19"/>
  <c r="M972" i="19"/>
  <c r="L972" i="19"/>
  <c r="K972" i="19"/>
  <c r="J972" i="19"/>
  <c r="I972" i="19"/>
  <c r="H972" i="19"/>
  <c r="G972" i="19"/>
  <c r="F972" i="19"/>
  <c r="E972" i="19"/>
  <c r="D972" i="19"/>
  <c r="C972" i="19"/>
  <c r="B972" i="19"/>
  <c r="N971" i="19"/>
  <c r="M971" i="19"/>
  <c r="L971" i="19"/>
  <c r="K971" i="19"/>
  <c r="J971" i="19"/>
  <c r="I971" i="19"/>
  <c r="H971" i="19"/>
  <c r="G971" i="19"/>
  <c r="F971" i="19"/>
  <c r="E971" i="19"/>
  <c r="D971" i="19"/>
  <c r="C971" i="19"/>
  <c r="B971" i="19"/>
  <c r="N970" i="19"/>
  <c r="M970" i="19"/>
  <c r="L970" i="19"/>
  <c r="K970" i="19"/>
  <c r="J970" i="19"/>
  <c r="I970" i="19"/>
  <c r="H970" i="19"/>
  <c r="G970" i="19"/>
  <c r="F970" i="19"/>
  <c r="E970" i="19"/>
  <c r="D970" i="19"/>
  <c r="C970" i="19"/>
  <c r="B970" i="19"/>
  <c r="N969" i="19"/>
  <c r="M969" i="19"/>
  <c r="L969" i="19"/>
  <c r="K969" i="19"/>
  <c r="J969" i="19"/>
  <c r="I969" i="19"/>
  <c r="H969" i="19"/>
  <c r="G969" i="19"/>
  <c r="F969" i="19"/>
  <c r="E969" i="19"/>
  <c r="D969" i="19"/>
  <c r="C969" i="19"/>
  <c r="B969" i="19"/>
  <c r="N968" i="19"/>
  <c r="M968" i="19"/>
  <c r="L968" i="19"/>
  <c r="K968" i="19"/>
  <c r="J968" i="19"/>
  <c r="I968" i="19"/>
  <c r="H968" i="19"/>
  <c r="G968" i="19"/>
  <c r="F968" i="19"/>
  <c r="E968" i="19"/>
  <c r="D968" i="19"/>
  <c r="C968" i="19"/>
  <c r="B968" i="19"/>
  <c r="N967" i="19"/>
  <c r="M967" i="19"/>
  <c r="L967" i="19"/>
  <c r="K967" i="19"/>
  <c r="J967" i="19"/>
  <c r="I967" i="19"/>
  <c r="H967" i="19"/>
  <c r="G967" i="19"/>
  <c r="F967" i="19"/>
  <c r="E967" i="19"/>
  <c r="D967" i="19"/>
  <c r="C967" i="19"/>
  <c r="B967" i="19"/>
  <c r="N966" i="19"/>
  <c r="M966" i="19"/>
  <c r="L966" i="19"/>
  <c r="K966" i="19"/>
  <c r="J966" i="19"/>
  <c r="I966" i="19"/>
  <c r="H966" i="19"/>
  <c r="G966" i="19"/>
  <c r="F966" i="19"/>
  <c r="E966" i="19"/>
  <c r="D966" i="19"/>
  <c r="C966" i="19"/>
  <c r="B966" i="19"/>
  <c r="N965" i="19"/>
  <c r="M965" i="19"/>
  <c r="L965" i="19"/>
  <c r="K965" i="19"/>
  <c r="J965" i="19"/>
  <c r="I965" i="19"/>
  <c r="H965" i="19"/>
  <c r="G965" i="19"/>
  <c r="F965" i="19"/>
  <c r="E965" i="19"/>
  <c r="D965" i="19"/>
  <c r="C965" i="19"/>
  <c r="B965" i="19"/>
  <c r="N964" i="19"/>
  <c r="M964" i="19"/>
  <c r="L964" i="19"/>
  <c r="K964" i="19"/>
  <c r="J964" i="19"/>
  <c r="I964" i="19"/>
  <c r="H964" i="19"/>
  <c r="G964" i="19"/>
  <c r="F964" i="19"/>
  <c r="E964" i="19"/>
  <c r="D964" i="19"/>
  <c r="C964" i="19"/>
  <c r="B964" i="19"/>
  <c r="N963" i="19"/>
  <c r="M963" i="19"/>
  <c r="L963" i="19"/>
  <c r="K963" i="19"/>
  <c r="J963" i="19"/>
  <c r="I963" i="19"/>
  <c r="H963" i="19"/>
  <c r="G963" i="19"/>
  <c r="F963" i="19"/>
  <c r="E963" i="19"/>
  <c r="D963" i="19"/>
  <c r="C963" i="19"/>
  <c r="B963" i="19"/>
  <c r="N962" i="19"/>
  <c r="M962" i="19"/>
  <c r="L962" i="19"/>
  <c r="K962" i="19"/>
  <c r="J962" i="19"/>
  <c r="I962" i="19"/>
  <c r="H962" i="19"/>
  <c r="G962" i="19"/>
  <c r="F962" i="19"/>
  <c r="E962" i="19"/>
  <c r="D962" i="19"/>
  <c r="C962" i="19"/>
  <c r="B962" i="19"/>
  <c r="N961" i="19"/>
  <c r="M961" i="19"/>
  <c r="L961" i="19"/>
  <c r="K961" i="19"/>
  <c r="J961" i="19"/>
  <c r="I961" i="19"/>
  <c r="H961" i="19"/>
  <c r="G961" i="19"/>
  <c r="F961" i="19"/>
  <c r="E961" i="19"/>
  <c r="D961" i="19"/>
  <c r="C961" i="19"/>
  <c r="B961" i="19"/>
  <c r="N960" i="19"/>
  <c r="M960" i="19"/>
  <c r="L960" i="19"/>
  <c r="K960" i="19"/>
  <c r="J960" i="19"/>
  <c r="I960" i="19"/>
  <c r="H960" i="19"/>
  <c r="G960" i="19"/>
  <c r="F960" i="19"/>
  <c r="E960" i="19"/>
  <c r="D960" i="19"/>
  <c r="C960" i="19"/>
  <c r="B960" i="19"/>
  <c r="N959" i="19"/>
  <c r="M959" i="19"/>
  <c r="L959" i="19"/>
  <c r="K959" i="19"/>
  <c r="J959" i="19"/>
  <c r="I959" i="19"/>
  <c r="H959" i="19"/>
  <c r="G959" i="19"/>
  <c r="F959" i="19"/>
  <c r="E959" i="19"/>
  <c r="D959" i="19"/>
  <c r="C959" i="19"/>
  <c r="B959" i="19"/>
  <c r="N958" i="19"/>
  <c r="M958" i="19"/>
  <c r="L958" i="19"/>
  <c r="K958" i="19"/>
  <c r="J958" i="19"/>
  <c r="I958" i="19"/>
  <c r="H958" i="19"/>
  <c r="G958" i="19"/>
  <c r="F958" i="19"/>
  <c r="E958" i="19"/>
  <c r="D958" i="19"/>
  <c r="C958" i="19"/>
  <c r="B958" i="19"/>
  <c r="N957" i="19"/>
  <c r="M957" i="19"/>
  <c r="L957" i="19"/>
  <c r="K957" i="19"/>
  <c r="J957" i="19"/>
  <c r="I957" i="19"/>
  <c r="H957" i="19"/>
  <c r="G957" i="19"/>
  <c r="F957" i="19"/>
  <c r="E957" i="19"/>
  <c r="D957" i="19"/>
  <c r="C957" i="19"/>
  <c r="B957" i="19"/>
  <c r="N956" i="19"/>
  <c r="M956" i="19"/>
  <c r="L956" i="19"/>
  <c r="K956" i="19"/>
  <c r="J956" i="19"/>
  <c r="I956" i="19"/>
  <c r="H956" i="19"/>
  <c r="G956" i="19"/>
  <c r="F956" i="19"/>
  <c r="E956" i="19"/>
  <c r="D956" i="19"/>
  <c r="C956" i="19"/>
  <c r="B956" i="19"/>
  <c r="N955" i="19"/>
  <c r="M955" i="19"/>
  <c r="L955" i="19"/>
  <c r="K955" i="19"/>
  <c r="J955" i="19"/>
  <c r="I955" i="19"/>
  <c r="H955" i="19"/>
  <c r="G955" i="19"/>
  <c r="F955" i="19"/>
  <c r="E955" i="19"/>
  <c r="D955" i="19"/>
  <c r="C955" i="19"/>
  <c r="B955" i="19"/>
  <c r="N954" i="19"/>
  <c r="M954" i="19"/>
  <c r="L954" i="19"/>
  <c r="K954" i="19"/>
  <c r="J954" i="19"/>
  <c r="I954" i="19"/>
  <c r="H954" i="19"/>
  <c r="G954" i="19"/>
  <c r="F954" i="19"/>
  <c r="E954" i="19"/>
  <c r="D954" i="19"/>
  <c r="C954" i="19"/>
  <c r="B954" i="19"/>
  <c r="N953" i="19"/>
  <c r="M953" i="19"/>
  <c r="L953" i="19"/>
  <c r="K953" i="19"/>
  <c r="J953" i="19"/>
  <c r="I953" i="19"/>
  <c r="H953" i="19"/>
  <c r="G953" i="19"/>
  <c r="F953" i="19"/>
  <c r="E953" i="19"/>
  <c r="D953" i="19"/>
  <c r="C953" i="19"/>
  <c r="B953" i="19"/>
  <c r="N952" i="19"/>
  <c r="M952" i="19"/>
  <c r="L952" i="19"/>
  <c r="K952" i="19"/>
  <c r="J952" i="19"/>
  <c r="I952" i="19"/>
  <c r="H952" i="19"/>
  <c r="G952" i="19"/>
  <c r="F952" i="19"/>
  <c r="E952" i="19"/>
  <c r="D952" i="19"/>
  <c r="C952" i="19"/>
  <c r="B952" i="19"/>
  <c r="N951" i="19"/>
  <c r="M951" i="19"/>
  <c r="L951" i="19"/>
  <c r="K951" i="19"/>
  <c r="J951" i="19"/>
  <c r="I951" i="19"/>
  <c r="H951" i="19"/>
  <c r="G951" i="19"/>
  <c r="F951" i="19"/>
  <c r="E951" i="19"/>
  <c r="D951" i="19"/>
  <c r="C951" i="19"/>
  <c r="B951" i="19"/>
  <c r="N950" i="19"/>
  <c r="M950" i="19"/>
  <c r="L950" i="19"/>
  <c r="K950" i="19"/>
  <c r="J950" i="19"/>
  <c r="I950" i="19"/>
  <c r="H950" i="19"/>
  <c r="G950" i="19"/>
  <c r="F950" i="19"/>
  <c r="E950" i="19"/>
  <c r="D950" i="19"/>
  <c r="C950" i="19"/>
  <c r="B950" i="19"/>
  <c r="N949" i="19"/>
  <c r="M949" i="19"/>
  <c r="L949" i="19"/>
  <c r="K949" i="19"/>
  <c r="J949" i="19"/>
  <c r="I949" i="19"/>
  <c r="H949" i="19"/>
  <c r="G949" i="19"/>
  <c r="F949" i="19"/>
  <c r="E949" i="19"/>
  <c r="D949" i="19"/>
  <c r="C949" i="19"/>
  <c r="B949" i="19"/>
  <c r="N948" i="19"/>
  <c r="M948" i="19"/>
  <c r="L948" i="19"/>
  <c r="K948" i="19"/>
  <c r="J948" i="19"/>
  <c r="I948" i="19"/>
  <c r="H948" i="19"/>
  <c r="G948" i="19"/>
  <c r="F948" i="19"/>
  <c r="E948" i="19"/>
  <c r="D948" i="19"/>
  <c r="C948" i="19"/>
  <c r="B948" i="19"/>
  <c r="N947" i="19"/>
  <c r="M947" i="19"/>
  <c r="L947" i="19"/>
  <c r="K947" i="19"/>
  <c r="J947" i="19"/>
  <c r="I947" i="19"/>
  <c r="H947" i="19"/>
  <c r="G947" i="19"/>
  <c r="F947" i="19"/>
  <c r="E947" i="19"/>
  <c r="D947" i="19"/>
  <c r="C947" i="19"/>
  <c r="B947" i="19"/>
  <c r="N946" i="19"/>
  <c r="M946" i="19"/>
  <c r="L946" i="19"/>
  <c r="K946" i="19"/>
  <c r="J946" i="19"/>
  <c r="I946" i="19"/>
  <c r="H946" i="19"/>
  <c r="G946" i="19"/>
  <c r="F946" i="19"/>
  <c r="E946" i="19"/>
  <c r="D946" i="19"/>
  <c r="C946" i="19"/>
  <c r="B946" i="19"/>
  <c r="N945" i="19"/>
  <c r="M945" i="19"/>
  <c r="L945" i="19"/>
  <c r="K945" i="19"/>
  <c r="J945" i="19"/>
  <c r="I945" i="19"/>
  <c r="H945" i="19"/>
  <c r="G945" i="19"/>
  <c r="F945" i="19"/>
  <c r="E945" i="19"/>
  <c r="D945" i="19"/>
  <c r="C945" i="19"/>
  <c r="B945" i="19"/>
  <c r="N944" i="19"/>
  <c r="M944" i="19"/>
  <c r="L944" i="19"/>
  <c r="K944" i="19"/>
  <c r="J944" i="19"/>
  <c r="I944" i="19"/>
  <c r="H944" i="19"/>
  <c r="G944" i="19"/>
  <c r="F944" i="19"/>
  <c r="E944" i="19"/>
  <c r="D944" i="19"/>
  <c r="C944" i="19"/>
  <c r="B944" i="19"/>
  <c r="N943" i="19"/>
  <c r="M943" i="19"/>
  <c r="L943" i="19"/>
  <c r="K943" i="19"/>
  <c r="J943" i="19"/>
  <c r="I943" i="19"/>
  <c r="H943" i="19"/>
  <c r="G943" i="19"/>
  <c r="F943" i="19"/>
  <c r="E943" i="19"/>
  <c r="D943" i="19"/>
  <c r="C943" i="19"/>
  <c r="B943" i="19"/>
  <c r="N942" i="19"/>
  <c r="M942" i="19"/>
  <c r="L942" i="19"/>
  <c r="K942" i="19"/>
  <c r="J942" i="19"/>
  <c r="I942" i="19"/>
  <c r="H942" i="19"/>
  <c r="G942" i="19"/>
  <c r="F942" i="19"/>
  <c r="E942" i="19"/>
  <c r="D942" i="19"/>
  <c r="C942" i="19"/>
  <c r="B942" i="19"/>
  <c r="N941" i="19"/>
  <c r="M941" i="19"/>
  <c r="L941" i="19"/>
  <c r="K941" i="19"/>
  <c r="J941" i="19"/>
  <c r="I941" i="19"/>
  <c r="H941" i="19"/>
  <c r="G941" i="19"/>
  <c r="F941" i="19"/>
  <c r="E941" i="19"/>
  <c r="D941" i="19"/>
  <c r="C941" i="19"/>
  <c r="B941" i="19"/>
  <c r="N940" i="19"/>
  <c r="M940" i="19"/>
  <c r="L940" i="19"/>
  <c r="K940" i="19"/>
  <c r="J940" i="19"/>
  <c r="I940" i="19"/>
  <c r="H940" i="19"/>
  <c r="G940" i="19"/>
  <c r="F940" i="19"/>
  <c r="E940" i="19"/>
  <c r="D940" i="19"/>
  <c r="C940" i="19"/>
  <c r="B940" i="19"/>
  <c r="N939" i="19"/>
  <c r="M939" i="19"/>
  <c r="L939" i="19"/>
  <c r="K939" i="19"/>
  <c r="J939" i="19"/>
  <c r="I939" i="19"/>
  <c r="H939" i="19"/>
  <c r="G939" i="19"/>
  <c r="F939" i="19"/>
  <c r="E939" i="19"/>
  <c r="D939" i="19"/>
  <c r="C939" i="19"/>
  <c r="B939" i="19"/>
  <c r="N938" i="19"/>
  <c r="M938" i="19"/>
  <c r="L938" i="19"/>
  <c r="K938" i="19"/>
  <c r="J938" i="19"/>
  <c r="I938" i="19"/>
  <c r="H938" i="19"/>
  <c r="G938" i="19"/>
  <c r="F938" i="19"/>
  <c r="E938" i="19"/>
  <c r="D938" i="19"/>
  <c r="C938" i="19"/>
  <c r="B938" i="19"/>
  <c r="N937" i="19"/>
  <c r="M937" i="19"/>
  <c r="L937" i="19"/>
  <c r="K937" i="19"/>
  <c r="J937" i="19"/>
  <c r="I937" i="19"/>
  <c r="H937" i="19"/>
  <c r="G937" i="19"/>
  <c r="F937" i="19"/>
  <c r="E937" i="19"/>
  <c r="D937" i="19"/>
  <c r="C937" i="19"/>
  <c r="B937" i="19"/>
  <c r="N936" i="19"/>
  <c r="M936" i="19"/>
  <c r="L936" i="19"/>
  <c r="K936" i="19"/>
  <c r="J936" i="19"/>
  <c r="I936" i="19"/>
  <c r="H936" i="19"/>
  <c r="G936" i="19"/>
  <c r="F936" i="19"/>
  <c r="E936" i="19"/>
  <c r="D936" i="19"/>
  <c r="C936" i="19"/>
  <c r="B936" i="19"/>
  <c r="N935" i="19"/>
  <c r="M935" i="19"/>
  <c r="L935" i="19"/>
  <c r="K935" i="19"/>
  <c r="J935" i="19"/>
  <c r="I935" i="19"/>
  <c r="H935" i="19"/>
  <c r="G935" i="19"/>
  <c r="F935" i="19"/>
  <c r="E935" i="19"/>
  <c r="D935" i="19"/>
  <c r="C935" i="19"/>
  <c r="B935" i="19"/>
  <c r="N934" i="19"/>
  <c r="M934" i="19"/>
  <c r="L934" i="19"/>
  <c r="K934" i="19"/>
  <c r="J934" i="19"/>
  <c r="I934" i="19"/>
  <c r="H934" i="19"/>
  <c r="G934" i="19"/>
  <c r="F934" i="19"/>
  <c r="E934" i="19"/>
  <c r="D934" i="19"/>
  <c r="C934" i="19"/>
  <c r="B934" i="19"/>
  <c r="N933" i="19"/>
  <c r="M933" i="19"/>
  <c r="L933" i="19"/>
  <c r="K933" i="19"/>
  <c r="J933" i="19"/>
  <c r="I933" i="19"/>
  <c r="H933" i="19"/>
  <c r="G933" i="19"/>
  <c r="F933" i="19"/>
  <c r="E933" i="19"/>
  <c r="D933" i="19"/>
  <c r="C933" i="19"/>
  <c r="B933" i="19"/>
  <c r="N932" i="19"/>
  <c r="M932" i="19"/>
  <c r="L932" i="19"/>
  <c r="K932" i="19"/>
  <c r="J932" i="19"/>
  <c r="I932" i="19"/>
  <c r="H932" i="19"/>
  <c r="G932" i="19"/>
  <c r="F932" i="19"/>
  <c r="E932" i="19"/>
  <c r="D932" i="19"/>
  <c r="C932" i="19"/>
  <c r="B932" i="19"/>
  <c r="N931" i="19"/>
  <c r="M931" i="19"/>
  <c r="L931" i="19"/>
  <c r="K931" i="19"/>
  <c r="J931" i="19"/>
  <c r="I931" i="19"/>
  <c r="H931" i="19"/>
  <c r="G931" i="19"/>
  <c r="F931" i="19"/>
  <c r="E931" i="19"/>
  <c r="D931" i="19"/>
  <c r="C931" i="19"/>
  <c r="B931" i="19"/>
  <c r="N930" i="19"/>
  <c r="M930" i="19"/>
  <c r="L930" i="19"/>
  <c r="K930" i="19"/>
  <c r="J930" i="19"/>
  <c r="I930" i="19"/>
  <c r="H930" i="19"/>
  <c r="G930" i="19"/>
  <c r="F930" i="19"/>
  <c r="E930" i="19"/>
  <c r="D930" i="19"/>
  <c r="C930" i="19"/>
  <c r="B930" i="19"/>
  <c r="N929" i="19"/>
  <c r="M929" i="19"/>
  <c r="L929" i="19"/>
  <c r="K929" i="19"/>
  <c r="J929" i="19"/>
  <c r="I929" i="19"/>
  <c r="H929" i="19"/>
  <c r="G929" i="19"/>
  <c r="F929" i="19"/>
  <c r="E929" i="19"/>
  <c r="D929" i="19"/>
  <c r="C929" i="19"/>
  <c r="B929" i="19"/>
  <c r="N928" i="19"/>
  <c r="M928" i="19"/>
  <c r="L928" i="19"/>
  <c r="K928" i="19"/>
  <c r="J928" i="19"/>
  <c r="I928" i="19"/>
  <c r="H928" i="19"/>
  <c r="G928" i="19"/>
  <c r="F928" i="19"/>
  <c r="E928" i="19"/>
  <c r="D928" i="19"/>
  <c r="C928" i="19"/>
  <c r="B928" i="19"/>
  <c r="N927" i="19"/>
  <c r="M927" i="19"/>
  <c r="L927" i="19"/>
  <c r="K927" i="19"/>
  <c r="J927" i="19"/>
  <c r="I927" i="19"/>
  <c r="H927" i="19"/>
  <c r="G927" i="19"/>
  <c r="F927" i="19"/>
  <c r="E927" i="19"/>
  <c r="D927" i="19"/>
  <c r="C927" i="19"/>
  <c r="B927" i="19"/>
  <c r="N926" i="19"/>
  <c r="M926" i="19"/>
  <c r="L926" i="19"/>
  <c r="K926" i="19"/>
  <c r="J926" i="19"/>
  <c r="I926" i="19"/>
  <c r="H926" i="19"/>
  <c r="G926" i="19"/>
  <c r="F926" i="19"/>
  <c r="E926" i="19"/>
  <c r="D926" i="19"/>
  <c r="C926" i="19"/>
  <c r="B926" i="19"/>
  <c r="N925" i="19"/>
  <c r="M925" i="19"/>
  <c r="L925" i="19"/>
  <c r="K925" i="19"/>
  <c r="J925" i="19"/>
  <c r="I925" i="19"/>
  <c r="H925" i="19"/>
  <c r="G925" i="19"/>
  <c r="F925" i="19"/>
  <c r="E925" i="19"/>
  <c r="D925" i="19"/>
  <c r="C925" i="19"/>
  <c r="B925" i="19"/>
  <c r="N924" i="19"/>
  <c r="M924" i="19"/>
  <c r="L924" i="19"/>
  <c r="K924" i="19"/>
  <c r="J924" i="19"/>
  <c r="I924" i="19"/>
  <c r="H924" i="19"/>
  <c r="G924" i="19"/>
  <c r="F924" i="19"/>
  <c r="E924" i="19"/>
  <c r="D924" i="19"/>
  <c r="C924" i="19"/>
  <c r="B924" i="19"/>
  <c r="N923" i="19"/>
  <c r="M923" i="19"/>
  <c r="L923" i="19"/>
  <c r="K923" i="19"/>
  <c r="J923" i="19"/>
  <c r="I923" i="19"/>
  <c r="H923" i="19"/>
  <c r="G923" i="19"/>
  <c r="F923" i="19"/>
  <c r="E923" i="19"/>
  <c r="D923" i="19"/>
  <c r="C923" i="19"/>
  <c r="B923" i="19"/>
  <c r="N922" i="19"/>
  <c r="M922" i="19"/>
  <c r="L922" i="19"/>
  <c r="K922" i="19"/>
  <c r="J922" i="19"/>
  <c r="I922" i="19"/>
  <c r="H922" i="19"/>
  <c r="G922" i="19"/>
  <c r="F922" i="19"/>
  <c r="E922" i="19"/>
  <c r="D922" i="19"/>
  <c r="C922" i="19"/>
  <c r="B922" i="19"/>
  <c r="N921" i="19"/>
  <c r="M921" i="19"/>
  <c r="L921" i="19"/>
  <c r="K921" i="19"/>
  <c r="J921" i="19"/>
  <c r="I921" i="19"/>
  <c r="H921" i="19"/>
  <c r="G921" i="19"/>
  <c r="F921" i="19"/>
  <c r="E921" i="19"/>
  <c r="D921" i="19"/>
  <c r="C921" i="19"/>
  <c r="B921" i="19"/>
  <c r="N920" i="19"/>
  <c r="M920" i="19"/>
  <c r="L920" i="19"/>
  <c r="K920" i="19"/>
  <c r="J920" i="19"/>
  <c r="I920" i="19"/>
  <c r="H920" i="19"/>
  <c r="G920" i="19"/>
  <c r="F920" i="19"/>
  <c r="E920" i="19"/>
  <c r="D920" i="19"/>
  <c r="C920" i="19"/>
  <c r="B920" i="19"/>
  <c r="N919" i="19"/>
  <c r="M919" i="19"/>
  <c r="L919" i="19"/>
  <c r="K919" i="19"/>
  <c r="J919" i="19"/>
  <c r="I919" i="19"/>
  <c r="H919" i="19"/>
  <c r="G919" i="19"/>
  <c r="F919" i="19"/>
  <c r="E919" i="19"/>
  <c r="D919" i="19"/>
  <c r="C919" i="19"/>
  <c r="B919" i="19"/>
  <c r="N918" i="19"/>
  <c r="M918" i="19"/>
  <c r="L918" i="19"/>
  <c r="K918" i="19"/>
  <c r="J918" i="19"/>
  <c r="I918" i="19"/>
  <c r="H918" i="19"/>
  <c r="G918" i="19"/>
  <c r="F918" i="19"/>
  <c r="E918" i="19"/>
  <c r="D918" i="19"/>
  <c r="C918" i="19"/>
  <c r="B918" i="19"/>
  <c r="N917" i="19"/>
  <c r="M917" i="19"/>
  <c r="L917" i="19"/>
  <c r="K917" i="19"/>
  <c r="J917" i="19"/>
  <c r="I917" i="19"/>
  <c r="H917" i="19"/>
  <c r="G917" i="19"/>
  <c r="F917" i="19"/>
  <c r="E917" i="19"/>
  <c r="D917" i="19"/>
  <c r="C917" i="19"/>
  <c r="B917" i="19"/>
  <c r="N916" i="19"/>
  <c r="M916" i="19"/>
  <c r="L916" i="19"/>
  <c r="K916" i="19"/>
  <c r="J916" i="19"/>
  <c r="I916" i="19"/>
  <c r="H916" i="19"/>
  <c r="G916" i="19"/>
  <c r="F916" i="19"/>
  <c r="E916" i="19"/>
  <c r="D916" i="19"/>
  <c r="C916" i="19"/>
  <c r="B916" i="19"/>
  <c r="N915" i="19"/>
  <c r="M915" i="19"/>
  <c r="L915" i="19"/>
  <c r="K915" i="19"/>
  <c r="J915" i="19"/>
  <c r="I915" i="19"/>
  <c r="H915" i="19"/>
  <c r="G915" i="19"/>
  <c r="F915" i="19"/>
  <c r="E915" i="19"/>
  <c r="D915" i="19"/>
  <c r="C915" i="19"/>
  <c r="B915" i="19"/>
  <c r="N914" i="19"/>
  <c r="M914" i="19"/>
  <c r="L914" i="19"/>
  <c r="K914" i="19"/>
  <c r="J914" i="19"/>
  <c r="I914" i="19"/>
  <c r="H914" i="19"/>
  <c r="G914" i="19"/>
  <c r="F914" i="19"/>
  <c r="E914" i="19"/>
  <c r="D914" i="19"/>
  <c r="C914" i="19"/>
  <c r="B914" i="19"/>
  <c r="N913" i="19"/>
  <c r="M913" i="19"/>
  <c r="L913" i="19"/>
  <c r="K913" i="19"/>
  <c r="J913" i="19"/>
  <c r="I913" i="19"/>
  <c r="H913" i="19"/>
  <c r="G913" i="19"/>
  <c r="F913" i="19"/>
  <c r="E913" i="19"/>
  <c r="D913" i="19"/>
  <c r="C913" i="19"/>
  <c r="B913" i="19"/>
  <c r="N912" i="19"/>
  <c r="M912" i="19"/>
  <c r="L912" i="19"/>
  <c r="K912" i="19"/>
  <c r="J912" i="19"/>
  <c r="I912" i="19"/>
  <c r="H912" i="19"/>
  <c r="G912" i="19"/>
  <c r="F912" i="19"/>
  <c r="E912" i="19"/>
  <c r="D912" i="19"/>
  <c r="C912" i="19"/>
  <c r="B912" i="19"/>
  <c r="N911" i="19"/>
  <c r="M911" i="19"/>
  <c r="L911" i="19"/>
  <c r="K911" i="19"/>
  <c r="J911" i="19"/>
  <c r="I911" i="19"/>
  <c r="H911" i="19"/>
  <c r="G911" i="19"/>
  <c r="F911" i="19"/>
  <c r="E911" i="19"/>
  <c r="D911" i="19"/>
  <c r="C911" i="19"/>
  <c r="B911" i="19"/>
  <c r="N910" i="19"/>
  <c r="M910" i="19"/>
  <c r="L910" i="19"/>
  <c r="K910" i="19"/>
  <c r="J910" i="19"/>
  <c r="I910" i="19"/>
  <c r="H910" i="19"/>
  <c r="G910" i="19"/>
  <c r="F910" i="19"/>
  <c r="E910" i="19"/>
  <c r="D910" i="19"/>
  <c r="C910" i="19"/>
  <c r="B910" i="19"/>
  <c r="N909" i="19"/>
  <c r="M909" i="19"/>
  <c r="L909" i="19"/>
  <c r="K909" i="19"/>
  <c r="J909" i="19"/>
  <c r="I909" i="19"/>
  <c r="H909" i="19"/>
  <c r="G909" i="19"/>
  <c r="F909" i="19"/>
  <c r="E909" i="19"/>
  <c r="D909" i="19"/>
  <c r="C909" i="19"/>
  <c r="B909" i="19"/>
  <c r="N908" i="19"/>
  <c r="M908" i="19"/>
  <c r="L908" i="19"/>
  <c r="K908" i="19"/>
  <c r="J908" i="19"/>
  <c r="I908" i="19"/>
  <c r="H908" i="19"/>
  <c r="G908" i="19"/>
  <c r="F908" i="19"/>
  <c r="E908" i="19"/>
  <c r="D908" i="19"/>
  <c r="C908" i="19"/>
  <c r="B908" i="19"/>
  <c r="N907" i="19"/>
  <c r="M907" i="19"/>
  <c r="L907" i="19"/>
  <c r="K907" i="19"/>
  <c r="J907" i="19"/>
  <c r="I907" i="19"/>
  <c r="H907" i="19"/>
  <c r="G907" i="19"/>
  <c r="F907" i="19"/>
  <c r="E907" i="19"/>
  <c r="D907" i="19"/>
  <c r="C907" i="19"/>
  <c r="B907" i="19"/>
  <c r="N906" i="19"/>
  <c r="M906" i="19"/>
  <c r="L906" i="19"/>
  <c r="K906" i="19"/>
  <c r="J906" i="19"/>
  <c r="I906" i="19"/>
  <c r="H906" i="19"/>
  <c r="G906" i="19"/>
  <c r="F906" i="19"/>
  <c r="E906" i="19"/>
  <c r="D906" i="19"/>
  <c r="C906" i="19"/>
  <c r="B906" i="19"/>
  <c r="N905" i="19"/>
  <c r="M905" i="19"/>
  <c r="L905" i="19"/>
  <c r="K905" i="19"/>
  <c r="J905" i="19"/>
  <c r="I905" i="19"/>
  <c r="H905" i="19"/>
  <c r="G905" i="19"/>
  <c r="F905" i="19"/>
  <c r="E905" i="19"/>
  <c r="D905" i="19"/>
  <c r="C905" i="19"/>
  <c r="B905" i="19"/>
  <c r="N904" i="19"/>
  <c r="M904" i="19"/>
  <c r="L904" i="19"/>
  <c r="K904" i="19"/>
  <c r="J904" i="19"/>
  <c r="I904" i="19"/>
  <c r="H904" i="19"/>
  <c r="G904" i="19"/>
  <c r="F904" i="19"/>
  <c r="E904" i="19"/>
  <c r="D904" i="19"/>
  <c r="C904" i="19"/>
  <c r="B904" i="19"/>
  <c r="N903" i="19"/>
  <c r="M903" i="19"/>
  <c r="L903" i="19"/>
  <c r="K903" i="19"/>
  <c r="J903" i="19"/>
  <c r="I903" i="19"/>
  <c r="H903" i="19"/>
  <c r="G903" i="19"/>
  <c r="F903" i="19"/>
  <c r="E903" i="19"/>
  <c r="D903" i="19"/>
  <c r="C903" i="19"/>
  <c r="B903" i="19"/>
  <c r="N902" i="19"/>
  <c r="M902" i="19"/>
  <c r="L902" i="19"/>
  <c r="K902" i="19"/>
  <c r="J902" i="19"/>
  <c r="I902" i="19"/>
  <c r="H902" i="19"/>
  <c r="G902" i="19"/>
  <c r="F902" i="19"/>
  <c r="E902" i="19"/>
  <c r="D902" i="19"/>
  <c r="C902" i="19"/>
  <c r="B902" i="19"/>
  <c r="N901" i="19"/>
  <c r="M901" i="19"/>
  <c r="L901" i="19"/>
  <c r="K901" i="19"/>
  <c r="J901" i="19"/>
  <c r="I901" i="19"/>
  <c r="H901" i="19"/>
  <c r="G901" i="19"/>
  <c r="F901" i="19"/>
  <c r="E901" i="19"/>
  <c r="D901" i="19"/>
  <c r="C901" i="19"/>
  <c r="B901" i="19"/>
  <c r="N900" i="19"/>
  <c r="M900" i="19"/>
  <c r="L900" i="19"/>
  <c r="K900" i="19"/>
  <c r="J900" i="19"/>
  <c r="I900" i="19"/>
  <c r="H900" i="19"/>
  <c r="G900" i="19"/>
  <c r="F900" i="19"/>
  <c r="E900" i="19"/>
  <c r="D900" i="19"/>
  <c r="C900" i="19"/>
  <c r="B900" i="19"/>
  <c r="N899" i="19"/>
  <c r="M899" i="19"/>
  <c r="L899" i="19"/>
  <c r="K899" i="19"/>
  <c r="J899" i="19"/>
  <c r="I899" i="19"/>
  <c r="H899" i="19"/>
  <c r="G899" i="19"/>
  <c r="F899" i="19"/>
  <c r="E899" i="19"/>
  <c r="D899" i="19"/>
  <c r="C899" i="19"/>
  <c r="B899" i="19"/>
  <c r="N898" i="19"/>
  <c r="M898" i="19"/>
  <c r="L898" i="19"/>
  <c r="K898" i="19"/>
  <c r="J898" i="19"/>
  <c r="I898" i="19"/>
  <c r="H898" i="19"/>
  <c r="G898" i="19"/>
  <c r="F898" i="19"/>
  <c r="E898" i="19"/>
  <c r="D898" i="19"/>
  <c r="C898" i="19"/>
  <c r="B898" i="19"/>
  <c r="N897" i="19"/>
  <c r="M897" i="19"/>
  <c r="L897" i="19"/>
  <c r="K897" i="19"/>
  <c r="J897" i="19"/>
  <c r="I897" i="19"/>
  <c r="H897" i="19"/>
  <c r="G897" i="19"/>
  <c r="F897" i="19"/>
  <c r="E897" i="19"/>
  <c r="D897" i="19"/>
  <c r="C897" i="19"/>
  <c r="B897" i="19"/>
  <c r="N896" i="19"/>
  <c r="M896" i="19"/>
  <c r="L896" i="19"/>
  <c r="K896" i="19"/>
  <c r="J896" i="19"/>
  <c r="I896" i="19"/>
  <c r="H896" i="19"/>
  <c r="G896" i="19"/>
  <c r="F896" i="19"/>
  <c r="E896" i="19"/>
  <c r="D896" i="19"/>
  <c r="C896" i="19"/>
  <c r="B896" i="19"/>
  <c r="N895" i="19"/>
  <c r="M895" i="19"/>
  <c r="L895" i="19"/>
  <c r="K895" i="19"/>
  <c r="J895" i="19"/>
  <c r="I895" i="19"/>
  <c r="H895" i="19"/>
  <c r="G895" i="19"/>
  <c r="F895" i="19"/>
  <c r="E895" i="19"/>
  <c r="D895" i="19"/>
  <c r="C895" i="19"/>
  <c r="B895" i="19"/>
  <c r="N894" i="19"/>
  <c r="M894" i="19"/>
  <c r="L894" i="19"/>
  <c r="K894" i="19"/>
  <c r="J894" i="19"/>
  <c r="I894" i="19"/>
  <c r="H894" i="19"/>
  <c r="G894" i="19"/>
  <c r="F894" i="19"/>
  <c r="E894" i="19"/>
  <c r="D894" i="19"/>
  <c r="C894" i="19"/>
  <c r="B894" i="19"/>
  <c r="N893" i="19"/>
  <c r="M893" i="19"/>
  <c r="L893" i="19"/>
  <c r="K893" i="19"/>
  <c r="J893" i="19"/>
  <c r="I893" i="19"/>
  <c r="H893" i="19"/>
  <c r="G893" i="19"/>
  <c r="F893" i="19"/>
  <c r="E893" i="19"/>
  <c r="D893" i="19"/>
  <c r="C893" i="19"/>
  <c r="B893" i="19"/>
  <c r="N892" i="19"/>
  <c r="M892" i="19"/>
  <c r="L892" i="19"/>
  <c r="K892" i="19"/>
  <c r="J892" i="19"/>
  <c r="I892" i="19"/>
  <c r="H892" i="19"/>
  <c r="G892" i="19"/>
  <c r="F892" i="19"/>
  <c r="E892" i="19"/>
  <c r="D892" i="19"/>
  <c r="C892" i="19"/>
  <c r="B892" i="19"/>
  <c r="N891" i="19"/>
  <c r="M891" i="19"/>
  <c r="L891" i="19"/>
  <c r="K891" i="19"/>
  <c r="J891" i="19"/>
  <c r="I891" i="19"/>
  <c r="H891" i="19"/>
  <c r="G891" i="19"/>
  <c r="F891" i="19"/>
  <c r="E891" i="19"/>
  <c r="D891" i="19"/>
  <c r="C891" i="19"/>
  <c r="B891" i="19"/>
  <c r="N890" i="19"/>
  <c r="M890" i="19"/>
  <c r="L890" i="19"/>
  <c r="K890" i="19"/>
  <c r="J890" i="19"/>
  <c r="I890" i="19"/>
  <c r="H890" i="19"/>
  <c r="G890" i="19"/>
  <c r="F890" i="19"/>
  <c r="E890" i="19"/>
  <c r="D890" i="19"/>
  <c r="C890" i="19"/>
  <c r="B890" i="19"/>
  <c r="N889" i="19"/>
  <c r="M889" i="19"/>
  <c r="L889" i="19"/>
  <c r="K889" i="19"/>
  <c r="J889" i="19"/>
  <c r="I889" i="19"/>
  <c r="H889" i="19"/>
  <c r="G889" i="19"/>
  <c r="F889" i="19"/>
  <c r="E889" i="19"/>
  <c r="D889" i="19"/>
  <c r="C889" i="19"/>
  <c r="B889" i="19"/>
  <c r="N888" i="19"/>
  <c r="M888" i="19"/>
  <c r="L888" i="19"/>
  <c r="K888" i="19"/>
  <c r="J888" i="19"/>
  <c r="I888" i="19"/>
  <c r="H888" i="19"/>
  <c r="G888" i="19"/>
  <c r="F888" i="19"/>
  <c r="E888" i="19"/>
  <c r="D888" i="19"/>
  <c r="C888" i="19"/>
  <c r="B888" i="19"/>
  <c r="N887" i="19"/>
  <c r="M887" i="19"/>
  <c r="L887" i="19"/>
  <c r="K887" i="19"/>
  <c r="J887" i="19"/>
  <c r="I887" i="19"/>
  <c r="H887" i="19"/>
  <c r="G887" i="19"/>
  <c r="F887" i="19"/>
  <c r="E887" i="19"/>
  <c r="D887" i="19"/>
  <c r="C887" i="19"/>
  <c r="B887" i="19"/>
  <c r="N886" i="19"/>
  <c r="M886" i="19"/>
  <c r="L886" i="19"/>
  <c r="K886" i="19"/>
  <c r="J886" i="19"/>
  <c r="I886" i="19"/>
  <c r="H886" i="19"/>
  <c r="G886" i="19"/>
  <c r="F886" i="19"/>
  <c r="E886" i="19"/>
  <c r="D886" i="19"/>
  <c r="C886" i="19"/>
  <c r="B886" i="19"/>
  <c r="N885" i="19"/>
  <c r="M885" i="19"/>
  <c r="L885" i="19"/>
  <c r="K885" i="19"/>
  <c r="J885" i="19"/>
  <c r="I885" i="19"/>
  <c r="H885" i="19"/>
  <c r="G885" i="19"/>
  <c r="F885" i="19"/>
  <c r="E885" i="19"/>
  <c r="D885" i="19"/>
  <c r="C885" i="19"/>
  <c r="B885" i="19"/>
  <c r="N884" i="19"/>
  <c r="M884" i="19"/>
  <c r="L884" i="19"/>
  <c r="K884" i="19"/>
  <c r="J884" i="19"/>
  <c r="I884" i="19"/>
  <c r="H884" i="19"/>
  <c r="G884" i="19"/>
  <c r="F884" i="19"/>
  <c r="E884" i="19"/>
  <c r="D884" i="19"/>
  <c r="C884" i="19"/>
  <c r="B884" i="19"/>
  <c r="N883" i="19"/>
  <c r="M883" i="19"/>
  <c r="L883" i="19"/>
  <c r="K883" i="19"/>
  <c r="J883" i="19"/>
  <c r="I883" i="19"/>
  <c r="H883" i="19"/>
  <c r="G883" i="19"/>
  <c r="F883" i="19"/>
  <c r="E883" i="19"/>
  <c r="D883" i="19"/>
  <c r="C883" i="19"/>
  <c r="B883" i="19"/>
  <c r="N882" i="19"/>
  <c r="M882" i="19"/>
  <c r="L882" i="19"/>
  <c r="K882" i="19"/>
  <c r="J882" i="19"/>
  <c r="I882" i="19"/>
  <c r="H882" i="19"/>
  <c r="G882" i="19"/>
  <c r="F882" i="19"/>
  <c r="E882" i="19"/>
  <c r="D882" i="19"/>
  <c r="C882" i="19"/>
  <c r="B882" i="19"/>
  <c r="N881" i="19"/>
  <c r="M881" i="19"/>
  <c r="L881" i="19"/>
  <c r="K881" i="19"/>
  <c r="J881" i="19"/>
  <c r="I881" i="19"/>
  <c r="H881" i="19"/>
  <c r="G881" i="19"/>
  <c r="F881" i="19"/>
  <c r="E881" i="19"/>
  <c r="D881" i="19"/>
  <c r="C881" i="19"/>
  <c r="B881" i="19"/>
  <c r="N880" i="19"/>
  <c r="M880" i="19"/>
  <c r="L880" i="19"/>
  <c r="K880" i="19"/>
  <c r="J880" i="19"/>
  <c r="I880" i="19"/>
  <c r="H880" i="19"/>
  <c r="G880" i="19"/>
  <c r="F880" i="19"/>
  <c r="E880" i="19"/>
  <c r="D880" i="19"/>
  <c r="C880" i="19"/>
  <c r="B880" i="19"/>
  <c r="N879" i="19"/>
  <c r="M879" i="19"/>
  <c r="L879" i="19"/>
  <c r="K879" i="19"/>
  <c r="J879" i="19"/>
  <c r="I879" i="19"/>
  <c r="H879" i="19"/>
  <c r="G879" i="19"/>
  <c r="F879" i="19"/>
  <c r="E879" i="19"/>
  <c r="D879" i="19"/>
  <c r="C879" i="19"/>
  <c r="B879" i="19"/>
  <c r="N878" i="19"/>
  <c r="M878" i="19"/>
  <c r="L878" i="19"/>
  <c r="K878" i="19"/>
  <c r="J878" i="19"/>
  <c r="I878" i="19"/>
  <c r="H878" i="19"/>
  <c r="G878" i="19"/>
  <c r="F878" i="19"/>
  <c r="E878" i="19"/>
  <c r="D878" i="19"/>
  <c r="C878" i="19"/>
  <c r="B878" i="19"/>
  <c r="N877" i="19"/>
  <c r="M877" i="19"/>
  <c r="L877" i="19"/>
  <c r="K877" i="19"/>
  <c r="J877" i="19"/>
  <c r="I877" i="19"/>
  <c r="H877" i="19"/>
  <c r="G877" i="19"/>
  <c r="F877" i="19"/>
  <c r="E877" i="19"/>
  <c r="D877" i="19"/>
  <c r="C877" i="19"/>
  <c r="B877" i="19"/>
  <c r="N876" i="19"/>
  <c r="M876" i="19"/>
  <c r="L876" i="19"/>
  <c r="K876" i="19"/>
  <c r="J876" i="19"/>
  <c r="I876" i="19"/>
  <c r="H876" i="19"/>
  <c r="G876" i="19"/>
  <c r="F876" i="19"/>
  <c r="E876" i="19"/>
  <c r="D876" i="19"/>
  <c r="C876" i="19"/>
  <c r="B876" i="19"/>
  <c r="N875" i="19"/>
  <c r="M875" i="19"/>
  <c r="L875" i="19"/>
  <c r="K875" i="19"/>
  <c r="J875" i="19"/>
  <c r="I875" i="19"/>
  <c r="H875" i="19"/>
  <c r="G875" i="19"/>
  <c r="F875" i="19"/>
  <c r="E875" i="19"/>
  <c r="D875" i="19"/>
  <c r="C875" i="19"/>
  <c r="B875" i="19"/>
  <c r="N874" i="19"/>
  <c r="M874" i="19"/>
  <c r="L874" i="19"/>
  <c r="K874" i="19"/>
  <c r="J874" i="19"/>
  <c r="I874" i="19"/>
  <c r="H874" i="19"/>
  <c r="G874" i="19"/>
  <c r="F874" i="19"/>
  <c r="E874" i="19"/>
  <c r="D874" i="19"/>
  <c r="C874" i="19"/>
  <c r="B874" i="19"/>
  <c r="N873" i="19"/>
  <c r="M873" i="19"/>
  <c r="L873" i="19"/>
  <c r="K873" i="19"/>
  <c r="J873" i="19"/>
  <c r="I873" i="19"/>
  <c r="H873" i="19"/>
  <c r="G873" i="19"/>
  <c r="F873" i="19"/>
  <c r="E873" i="19"/>
  <c r="D873" i="19"/>
  <c r="C873" i="19"/>
  <c r="B873" i="19"/>
  <c r="N872" i="19"/>
  <c r="M872" i="19"/>
  <c r="L872" i="19"/>
  <c r="K872" i="19"/>
  <c r="J872" i="19"/>
  <c r="I872" i="19"/>
  <c r="H872" i="19"/>
  <c r="G872" i="19"/>
  <c r="F872" i="19"/>
  <c r="E872" i="19"/>
  <c r="D872" i="19"/>
  <c r="C872" i="19"/>
  <c r="B872" i="19"/>
  <c r="N871" i="19"/>
  <c r="M871" i="19"/>
  <c r="L871" i="19"/>
  <c r="K871" i="19"/>
  <c r="J871" i="19"/>
  <c r="I871" i="19"/>
  <c r="H871" i="19"/>
  <c r="G871" i="19"/>
  <c r="F871" i="19"/>
  <c r="E871" i="19"/>
  <c r="D871" i="19"/>
  <c r="C871" i="19"/>
  <c r="B871" i="19"/>
  <c r="N870" i="19"/>
  <c r="M870" i="19"/>
  <c r="L870" i="19"/>
  <c r="K870" i="19"/>
  <c r="J870" i="19"/>
  <c r="I870" i="19"/>
  <c r="H870" i="19"/>
  <c r="G870" i="19"/>
  <c r="F870" i="19"/>
  <c r="E870" i="19"/>
  <c r="D870" i="19"/>
  <c r="C870" i="19"/>
  <c r="B870" i="19"/>
  <c r="N869" i="19"/>
  <c r="M869" i="19"/>
  <c r="L869" i="19"/>
  <c r="K869" i="19"/>
  <c r="J869" i="19"/>
  <c r="I869" i="19"/>
  <c r="H869" i="19"/>
  <c r="G869" i="19"/>
  <c r="F869" i="19"/>
  <c r="E869" i="19"/>
  <c r="D869" i="19"/>
  <c r="C869" i="19"/>
  <c r="B869" i="19"/>
  <c r="N868" i="19"/>
  <c r="M868" i="19"/>
  <c r="L868" i="19"/>
  <c r="K868" i="19"/>
  <c r="J868" i="19"/>
  <c r="I868" i="19"/>
  <c r="H868" i="19"/>
  <c r="G868" i="19"/>
  <c r="F868" i="19"/>
  <c r="E868" i="19"/>
  <c r="D868" i="19"/>
  <c r="C868" i="19"/>
  <c r="B868" i="19"/>
  <c r="N867" i="19"/>
  <c r="M867" i="19"/>
  <c r="L867" i="19"/>
  <c r="K867" i="19"/>
  <c r="J867" i="19"/>
  <c r="I867" i="19"/>
  <c r="H867" i="19"/>
  <c r="G867" i="19"/>
  <c r="F867" i="19"/>
  <c r="E867" i="19"/>
  <c r="D867" i="19"/>
  <c r="C867" i="19"/>
  <c r="B867" i="19"/>
  <c r="N866" i="19"/>
  <c r="M866" i="19"/>
  <c r="L866" i="19"/>
  <c r="K866" i="19"/>
  <c r="J866" i="19"/>
  <c r="I866" i="19"/>
  <c r="H866" i="19"/>
  <c r="G866" i="19"/>
  <c r="F866" i="19"/>
  <c r="E866" i="19"/>
  <c r="D866" i="19"/>
  <c r="C866" i="19"/>
  <c r="B866" i="19"/>
  <c r="N865" i="19"/>
  <c r="M865" i="19"/>
  <c r="L865" i="19"/>
  <c r="K865" i="19"/>
  <c r="J865" i="19"/>
  <c r="I865" i="19"/>
  <c r="H865" i="19"/>
  <c r="G865" i="19"/>
  <c r="F865" i="19"/>
  <c r="E865" i="19"/>
  <c r="D865" i="19"/>
  <c r="C865" i="19"/>
  <c r="B865" i="19"/>
  <c r="N864" i="19"/>
  <c r="M864" i="19"/>
  <c r="L864" i="19"/>
  <c r="K864" i="19"/>
  <c r="J864" i="19"/>
  <c r="I864" i="19"/>
  <c r="H864" i="19"/>
  <c r="G864" i="19"/>
  <c r="F864" i="19"/>
  <c r="E864" i="19"/>
  <c r="D864" i="19"/>
  <c r="C864" i="19"/>
  <c r="B864" i="19"/>
  <c r="N863" i="19"/>
  <c r="M863" i="19"/>
  <c r="L863" i="19"/>
  <c r="K863" i="19"/>
  <c r="J863" i="19"/>
  <c r="I863" i="19"/>
  <c r="H863" i="19"/>
  <c r="G863" i="19"/>
  <c r="F863" i="19"/>
  <c r="E863" i="19"/>
  <c r="D863" i="19"/>
  <c r="C863" i="19"/>
  <c r="B863" i="19"/>
  <c r="N862" i="19"/>
  <c r="M862" i="19"/>
  <c r="L862" i="19"/>
  <c r="K862" i="19"/>
  <c r="J862" i="19"/>
  <c r="I862" i="19"/>
  <c r="H862" i="19"/>
  <c r="G862" i="19"/>
  <c r="F862" i="19"/>
  <c r="E862" i="19"/>
  <c r="D862" i="19"/>
  <c r="C862" i="19"/>
  <c r="B862" i="19"/>
  <c r="N861" i="19"/>
  <c r="M861" i="19"/>
  <c r="L861" i="19"/>
  <c r="K861" i="19"/>
  <c r="J861" i="19"/>
  <c r="I861" i="19"/>
  <c r="H861" i="19"/>
  <c r="G861" i="19"/>
  <c r="F861" i="19"/>
  <c r="E861" i="19"/>
  <c r="D861" i="19"/>
  <c r="C861" i="19"/>
  <c r="B861" i="19"/>
  <c r="N860" i="19"/>
  <c r="M860" i="19"/>
  <c r="L860" i="19"/>
  <c r="K860" i="19"/>
  <c r="J860" i="19"/>
  <c r="I860" i="19"/>
  <c r="H860" i="19"/>
  <c r="G860" i="19"/>
  <c r="F860" i="19"/>
  <c r="E860" i="19"/>
  <c r="D860" i="19"/>
  <c r="C860" i="19"/>
  <c r="B860" i="19"/>
  <c r="N859" i="19"/>
  <c r="M859" i="19"/>
  <c r="L859" i="19"/>
  <c r="K859" i="19"/>
  <c r="J859" i="19"/>
  <c r="I859" i="19"/>
  <c r="H859" i="19"/>
  <c r="G859" i="19"/>
  <c r="F859" i="19"/>
  <c r="E859" i="19"/>
  <c r="D859" i="19"/>
  <c r="C859" i="19"/>
  <c r="B859" i="19"/>
  <c r="N858" i="19"/>
  <c r="M858" i="19"/>
  <c r="L858" i="19"/>
  <c r="K858" i="19"/>
  <c r="J858" i="19"/>
  <c r="I858" i="19"/>
  <c r="H858" i="19"/>
  <c r="G858" i="19"/>
  <c r="F858" i="19"/>
  <c r="E858" i="19"/>
  <c r="D858" i="19"/>
  <c r="C858" i="19"/>
  <c r="B858" i="19"/>
  <c r="N857" i="19"/>
  <c r="M857" i="19"/>
  <c r="L857" i="19"/>
  <c r="K857" i="19"/>
  <c r="J857" i="19"/>
  <c r="I857" i="19"/>
  <c r="H857" i="19"/>
  <c r="G857" i="19"/>
  <c r="F857" i="19"/>
  <c r="E857" i="19"/>
  <c r="D857" i="19"/>
  <c r="C857" i="19"/>
  <c r="B857" i="19"/>
  <c r="N856" i="19"/>
  <c r="M856" i="19"/>
  <c r="L856" i="19"/>
  <c r="K856" i="19"/>
  <c r="J856" i="19"/>
  <c r="I856" i="19"/>
  <c r="H856" i="19"/>
  <c r="G856" i="19"/>
  <c r="F856" i="19"/>
  <c r="E856" i="19"/>
  <c r="D856" i="19"/>
  <c r="C856" i="19"/>
  <c r="B856" i="19"/>
  <c r="N855" i="19"/>
  <c r="M855" i="19"/>
  <c r="L855" i="19"/>
  <c r="K855" i="19"/>
  <c r="J855" i="19"/>
  <c r="I855" i="19"/>
  <c r="H855" i="19"/>
  <c r="G855" i="19"/>
  <c r="F855" i="19"/>
  <c r="E855" i="19"/>
  <c r="D855" i="19"/>
  <c r="C855" i="19"/>
  <c r="B855" i="19"/>
  <c r="N854" i="19"/>
  <c r="M854" i="19"/>
  <c r="L854" i="19"/>
  <c r="K854" i="19"/>
  <c r="J854" i="19"/>
  <c r="I854" i="19"/>
  <c r="H854" i="19"/>
  <c r="G854" i="19"/>
  <c r="F854" i="19"/>
  <c r="E854" i="19"/>
  <c r="D854" i="19"/>
  <c r="C854" i="19"/>
  <c r="B854" i="19"/>
  <c r="N853" i="19"/>
  <c r="M853" i="19"/>
  <c r="L853" i="19"/>
  <c r="K853" i="19"/>
  <c r="J853" i="19"/>
  <c r="I853" i="19"/>
  <c r="H853" i="19"/>
  <c r="G853" i="19"/>
  <c r="F853" i="19"/>
  <c r="E853" i="19"/>
  <c r="D853" i="19"/>
  <c r="C853" i="19"/>
  <c r="B853" i="19"/>
  <c r="N852" i="19"/>
  <c r="M852" i="19"/>
  <c r="L852" i="19"/>
  <c r="K852" i="19"/>
  <c r="J852" i="19"/>
  <c r="I852" i="19"/>
  <c r="H852" i="19"/>
  <c r="G852" i="19"/>
  <c r="F852" i="19"/>
  <c r="E852" i="19"/>
  <c r="D852" i="19"/>
  <c r="C852" i="19"/>
  <c r="B852" i="19"/>
  <c r="N851" i="19"/>
  <c r="M851" i="19"/>
  <c r="L851" i="19"/>
  <c r="K851" i="19"/>
  <c r="J851" i="19"/>
  <c r="I851" i="19"/>
  <c r="H851" i="19"/>
  <c r="G851" i="19"/>
  <c r="F851" i="19"/>
  <c r="E851" i="19"/>
  <c r="D851" i="19"/>
  <c r="C851" i="19"/>
  <c r="B851" i="19"/>
  <c r="N850" i="19"/>
  <c r="M850" i="19"/>
  <c r="L850" i="19"/>
  <c r="K850" i="19"/>
  <c r="J850" i="19"/>
  <c r="I850" i="19"/>
  <c r="H850" i="19"/>
  <c r="G850" i="19"/>
  <c r="F850" i="19"/>
  <c r="E850" i="19"/>
  <c r="D850" i="19"/>
  <c r="C850" i="19"/>
  <c r="B850" i="19"/>
  <c r="N849" i="19"/>
  <c r="M849" i="19"/>
  <c r="L849" i="19"/>
  <c r="K849" i="19"/>
  <c r="J849" i="19"/>
  <c r="I849" i="19"/>
  <c r="H849" i="19"/>
  <c r="G849" i="19"/>
  <c r="F849" i="19"/>
  <c r="E849" i="19"/>
  <c r="D849" i="19"/>
  <c r="C849" i="19"/>
  <c r="B849" i="19"/>
  <c r="N848" i="19"/>
  <c r="M848" i="19"/>
  <c r="L848" i="19"/>
  <c r="K848" i="19"/>
  <c r="J848" i="19"/>
  <c r="I848" i="19"/>
  <c r="H848" i="19"/>
  <c r="G848" i="19"/>
  <c r="F848" i="19"/>
  <c r="E848" i="19"/>
  <c r="D848" i="19"/>
  <c r="C848" i="19"/>
  <c r="B848" i="19"/>
  <c r="N847" i="19"/>
  <c r="M847" i="19"/>
  <c r="L847" i="19"/>
  <c r="K847" i="19"/>
  <c r="J847" i="19"/>
  <c r="I847" i="19"/>
  <c r="H847" i="19"/>
  <c r="G847" i="19"/>
  <c r="F847" i="19"/>
  <c r="E847" i="19"/>
  <c r="D847" i="19"/>
  <c r="C847" i="19"/>
  <c r="B847" i="19"/>
  <c r="N846" i="19"/>
  <c r="M846" i="19"/>
  <c r="L846" i="19"/>
  <c r="K846" i="19"/>
  <c r="J846" i="19"/>
  <c r="I846" i="19"/>
  <c r="H846" i="19"/>
  <c r="G846" i="19"/>
  <c r="F846" i="19"/>
  <c r="E846" i="19"/>
  <c r="D846" i="19"/>
  <c r="C846" i="19"/>
  <c r="B846" i="19"/>
  <c r="N845" i="19"/>
  <c r="M845" i="19"/>
  <c r="L845" i="19"/>
  <c r="K845" i="19"/>
  <c r="J845" i="19"/>
  <c r="I845" i="19"/>
  <c r="H845" i="19"/>
  <c r="G845" i="19"/>
  <c r="F845" i="19"/>
  <c r="E845" i="19"/>
  <c r="D845" i="19"/>
  <c r="C845" i="19"/>
  <c r="B845" i="19"/>
  <c r="N844" i="19"/>
  <c r="M844" i="19"/>
  <c r="L844" i="19"/>
  <c r="K844" i="19"/>
  <c r="J844" i="19"/>
  <c r="I844" i="19"/>
  <c r="H844" i="19"/>
  <c r="G844" i="19"/>
  <c r="F844" i="19"/>
  <c r="E844" i="19"/>
  <c r="D844" i="19"/>
  <c r="C844" i="19"/>
  <c r="B844" i="19"/>
  <c r="N843" i="19"/>
  <c r="M843" i="19"/>
  <c r="L843" i="19"/>
  <c r="K843" i="19"/>
  <c r="J843" i="19"/>
  <c r="I843" i="19"/>
  <c r="H843" i="19"/>
  <c r="G843" i="19"/>
  <c r="F843" i="19"/>
  <c r="E843" i="19"/>
  <c r="D843" i="19"/>
  <c r="C843" i="19"/>
  <c r="B843" i="19"/>
  <c r="N842" i="19"/>
  <c r="M842" i="19"/>
  <c r="L842" i="19"/>
  <c r="K842" i="19"/>
  <c r="J842" i="19"/>
  <c r="I842" i="19"/>
  <c r="H842" i="19"/>
  <c r="G842" i="19"/>
  <c r="F842" i="19"/>
  <c r="E842" i="19"/>
  <c r="D842" i="19"/>
  <c r="C842" i="19"/>
  <c r="B842" i="19"/>
  <c r="N841" i="19"/>
  <c r="M841" i="19"/>
  <c r="L841" i="19"/>
  <c r="K841" i="19"/>
  <c r="J841" i="19"/>
  <c r="I841" i="19"/>
  <c r="H841" i="19"/>
  <c r="G841" i="19"/>
  <c r="F841" i="19"/>
  <c r="E841" i="19"/>
  <c r="D841" i="19"/>
  <c r="C841" i="19"/>
  <c r="B841" i="19"/>
  <c r="N840" i="19"/>
  <c r="M840" i="19"/>
  <c r="L840" i="19"/>
  <c r="K840" i="19"/>
  <c r="J840" i="19"/>
  <c r="I840" i="19"/>
  <c r="H840" i="19"/>
  <c r="G840" i="19"/>
  <c r="F840" i="19"/>
  <c r="E840" i="19"/>
  <c r="D840" i="19"/>
  <c r="C840" i="19"/>
  <c r="B840" i="19"/>
  <c r="N839" i="19"/>
  <c r="M839" i="19"/>
  <c r="L839" i="19"/>
  <c r="K839" i="19"/>
  <c r="J839" i="19"/>
  <c r="I839" i="19"/>
  <c r="H839" i="19"/>
  <c r="G839" i="19"/>
  <c r="F839" i="19"/>
  <c r="E839" i="19"/>
  <c r="D839" i="19"/>
  <c r="C839" i="19"/>
  <c r="B839" i="19"/>
  <c r="N838" i="19"/>
  <c r="M838" i="19"/>
  <c r="L838" i="19"/>
  <c r="K838" i="19"/>
  <c r="J838" i="19"/>
  <c r="I838" i="19"/>
  <c r="H838" i="19"/>
  <c r="G838" i="19"/>
  <c r="F838" i="19"/>
  <c r="E838" i="19"/>
  <c r="D838" i="19"/>
  <c r="C838" i="19"/>
  <c r="B838" i="19"/>
  <c r="N837" i="19"/>
  <c r="M837" i="19"/>
  <c r="L837" i="19"/>
  <c r="K837" i="19"/>
  <c r="J837" i="19"/>
  <c r="I837" i="19"/>
  <c r="H837" i="19"/>
  <c r="G837" i="19"/>
  <c r="F837" i="19"/>
  <c r="E837" i="19"/>
  <c r="D837" i="19"/>
  <c r="C837" i="19"/>
  <c r="B837" i="19"/>
  <c r="N836" i="19"/>
  <c r="M836" i="19"/>
  <c r="L836" i="19"/>
  <c r="K836" i="19"/>
  <c r="J836" i="19"/>
  <c r="I836" i="19"/>
  <c r="H836" i="19"/>
  <c r="G836" i="19"/>
  <c r="F836" i="19"/>
  <c r="E836" i="19"/>
  <c r="D836" i="19"/>
  <c r="C836" i="19"/>
  <c r="B836" i="19"/>
  <c r="N835" i="19"/>
  <c r="M835" i="19"/>
  <c r="L835" i="19"/>
  <c r="K835" i="19"/>
  <c r="J835" i="19"/>
  <c r="I835" i="19"/>
  <c r="H835" i="19"/>
  <c r="G835" i="19"/>
  <c r="F835" i="19"/>
  <c r="E835" i="19"/>
  <c r="D835" i="19"/>
  <c r="C835" i="19"/>
  <c r="B835" i="19"/>
  <c r="N834" i="19"/>
  <c r="M834" i="19"/>
  <c r="L834" i="19"/>
  <c r="K834" i="19"/>
  <c r="J834" i="19"/>
  <c r="I834" i="19"/>
  <c r="H834" i="19"/>
  <c r="G834" i="19"/>
  <c r="F834" i="19"/>
  <c r="E834" i="19"/>
  <c r="D834" i="19"/>
  <c r="C834" i="19"/>
  <c r="B834" i="19"/>
  <c r="N833" i="19"/>
  <c r="M833" i="19"/>
  <c r="L833" i="19"/>
  <c r="K833" i="19"/>
  <c r="J833" i="19"/>
  <c r="I833" i="19"/>
  <c r="H833" i="19"/>
  <c r="G833" i="19"/>
  <c r="F833" i="19"/>
  <c r="E833" i="19"/>
  <c r="D833" i="19"/>
  <c r="C833" i="19"/>
  <c r="B833" i="19"/>
  <c r="N832" i="19"/>
  <c r="M832" i="19"/>
  <c r="L832" i="19"/>
  <c r="K832" i="19"/>
  <c r="J832" i="19"/>
  <c r="I832" i="19"/>
  <c r="H832" i="19"/>
  <c r="G832" i="19"/>
  <c r="F832" i="19"/>
  <c r="E832" i="19"/>
  <c r="D832" i="19"/>
  <c r="C832" i="19"/>
  <c r="B832" i="19"/>
  <c r="N831" i="19"/>
  <c r="M831" i="19"/>
  <c r="L831" i="19"/>
  <c r="K831" i="19"/>
  <c r="J831" i="19"/>
  <c r="I831" i="19"/>
  <c r="H831" i="19"/>
  <c r="G831" i="19"/>
  <c r="F831" i="19"/>
  <c r="E831" i="19"/>
  <c r="D831" i="19"/>
  <c r="C831" i="19"/>
  <c r="B831" i="19"/>
  <c r="N830" i="19"/>
  <c r="M830" i="19"/>
  <c r="L830" i="19"/>
  <c r="K830" i="19"/>
  <c r="J830" i="19"/>
  <c r="I830" i="19"/>
  <c r="H830" i="19"/>
  <c r="G830" i="19"/>
  <c r="F830" i="19"/>
  <c r="E830" i="19"/>
  <c r="D830" i="19"/>
  <c r="C830" i="19"/>
  <c r="B830" i="19"/>
  <c r="N829" i="19"/>
  <c r="M829" i="19"/>
  <c r="L829" i="19"/>
  <c r="K829" i="19"/>
  <c r="J829" i="19"/>
  <c r="I829" i="19"/>
  <c r="H829" i="19"/>
  <c r="G829" i="19"/>
  <c r="F829" i="19"/>
  <c r="E829" i="19"/>
  <c r="D829" i="19"/>
  <c r="C829" i="19"/>
  <c r="B829" i="19"/>
  <c r="N828" i="19"/>
  <c r="M828" i="19"/>
  <c r="L828" i="19"/>
  <c r="K828" i="19"/>
  <c r="J828" i="19"/>
  <c r="I828" i="19"/>
  <c r="H828" i="19"/>
  <c r="G828" i="19"/>
  <c r="F828" i="19"/>
  <c r="E828" i="19"/>
  <c r="D828" i="19"/>
  <c r="C828" i="19"/>
  <c r="B828" i="19"/>
  <c r="N827" i="19"/>
  <c r="M827" i="19"/>
  <c r="L827" i="19"/>
  <c r="K827" i="19"/>
  <c r="J827" i="19"/>
  <c r="I827" i="19"/>
  <c r="H827" i="19"/>
  <c r="G827" i="19"/>
  <c r="F827" i="19"/>
  <c r="E827" i="19"/>
  <c r="D827" i="19"/>
  <c r="C827" i="19"/>
  <c r="B827" i="19"/>
  <c r="N826" i="19"/>
  <c r="M826" i="19"/>
  <c r="L826" i="19"/>
  <c r="K826" i="19"/>
  <c r="J826" i="19"/>
  <c r="I826" i="19"/>
  <c r="H826" i="19"/>
  <c r="G826" i="19"/>
  <c r="F826" i="19"/>
  <c r="E826" i="19"/>
  <c r="D826" i="19"/>
  <c r="C826" i="19"/>
  <c r="B826" i="19"/>
  <c r="N825" i="19"/>
  <c r="M825" i="19"/>
  <c r="L825" i="19"/>
  <c r="K825" i="19"/>
  <c r="J825" i="19"/>
  <c r="I825" i="19"/>
  <c r="H825" i="19"/>
  <c r="G825" i="19"/>
  <c r="F825" i="19"/>
  <c r="E825" i="19"/>
  <c r="D825" i="19"/>
  <c r="C825" i="19"/>
  <c r="B825" i="19"/>
  <c r="N824" i="19"/>
  <c r="M824" i="19"/>
  <c r="L824" i="19"/>
  <c r="K824" i="19"/>
  <c r="J824" i="19"/>
  <c r="I824" i="19"/>
  <c r="H824" i="19"/>
  <c r="G824" i="19"/>
  <c r="F824" i="19"/>
  <c r="E824" i="19"/>
  <c r="D824" i="19"/>
  <c r="C824" i="19"/>
  <c r="B824" i="19"/>
  <c r="N823" i="19"/>
  <c r="M823" i="19"/>
  <c r="L823" i="19"/>
  <c r="K823" i="19"/>
  <c r="J823" i="19"/>
  <c r="I823" i="19"/>
  <c r="H823" i="19"/>
  <c r="G823" i="19"/>
  <c r="F823" i="19"/>
  <c r="E823" i="19"/>
  <c r="D823" i="19"/>
  <c r="C823" i="19"/>
  <c r="B823" i="19"/>
  <c r="N822" i="19"/>
  <c r="M822" i="19"/>
  <c r="L822" i="19"/>
  <c r="K822" i="19"/>
  <c r="J822" i="19"/>
  <c r="I822" i="19"/>
  <c r="H822" i="19"/>
  <c r="G822" i="19"/>
  <c r="F822" i="19"/>
  <c r="E822" i="19"/>
  <c r="D822" i="19"/>
  <c r="C822" i="19"/>
  <c r="B822" i="19"/>
  <c r="N821" i="19"/>
  <c r="M821" i="19"/>
  <c r="L821" i="19"/>
  <c r="K821" i="19"/>
  <c r="J821" i="19"/>
  <c r="I821" i="19"/>
  <c r="H821" i="19"/>
  <c r="G821" i="19"/>
  <c r="F821" i="19"/>
  <c r="E821" i="19"/>
  <c r="D821" i="19"/>
  <c r="C821" i="19"/>
  <c r="B821" i="19"/>
  <c r="N820" i="19"/>
  <c r="M820" i="19"/>
  <c r="L820" i="19"/>
  <c r="K820" i="19"/>
  <c r="J820" i="19"/>
  <c r="I820" i="19"/>
  <c r="H820" i="19"/>
  <c r="G820" i="19"/>
  <c r="F820" i="19"/>
  <c r="E820" i="19"/>
  <c r="D820" i="19"/>
  <c r="C820" i="19"/>
  <c r="B820" i="19"/>
  <c r="N819" i="19"/>
  <c r="M819" i="19"/>
  <c r="L819" i="19"/>
  <c r="K819" i="19"/>
  <c r="J819" i="19"/>
  <c r="I819" i="19"/>
  <c r="H819" i="19"/>
  <c r="G819" i="19"/>
  <c r="F819" i="19"/>
  <c r="E819" i="19"/>
  <c r="D819" i="19"/>
  <c r="C819" i="19"/>
  <c r="B819" i="19"/>
  <c r="N818" i="19"/>
  <c r="M818" i="19"/>
  <c r="L818" i="19"/>
  <c r="K818" i="19"/>
  <c r="J818" i="19"/>
  <c r="I818" i="19"/>
  <c r="H818" i="19"/>
  <c r="G818" i="19"/>
  <c r="F818" i="19"/>
  <c r="E818" i="19"/>
  <c r="D818" i="19"/>
  <c r="C818" i="19"/>
  <c r="B818" i="19"/>
  <c r="N817" i="19"/>
  <c r="M817" i="19"/>
  <c r="L817" i="19"/>
  <c r="K817" i="19"/>
  <c r="J817" i="19"/>
  <c r="I817" i="19"/>
  <c r="H817" i="19"/>
  <c r="G817" i="19"/>
  <c r="F817" i="19"/>
  <c r="E817" i="19"/>
  <c r="D817" i="19"/>
  <c r="C817" i="19"/>
  <c r="B817" i="19"/>
  <c r="N816" i="19"/>
  <c r="M816" i="19"/>
  <c r="L816" i="19"/>
  <c r="K816" i="19"/>
  <c r="J816" i="19"/>
  <c r="I816" i="19"/>
  <c r="H816" i="19"/>
  <c r="G816" i="19"/>
  <c r="F816" i="19"/>
  <c r="E816" i="19"/>
  <c r="D816" i="19"/>
  <c r="C816" i="19"/>
  <c r="B816" i="19"/>
  <c r="N815" i="19"/>
  <c r="M815" i="19"/>
  <c r="L815" i="19"/>
  <c r="K815" i="19"/>
  <c r="J815" i="19"/>
  <c r="I815" i="19"/>
  <c r="H815" i="19"/>
  <c r="G815" i="19"/>
  <c r="F815" i="19"/>
  <c r="E815" i="19"/>
  <c r="D815" i="19"/>
  <c r="C815" i="19"/>
  <c r="B815" i="19"/>
  <c r="N814" i="19"/>
  <c r="M814" i="19"/>
  <c r="L814" i="19"/>
  <c r="K814" i="19"/>
  <c r="J814" i="19"/>
  <c r="I814" i="19"/>
  <c r="H814" i="19"/>
  <c r="G814" i="19"/>
  <c r="F814" i="19"/>
  <c r="E814" i="19"/>
  <c r="D814" i="19"/>
  <c r="C814" i="19"/>
  <c r="B814" i="19"/>
  <c r="N813" i="19"/>
  <c r="M813" i="19"/>
  <c r="L813" i="19"/>
  <c r="K813" i="19"/>
  <c r="J813" i="19"/>
  <c r="I813" i="19"/>
  <c r="H813" i="19"/>
  <c r="G813" i="19"/>
  <c r="F813" i="19"/>
  <c r="E813" i="19"/>
  <c r="D813" i="19"/>
  <c r="C813" i="19"/>
  <c r="B813" i="19"/>
  <c r="N812" i="19"/>
  <c r="M812" i="19"/>
  <c r="L812" i="19"/>
  <c r="K812" i="19"/>
  <c r="J812" i="19"/>
  <c r="I812" i="19"/>
  <c r="H812" i="19"/>
  <c r="G812" i="19"/>
  <c r="F812" i="19"/>
  <c r="E812" i="19"/>
  <c r="D812" i="19"/>
  <c r="C812" i="19"/>
  <c r="B812" i="19"/>
  <c r="N811" i="19"/>
  <c r="M811" i="19"/>
  <c r="L811" i="19"/>
  <c r="K811" i="19"/>
  <c r="J811" i="19"/>
  <c r="I811" i="19"/>
  <c r="H811" i="19"/>
  <c r="G811" i="19"/>
  <c r="F811" i="19"/>
  <c r="E811" i="19"/>
  <c r="D811" i="19"/>
  <c r="C811" i="19"/>
  <c r="B811" i="19"/>
  <c r="N810" i="19"/>
  <c r="M810" i="19"/>
  <c r="L810" i="19"/>
  <c r="K810" i="19"/>
  <c r="J810" i="19"/>
  <c r="I810" i="19"/>
  <c r="H810" i="19"/>
  <c r="G810" i="19"/>
  <c r="F810" i="19"/>
  <c r="E810" i="19"/>
  <c r="D810" i="19"/>
  <c r="C810" i="19"/>
  <c r="B810" i="19"/>
  <c r="N809" i="19"/>
  <c r="M809" i="19"/>
  <c r="L809" i="19"/>
  <c r="K809" i="19"/>
  <c r="J809" i="19"/>
  <c r="I809" i="19"/>
  <c r="H809" i="19"/>
  <c r="G809" i="19"/>
  <c r="F809" i="19"/>
  <c r="E809" i="19"/>
  <c r="D809" i="19"/>
  <c r="C809" i="19"/>
  <c r="B809" i="19"/>
  <c r="N808" i="19"/>
  <c r="M808" i="19"/>
  <c r="L808" i="19"/>
  <c r="K808" i="19"/>
  <c r="J808" i="19"/>
  <c r="I808" i="19"/>
  <c r="H808" i="19"/>
  <c r="G808" i="19"/>
  <c r="F808" i="19"/>
  <c r="E808" i="19"/>
  <c r="D808" i="19"/>
  <c r="C808" i="19"/>
  <c r="B808" i="19"/>
  <c r="N807" i="19"/>
  <c r="M807" i="19"/>
  <c r="L807" i="19"/>
  <c r="K807" i="19"/>
  <c r="J807" i="19"/>
  <c r="I807" i="19"/>
  <c r="H807" i="19"/>
  <c r="G807" i="19"/>
  <c r="F807" i="19"/>
  <c r="E807" i="19"/>
  <c r="D807" i="19"/>
  <c r="C807" i="19"/>
  <c r="B807" i="19"/>
  <c r="N806" i="19"/>
  <c r="M806" i="19"/>
  <c r="L806" i="19"/>
  <c r="K806" i="19"/>
  <c r="J806" i="19"/>
  <c r="I806" i="19"/>
  <c r="H806" i="19"/>
  <c r="G806" i="19"/>
  <c r="F806" i="19"/>
  <c r="E806" i="19"/>
  <c r="D806" i="19"/>
  <c r="C806" i="19"/>
  <c r="B806" i="19"/>
  <c r="N805" i="19"/>
  <c r="M805" i="19"/>
  <c r="L805" i="19"/>
  <c r="K805" i="19"/>
  <c r="J805" i="19"/>
  <c r="I805" i="19"/>
  <c r="H805" i="19"/>
  <c r="G805" i="19"/>
  <c r="F805" i="19"/>
  <c r="E805" i="19"/>
  <c r="D805" i="19"/>
  <c r="C805" i="19"/>
  <c r="B805" i="19"/>
  <c r="N804" i="19"/>
  <c r="M804" i="19"/>
  <c r="L804" i="19"/>
  <c r="K804" i="19"/>
  <c r="J804" i="19"/>
  <c r="I804" i="19"/>
  <c r="H804" i="19"/>
  <c r="G804" i="19"/>
  <c r="F804" i="19"/>
  <c r="E804" i="19"/>
  <c r="D804" i="19"/>
  <c r="C804" i="19"/>
  <c r="B804" i="19"/>
  <c r="N803" i="19"/>
  <c r="M803" i="19"/>
  <c r="L803" i="19"/>
  <c r="K803" i="19"/>
  <c r="J803" i="19"/>
  <c r="I803" i="19"/>
  <c r="H803" i="19"/>
  <c r="G803" i="19"/>
  <c r="F803" i="19"/>
  <c r="E803" i="19"/>
  <c r="D803" i="19"/>
  <c r="C803" i="19"/>
  <c r="B803" i="19"/>
  <c r="N802" i="19"/>
  <c r="M802" i="19"/>
  <c r="L802" i="19"/>
  <c r="K802" i="19"/>
  <c r="J802" i="19"/>
  <c r="I802" i="19"/>
  <c r="H802" i="19"/>
  <c r="G802" i="19"/>
  <c r="F802" i="19"/>
  <c r="E802" i="19"/>
  <c r="D802" i="19"/>
  <c r="C802" i="19"/>
  <c r="B802" i="19"/>
  <c r="N801" i="19"/>
  <c r="M801" i="19"/>
  <c r="L801" i="19"/>
  <c r="K801" i="19"/>
  <c r="J801" i="19"/>
  <c r="I801" i="19"/>
  <c r="H801" i="19"/>
  <c r="G801" i="19"/>
  <c r="F801" i="19"/>
  <c r="E801" i="19"/>
  <c r="D801" i="19"/>
  <c r="C801" i="19"/>
  <c r="B801" i="19"/>
  <c r="N800" i="19"/>
  <c r="M800" i="19"/>
  <c r="L800" i="19"/>
  <c r="K800" i="19"/>
  <c r="J800" i="19"/>
  <c r="I800" i="19"/>
  <c r="H800" i="19"/>
  <c r="G800" i="19"/>
  <c r="F800" i="19"/>
  <c r="E800" i="19"/>
  <c r="D800" i="19"/>
  <c r="C800" i="19"/>
  <c r="B800" i="19"/>
  <c r="N799" i="19"/>
  <c r="M799" i="19"/>
  <c r="L799" i="19"/>
  <c r="K799" i="19"/>
  <c r="J799" i="19"/>
  <c r="I799" i="19"/>
  <c r="H799" i="19"/>
  <c r="G799" i="19"/>
  <c r="F799" i="19"/>
  <c r="E799" i="19"/>
  <c r="D799" i="19"/>
  <c r="C799" i="19"/>
  <c r="B799" i="19"/>
  <c r="N798" i="19"/>
  <c r="M798" i="19"/>
  <c r="L798" i="19"/>
  <c r="K798" i="19"/>
  <c r="J798" i="19"/>
  <c r="I798" i="19"/>
  <c r="H798" i="19"/>
  <c r="G798" i="19"/>
  <c r="F798" i="19"/>
  <c r="E798" i="19"/>
  <c r="D798" i="19"/>
  <c r="C798" i="19"/>
  <c r="B798" i="19"/>
  <c r="N797" i="19"/>
  <c r="M797" i="19"/>
  <c r="L797" i="19"/>
  <c r="K797" i="19"/>
  <c r="J797" i="19"/>
  <c r="I797" i="19"/>
  <c r="H797" i="19"/>
  <c r="G797" i="19"/>
  <c r="F797" i="19"/>
  <c r="E797" i="19"/>
  <c r="D797" i="19"/>
  <c r="C797" i="19"/>
  <c r="B797" i="19"/>
  <c r="N796" i="19"/>
  <c r="M796" i="19"/>
  <c r="L796" i="19"/>
  <c r="K796" i="19"/>
  <c r="J796" i="19"/>
  <c r="I796" i="19"/>
  <c r="H796" i="19"/>
  <c r="G796" i="19"/>
  <c r="F796" i="19"/>
  <c r="E796" i="19"/>
  <c r="D796" i="19"/>
  <c r="C796" i="19"/>
  <c r="B796" i="19"/>
  <c r="N795" i="19"/>
  <c r="M795" i="19"/>
  <c r="L795" i="19"/>
  <c r="K795" i="19"/>
  <c r="J795" i="19"/>
  <c r="I795" i="19"/>
  <c r="H795" i="19"/>
  <c r="G795" i="19"/>
  <c r="F795" i="19"/>
  <c r="E795" i="19"/>
  <c r="D795" i="19"/>
  <c r="C795" i="19"/>
  <c r="B795" i="19"/>
  <c r="N794" i="19"/>
  <c r="M794" i="19"/>
  <c r="L794" i="19"/>
  <c r="K794" i="19"/>
  <c r="J794" i="19"/>
  <c r="I794" i="19"/>
  <c r="H794" i="19"/>
  <c r="G794" i="19"/>
  <c r="F794" i="19"/>
  <c r="E794" i="19"/>
  <c r="D794" i="19"/>
  <c r="C794" i="19"/>
  <c r="B794" i="19"/>
  <c r="N793" i="19"/>
  <c r="M793" i="19"/>
  <c r="L793" i="19"/>
  <c r="K793" i="19"/>
  <c r="J793" i="19"/>
  <c r="I793" i="19"/>
  <c r="H793" i="19"/>
  <c r="G793" i="19"/>
  <c r="F793" i="19"/>
  <c r="E793" i="19"/>
  <c r="D793" i="19"/>
  <c r="C793" i="19"/>
  <c r="B793" i="19"/>
  <c r="N792" i="19"/>
  <c r="M792" i="19"/>
  <c r="L792" i="19"/>
  <c r="K792" i="19"/>
  <c r="J792" i="19"/>
  <c r="I792" i="19"/>
  <c r="H792" i="19"/>
  <c r="G792" i="19"/>
  <c r="F792" i="19"/>
  <c r="E792" i="19"/>
  <c r="D792" i="19"/>
  <c r="C792" i="19"/>
  <c r="B792" i="19"/>
  <c r="N791" i="19"/>
  <c r="M791" i="19"/>
  <c r="L791" i="19"/>
  <c r="K791" i="19"/>
  <c r="J791" i="19"/>
  <c r="I791" i="19"/>
  <c r="H791" i="19"/>
  <c r="G791" i="19"/>
  <c r="F791" i="19"/>
  <c r="E791" i="19"/>
  <c r="D791" i="19"/>
  <c r="C791" i="19"/>
  <c r="B791" i="19"/>
  <c r="N790" i="19"/>
  <c r="M790" i="19"/>
  <c r="L790" i="19"/>
  <c r="K790" i="19"/>
  <c r="J790" i="19"/>
  <c r="I790" i="19"/>
  <c r="H790" i="19"/>
  <c r="G790" i="19"/>
  <c r="F790" i="19"/>
  <c r="E790" i="19"/>
  <c r="D790" i="19"/>
  <c r="C790" i="19"/>
  <c r="B790" i="19"/>
  <c r="N789" i="19"/>
  <c r="M789" i="19"/>
  <c r="L789" i="19"/>
  <c r="K789" i="19"/>
  <c r="J789" i="19"/>
  <c r="I789" i="19"/>
  <c r="H789" i="19"/>
  <c r="G789" i="19"/>
  <c r="F789" i="19"/>
  <c r="E789" i="19"/>
  <c r="D789" i="19"/>
  <c r="C789" i="19"/>
  <c r="B789" i="19"/>
  <c r="N788" i="19"/>
  <c r="M788" i="19"/>
  <c r="L788" i="19"/>
  <c r="K788" i="19"/>
  <c r="J788" i="19"/>
  <c r="I788" i="19"/>
  <c r="H788" i="19"/>
  <c r="G788" i="19"/>
  <c r="F788" i="19"/>
  <c r="E788" i="19"/>
  <c r="D788" i="19"/>
  <c r="C788" i="19"/>
  <c r="B788" i="19"/>
  <c r="N787" i="19"/>
  <c r="M787" i="19"/>
  <c r="L787" i="19"/>
  <c r="K787" i="19"/>
  <c r="J787" i="19"/>
  <c r="I787" i="19"/>
  <c r="H787" i="19"/>
  <c r="G787" i="19"/>
  <c r="F787" i="19"/>
  <c r="E787" i="19"/>
  <c r="D787" i="19"/>
  <c r="C787" i="19"/>
  <c r="B787" i="19"/>
  <c r="N786" i="19"/>
  <c r="M786" i="19"/>
  <c r="L786" i="19"/>
  <c r="K786" i="19"/>
  <c r="J786" i="19"/>
  <c r="I786" i="19"/>
  <c r="H786" i="19"/>
  <c r="G786" i="19"/>
  <c r="F786" i="19"/>
  <c r="E786" i="19"/>
  <c r="D786" i="19"/>
  <c r="C786" i="19"/>
  <c r="B786" i="19"/>
  <c r="N785" i="19"/>
  <c r="M785" i="19"/>
  <c r="L785" i="19"/>
  <c r="K785" i="19"/>
  <c r="J785" i="19"/>
  <c r="I785" i="19"/>
  <c r="H785" i="19"/>
  <c r="G785" i="19"/>
  <c r="F785" i="19"/>
  <c r="E785" i="19"/>
  <c r="D785" i="19"/>
  <c r="C785" i="19"/>
  <c r="B785" i="19"/>
  <c r="N784" i="19"/>
  <c r="M784" i="19"/>
  <c r="L784" i="19"/>
  <c r="K784" i="19"/>
  <c r="J784" i="19"/>
  <c r="I784" i="19"/>
  <c r="H784" i="19"/>
  <c r="G784" i="19"/>
  <c r="F784" i="19"/>
  <c r="E784" i="19"/>
  <c r="D784" i="19"/>
  <c r="C784" i="19"/>
  <c r="B784" i="19"/>
  <c r="N783" i="19"/>
  <c r="M783" i="19"/>
  <c r="L783" i="19"/>
  <c r="K783" i="19"/>
  <c r="J783" i="19"/>
  <c r="I783" i="19"/>
  <c r="H783" i="19"/>
  <c r="G783" i="19"/>
  <c r="F783" i="19"/>
  <c r="E783" i="19"/>
  <c r="D783" i="19"/>
  <c r="C783" i="19"/>
  <c r="B783" i="19"/>
  <c r="N782" i="19"/>
  <c r="M782" i="19"/>
  <c r="L782" i="19"/>
  <c r="K782" i="19"/>
  <c r="J782" i="19"/>
  <c r="I782" i="19"/>
  <c r="H782" i="19"/>
  <c r="G782" i="19"/>
  <c r="F782" i="19"/>
  <c r="E782" i="19"/>
  <c r="D782" i="19"/>
  <c r="C782" i="19"/>
  <c r="B782" i="19"/>
  <c r="N781" i="19"/>
  <c r="M781" i="19"/>
  <c r="L781" i="19"/>
  <c r="K781" i="19"/>
  <c r="J781" i="19"/>
  <c r="I781" i="19"/>
  <c r="H781" i="19"/>
  <c r="G781" i="19"/>
  <c r="F781" i="19"/>
  <c r="E781" i="19"/>
  <c r="D781" i="19"/>
  <c r="C781" i="19"/>
  <c r="B781" i="19"/>
  <c r="N780" i="19"/>
  <c r="M780" i="19"/>
  <c r="L780" i="19"/>
  <c r="K780" i="19"/>
  <c r="J780" i="19"/>
  <c r="I780" i="19"/>
  <c r="H780" i="19"/>
  <c r="G780" i="19"/>
  <c r="F780" i="19"/>
  <c r="E780" i="19"/>
  <c r="D780" i="19"/>
  <c r="C780" i="19"/>
  <c r="B780" i="19"/>
  <c r="N779" i="19"/>
  <c r="M779" i="19"/>
  <c r="L779" i="19"/>
  <c r="K779" i="19"/>
  <c r="J779" i="19"/>
  <c r="I779" i="19"/>
  <c r="H779" i="19"/>
  <c r="G779" i="19"/>
  <c r="F779" i="19"/>
  <c r="E779" i="19"/>
  <c r="D779" i="19"/>
  <c r="C779" i="19"/>
  <c r="B779" i="19"/>
  <c r="N778" i="19"/>
  <c r="M778" i="19"/>
  <c r="L778" i="19"/>
  <c r="K778" i="19"/>
  <c r="J778" i="19"/>
  <c r="I778" i="19"/>
  <c r="H778" i="19"/>
  <c r="G778" i="19"/>
  <c r="F778" i="19"/>
  <c r="E778" i="19"/>
  <c r="D778" i="19"/>
  <c r="C778" i="19"/>
  <c r="B778" i="19"/>
  <c r="N777" i="19"/>
  <c r="M777" i="19"/>
  <c r="L777" i="19"/>
  <c r="K777" i="19"/>
  <c r="J777" i="19"/>
  <c r="I777" i="19"/>
  <c r="H777" i="19"/>
  <c r="G777" i="19"/>
  <c r="F777" i="19"/>
  <c r="E777" i="19"/>
  <c r="D777" i="19"/>
  <c r="C777" i="19"/>
  <c r="B777" i="19"/>
  <c r="N776" i="19"/>
  <c r="M776" i="19"/>
  <c r="L776" i="19"/>
  <c r="K776" i="19"/>
  <c r="J776" i="19"/>
  <c r="I776" i="19"/>
  <c r="H776" i="19"/>
  <c r="G776" i="19"/>
  <c r="F776" i="19"/>
  <c r="E776" i="19"/>
  <c r="D776" i="19"/>
  <c r="C776" i="19"/>
  <c r="B776" i="19"/>
  <c r="N775" i="19"/>
  <c r="M775" i="19"/>
  <c r="L775" i="19"/>
  <c r="K775" i="19"/>
  <c r="J775" i="19"/>
  <c r="I775" i="19"/>
  <c r="H775" i="19"/>
  <c r="G775" i="19"/>
  <c r="F775" i="19"/>
  <c r="E775" i="19"/>
  <c r="D775" i="19"/>
  <c r="C775" i="19"/>
  <c r="B775" i="19"/>
  <c r="N774" i="19"/>
  <c r="M774" i="19"/>
  <c r="L774" i="19"/>
  <c r="K774" i="19"/>
  <c r="J774" i="19"/>
  <c r="I774" i="19"/>
  <c r="H774" i="19"/>
  <c r="G774" i="19"/>
  <c r="F774" i="19"/>
  <c r="E774" i="19"/>
  <c r="D774" i="19"/>
  <c r="C774" i="19"/>
  <c r="B774" i="19"/>
  <c r="N773" i="19"/>
  <c r="M773" i="19"/>
  <c r="L773" i="19"/>
  <c r="K773" i="19"/>
  <c r="J773" i="19"/>
  <c r="I773" i="19"/>
  <c r="H773" i="19"/>
  <c r="G773" i="19"/>
  <c r="F773" i="19"/>
  <c r="E773" i="19"/>
  <c r="D773" i="19"/>
  <c r="C773" i="19"/>
  <c r="B773" i="19"/>
  <c r="N772" i="19"/>
  <c r="M772" i="19"/>
  <c r="L772" i="19"/>
  <c r="K772" i="19"/>
  <c r="J772" i="19"/>
  <c r="I772" i="19"/>
  <c r="H772" i="19"/>
  <c r="G772" i="19"/>
  <c r="F772" i="19"/>
  <c r="E772" i="19"/>
  <c r="D772" i="19"/>
  <c r="C772" i="19"/>
  <c r="B772" i="19"/>
  <c r="N771" i="19"/>
  <c r="M771" i="19"/>
  <c r="L771" i="19"/>
  <c r="K771" i="19"/>
  <c r="J771" i="19"/>
  <c r="I771" i="19"/>
  <c r="H771" i="19"/>
  <c r="G771" i="19"/>
  <c r="F771" i="19"/>
  <c r="E771" i="19"/>
  <c r="D771" i="19"/>
  <c r="C771" i="19"/>
  <c r="B771" i="19"/>
  <c r="N770" i="19"/>
  <c r="M770" i="19"/>
  <c r="L770" i="19"/>
  <c r="K770" i="19"/>
  <c r="J770" i="19"/>
  <c r="I770" i="19"/>
  <c r="H770" i="19"/>
  <c r="G770" i="19"/>
  <c r="F770" i="19"/>
  <c r="E770" i="19"/>
  <c r="D770" i="19"/>
  <c r="C770" i="19"/>
  <c r="B770" i="19"/>
  <c r="N769" i="19"/>
  <c r="M769" i="19"/>
  <c r="L769" i="19"/>
  <c r="K769" i="19"/>
  <c r="J769" i="19"/>
  <c r="I769" i="19"/>
  <c r="H769" i="19"/>
  <c r="G769" i="19"/>
  <c r="F769" i="19"/>
  <c r="E769" i="19"/>
  <c r="D769" i="19"/>
  <c r="C769" i="19"/>
  <c r="B769" i="19"/>
  <c r="N768" i="19"/>
  <c r="M768" i="19"/>
  <c r="L768" i="19"/>
  <c r="K768" i="19"/>
  <c r="J768" i="19"/>
  <c r="I768" i="19"/>
  <c r="H768" i="19"/>
  <c r="G768" i="19"/>
  <c r="F768" i="19"/>
  <c r="E768" i="19"/>
  <c r="D768" i="19"/>
  <c r="C768" i="19"/>
  <c r="B768" i="19"/>
  <c r="N767" i="19"/>
  <c r="M767" i="19"/>
  <c r="L767" i="19"/>
  <c r="K767" i="19"/>
  <c r="J767" i="19"/>
  <c r="I767" i="19"/>
  <c r="H767" i="19"/>
  <c r="G767" i="19"/>
  <c r="F767" i="19"/>
  <c r="E767" i="19"/>
  <c r="D767" i="19"/>
  <c r="C767" i="19"/>
  <c r="B767" i="19"/>
  <c r="N766" i="19"/>
  <c r="M766" i="19"/>
  <c r="L766" i="19"/>
  <c r="K766" i="19"/>
  <c r="J766" i="19"/>
  <c r="I766" i="19"/>
  <c r="H766" i="19"/>
  <c r="G766" i="19"/>
  <c r="F766" i="19"/>
  <c r="E766" i="19"/>
  <c r="D766" i="19"/>
  <c r="C766" i="19"/>
  <c r="B766" i="19"/>
  <c r="N765" i="19"/>
  <c r="M765" i="19"/>
  <c r="L765" i="19"/>
  <c r="K765" i="19"/>
  <c r="J765" i="19"/>
  <c r="I765" i="19"/>
  <c r="H765" i="19"/>
  <c r="G765" i="19"/>
  <c r="F765" i="19"/>
  <c r="E765" i="19"/>
  <c r="D765" i="19"/>
  <c r="C765" i="19"/>
  <c r="B765" i="19"/>
  <c r="N764" i="19"/>
  <c r="M764" i="19"/>
  <c r="L764" i="19"/>
  <c r="K764" i="19"/>
  <c r="J764" i="19"/>
  <c r="I764" i="19"/>
  <c r="H764" i="19"/>
  <c r="G764" i="19"/>
  <c r="F764" i="19"/>
  <c r="E764" i="19"/>
  <c r="D764" i="19"/>
  <c r="C764" i="19"/>
  <c r="B764" i="19"/>
  <c r="N763" i="19"/>
  <c r="M763" i="19"/>
  <c r="L763" i="19"/>
  <c r="K763" i="19"/>
  <c r="J763" i="19"/>
  <c r="I763" i="19"/>
  <c r="H763" i="19"/>
  <c r="G763" i="19"/>
  <c r="F763" i="19"/>
  <c r="E763" i="19"/>
  <c r="D763" i="19"/>
  <c r="C763" i="19"/>
  <c r="B763" i="19"/>
  <c r="N762" i="19"/>
  <c r="M762" i="19"/>
  <c r="L762" i="19"/>
  <c r="K762" i="19"/>
  <c r="J762" i="19"/>
  <c r="I762" i="19"/>
  <c r="H762" i="19"/>
  <c r="G762" i="19"/>
  <c r="F762" i="19"/>
  <c r="E762" i="19"/>
  <c r="D762" i="19"/>
  <c r="C762" i="19"/>
  <c r="B762" i="19"/>
  <c r="N761" i="19"/>
  <c r="M761" i="19"/>
  <c r="L761" i="19"/>
  <c r="K761" i="19"/>
  <c r="J761" i="19"/>
  <c r="I761" i="19"/>
  <c r="H761" i="19"/>
  <c r="G761" i="19"/>
  <c r="F761" i="19"/>
  <c r="E761" i="19"/>
  <c r="D761" i="19"/>
  <c r="C761" i="19"/>
  <c r="B761" i="19"/>
  <c r="N760" i="19"/>
  <c r="M760" i="19"/>
  <c r="L760" i="19"/>
  <c r="K760" i="19"/>
  <c r="J760" i="19"/>
  <c r="I760" i="19"/>
  <c r="H760" i="19"/>
  <c r="G760" i="19"/>
  <c r="F760" i="19"/>
  <c r="E760" i="19"/>
  <c r="D760" i="19"/>
  <c r="C760" i="19"/>
  <c r="B760" i="19"/>
  <c r="N759" i="19"/>
  <c r="M759" i="19"/>
  <c r="L759" i="19"/>
  <c r="K759" i="19"/>
  <c r="J759" i="19"/>
  <c r="I759" i="19"/>
  <c r="H759" i="19"/>
  <c r="G759" i="19"/>
  <c r="F759" i="19"/>
  <c r="E759" i="19"/>
  <c r="D759" i="19"/>
  <c r="C759" i="19"/>
  <c r="B759" i="19"/>
  <c r="N758" i="19"/>
  <c r="M758" i="19"/>
  <c r="L758" i="19"/>
  <c r="K758" i="19"/>
  <c r="J758" i="19"/>
  <c r="I758" i="19"/>
  <c r="H758" i="19"/>
  <c r="G758" i="19"/>
  <c r="F758" i="19"/>
  <c r="E758" i="19"/>
  <c r="D758" i="19"/>
  <c r="C758" i="19"/>
  <c r="B758" i="19"/>
  <c r="N757" i="19"/>
  <c r="M757" i="19"/>
  <c r="L757" i="19"/>
  <c r="K757" i="19"/>
  <c r="J757" i="19"/>
  <c r="I757" i="19"/>
  <c r="H757" i="19"/>
  <c r="G757" i="19"/>
  <c r="F757" i="19"/>
  <c r="E757" i="19"/>
  <c r="D757" i="19"/>
  <c r="C757" i="19"/>
  <c r="B757" i="19"/>
  <c r="N756" i="19"/>
  <c r="M756" i="19"/>
  <c r="L756" i="19"/>
  <c r="K756" i="19"/>
  <c r="J756" i="19"/>
  <c r="I756" i="19"/>
  <c r="H756" i="19"/>
  <c r="G756" i="19"/>
  <c r="F756" i="19"/>
  <c r="E756" i="19"/>
  <c r="D756" i="19"/>
  <c r="C756" i="19"/>
  <c r="B756" i="19"/>
  <c r="N755" i="19"/>
  <c r="M755" i="19"/>
  <c r="L755" i="19"/>
  <c r="K755" i="19"/>
  <c r="J755" i="19"/>
  <c r="I755" i="19"/>
  <c r="H755" i="19"/>
  <c r="G755" i="19"/>
  <c r="F755" i="19"/>
  <c r="E755" i="19"/>
  <c r="D755" i="19"/>
  <c r="C755" i="19"/>
  <c r="B755" i="19"/>
  <c r="N754" i="19"/>
  <c r="M754" i="19"/>
  <c r="L754" i="19"/>
  <c r="K754" i="19"/>
  <c r="J754" i="19"/>
  <c r="I754" i="19"/>
  <c r="H754" i="19"/>
  <c r="G754" i="19"/>
  <c r="F754" i="19"/>
  <c r="E754" i="19"/>
  <c r="D754" i="19"/>
  <c r="C754" i="19"/>
  <c r="B754" i="19"/>
  <c r="N753" i="19"/>
  <c r="M753" i="19"/>
  <c r="L753" i="19"/>
  <c r="K753" i="19"/>
  <c r="J753" i="19"/>
  <c r="I753" i="19"/>
  <c r="H753" i="19"/>
  <c r="G753" i="19"/>
  <c r="F753" i="19"/>
  <c r="E753" i="19"/>
  <c r="D753" i="19"/>
  <c r="C753" i="19"/>
  <c r="B753" i="19"/>
  <c r="N752" i="19"/>
  <c r="M752" i="19"/>
  <c r="L752" i="19"/>
  <c r="K752" i="19"/>
  <c r="J752" i="19"/>
  <c r="I752" i="19"/>
  <c r="H752" i="19"/>
  <c r="G752" i="19"/>
  <c r="F752" i="19"/>
  <c r="E752" i="19"/>
  <c r="D752" i="19"/>
  <c r="C752" i="19"/>
  <c r="B752" i="19"/>
  <c r="N751" i="19"/>
  <c r="M751" i="19"/>
  <c r="L751" i="19"/>
  <c r="K751" i="19"/>
  <c r="J751" i="19"/>
  <c r="I751" i="19"/>
  <c r="H751" i="19"/>
  <c r="G751" i="19"/>
  <c r="F751" i="19"/>
  <c r="E751" i="19"/>
  <c r="D751" i="19"/>
  <c r="C751" i="19"/>
  <c r="B751" i="19"/>
  <c r="N750" i="19"/>
  <c r="M750" i="19"/>
  <c r="L750" i="19"/>
  <c r="K750" i="19"/>
  <c r="J750" i="19"/>
  <c r="I750" i="19"/>
  <c r="H750" i="19"/>
  <c r="G750" i="19"/>
  <c r="F750" i="19"/>
  <c r="E750" i="19"/>
  <c r="D750" i="19"/>
  <c r="C750" i="19"/>
  <c r="B750" i="19"/>
  <c r="N749" i="19"/>
  <c r="M749" i="19"/>
  <c r="L749" i="19"/>
  <c r="K749" i="19"/>
  <c r="J749" i="19"/>
  <c r="I749" i="19"/>
  <c r="H749" i="19"/>
  <c r="G749" i="19"/>
  <c r="F749" i="19"/>
  <c r="E749" i="19"/>
  <c r="D749" i="19"/>
  <c r="C749" i="19"/>
  <c r="B749" i="19"/>
  <c r="N748" i="19"/>
  <c r="M748" i="19"/>
  <c r="L748" i="19"/>
  <c r="K748" i="19"/>
  <c r="J748" i="19"/>
  <c r="I748" i="19"/>
  <c r="H748" i="19"/>
  <c r="G748" i="19"/>
  <c r="F748" i="19"/>
  <c r="E748" i="19"/>
  <c r="D748" i="19"/>
  <c r="C748" i="19"/>
  <c r="B748" i="19"/>
  <c r="N747" i="19"/>
  <c r="M747" i="19"/>
  <c r="L747" i="19"/>
  <c r="K747" i="19"/>
  <c r="J747" i="19"/>
  <c r="I747" i="19"/>
  <c r="H747" i="19"/>
  <c r="G747" i="19"/>
  <c r="F747" i="19"/>
  <c r="E747" i="19"/>
  <c r="D747" i="19"/>
  <c r="C747" i="19"/>
  <c r="B747" i="19"/>
  <c r="N746" i="19"/>
  <c r="M746" i="19"/>
  <c r="L746" i="19"/>
  <c r="K746" i="19"/>
  <c r="J746" i="19"/>
  <c r="I746" i="19"/>
  <c r="H746" i="19"/>
  <c r="G746" i="19"/>
  <c r="F746" i="19"/>
  <c r="E746" i="19"/>
  <c r="D746" i="19"/>
  <c r="C746" i="19"/>
  <c r="B746" i="19"/>
  <c r="N745" i="19"/>
  <c r="M745" i="19"/>
  <c r="L745" i="19"/>
  <c r="K745" i="19"/>
  <c r="J745" i="19"/>
  <c r="I745" i="19"/>
  <c r="H745" i="19"/>
  <c r="G745" i="19"/>
  <c r="F745" i="19"/>
  <c r="E745" i="19"/>
  <c r="D745" i="19"/>
  <c r="C745" i="19"/>
  <c r="B745" i="19"/>
  <c r="N744" i="19"/>
  <c r="M744" i="19"/>
  <c r="L744" i="19"/>
  <c r="K744" i="19"/>
  <c r="J744" i="19"/>
  <c r="I744" i="19"/>
  <c r="H744" i="19"/>
  <c r="G744" i="19"/>
  <c r="F744" i="19"/>
  <c r="E744" i="19"/>
  <c r="D744" i="19"/>
  <c r="C744" i="19"/>
  <c r="B744" i="19"/>
  <c r="N743" i="19"/>
  <c r="M743" i="19"/>
  <c r="L743" i="19"/>
  <c r="K743" i="19"/>
  <c r="J743" i="19"/>
  <c r="I743" i="19"/>
  <c r="H743" i="19"/>
  <c r="G743" i="19"/>
  <c r="F743" i="19"/>
  <c r="E743" i="19"/>
  <c r="D743" i="19"/>
  <c r="C743" i="19"/>
  <c r="B743" i="19"/>
  <c r="N742" i="19"/>
  <c r="M742" i="19"/>
  <c r="L742" i="19"/>
  <c r="K742" i="19"/>
  <c r="J742" i="19"/>
  <c r="I742" i="19"/>
  <c r="H742" i="19"/>
  <c r="G742" i="19"/>
  <c r="F742" i="19"/>
  <c r="E742" i="19"/>
  <c r="D742" i="19"/>
  <c r="C742" i="19"/>
  <c r="B742" i="19"/>
  <c r="N741" i="19"/>
  <c r="M741" i="19"/>
  <c r="L741" i="19"/>
  <c r="K741" i="19"/>
  <c r="J741" i="19"/>
  <c r="I741" i="19"/>
  <c r="H741" i="19"/>
  <c r="G741" i="19"/>
  <c r="F741" i="19"/>
  <c r="E741" i="19"/>
  <c r="D741" i="19"/>
  <c r="C741" i="19"/>
  <c r="B741" i="19"/>
  <c r="N740" i="19"/>
  <c r="M740" i="19"/>
  <c r="L740" i="19"/>
  <c r="K740" i="19"/>
  <c r="J740" i="19"/>
  <c r="I740" i="19"/>
  <c r="H740" i="19"/>
  <c r="G740" i="19"/>
  <c r="F740" i="19"/>
  <c r="E740" i="19"/>
  <c r="D740" i="19"/>
  <c r="C740" i="19"/>
  <c r="B740" i="19"/>
  <c r="N739" i="19"/>
  <c r="M739" i="19"/>
  <c r="L739" i="19"/>
  <c r="K739" i="19"/>
  <c r="J739" i="19"/>
  <c r="I739" i="19"/>
  <c r="H739" i="19"/>
  <c r="G739" i="19"/>
  <c r="F739" i="19"/>
  <c r="E739" i="19"/>
  <c r="D739" i="19"/>
  <c r="C739" i="19"/>
  <c r="B739" i="19"/>
  <c r="N738" i="19"/>
  <c r="M738" i="19"/>
  <c r="L738" i="19"/>
  <c r="K738" i="19"/>
  <c r="J738" i="19"/>
  <c r="I738" i="19"/>
  <c r="H738" i="19"/>
  <c r="G738" i="19"/>
  <c r="F738" i="19"/>
  <c r="E738" i="19"/>
  <c r="D738" i="19"/>
  <c r="C738" i="19"/>
  <c r="B738" i="19"/>
  <c r="N737" i="19"/>
  <c r="M737" i="19"/>
  <c r="L737" i="19"/>
  <c r="K737" i="19"/>
  <c r="J737" i="19"/>
  <c r="I737" i="19"/>
  <c r="H737" i="19"/>
  <c r="G737" i="19"/>
  <c r="F737" i="19"/>
  <c r="E737" i="19"/>
  <c r="D737" i="19"/>
  <c r="C737" i="19"/>
  <c r="B737" i="19"/>
  <c r="N736" i="19"/>
  <c r="M736" i="19"/>
  <c r="L736" i="19"/>
  <c r="K736" i="19"/>
  <c r="J736" i="19"/>
  <c r="I736" i="19"/>
  <c r="H736" i="19"/>
  <c r="G736" i="19"/>
  <c r="F736" i="19"/>
  <c r="E736" i="19"/>
  <c r="D736" i="19"/>
  <c r="C736" i="19"/>
  <c r="B736" i="19"/>
  <c r="N735" i="19"/>
  <c r="M735" i="19"/>
  <c r="L735" i="19"/>
  <c r="K735" i="19"/>
  <c r="J735" i="19"/>
  <c r="I735" i="19"/>
  <c r="H735" i="19"/>
  <c r="G735" i="19"/>
  <c r="F735" i="19"/>
  <c r="E735" i="19"/>
  <c r="D735" i="19"/>
  <c r="C735" i="19"/>
  <c r="B735" i="19"/>
  <c r="N734" i="19"/>
  <c r="M734" i="19"/>
  <c r="L734" i="19"/>
  <c r="K734" i="19"/>
  <c r="J734" i="19"/>
  <c r="I734" i="19"/>
  <c r="H734" i="19"/>
  <c r="G734" i="19"/>
  <c r="F734" i="19"/>
  <c r="E734" i="19"/>
  <c r="D734" i="19"/>
  <c r="C734" i="19"/>
  <c r="B734" i="19"/>
  <c r="N733" i="19"/>
  <c r="M733" i="19"/>
  <c r="L733" i="19"/>
  <c r="K733" i="19"/>
  <c r="J733" i="19"/>
  <c r="I733" i="19"/>
  <c r="H733" i="19"/>
  <c r="G733" i="19"/>
  <c r="F733" i="19"/>
  <c r="E733" i="19"/>
  <c r="D733" i="19"/>
  <c r="C733" i="19"/>
  <c r="B733" i="19"/>
  <c r="N732" i="19"/>
  <c r="M732" i="19"/>
  <c r="L732" i="19"/>
  <c r="K732" i="19"/>
  <c r="J732" i="19"/>
  <c r="I732" i="19"/>
  <c r="H732" i="19"/>
  <c r="G732" i="19"/>
  <c r="F732" i="19"/>
  <c r="E732" i="19"/>
  <c r="D732" i="19"/>
  <c r="C732" i="19"/>
  <c r="B732" i="19"/>
  <c r="N731" i="19"/>
  <c r="M731" i="19"/>
  <c r="L731" i="19"/>
  <c r="K731" i="19"/>
  <c r="J731" i="19"/>
  <c r="I731" i="19"/>
  <c r="H731" i="19"/>
  <c r="G731" i="19"/>
  <c r="F731" i="19"/>
  <c r="E731" i="19"/>
  <c r="D731" i="19"/>
  <c r="C731" i="19"/>
  <c r="B731" i="19"/>
  <c r="N730" i="19"/>
  <c r="M730" i="19"/>
  <c r="L730" i="19"/>
  <c r="K730" i="19"/>
  <c r="J730" i="19"/>
  <c r="I730" i="19"/>
  <c r="H730" i="19"/>
  <c r="G730" i="19"/>
  <c r="F730" i="19"/>
  <c r="E730" i="19"/>
  <c r="D730" i="19"/>
  <c r="C730" i="19"/>
  <c r="B730" i="19"/>
  <c r="N729" i="19"/>
  <c r="M729" i="19"/>
  <c r="L729" i="19"/>
  <c r="K729" i="19"/>
  <c r="J729" i="19"/>
  <c r="I729" i="19"/>
  <c r="H729" i="19"/>
  <c r="G729" i="19"/>
  <c r="F729" i="19"/>
  <c r="E729" i="19"/>
  <c r="D729" i="19"/>
  <c r="C729" i="19"/>
  <c r="B729" i="19"/>
  <c r="N728" i="19"/>
  <c r="M728" i="19"/>
  <c r="L728" i="19"/>
  <c r="K728" i="19"/>
  <c r="J728" i="19"/>
  <c r="I728" i="19"/>
  <c r="H728" i="19"/>
  <c r="G728" i="19"/>
  <c r="F728" i="19"/>
  <c r="E728" i="19"/>
  <c r="D728" i="19"/>
  <c r="C728" i="19"/>
  <c r="B728" i="19"/>
  <c r="N727" i="19"/>
  <c r="M727" i="19"/>
  <c r="L727" i="19"/>
  <c r="K727" i="19"/>
  <c r="J727" i="19"/>
  <c r="I727" i="19"/>
  <c r="H727" i="19"/>
  <c r="G727" i="19"/>
  <c r="F727" i="19"/>
  <c r="E727" i="19"/>
  <c r="D727" i="19"/>
  <c r="C727" i="19"/>
  <c r="B727" i="19"/>
  <c r="N726" i="19"/>
  <c r="M726" i="19"/>
  <c r="L726" i="19"/>
  <c r="K726" i="19"/>
  <c r="J726" i="19"/>
  <c r="I726" i="19"/>
  <c r="H726" i="19"/>
  <c r="G726" i="19"/>
  <c r="F726" i="19"/>
  <c r="E726" i="19"/>
  <c r="D726" i="19"/>
  <c r="C726" i="19"/>
  <c r="B726" i="19"/>
  <c r="N725" i="19"/>
  <c r="M725" i="19"/>
  <c r="L725" i="19"/>
  <c r="K725" i="19"/>
  <c r="J725" i="19"/>
  <c r="I725" i="19"/>
  <c r="H725" i="19"/>
  <c r="G725" i="19"/>
  <c r="F725" i="19"/>
  <c r="E725" i="19"/>
  <c r="D725" i="19"/>
  <c r="C725" i="19"/>
  <c r="B725" i="19"/>
  <c r="N724" i="19"/>
  <c r="M724" i="19"/>
  <c r="L724" i="19"/>
  <c r="K724" i="19"/>
  <c r="J724" i="19"/>
  <c r="I724" i="19"/>
  <c r="H724" i="19"/>
  <c r="G724" i="19"/>
  <c r="F724" i="19"/>
  <c r="E724" i="19"/>
  <c r="D724" i="19"/>
  <c r="C724" i="19"/>
  <c r="B724" i="19"/>
  <c r="N723" i="19"/>
  <c r="M723" i="19"/>
  <c r="L723" i="19"/>
  <c r="K723" i="19"/>
  <c r="J723" i="19"/>
  <c r="I723" i="19"/>
  <c r="H723" i="19"/>
  <c r="G723" i="19"/>
  <c r="F723" i="19"/>
  <c r="E723" i="19"/>
  <c r="D723" i="19"/>
  <c r="C723" i="19"/>
  <c r="B723" i="19"/>
  <c r="N722" i="19"/>
  <c r="M722" i="19"/>
  <c r="L722" i="19"/>
  <c r="K722" i="19"/>
  <c r="J722" i="19"/>
  <c r="I722" i="19"/>
  <c r="H722" i="19"/>
  <c r="G722" i="19"/>
  <c r="F722" i="19"/>
  <c r="E722" i="19"/>
  <c r="D722" i="19"/>
  <c r="C722" i="19"/>
  <c r="B722" i="19"/>
  <c r="N721" i="19"/>
  <c r="M721" i="19"/>
  <c r="L721" i="19"/>
  <c r="K721" i="19"/>
  <c r="J721" i="19"/>
  <c r="I721" i="19"/>
  <c r="H721" i="19"/>
  <c r="G721" i="19"/>
  <c r="F721" i="19"/>
  <c r="E721" i="19"/>
  <c r="D721" i="19"/>
  <c r="C721" i="19"/>
  <c r="B721" i="19"/>
  <c r="N720" i="19"/>
  <c r="M720" i="19"/>
  <c r="L720" i="19"/>
  <c r="K720" i="19"/>
  <c r="J720" i="19"/>
  <c r="I720" i="19"/>
  <c r="H720" i="19"/>
  <c r="G720" i="19"/>
  <c r="F720" i="19"/>
  <c r="E720" i="19"/>
  <c r="D720" i="19"/>
  <c r="C720" i="19"/>
  <c r="B720" i="19"/>
  <c r="N719" i="19"/>
  <c r="M719" i="19"/>
  <c r="L719" i="19"/>
  <c r="K719" i="19"/>
  <c r="J719" i="19"/>
  <c r="I719" i="19"/>
  <c r="H719" i="19"/>
  <c r="G719" i="19"/>
  <c r="F719" i="19"/>
  <c r="E719" i="19"/>
  <c r="D719" i="19"/>
  <c r="C719" i="19"/>
  <c r="B719" i="19"/>
  <c r="N718" i="19"/>
  <c r="M718" i="19"/>
  <c r="L718" i="19"/>
  <c r="K718" i="19"/>
  <c r="J718" i="19"/>
  <c r="I718" i="19"/>
  <c r="H718" i="19"/>
  <c r="G718" i="19"/>
  <c r="F718" i="19"/>
  <c r="E718" i="19"/>
  <c r="D718" i="19"/>
  <c r="C718" i="19"/>
  <c r="B718" i="19"/>
  <c r="N717" i="19"/>
  <c r="M717" i="19"/>
  <c r="L717" i="19"/>
  <c r="K717" i="19"/>
  <c r="J717" i="19"/>
  <c r="I717" i="19"/>
  <c r="H717" i="19"/>
  <c r="G717" i="19"/>
  <c r="F717" i="19"/>
  <c r="E717" i="19"/>
  <c r="D717" i="19"/>
  <c r="C717" i="19"/>
  <c r="B717" i="19"/>
  <c r="N716" i="19"/>
  <c r="M716" i="19"/>
  <c r="L716" i="19"/>
  <c r="K716" i="19"/>
  <c r="J716" i="19"/>
  <c r="I716" i="19"/>
  <c r="H716" i="19"/>
  <c r="G716" i="19"/>
  <c r="F716" i="19"/>
  <c r="E716" i="19"/>
  <c r="D716" i="19"/>
  <c r="C716" i="19"/>
  <c r="B716" i="19"/>
  <c r="N715" i="19"/>
  <c r="M715" i="19"/>
  <c r="L715" i="19"/>
  <c r="K715" i="19"/>
  <c r="J715" i="19"/>
  <c r="I715" i="19"/>
  <c r="H715" i="19"/>
  <c r="G715" i="19"/>
  <c r="F715" i="19"/>
  <c r="E715" i="19"/>
  <c r="D715" i="19"/>
  <c r="C715" i="19"/>
  <c r="B715" i="19"/>
  <c r="N714" i="19"/>
  <c r="M714" i="19"/>
  <c r="L714" i="19"/>
  <c r="K714" i="19"/>
  <c r="J714" i="19"/>
  <c r="I714" i="19"/>
  <c r="H714" i="19"/>
  <c r="G714" i="19"/>
  <c r="F714" i="19"/>
  <c r="E714" i="19"/>
  <c r="D714" i="19"/>
  <c r="C714" i="19"/>
  <c r="B714" i="19"/>
  <c r="N713" i="19"/>
  <c r="M713" i="19"/>
  <c r="L713" i="19"/>
  <c r="K713" i="19"/>
  <c r="J713" i="19"/>
  <c r="I713" i="19"/>
  <c r="H713" i="19"/>
  <c r="G713" i="19"/>
  <c r="F713" i="19"/>
  <c r="E713" i="19"/>
  <c r="D713" i="19"/>
  <c r="C713" i="19"/>
  <c r="B713" i="19"/>
  <c r="N712" i="19"/>
  <c r="M712" i="19"/>
  <c r="L712" i="19"/>
  <c r="K712" i="19"/>
  <c r="J712" i="19"/>
  <c r="I712" i="19"/>
  <c r="H712" i="19"/>
  <c r="G712" i="19"/>
  <c r="F712" i="19"/>
  <c r="E712" i="19"/>
  <c r="D712" i="19"/>
  <c r="C712" i="19"/>
  <c r="B712" i="19"/>
  <c r="N711" i="19"/>
  <c r="M711" i="19"/>
  <c r="L711" i="19"/>
  <c r="K711" i="19"/>
  <c r="J711" i="19"/>
  <c r="I711" i="19"/>
  <c r="H711" i="19"/>
  <c r="G711" i="19"/>
  <c r="F711" i="19"/>
  <c r="E711" i="19"/>
  <c r="D711" i="19"/>
  <c r="C711" i="19"/>
  <c r="B711" i="19"/>
  <c r="N710" i="19"/>
  <c r="M710" i="19"/>
  <c r="L710" i="19"/>
  <c r="K710" i="19"/>
  <c r="J710" i="19"/>
  <c r="I710" i="19"/>
  <c r="H710" i="19"/>
  <c r="G710" i="19"/>
  <c r="F710" i="19"/>
  <c r="E710" i="19"/>
  <c r="D710" i="19"/>
  <c r="C710" i="19"/>
  <c r="B710" i="19"/>
  <c r="N709" i="19"/>
  <c r="M709" i="19"/>
  <c r="L709" i="19"/>
  <c r="K709" i="19"/>
  <c r="J709" i="19"/>
  <c r="I709" i="19"/>
  <c r="H709" i="19"/>
  <c r="G709" i="19"/>
  <c r="F709" i="19"/>
  <c r="E709" i="19"/>
  <c r="D709" i="19"/>
  <c r="C709" i="19"/>
  <c r="B709" i="19"/>
  <c r="N708" i="19"/>
  <c r="M708" i="19"/>
  <c r="L708" i="19"/>
  <c r="K708" i="19"/>
  <c r="J708" i="19"/>
  <c r="I708" i="19"/>
  <c r="H708" i="19"/>
  <c r="G708" i="19"/>
  <c r="F708" i="19"/>
  <c r="E708" i="19"/>
  <c r="D708" i="19"/>
  <c r="C708" i="19"/>
  <c r="B708" i="19"/>
  <c r="N707" i="19"/>
  <c r="M707" i="19"/>
  <c r="L707" i="19"/>
  <c r="K707" i="19"/>
  <c r="J707" i="19"/>
  <c r="I707" i="19"/>
  <c r="H707" i="19"/>
  <c r="G707" i="19"/>
  <c r="F707" i="19"/>
  <c r="E707" i="19"/>
  <c r="D707" i="19"/>
  <c r="C707" i="19"/>
  <c r="B707" i="19"/>
  <c r="N706" i="19"/>
  <c r="M706" i="19"/>
  <c r="L706" i="19"/>
  <c r="K706" i="19"/>
  <c r="J706" i="19"/>
  <c r="I706" i="19"/>
  <c r="H706" i="19"/>
  <c r="G706" i="19"/>
  <c r="F706" i="19"/>
  <c r="E706" i="19"/>
  <c r="D706" i="19"/>
  <c r="C706" i="19"/>
  <c r="B706" i="19"/>
  <c r="N705" i="19"/>
  <c r="M705" i="19"/>
  <c r="L705" i="19"/>
  <c r="K705" i="19"/>
  <c r="J705" i="19"/>
  <c r="I705" i="19"/>
  <c r="H705" i="19"/>
  <c r="G705" i="19"/>
  <c r="F705" i="19"/>
  <c r="E705" i="19"/>
  <c r="D705" i="19"/>
  <c r="C705" i="19"/>
  <c r="B705" i="19"/>
  <c r="N704" i="19"/>
  <c r="M704" i="19"/>
  <c r="L704" i="19"/>
  <c r="K704" i="19"/>
  <c r="J704" i="19"/>
  <c r="I704" i="19"/>
  <c r="H704" i="19"/>
  <c r="G704" i="19"/>
  <c r="F704" i="19"/>
  <c r="E704" i="19"/>
  <c r="D704" i="19"/>
  <c r="C704" i="19"/>
  <c r="B704" i="19"/>
  <c r="N703" i="19"/>
  <c r="M703" i="19"/>
  <c r="L703" i="19"/>
  <c r="K703" i="19"/>
  <c r="J703" i="19"/>
  <c r="I703" i="19"/>
  <c r="H703" i="19"/>
  <c r="G703" i="19"/>
  <c r="F703" i="19"/>
  <c r="E703" i="19"/>
  <c r="D703" i="19"/>
  <c r="C703" i="19"/>
  <c r="B703" i="19"/>
  <c r="N702" i="19"/>
  <c r="M702" i="19"/>
  <c r="L702" i="19"/>
  <c r="K702" i="19"/>
  <c r="J702" i="19"/>
  <c r="I702" i="19"/>
  <c r="H702" i="19"/>
  <c r="G702" i="19"/>
  <c r="F702" i="19"/>
  <c r="E702" i="19"/>
  <c r="D702" i="19"/>
  <c r="C702" i="19"/>
  <c r="B702" i="19"/>
  <c r="N701" i="19"/>
  <c r="M701" i="19"/>
  <c r="L701" i="19"/>
  <c r="K701" i="19"/>
  <c r="J701" i="19"/>
  <c r="I701" i="19"/>
  <c r="H701" i="19"/>
  <c r="G701" i="19"/>
  <c r="F701" i="19"/>
  <c r="E701" i="19"/>
  <c r="D701" i="19"/>
  <c r="C701" i="19"/>
  <c r="B701" i="19"/>
  <c r="N700" i="19"/>
  <c r="M700" i="19"/>
  <c r="L700" i="19"/>
  <c r="K700" i="19"/>
  <c r="J700" i="19"/>
  <c r="I700" i="19"/>
  <c r="H700" i="19"/>
  <c r="G700" i="19"/>
  <c r="F700" i="19"/>
  <c r="E700" i="19"/>
  <c r="D700" i="19"/>
  <c r="C700" i="19"/>
  <c r="B700" i="19"/>
  <c r="N699" i="19"/>
  <c r="M699" i="19"/>
  <c r="L699" i="19"/>
  <c r="K699" i="19"/>
  <c r="J699" i="19"/>
  <c r="I699" i="19"/>
  <c r="H699" i="19"/>
  <c r="G699" i="19"/>
  <c r="F699" i="19"/>
  <c r="E699" i="19"/>
  <c r="D699" i="19"/>
  <c r="C699" i="19"/>
  <c r="B699" i="19"/>
  <c r="N698" i="19"/>
  <c r="M698" i="19"/>
  <c r="L698" i="19"/>
  <c r="K698" i="19"/>
  <c r="J698" i="19"/>
  <c r="I698" i="19"/>
  <c r="H698" i="19"/>
  <c r="G698" i="19"/>
  <c r="F698" i="19"/>
  <c r="E698" i="19"/>
  <c r="D698" i="19"/>
  <c r="C698" i="19"/>
  <c r="B698" i="19"/>
  <c r="N697" i="19"/>
  <c r="M697" i="19"/>
  <c r="L697" i="19"/>
  <c r="K697" i="19"/>
  <c r="J697" i="19"/>
  <c r="I697" i="19"/>
  <c r="H697" i="19"/>
  <c r="G697" i="19"/>
  <c r="F697" i="19"/>
  <c r="E697" i="19"/>
  <c r="D697" i="19"/>
  <c r="C697" i="19"/>
  <c r="B697" i="19"/>
  <c r="N696" i="19"/>
  <c r="M696" i="19"/>
  <c r="L696" i="19"/>
  <c r="K696" i="19"/>
  <c r="J696" i="19"/>
  <c r="I696" i="19"/>
  <c r="H696" i="19"/>
  <c r="G696" i="19"/>
  <c r="F696" i="19"/>
  <c r="E696" i="19"/>
  <c r="D696" i="19"/>
  <c r="C696" i="19"/>
  <c r="B696" i="19"/>
  <c r="N695" i="19"/>
  <c r="M695" i="19"/>
  <c r="L695" i="19"/>
  <c r="K695" i="19"/>
  <c r="J695" i="19"/>
  <c r="I695" i="19"/>
  <c r="H695" i="19"/>
  <c r="G695" i="19"/>
  <c r="F695" i="19"/>
  <c r="E695" i="19"/>
  <c r="D695" i="19"/>
  <c r="C695" i="19"/>
  <c r="B695" i="19"/>
  <c r="N694" i="19"/>
  <c r="M694" i="19"/>
  <c r="L694" i="19"/>
  <c r="K694" i="19"/>
  <c r="J694" i="19"/>
  <c r="I694" i="19"/>
  <c r="H694" i="19"/>
  <c r="G694" i="19"/>
  <c r="F694" i="19"/>
  <c r="E694" i="19"/>
  <c r="D694" i="19"/>
  <c r="C694" i="19"/>
  <c r="B694" i="19"/>
  <c r="N693" i="19"/>
  <c r="M693" i="19"/>
  <c r="L693" i="19"/>
  <c r="K693" i="19"/>
  <c r="J693" i="19"/>
  <c r="I693" i="19"/>
  <c r="H693" i="19"/>
  <c r="G693" i="19"/>
  <c r="F693" i="19"/>
  <c r="E693" i="19"/>
  <c r="D693" i="19"/>
  <c r="C693" i="19"/>
  <c r="B693" i="19"/>
  <c r="N692" i="19"/>
  <c r="M692" i="19"/>
  <c r="L692" i="19"/>
  <c r="K692" i="19"/>
  <c r="J692" i="19"/>
  <c r="I692" i="19"/>
  <c r="H692" i="19"/>
  <c r="G692" i="19"/>
  <c r="F692" i="19"/>
  <c r="E692" i="19"/>
  <c r="D692" i="19"/>
  <c r="C692" i="19"/>
  <c r="B692" i="19"/>
  <c r="N691" i="19"/>
  <c r="M691" i="19"/>
  <c r="L691" i="19"/>
  <c r="K691" i="19"/>
  <c r="J691" i="19"/>
  <c r="I691" i="19"/>
  <c r="H691" i="19"/>
  <c r="G691" i="19"/>
  <c r="F691" i="19"/>
  <c r="E691" i="19"/>
  <c r="D691" i="19"/>
  <c r="C691" i="19"/>
  <c r="B691" i="19"/>
  <c r="N690" i="19"/>
  <c r="M690" i="19"/>
  <c r="L690" i="19"/>
  <c r="K690" i="19"/>
  <c r="J690" i="19"/>
  <c r="I690" i="19"/>
  <c r="H690" i="19"/>
  <c r="G690" i="19"/>
  <c r="F690" i="19"/>
  <c r="E690" i="19"/>
  <c r="D690" i="19"/>
  <c r="C690" i="19"/>
  <c r="B690" i="19"/>
  <c r="N689" i="19"/>
  <c r="M689" i="19"/>
  <c r="L689" i="19"/>
  <c r="K689" i="19"/>
  <c r="J689" i="19"/>
  <c r="I689" i="19"/>
  <c r="H689" i="19"/>
  <c r="G689" i="19"/>
  <c r="F689" i="19"/>
  <c r="E689" i="19"/>
  <c r="D689" i="19"/>
  <c r="C689" i="19"/>
  <c r="B689" i="19"/>
  <c r="N688" i="19"/>
  <c r="M688" i="19"/>
  <c r="L688" i="19"/>
  <c r="K688" i="19"/>
  <c r="J688" i="19"/>
  <c r="I688" i="19"/>
  <c r="H688" i="19"/>
  <c r="G688" i="19"/>
  <c r="F688" i="19"/>
  <c r="E688" i="19"/>
  <c r="D688" i="19"/>
  <c r="C688" i="19"/>
  <c r="B688" i="19"/>
  <c r="N687" i="19"/>
  <c r="M687" i="19"/>
  <c r="L687" i="19"/>
  <c r="K687" i="19"/>
  <c r="J687" i="19"/>
  <c r="I687" i="19"/>
  <c r="H687" i="19"/>
  <c r="G687" i="19"/>
  <c r="F687" i="19"/>
  <c r="E687" i="19"/>
  <c r="D687" i="19"/>
  <c r="C687" i="19"/>
  <c r="B687" i="19"/>
  <c r="N686" i="19"/>
  <c r="M686" i="19"/>
  <c r="L686" i="19"/>
  <c r="K686" i="19"/>
  <c r="J686" i="19"/>
  <c r="I686" i="19"/>
  <c r="H686" i="19"/>
  <c r="G686" i="19"/>
  <c r="F686" i="19"/>
  <c r="E686" i="19"/>
  <c r="D686" i="19"/>
  <c r="C686" i="19"/>
  <c r="B686" i="19"/>
  <c r="N685" i="19"/>
  <c r="M685" i="19"/>
  <c r="L685" i="19"/>
  <c r="K685" i="19"/>
  <c r="J685" i="19"/>
  <c r="I685" i="19"/>
  <c r="H685" i="19"/>
  <c r="G685" i="19"/>
  <c r="F685" i="19"/>
  <c r="E685" i="19"/>
  <c r="D685" i="19"/>
  <c r="C685" i="19"/>
  <c r="B685" i="19"/>
  <c r="N684" i="19"/>
  <c r="M684" i="19"/>
  <c r="L684" i="19"/>
  <c r="K684" i="19"/>
  <c r="J684" i="19"/>
  <c r="I684" i="19"/>
  <c r="H684" i="19"/>
  <c r="G684" i="19"/>
  <c r="F684" i="19"/>
  <c r="E684" i="19"/>
  <c r="D684" i="19"/>
  <c r="C684" i="19"/>
  <c r="B684" i="19"/>
  <c r="N683" i="19"/>
  <c r="M683" i="19"/>
  <c r="L683" i="19"/>
  <c r="K683" i="19"/>
  <c r="J683" i="19"/>
  <c r="I683" i="19"/>
  <c r="H683" i="19"/>
  <c r="G683" i="19"/>
  <c r="F683" i="19"/>
  <c r="E683" i="19"/>
  <c r="D683" i="19"/>
  <c r="C683" i="19"/>
  <c r="B683" i="19"/>
  <c r="N682" i="19"/>
  <c r="M682" i="19"/>
  <c r="L682" i="19"/>
  <c r="K682" i="19"/>
  <c r="J682" i="19"/>
  <c r="I682" i="19"/>
  <c r="H682" i="19"/>
  <c r="G682" i="19"/>
  <c r="F682" i="19"/>
  <c r="E682" i="19"/>
  <c r="D682" i="19"/>
  <c r="C682" i="19"/>
  <c r="B682" i="19"/>
  <c r="N681" i="19"/>
  <c r="M681" i="19"/>
  <c r="L681" i="19"/>
  <c r="K681" i="19"/>
  <c r="J681" i="19"/>
  <c r="I681" i="19"/>
  <c r="H681" i="19"/>
  <c r="G681" i="19"/>
  <c r="F681" i="19"/>
  <c r="E681" i="19"/>
  <c r="D681" i="19"/>
  <c r="C681" i="19"/>
  <c r="B681" i="19"/>
  <c r="N680" i="19"/>
  <c r="M680" i="19"/>
  <c r="L680" i="19"/>
  <c r="K680" i="19"/>
  <c r="J680" i="19"/>
  <c r="I680" i="19"/>
  <c r="H680" i="19"/>
  <c r="G680" i="19"/>
  <c r="F680" i="19"/>
  <c r="E680" i="19"/>
  <c r="D680" i="19"/>
  <c r="C680" i="19"/>
  <c r="B680" i="19"/>
  <c r="N679" i="19"/>
  <c r="M679" i="19"/>
  <c r="L679" i="19"/>
  <c r="K679" i="19"/>
  <c r="J679" i="19"/>
  <c r="I679" i="19"/>
  <c r="H679" i="19"/>
  <c r="G679" i="19"/>
  <c r="F679" i="19"/>
  <c r="E679" i="19"/>
  <c r="D679" i="19"/>
  <c r="C679" i="19"/>
  <c r="B679" i="19"/>
  <c r="N678" i="19"/>
  <c r="M678" i="19"/>
  <c r="L678" i="19"/>
  <c r="K678" i="19"/>
  <c r="J678" i="19"/>
  <c r="I678" i="19"/>
  <c r="H678" i="19"/>
  <c r="G678" i="19"/>
  <c r="F678" i="19"/>
  <c r="E678" i="19"/>
  <c r="D678" i="19"/>
  <c r="C678" i="19"/>
  <c r="B678" i="19"/>
  <c r="N677" i="19"/>
  <c r="M677" i="19"/>
  <c r="L677" i="19"/>
  <c r="K677" i="19"/>
  <c r="J677" i="19"/>
  <c r="I677" i="19"/>
  <c r="H677" i="19"/>
  <c r="G677" i="19"/>
  <c r="F677" i="19"/>
  <c r="E677" i="19"/>
  <c r="D677" i="19"/>
  <c r="C677" i="19"/>
  <c r="B677" i="19"/>
  <c r="N676" i="19"/>
  <c r="M676" i="19"/>
  <c r="L676" i="19"/>
  <c r="K676" i="19"/>
  <c r="J676" i="19"/>
  <c r="I676" i="19"/>
  <c r="H676" i="19"/>
  <c r="G676" i="19"/>
  <c r="F676" i="19"/>
  <c r="E676" i="19"/>
  <c r="D676" i="19"/>
  <c r="C676" i="19"/>
  <c r="B676" i="19"/>
  <c r="N675" i="19"/>
  <c r="M675" i="19"/>
  <c r="L675" i="19"/>
  <c r="K675" i="19"/>
  <c r="J675" i="19"/>
  <c r="I675" i="19"/>
  <c r="H675" i="19"/>
  <c r="G675" i="19"/>
  <c r="F675" i="19"/>
  <c r="E675" i="19"/>
  <c r="D675" i="19"/>
  <c r="C675" i="19"/>
  <c r="B675" i="19"/>
  <c r="N674" i="19"/>
  <c r="M674" i="19"/>
  <c r="L674" i="19"/>
  <c r="K674" i="19"/>
  <c r="J674" i="19"/>
  <c r="I674" i="19"/>
  <c r="H674" i="19"/>
  <c r="G674" i="19"/>
  <c r="F674" i="19"/>
  <c r="E674" i="19"/>
  <c r="D674" i="19"/>
  <c r="C674" i="19"/>
  <c r="B674" i="19"/>
  <c r="N673" i="19"/>
  <c r="M673" i="19"/>
  <c r="L673" i="19"/>
  <c r="K673" i="19"/>
  <c r="J673" i="19"/>
  <c r="I673" i="19"/>
  <c r="H673" i="19"/>
  <c r="G673" i="19"/>
  <c r="F673" i="19"/>
  <c r="E673" i="19"/>
  <c r="D673" i="19"/>
  <c r="C673" i="19"/>
  <c r="B673" i="19"/>
  <c r="N672" i="19"/>
  <c r="M672" i="19"/>
  <c r="L672" i="19"/>
  <c r="K672" i="19"/>
  <c r="J672" i="19"/>
  <c r="I672" i="19"/>
  <c r="H672" i="19"/>
  <c r="G672" i="19"/>
  <c r="F672" i="19"/>
  <c r="E672" i="19"/>
  <c r="D672" i="19"/>
  <c r="C672" i="19"/>
  <c r="B672" i="19"/>
  <c r="N671" i="19"/>
  <c r="M671" i="19"/>
  <c r="L671" i="19"/>
  <c r="K671" i="19"/>
  <c r="J671" i="19"/>
  <c r="I671" i="19"/>
  <c r="H671" i="19"/>
  <c r="G671" i="19"/>
  <c r="F671" i="19"/>
  <c r="E671" i="19"/>
  <c r="D671" i="19"/>
  <c r="C671" i="19"/>
  <c r="B671" i="19"/>
  <c r="N670" i="19"/>
  <c r="M670" i="19"/>
  <c r="L670" i="19"/>
  <c r="K670" i="19"/>
  <c r="J670" i="19"/>
  <c r="I670" i="19"/>
  <c r="H670" i="19"/>
  <c r="G670" i="19"/>
  <c r="F670" i="19"/>
  <c r="E670" i="19"/>
  <c r="D670" i="19"/>
  <c r="C670" i="19"/>
  <c r="B670" i="19"/>
  <c r="N669" i="19"/>
  <c r="M669" i="19"/>
  <c r="L669" i="19"/>
  <c r="K669" i="19"/>
  <c r="J669" i="19"/>
  <c r="I669" i="19"/>
  <c r="H669" i="19"/>
  <c r="G669" i="19"/>
  <c r="F669" i="19"/>
  <c r="E669" i="19"/>
  <c r="D669" i="19"/>
  <c r="C669" i="19"/>
  <c r="B669" i="19"/>
  <c r="N668" i="19"/>
  <c r="M668" i="19"/>
  <c r="L668" i="19"/>
  <c r="K668" i="19"/>
  <c r="J668" i="19"/>
  <c r="I668" i="19"/>
  <c r="H668" i="19"/>
  <c r="G668" i="19"/>
  <c r="F668" i="19"/>
  <c r="E668" i="19"/>
  <c r="D668" i="19"/>
  <c r="C668" i="19"/>
  <c r="B668" i="19"/>
  <c r="N667" i="19"/>
  <c r="M667" i="19"/>
  <c r="L667" i="19"/>
  <c r="K667" i="19"/>
  <c r="J667" i="19"/>
  <c r="I667" i="19"/>
  <c r="H667" i="19"/>
  <c r="G667" i="19"/>
  <c r="F667" i="19"/>
  <c r="E667" i="19"/>
  <c r="D667" i="19"/>
  <c r="C667" i="19"/>
  <c r="B667" i="19"/>
  <c r="N666" i="19"/>
  <c r="M666" i="19"/>
  <c r="L666" i="19"/>
  <c r="K666" i="19"/>
  <c r="J666" i="19"/>
  <c r="I666" i="19"/>
  <c r="H666" i="19"/>
  <c r="G666" i="19"/>
  <c r="F666" i="19"/>
  <c r="E666" i="19"/>
  <c r="D666" i="19"/>
  <c r="C666" i="19"/>
  <c r="B666" i="19"/>
  <c r="N665" i="19"/>
  <c r="M665" i="19"/>
  <c r="L665" i="19"/>
  <c r="K665" i="19"/>
  <c r="J665" i="19"/>
  <c r="I665" i="19"/>
  <c r="H665" i="19"/>
  <c r="G665" i="19"/>
  <c r="F665" i="19"/>
  <c r="E665" i="19"/>
  <c r="D665" i="19"/>
  <c r="C665" i="19"/>
  <c r="B665" i="19"/>
  <c r="N664" i="19"/>
  <c r="M664" i="19"/>
  <c r="L664" i="19"/>
  <c r="K664" i="19"/>
  <c r="J664" i="19"/>
  <c r="I664" i="19"/>
  <c r="H664" i="19"/>
  <c r="G664" i="19"/>
  <c r="F664" i="19"/>
  <c r="E664" i="19"/>
  <c r="D664" i="19"/>
  <c r="C664" i="19"/>
  <c r="B664" i="19"/>
  <c r="N663" i="19"/>
  <c r="M663" i="19"/>
  <c r="L663" i="19"/>
  <c r="K663" i="19"/>
  <c r="J663" i="19"/>
  <c r="I663" i="19"/>
  <c r="H663" i="19"/>
  <c r="G663" i="19"/>
  <c r="F663" i="19"/>
  <c r="E663" i="19"/>
  <c r="D663" i="19"/>
  <c r="C663" i="19"/>
  <c r="B663" i="19"/>
  <c r="N662" i="19"/>
  <c r="M662" i="19"/>
  <c r="L662" i="19"/>
  <c r="K662" i="19"/>
  <c r="J662" i="19"/>
  <c r="I662" i="19"/>
  <c r="H662" i="19"/>
  <c r="G662" i="19"/>
  <c r="F662" i="19"/>
  <c r="E662" i="19"/>
  <c r="D662" i="19"/>
  <c r="C662" i="19"/>
  <c r="B662" i="19"/>
  <c r="N661" i="19"/>
  <c r="M661" i="19"/>
  <c r="L661" i="19"/>
  <c r="K661" i="19"/>
  <c r="J661" i="19"/>
  <c r="I661" i="19"/>
  <c r="H661" i="19"/>
  <c r="G661" i="19"/>
  <c r="F661" i="19"/>
  <c r="E661" i="19"/>
  <c r="D661" i="19"/>
  <c r="C661" i="19"/>
  <c r="B661" i="19"/>
  <c r="N660" i="19"/>
  <c r="M660" i="19"/>
  <c r="L660" i="19"/>
  <c r="K660" i="19"/>
  <c r="J660" i="19"/>
  <c r="I660" i="19"/>
  <c r="H660" i="19"/>
  <c r="G660" i="19"/>
  <c r="F660" i="19"/>
  <c r="E660" i="19"/>
  <c r="D660" i="19"/>
  <c r="C660" i="19"/>
  <c r="B660" i="19"/>
  <c r="N659" i="19"/>
  <c r="M659" i="19"/>
  <c r="L659" i="19"/>
  <c r="K659" i="19"/>
  <c r="J659" i="19"/>
  <c r="I659" i="19"/>
  <c r="H659" i="19"/>
  <c r="G659" i="19"/>
  <c r="F659" i="19"/>
  <c r="E659" i="19"/>
  <c r="D659" i="19"/>
  <c r="C659" i="19"/>
  <c r="B659" i="19"/>
  <c r="N658" i="19"/>
  <c r="M658" i="19"/>
  <c r="L658" i="19"/>
  <c r="K658" i="19"/>
  <c r="J658" i="19"/>
  <c r="I658" i="19"/>
  <c r="H658" i="19"/>
  <c r="G658" i="19"/>
  <c r="F658" i="19"/>
  <c r="E658" i="19"/>
  <c r="D658" i="19"/>
  <c r="C658" i="19"/>
  <c r="B658" i="19"/>
  <c r="N657" i="19"/>
  <c r="M657" i="19"/>
  <c r="L657" i="19"/>
  <c r="K657" i="19"/>
  <c r="J657" i="19"/>
  <c r="I657" i="19"/>
  <c r="H657" i="19"/>
  <c r="G657" i="19"/>
  <c r="F657" i="19"/>
  <c r="E657" i="19"/>
  <c r="D657" i="19"/>
  <c r="C657" i="19"/>
  <c r="B657" i="19"/>
  <c r="N656" i="19"/>
  <c r="M656" i="19"/>
  <c r="L656" i="19"/>
  <c r="K656" i="19"/>
  <c r="J656" i="19"/>
  <c r="I656" i="19"/>
  <c r="H656" i="19"/>
  <c r="G656" i="19"/>
  <c r="F656" i="19"/>
  <c r="E656" i="19"/>
  <c r="D656" i="19"/>
  <c r="C656" i="19"/>
  <c r="B656" i="19"/>
  <c r="N655" i="19"/>
  <c r="M655" i="19"/>
  <c r="L655" i="19"/>
  <c r="K655" i="19"/>
  <c r="J655" i="19"/>
  <c r="I655" i="19"/>
  <c r="H655" i="19"/>
  <c r="G655" i="19"/>
  <c r="F655" i="19"/>
  <c r="E655" i="19"/>
  <c r="D655" i="19"/>
  <c r="C655" i="19"/>
  <c r="B655" i="19"/>
  <c r="N654" i="19"/>
  <c r="M654" i="19"/>
  <c r="L654" i="19"/>
  <c r="K654" i="19"/>
  <c r="J654" i="19"/>
  <c r="I654" i="19"/>
  <c r="H654" i="19"/>
  <c r="G654" i="19"/>
  <c r="F654" i="19"/>
  <c r="E654" i="19"/>
  <c r="D654" i="19"/>
  <c r="C654" i="19"/>
  <c r="B654" i="19"/>
  <c r="N653" i="19"/>
  <c r="M653" i="19"/>
  <c r="L653" i="19"/>
  <c r="K653" i="19"/>
  <c r="J653" i="19"/>
  <c r="I653" i="19"/>
  <c r="H653" i="19"/>
  <c r="G653" i="19"/>
  <c r="F653" i="19"/>
  <c r="E653" i="19"/>
  <c r="D653" i="19"/>
  <c r="C653" i="19"/>
  <c r="B653" i="19"/>
  <c r="N652" i="19"/>
  <c r="M652" i="19"/>
  <c r="L652" i="19"/>
  <c r="K652" i="19"/>
  <c r="J652" i="19"/>
  <c r="I652" i="19"/>
  <c r="H652" i="19"/>
  <c r="G652" i="19"/>
  <c r="F652" i="19"/>
  <c r="E652" i="19"/>
  <c r="D652" i="19"/>
  <c r="C652" i="19"/>
  <c r="B652" i="19"/>
  <c r="N651" i="19"/>
  <c r="M651" i="19"/>
  <c r="L651" i="19"/>
  <c r="K651" i="19"/>
  <c r="J651" i="19"/>
  <c r="I651" i="19"/>
  <c r="H651" i="19"/>
  <c r="G651" i="19"/>
  <c r="F651" i="19"/>
  <c r="E651" i="19"/>
  <c r="D651" i="19"/>
  <c r="C651" i="19"/>
  <c r="B651" i="19"/>
  <c r="N650" i="19"/>
  <c r="M650" i="19"/>
  <c r="L650" i="19"/>
  <c r="K650" i="19"/>
  <c r="J650" i="19"/>
  <c r="I650" i="19"/>
  <c r="H650" i="19"/>
  <c r="G650" i="19"/>
  <c r="F650" i="19"/>
  <c r="E650" i="19"/>
  <c r="D650" i="19"/>
  <c r="C650" i="19"/>
  <c r="B650" i="19"/>
  <c r="N649" i="19"/>
  <c r="M649" i="19"/>
  <c r="L649" i="19"/>
  <c r="K649" i="19"/>
  <c r="J649" i="19"/>
  <c r="I649" i="19"/>
  <c r="H649" i="19"/>
  <c r="G649" i="19"/>
  <c r="F649" i="19"/>
  <c r="E649" i="19"/>
  <c r="D649" i="19"/>
  <c r="C649" i="19"/>
  <c r="B649" i="19"/>
  <c r="N648" i="19"/>
  <c r="M648" i="19"/>
  <c r="L648" i="19"/>
  <c r="K648" i="19"/>
  <c r="J648" i="19"/>
  <c r="I648" i="19"/>
  <c r="H648" i="19"/>
  <c r="G648" i="19"/>
  <c r="F648" i="19"/>
  <c r="E648" i="19"/>
  <c r="D648" i="19"/>
  <c r="C648" i="19"/>
  <c r="B648" i="19"/>
  <c r="N647" i="19"/>
  <c r="M647" i="19"/>
  <c r="L647" i="19"/>
  <c r="K647" i="19"/>
  <c r="J647" i="19"/>
  <c r="I647" i="19"/>
  <c r="H647" i="19"/>
  <c r="G647" i="19"/>
  <c r="F647" i="19"/>
  <c r="E647" i="19"/>
  <c r="D647" i="19"/>
  <c r="C647" i="19"/>
  <c r="B647" i="19"/>
  <c r="N646" i="19"/>
  <c r="M646" i="19"/>
  <c r="L646" i="19"/>
  <c r="K646" i="19"/>
  <c r="J646" i="19"/>
  <c r="I646" i="19"/>
  <c r="H646" i="19"/>
  <c r="G646" i="19"/>
  <c r="F646" i="19"/>
  <c r="E646" i="19"/>
  <c r="D646" i="19"/>
  <c r="C646" i="19"/>
  <c r="B646" i="19"/>
  <c r="N645" i="19"/>
  <c r="M645" i="19"/>
  <c r="L645" i="19"/>
  <c r="K645" i="19"/>
  <c r="J645" i="19"/>
  <c r="I645" i="19"/>
  <c r="H645" i="19"/>
  <c r="G645" i="19"/>
  <c r="F645" i="19"/>
  <c r="E645" i="19"/>
  <c r="D645" i="19"/>
  <c r="C645" i="19"/>
  <c r="B645" i="19"/>
  <c r="N644" i="19"/>
  <c r="M644" i="19"/>
  <c r="L644" i="19"/>
  <c r="K644" i="19"/>
  <c r="J644" i="19"/>
  <c r="I644" i="19"/>
  <c r="H644" i="19"/>
  <c r="G644" i="19"/>
  <c r="F644" i="19"/>
  <c r="E644" i="19"/>
  <c r="D644" i="19"/>
  <c r="C644" i="19"/>
  <c r="B644" i="19"/>
  <c r="N643" i="19"/>
  <c r="M643" i="19"/>
  <c r="L643" i="19"/>
  <c r="K643" i="19"/>
  <c r="J643" i="19"/>
  <c r="I643" i="19"/>
  <c r="H643" i="19"/>
  <c r="G643" i="19"/>
  <c r="F643" i="19"/>
  <c r="E643" i="19"/>
  <c r="D643" i="19"/>
  <c r="C643" i="19"/>
  <c r="B643" i="19"/>
  <c r="N642" i="19"/>
  <c r="M642" i="19"/>
  <c r="L642" i="19"/>
  <c r="K642" i="19"/>
  <c r="J642" i="19"/>
  <c r="I642" i="19"/>
  <c r="H642" i="19"/>
  <c r="G642" i="19"/>
  <c r="F642" i="19"/>
  <c r="E642" i="19"/>
  <c r="D642" i="19"/>
  <c r="C642" i="19"/>
  <c r="B642" i="19"/>
  <c r="N641" i="19"/>
  <c r="M641" i="19"/>
  <c r="L641" i="19"/>
  <c r="K641" i="19"/>
  <c r="J641" i="19"/>
  <c r="I641" i="19"/>
  <c r="H641" i="19"/>
  <c r="G641" i="19"/>
  <c r="F641" i="19"/>
  <c r="E641" i="19"/>
  <c r="D641" i="19"/>
  <c r="C641" i="19"/>
  <c r="B641" i="19"/>
  <c r="N640" i="19"/>
  <c r="M640" i="19"/>
  <c r="L640" i="19"/>
  <c r="K640" i="19"/>
  <c r="J640" i="19"/>
  <c r="I640" i="19"/>
  <c r="H640" i="19"/>
  <c r="G640" i="19"/>
  <c r="F640" i="19"/>
  <c r="E640" i="19"/>
  <c r="D640" i="19"/>
  <c r="C640" i="19"/>
  <c r="B640" i="19"/>
  <c r="N639" i="19"/>
  <c r="M639" i="19"/>
  <c r="L639" i="19"/>
  <c r="K639" i="19"/>
  <c r="J639" i="19"/>
  <c r="I639" i="19"/>
  <c r="H639" i="19"/>
  <c r="G639" i="19"/>
  <c r="F639" i="19"/>
  <c r="E639" i="19"/>
  <c r="D639" i="19"/>
  <c r="C639" i="19"/>
  <c r="B639" i="19"/>
  <c r="N638" i="19"/>
  <c r="M638" i="19"/>
  <c r="L638" i="19"/>
  <c r="K638" i="19"/>
  <c r="J638" i="19"/>
  <c r="I638" i="19"/>
  <c r="H638" i="19"/>
  <c r="G638" i="19"/>
  <c r="F638" i="19"/>
  <c r="E638" i="19"/>
  <c r="D638" i="19"/>
  <c r="C638" i="19"/>
  <c r="B638" i="19"/>
  <c r="N637" i="19"/>
  <c r="M637" i="19"/>
  <c r="L637" i="19"/>
  <c r="K637" i="19"/>
  <c r="J637" i="19"/>
  <c r="I637" i="19"/>
  <c r="H637" i="19"/>
  <c r="G637" i="19"/>
  <c r="F637" i="19"/>
  <c r="E637" i="19"/>
  <c r="D637" i="19"/>
  <c r="C637" i="19"/>
  <c r="B637" i="19"/>
  <c r="N636" i="19"/>
  <c r="M636" i="19"/>
  <c r="L636" i="19"/>
  <c r="K636" i="19"/>
  <c r="J636" i="19"/>
  <c r="I636" i="19"/>
  <c r="H636" i="19"/>
  <c r="G636" i="19"/>
  <c r="F636" i="19"/>
  <c r="E636" i="19"/>
  <c r="D636" i="19"/>
  <c r="C636" i="19"/>
  <c r="B636" i="19"/>
  <c r="N635" i="19"/>
  <c r="M635" i="19"/>
  <c r="L635" i="19"/>
  <c r="K635" i="19"/>
  <c r="J635" i="19"/>
  <c r="I635" i="19"/>
  <c r="H635" i="19"/>
  <c r="G635" i="19"/>
  <c r="F635" i="19"/>
  <c r="E635" i="19"/>
  <c r="D635" i="19"/>
  <c r="C635" i="19"/>
  <c r="B635" i="19"/>
  <c r="N634" i="19"/>
  <c r="M634" i="19"/>
  <c r="L634" i="19"/>
  <c r="K634" i="19"/>
  <c r="J634" i="19"/>
  <c r="I634" i="19"/>
  <c r="H634" i="19"/>
  <c r="G634" i="19"/>
  <c r="F634" i="19"/>
  <c r="E634" i="19"/>
  <c r="D634" i="19"/>
  <c r="C634" i="19"/>
  <c r="B634" i="19"/>
  <c r="N633" i="19"/>
  <c r="M633" i="19"/>
  <c r="L633" i="19"/>
  <c r="K633" i="19"/>
  <c r="J633" i="19"/>
  <c r="I633" i="19"/>
  <c r="H633" i="19"/>
  <c r="G633" i="19"/>
  <c r="F633" i="19"/>
  <c r="E633" i="19"/>
  <c r="D633" i="19"/>
  <c r="C633" i="19"/>
  <c r="B633" i="19"/>
  <c r="N632" i="19"/>
  <c r="M632" i="19"/>
  <c r="L632" i="19"/>
  <c r="K632" i="19"/>
  <c r="J632" i="19"/>
  <c r="I632" i="19"/>
  <c r="H632" i="19"/>
  <c r="G632" i="19"/>
  <c r="F632" i="19"/>
  <c r="E632" i="19"/>
  <c r="D632" i="19"/>
  <c r="C632" i="19"/>
  <c r="B632" i="19"/>
  <c r="N631" i="19"/>
  <c r="M631" i="19"/>
  <c r="L631" i="19"/>
  <c r="K631" i="19"/>
  <c r="J631" i="19"/>
  <c r="I631" i="19"/>
  <c r="H631" i="19"/>
  <c r="G631" i="19"/>
  <c r="F631" i="19"/>
  <c r="E631" i="19"/>
  <c r="D631" i="19"/>
  <c r="C631" i="19"/>
  <c r="B631" i="19"/>
  <c r="N630" i="19"/>
  <c r="M630" i="19"/>
  <c r="L630" i="19"/>
  <c r="K630" i="19"/>
  <c r="J630" i="19"/>
  <c r="I630" i="19"/>
  <c r="H630" i="19"/>
  <c r="G630" i="19"/>
  <c r="F630" i="19"/>
  <c r="E630" i="19"/>
  <c r="D630" i="19"/>
  <c r="C630" i="19"/>
  <c r="B630" i="19"/>
  <c r="N629" i="19"/>
  <c r="M629" i="19"/>
  <c r="L629" i="19"/>
  <c r="K629" i="19"/>
  <c r="J629" i="19"/>
  <c r="I629" i="19"/>
  <c r="H629" i="19"/>
  <c r="G629" i="19"/>
  <c r="F629" i="19"/>
  <c r="E629" i="19"/>
  <c r="D629" i="19"/>
  <c r="C629" i="19"/>
  <c r="B629" i="19"/>
  <c r="N628" i="19"/>
  <c r="M628" i="19"/>
  <c r="L628" i="19"/>
  <c r="K628" i="19"/>
  <c r="J628" i="19"/>
  <c r="I628" i="19"/>
  <c r="H628" i="19"/>
  <c r="G628" i="19"/>
  <c r="F628" i="19"/>
  <c r="E628" i="19"/>
  <c r="D628" i="19"/>
  <c r="C628" i="19"/>
  <c r="B628" i="19"/>
  <c r="N627" i="19"/>
  <c r="M627" i="19"/>
  <c r="L627" i="19"/>
  <c r="K627" i="19"/>
  <c r="J627" i="19"/>
  <c r="I627" i="19"/>
  <c r="H627" i="19"/>
  <c r="G627" i="19"/>
  <c r="F627" i="19"/>
  <c r="E627" i="19"/>
  <c r="D627" i="19"/>
  <c r="C627" i="19"/>
  <c r="B627" i="19"/>
  <c r="N626" i="19"/>
  <c r="M626" i="19"/>
  <c r="L626" i="19"/>
  <c r="K626" i="19"/>
  <c r="J626" i="19"/>
  <c r="I626" i="19"/>
  <c r="H626" i="19"/>
  <c r="G626" i="19"/>
  <c r="F626" i="19"/>
  <c r="E626" i="19"/>
  <c r="D626" i="19"/>
  <c r="C626" i="19"/>
  <c r="B626" i="19"/>
  <c r="N625" i="19"/>
  <c r="M625" i="19"/>
  <c r="L625" i="19"/>
  <c r="K625" i="19"/>
  <c r="J625" i="19"/>
  <c r="I625" i="19"/>
  <c r="H625" i="19"/>
  <c r="G625" i="19"/>
  <c r="F625" i="19"/>
  <c r="E625" i="19"/>
  <c r="D625" i="19"/>
  <c r="C625" i="19"/>
  <c r="B625" i="19"/>
  <c r="N624" i="19"/>
  <c r="M624" i="19"/>
  <c r="L624" i="19"/>
  <c r="K624" i="19"/>
  <c r="J624" i="19"/>
  <c r="I624" i="19"/>
  <c r="H624" i="19"/>
  <c r="G624" i="19"/>
  <c r="F624" i="19"/>
  <c r="E624" i="19"/>
  <c r="D624" i="19"/>
  <c r="C624" i="19"/>
  <c r="B624" i="19"/>
  <c r="N623" i="19"/>
  <c r="M623" i="19"/>
  <c r="L623" i="19"/>
  <c r="K623" i="19"/>
  <c r="J623" i="19"/>
  <c r="I623" i="19"/>
  <c r="H623" i="19"/>
  <c r="G623" i="19"/>
  <c r="F623" i="19"/>
  <c r="E623" i="19"/>
  <c r="D623" i="19"/>
  <c r="C623" i="19"/>
  <c r="B623" i="19"/>
  <c r="N622" i="19"/>
  <c r="M622" i="19"/>
  <c r="L622" i="19"/>
  <c r="K622" i="19"/>
  <c r="J622" i="19"/>
  <c r="I622" i="19"/>
  <c r="H622" i="19"/>
  <c r="G622" i="19"/>
  <c r="F622" i="19"/>
  <c r="E622" i="19"/>
  <c r="D622" i="19"/>
  <c r="C622" i="19"/>
  <c r="B622" i="19"/>
  <c r="N621" i="19"/>
  <c r="M621" i="19"/>
  <c r="L621" i="19"/>
  <c r="K621" i="19"/>
  <c r="J621" i="19"/>
  <c r="I621" i="19"/>
  <c r="H621" i="19"/>
  <c r="G621" i="19"/>
  <c r="F621" i="19"/>
  <c r="E621" i="19"/>
  <c r="D621" i="19"/>
  <c r="C621" i="19"/>
  <c r="B621" i="19"/>
  <c r="N620" i="19"/>
  <c r="M620" i="19"/>
  <c r="L620" i="19"/>
  <c r="K620" i="19"/>
  <c r="J620" i="19"/>
  <c r="I620" i="19"/>
  <c r="H620" i="19"/>
  <c r="G620" i="19"/>
  <c r="F620" i="19"/>
  <c r="E620" i="19"/>
  <c r="D620" i="19"/>
  <c r="C620" i="19"/>
  <c r="B620" i="19"/>
  <c r="N619" i="19"/>
  <c r="M619" i="19"/>
  <c r="L619" i="19"/>
  <c r="K619" i="19"/>
  <c r="J619" i="19"/>
  <c r="I619" i="19"/>
  <c r="H619" i="19"/>
  <c r="G619" i="19"/>
  <c r="F619" i="19"/>
  <c r="E619" i="19"/>
  <c r="D619" i="19"/>
  <c r="C619" i="19"/>
  <c r="B619" i="19"/>
  <c r="N618" i="19"/>
  <c r="M618" i="19"/>
  <c r="L618" i="19"/>
  <c r="K618" i="19"/>
  <c r="J618" i="19"/>
  <c r="I618" i="19"/>
  <c r="H618" i="19"/>
  <c r="G618" i="19"/>
  <c r="F618" i="19"/>
  <c r="E618" i="19"/>
  <c r="D618" i="19"/>
  <c r="C618" i="19"/>
  <c r="B618" i="19"/>
  <c r="N617" i="19"/>
  <c r="M617" i="19"/>
  <c r="L617" i="19"/>
  <c r="K617" i="19"/>
  <c r="J617" i="19"/>
  <c r="I617" i="19"/>
  <c r="H617" i="19"/>
  <c r="G617" i="19"/>
  <c r="F617" i="19"/>
  <c r="E617" i="19"/>
  <c r="D617" i="19"/>
  <c r="C617" i="19"/>
  <c r="B617" i="19"/>
  <c r="N616" i="19"/>
  <c r="M616" i="19"/>
  <c r="L616" i="19"/>
  <c r="K616" i="19"/>
  <c r="J616" i="19"/>
  <c r="I616" i="19"/>
  <c r="H616" i="19"/>
  <c r="G616" i="19"/>
  <c r="F616" i="19"/>
  <c r="E616" i="19"/>
  <c r="D616" i="19"/>
  <c r="C616" i="19"/>
  <c r="B616" i="19"/>
  <c r="N615" i="19"/>
  <c r="M615" i="19"/>
  <c r="L615" i="19"/>
  <c r="K615" i="19"/>
  <c r="J615" i="19"/>
  <c r="I615" i="19"/>
  <c r="H615" i="19"/>
  <c r="G615" i="19"/>
  <c r="F615" i="19"/>
  <c r="E615" i="19"/>
  <c r="D615" i="19"/>
  <c r="C615" i="19"/>
  <c r="B615" i="19"/>
  <c r="N614" i="19"/>
  <c r="M614" i="19"/>
  <c r="L614" i="19"/>
  <c r="K614" i="19"/>
  <c r="J614" i="19"/>
  <c r="I614" i="19"/>
  <c r="H614" i="19"/>
  <c r="G614" i="19"/>
  <c r="F614" i="19"/>
  <c r="E614" i="19"/>
  <c r="D614" i="19"/>
  <c r="C614" i="19"/>
  <c r="B614" i="19"/>
  <c r="N613" i="19"/>
  <c r="M613" i="19"/>
  <c r="L613" i="19"/>
  <c r="K613" i="19"/>
  <c r="J613" i="19"/>
  <c r="I613" i="19"/>
  <c r="H613" i="19"/>
  <c r="G613" i="19"/>
  <c r="F613" i="19"/>
  <c r="E613" i="19"/>
  <c r="D613" i="19"/>
  <c r="C613" i="19"/>
  <c r="B613" i="19"/>
  <c r="N612" i="19"/>
  <c r="M612" i="19"/>
  <c r="L612" i="19"/>
  <c r="K612" i="19"/>
  <c r="J612" i="19"/>
  <c r="I612" i="19"/>
  <c r="H612" i="19"/>
  <c r="G612" i="19"/>
  <c r="F612" i="19"/>
  <c r="E612" i="19"/>
  <c r="D612" i="19"/>
  <c r="C612" i="19"/>
  <c r="B612" i="19"/>
  <c r="N611" i="19"/>
  <c r="M611" i="19"/>
  <c r="L611" i="19"/>
  <c r="K611" i="19"/>
  <c r="J611" i="19"/>
  <c r="I611" i="19"/>
  <c r="H611" i="19"/>
  <c r="G611" i="19"/>
  <c r="F611" i="19"/>
  <c r="E611" i="19"/>
  <c r="D611" i="19"/>
  <c r="C611" i="19"/>
  <c r="B611" i="19"/>
  <c r="N610" i="19"/>
  <c r="M610" i="19"/>
  <c r="L610" i="19"/>
  <c r="K610" i="19"/>
  <c r="J610" i="19"/>
  <c r="I610" i="19"/>
  <c r="H610" i="19"/>
  <c r="G610" i="19"/>
  <c r="F610" i="19"/>
  <c r="E610" i="19"/>
  <c r="D610" i="19"/>
  <c r="C610" i="19"/>
  <c r="B610" i="19"/>
  <c r="N609" i="19"/>
  <c r="M609" i="19"/>
  <c r="L609" i="19"/>
  <c r="K609" i="19"/>
  <c r="J609" i="19"/>
  <c r="I609" i="19"/>
  <c r="H609" i="19"/>
  <c r="G609" i="19"/>
  <c r="F609" i="19"/>
  <c r="E609" i="19"/>
  <c r="D609" i="19"/>
  <c r="C609" i="19"/>
  <c r="B609" i="19"/>
  <c r="N608" i="19"/>
  <c r="M608" i="19"/>
  <c r="L608" i="19"/>
  <c r="K608" i="19"/>
  <c r="J608" i="19"/>
  <c r="I608" i="19"/>
  <c r="H608" i="19"/>
  <c r="G608" i="19"/>
  <c r="F608" i="19"/>
  <c r="E608" i="19"/>
  <c r="D608" i="19"/>
  <c r="C608" i="19"/>
  <c r="B608" i="19"/>
  <c r="N607" i="19"/>
  <c r="M607" i="19"/>
  <c r="L607" i="19"/>
  <c r="K607" i="19"/>
  <c r="J607" i="19"/>
  <c r="I607" i="19"/>
  <c r="H607" i="19"/>
  <c r="G607" i="19"/>
  <c r="F607" i="19"/>
  <c r="E607" i="19"/>
  <c r="D607" i="19"/>
  <c r="C607" i="19"/>
  <c r="B607" i="19"/>
  <c r="N606" i="19"/>
  <c r="M606" i="19"/>
  <c r="L606" i="19"/>
  <c r="K606" i="19"/>
  <c r="J606" i="19"/>
  <c r="I606" i="19"/>
  <c r="H606" i="19"/>
  <c r="G606" i="19"/>
  <c r="F606" i="19"/>
  <c r="E606" i="19"/>
  <c r="D606" i="19"/>
  <c r="C606" i="19"/>
  <c r="B606" i="19"/>
  <c r="N605" i="19"/>
  <c r="M605" i="19"/>
  <c r="L605" i="19"/>
  <c r="K605" i="19"/>
  <c r="J605" i="19"/>
  <c r="I605" i="19"/>
  <c r="H605" i="19"/>
  <c r="G605" i="19"/>
  <c r="F605" i="19"/>
  <c r="E605" i="19"/>
  <c r="D605" i="19"/>
  <c r="C605" i="19"/>
  <c r="B605" i="19"/>
  <c r="N604" i="19"/>
  <c r="M604" i="19"/>
  <c r="L604" i="19"/>
  <c r="K604" i="19"/>
  <c r="J604" i="19"/>
  <c r="I604" i="19"/>
  <c r="H604" i="19"/>
  <c r="G604" i="19"/>
  <c r="F604" i="19"/>
  <c r="E604" i="19"/>
  <c r="D604" i="19"/>
  <c r="C604" i="19"/>
  <c r="B604" i="19"/>
  <c r="N603" i="19"/>
  <c r="M603" i="19"/>
  <c r="L603" i="19"/>
  <c r="K603" i="19"/>
  <c r="J603" i="19"/>
  <c r="I603" i="19"/>
  <c r="H603" i="19"/>
  <c r="G603" i="19"/>
  <c r="F603" i="19"/>
  <c r="E603" i="19"/>
  <c r="D603" i="19"/>
  <c r="C603" i="19"/>
  <c r="B603" i="19"/>
  <c r="N602" i="19"/>
  <c r="M602" i="19"/>
  <c r="L602" i="19"/>
  <c r="K602" i="19"/>
  <c r="J602" i="19"/>
  <c r="I602" i="19"/>
  <c r="H602" i="19"/>
  <c r="G602" i="19"/>
  <c r="F602" i="19"/>
  <c r="E602" i="19"/>
  <c r="D602" i="19"/>
  <c r="C602" i="19"/>
  <c r="B602" i="19"/>
  <c r="N601" i="19"/>
  <c r="M601" i="19"/>
  <c r="L601" i="19"/>
  <c r="K601" i="19"/>
  <c r="J601" i="19"/>
  <c r="I601" i="19"/>
  <c r="H601" i="19"/>
  <c r="G601" i="19"/>
  <c r="F601" i="19"/>
  <c r="E601" i="19"/>
  <c r="D601" i="19"/>
  <c r="C601" i="19"/>
  <c r="B601" i="19"/>
  <c r="N600" i="19"/>
  <c r="M600" i="19"/>
  <c r="L600" i="19"/>
  <c r="K600" i="19"/>
  <c r="J600" i="19"/>
  <c r="I600" i="19"/>
  <c r="H600" i="19"/>
  <c r="G600" i="19"/>
  <c r="F600" i="19"/>
  <c r="E600" i="19"/>
  <c r="D600" i="19"/>
  <c r="C600" i="19"/>
  <c r="B600" i="19"/>
  <c r="N599" i="19"/>
  <c r="M599" i="19"/>
  <c r="L599" i="19"/>
  <c r="K599" i="19"/>
  <c r="J599" i="19"/>
  <c r="I599" i="19"/>
  <c r="H599" i="19"/>
  <c r="G599" i="19"/>
  <c r="F599" i="19"/>
  <c r="E599" i="19"/>
  <c r="D599" i="19"/>
  <c r="C599" i="19"/>
  <c r="B599" i="19"/>
  <c r="N598" i="19"/>
  <c r="M598" i="19"/>
  <c r="L598" i="19"/>
  <c r="K598" i="19"/>
  <c r="J598" i="19"/>
  <c r="I598" i="19"/>
  <c r="H598" i="19"/>
  <c r="G598" i="19"/>
  <c r="F598" i="19"/>
  <c r="E598" i="19"/>
  <c r="D598" i="19"/>
  <c r="C598" i="19"/>
  <c r="B598" i="19"/>
  <c r="N597" i="19"/>
  <c r="M597" i="19"/>
  <c r="L597" i="19"/>
  <c r="K597" i="19"/>
  <c r="J597" i="19"/>
  <c r="I597" i="19"/>
  <c r="H597" i="19"/>
  <c r="G597" i="19"/>
  <c r="F597" i="19"/>
  <c r="E597" i="19"/>
  <c r="D597" i="19"/>
  <c r="C597" i="19"/>
  <c r="B597" i="19"/>
  <c r="N596" i="19"/>
  <c r="M596" i="19"/>
  <c r="L596" i="19"/>
  <c r="K596" i="19"/>
  <c r="J596" i="19"/>
  <c r="I596" i="19"/>
  <c r="H596" i="19"/>
  <c r="G596" i="19"/>
  <c r="F596" i="19"/>
  <c r="E596" i="19"/>
  <c r="D596" i="19"/>
  <c r="C596" i="19"/>
  <c r="B596" i="19"/>
  <c r="N595" i="19"/>
  <c r="M595" i="19"/>
  <c r="L595" i="19"/>
  <c r="K595" i="19"/>
  <c r="J595" i="19"/>
  <c r="I595" i="19"/>
  <c r="H595" i="19"/>
  <c r="G595" i="19"/>
  <c r="F595" i="19"/>
  <c r="E595" i="19"/>
  <c r="D595" i="19"/>
  <c r="C595" i="19"/>
  <c r="B595" i="19"/>
  <c r="N594" i="19"/>
  <c r="M594" i="19"/>
  <c r="L594" i="19"/>
  <c r="K594" i="19"/>
  <c r="J594" i="19"/>
  <c r="I594" i="19"/>
  <c r="H594" i="19"/>
  <c r="G594" i="19"/>
  <c r="F594" i="19"/>
  <c r="E594" i="19"/>
  <c r="D594" i="19"/>
  <c r="C594" i="19"/>
  <c r="B594" i="19"/>
  <c r="N593" i="19"/>
  <c r="M593" i="19"/>
  <c r="L593" i="19"/>
  <c r="K593" i="19"/>
  <c r="J593" i="19"/>
  <c r="I593" i="19"/>
  <c r="H593" i="19"/>
  <c r="G593" i="19"/>
  <c r="F593" i="19"/>
  <c r="E593" i="19"/>
  <c r="D593" i="19"/>
  <c r="C593" i="19"/>
  <c r="B593" i="19"/>
  <c r="N592" i="19"/>
  <c r="M592" i="19"/>
  <c r="L592" i="19"/>
  <c r="K592" i="19"/>
  <c r="J592" i="19"/>
  <c r="I592" i="19"/>
  <c r="H592" i="19"/>
  <c r="G592" i="19"/>
  <c r="F592" i="19"/>
  <c r="E592" i="19"/>
  <c r="D592" i="19"/>
  <c r="C592" i="19"/>
  <c r="B592" i="19"/>
  <c r="N591" i="19"/>
  <c r="M591" i="19"/>
  <c r="L591" i="19"/>
  <c r="K591" i="19"/>
  <c r="J591" i="19"/>
  <c r="I591" i="19"/>
  <c r="H591" i="19"/>
  <c r="G591" i="19"/>
  <c r="F591" i="19"/>
  <c r="E591" i="19"/>
  <c r="D591" i="19"/>
  <c r="C591" i="19"/>
  <c r="B591" i="19"/>
  <c r="N590" i="19"/>
  <c r="M590" i="19"/>
  <c r="L590" i="19"/>
  <c r="K590" i="19"/>
  <c r="J590" i="19"/>
  <c r="I590" i="19"/>
  <c r="H590" i="19"/>
  <c r="G590" i="19"/>
  <c r="F590" i="19"/>
  <c r="E590" i="19"/>
  <c r="D590" i="19"/>
  <c r="C590" i="19"/>
  <c r="B590" i="19"/>
  <c r="N589" i="19"/>
  <c r="M589" i="19"/>
  <c r="L589" i="19"/>
  <c r="K589" i="19"/>
  <c r="J589" i="19"/>
  <c r="I589" i="19"/>
  <c r="H589" i="19"/>
  <c r="G589" i="19"/>
  <c r="F589" i="19"/>
  <c r="E589" i="19"/>
  <c r="D589" i="19"/>
  <c r="C589" i="19"/>
  <c r="B589" i="19"/>
  <c r="N588" i="19"/>
  <c r="M588" i="19"/>
  <c r="L588" i="19"/>
  <c r="K588" i="19"/>
  <c r="J588" i="19"/>
  <c r="I588" i="19"/>
  <c r="H588" i="19"/>
  <c r="G588" i="19"/>
  <c r="F588" i="19"/>
  <c r="E588" i="19"/>
  <c r="D588" i="19"/>
  <c r="C588" i="19"/>
  <c r="B588" i="19"/>
  <c r="N587" i="19"/>
  <c r="M587" i="19"/>
  <c r="L587" i="19"/>
  <c r="K587" i="19"/>
  <c r="J587" i="19"/>
  <c r="I587" i="19"/>
  <c r="H587" i="19"/>
  <c r="G587" i="19"/>
  <c r="F587" i="19"/>
  <c r="E587" i="19"/>
  <c r="D587" i="19"/>
  <c r="C587" i="19"/>
  <c r="B587" i="19"/>
  <c r="N586" i="19"/>
  <c r="M586" i="19"/>
  <c r="L586" i="19"/>
  <c r="K586" i="19"/>
  <c r="J586" i="19"/>
  <c r="I586" i="19"/>
  <c r="H586" i="19"/>
  <c r="G586" i="19"/>
  <c r="F586" i="19"/>
  <c r="E586" i="19"/>
  <c r="D586" i="19"/>
  <c r="C586" i="19"/>
  <c r="B586" i="19"/>
  <c r="N585" i="19"/>
  <c r="M585" i="19"/>
  <c r="L585" i="19"/>
  <c r="K585" i="19"/>
  <c r="J585" i="19"/>
  <c r="I585" i="19"/>
  <c r="H585" i="19"/>
  <c r="G585" i="19"/>
  <c r="F585" i="19"/>
  <c r="E585" i="19"/>
  <c r="D585" i="19"/>
  <c r="C585" i="19"/>
  <c r="B585" i="19"/>
  <c r="N584" i="19"/>
  <c r="M584" i="19"/>
  <c r="L584" i="19"/>
  <c r="K584" i="19"/>
  <c r="J584" i="19"/>
  <c r="I584" i="19"/>
  <c r="H584" i="19"/>
  <c r="G584" i="19"/>
  <c r="F584" i="19"/>
  <c r="E584" i="19"/>
  <c r="D584" i="19"/>
  <c r="C584" i="19"/>
  <c r="B584" i="19"/>
  <c r="N583" i="19"/>
  <c r="M583" i="19"/>
  <c r="L583" i="19"/>
  <c r="K583" i="19"/>
  <c r="J583" i="19"/>
  <c r="I583" i="19"/>
  <c r="H583" i="19"/>
  <c r="G583" i="19"/>
  <c r="F583" i="19"/>
  <c r="E583" i="19"/>
  <c r="D583" i="19"/>
  <c r="C583" i="19"/>
  <c r="B583" i="19"/>
  <c r="N582" i="19"/>
  <c r="M582" i="19"/>
  <c r="L582" i="19"/>
  <c r="K582" i="19"/>
  <c r="J582" i="19"/>
  <c r="I582" i="19"/>
  <c r="H582" i="19"/>
  <c r="G582" i="19"/>
  <c r="F582" i="19"/>
  <c r="E582" i="19"/>
  <c r="D582" i="19"/>
  <c r="C582" i="19"/>
  <c r="B582" i="19"/>
  <c r="N581" i="19"/>
  <c r="M581" i="19"/>
  <c r="L581" i="19"/>
  <c r="K581" i="19"/>
  <c r="J581" i="19"/>
  <c r="I581" i="19"/>
  <c r="H581" i="19"/>
  <c r="G581" i="19"/>
  <c r="F581" i="19"/>
  <c r="E581" i="19"/>
  <c r="D581" i="19"/>
  <c r="C581" i="19"/>
  <c r="B581" i="19"/>
  <c r="N580" i="19"/>
  <c r="M580" i="19"/>
  <c r="L580" i="19"/>
  <c r="K580" i="19"/>
  <c r="J580" i="19"/>
  <c r="I580" i="19"/>
  <c r="H580" i="19"/>
  <c r="G580" i="19"/>
  <c r="F580" i="19"/>
  <c r="E580" i="19"/>
  <c r="D580" i="19"/>
  <c r="C580" i="19"/>
  <c r="B580" i="19"/>
  <c r="N579" i="19"/>
  <c r="M579" i="19"/>
  <c r="L579" i="19"/>
  <c r="K579" i="19"/>
  <c r="J579" i="19"/>
  <c r="I579" i="19"/>
  <c r="H579" i="19"/>
  <c r="G579" i="19"/>
  <c r="F579" i="19"/>
  <c r="E579" i="19"/>
  <c r="D579" i="19"/>
  <c r="C579" i="19"/>
  <c r="B579" i="19"/>
  <c r="N578" i="19"/>
  <c r="M578" i="19"/>
  <c r="L578" i="19"/>
  <c r="K578" i="19"/>
  <c r="J578" i="19"/>
  <c r="I578" i="19"/>
  <c r="H578" i="19"/>
  <c r="G578" i="19"/>
  <c r="F578" i="19"/>
  <c r="E578" i="19"/>
  <c r="D578" i="19"/>
  <c r="C578" i="19"/>
  <c r="B578" i="19"/>
  <c r="N577" i="19"/>
  <c r="M577" i="19"/>
  <c r="L577" i="19"/>
  <c r="K577" i="19"/>
  <c r="J577" i="19"/>
  <c r="I577" i="19"/>
  <c r="H577" i="19"/>
  <c r="G577" i="19"/>
  <c r="F577" i="19"/>
  <c r="E577" i="19"/>
  <c r="D577" i="19"/>
  <c r="C577" i="19"/>
  <c r="B577" i="19"/>
  <c r="N576" i="19"/>
  <c r="M576" i="19"/>
  <c r="L576" i="19"/>
  <c r="K576" i="19"/>
  <c r="J576" i="19"/>
  <c r="I576" i="19"/>
  <c r="H576" i="19"/>
  <c r="G576" i="19"/>
  <c r="F576" i="19"/>
  <c r="E576" i="19"/>
  <c r="D576" i="19"/>
  <c r="C576" i="19"/>
  <c r="B576" i="19"/>
  <c r="N575" i="19"/>
  <c r="M575" i="19"/>
  <c r="L575" i="19"/>
  <c r="K575" i="19"/>
  <c r="J575" i="19"/>
  <c r="I575" i="19"/>
  <c r="H575" i="19"/>
  <c r="G575" i="19"/>
  <c r="F575" i="19"/>
  <c r="E575" i="19"/>
  <c r="D575" i="19"/>
  <c r="C575" i="19"/>
  <c r="B575" i="19"/>
  <c r="N574" i="19"/>
  <c r="M574" i="19"/>
  <c r="L574" i="19"/>
  <c r="K574" i="19"/>
  <c r="J574" i="19"/>
  <c r="I574" i="19"/>
  <c r="H574" i="19"/>
  <c r="G574" i="19"/>
  <c r="F574" i="19"/>
  <c r="E574" i="19"/>
  <c r="D574" i="19"/>
  <c r="C574" i="19"/>
  <c r="B574" i="19"/>
  <c r="N573" i="19"/>
  <c r="M573" i="19"/>
  <c r="L573" i="19"/>
  <c r="K573" i="19"/>
  <c r="J573" i="19"/>
  <c r="I573" i="19"/>
  <c r="H573" i="19"/>
  <c r="G573" i="19"/>
  <c r="F573" i="19"/>
  <c r="E573" i="19"/>
  <c r="D573" i="19"/>
  <c r="C573" i="19"/>
  <c r="B573" i="19"/>
  <c r="N572" i="19"/>
  <c r="M572" i="19"/>
  <c r="L572" i="19"/>
  <c r="K572" i="19"/>
  <c r="J572" i="19"/>
  <c r="I572" i="19"/>
  <c r="H572" i="19"/>
  <c r="G572" i="19"/>
  <c r="F572" i="19"/>
  <c r="E572" i="19"/>
  <c r="D572" i="19"/>
  <c r="C572" i="19"/>
  <c r="B572" i="19"/>
  <c r="N571" i="19"/>
  <c r="M571" i="19"/>
  <c r="L571" i="19"/>
  <c r="K571" i="19"/>
  <c r="J571" i="19"/>
  <c r="I571" i="19"/>
  <c r="H571" i="19"/>
  <c r="G571" i="19"/>
  <c r="F571" i="19"/>
  <c r="E571" i="19"/>
  <c r="D571" i="19"/>
  <c r="C571" i="19"/>
  <c r="B571" i="19"/>
  <c r="N570" i="19"/>
  <c r="M570" i="19"/>
  <c r="L570" i="19"/>
  <c r="K570" i="19"/>
  <c r="J570" i="19"/>
  <c r="I570" i="19"/>
  <c r="H570" i="19"/>
  <c r="G570" i="19"/>
  <c r="F570" i="19"/>
  <c r="E570" i="19"/>
  <c r="D570" i="19"/>
  <c r="C570" i="19"/>
  <c r="B570" i="19"/>
  <c r="N569" i="19"/>
  <c r="M569" i="19"/>
  <c r="L569" i="19"/>
  <c r="K569" i="19"/>
  <c r="J569" i="19"/>
  <c r="I569" i="19"/>
  <c r="H569" i="19"/>
  <c r="G569" i="19"/>
  <c r="F569" i="19"/>
  <c r="E569" i="19"/>
  <c r="D569" i="19"/>
  <c r="C569" i="19"/>
  <c r="B569" i="19"/>
  <c r="N568" i="19"/>
  <c r="M568" i="19"/>
  <c r="L568" i="19"/>
  <c r="K568" i="19"/>
  <c r="J568" i="19"/>
  <c r="I568" i="19"/>
  <c r="H568" i="19"/>
  <c r="G568" i="19"/>
  <c r="F568" i="19"/>
  <c r="E568" i="19"/>
  <c r="D568" i="19"/>
  <c r="C568" i="19"/>
  <c r="B568" i="19"/>
  <c r="N567" i="19"/>
  <c r="M567" i="19"/>
  <c r="L567" i="19"/>
  <c r="K567" i="19"/>
  <c r="J567" i="19"/>
  <c r="I567" i="19"/>
  <c r="H567" i="19"/>
  <c r="G567" i="19"/>
  <c r="F567" i="19"/>
  <c r="E567" i="19"/>
  <c r="D567" i="19"/>
  <c r="C567" i="19"/>
  <c r="B567" i="19"/>
  <c r="N566" i="19"/>
  <c r="M566" i="19"/>
  <c r="L566" i="19"/>
  <c r="K566" i="19"/>
  <c r="J566" i="19"/>
  <c r="I566" i="19"/>
  <c r="H566" i="19"/>
  <c r="G566" i="19"/>
  <c r="F566" i="19"/>
  <c r="E566" i="19"/>
  <c r="D566" i="19"/>
  <c r="C566" i="19"/>
  <c r="B566" i="19"/>
  <c r="N565" i="19"/>
  <c r="M565" i="19"/>
  <c r="L565" i="19"/>
  <c r="K565" i="19"/>
  <c r="J565" i="19"/>
  <c r="I565" i="19"/>
  <c r="H565" i="19"/>
  <c r="G565" i="19"/>
  <c r="F565" i="19"/>
  <c r="E565" i="19"/>
  <c r="D565" i="19"/>
  <c r="C565" i="19"/>
  <c r="B565" i="19"/>
  <c r="N564" i="19"/>
  <c r="M564" i="19"/>
  <c r="L564" i="19"/>
  <c r="K564" i="19"/>
  <c r="J564" i="19"/>
  <c r="I564" i="19"/>
  <c r="H564" i="19"/>
  <c r="G564" i="19"/>
  <c r="F564" i="19"/>
  <c r="E564" i="19"/>
  <c r="D564" i="19"/>
  <c r="C564" i="19"/>
  <c r="B564" i="19"/>
  <c r="N563" i="19"/>
  <c r="M563" i="19"/>
  <c r="L563" i="19"/>
  <c r="K563" i="19"/>
  <c r="J563" i="19"/>
  <c r="I563" i="19"/>
  <c r="H563" i="19"/>
  <c r="G563" i="19"/>
  <c r="F563" i="19"/>
  <c r="E563" i="19"/>
  <c r="D563" i="19"/>
  <c r="C563" i="19"/>
  <c r="B563" i="19"/>
  <c r="N562" i="19"/>
  <c r="M562" i="19"/>
  <c r="L562" i="19"/>
  <c r="K562" i="19"/>
  <c r="J562" i="19"/>
  <c r="I562" i="19"/>
  <c r="H562" i="19"/>
  <c r="G562" i="19"/>
  <c r="F562" i="19"/>
  <c r="E562" i="19"/>
  <c r="D562" i="19"/>
  <c r="C562" i="19"/>
  <c r="B562" i="19"/>
  <c r="N561" i="19"/>
  <c r="M561" i="19"/>
  <c r="L561" i="19"/>
  <c r="K561" i="19"/>
  <c r="J561" i="19"/>
  <c r="I561" i="19"/>
  <c r="H561" i="19"/>
  <c r="G561" i="19"/>
  <c r="F561" i="19"/>
  <c r="E561" i="19"/>
  <c r="D561" i="19"/>
  <c r="C561" i="19"/>
  <c r="B561" i="19"/>
  <c r="N560" i="19"/>
  <c r="M560" i="19"/>
  <c r="L560" i="19"/>
  <c r="K560" i="19"/>
  <c r="J560" i="19"/>
  <c r="I560" i="19"/>
  <c r="H560" i="19"/>
  <c r="G560" i="19"/>
  <c r="F560" i="19"/>
  <c r="E560" i="19"/>
  <c r="D560" i="19"/>
  <c r="C560" i="19"/>
  <c r="B560" i="19"/>
  <c r="N559" i="19"/>
  <c r="M559" i="19"/>
  <c r="L559" i="19"/>
  <c r="K559" i="19"/>
  <c r="J559" i="19"/>
  <c r="I559" i="19"/>
  <c r="H559" i="19"/>
  <c r="G559" i="19"/>
  <c r="F559" i="19"/>
  <c r="E559" i="19"/>
  <c r="D559" i="19"/>
  <c r="C559" i="19"/>
  <c r="B559" i="19"/>
  <c r="N558" i="19"/>
  <c r="M558" i="19"/>
  <c r="L558" i="19"/>
  <c r="K558" i="19"/>
  <c r="J558" i="19"/>
  <c r="I558" i="19"/>
  <c r="H558" i="19"/>
  <c r="G558" i="19"/>
  <c r="F558" i="19"/>
  <c r="E558" i="19"/>
  <c r="D558" i="19"/>
  <c r="C558" i="19"/>
  <c r="B558" i="19"/>
  <c r="N557" i="19"/>
  <c r="M557" i="19"/>
  <c r="L557" i="19"/>
  <c r="K557" i="19"/>
  <c r="J557" i="19"/>
  <c r="I557" i="19"/>
  <c r="H557" i="19"/>
  <c r="G557" i="19"/>
  <c r="F557" i="19"/>
  <c r="E557" i="19"/>
  <c r="D557" i="19"/>
  <c r="C557" i="19"/>
  <c r="B557" i="19"/>
  <c r="N556" i="19"/>
  <c r="M556" i="19"/>
  <c r="L556" i="19"/>
  <c r="K556" i="19"/>
  <c r="J556" i="19"/>
  <c r="I556" i="19"/>
  <c r="H556" i="19"/>
  <c r="G556" i="19"/>
  <c r="F556" i="19"/>
  <c r="E556" i="19"/>
  <c r="D556" i="19"/>
  <c r="C556" i="19"/>
  <c r="B556" i="19"/>
  <c r="N555" i="19"/>
  <c r="M555" i="19"/>
  <c r="L555" i="19"/>
  <c r="K555" i="19"/>
  <c r="J555" i="19"/>
  <c r="I555" i="19"/>
  <c r="H555" i="19"/>
  <c r="G555" i="19"/>
  <c r="F555" i="19"/>
  <c r="E555" i="19"/>
  <c r="D555" i="19"/>
  <c r="C555" i="19"/>
  <c r="B555" i="19"/>
  <c r="N554" i="19"/>
  <c r="M554" i="19"/>
  <c r="L554" i="19"/>
  <c r="K554" i="19"/>
  <c r="J554" i="19"/>
  <c r="I554" i="19"/>
  <c r="H554" i="19"/>
  <c r="G554" i="19"/>
  <c r="F554" i="19"/>
  <c r="E554" i="19"/>
  <c r="D554" i="19"/>
  <c r="C554" i="19"/>
  <c r="B554" i="19"/>
  <c r="N553" i="19"/>
  <c r="M553" i="19"/>
  <c r="L553" i="19"/>
  <c r="K553" i="19"/>
  <c r="J553" i="19"/>
  <c r="I553" i="19"/>
  <c r="H553" i="19"/>
  <c r="G553" i="19"/>
  <c r="F553" i="19"/>
  <c r="E553" i="19"/>
  <c r="D553" i="19"/>
  <c r="C553" i="19"/>
  <c r="B553" i="19"/>
  <c r="N552" i="19"/>
  <c r="M552" i="19"/>
  <c r="L552" i="19"/>
  <c r="K552" i="19"/>
  <c r="J552" i="19"/>
  <c r="I552" i="19"/>
  <c r="H552" i="19"/>
  <c r="G552" i="19"/>
  <c r="F552" i="19"/>
  <c r="E552" i="19"/>
  <c r="D552" i="19"/>
  <c r="C552" i="19"/>
  <c r="B552" i="19"/>
  <c r="N551" i="19"/>
  <c r="M551" i="19"/>
  <c r="L551" i="19"/>
  <c r="K551" i="19"/>
  <c r="J551" i="19"/>
  <c r="I551" i="19"/>
  <c r="H551" i="19"/>
  <c r="G551" i="19"/>
  <c r="F551" i="19"/>
  <c r="E551" i="19"/>
  <c r="D551" i="19"/>
  <c r="C551" i="19"/>
  <c r="B551" i="19"/>
  <c r="N550" i="19"/>
  <c r="M550" i="19"/>
  <c r="L550" i="19"/>
  <c r="K550" i="19"/>
  <c r="J550" i="19"/>
  <c r="I550" i="19"/>
  <c r="H550" i="19"/>
  <c r="G550" i="19"/>
  <c r="F550" i="19"/>
  <c r="E550" i="19"/>
  <c r="D550" i="19"/>
  <c r="C550" i="19"/>
  <c r="B550" i="19"/>
  <c r="N549" i="19"/>
  <c r="M549" i="19"/>
  <c r="L549" i="19"/>
  <c r="K549" i="19"/>
  <c r="J549" i="19"/>
  <c r="I549" i="19"/>
  <c r="H549" i="19"/>
  <c r="G549" i="19"/>
  <c r="F549" i="19"/>
  <c r="E549" i="19"/>
  <c r="D549" i="19"/>
  <c r="C549" i="19"/>
  <c r="B549" i="19"/>
  <c r="N548" i="19"/>
  <c r="M548" i="19"/>
  <c r="L548" i="19"/>
  <c r="K548" i="19"/>
  <c r="J548" i="19"/>
  <c r="I548" i="19"/>
  <c r="H548" i="19"/>
  <c r="G548" i="19"/>
  <c r="F548" i="19"/>
  <c r="E548" i="19"/>
  <c r="D548" i="19"/>
  <c r="C548" i="19"/>
  <c r="B548" i="19"/>
  <c r="N547" i="19"/>
  <c r="M547" i="19"/>
  <c r="L547" i="19"/>
  <c r="K547" i="19"/>
  <c r="J547" i="19"/>
  <c r="I547" i="19"/>
  <c r="H547" i="19"/>
  <c r="G547" i="19"/>
  <c r="F547" i="19"/>
  <c r="E547" i="19"/>
  <c r="D547" i="19"/>
  <c r="C547" i="19"/>
  <c r="B547" i="19"/>
  <c r="N546" i="19"/>
  <c r="M546" i="19"/>
  <c r="L546" i="19"/>
  <c r="K546" i="19"/>
  <c r="J546" i="19"/>
  <c r="I546" i="19"/>
  <c r="H546" i="19"/>
  <c r="G546" i="19"/>
  <c r="F546" i="19"/>
  <c r="E546" i="19"/>
  <c r="D546" i="19"/>
  <c r="C546" i="19"/>
  <c r="B546" i="19"/>
  <c r="N545" i="19"/>
  <c r="M545" i="19"/>
  <c r="L545" i="19"/>
  <c r="K545" i="19"/>
  <c r="J545" i="19"/>
  <c r="I545" i="19"/>
  <c r="H545" i="19"/>
  <c r="G545" i="19"/>
  <c r="F545" i="19"/>
  <c r="E545" i="19"/>
  <c r="D545" i="19"/>
  <c r="C545" i="19"/>
  <c r="B545" i="19"/>
  <c r="N544" i="19"/>
  <c r="M544" i="19"/>
  <c r="L544" i="19"/>
  <c r="K544" i="19"/>
  <c r="J544" i="19"/>
  <c r="I544" i="19"/>
  <c r="H544" i="19"/>
  <c r="G544" i="19"/>
  <c r="F544" i="19"/>
  <c r="E544" i="19"/>
  <c r="D544" i="19"/>
  <c r="C544" i="19"/>
  <c r="B544" i="19"/>
  <c r="N543" i="19"/>
  <c r="M543" i="19"/>
  <c r="L543" i="19"/>
  <c r="K543" i="19"/>
  <c r="J543" i="19"/>
  <c r="I543" i="19"/>
  <c r="H543" i="19"/>
  <c r="G543" i="19"/>
  <c r="F543" i="19"/>
  <c r="E543" i="19"/>
  <c r="D543" i="19"/>
  <c r="C543" i="19"/>
  <c r="B543" i="19"/>
  <c r="N542" i="19"/>
  <c r="M542" i="19"/>
  <c r="L542" i="19"/>
  <c r="K542" i="19"/>
  <c r="J542" i="19"/>
  <c r="I542" i="19"/>
  <c r="H542" i="19"/>
  <c r="G542" i="19"/>
  <c r="F542" i="19"/>
  <c r="E542" i="19"/>
  <c r="D542" i="19"/>
  <c r="C542" i="19"/>
  <c r="B542" i="19"/>
  <c r="N541" i="19"/>
  <c r="M541" i="19"/>
  <c r="L541" i="19"/>
  <c r="K541" i="19"/>
  <c r="J541" i="19"/>
  <c r="I541" i="19"/>
  <c r="H541" i="19"/>
  <c r="G541" i="19"/>
  <c r="F541" i="19"/>
  <c r="E541" i="19"/>
  <c r="D541" i="19"/>
  <c r="C541" i="19"/>
  <c r="B541" i="19"/>
  <c r="N540" i="19"/>
  <c r="M540" i="19"/>
  <c r="L540" i="19"/>
  <c r="K540" i="19"/>
  <c r="J540" i="19"/>
  <c r="I540" i="19"/>
  <c r="H540" i="19"/>
  <c r="G540" i="19"/>
  <c r="F540" i="19"/>
  <c r="E540" i="19"/>
  <c r="D540" i="19"/>
  <c r="C540" i="19"/>
  <c r="B540" i="19"/>
  <c r="N539" i="19"/>
  <c r="M539" i="19"/>
  <c r="L539" i="19"/>
  <c r="K539" i="19"/>
  <c r="J539" i="19"/>
  <c r="I539" i="19"/>
  <c r="H539" i="19"/>
  <c r="G539" i="19"/>
  <c r="F539" i="19"/>
  <c r="E539" i="19"/>
  <c r="D539" i="19"/>
  <c r="C539" i="19"/>
  <c r="B539" i="19"/>
  <c r="N538" i="19"/>
  <c r="M538" i="19"/>
  <c r="L538" i="19"/>
  <c r="K538" i="19"/>
  <c r="J538" i="19"/>
  <c r="I538" i="19"/>
  <c r="H538" i="19"/>
  <c r="G538" i="19"/>
  <c r="F538" i="19"/>
  <c r="E538" i="19"/>
  <c r="D538" i="19"/>
  <c r="C538" i="19"/>
  <c r="B538" i="19"/>
  <c r="N537" i="19"/>
  <c r="M537" i="19"/>
  <c r="L537" i="19"/>
  <c r="K537" i="19"/>
  <c r="J537" i="19"/>
  <c r="I537" i="19"/>
  <c r="H537" i="19"/>
  <c r="G537" i="19"/>
  <c r="F537" i="19"/>
  <c r="E537" i="19"/>
  <c r="D537" i="19"/>
  <c r="C537" i="19"/>
  <c r="B537" i="19"/>
  <c r="N536" i="19"/>
  <c r="M536" i="19"/>
  <c r="L536" i="19"/>
  <c r="K536" i="19"/>
  <c r="J536" i="19"/>
  <c r="I536" i="19"/>
  <c r="H536" i="19"/>
  <c r="G536" i="19"/>
  <c r="F536" i="19"/>
  <c r="E536" i="19"/>
  <c r="D536" i="19"/>
  <c r="C536" i="19"/>
  <c r="B536" i="19"/>
  <c r="N535" i="19"/>
  <c r="M535" i="19"/>
  <c r="L535" i="19"/>
  <c r="K535" i="19"/>
  <c r="J535" i="19"/>
  <c r="I535" i="19"/>
  <c r="H535" i="19"/>
  <c r="G535" i="19"/>
  <c r="F535" i="19"/>
  <c r="E535" i="19"/>
  <c r="D535" i="19"/>
  <c r="C535" i="19"/>
  <c r="B535" i="19"/>
  <c r="N534" i="19"/>
  <c r="M534" i="19"/>
  <c r="L534" i="19"/>
  <c r="K534" i="19"/>
  <c r="J534" i="19"/>
  <c r="I534" i="19"/>
  <c r="H534" i="19"/>
  <c r="G534" i="19"/>
  <c r="F534" i="19"/>
  <c r="E534" i="19"/>
  <c r="D534" i="19"/>
  <c r="C534" i="19"/>
  <c r="B534" i="19"/>
  <c r="N533" i="19"/>
  <c r="M533" i="19"/>
  <c r="L533" i="19"/>
  <c r="K533" i="19"/>
  <c r="J533" i="19"/>
  <c r="I533" i="19"/>
  <c r="H533" i="19"/>
  <c r="G533" i="19"/>
  <c r="F533" i="19"/>
  <c r="E533" i="19"/>
  <c r="D533" i="19"/>
  <c r="C533" i="19"/>
  <c r="B533" i="19"/>
  <c r="N532" i="19"/>
  <c r="M532" i="19"/>
  <c r="L532" i="19"/>
  <c r="K532" i="19"/>
  <c r="J532" i="19"/>
  <c r="I532" i="19"/>
  <c r="H532" i="19"/>
  <c r="G532" i="19"/>
  <c r="F532" i="19"/>
  <c r="E532" i="19"/>
  <c r="D532" i="19"/>
  <c r="C532" i="19"/>
  <c r="B532" i="19"/>
  <c r="N531" i="19"/>
  <c r="M531" i="19"/>
  <c r="L531" i="19"/>
  <c r="K531" i="19"/>
  <c r="J531" i="19"/>
  <c r="I531" i="19"/>
  <c r="H531" i="19"/>
  <c r="G531" i="19"/>
  <c r="F531" i="19"/>
  <c r="E531" i="19"/>
  <c r="D531" i="19"/>
  <c r="C531" i="19"/>
  <c r="B531" i="19"/>
  <c r="N530" i="19"/>
  <c r="M530" i="19"/>
  <c r="L530" i="19"/>
  <c r="K530" i="19"/>
  <c r="J530" i="19"/>
  <c r="I530" i="19"/>
  <c r="H530" i="19"/>
  <c r="G530" i="19"/>
  <c r="F530" i="19"/>
  <c r="E530" i="19"/>
  <c r="D530" i="19"/>
  <c r="C530" i="19"/>
  <c r="B530" i="19"/>
  <c r="N529" i="19"/>
  <c r="M529" i="19"/>
  <c r="L529" i="19"/>
  <c r="K529" i="19"/>
  <c r="J529" i="19"/>
  <c r="I529" i="19"/>
  <c r="H529" i="19"/>
  <c r="G529" i="19"/>
  <c r="F529" i="19"/>
  <c r="E529" i="19"/>
  <c r="D529" i="19"/>
  <c r="C529" i="19"/>
  <c r="B529" i="19"/>
  <c r="N528" i="19"/>
  <c r="M528" i="19"/>
  <c r="L528" i="19"/>
  <c r="K528" i="19"/>
  <c r="J528" i="19"/>
  <c r="I528" i="19"/>
  <c r="H528" i="19"/>
  <c r="G528" i="19"/>
  <c r="F528" i="19"/>
  <c r="E528" i="19"/>
  <c r="D528" i="19"/>
  <c r="C528" i="19"/>
  <c r="B528" i="19"/>
  <c r="N527" i="19"/>
  <c r="M527" i="19"/>
  <c r="L527" i="19"/>
  <c r="K527" i="19"/>
  <c r="J527" i="19"/>
  <c r="I527" i="19"/>
  <c r="H527" i="19"/>
  <c r="G527" i="19"/>
  <c r="F527" i="19"/>
  <c r="E527" i="19"/>
  <c r="D527" i="19"/>
  <c r="C527" i="19"/>
  <c r="B527" i="19"/>
  <c r="N526" i="19"/>
  <c r="M526" i="19"/>
  <c r="L526" i="19"/>
  <c r="K526" i="19"/>
  <c r="J526" i="19"/>
  <c r="I526" i="19"/>
  <c r="H526" i="19"/>
  <c r="G526" i="19"/>
  <c r="F526" i="19"/>
  <c r="E526" i="19"/>
  <c r="D526" i="19"/>
  <c r="C526" i="19"/>
  <c r="B526" i="19"/>
  <c r="N525" i="19"/>
  <c r="M525" i="19"/>
  <c r="L525" i="19"/>
  <c r="K525" i="19"/>
  <c r="J525" i="19"/>
  <c r="I525" i="19"/>
  <c r="H525" i="19"/>
  <c r="G525" i="19"/>
  <c r="F525" i="19"/>
  <c r="E525" i="19"/>
  <c r="D525" i="19"/>
  <c r="C525" i="19"/>
  <c r="B525" i="19"/>
  <c r="N524" i="19"/>
  <c r="M524" i="19"/>
  <c r="L524" i="19"/>
  <c r="K524" i="19"/>
  <c r="J524" i="19"/>
  <c r="I524" i="19"/>
  <c r="H524" i="19"/>
  <c r="G524" i="19"/>
  <c r="F524" i="19"/>
  <c r="E524" i="19"/>
  <c r="D524" i="19"/>
  <c r="C524" i="19"/>
  <c r="B524" i="19"/>
  <c r="N523" i="19"/>
  <c r="M523" i="19"/>
  <c r="L523" i="19"/>
  <c r="K523" i="19"/>
  <c r="J523" i="19"/>
  <c r="I523" i="19"/>
  <c r="H523" i="19"/>
  <c r="G523" i="19"/>
  <c r="F523" i="19"/>
  <c r="E523" i="19"/>
  <c r="D523" i="19"/>
  <c r="C523" i="19"/>
  <c r="B523" i="19"/>
  <c r="N522" i="19"/>
  <c r="M522" i="19"/>
  <c r="L522" i="19"/>
  <c r="K522" i="19"/>
  <c r="J522" i="19"/>
  <c r="I522" i="19"/>
  <c r="H522" i="19"/>
  <c r="G522" i="19"/>
  <c r="F522" i="19"/>
  <c r="E522" i="19"/>
  <c r="D522" i="19"/>
  <c r="C522" i="19"/>
  <c r="B522" i="19"/>
  <c r="N521" i="19"/>
  <c r="M521" i="19"/>
  <c r="L521" i="19"/>
  <c r="K521" i="19"/>
  <c r="J521" i="19"/>
  <c r="I521" i="19"/>
  <c r="H521" i="19"/>
  <c r="G521" i="19"/>
  <c r="F521" i="19"/>
  <c r="E521" i="19"/>
  <c r="D521" i="19"/>
  <c r="C521" i="19"/>
  <c r="B521" i="19"/>
  <c r="N520" i="19"/>
  <c r="M520" i="19"/>
  <c r="L520" i="19"/>
  <c r="K520" i="19"/>
  <c r="J520" i="19"/>
  <c r="I520" i="19"/>
  <c r="H520" i="19"/>
  <c r="G520" i="19"/>
  <c r="F520" i="19"/>
  <c r="E520" i="19"/>
  <c r="D520" i="19"/>
  <c r="C520" i="19"/>
  <c r="B520" i="19"/>
  <c r="N519" i="19"/>
  <c r="M519" i="19"/>
  <c r="L519" i="19"/>
  <c r="K519" i="19"/>
  <c r="J519" i="19"/>
  <c r="I519" i="19"/>
  <c r="H519" i="19"/>
  <c r="G519" i="19"/>
  <c r="F519" i="19"/>
  <c r="E519" i="19"/>
  <c r="D519" i="19"/>
  <c r="C519" i="19"/>
  <c r="B519" i="19"/>
  <c r="N518" i="19"/>
  <c r="M518" i="19"/>
  <c r="L518" i="19"/>
  <c r="K518" i="19"/>
  <c r="J518" i="19"/>
  <c r="I518" i="19"/>
  <c r="H518" i="19"/>
  <c r="G518" i="19"/>
  <c r="F518" i="19"/>
  <c r="E518" i="19"/>
  <c r="D518" i="19"/>
  <c r="C518" i="19"/>
  <c r="B518" i="19"/>
  <c r="N517" i="19"/>
  <c r="M517" i="19"/>
  <c r="L517" i="19"/>
  <c r="K517" i="19"/>
  <c r="J517" i="19"/>
  <c r="I517" i="19"/>
  <c r="H517" i="19"/>
  <c r="G517" i="19"/>
  <c r="F517" i="19"/>
  <c r="E517" i="19"/>
  <c r="D517" i="19"/>
  <c r="C517" i="19"/>
  <c r="B517" i="19"/>
  <c r="N516" i="19"/>
  <c r="M516" i="19"/>
  <c r="L516" i="19"/>
  <c r="K516" i="19"/>
  <c r="J516" i="19"/>
  <c r="I516" i="19"/>
  <c r="H516" i="19"/>
  <c r="G516" i="19"/>
  <c r="F516" i="19"/>
  <c r="E516" i="19"/>
  <c r="D516" i="19"/>
  <c r="C516" i="19"/>
  <c r="B516" i="19"/>
  <c r="N515" i="19"/>
  <c r="M515" i="19"/>
  <c r="L515" i="19"/>
  <c r="K515" i="19"/>
  <c r="J515" i="19"/>
  <c r="I515" i="19"/>
  <c r="H515" i="19"/>
  <c r="G515" i="19"/>
  <c r="F515" i="19"/>
  <c r="E515" i="19"/>
  <c r="D515" i="19"/>
  <c r="C515" i="19"/>
  <c r="B515" i="19"/>
  <c r="N514" i="19"/>
  <c r="M514" i="19"/>
  <c r="L514" i="19"/>
  <c r="K514" i="19"/>
  <c r="J514" i="19"/>
  <c r="I514" i="19"/>
  <c r="H514" i="19"/>
  <c r="G514" i="19"/>
  <c r="F514" i="19"/>
  <c r="E514" i="19"/>
  <c r="D514" i="19"/>
  <c r="C514" i="19"/>
  <c r="B514" i="19"/>
  <c r="N513" i="19"/>
  <c r="M513" i="19"/>
  <c r="L513" i="19"/>
  <c r="K513" i="19"/>
  <c r="J513" i="19"/>
  <c r="I513" i="19"/>
  <c r="H513" i="19"/>
  <c r="G513" i="19"/>
  <c r="F513" i="19"/>
  <c r="E513" i="19"/>
  <c r="D513" i="19"/>
  <c r="C513" i="19"/>
  <c r="B513" i="19"/>
  <c r="N512" i="19"/>
  <c r="M512" i="19"/>
  <c r="L512" i="19"/>
  <c r="K512" i="19"/>
  <c r="J512" i="19"/>
  <c r="I512" i="19"/>
  <c r="H512" i="19"/>
  <c r="G512" i="19"/>
  <c r="F512" i="19"/>
  <c r="E512" i="19"/>
  <c r="D512" i="19"/>
  <c r="C512" i="19"/>
  <c r="B512" i="19"/>
  <c r="N511" i="19"/>
  <c r="M511" i="19"/>
  <c r="L511" i="19"/>
  <c r="K511" i="19"/>
  <c r="J511" i="19"/>
  <c r="I511" i="19"/>
  <c r="H511" i="19"/>
  <c r="G511" i="19"/>
  <c r="F511" i="19"/>
  <c r="E511" i="19"/>
  <c r="D511" i="19"/>
  <c r="C511" i="19"/>
  <c r="B511" i="19"/>
  <c r="N510" i="19"/>
  <c r="M510" i="19"/>
  <c r="L510" i="19"/>
  <c r="K510" i="19"/>
  <c r="J510" i="19"/>
  <c r="I510" i="19"/>
  <c r="H510" i="19"/>
  <c r="G510" i="19"/>
  <c r="F510" i="19"/>
  <c r="E510" i="19"/>
  <c r="D510" i="19"/>
  <c r="C510" i="19"/>
  <c r="B510" i="19"/>
  <c r="N509" i="19"/>
  <c r="M509" i="19"/>
  <c r="L509" i="19"/>
  <c r="K509" i="19"/>
  <c r="J509" i="19"/>
  <c r="I509" i="19"/>
  <c r="H509" i="19"/>
  <c r="G509" i="19"/>
  <c r="F509" i="19"/>
  <c r="E509" i="19"/>
  <c r="D509" i="19"/>
  <c r="C509" i="19"/>
  <c r="B509" i="19"/>
  <c r="N508" i="19"/>
  <c r="M508" i="19"/>
  <c r="L508" i="19"/>
  <c r="K508" i="19"/>
  <c r="J508" i="19"/>
  <c r="I508" i="19"/>
  <c r="H508" i="19"/>
  <c r="G508" i="19"/>
  <c r="F508" i="19"/>
  <c r="E508" i="19"/>
  <c r="D508" i="19"/>
  <c r="C508" i="19"/>
  <c r="B508" i="19"/>
  <c r="N507" i="19"/>
  <c r="M507" i="19"/>
  <c r="L507" i="19"/>
  <c r="K507" i="19"/>
  <c r="J507" i="19"/>
  <c r="I507" i="19"/>
  <c r="H507" i="19"/>
  <c r="G507" i="19"/>
  <c r="F507" i="19"/>
  <c r="E507" i="19"/>
  <c r="D507" i="19"/>
  <c r="C507" i="19"/>
  <c r="B507" i="19"/>
  <c r="N506" i="19"/>
  <c r="M506" i="19"/>
  <c r="L506" i="19"/>
  <c r="K506" i="19"/>
  <c r="J506" i="19"/>
  <c r="I506" i="19"/>
  <c r="H506" i="19"/>
  <c r="G506" i="19"/>
  <c r="F506" i="19"/>
  <c r="E506" i="19"/>
  <c r="D506" i="19"/>
  <c r="C506" i="19"/>
  <c r="B506" i="19"/>
  <c r="N505" i="19"/>
  <c r="M505" i="19"/>
  <c r="L505" i="19"/>
  <c r="K505" i="19"/>
  <c r="J505" i="19"/>
  <c r="I505" i="19"/>
  <c r="H505" i="19"/>
  <c r="G505" i="19"/>
  <c r="F505" i="19"/>
  <c r="E505" i="19"/>
  <c r="D505" i="19"/>
  <c r="C505" i="19"/>
  <c r="B505" i="19"/>
  <c r="N504" i="19"/>
  <c r="M504" i="19"/>
  <c r="L504" i="19"/>
  <c r="K504" i="19"/>
  <c r="J504" i="19"/>
  <c r="I504" i="19"/>
  <c r="H504" i="19"/>
  <c r="G504" i="19"/>
  <c r="F504" i="19"/>
  <c r="E504" i="19"/>
  <c r="D504" i="19"/>
  <c r="C504" i="19"/>
  <c r="B504" i="19"/>
  <c r="N503" i="19"/>
  <c r="M503" i="19"/>
  <c r="L503" i="19"/>
  <c r="K503" i="19"/>
  <c r="J503" i="19"/>
  <c r="I503" i="19"/>
  <c r="H503" i="19"/>
  <c r="G503" i="19"/>
  <c r="F503" i="19"/>
  <c r="E503" i="19"/>
  <c r="D503" i="19"/>
  <c r="C503" i="19"/>
  <c r="B503" i="19"/>
  <c r="N502" i="19"/>
  <c r="M502" i="19"/>
  <c r="L502" i="19"/>
  <c r="K502" i="19"/>
  <c r="J502" i="19"/>
  <c r="I502" i="19"/>
  <c r="H502" i="19"/>
  <c r="G502" i="19"/>
  <c r="F502" i="19"/>
  <c r="E502" i="19"/>
  <c r="D502" i="19"/>
  <c r="C502" i="19"/>
  <c r="B502" i="19"/>
  <c r="N501" i="19"/>
  <c r="M501" i="19"/>
  <c r="L501" i="19"/>
  <c r="K501" i="19"/>
  <c r="J501" i="19"/>
  <c r="I501" i="19"/>
  <c r="H501" i="19"/>
  <c r="G501" i="19"/>
  <c r="F501" i="19"/>
  <c r="E501" i="19"/>
  <c r="D501" i="19"/>
  <c r="C501" i="19"/>
  <c r="B501" i="19"/>
  <c r="N500" i="19"/>
  <c r="M500" i="19"/>
  <c r="L500" i="19"/>
  <c r="K500" i="19"/>
  <c r="J500" i="19"/>
  <c r="I500" i="19"/>
  <c r="H500" i="19"/>
  <c r="G500" i="19"/>
  <c r="F500" i="19"/>
  <c r="E500" i="19"/>
  <c r="D500" i="19"/>
  <c r="C500" i="19"/>
  <c r="B500" i="19"/>
  <c r="N499" i="19"/>
  <c r="M499" i="19"/>
  <c r="L499" i="19"/>
  <c r="K499" i="19"/>
  <c r="J499" i="19"/>
  <c r="I499" i="19"/>
  <c r="H499" i="19"/>
  <c r="G499" i="19"/>
  <c r="F499" i="19"/>
  <c r="E499" i="19"/>
  <c r="D499" i="19"/>
  <c r="C499" i="19"/>
  <c r="B499" i="19"/>
  <c r="N498" i="19"/>
  <c r="M498" i="19"/>
  <c r="L498" i="19"/>
  <c r="K498" i="19"/>
  <c r="J498" i="19"/>
  <c r="I498" i="19"/>
  <c r="H498" i="19"/>
  <c r="G498" i="19"/>
  <c r="F498" i="19"/>
  <c r="E498" i="19"/>
  <c r="D498" i="19"/>
  <c r="C498" i="19"/>
  <c r="B498" i="19"/>
  <c r="N497" i="19"/>
  <c r="M497" i="19"/>
  <c r="L497" i="19"/>
  <c r="K497" i="19"/>
  <c r="J497" i="19"/>
  <c r="I497" i="19"/>
  <c r="H497" i="19"/>
  <c r="G497" i="19"/>
  <c r="F497" i="19"/>
  <c r="E497" i="19"/>
  <c r="D497" i="19"/>
  <c r="C497" i="19"/>
  <c r="B497" i="19"/>
  <c r="N496" i="19"/>
  <c r="M496" i="19"/>
  <c r="L496" i="19"/>
  <c r="K496" i="19"/>
  <c r="J496" i="19"/>
  <c r="I496" i="19"/>
  <c r="H496" i="19"/>
  <c r="G496" i="19"/>
  <c r="F496" i="19"/>
  <c r="E496" i="19"/>
  <c r="D496" i="19"/>
  <c r="C496" i="19"/>
  <c r="B496" i="19"/>
  <c r="N495" i="19"/>
  <c r="M495" i="19"/>
  <c r="L495" i="19"/>
  <c r="K495" i="19"/>
  <c r="J495" i="19"/>
  <c r="I495" i="19"/>
  <c r="H495" i="19"/>
  <c r="G495" i="19"/>
  <c r="F495" i="19"/>
  <c r="E495" i="19"/>
  <c r="D495" i="19"/>
  <c r="C495" i="19"/>
  <c r="B495" i="19"/>
  <c r="N494" i="19"/>
  <c r="M494" i="19"/>
  <c r="L494" i="19"/>
  <c r="K494" i="19"/>
  <c r="J494" i="19"/>
  <c r="I494" i="19"/>
  <c r="H494" i="19"/>
  <c r="G494" i="19"/>
  <c r="F494" i="19"/>
  <c r="E494" i="19"/>
  <c r="D494" i="19"/>
  <c r="C494" i="19"/>
  <c r="B494" i="19"/>
  <c r="N493" i="19"/>
  <c r="M493" i="19"/>
  <c r="L493" i="19"/>
  <c r="K493" i="19"/>
  <c r="J493" i="19"/>
  <c r="I493" i="19"/>
  <c r="H493" i="19"/>
  <c r="G493" i="19"/>
  <c r="F493" i="19"/>
  <c r="E493" i="19"/>
  <c r="D493" i="19"/>
  <c r="C493" i="19"/>
  <c r="B493" i="19"/>
  <c r="N492" i="19"/>
  <c r="M492" i="19"/>
  <c r="L492" i="19"/>
  <c r="K492" i="19"/>
  <c r="J492" i="19"/>
  <c r="I492" i="19"/>
  <c r="H492" i="19"/>
  <c r="G492" i="19"/>
  <c r="F492" i="19"/>
  <c r="E492" i="19"/>
  <c r="D492" i="19"/>
  <c r="C492" i="19"/>
  <c r="B492" i="19"/>
  <c r="N491" i="19"/>
  <c r="M491" i="19"/>
  <c r="L491" i="19"/>
  <c r="K491" i="19"/>
  <c r="J491" i="19"/>
  <c r="I491" i="19"/>
  <c r="H491" i="19"/>
  <c r="G491" i="19"/>
  <c r="F491" i="19"/>
  <c r="E491" i="19"/>
  <c r="D491" i="19"/>
  <c r="C491" i="19"/>
  <c r="B491" i="19"/>
  <c r="N490" i="19"/>
  <c r="M490" i="19"/>
  <c r="L490" i="19"/>
  <c r="K490" i="19"/>
  <c r="J490" i="19"/>
  <c r="I490" i="19"/>
  <c r="H490" i="19"/>
  <c r="G490" i="19"/>
  <c r="F490" i="19"/>
  <c r="E490" i="19"/>
  <c r="D490" i="19"/>
  <c r="C490" i="19"/>
  <c r="B490" i="19"/>
  <c r="N489" i="19"/>
  <c r="M489" i="19"/>
  <c r="L489" i="19"/>
  <c r="K489" i="19"/>
  <c r="J489" i="19"/>
  <c r="I489" i="19"/>
  <c r="H489" i="19"/>
  <c r="G489" i="19"/>
  <c r="F489" i="19"/>
  <c r="E489" i="19"/>
  <c r="D489" i="19"/>
  <c r="C489" i="19"/>
  <c r="B489" i="19"/>
  <c r="N488" i="19"/>
  <c r="M488" i="19"/>
  <c r="L488" i="19"/>
  <c r="K488" i="19"/>
  <c r="J488" i="19"/>
  <c r="I488" i="19"/>
  <c r="H488" i="19"/>
  <c r="G488" i="19"/>
  <c r="F488" i="19"/>
  <c r="E488" i="19"/>
  <c r="D488" i="19"/>
  <c r="C488" i="19"/>
  <c r="B488" i="19"/>
  <c r="N487" i="19"/>
  <c r="M487" i="19"/>
  <c r="L487" i="19"/>
  <c r="K487" i="19"/>
  <c r="J487" i="19"/>
  <c r="I487" i="19"/>
  <c r="H487" i="19"/>
  <c r="G487" i="19"/>
  <c r="F487" i="19"/>
  <c r="E487" i="19"/>
  <c r="D487" i="19"/>
  <c r="C487" i="19"/>
  <c r="B487" i="19"/>
  <c r="N486" i="19"/>
  <c r="M486" i="19"/>
  <c r="L486" i="19"/>
  <c r="K486" i="19"/>
  <c r="J486" i="19"/>
  <c r="I486" i="19"/>
  <c r="H486" i="19"/>
  <c r="G486" i="19"/>
  <c r="F486" i="19"/>
  <c r="E486" i="19"/>
  <c r="D486" i="19"/>
  <c r="C486" i="19"/>
  <c r="B486" i="19"/>
  <c r="N485" i="19"/>
  <c r="M485" i="19"/>
  <c r="L485" i="19"/>
  <c r="K485" i="19"/>
  <c r="J485" i="19"/>
  <c r="I485" i="19"/>
  <c r="H485" i="19"/>
  <c r="G485" i="19"/>
  <c r="F485" i="19"/>
  <c r="E485" i="19"/>
  <c r="D485" i="19"/>
  <c r="C485" i="19"/>
  <c r="B485" i="19"/>
  <c r="N484" i="19"/>
  <c r="M484" i="19"/>
  <c r="L484" i="19"/>
  <c r="K484" i="19"/>
  <c r="J484" i="19"/>
  <c r="I484" i="19"/>
  <c r="H484" i="19"/>
  <c r="G484" i="19"/>
  <c r="F484" i="19"/>
  <c r="E484" i="19"/>
  <c r="D484" i="19"/>
  <c r="C484" i="19"/>
  <c r="B484" i="19"/>
  <c r="N483" i="19"/>
  <c r="M483" i="19"/>
  <c r="L483" i="19"/>
  <c r="K483" i="19"/>
  <c r="J483" i="19"/>
  <c r="I483" i="19"/>
  <c r="H483" i="19"/>
  <c r="G483" i="19"/>
  <c r="F483" i="19"/>
  <c r="E483" i="19"/>
  <c r="D483" i="19"/>
  <c r="C483" i="19"/>
  <c r="B483" i="19"/>
  <c r="N482" i="19"/>
  <c r="M482" i="19"/>
  <c r="L482" i="19"/>
  <c r="K482" i="19"/>
  <c r="J482" i="19"/>
  <c r="I482" i="19"/>
  <c r="H482" i="19"/>
  <c r="G482" i="19"/>
  <c r="F482" i="19"/>
  <c r="E482" i="19"/>
  <c r="D482" i="19"/>
  <c r="C482" i="19"/>
  <c r="B482" i="19"/>
  <c r="N481" i="19"/>
  <c r="M481" i="19"/>
  <c r="L481" i="19"/>
  <c r="K481" i="19"/>
  <c r="J481" i="19"/>
  <c r="I481" i="19"/>
  <c r="H481" i="19"/>
  <c r="G481" i="19"/>
  <c r="F481" i="19"/>
  <c r="E481" i="19"/>
  <c r="D481" i="19"/>
  <c r="C481" i="19"/>
  <c r="B481" i="19"/>
  <c r="N480" i="19"/>
  <c r="M480" i="19"/>
  <c r="L480" i="19"/>
  <c r="K480" i="19"/>
  <c r="J480" i="19"/>
  <c r="I480" i="19"/>
  <c r="H480" i="19"/>
  <c r="G480" i="19"/>
  <c r="F480" i="19"/>
  <c r="E480" i="19"/>
  <c r="D480" i="19"/>
  <c r="C480" i="19"/>
  <c r="B480" i="19"/>
  <c r="N479" i="19"/>
  <c r="M479" i="19"/>
  <c r="L479" i="19"/>
  <c r="K479" i="19"/>
  <c r="J479" i="19"/>
  <c r="I479" i="19"/>
  <c r="H479" i="19"/>
  <c r="G479" i="19"/>
  <c r="F479" i="19"/>
  <c r="E479" i="19"/>
  <c r="D479" i="19"/>
  <c r="C479" i="19"/>
  <c r="B479" i="19"/>
  <c r="N478" i="19"/>
  <c r="M478" i="19"/>
  <c r="L478" i="19"/>
  <c r="K478" i="19"/>
  <c r="J478" i="19"/>
  <c r="I478" i="19"/>
  <c r="H478" i="19"/>
  <c r="G478" i="19"/>
  <c r="F478" i="19"/>
  <c r="E478" i="19"/>
  <c r="D478" i="19"/>
  <c r="C478" i="19"/>
  <c r="B478" i="19"/>
  <c r="N477" i="19"/>
  <c r="M477" i="19"/>
  <c r="L477" i="19"/>
  <c r="K477" i="19"/>
  <c r="J477" i="19"/>
  <c r="I477" i="19"/>
  <c r="H477" i="19"/>
  <c r="G477" i="19"/>
  <c r="F477" i="19"/>
  <c r="E477" i="19"/>
  <c r="D477" i="19"/>
  <c r="C477" i="19"/>
  <c r="B477" i="19"/>
  <c r="N476" i="19"/>
  <c r="M476" i="19"/>
  <c r="L476" i="19"/>
  <c r="K476" i="19"/>
  <c r="J476" i="19"/>
  <c r="I476" i="19"/>
  <c r="H476" i="19"/>
  <c r="G476" i="19"/>
  <c r="F476" i="19"/>
  <c r="E476" i="19"/>
  <c r="D476" i="19"/>
  <c r="C476" i="19"/>
  <c r="B476" i="19"/>
  <c r="N475" i="19"/>
  <c r="M475" i="19"/>
  <c r="L475" i="19"/>
  <c r="K475" i="19"/>
  <c r="J475" i="19"/>
  <c r="I475" i="19"/>
  <c r="H475" i="19"/>
  <c r="G475" i="19"/>
  <c r="F475" i="19"/>
  <c r="E475" i="19"/>
  <c r="D475" i="19"/>
  <c r="C475" i="19"/>
  <c r="B475" i="19"/>
  <c r="N474" i="19"/>
  <c r="M474" i="19"/>
  <c r="L474" i="19"/>
  <c r="K474" i="19"/>
  <c r="J474" i="19"/>
  <c r="I474" i="19"/>
  <c r="H474" i="19"/>
  <c r="G474" i="19"/>
  <c r="F474" i="19"/>
  <c r="E474" i="19"/>
  <c r="D474" i="19"/>
  <c r="C474" i="19"/>
  <c r="B474" i="19"/>
  <c r="N473" i="19"/>
  <c r="M473" i="19"/>
  <c r="L473" i="19"/>
  <c r="K473" i="19"/>
  <c r="J473" i="19"/>
  <c r="I473" i="19"/>
  <c r="H473" i="19"/>
  <c r="G473" i="19"/>
  <c r="F473" i="19"/>
  <c r="E473" i="19"/>
  <c r="D473" i="19"/>
  <c r="C473" i="19"/>
  <c r="B473" i="19"/>
  <c r="N472" i="19"/>
  <c r="M472" i="19"/>
  <c r="L472" i="19"/>
  <c r="K472" i="19"/>
  <c r="J472" i="19"/>
  <c r="I472" i="19"/>
  <c r="H472" i="19"/>
  <c r="G472" i="19"/>
  <c r="F472" i="19"/>
  <c r="E472" i="19"/>
  <c r="D472" i="19"/>
  <c r="C472" i="19"/>
  <c r="B472" i="19"/>
  <c r="N471" i="19"/>
  <c r="M471" i="19"/>
  <c r="L471" i="19"/>
  <c r="K471" i="19"/>
  <c r="J471" i="19"/>
  <c r="I471" i="19"/>
  <c r="H471" i="19"/>
  <c r="G471" i="19"/>
  <c r="F471" i="19"/>
  <c r="E471" i="19"/>
  <c r="D471" i="19"/>
  <c r="C471" i="19"/>
  <c r="B471" i="19"/>
  <c r="N470" i="19"/>
  <c r="M470" i="19"/>
  <c r="L470" i="19"/>
  <c r="K470" i="19"/>
  <c r="J470" i="19"/>
  <c r="I470" i="19"/>
  <c r="H470" i="19"/>
  <c r="G470" i="19"/>
  <c r="F470" i="19"/>
  <c r="E470" i="19"/>
  <c r="D470" i="19"/>
  <c r="C470" i="19"/>
  <c r="B470" i="19"/>
  <c r="N469" i="19"/>
  <c r="M469" i="19"/>
  <c r="L469" i="19"/>
  <c r="K469" i="19"/>
  <c r="J469" i="19"/>
  <c r="I469" i="19"/>
  <c r="H469" i="19"/>
  <c r="G469" i="19"/>
  <c r="F469" i="19"/>
  <c r="E469" i="19"/>
  <c r="D469" i="19"/>
  <c r="C469" i="19"/>
  <c r="B469" i="19"/>
  <c r="N468" i="19"/>
  <c r="M468" i="19"/>
  <c r="L468" i="19"/>
  <c r="K468" i="19"/>
  <c r="J468" i="19"/>
  <c r="I468" i="19"/>
  <c r="H468" i="19"/>
  <c r="G468" i="19"/>
  <c r="F468" i="19"/>
  <c r="E468" i="19"/>
  <c r="D468" i="19"/>
  <c r="C468" i="19"/>
  <c r="B468" i="19"/>
  <c r="N467" i="19"/>
  <c r="M467" i="19"/>
  <c r="L467" i="19"/>
  <c r="K467" i="19"/>
  <c r="J467" i="19"/>
  <c r="I467" i="19"/>
  <c r="H467" i="19"/>
  <c r="G467" i="19"/>
  <c r="F467" i="19"/>
  <c r="E467" i="19"/>
  <c r="D467" i="19"/>
  <c r="C467" i="19"/>
  <c r="B467" i="19"/>
  <c r="N466" i="19"/>
  <c r="M466" i="19"/>
  <c r="L466" i="19"/>
  <c r="K466" i="19"/>
  <c r="J466" i="19"/>
  <c r="I466" i="19"/>
  <c r="H466" i="19"/>
  <c r="G466" i="19"/>
  <c r="F466" i="19"/>
  <c r="E466" i="19"/>
  <c r="D466" i="19"/>
  <c r="C466" i="19"/>
  <c r="B466" i="19"/>
  <c r="N465" i="19"/>
  <c r="M465" i="19"/>
  <c r="L465" i="19"/>
  <c r="K465" i="19"/>
  <c r="J465" i="19"/>
  <c r="I465" i="19"/>
  <c r="H465" i="19"/>
  <c r="G465" i="19"/>
  <c r="F465" i="19"/>
  <c r="E465" i="19"/>
  <c r="D465" i="19"/>
  <c r="C465" i="19"/>
  <c r="B465" i="19"/>
  <c r="N464" i="19"/>
  <c r="M464" i="19"/>
  <c r="L464" i="19"/>
  <c r="K464" i="19"/>
  <c r="J464" i="19"/>
  <c r="I464" i="19"/>
  <c r="H464" i="19"/>
  <c r="G464" i="19"/>
  <c r="F464" i="19"/>
  <c r="E464" i="19"/>
  <c r="D464" i="19"/>
  <c r="C464" i="19"/>
  <c r="B464" i="19"/>
  <c r="N463" i="19"/>
  <c r="M463" i="19"/>
  <c r="L463" i="19"/>
  <c r="K463" i="19"/>
  <c r="J463" i="19"/>
  <c r="I463" i="19"/>
  <c r="H463" i="19"/>
  <c r="G463" i="19"/>
  <c r="F463" i="19"/>
  <c r="E463" i="19"/>
  <c r="D463" i="19"/>
  <c r="C463" i="19"/>
  <c r="B463" i="19"/>
  <c r="N462" i="19"/>
  <c r="M462" i="19"/>
  <c r="L462" i="19"/>
  <c r="K462" i="19"/>
  <c r="J462" i="19"/>
  <c r="I462" i="19"/>
  <c r="H462" i="19"/>
  <c r="G462" i="19"/>
  <c r="F462" i="19"/>
  <c r="E462" i="19"/>
  <c r="D462" i="19"/>
  <c r="C462" i="19"/>
  <c r="B462" i="19"/>
  <c r="N461" i="19"/>
  <c r="M461" i="19"/>
  <c r="L461" i="19"/>
  <c r="K461" i="19"/>
  <c r="J461" i="19"/>
  <c r="I461" i="19"/>
  <c r="H461" i="19"/>
  <c r="G461" i="19"/>
  <c r="F461" i="19"/>
  <c r="E461" i="19"/>
  <c r="D461" i="19"/>
  <c r="C461" i="19"/>
  <c r="B461" i="19"/>
  <c r="N460" i="19"/>
  <c r="M460" i="19"/>
  <c r="L460" i="19"/>
  <c r="K460" i="19"/>
  <c r="J460" i="19"/>
  <c r="I460" i="19"/>
  <c r="H460" i="19"/>
  <c r="G460" i="19"/>
  <c r="F460" i="19"/>
  <c r="E460" i="19"/>
  <c r="D460" i="19"/>
  <c r="C460" i="19"/>
  <c r="B460" i="19"/>
  <c r="N459" i="19"/>
  <c r="M459" i="19"/>
  <c r="L459" i="19"/>
  <c r="K459" i="19"/>
  <c r="J459" i="19"/>
  <c r="I459" i="19"/>
  <c r="H459" i="19"/>
  <c r="G459" i="19"/>
  <c r="F459" i="19"/>
  <c r="E459" i="19"/>
  <c r="D459" i="19"/>
  <c r="C459" i="19"/>
  <c r="B459" i="19"/>
  <c r="N458" i="19"/>
  <c r="M458" i="19"/>
  <c r="L458" i="19"/>
  <c r="K458" i="19"/>
  <c r="J458" i="19"/>
  <c r="I458" i="19"/>
  <c r="H458" i="19"/>
  <c r="G458" i="19"/>
  <c r="F458" i="19"/>
  <c r="E458" i="19"/>
  <c r="D458" i="19"/>
  <c r="C458" i="19"/>
  <c r="B458" i="19"/>
  <c r="N457" i="19"/>
  <c r="M457" i="19"/>
  <c r="L457" i="19"/>
  <c r="K457" i="19"/>
  <c r="J457" i="19"/>
  <c r="I457" i="19"/>
  <c r="H457" i="19"/>
  <c r="G457" i="19"/>
  <c r="F457" i="19"/>
  <c r="E457" i="19"/>
  <c r="D457" i="19"/>
  <c r="C457" i="19"/>
  <c r="B457" i="19"/>
  <c r="N456" i="19"/>
  <c r="M456" i="19"/>
  <c r="L456" i="19"/>
  <c r="K456" i="19"/>
  <c r="J456" i="19"/>
  <c r="I456" i="19"/>
  <c r="H456" i="19"/>
  <c r="G456" i="19"/>
  <c r="F456" i="19"/>
  <c r="E456" i="19"/>
  <c r="D456" i="19"/>
  <c r="C456" i="19"/>
  <c r="B456" i="19"/>
  <c r="N455" i="19"/>
  <c r="M455" i="19"/>
  <c r="L455" i="19"/>
  <c r="K455" i="19"/>
  <c r="J455" i="19"/>
  <c r="I455" i="19"/>
  <c r="H455" i="19"/>
  <c r="G455" i="19"/>
  <c r="F455" i="19"/>
  <c r="E455" i="19"/>
  <c r="D455" i="19"/>
  <c r="C455" i="19"/>
  <c r="B455" i="19"/>
  <c r="N454" i="19"/>
  <c r="M454" i="19"/>
  <c r="L454" i="19"/>
  <c r="K454" i="19"/>
  <c r="J454" i="19"/>
  <c r="I454" i="19"/>
  <c r="H454" i="19"/>
  <c r="G454" i="19"/>
  <c r="F454" i="19"/>
  <c r="E454" i="19"/>
  <c r="D454" i="19"/>
  <c r="C454" i="19"/>
  <c r="B454" i="19"/>
  <c r="N453" i="19"/>
  <c r="M453" i="19"/>
  <c r="L453" i="19"/>
  <c r="K453" i="19"/>
  <c r="J453" i="19"/>
  <c r="I453" i="19"/>
  <c r="H453" i="19"/>
  <c r="G453" i="19"/>
  <c r="F453" i="19"/>
  <c r="E453" i="19"/>
  <c r="D453" i="19"/>
  <c r="C453" i="19"/>
  <c r="B453" i="19"/>
  <c r="N452" i="19"/>
  <c r="M452" i="19"/>
  <c r="L452" i="19"/>
  <c r="K452" i="19"/>
  <c r="J452" i="19"/>
  <c r="I452" i="19"/>
  <c r="H452" i="19"/>
  <c r="G452" i="19"/>
  <c r="F452" i="19"/>
  <c r="E452" i="19"/>
  <c r="D452" i="19"/>
  <c r="C452" i="19"/>
  <c r="B452" i="19"/>
  <c r="N451" i="19"/>
  <c r="M451" i="19"/>
  <c r="L451" i="19"/>
  <c r="K451" i="19"/>
  <c r="J451" i="19"/>
  <c r="I451" i="19"/>
  <c r="H451" i="19"/>
  <c r="G451" i="19"/>
  <c r="F451" i="19"/>
  <c r="E451" i="19"/>
  <c r="D451" i="19"/>
  <c r="C451" i="19"/>
  <c r="B451" i="19"/>
  <c r="N450" i="19"/>
  <c r="M450" i="19"/>
  <c r="L450" i="19"/>
  <c r="K450" i="19"/>
  <c r="J450" i="19"/>
  <c r="I450" i="19"/>
  <c r="H450" i="19"/>
  <c r="G450" i="19"/>
  <c r="F450" i="19"/>
  <c r="E450" i="19"/>
  <c r="D450" i="19"/>
  <c r="C450" i="19"/>
  <c r="B450" i="19"/>
  <c r="N449" i="19"/>
  <c r="M449" i="19"/>
  <c r="L449" i="19"/>
  <c r="K449" i="19"/>
  <c r="J449" i="19"/>
  <c r="I449" i="19"/>
  <c r="H449" i="19"/>
  <c r="G449" i="19"/>
  <c r="F449" i="19"/>
  <c r="E449" i="19"/>
  <c r="D449" i="19"/>
  <c r="C449" i="19"/>
  <c r="B449" i="19"/>
  <c r="N448" i="19"/>
  <c r="M448" i="19"/>
  <c r="L448" i="19"/>
  <c r="K448" i="19"/>
  <c r="J448" i="19"/>
  <c r="I448" i="19"/>
  <c r="H448" i="19"/>
  <c r="G448" i="19"/>
  <c r="F448" i="19"/>
  <c r="E448" i="19"/>
  <c r="D448" i="19"/>
  <c r="C448" i="19"/>
  <c r="B448" i="19"/>
  <c r="N447" i="19"/>
  <c r="M447" i="19"/>
  <c r="L447" i="19"/>
  <c r="K447" i="19"/>
  <c r="J447" i="19"/>
  <c r="I447" i="19"/>
  <c r="H447" i="19"/>
  <c r="G447" i="19"/>
  <c r="F447" i="19"/>
  <c r="E447" i="19"/>
  <c r="D447" i="19"/>
  <c r="C447" i="19"/>
  <c r="B447" i="19"/>
  <c r="N446" i="19"/>
  <c r="M446" i="19"/>
  <c r="L446" i="19"/>
  <c r="K446" i="19"/>
  <c r="J446" i="19"/>
  <c r="I446" i="19"/>
  <c r="H446" i="19"/>
  <c r="G446" i="19"/>
  <c r="F446" i="19"/>
  <c r="E446" i="19"/>
  <c r="D446" i="19"/>
  <c r="C446" i="19"/>
  <c r="B446" i="19"/>
  <c r="N445" i="19"/>
  <c r="M445" i="19"/>
  <c r="L445" i="19"/>
  <c r="K445" i="19"/>
  <c r="J445" i="19"/>
  <c r="I445" i="19"/>
  <c r="H445" i="19"/>
  <c r="G445" i="19"/>
  <c r="F445" i="19"/>
  <c r="E445" i="19"/>
  <c r="D445" i="19"/>
  <c r="C445" i="19"/>
  <c r="B445" i="19"/>
  <c r="N444" i="19"/>
  <c r="M444" i="19"/>
  <c r="L444" i="19"/>
  <c r="K444" i="19"/>
  <c r="J444" i="19"/>
  <c r="I444" i="19"/>
  <c r="H444" i="19"/>
  <c r="G444" i="19"/>
  <c r="F444" i="19"/>
  <c r="E444" i="19"/>
  <c r="D444" i="19"/>
  <c r="C444" i="19"/>
  <c r="B444" i="19"/>
  <c r="N443" i="19"/>
  <c r="M443" i="19"/>
  <c r="L443" i="19"/>
  <c r="K443" i="19"/>
  <c r="J443" i="19"/>
  <c r="I443" i="19"/>
  <c r="H443" i="19"/>
  <c r="G443" i="19"/>
  <c r="F443" i="19"/>
  <c r="E443" i="19"/>
  <c r="D443" i="19"/>
  <c r="C443" i="19"/>
  <c r="B443" i="19"/>
  <c r="N442" i="19"/>
  <c r="M442" i="19"/>
  <c r="L442" i="19"/>
  <c r="K442" i="19"/>
  <c r="J442" i="19"/>
  <c r="I442" i="19"/>
  <c r="H442" i="19"/>
  <c r="G442" i="19"/>
  <c r="F442" i="19"/>
  <c r="E442" i="19"/>
  <c r="D442" i="19"/>
  <c r="C442" i="19"/>
  <c r="B442" i="19"/>
  <c r="N441" i="19"/>
  <c r="M441" i="19"/>
  <c r="L441" i="19"/>
  <c r="K441" i="19"/>
  <c r="J441" i="19"/>
  <c r="I441" i="19"/>
  <c r="H441" i="19"/>
  <c r="G441" i="19"/>
  <c r="F441" i="19"/>
  <c r="E441" i="19"/>
  <c r="D441" i="19"/>
  <c r="C441" i="19"/>
  <c r="B441" i="19"/>
  <c r="N440" i="19"/>
  <c r="M440" i="19"/>
  <c r="L440" i="19"/>
  <c r="K440" i="19"/>
  <c r="J440" i="19"/>
  <c r="I440" i="19"/>
  <c r="H440" i="19"/>
  <c r="G440" i="19"/>
  <c r="F440" i="19"/>
  <c r="E440" i="19"/>
  <c r="D440" i="19"/>
  <c r="C440" i="19"/>
  <c r="B440" i="19"/>
  <c r="N439" i="19"/>
  <c r="M439" i="19"/>
  <c r="L439" i="19"/>
  <c r="K439" i="19"/>
  <c r="J439" i="19"/>
  <c r="I439" i="19"/>
  <c r="H439" i="19"/>
  <c r="G439" i="19"/>
  <c r="F439" i="19"/>
  <c r="E439" i="19"/>
  <c r="D439" i="19"/>
  <c r="C439" i="19"/>
  <c r="B439" i="19"/>
  <c r="N438" i="19"/>
  <c r="M438" i="19"/>
  <c r="L438" i="19"/>
  <c r="K438" i="19"/>
  <c r="J438" i="19"/>
  <c r="I438" i="19"/>
  <c r="H438" i="19"/>
  <c r="G438" i="19"/>
  <c r="F438" i="19"/>
  <c r="E438" i="19"/>
  <c r="D438" i="19"/>
  <c r="C438" i="19"/>
  <c r="B438" i="19"/>
  <c r="N437" i="19"/>
  <c r="M437" i="19"/>
  <c r="L437" i="19"/>
  <c r="K437" i="19"/>
  <c r="J437" i="19"/>
  <c r="I437" i="19"/>
  <c r="H437" i="19"/>
  <c r="G437" i="19"/>
  <c r="F437" i="19"/>
  <c r="E437" i="19"/>
  <c r="D437" i="19"/>
  <c r="C437" i="19"/>
  <c r="B437" i="19"/>
  <c r="N436" i="19"/>
  <c r="M436" i="19"/>
  <c r="L436" i="19"/>
  <c r="K436" i="19"/>
  <c r="J436" i="19"/>
  <c r="I436" i="19"/>
  <c r="H436" i="19"/>
  <c r="G436" i="19"/>
  <c r="F436" i="19"/>
  <c r="E436" i="19"/>
  <c r="D436" i="19"/>
  <c r="C436" i="19"/>
  <c r="B436" i="19"/>
  <c r="N435" i="19"/>
  <c r="M435" i="19"/>
  <c r="L435" i="19"/>
  <c r="K435" i="19"/>
  <c r="J435" i="19"/>
  <c r="I435" i="19"/>
  <c r="H435" i="19"/>
  <c r="G435" i="19"/>
  <c r="F435" i="19"/>
  <c r="E435" i="19"/>
  <c r="D435" i="19"/>
  <c r="C435" i="19"/>
  <c r="B435" i="19"/>
  <c r="N434" i="19"/>
  <c r="M434" i="19"/>
  <c r="L434" i="19"/>
  <c r="K434" i="19"/>
  <c r="J434" i="19"/>
  <c r="I434" i="19"/>
  <c r="H434" i="19"/>
  <c r="G434" i="19"/>
  <c r="F434" i="19"/>
  <c r="E434" i="19"/>
  <c r="D434" i="19"/>
  <c r="C434" i="19"/>
  <c r="B434" i="19"/>
  <c r="N433" i="19"/>
  <c r="M433" i="19"/>
  <c r="L433" i="19"/>
  <c r="K433" i="19"/>
  <c r="J433" i="19"/>
  <c r="I433" i="19"/>
  <c r="H433" i="19"/>
  <c r="G433" i="19"/>
  <c r="F433" i="19"/>
  <c r="E433" i="19"/>
  <c r="D433" i="19"/>
  <c r="C433" i="19"/>
  <c r="B433" i="19"/>
  <c r="N432" i="19"/>
  <c r="M432" i="19"/>
  <c r="L432" i="19"/>
  <c r="K432" i="19"/>
  <c r="J432" i="19"/>
  <c r="I432" i="19"/>
  <c r="H432" i="19"/>
  <c r="G432" i="19"/>
  <c r="F432" i="19"/>
  <c r="E432" i="19"/>
  <c r="D432" i="19"/>
  <c r="C432" i="19"/>
  <c r="B432" i="19"/>
  <c r="N431" i="19"/>
  <c r="M431" i="19"/>
  <c r="L431" i="19"/>
  <c r="K431" i="19"/>
  <c r="J431" i="19"/>
  <c r="I431" i="19"/>
  <c r="H431" i="19"/>
  <c r="G431" i="19"/>
  <c r="F431" i="19"/>
  <c r="E431" i="19"/>
  <c r="D431" i="19"/>
  <c r="C431" i="19"/>
  <c r="B431" i="19"/>
  <c r="N430" i="19"/>
  <c r="M430" i="19"/>
  <c r="L430" i="19"/>
  <c r="K430" i="19"/>
  <c r="J430" i="19"/>
  <c r="I430" i="19"/>
  <c r="H430" i="19"/>
  <c r="G430" i="19"/>
  <c r="F430" i="19"/>
  <c r="E430" i="19"/>
  <c r="D430" i="19"/>
  <c r="C430" i="19"/>
  <c r="B430" i="19"/>
  <c r="N429" i="19"/>
  <c r="M429" i="19"/>
  <c r="L429" i="19"/>
  <c r="K429" i="19"/>
  <c r="J429" i="19"/>
  <c r="I429" i="19"/>
  <c r="H429" i="19"/>
  <c r="G429" i="19"/>
  <c r="F429" i="19"/>
  <c r="E429" i="19"/>
  <c r="D429" i="19"/>
  <c r="C429" i="19"/>
  <c r="B429" i="19"/>
  <c r="N428" i="19"/>
  <c r="M428" i="19"/>
  <c r="L428" i="19"/>
  <c r="K428" i="19"/>
  <c r="J428" i="19"/>
  <c r="I428" i="19"/>
  <c r="H428" i="19"/>
  <c r="G428" i="19"/>
  <c r="F428" i="19"/>
  <c r="E428" i="19"/>
  <c r="D428" i="19"/>
  <c r="C428" i="19"/>
  <c r="B428" i="19"/>
  <c r="N427" i="19"/>
  <c r="M427" i="19"/>
  <c r="L427" i="19"/>
  <c r="K427" i="19"/>
  <c r="J427" i="19"/>
  <c r="I427" i="19"/>
  <c r="H427" i="19"/>
  <c r="G427" i="19"/>
  <c r="F427" i="19"/>
  <c r="E427" i="19"/>
  <c r="D427" i="19"/>
  <c r="C427" i="19"/>
  <c r="B427" i="19"/>
  <c r="N426" i="19"/>
  <c r="M426" i="19"/>
  <c r="L426" i="19"/>
  <c r="K426" i="19"/>
  <c r="J426" i="19"/>
  <c r="I426" i="19"/>
  <c r="H426" i="19"/>
  <c r="G426" i="19"/>
  <c r="F426" i="19"/>
  <c r="E426" i="19"/>
  <c r="D426" i="19"/>
  <c r="C426" i="19"/>
  <c r="B426" i="19"/>
  <c r="N425" i="19"/>
  <c r="M425" i="19"/>
  <c r="L425" i="19"/>
  <c r="K425" i="19"/>
  <c r="J425" i="19"/>
  <c r="I425" i="19"/>
  <c r="H425" i="19"/>
  <c r="G425" i="19"/>
  <c r="F425" i="19"/>
  <c r="E425" i="19"/>
  <c r="D425" i="19"/>
  <c r="C425" i="19"/>
  <c r="B425" i="19"/>
  <c r="N424" i="19"/>
  <c r="M424" i="19"/>
  <c r="L424" i="19"/>
  <c r="K424" i="19"/>
  <c r="J424" i="19"/>
  <c r="I424" i="19"/>
  <c r="H424" i="19"/>
  <c r="G424" i="19"/>
  <c r="F424" i="19"/>
  <c r="E424" i="19"/>
  <c r="D424" i="19"/>
  <c r="C424" i="19"/>
  <c r="B424" i="19"/>
  <c r="N423" i="19"/>
  <c r="M423" i="19"/>
  <c r="L423" i="19"/>
  <c r="K423" i="19"/>
  <c r="J423" i="19"/>
  <c r="I423" i="19"/>
  <c r="H423" i="19"/>
  <c r="G423" i="19"/>
  <c r="F423" i="19"/>
  <c r="E423" i="19"/>
  <c r="D423" i="19"/>
  <c r="C423" i="19"/>
  <c r="B423" i="19"/>
  <c r="N422" i="19"/>
  <c r="M422" i="19"/>
  <c r="L422" i="19"/>
  <c r="K422" i="19"/>
  <c r="J422" i="19"/>
  <c r="I422" i="19"/>
  <c r="H422" i="19"/>
  <c r="G422" i="19"/>
  <c r="F422" i="19"/>
  <c r="E422" i="19"/>
  <c r="D422" i="19"/>
  <c r="C422" i="19"/>
  <c r="B422" i="19"/>
  <c r="N421" i="19"/>
  <c r="M421" i="19"/>
  <c r="L421" i="19"/>
  <c r="K421" i="19"/>
  <c r="J421" i="19"/>
  <c r="I421" i="19"/>
  <c r="H421" i="19"/>
  <c r="G421" i="19"/>
  <c r="F421" i="19"/>
  <c r="E421" i="19"/>
  <c r="D421" i="19"/>
  <c r="C421" i="19"/>
  <c r="B421" i="19"/>
  <c r="N420" i="19"/>
  <c r="M420" i="19"/>
  <c r="L420" i="19"/>
  <c r="K420" i="19"/>
  <c r="J420" i="19"/>
  <c r="I420" i="19"/>
  <c r="H420" i="19"/>
  <c r="G420" i="19"/>
  <c r="F420" i="19"/>
  <c r="E420" i="19"/>
  <c r="D420" i="19"/>
  <c r="C420" i="19"/>
  <c r="B420" i="19"/>
  <c r="N419" i="19"/>
  <c r="M419" i="19"/>
  <c r="L419" i="19"/>
  <c r="K419" i="19"/>
  <c r="J419" i="19"/>
  <c r="I419" i="19"/>
  <c r="H419" i="19"/>
  <c r="G419" i="19"/>
  <c r="F419" i="19"/>
  <c r="E419" i="19"/>
  <c r="D419" i="19"/>
  <c r="C419" i="19"/>
  <c r="B419" i="19"/>
  <c r="N418" i="19"/>
  <c r="M418" i="19"/>
  <c r="L418" i="19"/>
  <c r="K418" i="19"/>
  <c r="J418" i="19"/>
  <c r="I418" i="19"/>
  <c r="H418" i="19"/>
  <c r="G418" i="19"/>
  <c r="F418" i="19"/>
  <c r="E418" i="19"/>
  <c r="D418" i="19"/>
  <c r="C418" i="19"/>
  <c r="B418" i="19"/>
  <c r="N417" i="19"/>
  <c r="M417" i="19"/>
  <c r="L417" i="19"/>
  <c r="K417" i="19"/>
  <c r="J417" i="19"/>
  <c r="I417" i="19"/>
  <c r="H417" i="19"/>
  <c r="G417" i="19"/>
  <c r="F417" i="19"/>
  <c r="E417" i="19"/>
  <c r="D417" i="19"/>
  <c r="C417" i="19"/>
  <c r="B417" i="19"/>
  <c r="N416" i="19"/>
  <c r="M416" i="19"/>
  <c r="L416" i="19"/>
  <c r="K416" i="19"/>
  <c r="J416" i="19"/>
  <c r="I416" i="19"/>
  <c r="H416" i="19"/>
  <c r="G416" i="19"/>
  <c r="F416" i="19"/>
  <c r="E416" i="19"/>
  <c r="D416" i="19"/>
  <c r="C416" i="19"/>
  <c r="B416" i="19"/>
  <c r="N415" i="19"/>
  <c r="M415" i="19"/>
  <c r="L415" i="19"/>
  <c r="K415" i="19"/>
  <c r="J415" i="19"/>
  <c r="I415" i="19"/>
  <c r="H415" i="19"/>
  <c r="G415" i="19"/>
  <c r="F415" i="19"/>
  <c r="E415" i="19"/>
  <c r="D415" i="19"/>
  <c r="C415" i="19"/>
  <c r="B415" i="19"/>
  <c r="N414" i="19"/>
  <c r="M414" i="19"/>
  <c r="L414" i="19"/>
  <c r="K414" i="19"/>
  <c r="J414" i="19"/>
  <c r="I414" i="19"/>
  <c r="H414" i="19"/>
  <c r="G414" i="19"/>
  <c r="F414" i="19"/>
  <c r="E414" i="19"/>
  <c r="D414" i="19"/>
  <c r="C414" i="19"/>
  <c r="B414" i="19"/>
  <c r="N413" i="19"/>
  <c r="M413" i="19"/>
  <c r="L413" i="19"/>
  <c r="K413" i="19"/>
  <c r="J413" i="19"/>
  <c r="I413" i="19"/>
  <c r="H413" i="19"/>
  <c r="G413" i="19"/>
  <c r="F413" i="19"/>
  <c r="E413" i="19"/>
  <c r="D413" i="19"/>
  <c r="C413" i="19"/>
  <c r="B413" i="19"/>
  <c r="N412" i="19"/>
  <c r="M412" i="19"/>
  <c r="L412" i="19"/>
  <c r="K412" i="19"/>
  <c r="J412" i="19"/>
  <c r="I412" i="19"/>
  <c r="H412" i="19"/>
  <c r="G412" i="19"/>
  <c r="F412" i="19"/>
  <c r="E412" i="19"/>
  <c r="D412" i="19"/>
  <c r="C412" i="19"/>
  <c r="B412" i="19"/>
  <c r="N411" i="19"/>
  <c r="M411" i="19"/>
  <c r="L411" i="19"/>
  <c r="K411" i="19"/>
  <c r="J411" i="19"/>
  <c r="I411" i="19"/>
  <c r="H411" i="19"/>
  <c r="G411" i="19"/>
  <c r="F411" i="19"/>
  <c r="E411" i="19"/>
  <c r="D411" i="19"/>
  <c r="C411" i="19"/>
  <c r="B411" i="19"/>
  <c r="N410" i="19"/>
  <c r="M410" i="19"/>
  <c r="L410" i="19"/>
  <c r="K410" i="19"/>
  <c r="J410" i="19"/>
  <c r="I410" i="19"/>
  <c r="H410" i="19"/>
  <c r="G410" i="19"/>
  <c r="F410" i="19"/>
  <c r="E410" i="19"/>
  <c r="D410" i="19"/>
  <c r="C410" i="19"/>
  <c r="B410" i="19"/>
  <c r="N409" i="19"/>
  <c r="M409" i="19"/>
  <c r="L409" i="19"/>
  <c r="K409" i="19"/>
  <c r="J409" i="19"/>
  <c r="I409" i="19"/>
  <c r="H409" i="19"/>
  <c r="G409" i="19"/>
  <c r="F409" i="19"/>
  <c r="E409" i="19"/>
  <c r="D409" i="19"/>
  <c r="C409" i="19"/>
  <c r="B409" i="19"/>
  <c r="N408" i="19"/>
  <c r="M408" i="19"/>
  <c r="L408" i="19"/>
  <c r="K408" i="19"/>
  <c r="J408" i="19"/>
  <c r="I408" i="19"/>
  <c r="H408" i="19"/>
  <c r="G408" i="19"/>
  <c r="F408" i="19"/>
  <c r="E408" i="19"/>
  <c r="D408" i="19"/>
  <c r="C408" i="19"/>
  <c r="B408" i="19"/>
  <c r="N407" i="19"/>
  <c r="M407" i="19"/>
  <c r="L407" i="19"/>
  <c r="K407" i="19"/>
  <c r="J407" i="19"/>
  <c r="I407" i="19"/>
  <c r="H407" i="19"/>
  <c r="G407" i="19"/>
  <c r="F407" i="19"/>
  <c r="E407" i="19"/>
  <c r="D407" i="19"/>
  <c r="C407" i="19"/>
  <c r="B407" i="19"/>
  <c r="N406" i="19"/>
  <c r="M406" i="19"/>
  <c r="L406" i="19"/>
  <c r="K406" i="19"/>
  <c r="J406" i="19"/>
  <c r="I406" i="19"/>
  <c r="H406" i="19"/>
  <c r="G406" i="19"/>
  <c r="F406" i="19"/>
  <c r="E406" i="19"/>
  <c r="D406" i="19"/>
  <c r="C406" i="19"/>
  <c r="B406" i="19"/>
  <c r="N405" i="19"/>
  <c r="M405" i="19"/>
  <c r="L405" i="19"/>
  <c r="K405" i="19"/>
  <c r="J405" i="19"/>
  <c r="I405" i="19"/>
  <c r="H405" i="19"/>
  <c r="G405" i="19"/>
  <c r="F405" i="19"/>
  <c r="E405" i="19"/>
  <c r="D405" i="19"/>
  <c r="C405" i="19"/>
  <c r="B405" i="19"/>
  <c r="N404" i="19"/>
  <c r="M404" i="19"/>
  <c r="L404" i="19"/>
  <c r="K404" i="19"/>
  <c r="J404" i="19"/>
  <c r="I404" i="19"/>
  <c r="H404" i="19"/>
  <c r="G404" i="19"/>
  <c r="F404" i="19"/>
  <c r="E404" i="19"/>
  <c r="D404" i="19"/>
  <c r="C404" i="19"/>
  <c r="B404" i="19"/>
  <c r="N403" i="19"/>
  <c r="M403" i="19"/>
  <c r="L403" i="19"/>
  <c r="K403" i="19"/>
  <c r="J403" i="19"/>
  <c r="I403" i="19"/>
  <c r="H403" i="19"/>
  <c r="G403" i="19"/>
  <c r="F403" i="19"/>
  <c r="E403" i="19"/>
  <c r="D403" i="19"/>
  <c r="C403" i="19"/>
  <c r="B403" i="19"/>
  <c r="N402" i="19"/>
  <c r="M402" i="19"/>
  <c r="L402" i="19"/>
  <c r="K402" i="19"/>
  <c r="J402" i="19"/>
  <c r="I402" i="19"/>
  <c r="H402" i="19"/>
  <c r="G402" i="19"/>
  <c r="F402" i="19"/>
  <c r="E402" i="19"/>
  <c r="D402" i="19"/>
  <c r="C402" i="19"/>
  <c r="B402" i="19"/>
  <c r="N401" i="19"/>
  <c r="M401" i="19"/>
  <c r="L401" i="19"/>
  <c r="K401" i="19"/>
  <c r="J401" i="19"/>
  <c r="I401" i="19"/>
  <c r="H401" i="19"/>
  <c r="G401" i="19"/>
  <c r="F401" i="19"/>
  <c r="E401" i="19"/>
  <c r="D401" i="19"/>
  <c r="C401" i="19"/>
  <c r="B401" i="19"/>
  <c r="N400" i="19"/>
  <c r="M400" i="19"/>
  <c r="L400" i="19"/>
  <c r="K400" i="19"/>
  <c r="J400" i="19"/>
  <c r="I400" i="19"/>
  <c r="H400" i="19"/>
  <c r="G400" i="19"/>
  <c r="F400" i="19"/>
  <c r="E400" i="19"/>
  <c r="D400" i="19"/>
  <c r="C400" i="19"/>
  <c r="B400" i="19"/>
  <c r="N399" i="19"/>
  <c r="M399" i="19"/>
  <c r="L399" i="19"/>
  <c r="K399" i="19"/>
  <c r="J399" i="19"/>
  <c r="I399" i="19"/>
  <c r="H399" i="19"/>
  <c r="G399" i="19"/>
  <c r="F399" i="19"/>
  <c r="E399" i="19"/>
  <c r="D399" i="19"/>
  <c r="C399" i="19"/>
  <c r="B399" i="19"/>
  <c r="N398" i="19"/>
  <c r="M398" i="19"/>
  <c r="L398" i="19"/>
  <c r="K398" i="19"/>
  <c r="J398" i="19"/>
  <c r="I398" i="19"/>
  <c r="H398" i="19"/>
  <c r="G398" i="19"/>
  <c r="F398" i="19"/>
  <c r="E398" i="19"/>
  <c r="D398" i="19"/>
  <c r="C398" i="19"/>
  <c r="B398" i="19"/>
  <c r="N397" i="19"/>
  <c r="M397" i="19"/>
  <c r="L397" i="19"/>
  <c r="K397" i="19"/>
  <c r="J397" i="19"/>
  <c r="I397" i="19"/>
  <c r="H397" i="19"/>
  <c r="G397" i="19"/>
  <c r="F397" i="19"/>
  <c r="E397" i="19"/>
  <c r="D397" i="19"/>
  <c r="C397" i="19"/>
  <c r="B397" i="19"/>
  <c r="N396" i="19"/>
  <c r="M396" i="19"/>
  <c r="L396" i="19"/>
  <c r="K396" i="19"/>
  <c r="J396" i="19"/>
  <c r="I396" i="19"/>
  <c r="H396" i="19"/>
  <c r="G396" i="19"/>
  <c r="F396" i="19"/>
  <c r="E396" i="19"/>
  <c r="D396" i="19"/>
  <c r="C396" i="19"/>
  <c r="B396" i="19"/>
  <c r="N395" i="19"/>
  <c r="M395" i="19"/>
  <c r="L395" i="19"/>
  <c r="K395" i="19"/>
  <c r="J395" i="19"/>
  <c r="I395" i="19"/>
  <c r="H395" i="19"/>
  <c r="G395" i="19"/>
  <c r="F395" i="19"/>
  <c r="E395" i="19"/>
  <c r="D395" i="19"/>
  <c r="C395" i="19"/>
  <c r="B395" i="19"/>
  <c r="N394" i="19"/>
  <c r="M394" i="19"/>
  <c r="L394" i="19"/>
  <c r="K394" i="19"/>
  <c r="J394" i="19"/>
  <c r="I394" i="19"/>
  <c r="H394" i="19"/>
  <c r="G394" i="19"/>
  <c r="F394" i="19"/>
  <c r="E394" i="19"/>
  <c r="D394" i="19"/>
  <c r="C394" i="19"/>
  <c r="B394" i="19"/>
  <c r="N393" i="19"/>
  <c r="M393" i="19"/>
  <c r="L393" i="19"/>
  <c r="K393" i="19"/>
  <c r="J393" i="19"/>
  <c r="I393" i="19"/>
  <c r="H393" i="19"/>
  <c r="G393" i="19"/>
  <c r="F393" i="19"/>
  <c r="E393" i="19"/>
  <c r="D393" i="19"/>
  <c r="C393" i="19"/>
  <c r="B393" i="19"/>
  <c r="N392" i="19"/>
  <c r="M392" i="19"/>
  <c r="L392" i="19"/>
  <c r="K392" i="19"/>
  <c r="J392" i="19"/>
  <c r="I392" i="19"/>
  <c r="H392" i="19"/>
  <c r="G392" i="19"/>
  <c r="F392" i="19"/>
  <c r="E392" i="19"/>
  <c r="D392" i="19"/>
  <c r="C392" i="19"/>
  <c r="B392" i="19"/>
  <c r="N391" i="19"/>
  <c r="M391" i="19"/>
  <c r="L391" i="19"/>
  <c r="K391" i="19"/>
  <c r="J391" i="19"/>
  <c r="I391" i="19"/>
  <c r="H391" i="19"/>
  <c r="G391" i="19"/>
  <c r="F391" i="19"/>
  <c r="E391" i="19"/>
  <c r="D391" i="19"/>
  <c r="C391" i="19"/>
  <c r="B391" i="19"/>
  <c r="N390" i="19"/>
  <c r="M390" i="19"/>
  <c r="L390" i="19"/>
  <c r="K390" i="19"/>
  <c r="J390" i="19"/>
  <c r="I390" i="19"/>
  <c r="H390" i="19"/>
  <c r="G390" i="19"/>
  <c r="F390" i="19"/>
  <c r="E390" i="19"/>
  <c r="D390" i="19"/>
  <c r="C390" i="19"/>
  <c r="B390" i="19"/>
  <c r="N389" i="19"/>
  <c r="M389" i="19"/>
  <c r="L389" i="19"/>
  <c r="K389" i="19"/>
  <c r="J389" i="19"/>
  <c r="I389" i="19"/>
  <c r="H389" i="19"/>
  <c r="G389" i="19"/>
  <c r="F389" i="19"/>
  <c r="E389" i="19"/>
  <c r="D389" i="19"/>
  <c r="C389" i="19"/>
  <c r="B389" i="19"/>
  <c r="N388" i="19"/>
  <c r="M388" i="19"/>
  <c r="L388" i="19"/>
  <c r="K388" i="19"/>
  <c r="J388" i="19"/>
  <c r="I388" i="19"/>
  <c r="H388" i="19"/>
  <c r="G388" i="19"/>
  <c r="F388" i="19"/>
  <c r="E388" i="19"/>
  <c r="D388" i="19"/>
  <c r="C388" i="19"/>
  <c r="B388" i="19"/>
  <c r="N387" i="19"/>
  <c r="M387" i="19"/>
  <c r="L387" i="19"/>
  <c r="K387" i="19"/>
  <c r="J387" i="19"/>
  <c r="I387" i="19"/>
  <c r="H387" i="19"/>
  <c r="G387" i="19"/>
  <c r="F387" i="19"/>
  <c r="E387" i="19"/>
  <c r="D387" i="19"/>
  <c r="C387" i="19"/>
  <c r="B387" i="19"/>
  <c r="N386" i="19"/>
  <c r="M386" i="19"/>
  <c r="L386" i="19"/>
  <c r="K386" i="19"/>
  <c r="J386" i="19"/>
  <c r="I386" i="19"/>
  <c r="H386" i="19"/>
  <c r="G386" i="19"/>
  <c r="F386" i="19"/>
  <c r="E386" i="19"/>
  <c r="D386" i="19"/>
  <c r="C386" i="19"/>
  <c r="B386" i="19"/>
  <c r="N385" i="19"/>
  <c r="M385" i="19"/>
  <c r="L385" i="19"/>
  <c r="K385" i="19"/>
  <c r="J385" i="19"/>
  <c r="I385" i="19"/>
  <c r="H385" i="19"/>
  <c r="G385" i="19"/>
  <c r="F385" i="19"/>
  <c r="E385" i="19"/>
  <c r="D385" i="19"/>
  <c r="C385" i="19"/>
  <c r="B385" i="19"/>
  <c r="N384" i="19"/>
  <c r="M384" i="19"/>
  <c r="L384" i="19"/>
  <c r="K384" i="19"/>
  <c r="J384" i="19"/>
  <c r="I384" i="19"/>
  <c r="H384" i="19"/>
  <c r="G384" i="19"/>
  <c r="F384" i="19"/>
  <c r="E384" i="19"/>
  <c r="D384" i="19"/>
  <c r="C384" i="19"/>
  <c r="B384" i="19"/>
  <c r="N383" i="19"/>
  <c r="M383" i="19"/>
  <c r="L383" i="19"/>
  <c r="K383" i="19"/>
  <c r="J383" i="19"/>
  <c r="I383" i="19"/>
  <c r="H383" i="19"/>
  <c r="G383" i="19"/>
  <c r="F383" i="19"/>
  <c r="E383" i="19"/>
  <c r="D383" i="19"/>
  <c r="C383" i="19"/>
  <c r="B383" i="19"/>
  <c r="N382" i="19"/>
  <c r="M382" i="19"/>
  <c r="L382" i="19"/>
  <c r="K382" i="19"/>
  <c r="J382" i="19"/>
  <c r="I382" i="19"/>
  <c r="H382" i="19"/>
  <c r="G382" i="19"/>
  <c r="F382" i="19"/>
  <c r="E382" i="19"/>
  <c r="D382" i="19"/>
  <c r="C382" i="19"/>
  <c r="B382" i="19"/>
  <c r="N381" i="19"/>
  <c r="M381" i="19"/>
  <c r="L381" i="19"/>
  <c r="K381" i="19"/>
  <c r="J381" i="19"/>
  <c r="I381" i="19"/>
  <c r="H381" i="19"/>
  <c r="G381" i="19"/>
  <c r="F381" i="19"/>
  <c r="E381" i="19"/>
  <c r="D381" i="19"/>
  <c r="C381" i="19"/>
  <c r="B381" i="19"/>
  <c r="N380" i="19"/>
  <c r="M380" i="19"/>
  <c r="L380" i="19"/>
  <c r="K380" i="19"/>
  <c r="J380" i="19"/>
  <c r="I380" i="19"/>
  <c r="H380" i="19"/>
  <c r="G380" i="19"/>
  <c r="F380" i="19"/>
  <c r="E380" i="19"/>
  <c r="D380" i="19"/>
  <c r="C380" i="19"/>
  <c r="B380" i="19"/>
  <c r="N379" i="19"/>
  <c r="M379" i="19"/>
  <c r="L379" i="19"/>
  <c r="K379" i="19"/>
  <c r="J379" i="19"/>
  <c r="I379" i="19"/>
  <c r="H379" i="19"/>
  <c r="G379" i="19"/>
  <c r="F379" i="19"/>
  <c r="E379" i="19"/>
  <c r="D379" i="19"/>
  <c r="C379" i="19"/>
  <c r="B379" i="19"/>
  <c r="N378" i="19"/>
  <c r="M378" i="19"/>
  <c r="L378" i="19"/>
  <c r="K378" i="19"/>
  <c r="J378" i="19"/>
  <c r="I378" i="19"/>
  <c r="H378" i="19"/>
  <c r="G378" i="19"/>
  <c r="F378" i="19"/>
  <c r="E378" i="19"/>
  <c r="D378" i="19"/>
  <c r="C378" i="19"/>
  <c r="B378" i="19"/>
  <c r="N377" i="19"/>
  <c r="M377" i="19"/>
  <c r="L377" i="19"/>
  <c r="K377" i="19"/>
  <c r="J377" i="19"/>
  <c r="I377" i="19"/>
  <c r="H377" i="19"/>
  <c r="G377" i="19"/>
  <c r="F377" i="19"/>
  <c r="E377" i="19"/>
  <c r="D377" i="19"/>
  <c r="C377" i="19"/>
  <c r="B377" i="19"/>
  <c r="N376" i="19"/>
  <c r="M376" i="19"/>
  <c r="L376" i="19"/>
  <c r="K376" i="19"/>
  <c r="J376" i="19"/>
  <c r="I376" i="19"/>
  <c r="H376" i="19"/>
  <c r="G376" i="19"/>
  <c r="F376" i="19"/>
  <c r="E376" i="19"/>
  <c r="D376" i="19"/>
  <c r="C376" i="19"/>
  <c r="B376" i="19"/>
  <c r="N375" i="19"/>
  <c r="M375" i="19"/>
  <c r="L375" i="19"/>
  <c r="K375" i="19"/>
  <c r="J375" i="19"/>
  <c r="I375" i="19"/>
  <c r="H375" i="19"/>
  <c r="G375" i="19"/>
  <c r="F375" i="19"/>
  <c r="E375" i="19"/>
  <c r="D375" i="19"/>
  <c r="C375" i="19"/>
  <c r="B375" i="19"/>
  <c r="N374" i="19"/>
  <c r="M374" i="19"/>
  <c r="L374" i="19"/>
  <c r="K374" i="19"/>
  <c r="J374" i="19"/>
  <c r="I374" i="19"/>
  <c r="H374" i="19"/>
  <c r="G374" i="19"/>
  <c r="F374" i="19"/>
  <c r="E374" i="19"/>
  <c r="D374" i="19"/>
  <c r="C374" i="19"/>
  <c r="B374" i="19"/>
  <c r="N373" i="19"/>
  <c r="M373" i="19"/>
  <c r="L373" i="19"/>
  <c r="K373" i="19"/>
  <c r="J373" i="19"/>
  <c r="I373" i="19"/>
  <c r="H373" i="19"/>
  <c r="G373" i="19"/>
  <c r="F373" i="19"/>
  <c r="E373" i="19"/>
  <c r="D373" i="19"/>
  <c r="C373" i="19"/>
  <c r="B373" i="19"/>
  <c r="N372" i="19"/>
  <c r="M372" i="19"/>
  <c r="L372" i="19"/>
  <c r="K372" i="19"/>
  <c r="J372" i="19"/>
  <c r="I372" i="19"/>
  <c r="H372" i="19"/>
  <c r="G372" i="19"/>
  <c r="F372" i="19"/>
  <c r="E372" i="19"/>
  <c r="D372" i="19"/>
  <c r="C372" i="19"/>
  <c r="B372" i="19"/>
  <c r="N371" i="19"/>
  <c r="M371" i="19"/>
  <c r="L371" i="19"/>
  <c r="K371" i="19"/>
  <c r="J371" i="19"/>
  <c r="I371" i="19"/>
  <c r="H371" i="19"/>
  <c r="G371" i="19"/>
  <c r="F371" i="19"/>
  <c r="E371" i="19"/>
  <c r="D371" i="19"/>
  <c r="C371" i="19"/>
  <c r="B371" i="19"/>
  <c r="N370" i="19"/>
  <c r="M370" i="19"/>
  <c r="L370" i="19"/>
  <c r="K370" i="19"/>
  <c r="J370" i="19"/>
  <c r="I370" i="19"/>
  <c r="H370" i="19"/>
  <c r="G370" i="19"/>
  <c r="F370" i="19"/>
  <c r="E370" i="19"/>
  <c r="D370" i="19"/>
  <c r="C370" i="19"/>
  <c r="B370" i="19"/>
  <c r="N369" i="19"/>
  <c r="M369" i="19"/>
  <c r="L369" i="19"/>
  <c r="K369" i="19"/>
  <c r="J369" i="19"/>
  <c r="I369" i="19"/>
  <c r="H369" i="19"/>
  <c r="G369" i="19"/>
  <c r="F369" i="19"/>
  <c r="E369" i="19"/>
  <c r="D369" i="19"/>
  <c r="C369" i="19"/>
  <c r="B369" i="19"/>
  <c r="N368" i="19"/>
  <c r="M368" i="19"/>
  <c r="L368" i="19"/>
  <c r="K368" i="19"/>
  <c r="J368" i="19"/>
  <c r="I368" i="19"/>
  <c r="H368" i="19"/>
  <c r="G368" i="19"/>
  <c r="F368" i="19"/>
  <c r="E368" i="19"/>
  <c r="D368" i="19"/>
  <c r="C368" i="19"/>
  <c r="B368" i="19"/>
  <c r="N367" i="19"/>
  <c r="M367" i="19"/>
  <c r="L367" i="19"/>
  <c r="K367" i="19"/>
  <c r="J367" i="19"/>
  <c r="I367" i="19"/>
  <c r="H367" i="19"/>
  <c r="G367" i="19"/>
  <c r="F367" i="19"/>
  <c r="E367" i="19"/>
  <c r="D367" i="19"/>
  <c r="C367" i="19"/>
  <c r="B367" i="19"/>
  <c r="N366" i="19"/>
  <c r="M366" i="19"/>
  <c r="L366" i="19"/>
  <c r="K366" i="19"/>
  <c r="J366" i="19"/>
  <c r="I366" i="19"/>
  <c r="H366" i="19"/>
  <c r="G366" i="19"/>
  <c r="F366" i="19"/>
  <c r="E366" i="19"/>
  <c r="D366" i="19"/>
  <c r="C366" i="19"/>
  <c r="B366" i="19"/>
  <c r="N365" i="19"/>
  <c r="M365" i="19"/>
  <c r="L365" i="19"/>
  <c r="K365" i="19"/>
  <c r="J365" i="19"/>
  <c r="I365" i="19"/>
  <c r="H365" i="19"/>
  <c r="G365" i="19"/>
  <c r="F365" i="19"/>
  <c r="E365" i="19"/>
  <c r="D365" i="19"/>
  <c r="C365" i="19"/>
  <c r="B365" i="19"/>
  <c r="N364" i="19"/>
  <c r="M364" i="19"/>
  <c r="L364" i="19"/>
  <c r="K364" i="19"/>
  <c r="J364" i="19"/>
  <c r="I364" i="19"/>
  <c r="H364" i="19"/>
  <c r="G364" i="19"/>
  <c r="F364" i="19"/>
  <c r="E364" i="19"/>
  <c r="D364" i="19"/>
  <c r="C364" i="19"/>
  <c r="B364" i="19"/>
  <c r="N363" i="19"/>
  <c r="M363" i="19"/>
  <c r="L363" i="19"/>
  <c r="K363" i="19"/>
  <c r="J363" i="19"/>
  <c r="I363" i="19"/>
  <c r="H363" i="19"/>
  <c r="G363" i="19"/>
  <c r="F363" i="19"/>
  <c r="E363" i="19"/>
  <c r="D363" i="19"/>
  <c r="C363" i="19"/>
  <c r="B363" i="19"/>
  <c r="N362" i="19"/>
  <c r="M362" i="19"/>
  <c r="L362" i="19"/>
  <c r="K362" i="19"/>
  <c r="J362" i="19"/>
  <c r="I362" i="19"/>
  <c r="H362" i="19"/>
  <c r="G362" i="19"/>
  <c r="F362" i="19"/>
  <c r="E362" i="19"/>
  <c r="D362" i="19"/>
  <c r="C362" i="19"/>
  <c r="B362" i="19"/>
  <c r="N361" i="19"/>
  <c r="M361" i="19"/>
  <c r="L361" i="19"/>
  <c r="K361" i="19"/>
  <c r="J361" i="19"/>
  <c r="I361" i="19"/>
  <c r="H361" i="19"/>
  <c r="G361" i="19"/>
  <c r="F361" i="19"/>
  <c r="E361" i="19"/>
  <c r="D361" i="19"/>
  <c r="C361" i="19"/>
  <c r="B361" i="19"/>
  <c r="N360" i="19"/>
  <c r="M360" i="19"/>
  <c r="L360" i="19"/>
  <c r="K360" i="19"/>
  <c r="J360" i="19"/>
  <c r="I360" i="19"/>
  <c r="H360" i="19"/>
  <c r="G360" i="19"/>
  <c r="F360" i="19"/>
  <c r="E360" i="19"/>
  <c r="D360" i="19"/>
  <c r="C360" i="19"/>
  <c r="B360" i="19"/>
  <c r="N359" i="19"/>
  <c r="M359" i="19"/>
  <c r="L359" i="19"/>
  <c r="K359" i="19"/>
  <c r="J359" i="19"/>
  <c r="I359" i="19"/>
  <c r="H359" i="19"/>
  <c r="G359" i="19"/>
  <c r="F359" i="19"/>
  <c r="E359" i="19"/>
  <c r="D359" i="19"/>
  <c r="C359" i="19"/>
  <c r="B359" i="19"/>
  <c r="N358" i="19"/>
  <c r="M358" i="19"/>
  <c r="L358" i="19"/>
  <c r="K358" i="19"/>
  <c r="J358" i="19"/>
  <c r="I358" i="19"/>
  <c r="H358" i="19"/>
  <c r="G358" i="19"/>
  <c r="F358" i="19"/>
  <c r="E358" i="19"/>
  <c r="D358" i="19"/>
  <c r="C358" i="19"/>
  <c r="B358" i="19"/>
  <c r="N357" i="19"/>
  <c r="M357" i="19"/>
  <c r="L357" i="19"/>
  <c r="K357" i="19"/>
  <c r="J357" i="19"/>
  <c r="I357" i="19"/>
  <c r="H357" i="19"/>
  <c r="G357" i="19"/>
  <c r="F357" i="19"/>
  <c r="E357" i="19"/>
  <c r="D357" i="19"/>
  <c r="C357" i="19"/>
  <c r="B357" i="19"/>
  <c r="N356" i="19"/>
  <c r="M356" i="19"/>
  <c r="L356" i="19"/>
  <c r="K356" i="19"/>
  <c r="J356" i="19"/>
  <c r="I356" i="19"/>
  <c r="H356" i="19"/>
  <c r="G356" i="19"/>
  <c r="F356" i="19"/>
  <c r="E356" i="19"/>
  <c r="D356" i="19"/>
  <c r="C356" i="19"/>
  <c r="B356" i="19"/>
  <c r="N355" i="19"/>
  <c r="M355" i="19"/>
  <c r="L355" i="19"/>
  <c r="K355" i="19"/>
  <c r="J355" i="19"/>
  <c r="I355" i="19"/>
  <c r="H355" i="19"/>
  <c r="G355" i="19"/>
  <c r="F355" i="19"/>
  <c r="E355" i="19"/>
  <c r="D355" i="19"/>
  <c r="C355" i="19"/>
  <c r="B355" i="19"/>
  <c r="N354" i="19"/>
  <c r="M354" i="19"/>
  <c r="L354" i="19"/>
  <c r="K354" i="19"/>
  <c r="J354" i="19"/>
  <c r="I354" i="19"/>
  <c r="H354" i="19"/>
  <c r="G354" i="19"/>
  <c r="F354" i="19"/>
  <c r="E354" i="19"/>
  <c r="D354" i="19"/>
  <c r="C354" i="19"/>
  <c r="B354" i="19"/>
  <c r="N353" i="19"/>
  <c r="M353" i="19"/>
  <c r="L353" i="19"/>
  <c r="K353" i="19"/>
  <c r="J353" i="19"/>
  <c r="I353" i="19"/>
  <c r="H353" i="19"/>
  <c r="G353" i="19"/>
  <c r="F353" i="19"/>
  <c r="E353" i="19"/>
  <c r="D353" i="19"/>
  <c r="C353" i="19"/>
  <c r="B353" i="19"/>
  <c r="N352" i="19"/>
  <c r="M352" i="19"/>
  <c r="L352" i="19"/>
  <c r="K352" i="19"/>
  <c r="J352" i="19"/>
  <c r="I352" i="19"/>
  <c r="H352" i="19"/>
  <c r="G352" i="19"/>
  <c r="F352" i="19"/>
  <c r="E352" i="19"/>
  <c r="D352" i="19"/>
  <c r="C352" i="19"/>
  <c r="B352" i="19"/>
  <c r="N351" i="19"/>
  <c r="M351" i="19"/>
  <c r="L351" i="19"/>
  <c r="K351" i="19"/>
  <c r="J351" i="19"/>
  <c r="I351" i="19"/>
  <c r="H351" i="19"/>
  <c r="G351" i="19"/>
  <c r="F351" i="19"/>
  <c r="E351" i="19"/>
  <c r="D351" i="19"/>
  <c r="C351" i="19"/>
  <c r="B351" i="19"/>
  <c r="N350" i="19"/>
  <c r="M350" i="19"/>
  <c r="L350" i="19"/>
  <c r="K350" i="19"/>
  <c r="J350" i="19"/>
  <c r="I350" i="19"/>
  <c r="H350" i="19"/>
  <c r="G350" i="19"/>
  <c r="F350" i="19"/>
  <c r="E350" i="19"/>
  <c r="D350" i="19"/>
  <c r="C350" i="19"/>
  <c r="B350" i="19"/>
  <c r="N349" i="19"/>
  <c r="M349" i="19"/>
  <c r="L349" i="19"/>
  <c r="K349" i="19"/>
  <c r="J349" i="19"/>
  <c r="I349" i="19"/>
  <c r="H349" i="19"/>
  <c r="G349" i="19"/>
  <c r="F349" i="19"/>
  <c r="E349" i="19"/>
  <c r="D349" i="19"/>
  <c r="C349" i="19"/>
  <c r="B349" i="19"/>
  <c r="N348" i="19"/>
  <c r="M348" i="19"/>
  <c r="L348" i="19"/>
  <c r="K348" i="19"/>
  <c r="J348" i="19"/>
  <c r="I348" i="19"/>
  <c r="H348" i="19"/>
  <c r="G348" i="19"/>
  <c r="F348" i="19"/>
  <c r="E348" i="19"/>
  <c r="D348" i="19"/>
  <c r="C348" i="19"/>
  <c r="B348" i="19"/>
  <c r="N347" i="19"/>
  <c r="M347" i="19"/>
  <c r="L347" i="19"/>
  <c r="K347" i="19"/>
  <c r="J347" i="19"/>
  <c r="I347" i="19"/>
  <c r="H347" i="19"/>
  <c r="G347" i="19"/>
  <c r="F347" i="19"/>
  <c r="E347" i="19"/>
  <c r="D347" i="19"/>
  <c r="C347" i="19"/>
  <c r="B347" i="19"/>
  <c r="N346" i="19"/>
  <c r="M346" i="19"/>
  <c r="L346" i="19"/>
  <c r="K346" i="19"/>
  <c r="J346" i="19"/>
  <c r="I346" i="19"/>
  <c r="H346" i="19"/>
  <c r="G346" i="19"/>
  <c r="F346" i="19"/>
  <c r="E346" i="19"/>
  <c r="D346" i="19"/>
  <c r="C346" i="19"/>
  <c r="B346" i="19"/>
  <c r="N345" i="19"/>
  <c r="M345" i="19"/>
  <c r="L345" i="19"/>
  <c r="K345" i="19"/>
  <c r="J345" i="19"/>
  <c r="I345" i="19"/>
  <c r="H345" i="19"/>
  <c r="G345" i="19"/>
  <c r="F345" i="19"/>
  <c r="E345" i="19"/>
  <c r="D345" i="19"/>
  <c r="C345" i="19"/>
  <c r="B345" i="19"/>
  <c r="N344" i="19"/>
  <c r="M344" i="19"/>
  <c r="L344" i="19"/>
  <c r="K344" i="19"/>
  <c r="J344" i="19"/>
  <c r="I344" i="19"/>
  <c r="H344" i="19"/>
  <c r="G344" i="19"/>
  <c r="F344" i="19"/>
  <c r="E344" i="19"/>
  <c r="D344" i="19"/>
  <c r="C344" i="19"/>
  <c r="B344" i="19"/>
  <c r="N343" i="19"/>
  <c r="M343" i="19"/>
  <c r="L343" i="19"/>
  <c r="K343" i="19"/>
  <c r="J343" i="19"/>
  <c r="I343" i="19"/>
  <c r="H343" i="19"/>
  <c r="G343" i="19"/>
  <c r="F343" i="19"/>
  <c r="E343" i="19"/>
  <c r="D343" i="19"/>
  <c r="C343" i="19"/>
  <c r="B343" i="19"/>
  <c r="N342" i="19"/>
  <c r="M342" i="19"/>
  <c r="L342" i="19"/>
  <c r="K342" i="19"/>
  <c r="J342" i="19"/>
  <c r="I342" i="19"/>
  <c r="H342" i="19"/>
  <c r="G342" i="19"/>
  <c r="F342" i="19"/>
  <c r="E342" i="19"/>
  <c r="D342" i="19"/>
  <c r="C342" i="19"/>
  <c r="B342" i="19"/>
  <c r="N341" i="19"/>
  <c r="M341" i="19"/>
  <c r="L341" i="19"/>
  <c r="K341" i="19"/>
  <c r="J341" i="19"/>
  <c r="I341" i="19"/>
  <c r="H341" i="19"/>
  <c r="G341" i="19"/>
  <c r="F341" i="19"/>
  <c r="E341" i="19"/>
  <c r="D341" i="19"/>
  <c r="C341" i="19"/>
  <c r="B341" i="19"/>
  <c r="N340" i="19"/>
  <c r="M340" i="19"/>
  <c r="L340" i="19"/>
  <c r="K340" i="19"/>
  <c r="J340" i="19"/>
  <c r="I340" i="19"/>
  <c r="H340" i="19"/>
  <c r="G340" i="19"/>
  <c r="F340" i="19"/>
  <c r="E340" i="19"/>
  <c r="D340" i="19"/>
  <c r="C340" i="19"/>
  <c r="B340" i="19"/>
  <c r="N339" i="19"/>
  <c r="M339" i="19"/>
  <c r="L339" i="19"/>
  <c r="K339" i="19"/>
  <c r="J339" i="19"/>
  <c r="I339" i="19"/>
  <c r="H339" i="19"/>
  <c r="G339" i="19"/>
  <c r="F339" i="19"/>
  <c r="E339" i="19"/>
  <c r="D339" i="19"/>
  <c r="C339" i="19"/>
  <c r="B339" i="19"/>
  <c r="N338" i="19"/>
  <c r="M338" i="19"/>
  <c r="L338" i="19"/>
  <c r="K338" i="19"/>
  <c r="J338" i="19"/>
  <c r="I338" i="19"/>
  <c r="H338" i="19"/>
  <c r="G338" i="19"/>
  <c r="F338" i="19"/>
  <c r="E338" i="19"/>
  <c r="D338" i="19"/>
  <c r="C338" i="19"/>
  <c r="B338" i="19"/>
  <c r="N337" i="19"/>
  <c r="M337" i="19"/>
  <c r="L337" i="19"/>
  <c r="K337" i="19"/>
  <c r="J337" i="19"/>
  <c r="I337" i="19"/>
  <c r="H337" i="19"/>
  <c r="G337" i="19"/>
  <c r="F337" i="19"/>
  <c r="E337" i="19"/>
  <c r="D337" i="19"/>
  <c r="C337" i="19"/>
  <c r="B337" i="19"/>
  <c r="N336" i="19"/>
  <c r="M336" i="19"/>
  <c r="L336" i="19"/>
  <c r="K336" i="19"/>
  <c r="J336" i="19"/>
  <c r="I336" i="19"/>
  <c r="H336" i="19"/>
  <c r="G336" i="19"/>
  <c r="F336" i="19"/>
  <c r="E336" i="19"/>
  <c r="D336" i="19"/>
  <c r="C336" i="19"/>
  <c r="B336" i="19"/>
  <c r="N335" i="19"/>
  <c r="M335" i="19"/>
  <c r="L335" i="19"/>
  <c r="K335" i="19"/>
  <c r="J335" i="19"/>
  <c r="I335" i="19"/>
  <c r="H335" i="19"/>
  <c r="G335" i="19"/>
  <c r="F335" i="19"/>
  <c r="E335" i="19"/>
  <c r="D335" i="19"/>
  <c r="C335" i="19"/>
  <c r="B335" i="19"/>
  <c r="N334" i="19"/>
  <c r="M334" i="19"/>
  <c r="L334" i="19"/>
  <c r="K334" i="19"/>
  <c r="J334" i="19"/>
  <c r="I334" i="19"/>
  <c r="H334" i="19"/>
  <c r="G334" i="19"/>
  <c r="F334" i="19"/>
  <c r="E334" i="19"/>
  <c r="D334" i="19"/>
  <c r="C334" i="19"/>
  <c r="B334" i="19"/>
  <c r="N333" i="19"/>
  <c r="M333" i="19"/>
  <c r="L333" i="19"/>
  <c r="K333" i="19"/>
  <c r="J333" i="19"/>
  <c r="I333" i="19"/>
  <c r="H333" i="19"/>
  <c r="G333" i="19"/>
  <c r="F333" i="19"/>
  <c r="E333" i="19"/>
  <c r="D333" i="19"/>
  <c r="C333" i="19"/>
  <c r="B333" i="19"/>
  <c r="N332" i="19"/>
  <c r="M332" i="19"/>
  <c r="L332" i="19"/>
  <c r="K332" i="19"/>
  <c r="J332" i="19"/>
  <c r="I332" i="19"/>
  <c r="H332" i="19"/>
  <c r="G332" i="19"/>
  <c r="F332" i="19"/>
  <c r="E332" i="19"/>
  <c r="D332" i="19"/>
  <c r="C332" i="19"/>
  <c r="B332" i="19"/>
  <c r="N331" i="19"/>
  <c r="M331" i="19"/>
  <c r="L331" i="19"/>
  <c r="K331" i="19"/>
  <c r="J331" i="19"/>
  <c r="I331" i="19"/>
  <c r="H331" i="19"/>
  <c r="G331" i="19"/>
  <c r="F331" i="19"/>
  <c r="E331" i="19"/>
  <c r="D331" i="19"/>
  <c r="C331" i="19"/>
  <c r="B331" i="19"/>
  <c r="N330" i="19"/>
  <c r="M330" i="19"/>
  <c r="L330" i="19"/>
  <c r="K330" i="19"/>
  <c r="J330" i="19"/>
  <c r="I330" i="19"/>
  <c r="H330" i="19"/>
  <c r="G330" i="19"/>
  <c r="F330" i="19"/>
  <c r="E330" i="19"/>
  <c r="D330" i="19"/>
  <c r="C330" i="19"/>
  <c r="B330" i="19"/>
  <c r="N329" i="19"/>
  <c r="M329" i="19"/>
  <c r="L329" i="19"/>
  <c r="K329" i="19"/>
  <c r="J329" i="19"/>
  <c r="I329" i="19"/>
  <c r="H329" i="19"/>
  <c r="G329" i="19"/>
  <c r="F329" i="19"/>
  <c r="E329" i="19"/>
  <c r="D329" i="19"/>
  <c r="C329" i="19"/>
  <c r="B329" i="19"/>
  <c r="N328" i="19"/>
  <c r="M328" i="19"/>
  <c r="L328" i="19"/>
  <c r="K328" i="19"/>
  <c r="J328" i="19"/>
  <c r="I328" i="19"/>
  <c r="H328" i="19"/>
  <c r="G328" i="19"/>
  <c r="F328" i="19"/>
  <c r="E328" i="19"/>
  <c r="D328" i="19"/>
  <c r="C328" i="19"/>
  <c r="B328" i="19"/>
  <c r="N327" i="19"/>
  <c r="M327" i="19"/>
  <c r="L327" i="19"/>
  <c r="K327" i="19"/>
  <c r="J327" i="19"/>
  <c r="I327" i="19"/>
  <c r="H327" i="19"/>
  <c r="G327" i="19"/>
  <c r="F327" i="19"/>
  <c r="E327" i="19"/>
  <c r="D327" i="19"/>
  <c r="C327" i="19"/>
  <c r="B327" i="19"/>
  <c r="N326" i="19"/>
  <c r="M326" i="19"/>
  <c r="L326" i="19"/>
  <c r="K326" i="19"/>
  <c r="J326" i="19"/>
  <c r="I326" i="19"/>
  <c r="H326" i="19"/>
  <c r="G326" i="19"/>
  <c r="F326" i="19"/>
  <c r="E326" i="19"/>
  <c r="D326" i="19"/>
  <c r="C326" i="19"/>
  <c r="B326" i="19"/>
  <c r="N325" i="19"/>
  <c r="M325" i="19"/>
  <c r="L325" i="19"/>
  <c r="K325" i="19"/>
  <c r="J325" i="19"/>
  <c r="I325" i="19"/>
  <c r="H325" i="19"/>
  <c r="G325" i="19"/>
  <c r="F325" i="19"/>
  <c r="E325" i="19"/>
  <c r="D325" i="19"/>
  <c r="C325" i="19"/>
  <c r="B325" i="19"/>
  <c r="N324" i="19"/>
  <c r="M324" i="19"/>
  <c r="L324" i="19"/>
  <c r="K324" i="19"/>
  <c r="J324" i="19"/>
  <c r="I324" i="19"/>
  <c r="H324" i="19"/>
  <c r="G324" i="19"/>
  <c r="F324" i="19"/>
  <c r="E324" i="19"/>
  <c r="D324" i="19"/>
  <c r="C324" i="19"/>
  <c r="B324" i="19"/>
  <c r="N323" i="19"/>
  <c r="M323" i="19"/>
  <c r="L323" i="19"/>
  <c r="K323" i="19"/>
  <c r="J323" i="19"/>
  <c r="I323" i="19"/>
  <c r="H323" i="19"/>
  <c r="G323" i="19"/>
  <c r="F323" i="19"/>
  <c r="E323" i="19"/>
  <c r="D323" i="19"/>
  <c r="C323" i="19"/>
  <c r="B323" i="19"/>
  <c r="N322" i="19"/>
  <c r="M322" i="19"/>
  <c r="L322" i="19"/>
  <c r="K322" i="19"/>
  <c r="J322" i="19"/>
  <c r="I322" i="19"/>
  <c r="H322" i="19"/>
  <c r="G322" i="19"/>
  <c r="F322" i="19"/>
  <c r="E322" i="19"/>
  <c r="D322" i="19"/>
  <c r="C322" i="19"/>
  <c r="B322" i="19"/>
  <c r="N321" i="19"/>
  <c r="M321" i="19"/>
  <c r="L321" i="19"/>
  <c r="K321" i="19"/>
  <c r="J321" i="19"/>
  <c r="I321" i="19"/>
  <c r="H321" i="19"/>
  <c r="G321" i="19"/>
  <c r="F321" i="19"/>
  <c r="E321" i="19"/>
  <c r="D321" i="19"/>
  <c r="C321" i="19"/>
  <c r="B321" i="19"/>
  <c r="N320" i="19"/>
  <c r="M320" i="19"/>
  <c r="L320" i="19"/>
  <c r="K320" i="19"/>
  <c r="J320" i="19"/>
  <c r="I320" i="19"/>
  <c r="H320" i="19"/>
  <c r="G320" i="19"/>
  <c r="F320" i="19"/>
  <c r="E320" i="19"/>
  <c r="D320" i="19"/>
  <c r="C320" i="19"/>
  <c r="B320" i="19"/>
  <c r="N319" i="19"/>
  <c r="M319" i="19"/>
  <c r="L319" i="19"/>
  <c r="K319" i="19"/>
  <c r="J319" i="19"/>
  <c r="I319" i="19"/>
  <c r="H319" i="19"/>
  <c r="G319" i="19"/>
  <c r="F319" i="19"/>
  <c r="E319" i="19"/>
  <c r="D319" i="19"/>
  <c r="C319" i="19"/>
  <c r="B319" i="19"/>
  <c r="N318" i="19"/>
  <c r="M318" i="19"/>
  <c r="L318" i="19"/>
  <c r="K318" i="19"/>
  <c r="J318" i="19"/>
  <c r="I318" i="19"/>
  <c r="H318" i="19"/>
  <c r="G318" i="19"/>
  <c r="F318" i="19"/>
  <c r="E318" i="19"/>
  <c r="D318" i="19"/>
  <c r="C318" i="19"/>
  <c r="B318" i="19"/>
  <c r="N317" i="19"/>
  <c r="M317" i="19"/>
  <c r="L317" i="19"/>
  <c r="K317" i="19"/>
  <c r="J317" i="19"/>
  <c r="I317" i="19"/>
  <c r="H317" i="19"/>
  <c r="G317" i="19"/>
  <c r="F317" i="19"/>
  <c r="E317" i="19"/>
  <c r="D317" i="19"/>
  <c r="C317" i="19"/>
  <c r="B317" i="19"/>
  <c r="N316" i="19"/>
  <c r="M316" i="19"/>
  <c r="L316" i="19"/>
  <c r="K316" i="19"/>
  <c r="J316" i="19"/>
  <c r="I316" i="19"/>
  <c r="H316" i="19"/>
  <c r="G316" i="19"/>
  <c r="F316" i="19"/>
  <c r="E316" i="19"/>
  <c r="D316" i="19"/>
  <c r="C316" i="19"/>
  <c r="B316" i="19"/>
  <c r="N315" i="19"/>
  <c r="M315" i="19"/>
  <c r="L315" i="19"/>
  <c r="K315" i="19"/>
  <c r="J315" i="19"/>
  <c r="I315" i="19"/>
  <c r="H315" i="19"/>
  <c r="G315" i="19"/>
  <c r="F315" i="19"/>
  <c r="E315" i="19"/>
  <c r="D315" i="19"/>
  <c r="C315" i="19"/>
  <c r="B315" i="19"/>
  <c r="N314" i="19"/>
  <c r="M314" i="19"/>
  <c r="L314" i="19"/>
  <c r="K314" i="19"/>
  <c r="J314" i="19"/>
  <c r="I314" i="19"/>
  <c r="H314" i="19"/>
  <c r="G314" i="19"/>
  <c r="F314" i="19"/>
  <c r="E314" i="19"/>
  <c r="D314" i="19"/>
  <c r="C314" i="19"/>
  <c r="B314" i="19"/>
  <c r="N313" i="19"/>
  <c r="M313" i="19"/>
  <c r="L313" i="19"/>
  <c r="K313" i="19"/>
  <c r="J313" i="19"/>
  <c r="I313" i="19"/>
  <c r="H313" i="19"/>
  <c r="G313" i="19"/>
  <c r="F313" i="19"/>
  <c r="E313" i="19"/>
  <c r="D313" i="19"/>
  <c r="C313" i="19"/>
  <c r="B313" i="19"/>
  <c r="N312" i="19"/>
  <c r="M312" i="19"/>
  <c r="L312" i="19"/>
  <c r="K312" i="19"/>
  <c r="J312" i="19"/>
  <c r="I312" i="19"/>
  <c r="H312" i="19"/>
  <c r="G312" i="19"/>
  <c r="F312" i="19"/>
  <c r="E312" i="19"/>
  <c r="D312" i="19"/>
  <c r="C312" i="19"/>
  <c r="B312" i="19"/>
  <c r="N311" i="19"/>
  <c r="M311" i="19"/>
  <c r="L311" i="19"/>
  <c r="K311" i="19"/>
  <c r="J311" i="19"/>
  <c r="I311" i="19"/>
  <c r="H311" i="19"/>
  <c r="G311" i="19"/>
  <c r="F311" i="19"/>
  <c r="E311" i="19"/>
  <c r="D311" i="19"/>
  <c r="C311" i="19"/>
  <c r="B311" i="19"/>
  <c r="N310" i="19"/>
  <c r="M310" i="19"/>
  <c r="L310" i="19"/>
  <c r="K310" i="19"/>
  <c r="J310" i="19"/>
  <c r="I310" i="19"/>
  <c r="H310" i="19"/>
  <c r="G310" i="19"/>
  <c r="F310" i="19"/>
  <c r="E310" i="19"/>
  <c r="D310" i="19"/>
  <c r="C310" i="19"/>
  <c r="B310" i="19"/>
  <c r="N309" i="19"/>
  <c r="M309" i="19"/>
  <c r="L309" i="19"/>
  <c r="K309" i="19"/>
  <c r="J309" i="19"/>
  <c r="I309" i="19"/>
  <c r="H309" i="19"/>
  <c r="G309" i="19"/>
  <c r="F309" i="19"/>
  <c r="E309" i="19"/>
  <c r="D309" i="19"/>
  <c r="C309" i="19"/>
  <c r="B309" i="19"/>
  <c r="N308" i="19"/>
  <c r="M308" i="19"/>
  <c r="L308" i="19"/>
  <c r="K308" i="19"/>
  <c r="J308" i="19"/>
  <c r="I308" i="19"/>
  <c r="H308" i="19"/>
  <c r="G308" i="19"/>
  <c r="F308" i="19"/>
  <c r="E308" i="19"/>
  <c r="D308" i="19"/>
  <c r="C308" i="19"/>
  <c r="B308" i="19"/>
  <c r="N307" i="19"/>
  <c r="M307" i="19"/>
  <c r="L307" i="19"/>
  <c r="K307" i="19"/>
  <c r="J307" i="19"/>
  <c r="I307" i="19"/>
  <c r="H307" i="19"/>
  <c r="G307" i="19"/>
  <c r="F307" i="19"/>
  <c r="E307" i="19"/>
  <c r="D307" i="19"/>
  <c r="C307" i="19"/>
  <c r="B307" i="19"/>
  <c r="N306" i="19"/>
  <c r="M306" i="19"/>
  <c r="L306" i="19"/>
  <c r="K306" i="19"/>
  <c r="J306" i="19"/>
  <c r="I306" i="19"/>
  <c r="H306" i="19"/>
  <c r="G306" i="19"/>
  <c r="F306" i="19"/>
  <c r="E306" i="19"/>
  <c r="D306" i="19"/>
  <c r="C306" i="19"/>
  <c r="B306" i="19"/>
  <c r="N305" i="19"/>
  <c r="M305" i="19"/>
  <c r="L305" i="19"/>
  <c r="K305" i="19"/>
  <c r="J305" i="19"/>
  <c r="I305" i="19"/>
  <c r="H305" i="19"/>
  <c r="G305" i="19"/>
  <c r="F305" i="19"/>
  <c r="E305" i="19"/>
  <c r="D305" i="19"/>
  <c r="C305" i="19"/>
  <c r="B305" i="19"/>
  <c r="N304" i="19"/>
  <c r="M304" i="19"/>
  <c r="L304" i="19"/>
  <c r="K304" i="19"/>
  <c r="J304" i="19"/>
  <c r="I304" i="19"/>
  <c r="H304" i="19"/>
  <c r="G304" i="19"/>
  <c r="F304" i="19"/>
  <c r="E304" i="19"/>
  <c r="D304" i="19"/>
  <c r="C304" i="19"/>
  <c r="B304" i="19"/>
  <c r="N303" i="19"/>
  <c r="M303" i="19"/>
  <c r="L303" i="19"/>
  <c r="K303" i="19"/>
  <c r="J303" i="19"/>
  <c r="I303" i="19"/>
  <c r="H303" i="19"/>
  <c r="G303" i="19"/>
  <c r="F303" i="19"/>
  <c r="E303" i="19"/>
  <c r="D303" i="19"/>
  <c r="C303" i="19"/>
  <c r="B303" i="19"/>
  <c r="N302" i="19"/>
  <c r="M302" i="19"/>
  <c r="L302" i="19"/>
  <c r="K302" i="19"/>
  <c r="J302" i="19"/>
  <c r="I302" i="19"/>
  <c r="H302" i="19"/>
  <c r="G302" i="19"/>
  <c r="F302" i="19"/>
  <c r="E302" i="19"/>
  <c r="D302" i="19"/>
  <c r="C302" i="19"/>
  <c r="B302" i="19"/>
  <c r="N301" i="19"/>
  <c r="M301" i="19"/>
  <c r="L301" i="19"/>
  <c r="K301" i="19"/>
  <c r="J301" i="19"/>
  <c r="I301" i="19"/>
  <c r="H301" i="19"/>
  <c r="G301" i="19"/>
  <c r="F301" i="19"/>
  <c r="E301" i="19"/>
  <c r="D301" i="19"/>
  <c r="C301" i="19"/>
  <c r="B301" i="19"/>
  <c r="N300" i="19"/>
  <c r="M300" i="19"/>
  <c r="L300" i="19"/>
  <c r="K300" i="19"/>
  <c r="J300" i="19"/>
  <c r="I300" i="19"/>
  <c r="H300" i="19"/>
  <c r="G300" i="19"/>
  <c r="F300" i="19"/>
  <c r="E300" i="19"/>
  <c r="D300" i="19"/>
  <c r="C300" i="19"/>
  <c r="B300" i="19"/>
  <c r="N299" i="19"/>
  <c r="M299" i="19"/>
  <c r="L299" i="19"/>
  <c r="K299" i="19"/>
  <c r="J299" i="19"/>
  <c r="I299" i="19"/>
  <c r="H299" i="19"/>
  <c r="G299" i="19"/>
  <c r="F299" i="19"/>
  <c r="E299" i="19"/>
  <c r="D299" i="19"/>
  <c r="C299" i="19"/>
  <c r="B299" i="19"/>
  <c r="N298" i="19"/>
  <c r="M298" i="19"/>
  <c r="L298" i="19"/>
  <c r="K298" i="19"/>
  <c r="J298" i="19"/>
  <c r="I298" i="19"/>
  <c r="H298" i="19"/>
  <c r="G298" i="19"/>
  <c r="F298" i="19"/>
  <c r="E298" i="19"/>
  <c r="D298" i="19"/>
  <c r="C298" i="19"/>
  <c r="B298" i="19"/>
  <c r="N297" i="19"/>
  <c r="M297" i="19"/>
  <c r="L297" i="19"/>
  <c r="K297" i="19"/>
  <c r="J297" i="19"/>
  <c r="I297" i="19"/>
  <c r="H297" i="19"/>
  <c r="G297" i="19"/>
  <c r="F297" i="19"/>
  <c r="E297" i="19"/>
  <c r="D297" i="19"/>
  <c r="C297" i="19"/>
  <c r="B297" i="19"/>
  <c r="N296" i="19"/>
  <c r="M296" i="19"/>
  <c r="L296" i="19"/>
  <c r="K296" i="19"/>
  <c r="J296" i="19"/>
  <c r="I296" i="19"/>
  <c r="H296" i="19"/>
  <c r="G296" i="19"/>
  <c r="F296" i="19"/>
  <c r="E296" i="19"/>
  <c r="D296" i="19"/>
  <c r="C296" i="19"/>
  <c r="B296" i="19"/>
  <c r="N295" i="19"/>
  <c r="M295" i="19"/>
  <c r="L295" i="19"/>
  <c r="K295" i="19"/>
  <c r="J295" i="19"/>
  <c r="I295" i="19"/>
  <c r="H295" i="19"/>
  <c r="G295" i="19"/>
  <c r="F295" i="19"/>
  <c r="E295" i="19"/>
  <c r="D295" i="19"/>
  <c r="C295" i="19"/>
  <c r="B295" i="19"/>
  <c r="N294" i="19"/>
  <c r="M294" i="19"/>
  <c r="L294" i="19"/>
  <c r="K294" i="19"/>
  <c r="J294" i="19"/>
  <c r="I294" i="19"/>
  <c r="H294" i="19"/>
  <c r="G294" i="19"/>
  <c r="F294" i="19"/>
  <c r="E294" i="19"/>
  <c r="D294" i="19"/>
  <c r="C294" i="19"/>
  <c r="B294" i="19"/>
  <c r="N293" i="19"/>
  <c r="M293" i="19"/>
  <c r="L293" i="19"/>
  <c r="K293" i="19"/>
  <c r="J293" i="19"/>
  <c r="I293" i="19"/>
  <c r="H293" i="19"/>
  <c r="G293" i="19"/>
  <c r="F293" i="19"/>
  <c r="E293" i="19"/>
  <c r="D293" i="19"/>
  <c r="C293" i="19"/>
  <c r="B293" i="19"/>
  <c r="N292" i="19"/>
  <c r="M292" i="19"/>
  <c r="L292" i="19"/>
  <c r="K292" i="19"/>
  <c r="J292" i="19"/>
  <c r="I292" i="19"/>
  <c r="H292" i="19"/>
  <c r="G292" i="19"/>
  <c r="F292" i="19"/>
  <c r="E292" i="19"/>
  <c r="D292" i="19"/>
  <c r="C292" i="19"/>
  <c r="B292" i="19"/>
  <c r="N291" i="19"/>
  <c r="M291" i="19"/>
  <c r="L291" i="19"/>
  <c r="K291" i="19"/>
  <c r="J291" i="19"/>
  <c r="I291" i="19"/>
  <c r="H291" i="19"/>
  <c r="G291" i="19"/>
  <c r="F291" i="19"/>
  <c r="E291" i="19"/>
  <c r="D291" i="19"/>
  <c r="C291" i="19"/>
  <c r="B291" i="19"/>
  <c r="N290" i="19"/>
  <c r="M290" i="19"/>
  <c r="L290" i="19"/>
  <c r="K290" i="19"/>
  <c r="J290" i="19"/>
  <c r="I290" i="19"/>
  <c r="H290" i="19"/>
  <c r="G290" i="19"/>
  <c r="F290" i="19"/>
  <c r="E290" i="19"/>
  <c r="D290" i="19"/>
  <c r="C290" i="19"/>
  <c r="B290" i="19"/>
  <c r="N289" i="19"/>
  <c r="M289" i="19"/>
  <c r="L289" i="19"/>
  <c r="K289" i="19"/>
  <c r="J289" i="19"/>
  <c r="I289" i="19"/>
  <c r="H289" i="19"/>
  <c r="G289" i="19"/>
  <c r="F289" i="19"/>
  <c r="E289" i="19"/>
  <c r="D289" i="19"/>
  <c r="C289" i="19"/>
  <c r="B289" i="19"/>
  <c r="N288" i="19"/>
  <c r="M288" i="19"/>
  <c r="L288" i="19"/>
  <c r="K288" i="19"/>
  <c r="J288" i="19"/>
  <c r="I288" i="19"/>
  <c r="H288" i="19"/>
  <c r="G288" i="19"/>
  <c r="F288" i="19"/>
  <c r="E288" i="19"/>
  <c r="D288" i="19"/>
  <c r="C288" i="19"/>
  <c r="B288" i="19"/>
  <c r="N287" i="19"/>
  <c r="M287" i="19"/>
  <c r="L287" i="19"/>
  <c r="K287" i="19"/>
  <c r="J287" i="19"/>
  <c r="I287" i="19"/>
  <c r="H287" i="19"/>
  <c r="G287" i="19"/>
  <c r="F287" i="19"/>
  <c r="E287" i="19"/>
  <c r="D287" i="19"/>
  <c r="C287" i="19"/>
  <c r="B287" i="19"/>
  <c r="N286" i="19"/>
  <c r="M286" i="19"/>
  <c r="L286" i="19"/>
  <c r="K286" i="19"/>
  <c r="J286" i="19"/>
  <c r="I286" i="19"/>
  <c r="H286" i="19"/>
  <c r="G286" i="19"/>
  <c r="F286" i="19"/>
  <c r="E286" i="19"/>
  <c r="D286" i="19"/>
  <c r="C286" i="19"/>
  <c r="B286" i="19"/>
  <c r="N285" i="19"/>
  <c r="M285" i="19"/>
  <c r="L285" i="19"/>
  <c r="K285" i="19"/>
  <c r="J285" i="19"/>
  <c r="I285" i="19"/>
  <c r="H285" i="19"/>
  <c r="G285" i="19"/>
  <c r="F285" i="19"/>
  <c r="E285" i="19"/>
  <c r="D285" i="19"/>
  <c r="C285" i="19"/>
  <c r="B285" i="19"/>
  <c r="N284" i="19"/>
  <c r="M284" i="19"/>
  <c r="L284" i="19"/>
  <c r="K284" i="19"/>
  <c r="J284" i="19"/>
  <c r="I284" i="19"/>
  <c r="H284" i="19"/>
  <c r="G284" i="19"/>
  <c r="F284" i="19"/>
  <c r="E284" i="19"/>
  <c r="D284" i="19"/>
  <c r="C284" i="19"/>
  <c r="B284" i="19"/>
  <c r="N283" i="19"/>
  <c r="M283" i="19"/>
  <c r="L283" i="19"/>
  <c r="K283" i="19"/>
  <c r="J283" i="19"/>
  <c r="I283" i="19"/>
  <c r="H283" i="19"/>
  <c r="G283" i="19"/>
  <c r="F283" i="19"/>
  <c r="E283" i="19"/>
  <c r="D283" i="19"/>
  <c r="C283" i="19"/>
  <c r="B283" i="19"/>
  <c r="N282" i="19"/>
  <c r="M282" i="19"/>
  <c r="L282" i="19"/>
  <c r="K282" i="19"/>
  <c r="J282" i="19"/>
  <c r="I282" i="19"/>
  <c r="H282" i="19"/>
  <c r="G282" i="19"/>
  <c r="F282" i="19"/>
  <c r="E282" i="19"/>
  <c r="D282" i="19"/>
  <c r="C282" i="19"/>
  <c r="B282" i="19"/>
  <c r="N281" i="19"/>
  <c r="M281" i="19"/>
  <c r="L281" i="19"/>
  <c r="K281" i="19"/>
  <c r="J281" i="19"/>
  <c r="I281" i="19"/>
  <c r="H281" i="19"/>
  <c r="G281" i="19"/>
  <c r="F281" i="19"/>
  <c r="E281" i="19"/>
  <c r="D281" i="19"/>
  <c r="C281" i="19"/>
  <c r="B281" i="19"/>
  <c r="N280" i="19"/>
  <c r="M280" i="19"/>
  <c r="L280" i="19"/>
  <c r="K280" i="19"/>
  <c r="J280" i="19"/>
  <c r="I280" i="19"/>
  <c r="H280" i="19"/>
  <c r="G280" i="19"/>
  <c r="F280" i="19"/>
  <c r="E280" i="19"/>
  <c r="D280" i="19"/>
  <c r="C280" i="19"/>
  <c r="B280" i="19"/>
  <c r="N279" i="19"/>
  <c r="M279" i="19"/>
  <c r="L279" i="19"/>
  <c r="K279" i="19"/>
  <c r="J279" i="19"/>
  <c r="I279" i="19"/>
  <c r="H279" i="19"/>
  <c r="G279" i="19"/>
  <c r="F279" i="19"/>
  <c r="E279" i="19"/>
  <c r="D279" i="19"/>
  <c r="C279" i="19"/>
  <c r="B279" i="19"/>
  <c r="N278" i="19"/>
  <c r="M278" i="19"/>
  <c r="L278" i="19"/>
  <c r="K278" i="19"/>
  <c r="J278" i="19"/>
  <c r="I278" i="19"/>
  <c r="H278" i="19"/>
  <c r="G278" i="19"/>
  <c r="F278" i="19"/>
  <c r="E278" i="19"/>
  <c r="D278" i="19"/>
  <c r="C278" i="19"/>
  <c r="B278" i="19"/>
  <c r="N277" i="19"/>
  <c r="M277" i="19"/>
  <c r="L277" i="19"/>
  <c r="K277" i="19"/>
  <c r="J277" i="19"/>
  <c r="I277" i="19"/>
  <c r="H277" i="19"/>
  <c r="G277" i="19"/>
  <c r="F277" i="19"/>
  <c r="E277" i="19"/>
  <c r="D277" i="19"/>
  <c r="C277" i="19"/>
  <c r="B277" i="19"/>
  <c r="N276" i="19"/>
  <c r="M276" i="19"/>
  <c r="L276" i="19"/>
  <c r="K276" i="19"/>
  <c r="J276" i="19"/>
  <c r="I276" i="19"/>
  <c r="H276" i="19"/>
  <c r="G276" i="19"/>
  <c r="F276" i="19"/>
  <c r="E276" i="19"/>
  <c r="D276" i="19"/>
  <c r="C276" i="19"/>
  <c r="B276" i="19"/>
  <c r="N275" i="19"/>
  <c r="M275" i="19"/>
  <c r="L275" i="19"/>
  <c r="K275" i="19"/>
  <c r="J275" i="19"/>
  <c r="I275" i="19"/>
  <c r="H275" i="19"/>
  <c r="G275" i="19"/>
  <c r="F275" i="19"/>
  <c r="E275" i="19"/>
  <c r="D275" i="19"/>
  <c r="C275" i="19"/>
  <c r="B275" i="19"/>
  <c r="N274" i="19"/>
  <c r="M274" i="19"/>
  <c r="L274" i="19"/>
  <c r="K274" i="19"/>
  <c r="J274" i="19"/>
  <c r="I274" i="19"/>
  <c r="H274" i="19"/>
  <c r="G274" i="19"/>
  <c r="F274" i="19"/>
  <c r="E274" i="19"/>
  <c r="D274" i="19"/>
  <c r="C274" i="19"/>
  <c r="B274" i="19"/>
  <c r="N273" i="19"/>
  <c r="M273" i="19"/>
  <c r="L273" i="19"/>
  <c r="K273" i="19"/>
  <c r="J273" i="19"/>
  <c r="I273" i="19"/>
  <c r="H273" i="19"/>
  <c r="G273" i="19"/>
  <c r="F273" i="19"/>
  <c r="E273" i="19"/>
  <c r="D273" i="19"/>
  <c r="C273" i="19"/>
  <c r="B273" i="19"/>
  <c r="N272" i="19"/>
  <c r="M272" i="19"/>
  <c r="L272" i="19"/>
  <c r="K272" i="19"/>
  <c r="J272" i="19"/>
  <c r="I272" i="19"/>
  <c r="H272" i="19"/>
  <c r="G272" i="19"/>
  <c r="F272" i="19"/>
  <c r="E272" i="19"/>
  <c r="D272" i="19"/>
  <c r="C272" i="19"/>
  <c r="B272" i="19"/>
  <c r="N271" i="19"/>
  <c r="M271" i="19"/>
  <c r="L271" i="19"/>
  <c r="K271" i="19"/>
  <c r="J271" i="19"/>
  <c r="I271" i="19"/>
  <c r="H271" i="19"/>
  <c r="G271" i="19"/>
  <c r="F271" i="19"/>
  <c r="E271" i="19"/>
  <c r="D271" i="19"/>
  <c r="C271" i="19"/>
  <c r="B271" i="19"/>
  <c r="N270" i="19"/>
  <c r="M270" i="19"/>
  <c r="L270" i="19"/>
  <c r="K270" i="19"/>
  <c r="J270" i="19"/>
  <c r="I270" i="19"/>
  <c r="H270" i="19"/>
  <c r="G270" i="19"/>
  <c r="F270" i="19"/>
  <c r="E270" i="19"/>
  <c r="D270" i="19"/>
  <c r="C270" i="19"/>
  <c r="B270" i="19"/>
  <c r="N269" i="19"/>
  <c r="M269" i="19"/>
  <c r="L269" i="19"/>
  <c r="K269" i="19"/>
  <c r="J269" i="19"/>
  <c r="I269" i="19"/>
  <c r="H269" i="19"/>
  <c r="G269" i="19"/>
  <c r="F269" i="19"/>
  <c r="E269" i="19"/>
  <c r="D269" i="19"/>
  <c r="C269" i="19"/>
  <c r="B269" i="19"/>
  <c r="N268" i="19"/>
  <c r="M268" i="19"/>
  <c r="L268" i="19"/>
  <c r="K268" i="19"/>
  <c r="J268" i="19"/>
  <c r="I268" i="19"/>
  <c r="H268" i="19"/>
  <c r="G268" i="19"/>
  <c r="F268" i="19"/>
  <c r="E268" i="19"/>
  <c r="D268" i="19"/>
  <c r="C268" i="19"/>
  <c r="B268" i="19"/>
  <c r="N267" i="19"/>
  <c r="M267" i="19"/>
  <c r="L267" i="19"/>
  <c r="K267" i="19"/>
  <c r="J267" i="19"/>
  <c r="I267" i="19"/>
  <c r="H267" i="19"/>
  <c r="G267" i="19"/>
  <c r="F267" i="19"/>
  <c r="E267" i="19"/>
  <c r="D267" i="19"/>
  <c r="C267" i="19"/>
  <c r="B267" i="19"/>
  <c r="N266" i="19"/>
  <c r="M266" i="19"/>
  <c r="L266" i="19"/>
  <c r="K266" i="19"/>
  <c r="J266" i="19"/>
  <c r="I266" i="19"/>
  <c r="H266" i="19"/>
  <c r="G266" i="19"/>
  <c r="F266" i="19"/>
  <c r="E266" i="19"/>
  <c r="D266" i="19"/>
  <c r="C266" i="19"/>
  <c r="B266" i="19"/>
  <c r="N265" i="19"/>
  <c r="M265" i="19"/>
  <c r="L265" i="19"/>
  <c r="K265" i="19"/>
  <c r="J265" i="19"/>
  <c r="I265" i="19"/>
  <c r="H265" i="19"/>
  <c r="G265" i="19"/>
  <c r="F265" i="19"/>
  <c r="E265" i="19"/>
  <c r="D265" i="19"/>
  <c r="C265" i="19"/>
  <c r="B265" i="19"/>
  <c r="N264" i="19"/>
  <c r="M264" i="19"/>
  <c r="L264" i="19"/>
  <c r="K264" i="19"/>
  <c r="J264" i="19"/>
  <c r="I264" i="19"/>
  <c r="H264" i="19"/>
  <c r="G264" i="19"/>
  <c r="F264" i="19"/>
  <c r="E264" i="19"/>
  <c r="D264" i="19"/>
  <c r="C264" i="19"/>
  <c r="B264" i="19"/>
  <c r="N263" i="19"/>
  <c r="M263" i="19"/>
  <c r="L263" i="19"/>
  <c r="K263" i="19"/>
  <c r="J263" i="19"/>
  <c r="I263" i="19"/>
  <c r="H263" i="19"/>
  <c r="G263" i="19"/>
  <c r="F263" i="19"/>
  <c r="E263" i="19"/>
  <c r="D263" i="19"/>
  <c r="C263" i="19"/>
  <c r="B263" i="19"/>
  <c r="N262" i="19"/>
  <c r="M262" i="19"/>
  <c r="L262" i="19"/>
  <c r="K262" i="19"/>
  <c r="J262" i="19"/>
  <c r="I262" i="19"/>
  <c r="H262" i="19"/>
  <c r="G262" i="19"/>
  <c r="F262" i="19"/>
  <c r="E262" i="19"/>
  <c r="D262" i="19"/>
  <c r="C262" i="19"/>
  <c r="B262" i="19"/>
  <c r="N261" i="19"/>
  <c r="M261" i="19"/>
  <c r="L261" i="19"/>
  <c r="K261" i="19"/>
  <c r="J261" i="19"/>
  <c r="I261" i="19"/>
  <c r="H261" i="19"/>
  <c r="G261" i="19"/>
  <c r="F261" i="19"/>
  <c r="E261" i="19"/>
  <c r="D261" i="19"/>
  <c r="C261" i="19"/>
  <c r="B261" i="19"/>
  <c r="N260" i="19"/>
  <c r="M260" i="19"/>
  <c r="L260" i="19"/>
  <c r="K260" i="19"/>
  <c r="J260" i="19"/>
  <c r="I260" i="19"/>
  <c r="H260" i="19"/>
  <c r="G260" i="19"/>
  <c r="F260" i="19"/>
  <c r="E260" i="19"/>
  <c r="D260" i="19"/>
  <c r="C260" i="19"/>
  <c r="B260" i="19"/>
  <c r="N259" i="19"/>
  <c r="M259" i="19"/>
  <c r="L259" i="19"/>
  <c r="K259" i="19"/>
  <c r="J259" i="19"/>
  <c r="I259" i="19"/>
  <c r="H259" i="19"/>
  <c r="G259" i="19"/>
  <c r="F259" i="19"/>
  <c r="E259" i="19"/>
  <c r="D259" i="19"/>
  <c r="C259" i="19"/>
  <c r="B259" i="19"/>
  <c r="N258" i="19"/>
  <c r="M258" i="19"/>
  <c r="L258" i="19"/>
  <c r="K258" i="19"/>
  <c r="J258" i="19"/>
  <c r="I258" i="19"/>
  <c r="H258" i="19"/>
  <c r="G258" i="19"/>
  <c r="F258" i="19"/>
  <c r="E258" i="19"/>
  <c r="D258" i="19"/>
  <c r="C258" i="19"/>
  <c r="B258" i="19"/>
  <c r="N257" i="19"/>
  <c r="M257" i="19"/>
  <c r="L257" i="19"/>
  <c r="K257" i="19"/>
  <c r="J257" i="19"/>
  <c r="I257" i="19"/>
  <c r="H257" i="19"/>
  <c r="G257" i="19"/>
  <c r="F257" i="19"/>
  <c r="E257" i="19"/>
  <c r="D257" i="19"/>
  <c r="C257" i="19"/>
  <c r="B257" i="19"/>
  <c r="N256" i="19"/>
  <c r="M256" i="19"/>
  <c r="L256" i="19"/>
  <c r="K256" i="19"/>
  <c r="J256" i="19"/>
  <c r="I256" i="19"/>
  <c r="H256" i="19"/>
  <c r="G256" i="19"/>
  <c r="F256" i="19"/>
  <c r="E256" i="19"/>
  <c r="D256" i="19"/>
  <c r="C256" i="19"/>
  <c r="B256" i="19"/>
  <c r="N255" i="19"/>
  <c r="M255" i="19"/>
  <c r="L255" i="19"/>
  <c r="K255" i="19"/>
  <c r="J255" i="19"/>
  <c r="I255" i="19"/>
  <c r="H255" i="19"/>
  <c r="G255" i="19"/>
  <c r="F255" i="19"/>
  <c r="E255" i="19"/>
  <c r="D255" i="19"/>
  <c r="C255" i="19"/>
  <c r="B255" i="19"/>
  <c r="N254" i="19"/>
  <c r="M254" i="19"/>
  <c r="L254" i="19"/>
  <c r="K254" i="19"/>
  <c r="J254" i="19"/>
  <c r="I254" i="19"/>
  <c r="H254" i="19"/>
  <c r="G254" i="19"/>
  <c r="F254" i="19"/>
  <c r="E254" i="19"/>
  <c r="D254" i="19"/>
  <c r="C254" i="19"/>
  <c r="B254" i="19"/>
  <c r="N253" i="19"/>
  <c r="M253" i="19"/>
  <c r="L253" i="19"/>
  <c r="K253" i="19"/>
  <c r="J253" i="19"/>
  <c r="I253" i="19"/>
  <c r="H253" i="19"/>
  <c r="G253" i="19"/>
  <c r="F253" i="19"/>
  <c r="E253" i="19"/>
  <c r="D253" i="19"/>
  <c r="C253" i="19"/>
  <c r="B253" i="19"/>
  <c r="N252" i="19"/>
  <c r="M252" i="19"/>
  <c r="L252" i="19"/>
  <c r="K252" i="19"/>
  <c r="J252" i="19"/>
  <c r="I252" i="19"/>
  <c r="H252" i="19"/>
  <c r="G252" i="19"/>
  <c r="F252" i="19"/>
  <c r="E252" i="19"/>
  <c r="D252" i="19"/>
  <c r="C252" i="19"/>
  <c r="B252" i="19"/>
  <c r="N251" i="19"/>
  <c r="M251" i="19"/>
  <c r="L251" i="19"/>
  <c r="K251" i="19"/>
  <c r="J251" i="19"/>
  <c r="I251" i="19"/>
  <c r="H251" i="19"/>
  <c r="G251" i="19"/>
  <c r="F251" i="19"/>
  <c r="E251" i="19"/>
  <c r="D251" i="19"/>
  <c r="C251" i="19"/>
  <c r="B251" i="19"/>
  <c r="N250" i="19"/>
  <c r="M250" i="19"/>
  <c r="L250" i="19"/>
  <c r="K250" i="19"/>
  <c r="J250" i="19"/>
  <c r="I250" i="19"/>
  <c r="H250" i="19"/>
  <c r="G250" i="19"/>
  <c r="F250" i="19"/>
  <c r="E250" i="19"/>
  <c r="D250" i="19"/>
  <c r="C250" i="19"/>
  <c r="B250" i="19"/>
  <c r="N249" i="19"/>
  <c r="M249" i="19"/>
  <c r="L249" i="19"/>
  <c r="K249" i="19"/>
  <c r="J249" i="19"/>
  <c r="I249" i="19"/>
  <c r="H249" i="19"/>
  <c r="G249" i="19"/>
  <c r="F249" i="19"/>
  <c r="E249" i="19"/>
  <c r="D249" i="19"/>
  <c r="C249" i="19"/>
  <c r="B249" i="19"/>
  <c r="N248" i="19"/>
  <c r="M248" i="19"/>
  <c r="L248" i="19"/>
  <c r="K248" i="19"/>
  <c r="J248" i="19"/>
  <c r="I248" i="19"/>
  <c r="H248" i="19"/>
  <c r="G248" i="19"/>
  <c r="F248" i="19"/>
  <c r="E248" i="19"/>
  <c r="D248" i="19"/>
  <c r="C248" i="19"/>
  <c r="B248" i="19"/>
  <c r="N247" i="19"/>
  <c r="M247" i="19"/>
  <c r="L247" i="19"/>
  <c r="K247" i="19"/>
  <c r="J247" i="19"/>
  <c r="I247" i="19"/>
  <c r="H247" i="19"/>
  <c r="G247" i="19"/>
  <c r="F247" i="19"/>
  <c r="E247" i="19"/>
  <c r="D247" i="19"/>
  <c r="C247" i="19"/>
  <c r="B247" i="19"/>
  <c r="N246" i="19"/>
  <c r="M246" i="19"/>
  <c r="L246" i="19"/>
  <c r="K246" i="19"/>
  <c r="J246" i="19"/>
  <c r="I246" i="19"/>
  <c r="H246" i="19"/>
  <c r="G246" i="19"/>
  <c r="F246" i="19"/>
  <c r="E246" i="19"/>
  <c r="D246" i="19"/>
  <c r="C246" i="19"/>
  <c r="B246" i="19"/>
  <c r="N245" i="19"/>
  <c r="M245" i="19"/>
  <c r="L245" i="19"/>
  <c r="K245" i="19"/>
  <c r="J245" i="19"/>
  <c r="I245" i="19"/>
  <c r="H245" i="19"/>
  <c r="G245" i="19"/>
  <c r="F245" i="19"/>
  <c r="E245" i="19"/>
  <c r="D245" i="19"/>
  <c r="C245" i="19"/>
  <c r="B245" i="19"/>
  <c r="N244" i="19"/>
  <c r="M244" i="19"/>
  <c r="L244" i="19"/>
  <c r="K244" i="19"/>
  <c r="J244" i="19"/>
  <c r="I244" i="19"/>
  <c r="H244" i="19"/>
  <c r="G244" i="19"/>
  <c r="F244" i="19"/>
  <c r="E244" i="19"/>
  <c r="D244" i="19"/>
  <c r="C244" i="19"/>
  <c r="B244" i="19"/>
  <c r="N243" i="19"/>
  <c r="M243" i="19"/>
  <c r="L243" i="19"/>
  <c r="K243" i="19"/>
  <c r="J243" i="19"/>
  <c r="I243" i="19"/>
  <c r="H243" i="19"/>
  <c r="G243" i="19"/>
  <c r="F243" i="19"/>
  <c r="E243" i="19"/>
  <c r="D243" i="19"/>
  <c r="C243" i="19"/>
  <c r="B243" i="19"/>
  <c r="N242" i="19"/>
  <c r="M242" i="19"/>
  <c r="L242" i="19"/>
  <c r="K242" i="19"/>
  <c r="J242" i="19"/>
  <c r="I242" i="19"/>
  <c r="H242" i="19"/>
  <c r="G242" i="19"/>
  <c r="F242" i="19"/>
  <c r="E242" i="19"/>
  <c r="D242" i="19"/>
  <c r="C242" i="19"/>
  <c r="B242" i="19"/>
  <c r="N241" i="19"/>
  <c r="M241" i="19"/>
  <c r="L241" i="19"/>
  <c r="K241" i="19"/>
  <c r="J241" i="19"/>
  <c r="I241" i="19"/>
  <c r="H241" i="19"/>
  <c r="G241" i="19"/>
  <c r="F241" i="19"/>
  <c r="E241" i="19"/>
  <c r="D241" i="19"/>
  <c r="C241" i="19"/>
  <c r="B241" i="19"/>
  <c r="N240" i="19"/>
  <c r="M240" i="19"/>
  <c r="L240" i="19"/>
  <c r="K240" i="19"/>
  <c r="J240" i="19"/>
  <c r="I240" i="19"/>
  <c r="H240" i="19"/>
  <c r="G240" i="19"/>
  <c r="F240" i="19"/>
  <c r="E240" i="19"/>
  <c r="D240" i="19"/>
  <c r="C240" i="19"/>
  <c r="B240" i="19"/>
  <c r="N239" i="19"/>
  <c r="M239" i="19"/>
  <c r="L239" i="19"/>
  <c r="K239" i="19"/>
  <c r="J239" i="19"/>
  <c r="I239" i="19"/>
  <c r="H239" i="19"/>
  <c r="G239" i="19"/>
  <c r="F239" i="19"/>
  <c r="E239" i="19"/>
  <c r="D239" i="19"/>
  <c r="C239" i="19"/>
  <c r="B239" i="19"/>
  <c r="N238" i="19"/>
  <c r="M238" i="19"/>
  <c r="L238" i="19"/>
  <c r="K238" i="19"/>
  <c r="J238" i="19"/>
  <c r="I238" i="19"/>
  <c r="H238" i="19"/>
  <c r="G238" i="19"/>
  <c r="F238" i="19"/>
  <c r="E238" i="19"/>
  <c r="D238" i="19"/>
  <c r="C238" i="19"/>
  <c r="B238" i="19"/>
  <c r="N237" i="19"/>
  <c r="M237" i="19"/>
  <c r="L237" i="19"/>
  <c r="K237" i="19"/>
  <c r="J237" i="19"/>
  <c r="I237" i="19"/>
  <c r="H237" i="19"/>
  <c r="G237" i="19"/>
  <c r="F237" i="19"/>
  <c r="E237" i="19"/>
  <c r="D237" i="19"/>
  <c r="C237" i="19"/>
  <c r="B237" i="19"/>
  <c r="N236" i="19"/>
  <c r="M236" i="19"/>
  <c r="L236" i="19"/>
  <c r="K236" i="19"/>
  <c r="J236" i="19"/>
  <c r="I236" i="19"/>
  <c r="H236" i="19"/>
  <c r="G236" i="19"/>
  <c r="F236" i="19"/>
  <c r="E236" i="19"/>
  <c r="D236" i="19"/>
  <c r="C236" i="19"/>
  <c r="B236" i="19"/>
  <c r="N235" i="19"/>
  <c r="M235" i="19"/>
  <c r="L235" i="19"/>
  <c r="K235" i="19"/>
  <c r="J235" i="19"/>
  <c r="I235" i="19"/>
  <c r="H235" i="19"/>
  <c r="G235" i="19"/>
  <c r="F235" i="19"/>
  <c r="E235" i="19"/>
  <c r="D235" i="19"/>
  <c r="C235" i="19"/>
  <c r="B235" i="19"/>
  <c r="N234" i="19"/>
  <c r="M234" i="19"/>
  <c r="L234" i="19"/>
  <c r="K234" i="19"/>
  <c r="J234" i="19"/>
  <c r="I234" i="19"/>
  <c r="H234" i="19"/>
  <c r="G234" i="19"/>
  <c r="F234" i="19"/>
  <c r="E234" i="19"/>
  <c r="D234" i="19"/>
  <c r="C234" i="19"/>
  <c r="B234" i="19"/>
  <c r="N233" i="19"/>
  <c r="M233" i="19"/>
  <c r="L233" i="19"/>
  <c r="K233" i="19"/>
  <c r="J233" i="19"/>
  <c r="I233" i="19"/>
  <c r="H233" i="19"/>
  <c r="G233" i="19"/>
  <c r="F233" i="19"/>
  <c r="E233" i="19"/>
  <c r="D233" i="19"/>
  <c r="C233" i="19"/>
  <c r="B233" i="19"/>
  <c r="N232" i="19"/>
  <c r="M232" i="19"/>
  <c r="L232" i="19"/>
  <c r="K232" i="19"/>
  <c r="J232" i="19"/>
  <c r="I232" i="19"/>
  <c r="H232" i="19"/>
  <c r="G232" i="19"/>
  <c r="F232" i="19"/>
  <c r="E232" i="19"/>
  <c r="D232" i="19"/>
  <c r="C232" i="19"/>
  <c r="B232" i="19"/>
  <c r="N231" i="19"/>
  <c r="M231" i="19"/>
  <c r="L231" i="19"/>
  <c r="K231" i="19"/>
  <c r="J231" i="19"/>
  <c r="I231" i="19"/>
  <c r="H231" i="19"/>
  <c r="G231" i="19"/>
  <c r="F231" i="19"/>
  <c r="E231" i="19"/>
  <c r="D231" i="19"/>
  <c r="C231" i="19"/>
  <c r="B231" i="19"/>
  <c r="N230" i="19"/>
  <c r="M230" i="19"/>
  <c r="L230" i="19"/>
  <c r="K230" i="19"/>
  <c r="J230" i="19"/>
  <c r="I230" i="19"/>
  <c r="H230" i="19"/>
  <c r="G230" i="19"/>
  <c r="F230" i="19"/>
  <c r="E230" i="19"/>
  <c r="D230" i="19"/>
  <c r="C230" i="19"/>
  <c r="B230" i="19"/>
  <c r="N229" i="19"/>
  <c r="M229" i="19"/>
  <c r="L229" i="19"/>
  <c r="K229" i="19"/>
  <c r="J229" i="19"/>
  <c r="I229" i="19"/>
  <c r="H229" i="19"/>
  <c r="G229" i="19"/>
  <c r="F229" i="19"/>
  <c r="E229" i="19"/>
  <c r="D229" i="19"/>
  <c r="C229" i="19"/>
  <c r="B229" i="19"/>
  <c r="N228" i="19"/>
  <c r="M228" i="19"/>
  <c r="L228" i="19"/>
  <c r="K228" i="19"/>
  <c r="J228" i="19"/>
  <c r="I228" i="19"/>
  <c r="H228" i="19"/>
  <c r="G228" i="19"/>
  <c r="F228" i="19"/>
  <c r="E228" i="19"/>
  <c r="D228" i="19"/>
  <c r="C228" i="19"/>
  <c r="B228" i="19"/>
  <c r="N227" i="19"/>
  <c r="M227" i="19"/>
  <c r="L227" i="19"/>
  <c r="K227" i="19"/>
  <c r="J227" i="19"/>
  <c r="I227" i="19"/>
  <c r="H227" i="19"/>
  <c r="G227" i="19"/>
  <c r="F227" i="19"/>
  <c r="E227" i="19"/>
  <c r="D227" i="19"/>
  <c r="C227" i="19"/>
  <c r="B227" i="19"/>
  <c r="N226" i="19"/>
  <c r="M226" i="19"/>
  <c r="L226" i="19"/>
  <c r="K226" i="19"/>
  <c r="J226" i="19"/>
  <c r="I226" i="19"/>
  <c r="H226" i="19"/>
  <c r="G226" i="19"/>
  <c r="F226" i="19"/>
  <c r="E226" i="19"/>
  <c r="D226" i="19"/>
  <c r="C226" i="19"/>
  <c r="B226" i="19"/>
  <c r="N225" i="19"/>
  <c r="M225" i="19"/>
  <c r="L225" i="19"/>
  <c r="K225" i="19"/>
  <c r="J225" i="19"/>
  <c r="I225" i="19"/>
  <c r="H225" i="19"/>
  <c r="G225" i="19"/>
  <c r="F225" i="19"/>
  <c r="E225" i="19"/>
  <c r="D225" i="19"/>
  <c r="C225" i="19"/>
  <c r="B225" i="19"/>
  <c r="N224" i="19"/>
  <c r="M224" i="19"/>
  <c r="L224" i="19"/>
  <c r="K224" i="19"/>
  <c r="J224" i="19"/>
  <c r="I224" i="19"/>
  <c r="H224" i="19"/>
  <c r="G224" i="19"/>
  <c r="F224" i="19"/>
  <c r="E224" i="19"/>
  <c r="D224" i="19"/>
  <c r="C224" i="19"/>
  <c r="B224" i="19"/>
  <c r="N223" i="19"/>
  <c r="M223" i="19"/>
  <c r="L223" i="19"/>
  <c r="K223" i="19"/>
  <c r="J223" i="19"/>
  <c r="I223" i="19"/>
  <c r="H223" i="19"/>
  <c r="G223" i="19"/>
  <c r="F223" i="19"/>
  <c r="E223" i="19"/>
  <c r="D223" i="19"/>
  <c r="C223" i="19"/>
  <c r="B223" i="19"/>
  <c r="N222" i="19"/>
  <c r="M222" i="19"/>
  <c r="L222" i="19"/>
  <c r="K222" i="19"/>
  <c r="J222" i="19"/>
  <c r="I222" i="19"/>
  <c r="H222" i="19"/>
  <c r="G222" i="19"/>
  <c r="F222" i="19"/>
  <c r="E222" i="19"/>
  <c r="D222" i="19"/>
  <c r="C222" i="19"/>
  <c r="B222" i="19"/>
  <c r="N221" i="19"/>
  <c r="M221" i="19"/>
  <c r="L221" i="19"/>
  <c r="K221" i="19"/>
  <c r="J221" i="19"/>
  <c r="I221" i="19"/>
  <c r="H221" i="19"/>
  <c r="G221" i="19"/>
  <c r="F221" i="19"/>
  <c r="E221" i="19"/>
  <c r="D221" i="19"/>
  <c r="C221" i="19"/>
  <c r="B221" i="19"/>
  <c r="N220" i="19"/>
  <c r="M220" i="19"/>
  <c r="L220" i="19"/>
  <c r="K220" i="19"/>
  <c r="J220" i="19"/>
  <c r="I220" i="19"/>
  <c r="H220" i="19"/>
  <c r="G220" i="19"/>
  <c r="F220" i="19"/>
  <c r="E220" i="19"/>
  <c r="D220" i="19"/>
  <c r="C220" i="19"/>
  <c r="B220" i="19"/>
  <c r="N219" i="19"/>
  <c r="M219" i="19"/>
  <c r="L219" i="19"/>
  <c r="K219" i="19"/>
  <c r="J219" i="19"/>
  <c r="I219" i="19"/>
  <c r="H219" i="19"/>
  <c r="G219" i="19"/>
  <c r="F219" i="19"/>
  <c r="E219" i="19"/>
  <c r="D219" i="19"/>
  <c r="C219" i="19"/>
  <c r="B219" i="19"/>
  <c r="N218" i="19"/>
  <c r="M218" i="19"/>
  <c r="L218" i="19"/>
  <c r="K218" i="19"/>
  <c r="J218" i="19"/>
  <c r="I218" i="19"/>
  <c r="H218" i="19"/>
  <c r="G218" i="19"/>
  <c r="F218" i="19"/>
  <c r="E218" i="19"/>
  <c r="D218" i="19"/>
  <c r="C218" i="19"/>
  <c r="B218" i="19"/>
  <c r="N217" i="19"/>
  <c r="M217" i="19"/>
  <c r="L217" i="19"/>
  <c r="K217" i="19"/>
  <c r="J217" i="19"/>
  <c r="I217" i="19"/>
  <c r="H217" i="19"/>
  <c r="G217" i="19"/>
  <c r="F217" i="19"/>
  <c r="E217" i="19"/>
  <c r="D217" i="19"/>
  <c r="C217" i="19"/>
  <c r="B217" i="19"/>
  <c r="N216" i="19"/>
  <c r="M216" i="19"/>
  <c r="L216" i="19"/>
  <c r="K216" i="19"/>
  <c r="J216" i="19"/>
  <c r="I216" i="19"/>
  <c r="H216" i="19"/>
  <c r="G216" i="19"/>
  <c r="F216" i="19"/>
  <c r="E216" i="19"/>
  <c r="D216" i="19"/>
  <c r="C216" i="19"/>
  <c r="B216" i="19"/>
  <c r="N215" i="19"/>
  <c r="M215" i="19"/>
  <c r="L215" i="19"/>
  <c r="K215" i="19"/>
  <c r="J215" i="19"/>
  <c r="I215" i="19"/>
  <c r="H215" i="19"/>
  <c r="G215" i="19"/>
  <c r="F215" i="19"/>
  <c r="E215" i="19"/>
  <c r="D215" i="19"/>
  <c r="C215" i="19"/>
  <c r="B215" i="19"/>
  <c r="N214" i="19"/>
  <c r="M214" i="19"/>
  <c r="L214" i="19"/>
  <c r="K214" i="19"/>
  <c r="J214" i="19"/>
  <c r="I214" i="19"/>
  <c r="H214" i="19"/>
  <c r="G214" i="19"/>
  <c r="F214" i="19"/>
  <c r="E214" i="19"/>
  <c r="D214" i="19"/>
  <c r="C214" i="19"/>
  <c r="B214" i="19"/>
  <c r="N213" i="19"/>
  <c r="M213" i="19"/>
  <c r="L213" i="19"/>
  <c r="K213" i="19"/>
  <c r="J213" i="19"/>
  <c r="I213" i="19"/>
  <c r="H213" i="19"/>
  <c r="G213" i="19"/>
  <c r="F213" i="19"/>
  <c r="E213" i="19"/>
  <c r="D213" i="19"/>
  <c r="C213" i="19"/>
  <c r="B213" i="19"/>
  <c r="N212" i="19"/>
  <c r="M212" i="19"/>
  <c r="L212" i="19"/>
  <c r="K212" i="19"/>
  <c r="J212" i="19"/>
  <c r="I212" i="19"/>
  <c r="H212" i="19"/>
  <c r="G212" i="19"/>
  <c r="F212" i="19"/>
  <c r="E212" i="19"/>
  <c r="D212" i="19"/>
  <c r="C212" i="19"/>
  <c r="B212" i="19"/>
  <c r="N211" i="19"/>
  <c r="M211" i="19"/>
  <c r="L211" i="19"/>
  <c r="K211" i="19"/>
  <c r="J211" i="19"/>
  <c r="I211" i="19"/>
  <c r="H211" i="19"/>
  <c r="G211" i="19"/>
  <c r="F211" i="19"/>
  <c r="E211" i="19"/>
  <c r="D211" i="19"/>
  <c r="C211" i="19"/>
  <c r="B211" i="19"/>
  <c r="N210" i="19"/>
  <c r="M210" i="19"/>
  <c r="L210" i="19"/>
  <c r="K210" i="19"/>
  <c r="J210" i="19"/>
  <c r="I210" i="19"/>
  <c r="H210" i="19"/>
  <c r="G210" i="19"/>
  <c r="F210" i="19"/>
  <c r="E210" i="19"/>
  <c r="D210" i="19"/>
  <c r="C210" i="19"/>
  <c r="B210" i="19"/>
  <c r="N209" i="19"/>
  <c r="M209" i="19"/>
  <c r="L209" i="19"/>
  <c r="K209" i="19"/>
  <c r="J209" i="19"/>
  <c r="I209" i="19"/>
  <c r="H209" i="19"/>
  <c r="G209" i="19"/>
  <c r="F209" i="19"/>
  <c r="E209" i="19"/>
  <c r="D209" i="19"/>
  <c r="C209" i="19"/>
  <c r="B209" i="19"/>
  <c r="N208" i="19"/>
  <c r="M208" i="19"/>
  <c r="L208" i="19"/>
  <c r="K208" i="19"/>
  <c r="J208" i="19"/>
  <c r="I208" i="19"/>
  <c r="H208" i="19"/>
  <c r="G208" i="19"/>
  <c r="F208" i="19"/>
  <c r="E208" i="19"/>
  <c r="D208" i="19"/>
  <c r="C208" i="19"/>
  <c r="B208" i="19"/>
  <c r="N207" i="19"/>
  <c r="M207" i="19"/>
  <c r="L207" i="19"/>
  <c r="K207" i="19"/>
  <c r="J207" i="19"/>
  <c r="I207" i="19"/>
  <c r="H207" i="19"/>
  <c r="G207" i="19"/>
  <c r="F207" i="19"/>
  <c r="E207" i="19"/>
  <c r="D207" i="19"/>
  <c r="C207" i="19"/>
  <c r="B207" i="19"/>
  <c r="N206" i="19"/>
  <c r="M206" i="19"/>
  <c r="L206" i="19"/>
  <c r="K206" i="19"/>
  <c r="J206" i="19"/>
  <c r="I206" i="19"/>
  <c r="H206" i="19"/>
  <c r="G206" i="19"/>
  <c r="F206" i="19"/>
  <c r="E206" i="19"/>
  <c r="D206" i="19"/>
  <c r="C206" i="19"/>
  <c r="B206" i="19"/>
  <c r="N205" i="19"/>
  <c r="M205" i="19"/>
  <c r="L205" i="19"/>
  <c r="K205" i="19"/>
  <c r="J205" i="19"/>
  <c r="I205" i="19"/>
  <c r="H205" i="19"/>
  <c r="G205" i="19"/>
  <c r="F205" i="19"/>
  <c r="E205" i="19"/>
  <c r="D205" i="19"/>
  <c r="C205" i="19"/>
  <c r="B205" i="19"/>
  <c r="N204" i="19"/>
  <c r="M204" i="19"/>
  <c r="L204" i="19"/>
  <c r="K204" i="19"/>
  <c r="J204" i="19"/>
  <c r="I204" i="19"/>
  <c r="H204" i="19"/>
  <c r="G204" i="19"/>
  <c r="F204" i="19"/>
  <c r="E204" i="19"/>
  <c r="D204" i="19"/>
  <c r="C204" i="19"/>
  <c r="B204" i="19"/>
  <c r="N203" i="19"/>
  <c r="M203" i="19"/>
  <c r="L203" i="19"/>
  <c r="K203" i="19"/>
  <c r="J203" i="19"/>
  <c r="I203" i="19"/>
  <c r="H203" i="19"/>
  <c r="G203" i="19"/>
  <c r="F203" i="19"/>
  <c r="E203" i="19"/>
  <c r="D203" i="19"/>
  <c r="C203" i="19"/>
  <c r="B203" i="19"/>
  <c r="N202" i="19"/>
  <c r="M202" i="19"/>
  <c r="L202" i="19"/>
  <c r="K202" i="19"/>
  <c r="J202" i="19"/>
  <c r="I202" i="19"/>
  <c r="H202" i="19"/>
  <c r="G202" i="19"/>
  <c r="F202" i="19"/>
  <c r="E202" i="19"/>
  <c r="D202" i="19"/>
  <c r="C202" i="19"/>
  <c r="B202" i="19"/>
  <c r="N201" i="19"/>
  <c r="M201" i="19"/>
  <c r="L201" i="19"/>
  <c r="K201" i="19"/>
  <c r="J201" i="19"/>
  <c r="I201" i="19"/>
  <c r="H201" i="19"/>
  <c r="G201" i="19"/>
  <c r="F201" i="19"/>
  <c r="E201" i="19"/>
  <c r="D201" i="19"/>
  <c r="C201" i="19"/>
  <c r="B201" i="19"/>
  <c r="N200" i="19"/>
  <c r="M200" i="19"/>
  <c r="L200" i="19"/>
  <c r="K200" i="19"/>
  <c r="J200" i="19"/>
  <c r="I200" i="19"/>
  <c r="H200" i="19"/>
  <c r="G200" i="19"/>
  <c r="F200" i="19"/>
  <c r="E200" i="19"/>
  <c r="D200" i="19"/>
  <c r="C200" i="19"/>
  <c r="B200" i="19"/>
  <c r="N199" i="19"/>
  <c r="M199" i="19"/>
  <c r="L199" i="19"/>
  <c r="K199" i="19"/>
  <c r="J199" i="19"/>
  <c r="I199" i="19"/>
  <c r="H199" i="19"/>
  <c r="G199" i="19"/>
  <c r="F199" i="19"/>
  <c r="E199" i="19"/>
  <c r="D199" i="19"/>
  <c r="C199" i="19"/>
  <c r="B199" i="19"/>
  <c r="N198" i="19"/>
  <c r="M198" i="19"/>
  <c r="L198" i="19"/>
  <c r="K198" i="19"/>
  <c r="J198" i="19"/>
  <c r="I198" i="19"/>
  <c r="H198" i="19"/>
  <c r="G198" i="19"/>
  <c r="F198" i="19"/>
  <c r="E198" i="19"/>
  <c r="D198" i="19"/>
  <c r="C198" i="19"/>
  <c r="B198" i="19"/>
  <c r="N197" i="19"/>
  <c r="M197" i="19"/>
  <c r="L197" i="19"/>
  <c r="K197" i="19"/>
  <c r="J197" i="19"/>
  <c r="I197" i="19"/>
  <c r="H197" i="19"/>
  <c r="G197" i="19"/>
  <c r="F197" i="19"/>
  <c r="E197" i="19"/>
  <c r="D197" i="19"/>
  <c r="C197" i="19"/>
  <c r="B197" i="19"/>
  <c r="N196" i="19"/>
  <c r="M196" i="19"/>
  <c r="L196" i="19"/>
  <c r="K196" i="19"/>
  <c r="J196" i="19"/>
  <c r="I196" i="19"/>
  <c r="H196" i="19"/>
  <c r="G196" i="19"/>
  <c r="F196" i="19"/>
  <c r="E196" i="19"/>
  <c r="D196" i="19"/>
  <c r="C196" i="19"/>
  <c r="B196" i="19"/>
  <c r="N195" i="19"/>
  <c r="M195" i="19"/>
  <c r="L195" i="19"/>
  <c r="K195" i="19"/>
  <c r="J195" i="19"/>
  <c r="I195" i="19"/>
  <c r="H195" i="19"/>
  <c r="G195" i="19"/>
  <c r="F195" i="19"/>
  <c r="E195" i="19"/>
  <c r="D195" i="19"/>
  <c r="C195" i="19"/>
  <c r="B195" i="19"/>
  <c r="N194" i="19"/>
  <c r="M194" i="19"/>
  <c r="L194" i="19"/>
  <c r="K194" i="19"/>
  <c r="J194" i="19"/>
  <c r="I194" i="19"/>
  <c r="H194" i="19"/>
  <c r="G194" i="19"/>
  <c r="F194" i="19"/>
  <c r="E194" i="19"/>
  <c r="D194" i="19"/>
  <c r="C194" i="19"/>
  <c r="B194" i="19"/>
  <c r="N193" i="19"/>
  <c r="M193" i="19"/>
  <c r="L193" i="19"/>
  <c r="K193" i="19"/>
  <c r="J193" i="19"/>
  <c r="I193" i="19"/>
  <c r="H193" i="19"/>
  <c r="G193" i="19"/>
  <c r="F193" i="19"/>
  <c r="E193" i="19"/>
  <c r="D193" i="19"/>
  <c r="C193" i="19"/>
  <c r="B193" i="19"/>
  <c r="N192" i="19"/>
  <c r="M192" i="19"/>
  <c r="L192" i="19"/>
  <c r="K192" i="19"/>
  <c r="J192" i="19"/>
  <c r="I192" i="19"/>
  <c r="H192" i="19"/>
  <c r="G192" i="19"/>
  <c r="F192" i="19"/>
  <c r="E192" i="19"/>
  <c r="D192" i="19"/>
  <c r="C192" i="19"/>
  <c r="B192" i="19"/>
  <c r="N191" i="19"/>
  <c r="M191" i="19"/>
  <c r="L191" i="19"/>
  <c r="K191" i="19"/>
  <c r="J191" i="19"/>
  <c r="I191" i="19"/>
  <c r="H191" i="19"/>
  <c r="G191" i="19"/>
  <c r="F191" i="19"/>
  <c r="E191" i="19"/>
  <c r="D191" i="19"/>
  <c r="C191" i="19"/>
  <c r="B191" i="19"/>
  <c r="N190" i="19"/>
  <c r="M190" i="19"/>
  <c r="L190" i="19"/>
  <c r="K190" i="19"/>
  <c r="J190" i="19"/>
  <c r="I190" i="19"/>
  <c r="H190" i="19"/>
  <c r="G190" i="19"/>
  <c r="F190" i="19"/>
  <c r="E190" i="19"/>
  <c r="D190" i="19"/>
  <c r="C190" i="19"/>
  <c r="B190" i="19"/>
  <c r="N189" i="19"/>
  <c r="M189" i="19"/>
  <c r="L189" i="19"/>
  <c r="K189" i="19"/>
  <c r="J189" i="19"/>
  <c r="I189" i="19"/>
  <c r="H189" i="19"/>
  <c r="G189" i="19"/>
  <c r="F189" i="19"/>
  <c r="E189" i="19"/>
  <c r="D189" i="19"/>
  <c r="C189" i="19"/>
  <c r="B189" i="19"/>
  <c r="N188" i="19"/>
  <c r="M188" i="19"/>
  <c r="L188" i="19"/>
  <c r="K188" i="19"/>
  <c r="J188" i="19"/>
  <c r="I188" i="19"/>
  <c r="H188" i="19"/>
  <c r="G188" i="19"/>
  <c r="F188" i="19"/>
  <c r="E188" i="19"/>
  <c r="D188" i="19"/>
  <c r="C188" i="19"/>
  <c r="B188" i="19"/>
  <c r="N187" i="19"/>
  <c r="M187" i="19"/>
  <c r="L187" i="19"/>
  <c r="K187" i="19"/>
  <c r="J187" i="19"/>
  <c r="I187" i="19"/>
  <c r="H187" i="19"/>
  <c r="G187" i="19"/>
  <c r="F187" i="19"/>
  <c r="E187" i="19"/>
  <c r="D187" i="19"/>
  <c r="C187" i="19"/>
  <c r="B187" i="19"/>
  <c r="N186" i="19"/>
  <c r="M186" i="19"/>
  <c r="L186" i="19"/>
  <c r="K186" i="19"/>
  <c r="J186" i="19"/>
  <c r="I186" i="19"/>
  <c r="H186" i="19"/>
  <c r="G186" i="19"/>
  <c r="F186" i="19"/>
  <c r="E186" i="19"/>
  <c r="D186" i="19"/>
  <c r="C186" i="19"/>
  <c r="B186" i="19"/>
  <c r="N185" i="19"/>
  <c r="M185" i="19"/>
  <c r="L185" i="19"/>
  <c r="K185" i="19"/>
  <c r="J185" i="19"/>
  <c r="I185" i="19"/>
  <c r="H185" i="19"/>
  <c r="G185" i="19"/>
  <c r="F185" i="19"/>
  <c r="E185" i="19"/>
  <c r="D185" i="19"/>
  <c r="C185" i="19"/>
  <c r="B185" i="19"/>
  <c r="N184" i="19"/>
  <c r="M184" i="19"/>
  <c r="L184" i="19"/>
  <c r="K184" i="19"/>
  <c r="J184" i="19"/>
  <c r="I184" i="19"/>
  <c r="H184" i="19"/>
  <c r="G184" i="19"/>
  <c r="F184" i="19"/>
  <c r="E184" i="19"/>
  <c r="D184" i="19"/>
  <c r="C184" i="19"/>
  <c r="B184" i="19"/>
  <c r="N183" i="19"/>
  <c r="M183" i="19"/>
  <c r="L183" i="19"/>
  <c r="K183" i="19"/>
  <c r="J183" i="19"/>
  <c r="I183" i="19"/>
  <c r="H183" i="19"/>
  <c r="G183" i="19"/>
  <c r="F183" i="19"/>
  <c r="E183" i="19"/>
  <c r="D183" i="19"/>
  <c r="C183" i="19"/>
  <c r="B183" i="19"/>
  <c r="N182" i="19"/>
  <c r="M182" i="19"/>
  <c r="L182" i="19"/>
  <c r="K182" i="19"/>
  <c r="J182" i="19"/>
  <c r="I182" i="19"/>
  <c r="H182" i="19"/>
  <c r="G182" i="19"/>
  <c r="F182" i="19"/>
  <c r="E182" i="19"/>
  <c r="D182" i="19"/>
  <c r="C182" i="19"/>
  <c r="B182" i="19"/>
  <c r="N181" i="19"/>
  <c r="M181" i="19"/>
  <c r="L181" i="19"/>
  <c r="K181" i="19"/>
  <c r="J181" i="19"/>
  <c r="I181" i="19"/>
  <c r="H181" i="19"/>
  <c r="G181" i="19"/>
  <c r="F181" i="19"/>
  <c r="E181" i="19"/>
  <c r="D181" i="19"/>
  <c r="C181" i="19"/>
  <c r="B181" i="19"/>
  <c r="N180" i="19"/>
  <c r="M180" i="19"/>
  <c r="L180" i="19"/>
  <c r="K180" i="19"/>
  <c r="J180" i="19"/>
  <c r="I180" i="19"/>
  <c r="H180" i="19"/>
  <c r="G180" i="19"/>
  <c r="F180" i="19"/>
  <c r="E180" i="19"/>
  <c r="D180" i="19"/>
  <c r="C180" i="19"/>
  <c r="B180" i="19"/>
  <c r="N179" i="19"/>
  <c r="M179" i="19"/>
  <c r="L179" i="19"/>
  <c r="K179" i="19"/>
  <c r="J179" i="19"/>
  <c r="I179" i="19"/>
  <c r="H179" i="19"/>
  <c r="G179" i="19"/>
  <c r="F179" i="19"/>
  <c r="E179" i="19"/>
  <c r="D179" i="19"/>
  <c r="C179" i="19"/>
  <c r="B179" i="19"/>
  <c r="N178" i="19"/>
  <c r="M178" i="19"/>
  <c r="L178" i="19"/>
  <c r="K178" i="19"/>
  <c r="J178" i="19"/>
  <c r="I178" i="19"/>
  <c r="H178" i="19"/>
  <c r="G178" i="19"/>
  <c r="F178" i="19"/>
  <c r="E178" i="19"/>
  <c r="D178" i="19"/>
  <c r="C178" i="19"/>
  <c r="B178" i="19"/>
  <c r="N177" i="19"/>
  <c r="M177" i="19"/>
  <c r="L177" i="19"/>
  <c r="K177" i="19"/>
  <c r="J177" i="19"/>
  <c r="I177" i="19"/>
  <c r="H177" i="19"/>
  <c r="G177" i="19"/>
  <c r="F177" i="19"/>
  <c r="E177" i="19"/>
  <c r="D177" i="19"/>
  <c r="C177" i="19"/>
  <c r="B177" i="19"/>
  <c r="N176" i="19"/>
  <c r="M176" i="19"/>
  <c r="L176" i="19"/>
  <c r="K176" i="19"/>
  <c r="J176" i="19"/>
  <c r="I176" i="19"/>
  <c r="H176" i="19"/>
  <c r="G176" i="19"/>
  <c r="F176" i="19"/>
  <c r="E176" i="19"/>
  <c r="D176" i="19"/>
  <c r="C176" i="19"/>
  <c r="B176" i="19"/>
  <c r="N175" i="19"/>
  <c r="M175" i="19"/>
  <c r="L175" i="19"/>
  <c r="K175" i="19"/>
  <c r="J175" i="19"/>
  <c r="I175" i="19"/>
  <c r="H175" i="19"/>
  <c r="G175" i="19"/>
  <c r="F175" i="19"/>
  <c r="E175" i="19"/>
  <c r="D175" i="19"/>
  <c r="C175" i="19"/>
  <c r="B175" i="19"/>
  <c r="N174" i="19"/>
  <c r="M174" i="19"/>
  <c r="L174" i="19"/>
  <c r="K174" i="19"/>
  <c r="J174" i="19"/>
  <c r="I174" i="19"/>
  <c r="H174" i="19"/>
  <c r="G174" i="19"/>
  <c r="F174" i="19"/>
  <c r="E174" i="19"/>
  <c r="D174" i="19"/>
  <c r="C174" i="19"/>
  <c r="B174" i="19"/>
  <c r="N173" i="19"/>
  <c r="M173" i="19"/>
  <c r="L173" i="19"/>
  <c r="K173" i="19"/>
  <c r="J173" i="19"/>
  <c r="I173" i="19"/>
  <c r="H173" i="19"/>
  <c r="G173" i="19"/>
  <c r="F173" i="19"/>
  <c r="E173" i="19"/>
  <c r="D173" i="19"/>
  <c r="C173" i="19"/>
  <c r="B173" i="19"/>
  <c r="N172" i="19"/>
  <c r="M172" i="19"/>
  <c r="L172" i="19"/>
  <c r="K172" i="19"/>
  <c r="J172" i="19"/>
  <c r="I172" i="19"/>
  <c r="H172" i="19"/>
  <c r="G172" i="19"/>
  <c r="F172" i="19"/>
  <c r="E172" i="19"/>
  <c r="D172" i="19"/>
  <c r="C172" i="19"/>
  <c r="B172" i="19"/>
  <c r="N171" i="19"/>
  <c r="M171" i="19"/>
  <c r="L171" i="19"/>
  <c r="K171" i="19"/>
  <c r="J171" i="19"/>
  <c r="I171" i="19"/>
  <c r="H171" i="19"/>
  <c r="G171" i="19"/>
  <c r="F171" i="19"/>
  <c r="E171" i="19"/>
  <c r="D171" i="19"/>
  <c r="C171" i="19"/>
  <c r="B171" i="19"/>
  <c r="N170" i="19"/>
  <c r="M170" i="19"/>
  <c r="L170" i="19"/>
  <c r="K170" i="19"/>
  <c r="J170" i="19"/>
  <c r="I170" i="19"/>
  <c r="H170" i="19"/>
  <c r="G170" i="19"/>
  <c r="F170" i="19"/>
  <c r="E170" i="19"/>
  <c r="D170" i="19"/>
  <c r="C170" i="19"/>
  <c r="B170" i="19"/>
  <c r="N169" i="19"/>
  <c r="M169" i="19"/>
  <c r="L169" i="19"/>
  <c r="K169" i="19"/>
  <c r="J169" i="19"/>
  <c r="I169" i="19"/>
  <c r="H169" i="19"/>
  <c r="G169" i="19"/>
  <c r="F169" i="19"/>
  <c r="E169" i="19"/>
  <c r="D169" i="19"/>
  <c r="C169" i="19"/>
  <c r="B169" i="19"/>
  <c r="N168" i="19"/>
  <c r="M168" i="19"/>
  <c r="L168" i="19"/>
  <c r="K168" i="19"/>
  <c r="J168" i="19"/>
  <c r="I168" i="19"/>
  <c r="H168" i="19"/>
  <c r="G168" i="19"/>
  <c r="F168" i="19"/>
  <c r="E168" i="19"/>
  <c r="D168" i="19"/>
  <c r="C168" i="19"/>
  <c r="B168" i="19"/>
  <c r="N167" i="19"/>
  <c r="M167" i="19"/>
  <c r="L167" i="19"/>
  <c r="K167" i="19"/>
  <c r="J167" i="19"/>
  <c r="I167" i="19"/>
  <c r="H167" i="19"/>
  <c r="G167" i="19"/>
  <c r="F167" i="19"/>
  <c r="E167" i="19"/>
  <c r="D167" i="19"/>
  <c r="C167" i="19"/>
  <c r="B167" i="19"/>
  <c r="N166" i="19"/>
  <c r="M166" i="19"/>
  <c r="L166" i="19"/>
  <c r="K166" i="19"/>
  <c r="J166" i="19"/>
  <c r="I166" i="19"/>
  <c r="H166" i="19"/>
  <c r="G166" i="19"/>
  <c r="F166" i="19"/>
  <c r="E166" i="19"/>
  <c r="D166" i="19"/>
  <c r="C166" i="19"/>
  <c r="B166" i="19"/>
  <c r="N165" i="19"/>
  <c r="M165" i="19"/>
  <c r="L165" i="19"/>
  <c r="K165" i="19"/>
  <c r="J165" i="19"/>
  <c r="I165" i="19"/>
  <c r="H165" i="19"/>
  <c r="G165" i="19"/>
  <c r="F165" i="19"/>
  <c r="E165" i="19"/>
  <c r="D165" i="19"/>
  <c r="C165" i="19"/>
  <c r="B165" i="19"/>
  <c r="N164" i="19"/>
  <c r="M164" i="19"/>
  <c r="L164" i="19"/>
  <c r="K164" i="19"/>
  <c r="J164" i="19"/>
  <c r="I164" i="19"/>
  <c r="H164" i="19"/>
  <c r="G164" i="19"/>
  <c r="F164" i="19"/>
  <c r="E164" i="19"/>
  <c r="D164" i="19"/>
  <c r="C164" i="19"/>
  <c r="B164" i="19"/>
  <c r="N163" i="19"/>
  <c r="M163" i="19"/>
  <c r="L163" i="19"/>
  <c r="K163" i="19"/>
  <c r="J163" i="19"/>
  <c r="I163" i="19"/>
  <c r="H163" i="19"/>
  <c r="G163" i="19"/>
  <c r="F163" i="19"/>
  <c r="E163" i="19"/>
  <c r="D163" i="19"/>
  <c r="C163" i="19"/>
  <c r="B163" i="19"/>
  <c r="N162" i="19"/>
  <c r="M162" i="19"/>
  <c r="L162" i="19"/>
  <c r="K162" i="19"/>
  <c r="J162" i="19"/>
  <c r="I162" i="19"/>
  <c r="H162" i="19"/>
  <c r="G162" i="19"/>
  <c r="F162" i="19"/>
  <c r="E162" i="19"/>
  <c r="D162" i="19"/>
  <c r="C162" i="19"/>
  <c r="B162" i="19"/>
  <c r="N161" i="19"/>
  <c r="M161" i="19"/>
  <c r="L161" i="19"/>
  <c r="K161" i="19"/>
  <c r="J161" i="19"/>
  <c r="I161" i="19"/>
  <c r="H161" i="19"/>
  <c r="G161" i="19"/>
  <c r="F161" i="19"/>
  <c r="E161" i="19"/>
  <c r="D161" i="19"/>
  <c r="C161" i="19"/>
  <c r="B161" i="19"/>
  <c r="N160" i="19"/>
  <c r="M160" i="19"/>
  <c r="L160" i="19"/>
  <c r="K160" i="19"/>
  <c r="J160" i="19"/>
  <c r="I160" i="19"/>
  <c r="H160" i="19"/>
  <c r="G160" i="19"/>
  <c r="F160" i="19"/>
  <c r="E160" i="19"/>
  <c r="D160" i="19"/>
  <c r="C160" i="19"/>
  <c r="B160" i="19"/>
  <c r="N159" i="19"/>
  <c r="M159" i="19"/>
  <c r="L159" i="19"/>
  <c r="K159" i="19"/>
  <c r="J159" i="19"/>
  <c r="I159" i="19"/>
  <c r="H159" i="19"/>
  <c r="G159" i="19"/>
  <c r="F159" i="19"/>
  <c r="E159" i="19"/>
  <c r="D159" i="19"/>
  <c r="C159" i="19"/>
  <c r="B159" i="19"/>
  <c r="N158" i="19"/>
  <c r="M158" i="19"/>
  <c r="L158" i="19"/>
  <c r="K158" i="19"/>
  <c r="J158" i="19"/>
  <c r="I158" i="19"/>
  <c r="H158" i="19"/>
  <c r="G158" i="19"/>
  <c r="F158" i="19"/>
  <c r="E158" i="19"/>
  <c r="D158" i="19"/>
  <c r="C158" i="19"/>
  <c r="B158" i="19"/>
  <c r="N157" i="19"/>
  <c r="M157" i="19"/>
  <c r="L157" i="19"/>
  <c r="K157" i="19"/>
  <c r="J157" i="19"/>
  <c r="I157" i="19"/>
  <c r="H157" i="19"/>
  <c r="G157" i="19"/>
  <c r="F157" i="19"/>
  <c r="E157" i="19"/>
  <c r="D157" i="19"/>
  <c r="C157" i="19"/>
  <c r="B157" i="19"/>
  <c r="N156" i="19"/>
  <c r="M156" i="19"/>
  <c r="L156" i="19"/>
  <c r="K156" i="19"/>
  <c r="J156" i="19"/>
  <c r="I156" i="19"/>
  <c r="H156" i="19"/>
  <c r="G156" i="19"/>
  <c r="F156" i="19"/>
  <c r="E156" i="19"/>
  <c r="D156" i="19"/>
  <c r="C156" i="19"/>
  <c r="B156" i="19"/>
  <c r="N155" i="19"/>
  <c r="M155" i="19"/>
  <c r="L155" i="19"/>
  <c r="K155" i="19"/>
  <c r="J155" i="19"/>
  <c r="I155" i="19"/>
  <c r="H155" i="19"/>
  <c r="G155" i="19"/>
  <c r="F155" i="19"/>
  <c r="E155" i="19"/>
  <c r="D155" i="19"/>
  <c r="C155" i="19"/>
  <c r="B155" i="19"/>
  <c r="N154" i="19"/>
  <c r="M154" i="19"/>
  <c r="L154" i="19"/>
  <c r="K154" i="19"/>
  <c r="J154" i="19"/>
  <c r="I154" i="19"/>
  <c r="H154" i="19"/>
  <c r="G154" i="19"/>
  <c r="F154" i="19"/>
  <c r="E154" i="19"/>
  <c r="D154" i="19"/>
  <c r="C154" i="19"/>
  <c r="B154" i="19"/>
  <c r="N153" i="19"/>
  <c r="M153" i="19"/>
  <c r="L153" i="19"/>
  <c r="K153" i="19"/>
  <c r="J153" i="19"/>
  <c r="I153" i="19"/>
  <c r="H153" i="19"/>
  <c r="G153" i="19"/>
  <c r="F153" i="19"/>
  <c r="E153" i="19"/>
  <c r="D153" i="19"/>
  <c r="C153" i="19"/>
  <c r="B153" i="19"/>
  <c r="N152" i="19"/>
  <c r="M152" i="19"/>
  <c r="L152" i="19"/>
  <c r="K152" i="19"/>
  <c r="J152" i="19"/>
  <c r="I152" i="19"/>
  <c r="H152" i="19"/>
  <c r="G152" i="19"/>
  <c r="F152" i="19"/>
  <c r="E152" i="19"/>
  <c r="D152" i="19"/>
  <c r="C152" i="19"/>
  <c r="B152" i="19"/>
  <c r="N151" i="19"/>
  <c r="M151" i="19"/>
  <c r="L151" i="19"/>
  <c r="K151" i="19"/>
  <c r="J151" i="19"/>
  <c r="I151" i="19"/>
  <c r="H151" i="19"/>
  <c r="G151" i="19"/>
  <c r="F151" i="19"/>
  <c r="E151" i="19"/>
  <c r="D151" i="19"/>
  <c r="C151" i="19"/>
  <c r="B151" i="19"/>
  <c r="N150" i="19"/>
  <c r="M150" i="19"/>
  <c r="L150" i="19"/>
  <c r="K150" i="19"/>
  <c r="J150" i="19"/>
  <c r="I150" i="19"/>
  <c r="H150" i="19"/>
  <c r="G150" i="19"/>
  <c r="F150" i="19"/>
  <c r="E150" i="19"/>
  <c r="D150" i="19"/>
  <c r="C150" i="19"/>
  <c r="B150" i="19"/>
  <c r="N149" i="19"/>
  <c r="M149" i="19"/>
  <c r="L149" i="19"/>
  <c r="K149" i="19"/>
  <c r="J149" i="19"/>
  <c r="I149" i="19"/>
  <c r="H149" i="19"/>
  <c r="G149" i="19"/>
  <c r="F149" i="19"/>
  <c r="E149" i="19"/>
  <c r="D149" i="19"/>
  <c r="C149" i="19"/>
  <c r="B149" i="19"/>
  <c r="N148" i="19"/>
  <c r="M148" i="19"/>
  <c r="L148" i="19"/>
  <c r="K148" i="19"/>
  <c r="J148" i="19"/>
  <c r="I148" i="19"/>
  <c r="H148" i="19"/>
  <c r="G148" i="19"/>
  <c r="F148" i="19"/>
  <c r="E148" i="19"/>
  <c r="D148" i="19"/>
  <c r="C148" i="19"/>
  <c r="B148" i="19"/>
  <c r="N147" i="19"/>
  <c r="M147" i="19"/>
  <c r="L147" i="19"/>
  <c r="K147" i="19"/>
  <c r="J147" i="19"/>
  <c r="I147" i="19"/>
  <c r="H147" i="19"/>
  <c r="G147" i="19"/>
  <c r="F147" i="19"/>
  <c r="E147" i="19"/>
  <c r="D147" i="19"/>
  <c r="C147" i="19"/>
  <c r="B147" i="19"/>
  <c r="N146" i="19"/>
  <c r="M146" i="19"/>
  <c r="L146" i="19"/>
  <c r="K146" i="19"/>
  <c r="J146" i="19"/>
  <c r="I146" i="19"/>
  <c r="H146" i="19"/>
  <c r="G146" i="19"/>
  <c r="F146" i="19"/>
  <c r="E146" i="19"/>
  <c r="D146" i="19"/>
  <c r="C146" i="19"/>
  <c r="B146" i="19"/>
  <c r="N145" i="19"/>
  <c r="M145" i="19"/>
  <c r="L145" i="19"/>
  <c r="K145" i="19"/>
  <c r="J145" i="19"/>
  <c r="I145" i="19"/>
  <c r="H145" i="19"/>
  <c r="G145" i="19"/>
  <c r="F145" i="19"/>
  <c r="E145" i="19"/>
  <c r="D145" i="19"/>
  <c r="C145" i="19"/>
  <c r="B145" i="19"/>
  <c r="N144" i="19"/>
  <c r="M144" i="19"/>
  <c r="L144" i="19"/>
  <c r="K144" i="19"/>
  <c r="J144" i="19"/>
  <c r="I144" i="19"/>
  <c r="H144" i="19"/>
  <c r="G144" i="19"/>
  <c r="F144" i="19"/>
  <c r="E144" i="19"/>
  <c r="D144" i="19"/>
  <c r="C144" i="19"/>
  <c r="B144" i="19"/>
  <c r="N143" i="19"/>
  <c r="M143" i="19"/>
  <c r="L143" i="19"/>
  <c r="K143" i="19"/>
  <c r="J143" i="19"/>
  <c r="I143" i="19"/>
  <c r="H143" i="19"/>
  <c r="G143" i="19"/>
  <c r="F143" i="19"/>
  <c r="E143" i="19"/>
  <c r="D143" i="19"/>
  <c r="C143" i="19"/>
  <c r="B143" i="19"/>
  <c r="N142" i="19"/>
  <c r="M142" i="19"/>
  <c r="L142" i="19"/>
  <c r="K142" i="19"/>
  <c r="J142" i="19"/>
  <c r="I142" i="19"/>
  <c r="H142" i="19"/>
  <c r="G142" i="19"/>
  <c r="F142" i="19"/>
  <c r="E142" i="19"/>
  <c r="D142" i="19"/>
  <c r="C142" i="19"/>
  <c r="B142" i="19"/>
  <c r="N141" i="19"/>
  <c r="M141" i="19"/>
  <c r="L141" i="19"/>
  <c r="K141" i="19"/>
  <c r="J141" i="19"/>
  <c r="I141" i="19"/>
  <c r="H141" i="19"/>
  <c r="G141" i="19"/>
  <c r="F141" i="19"/>
  <c r="E141" i="19"/>
  <c r="D141" i="19"/>
  <c r="C141" i="19"/>
  <c r="B141" i="19"/>
  <c r="N140" i="19"/>
  <c r="M140" i="19"/>
  <c r="L140" i="19"/>
  <c r="K140" i="19"/>
  <c r="J140" i="19"/>
  <c r="I140" i="19"/>
  <c r="H140" i="19"/>
  <c r="G140" i="19"/>
  <c r="F140" i="19"/>
  <c r="E140" i="19"/>
  <c r="D140" i="19"/>
  <c r="C140" i="19"/>
  <c r="B140" i="19"/>
  <c r="N139" i="19"/>
  <c r="M139" i="19"/>
  <c r="L139" i="19"/>
  <c r="K139" i="19"/>
  <c r="J139" i="19"/>
  <c r="I139" i="19"/>
  <c r="H139" i="19"/>
  <c r="G139" i="19"/>
  <c r="F139" i="19"/>
  <c r="E139" i="19"/>
  <c r="D139" i="19"/>
  <c r="C139" i="19"/>
  <c r="B139" i="19"/>
  <c r="N138" i="19"/>
  <c r="M138" i="19"/>
  <c r="L138" i="19"/>
  <c r="K138" i="19"/>
  <c r="J138" i="19"/>
  <c r="I138" i="19"/>
  <c r="H138" i="19"/>
  <c r="G138" i="19"/>
  <c r="F138" i="19"/>
  <c r="E138" i="19"/>
  <c r="D138" i="19"/>
  <c r="C138" i="19"/>
  <c r="B138" i="19"/>
  <c r="N137" i="19"/>
  <c r="M137" i="19"/>
  <c r="L137" i="19"/>
  <c r="K137" i="19"/>
  <c r="J137" i="19"/>
  <c r="I137" i="19"/>
  <c r="H137" i="19"/>
  <c r="G137" i="19"/>
  <c r="F137" i="19"/>
  <c r="E137" i="19"/>
  <c r="D137" i="19"/>
  <c r="C137" i="19"/>
  <c r="B137" i="19"/>
  <c r="N136" i="19"/>
  <c r="M136" i="19"/>
  <c r="L136" i="19"/>
  <c r="K136" i="19"/>
  <c r="J136" i="19"/>
  <c r="I136" i="19"/>
  <c r="H136" i="19"/>
  <c r="G136" i="19"/>
  <c r="F136" i="19"/>
  <c r="E136" i="19"/>
  <c r="D136" i="19"/>
  <c r="C136" i="19"/>
  <c r="B136" i="19"/>
  <c r="N135" i="19"/>
  <c r="M135" i="19"/>
  <c r="L135" i="19"/>
  <c r="K135" i="19"/>
  <c r="J135" i="19"/>
  <c r="I135" i="19"/>
  <c r="H135" i="19"/>
  <c r="G135" i="19"/>
  <c r="F135" i="19"/>
  <c r="E135" i="19"/>
  <c r="D135" i="19"/>
  <c r="C135" i="19"/>
  <c r="B135" i="19"/>
  <c r="N134" i="19"/>
  <c r="M134" i="19"/>
  <c r="L134" i="19"/>
  <c r="K134" i="19"/>
  <c r="J134" i="19"/>
  <c r="I134" i="19"/>
  <c r="H134" i="19"/>
  <c r="G134" i="19"/>
  <c r="F134" i="19"/>
  <c r="E134" i="19"/>
  <c r="D134" i="19"/>
  <c r="C134" i="19"/>
  <c r="B134" i="19"/>
  <c r="N133" i="19"/>
  <c r="M133" i="19"/>
  <c r="L133" i="19"/>
  <c r="K133" i="19"/>
  <c r="J133" i="19"/>
  <c r="I133" i="19"/>
  <c r="H133" i="19"/>
  <c r="G133" i="19"/>
  <c r="F133" i="19"/>
  <c r="E133" i="19"/>
  <c r="D133" i="19"/>
  <c r="C133" i="19"/>
  <c r="B133" i="19"/>
  <c r="N132" i="19"/>
  <c r="M132" i="19"/>
  <c r="L132" i="19"/>
  <c r="K132" i="19"/>
  <c r="J132" i="19"/>
  <c r="I132" i="19"/>
  <c r="H132" i="19"/>
  <c r="G132" i="19"/>
  <c r="F132" i="19"/>
  <c r="E132" i="19"/>
  <c r="D132" i="19"/>
  <c r="C132" i="19"/>
  <c r="B132" i="19"/>
  <c r="N131" i="19"/>
  <c r="M131" i="19"/>
  <c r="L131" i="19"/>
  <c r="K131" i="19"/>
  <c r="J131" i="19"/>
  <c r="I131" i="19"/>
  <c r="H131" i="19"/>
  <c r="G131" i="19"/>
  <c r="F131" i="19"/>
  <c r="E131" i="19"/>
  <c r="D131" i="19"/>
  <c r="C131" i="19"/>
  <c r="B131" i="19"/>
  <c r="N130" i="19"/>
  <c r="M130" i="19"/>
  <c r="L130" i="19"/>
  <c r="K130" i="19"/>
  <c r="J130" i="19"/>
  <c r="I130" i="19"/>
  <c r="H130" i="19"/>
  <c r="G130" i="19"/>
  <c r="F130" i="19"/>
  <c r="E130" i="19"/>
  <c r="D130" i="19"/>
  <c r="C130" i="19"/>
  <c r="B130" i="19"/>
  <c r="N129" i="19"/>
  <c r="M129" i="19"/>
  <c r="L129" i="19"/>
  <c r="K129" i="19"/>
  <c r="J129" i="19"/>
  <c r="I129" i="19"/>
  <c r="H129" i="19"/>
  <c r="G129" i="19"/>
  <c r="F129" i="19"/>
  <c r="E129" i="19"/>
  <c r="D129" i="19"/>
  <c r="C129" i="19"/>
  <c r="B129" i="19"/>
  <c r="N128" i="19"/>
  <c r="M128" i="19"/>
  <c r="L128" i="19"/>
  <c r="K128" i="19"/>
  <c r="J128" i="19"/>
  <c r="I128" i="19"/>
  <c r="H128" i="19"/>
  <c r="G128" i="19"/>
  <c r="F128" i="19"/>
  <c r="E128" i="19"/>
  <c r="D128" i="19"/>
  <c r="C128" i="19"/>
  <c r="B128" i="19"/>
  <c r="N127" i="19"/>
  <c r="M127" i="19"/>
  <c r="L127" i="19"/>
  <c r="K127" i="19"/>
  <c r="J127" i="19"/>
  <c r="I127" i="19"/>
  <c r="H127" i="19"/>
  <c r="G127" i="19"/>
  <c r="F127" i="19"/>
  <c r="E127" i="19"/>
  <c r="D127" i="19"/>
  <c r="C127" i="19"/>
  <c r="B127" i="19"/>
  <c r="N126" i="19"/>
  <c r="M126" i="19"/>
  <c r="L126" i="19"/>
  <c r="K126" i="19"/>
  <c r="J126" i="19"/>
  <c r="I126" i="19"/>
  <c r="H126" i="19"/>
  <c r="G126" i="19"/>
  <c r="F126" i="19"/>
  <c r="E126" i="19"/>
  <c r="D126" i="19"/>
  <c r="C126" i="19"/>
  <c r="B126" i="19"/>
  <c r="N125" i="19"/>
  <c r="M125" i="19"/>
  <c r="L125" i="19"/>
  <c r="K125" i="19"/>
  <c r="J125" i="19"/>
  <c r="I125" i="19"/>
  <c r="H125" i="19"/>
  <c r="G125" i="19"/>
  <c r="F125" i="19"/>
  <c r="E125" i="19"/>
  <c r="D125" i="19"/>
  <c r="C125" i="19"/>
  <c r="B125" i="19"/>
  <c r="N124" i="19"/>
  <c r="M124" i="19"/>
  <c r="L124" i="19"/>
  <c r="K124" i="19"/>
  <c r="J124" i="19"/>
  <c r="I124" i="19"/>
  <c r="H124" i="19"/>
  <c r="G124" i="19"/>
  <c r="F124" i="19"/>
  <c r="E124" i="19"/>
  <c r="D124" i="19"/>
  <c r="C124" i="19"/>
  <c r="B124" i="19"/>
  <c r="N123" i="19"/>
  <c r="M123" i="19"/>
  <c r="L123" i="19"/>
  <c r="K123" i="19"/>
  <c r="J123" i="19"/>
  <c r="I123" i="19"/>
  <c r="H123" i="19"/>
  <c r="G123" i="19"/>
  <c r="F123" i="19"/>
  <c r="E123" i="19"/>
  <c r="D123" i="19"/>
  <c r="C123" i="19"/>
  <c r="B123" i="19"/>
  <c r="N122" i="19"/>
  <c r="M122" i="19"/>
  <c r="L122" i="19"/>
  <c r="K122" i="19"/>
  <c r="J122" i="19"/>
  <c r="I122" i="19"/>
  <c r="H122" i="19"/>
  <c r="G122" i="19"/>
  <c r="F122" i="19"/>
  <c r="E122" i="19"/>
  <c r="D122" i="19"/>
  <c r="C122" i="19"/>
  <c r="B122" i="19"/>
  <c r="N121" i="19"/>
  <c r="M121" i="19"/>
  <c r="L121" i="19"/>
  <c r="K121" i="19"/>
  <c r="J121" i="19"/>
  <c r="I121" i="19"/>
  <c r="H121" i="19"/>
  <c r="G121" i="19"/>
  <c r="F121" i="19"/>
  <c r="E121" i="19"/>
  <c r="D121" i="19"/>
  <c r="C121" i="19"/>
  <c r="B121" i="19"/>
  <c r="N120" i="19"/>
  <c r="M120" i="19"/>
  <c r="L120" i="19"/>
  <c r="K120" i="19"/>
  <c r="J120" i="19"/>
  <c r="I120" i="19"/>
  <c r="H120" i="19"/>
  <c r="G120" i="19"/>
  <c r="F120" i="19"/>
  <c r="E120" i="19"/>
  <c r="D120" i="19"/>
  <c r="C120" i="19"/>
  <c r="B120" i="19"/>
  <c r="N119" i="19"/>
  <c r="M119" i="19"/>
  <c r="L119" i="19"/>
  <c r="K119" i="19"/>
  <c r="J119" i="19"/>
  <c r="I119" i="19"/>
  <c r="H119" i="19"/>
  <c r="G119" i="19"/>
  <c r="F119" i="19"/>
  <c r="E119" i="19"/>
  <c r="D119" i="19"/>
  <c r="C119" i="19"/>
  <c r="B119" i="19"/>
  <c r="N118" i="19"/>
  <c r="M118" i="19"/>
  <c r="L118" i="19"/>
  <c r="K118" i="19"/>
  <c r="J118" i="19"/>
  <c r="I118" i="19"/>
  <c r="H118" i="19"/>
  <c r="G118" i="19"/>
  <c r="F118" i="19"/>
  <c r="E118" i="19"/>
  <c r="D118" i="19"/>
  <c r="C118" i="19"/>
  <c r="B118" i="19"/>
  <c r="N117" i="19"/>
  <c r="M117" i="19"/>
  <c r="L117" i="19"/>
  <c r="K117" i="19"/>
  <c r="J117" i="19"/>
  <c r="I117" i="19"/>
  <c r="H117" i="19"/>
  <c r="G117" i="19"/>
  <c r="F117" i="19"/>
  <c r="E117" i="19"/>
  <c r="D117" i="19"/>
  <c r="C117" i="19"/>
  <c r="B117" i="19"/>
  <c r="N116" i="19"/>
  <c r="M116" i="19"/>
  <c r="L116" i="19"/>
  <c r="K116" i="19"/>
  <c r="J116" i="19"/>
  <c r="I116" i="19"/>
  <c r="H116" i="19"/>
  <c r="G116" i="19"/>
  <c r="F116" i="19"/>
  <c r="E116" i="19"/>
  <c r="D116" i="19"/>
  <c r="C116" i="19"/>
  <c r="B116" i="19"/>
  <c r="N115" i="19"/>
  <c r="M115" i="19"/>
  <c r="L115" i="19"/>
  <c r="K115" i="19"/>
  <c r="J115" i="19"/>
  <c r="I115" i="19"/>
  <c r="H115" i="19"/>
  <c r="G115" i="19"/>
  <c r="F115" i="19"/>
  <c r="E115" i="19"/>
  <c r="D115" i="19"/>
  <c r="C115" i="19"/>
  <c r="B115" i="19"/>
  <c r="N114" i="19"/>
  <c r="M114" i="19"/>
  <c r="L114" i="19"/>
  <c r="K114" i="19"/>
  <c r="J114" i="19"/>
  <c r="I114" i="19"/>
  <c r="H114" i="19"/>
  <c r="G114" i="19"/>
  <c r="F114" i="19"/>
  <c r="E114" i="19"/>
  <c r="D114" i="19"/>
  <c r="C114" i="19"/>
  <c r="B114" i="19"/>
  <c r="N113" i="19"/>
  <c r="M113" i="19"/>
  <c r="L113" i="19"/>
  <c r="K113" i="19"/>
  <c r="J113" i="19"/>
  <c r="I113" i="19"/>
  <c r="H113" i="19"/>
  <c r="G113" i="19"/>
  <c r="F113" i="19"/>
  <c r="E113" i="19"/>
  <c r="D113" i="19"/>
  <c r="C113" i="19"/>
  <c r="B113" i="19"/>
  <c r="N112" i="19"/>
  <c r="M112" i="19"/>
  <c r="L112" i="19"/>
  <c r="K112" i="19"/>
  <c r="J112" i="19"/>
  <c r="I112" i="19"/>
  <c r="H112" i="19"/>
  <c r="G112" i="19"/>
  <c r="F112" i="19"/>
  <c r="E112" i="19"/>
  <c r="D112" i="19"/>
  <c r="C112" i="19"/>
  <c r="B112" i="19"/>
  <c r="N111" i="19"/>
  <c r="M111" i="19"/>
  <c r="L111" i="19"/>
  <c r="K111" i="19"/>
  <c r="J111" i="19"/>
  <c r="I111" i="19"/>
  <c r="H111" i="19"/>
  <c r="G111" i="19"/>
  <c r="F111" i="19"/>
  <c r="E111" i="19"/>
  <c r="D111" i="19"/>
  <c r="C111" i="19"/>
  <c r="B111" i="19"/>
  <c r="N110" i="19"/>
  <c r="M110" i="19"/>
  <c r="L110" i="19"/>
  <c r="K110" i="19"/>
  <c r="J110" i="19"/>
  <c r="I110" i="19"/>
  <c r="H110" i="19"/>
  <c r="G110" i="19"/>
  <c r="F110" i="19"/>
  <c r="E110" i="19"/>
  <c r="D110" i="19"/>
  <c r="C110" i="19"/>
  <c r="B110" i="19"/>
  <c r="N109" i="19"/>
  <c r="M109" i="19"/>
  <c r="L109" i="19"/>
  <c r="K109" i="19"/>
  <c r="J109" i="19"/>
  <c r="I109" i="19"/>
  <c r="H109" i="19"/>
  <c r="G109" i="19"/>
  <c r="F109" i="19"/>
  <c r="E109" i="19"/>
  <c r="D109" i="19"/>
  <c r="C109" i="19"/>
  <c r="B109" i="19"/>
  <c r="N108" i="19"/>
  <c r="M108" i="19"/>
  <c r="L108" i="19"/>
  <c r="K108" i="19"/>
  <c r="J108" i="19"/>
  <c r="I108" i="19"/>
  <c r="H108" i="19"/>
  <c r="G108" i="19"/>
  <c r="F108" i="19"/>
  <c r="E108" i="19"/>
  <c r="D108" i="19"/>
  <c r="C108" i="19"/>
  <c r="B108" i="19"/>
  <c r="N107" i="19"/>
  <c r="M107" i="19"/>
  <c r="L107" i="19"/>
  <c r="K107" i="19"/>
  <c r="J107" i="19"/>
  <c r="I107" i="19"/>
  <c r="H107" i="19"/>
  <c r="G107" i="19"/>
  <c r="F107" i="19"/>
  <c r="E107" i="19"/>
  <c r="D107" i="19"/>
  <c r="C107" i="19"/>
  <c r="B107" i="19"/>
  <c r="N106" i="19"/>
  <c r="M106" i="19"/>
  <c r="L106" i="19"/>
  <c r="K106" i="19"/>
  <c r="J106" i="19"/>
  <c r="I106" i="19"/>
  <c r="H106" i="19"/>
  <c r="G106" i="19"/>
  <c r="F106" i="19"/>
  <c r="E106" i="19"/>
  <c r="D106" i="19"/>
  <c r="C106" i="19"/>
  <c r="B106" i="19"/>
  <c r="N105" i="19"/>
  <c r="M105" i="19"/>
  <c r="L105" i="19"/>
  <c r="K105" i="19"/>
  <c r="J105" i="19"/>
  <c r="I105" i="19"/>
  <c r="H105" i="19"/>
  <c r="G105" i="19"/>
  <c r="F105" i="19"/>
  <c r="E105" i="19"/>
  <c r="D105" i="19"/>
  <c r="C105" i="19"/>
  <c r="B105" i="19"/>
  <c r="N104" i="19"/>
  <c r="M104" i="19"/>
  <c r="L104" i="19"/>
  <c r="K104" i="19"/>
  <c r="J104" i="19"/>
  <c r="I104" i="19"/>
  <c r="H104" i="19"/>
  <c r="G104" i="19"/>
  <c r="F104" i="19"/>
  <c r="E104" i="19"/>
  <c r="D104" i="19"/>
  <c r="C104" i="19"/>
  <c r="B104" i="19"/>
  <c r="N103" i="19"/>
  <c r="M103" i="19"/>
  <c r="L103" i="19"/>
  <c r="K103" i="19"/>
  <c r="J103" i="19"/>
  <c r="I103" i="19"/>
  <c r="H103" i="19"/>
  <c r="G103" i="19"/>
  <c r="F103" i="19"/>
  <c r="E103" i="19"/>
  <c r="D103" i="19"/>
  <c r="C103" i="19"/>
  <c r="B103" i="19"/>
  <c r="N102" i="19"/>
  <c r="M102" i="19"/>
  <c r="L102" i="19"/>
  <c r="K102" i="19"/>
  <c r="J102" i="19"/>
  <c r="I102" i="19"/>
  <c r="H102" i="19"/>
  <c r="G102" i="19"/>
  <c r="F102" i="19"/>
  <c r="E102" i="19"/>
  <c r="D102" i="19"/>
  <c r="C102" i="19"/>
  <c r="B102" i="19"/>
  <c r="N101" i="19"/>
  <c r="M101" i="19"/>
  <c r="L101" i="19"/>
  <c r="K101" i="19"/>
  <c r="J101" i="19"/>
  <c r="I101" i="19"/>
  <c r="H101" i="19"/>
  <c r="G101" i="19"/>
  <c r="F101" i="19"/>
  <c r="E101" i="19"/>
  <c r="D101" i="19"/>
  <c r="C101" i="19"/>
  <c r="B101" i="19"/>
  <c r="N100" i="19"/>
  <c r="M100" i="19"/>
  <c r="L100" i="19"/>
  <c r="K100" i="19"/>
  <c r="J100" i="19"/>
  <c r="I100" i="19"/>
  <c r="H100" i="19"/>
  <c r="G100" i="19"/>
  <c r="F100" i="19"/>
  <c r="E100" i="19"/>
  <c r="D100" i="19"/>
  <c r="C100" i="19"/>
  <c r="B100" i="19"/>
  <c r="N99" i="19"/>
  <c r="M99" i="19"/>
  <c r="L99" i="19"/>
  <c r="K99" i="19"/>
  <c r="J99" i="19"/>
  <c r="I99" i="19"/>
  <c r="H99" i="19"/>
  <c r="G99" i="19"/>
  <c r="F99" i="19"/>
  <c r="E99" i="19"/>
  <c r="D99" i="19"/>
  <c r="C99" i="19"/>
  <c r="B99" i="19"/>
  <c r="N98" i="19"/>
  <c r="M98" i="19"/>
  <c r="L98" i="19"/>
  <c r="K98" i="19"/>
  <c r="J98" i="19"/>
  <c r="I98" i="19"/>
  <c r="H98" i="19"/>
  <c r="G98" i="19"/>
  <c r="F98" i="19"/>
  <c r="E98" i="19"/>
  <c r="D98" i="19"/>
  <c r="C98" i="19"/>
  <c r="B98" i="19"/>
  <c r="N97" i="19"/>
  <c r="M97" i="19"/>
  <c r="L97" i="19"/>
  <c r="K97" i="19"/>
  <c r="J97" i="19"/>
  <c r="I97" i="19"/>
  <c r="H97" i="19"/>
  <c r="G97" i="19"/>
  <c r="F97" i="19"/>
  <c r="E97" i="19"/>
  <c r="D97" i="19"/>
  <c r="C97" i="19"/>
  <c r="B97" i="19"/>
  <c r="N96" i="19"/>
  <c r="M96" i="19"/>
  <c r="L96" i="19"/>
  <c r="K96" i="19"/>
  <c r="J96" i="19"/>
  <c r="I96" i="19"/>
  <c r="H96" i="19"/>
  <c r="G96" i="19"/>
  <c r="F96" i="19"/>
  <c r="E96" i="19"/>
  <c r="D96" i="19"/>
  <c r="C96" i="19"/>
  <c r="B96" i="19"/>
  <c r="N95" i="19"/>
  <c r="M95" i="19"/>
  <c r="L95" i="19"/>
  <c r="K95" i="19"/>
  <c r="J95" i="19"/>
  <c r="I95" i="19"/>
  <c r="H95" i="19"/>
  <c r="G95" i="19"/>
  <c r="F95" i="19"/>
  <c r="E95" i="19"/>
  <c r="D95" i="19"/>
  <c r="C95" i="19"/>
  <c r="B95" i="19"/>
  <c r="N94" i="19"/>
  <c r="M94" i="19"/>
  <c r="L94" i="19"/>
  <c r="K94" i="19"/>
  <c r="J94" i="19"/>
  <c r="I94" i="19"/>
  <c r="H94" i="19"/>
  <c r="G94" i="19"/>
  <c r="F94" i="19"/>
  <c r="E94" i="19"/>
  <c r="D94" i="19"/>
  <c r="C94" i="19"/>
  <c r="B94" i="19"/>
  <c r="N93" i="19"/>
  <c r="M93" i="19"/>
  <c r="L93" i="19"/>
  <c r="K93" i="19"/>
  <c r="J93" i="19"/>
  <c r="I93" i="19"/>
  <c r="H93" i="19"/>
  <c r="G93" i="19"/>
  <c r="F93" i="19"/>
  <c r="E93" i="19"/>
  <c r="D93" i="19"/>
  <c r="C93" i="19"/>
  <c r="B93" i="19"/>
  <c r="N92" i="19"/>
  <c r="M92" i="19"/>
  <c r="L92" i="19"/>
  <c r="K92" i="19"/>
  <c r="J92" i="19"/>
  <c r="I92" i="19"/>
  <c r="H92" i="19"/>
  <c r="G92" i="19"/>
  <c r="F92" i="19"/>
  <c r="E92" i="19"/>
  <c r="D92" i="19"/>
  <c r="C92" i="19"/>
  <c r="B92" i="19"/>
  <c r="N91" i="19"/>
  <c r="M91" i="19"/>
  <c r="L91" i="19"/>
  <c r="K91" i="19"/>
  <c r="J91" i="19"/>
  <c r="I91" i="19"/>
  <c r="H91" i="19"/>
  <c r="G91" i="19"/>
  <c r="F91" i="19"/>
  <c r="E91" i="19"/>
  <c r="D91" i="19"/>
  <c r="C91" i="19"/>
  <c r="B91" i="19"/>
  <c r="N90" i="19"/>
  <c r="M90" i="19"/>
  <c r="L90" i="19"/>
  <c r="K90" i="19"/>
  <c r="J90" i="19"/>
  <c r="I90" i="19"/>
  <c r="H90" i="19"/>
  <c r="G90" i="19"/>
  <c r="F90" i="19"/>
  <c r="E90" i="19"/>
  <c r="D90" i="19"/>
  <c r="C90" i="19"/>
  <c r="B90" i="19"/>
  <c r="N89" i="19"/>
  <c r="M89" i="19"/>
  <c r="L89" i="19"/>
  <c r="K89" i="19"/>
  <c r="J89" i="19"/>
  <c r="I89" i="19"/>
  <c r="H89" i="19"/>
  <c r="G89" i="19"/>
  <c r="F89" i="19"/>
  <c r="E89" i="19"/>
  <c r="D89" i="19"/>
  <c r="C89" i="19"/>
  <c r="B89" i="19"/>
  <c r="N88" i="19"/>
  <c r="M88" i="19"/>
  <c r="L88" i="19"/>
  <c r="K88" i="19"/>
  <c r="J88" i="19"/>
  <c r="I88" i="19"/>
  <c r="H88" i="19"/>
  <c r="G88" i="19"/>
  <c r="F88" i="19"/>
  <c r="E88" i="19"/>
  <c r="D88" i="19"/>
  <c r="C88" i="19"/>
  <c r="B88" i="19"/>
  <c r="N87" i="19"/>
  <c r="M87" i="19"/>
  <c r="L87" i="19"/>
  <c r="K87" i="19"/>
  <c r="J87" i="19"/>
  <c r="I87" i="19"/>
  <c r="H87" i="19"/>
  <c r="G87" i="19"/>
  <c r="F87" i="19"/>
  <c r="E87" i="19"/>
  <c r="D87" i="19"/>
  <c r="C87" i="19"/>
  <c r="B87" i="19"/>
  <c r="N86" i="19"/>
  <c r="M86" i="19"/>
  <c r="L86" i="19"/>
  <c r="K86" i="19"/>
  <c r="J86" i="19"/>
  <c r="I86" i="19"/>
  <c r="H86" i="19"/>
  <c r="G86" i="19"/>
  <c r="F86" i="19"/>
  <c r="E86" i="19"/>
  <c r="D86" i="19"/>
  <c r="C86" i="19"/>
  <c r="B86" i="19"/>
  <c r="N85" i="19"/>
  <c r="M85" i="19"/>
  <c r="L85" i="19"/>
  <c r="K85" i="19"/>
  <c r="J85" i="19"/>
  <c r="I85" i="19"/>
  <c r="H85" i="19"/>
  <c r="G85" i="19"/>
  <c r="F85" i="19"/>
  <c r="E85" i="19"/>
  <c r="D85" i="19"/>
  <c r="C85" i="19"/>
  <c r="B85" i="19"/>
  <c r="N84" i="19"/>
  <c r="M84" i="19"/>
  <c r="L84" i="19"/>
  <c r="K84" i="19"/>
  <c r="J84" i="19"/>
  <c r="I84" i="19"/>
  <c r="H84" i="19"/>
  <c r="G84" i="19"/>
  <c r="F84" i="19"/>
  <c r="E84" i="19"/>
  <c r="D84" i="19"/>
  <c r="C84" i="19"/>
  <c r="B84" i="19"/>
  <c r="N83" i="19"/>
  <c r="M83" i="19"/>
  <c r="L83" i="19"/>
  <c r="K83" i="19"/>
  <c r="J83" i="19"/>
  <c r="I83" i="19"/>
  <c r="H83" i="19"/>
  <c r="G83" i="19"/>
  <c r="F83" i="19"/>
  <c r="E83" i="19"/>
  <c r="D83" i="19"/>
  <c r="C83" i="19"/>
  <c r="B83" i="19"/>
  <c r="N82" i="19"/>
  <c r="M82" i="19"/>
  <c r="L82" i="19"/>
  <c r="K82" i="19"/>
  <c r="J82" i="19"/>
  <c r="I82" i="19"/>
  <c r="H82" i="19"/>
  <c r="G82" i="19"/>
  <c r="F82" i="19"/>
  <c r="E82" i="19"/>
  <c r="D82" i="19"/>
  <c r="C82" i="19"/>
  <c r="B82" i="19"/>
  <c r="N81" i="19"/>
  <c r="M81" i="19"/>
  <c r="L81" i="19"/>
  <c r="K81" i="19"/>
  <c r="J81" i="19"/>
  <c r="I81" i="19"/>
  <c r="H81" i="19"/>
  <c r="G81" i="19"/>
  <c r="F81" i="19"/>
  <c r="E81" i="19"/>
  <c r="D81" i="19"/>
  <c r="C81" i="19"/>
  <c r="B81" i="19"/>
  <c r="N80" i="19"/>
  <c r="M80" i="19"/>
  <c r="L80" i="19"/>
  <c r="K80" i="19"/>
  <c r="J80" i="19"/>
  <c r="I80" i="19"/>
  <c r="H80" i="19"/>
  <c r="G80" i="19"/>
  <c r="F80" i="19"/>
  <c r="E80" i="19"/>
  <c r="D80" i="19"/>
  <c r="C80" i="19"/>
  <c r="B80" i="19"/>
  <c r="N79" i="19"/>
  <c r="M79" i="19"/>
  <c r="L79" i="19"/>
  <c r="K79" i="19"/>
  <c r="J79" i="19"/>
  <c r="I79" i="19"/>
  <c r="H79" i="19"/>
  <c r="G79" i="19"/>
  <c r="F79" i="19"/>
  <c r="E79" i="19"/>
  <c r="D79" i="19"/>
  <c r="C79" i="19"/>
  <c r="B79" i="19"/>
  <c r="N78" i="19"/>
  <c r="M78" i="19"/>
  <c r="L78" i="19"/>
  <c r="K78" i="19"/>
  <c r="J78" i="19"/>
  <c r="I78" i="19"/>
  <c r="H78" i="19"/>
  <c r="G78" i="19"/>
  <c r="F78" i="19"/>
  <c r="E78" i="19"/>
  <c r="D78" i="19"/>
  <c r="C78" i="19"/>
  <c r="B78" i="19"/>
  <c r="N77" i="19"/>
  <c r="M77" i="19"/>
  <c r="L77" i="19"/>
  <c r="K77" i="19"/>
  <c r="J77" i="19"/>
  <c r="I77" i="19"/>
  <c r="H77" i="19"/>
  <c r="G77" i="19"/>
  <c r="F77" i="19"/>
  <c r="E77" i="19"/>
  <c r="D77" i="19"/>
  <c r="C77" i="19"/>
  <c r="B77" i="19"/>
  <c r="N76" i="19"/>
  <c r="M76" i="19"/>
  <c r="L76" i="19"/>
  <c r="K76" i="19"/>
  <c r="J76" i="19"/>
  <c r="I76" i="19"/>
  <c r="H76" i="19"/>
  <c r="G76" i="19"/>
  <c r="F76" i="19"/>
  <c r="E76" i="19"/>
  <c r="D76" i="19"/>
  <c r="C76" i="19"/>
  <c r="B76" i="19"/>
  <c r="N75" i="19"/>
  <c r="M75" i="19"/>
  <c r="L75" i="19"/>
  <c r="K75" i="19"/>
  <c r="J75" i="19"/>
  <c r="I75" i="19"/>
  <c r="H75" i="19"/>
  <c r="G75" i="19"/>
  <c r="F75" i="19"/>
  <c r="E75" i="19"/>
  <c r="D75" i="19"/>
  <c r="C75" i="19"/>
  <c r="B75" i="19"/>
  <c r="N74" i="19"/>
  <c r="M74" i="19"/>
  <c r="L74" i="19"/>
  <c r="K74" i="19"/>
  <c r="J74" i="19"/>
  <c r="I74" i="19"/>
  <c r="H74" i="19"/>
  <c r="G74" i="19"/>
  <c r="F74" i="19"/>
  <c r="E74" i="19"/>
  <c r="D74" i="19"/>
  <c r="C74" i="19"/>
  <c r="B74" i="19"/>
  <c r="N73" i="19"/>
  <c r="M73" i="19"/>
  <c r="L73" i="19"/>
  <c r="K73" i="19"/>
  <c r="J73" i="19"/>
  <c r="I73" i="19"/>
  <c r="H73" i="19"/>
  <c r="G73" i="19"/>
  <c r="F73" i="19"/>
  <c r="E73" i="19"/>
  <c r="D73" i="19"/>
  <c r="C73" i="19"/>
  <c r="B73" i="19"/>
  <c r="N72" i="19"/>
  <c r="M72" i="19"/>
  <c r="L72" i="19"/>
  <c r="K72" i="19"/>
  <c r="J72" i="19"/>
  <c r="I72" i="19"/>
  <c r="H72" i="19"/>
  <c r="G72" i="19"/>
  <c r="F72" i="19"/>
  <c r="E72" i="19"/>
  <c r="D72" i="19"/>
  <c r="C72" i="19"/>
  <c r="B72" i="19"/>
  <c r="N71" i="19"/>
  <c r="M71" i="19"/>
  <c r="L71" i="19"/>
  <c r="K71" i="19"/>
  <c r="J71" i="19"/>
  <c r="I71" i="19"/>
  <c r="H71" i="19"/>
  <c r="G71" i="19"/>
  <c r="F71" i="19"/>
  <c r="E71" i="19"/>
  <c r="D71" i="19"/>
  <c r="C71" i="19"/>
  <c r="B71" i="19"/>
  <c r="N70" i="19"/>
  <c r="M70" i="19"/>
  <c r="L70" i="19"/>
  <c r="K70" i="19"/>
  <c r="J70" i="19"/>
  <c r="I70" i="19"/>
  <c r="H70" i="19"/>
  <c r="G70" i="19"/>
  <c r="F70" i="19"/>
  <c r="E70" i="19"/>
  <c r="D70" i="19"/>
  <c r="C70" i="19"/>
  <c r="B70" i="19"/>
  <c r="N69" i="19"/>
  <c r="M69" i="19"/>
  <c r="L69" i="19"/>
  <c r="K69" i="19"/>
  <c r="J69" i="19"/>
  <c r="I69" i="19"/>
  <c r="H69" i="19"/>
  <c r="G69" i="19"/>
  <c r="F69" i="19"/>
  <c r="E69" i="19"/>
  <c r="D69" i="19"/>
  <c r="C69" i="19"/>
  <c r="B69" i="19"/>
  <c r="N68" i="19"/>
  <c r="M68" i="19"/>
  <c r="L68" i="19"/>
  <c r="K68" i="19"/>
  <c r="J68" i="19"/>
  <c r="I68" i="19"/>
  <c r="H68" i="19"/>
  <c r="G68" i="19"/>
  <c r="F68" i="19"/>
  <c r="E68" i="19"/>
  <c r="D68" i="19"/>
  <c r="C68" i="19"/>
  <c r="B68" i="19"/>
  <c r="N67" i="19"/>
  <c r="M67" i="19"/>
  <c r="L67" i="19"/>
  <c r="K67" i="19"/>
  <c r="J67" i="19"/>
  <c r="I67" i="19"/>
  <c r="H67" i="19"/>
  <c r="G67" i="19"/>
  <c r="F67" i="19"/>
  <c r="E67" i="19"/>
  <c r="D67" i="19"/>
  <c r="C67" i="19"/>
  <c r="B67" i="19"/>
  <c r="N66" i="19"/>
  <c r="M66" i="19"/>
  <c r="L66" i="19"/>
  <c r="K66" i="19"/>
  <c r="J66" i="19"/>
  <c r="I66" i="19"/>
  <c r="H66" i="19"/>
  <c r="G66" i="19"/>
  <c r="F66" i="19"/>
  <c r="E66" i="19"/>
  <c r="D66" i="19"/>
  <c r="C66" i="19"/>
  <c r="B66" i="19"/>
  <c r="N65" i="19"/>
  <c r="M65" i="19"/>
  <c r="L65" i="19"/>
  <c r="K65" i="19"/>
  <c r="J65" i="19"/>
  <c r="I65" i="19"/>
  <c r="H65" i="19"/>
  <c r="G65" i="19"/>
  <c r="F65" i="19"/>
  <c r="E65" i="19"/>
  <c r="D65" i="19"/>
  <c r="C65" i="19"/>
  <c r="B65" i="19"/>
  <c r="N64" i="19"/>
  <c r="M64" i="19"/>
  <c r="L64" i="19"/>
  <c r="K64" i="19"/>
  <c r="J64" i="19"/>
  <c r="I64" i="19"/>
  <c r="H64" i="19"/>
  <c r="G64" i="19"/>
  <c r="F64" i="19"/>
  <c r="E64" i="19"/>
  <c r="D64" i="19"/>
  <c r="C64" i="19"/>
  <c r="B64" i="19"/>
  <c r="N63" i="19"/>
  <c r="M63" i="19"/>
  <c r="L63" i="19"/>
  <c r="K63" i="19"/>
  <c r="J63" i="19"/>
  <c r="I63" i="19"/>
  <c r="H63" i="19"/>
  <c r="G63" i="19"/>
  <c r="F63" i="19"/>
  <c r="E63" i="19"/>
  <c r="D63" i="19"/>
  <c r="C63" i="19"/>
  <c r="B63" i="19"/>
  <c r="N62" i="19"/>
  <c r="M62" i="19"/>
  <c r="L62" i="19"/>
  <c r="K62" i="19"/>
  <c r="J62" i="19"/>
  <c r="I62" i="19"/>
  <c r="H62" i="19"/>
  <c r="G62" i="19"/>
  <c r="F62" i="19"/>
  <c r="E62" i="19"/>
  <c r="D62" i="19"/>
  <c r="C62" i="19"/>
  <c r="B62" i="19"/>
  <c r="N61" i="19"/>
  <c r="M61" i="19"/>
  <c r="L61" i="19"/>
  <c r="K61" i="19"/>
  <c r="J61" i="19"/>
  <c r="I61" i="19"/>
  <c r="H61" i="19"/>
  <c r="G61" i="19"/>
  <c r="F61" i="19"/>
  <c r="E61" i="19"/>
  <c r="D61" i="19"/>
  <c r="C61" i="19"/>
  <c r="B61" i="19"/>
  <c r="N60" i="19"/>
  <c r="M60" i="19"/>
  <c r="L60" i="19"/>
  <c r="K60" i="19"/>
  <c r="J60" i="19"/>
  <c r="I60" i="19"/>
  <c r="H60" i="19"/>
  <c r="G60" i="19"/>
  <c r="F60" i="19"/>
  <c r="E60" i="19"/>
  <c r="D60" i="19"/>
  <c r="C60" i="19"/>
  <c r="B60" i="19"/>
  <c r="N59" i="19"/>
  <c r="M59" i="19"/>
  <c r="L59" i="19"/>
  <c r="K59" i="19"/>
  <c r="J59" i="19"/>
  <c r="I59" i="19"/>
  <c r="H59" i="19"/>
  <c r="G59" i="19"/>
  <c r="F59" i="19"/>
  <c r="E59" i="19"/>
  <c r="D59" i="19"/>
  <c r="C59" i="19"/>
  <c r="B59" i="19"/>
  <c r="N58" i="19"/>
  <c r="M58" i="19"/>
  <c r="L58" i="19"/>
  <c r="K58" i="19"/>
  <c r="J58" i="19"/>
  <c r="I58" i="19"/>
  <c r="H58" i="19"/>
  <c r="G58" i="19"/>
  <c r="F58" i="19"/>
  <c r="E58" i="19"/>
  <c r="D58" i="19"/>
  <c r="C58" i="19"/>
  <c r="B58" i="19"/>
  <c r="N57" i="19"/>
  <c r="M57" i="19"/>
  <c r="L57" i="19"/>
  <c r="K57" i="19"/>
  <c r="J57" i="19"/>
  <c r="I57" i="19"/>
  <c r="H57" i="19"/>
  <c r="G57" i="19"/>
  <c r="F57" i="19"/>
  <c r="E57" i="19"/>
  <c r="D57" i="19"/>
  <c r="C57" i="19"/>
  <c r="B57" i="19"/>
  <c r="N56" i="19"/>
  <c r="M56" i="19"/>
  <c r="L56" i="19"/>
  <c r="K56" i="19"/>
  <c r="J56" i="19"/>
  <c r="I56" i="19"/>
  <c r="H56" i="19"/>
  <c r="G56" i="19"/>
  <c r="F56" i="19"/>
  <c r="E56" i="19"/>
  <c r="D56" i="19"/>
  <c r="C56" i="19"/>
  <c r="B56" i="19"/>
  <c r="N55" i="19"/>
  <c r="M55" i="19"/>
  <c r="L55" i="19"/>
  <c r="K55" i="19"/>
  <c r="J55" i="19"/>
  <c r="I55" i="19"/>
  <c r="H55" i="19"/>
  <c r="G55" i="19"/>
  <c r="F55" i="19"/>
  <c r="E55" i="19"/>
  <c r="D55" i="19"/>
  <c r="C55" i="19"/>
  <c r="B55" i="19"/>
  <c r="N54" i="19"/>
  <c r="M54" i="19"/>
  <c r="L54" i="19"/>
  <c r="K54" i="19"/>
  <c r="J54" i="19"/>
  <c r="I54" i="19"/>
  <c r="H54" i="19"/>
  <c r="G54" i="19"/>
  <c r="F54" i="19"/>
  <c r="E54" i="19"/>
  <c r="D54" i="19"/>
  <c r="C54" i="19"/>
  <c r="B54" i="19"/>
  <c r="N53" i="19"/>
  <c r="M53" i="19"/>
  <c r="L53" i="19"/>
  <c r="K53" i="19"/>
  <c r="J53" i="19"/>
  <c r="I53" i="19"/>
  <c r="H53" i="19"/>
  <c r="G53" i="19"/>
  <c r="F53" i="19"/>
  <c r="E53" i="19"/>
  <c r="D53" i="19"/>
  <c r="C53" i="19"/>
  <c r="B53" i="19"/>
  <c r="N52" i="19"/>
  <c r="M52" i="19"/>
  <c r="L52" i="19"/>
  <c r="K52" i="19"/>
  <c r="J52" i="19"/>
  <c r="I52" i="19"/>
  <c r="H52" i="19"/>
  <c r="G52" i="19"/>
  <c r="F52" i="19"/>
  <c r="E52" i="19"/>
  <c r="D52" i="19"/>
  <c r="C52" i="19"/>
  <c r="B52" i="19"/>
  <c r="N51" i="19"/>
  <c r="M51" i="19"/>
  <c r="L51" i="19"/>
  <c r="K51" i="19"/>
  <c r="J51" i="19"/>
  <c r="I51" i="19"/>
  <c r="H51" i="19"/>
  <c r="G51" i="19"/>
  <c r="F51" i="19"/>
  <c r="E51" i="19"/>
  <c r="D51" i="19"/>
  <c r="C51" i="19"/>
  <c r="B51" i="19"/>
  <c r="N50" i="19"/>
  <c r="M50" i="19"/>
  <c r="L50" i="19"/>
  <c r="K50" i="19"/>
  <c r="J50" i="19"/>
  <c r="I50" i="19"/>
  <c r="H50" i="19"/>
  <c r="G50" i="19"/>
  <c r="F50" i="19"/>
  <c r="E50" i="19"/>
  <c r="D50" i="19"/>
  <c r="C50" i="19"/>
  <c r="B50" i="19"/>
  <c r="N49" i="19"/>
  <c r="M49" i="19"/>
  <c r="L49" i="19"/>
  <c r="K49" i="19"/>
  <c r="J49" i="19"/>
  <c r="I49" i="19"/>
  <c r="H49" i="19"/>
  <c r="G49" i="19"/>
  <c r="F49" i="19"/>
  <c r="E49" i="19"/>
  <c r="D49" i="19"/>
  <c r="C49" i="19"/>
  <c r="B49" i="19"/>
  <c r="N48" i="19"/>
  <c r="M48" i="19"/>
  <c r="L48" i="19"/>
  <c r="K48" i="19"/>
  <c r="J48" i="19"/>
  <c r="I48" i="19"/>
  <c r="H48" i="19"/>
  <c r="G48" i="19"/>
  <c r="F48" i="19"/>
  <c r="E48" i="19"/>
  <c r="D48" i="19"/>
  <c r="C48" i="19"/>
  <c r="B48" i="19"/>
  <c r="N47" i="19"/>
  <c r="M47" i="19"/>
  <c r="L47" i="19"/>
  <c r="K47" i="19"/>
  <c r="J47" i="19"/>
  <c r="I47" i="19"/>
  <c r="H47" i="19"/>
  <c r="G47" i="19"/>
  <c r="F47" i="19"/>
  <c r="E47" i="19"/>
  <c r="D47" i="19"/>
  <c r="C47" i="19"/>
  <c r="B47" i="19"/>
  <c r="N46" i="19"/>
  <c r="M46" i="19"/>
  <c r="L46" i="19"/>
  <c r="K46" i="19"/>
  <c r="J46" i="19"/>
  <c r="I46" i="19"/>
  <c r="H46" i="19"/>
  <c r="G46" i="19"/>
  <c r="F46" i="19"/>
  <c r="E46" i="19"/>
  <c r="D46" i="19"/>
  <c r="C46" i="19"/>
  <c r="B46" i="19"/>
  <c r="N45" i="19"/>
  <c r="M45" i="19"/>
  <c r="L45" i="19"/>
  <c r="K45" i="19"/>
  <c r="J45" i="19"/>
  <c r="I45" i="19"/>
  <c r="H45" i="19"/>
  <c r="G45" i="19"/>
  <c r="F45" i="19"/>
  <c r="E45" i="19"/>
  <c r="D45" i="19"/>
  <c r="C45" i="19"/>
  <c r="B45" i="19"/>
  <c r="N44" i="19"/>
  <c r="M44" i="19"/>
  <c r="L44" i="19"/>
  <c r="K44" i="19"/>
  <c r="J44" i="19"/>
  <c r="I44" i="19"/>
  <c r="H44" i="19"/>
  <c r="G44" i="19"/>
  <c r="F44" i="19"/>
  <c r="E44" i="19"/>
  <c r="D44" i="19"/>
  <c r="C44" i="19"/>
  <c r="B44" i="19"/>
  <c r="N43" i="19"/>
  <c r="M43" i="19"/>
  <c r="L43" i="19"/>
  <c r="K43" i="19"/>
  <c r="J43" i="19"/>
  <c r="I43" i="19"/>
  <c r="H43" i="19"/>
  <c r="G43" i="19"/>
  <c r="F43" i="19"/>
  <c r="E43" i="19"/>
  <c r="D43" i="19"/>
  <c r="C43" i="19"/>
  <c r="B43" i="19"/>
  <c r="N42" i="19"/>
  <c r="M42" i="19"/>
  <c r="L42" i="19"/>
  <c r="K42" i="19"/>
  <c r="J42" i="19"/>
  <c r="I42" i="19"/>
  <c r="H42" i="19"/>
  <c r="G42" i="19"/>
  <c r="F42" i="19"/>
  <c r="E42" i="19"/>
  <c r="D42" i="19"/>
  <c r="C42" i="19"/>
  <c r="B42" i="19"/>
  <c r="N41" i="19"/>
  <c r="M41" i="19"/>
  <c r="L41" i="19"/>
  <c r="K41" i="19"/>
  <c r="J41" i="19"/>
  <c r="I41" i="19"/>
  <c r="H41" i="19"/>
  <c r="G41" i="19"/>
  <c r="F41" i="19"/>
  <c r="E41" i="19"/>
  <c r="D41" i="19"/>
  <c r="C41" i="19"/>
  <c r="B41" i="19"/>
  <c r="N40" i="19"/>
  <c r="M40" i="19"/>
  <c r="L40" i="19"/>
  <c r="K40" i="19"/>
  <c r="J40" i="19"/>
  <c r="I40" i="19"/>
  <c r="H40" i="19"/>
  <c r="G40" i="19"/>
  <c r="F40" i="19"/>
  <c r="E40" i="19"/>
  <c r="D40" i="19"/>
  <c r="C40" i="19"/>
  <c r="B40" i="19"/>
  <c r="N39" i="19"/>
  <c r="M39" i="19"/>
  <c r="L39" i="19"/>
  <c r="K39" i="19"/>
  <c r="J39" i="19"/>
  <c r="I39" i="19"/>
  <c r="H39" i="19"/>
  <c r="G39" i="19"/>
  <c r="F39" i="19"/>
  <c r="E39" i="19"/>
  <c r="D39" i="19"/>
  <c r="C39" i="19"/>
  <c r="B39" i="19"/>
  <c r="N38" i="19"/>
  <c r="M38" i="19"/>
  <c r="L38" i="19"/>
  <c r="K38" i="19"/>
  <c r="J38" i="19"/>
  <c r="I38" i="19"/>
  <c r="H38" i="19"/>
  <c r="G38" i="19"/>
  <c r="F38" i="19"/>
  <c r="E38" i="19"/>
  <c r="D38" i="19"/>
  <c r="C38" i="19"/>
  <c r="B38" i="19"/>
  <c r="N37" i="19"/>
  <c r="M37" i="19"/>
  <c r="L37" i="19"/>
  <c r="K37" i="19"/>
  <c r="J37" i="19"/>
  <c r="I37" i="19"/>
  <c r="H37" i="19"/>
  <c r="G37" i="19"/>
  <c r="F37" i="19"/>
  <c r="E37" i="19"/>
  <c r="D37" i="19"/>
  <c r="C37" i="19"/>
  <c r="B37" i="19"/>
  <c r="N36" i="19"/>
  <c r="M36" i="19"/>
  <c r="L36" i="19"/>
  <c r="K36" i="19"/>
  <c r="J36" i="19"/>
  <c r="I36" i="19"/>
  <c r="H36" i="19"/>
  <c r="G36" i="19"/>
  <c r="F36" i="19"/>
  <c r="E36" i="19"/>
  <c r="D36" i="19"/>
  <c r="C36" i="19"/>
  <c r="B36" i="19"/>
  <c r="N35" i="19"/>
  <c r="M35" i="19"/>
  <c r="L35" i="19"/>
  <c r="K35" i="19"/>
  <c r="J35" i="19"/>
  <c r="I35" i="19"/>
  <c r="H35" i="19"/>
  <c r="G35" i="19"/>
  <c r="F35" i="19"/>
  <c r="E35" i="19"/>
  <c r="D35" i="19"/>
  <c r="C35" i="19"/>
  <c r="B35" i="19"/>
  <c r="N34" i="19"/>
  <c r="M34" i="19"/>
  <c r="L34" i="19"/>
  <c r="K34" i="19"/>
  <c r="J34" i="19"/>
  <c r="I34" i="19"/>
  <c r="H34" i="19"/>
  <c r="G34" i="19"/>
  <c r="F34" i="19"/>
  <c r="E34" i="19"/>
  <c r="D34" i="19"/>
  <c r="C34" i="19"/>
  <c r="B34" i="19"/>
  <c r="N33" i="19"/>
  <c r="M33" i="19"/>
  <c r="L33" i="19"/>
  <c r="K33" i="19"/>
  <c r="J33" i="19"/>
  <c r="I33" i="19"/>
  <c r="H33" i="19"/>
  <c r="G33" i="19"/>
  <c r="F33" i="19"/>
  <c r="E33" i="19"/>
  <c r="D33" i="19"/>
  <c r="C33" i="19"/>
  <c r="B33" i="19"/>
  <c r="N32" i="19"/>
  <c r="M32" i="19"/>
  <c r="L32" i="19"/>
  <c r="K32" i="19"/>
  <c r="J32" i="19"/>
  <c r="I32" i="19"/>
  <c r="H32" i="19"/>
  <c r="G32" i="19"/>
  <c r="F32" i="19"/>
  <c r="E32" i="19"/>
  <c r="D32" i="19"/>
  <c r="C32" i="19"/>
  <c r="B32" i="19"/>
  <c r="N31" i="19"/>
  <c r="M31" i="19"/>
  <c r="L31" i="19"/>
  <c r="K31" i="19"/>
  <c r="J31" i="19"/>
  <c r="I31" i="19"/>
  <c r="H31" i="19"/>
  <c r="G31" i="19"/>
  <c r="F31" i="19"/>
  <c r="E31" i="19"/>
  <c r="D31" i="19"/>
  <c r="C31" i="19"/>
  <c r="B31" i="19"/>
  <c r="N30" i="19"/>
  <c r="M30" i="19"/>
  <c r="L30" i="19"/>
  <c r="K30" i="19"/>
  <c r="J30" i="19"/>
  <c r="I30" i="19"/>
  <c r="H30" i="19"/>
  <c r="G30" i="19"/>
  <c r="F30" i="19"/>
  <c r="E30" i="19"/>
  <c r="D30" i="19"/>
  <c r="C30" i="19"/>
  <c r="B30" i="19"/>
  <c r="N29" i="19"/>
  <c r="M29" i="19"/>
  <c r="L29" i="19"/>
  <c r="K29" i="19"/>
  <c r="J29" i="19"/>
  <c r="I29" i="19"/>
  <c r="H29" i="19"/>
  <c r="G29" i="19"/>
  <c r="F29" i="19"/>
  <c r="E29" i="19"/>
  <c r="D29" i="19"/>
  <c r="C29" i="19"/>
  <c r="B29" i="19"/>
  <c r="N28" i="19"/>
  <c r="M28" i="19"/>
  <c r="L28" i="19"/>
  <c r="K28" i="19"/>
  <c r="J28" i="19"/>
  <c r="I28" i="19"/>
  <c r="H28" i="19"/>
  <c r="G28" i="19"/>
  <c r="F28" i="19"/>
  <c r="E28" i="19"/>
  <c r="D28" i="19"/>
  <c r="C28" i="19"/>
  <c r="B28" i="19"/>
  <c r="N27" i="19"/>
  <c r="M27" i="19"/>
  <c r="L27" i="19"/>
  <c r="K27" i="19"/>
  <c r="J27" i="19"/>
  <c r="I27" i="19"/>
  <c r="H27" i="19"/>
  <c r="G27" i="19"/>
  <c r="F27" i="19"/>
  <c r="E27" i="19"/>
  <c r="D27" i="19"/>
  <c r="C27" i="19"/>
  <c r="B27" i="19"/>
  <c r="N26" i="19"/>
  <c r="M26" i="19"/>
  <c r="L26" i="19"/>
  <c r="K26" i="19"/>
  <c r="J26" i="19"/>
  <c r="I26" i="19"/>
  <c r="H26" i="19"/>
  <c r="G26" i="19"/>
  <c r="F26" i="19"/>
  <c r="E26" i="19"/>
  <c r="D26" i="19"/>
  <c r="C26" i="19"/>
  <c r="B26" i="19"/>
  <c r="N25" i="19"/>
  <c r="M25" i="19"/>
  <c r="L25" i="19"/>
  <c r="K25" i="19"/>
  <c r="J25" i="19"/>
  <c r="I25" i="19"/>
  <c r="H25" i="19"/>
  <c r="G25" i="19"/>
  <c r="F25" i="19"/>
  <c r="E25" i="19"/>
  <c r="D25" i="19"/>
  <c r="C25" i="19"/>
  <c r="B25" i="19"/>
  <c r="N24" i="19"/>
  <c r="M24" i="19"/>
  <c r="L24" i="19"/>
  <c r="K24" i="19"/>
  <c r="J24" i="19"/>
  <c r="I24" i="19"/>
  <c r="H24" i="19"/>
  <c r="G24" i="19"/>
  <c r="F24" i="19"/>
  <c r="E24" i="19"/>
  <c r="D24" i="19"/>
  <c r="C24" i="19"/>
  <c r="B24" i="19"/>
  <c r="N23" i="19"/>
  <c r="M23" i="19"/>
  <c r="L23" i="19"/>
  <c r="K23" i="19"/>
  <c r="J23" i="19"/>
  <c r="I23" i="19"/>
  <c r="H23" i="19"/>
  <c r="G23" i="19"/>
  <c r="F23" i="19"/>
  <c r="E23" i="19"/>
  <c r="D23" i="19"/>
  <c r="C23" i="19"/>
  <c r="B23" i="19"/>
  <c r="N22" i="19"/>
  <c r="M22" i="19"/>
  <c r="L22" i="19"/>
  <c r="K22" i="19"/>
  <c r="J22" i="19"/>
  <c r="I22" i="19"/>
  <c r="H22" i="19"/>
  <c r="G22" i="19"/>
  <c r="F22" i="19"/>
  <c r="E22" i="19"/>
  <c r="D22" i="19"/>
  <c r="C22" i="19"/>
  <c r="B22" i="19"/>
  <c r="N21" i="19"/>
  <c r="M21" i="19"/>
  <c r="L21" i="19"/>
  <c r="K21" i="19"/>
  <c r="J21" i="19"/>
  <c r="I21" i="19"/>
  <c r="H21" i="19"/>
  <c r="G21" i="19"/>
  <c r="F21" i="19"/>
  <c r="E21" i="19"/>
  <c r="D21" i="19"/>
  <c r="C21" i="19"/>
  <c r="B21" i="19"/>
  <c r="N20" i="19"/>
  <c r="M20" i="19"/>
  <c r="L20" i="19"/>
  <c r="K20" i="19"/>
  <c r="J20" i="19"/>
  <c r="I20" i="19"/>
  <c r="H20" i="19"/>
  <c r="G20" i="19"/>
  <c r="F20" i="19"/>
  <c r="E20" i="19"/>
  <c r="D20" i="19"/>
  <c r="C20" i="19"/>
  <c r="B20" i="19"/>
  <c r="N19" i="19"/>
  <c r="M19" i="19"/>
  <c r="L19" i="19"/>
  <c r="K19" i="19"/>
  <c r="J19" i="19"/>
  <c r="I19" i="19"/>
  <c r="H19" i="19"/>
  <c r="G19" i="19"/>
  <c r="F19" i="19"/>
  <c r="E19" i="19"/>
  <c r="D19" i="19"/>
  <c r="C19" i="19"/>
  <c r="B19" i="19"/>
  <c r="N18" i="19"/>
  <c r="M18" i="19"/>
  <c r="L18" i="19"/>
  <c r="K18" i="19"/>
  <c r="J18" i="19"/>
  <c r="I18" i="19"/>
  <c r="H18" i="19"/>
  <c r="G18" i="19"/>
  <c r="F18" i="19"/>
  <c r="E18" i="19"/>
  <c r="D18" i="19"/>
  <c r="C18" i="19"/>
  <c r="B18" i="19"/>
  <c r="AD17" i="19"/>
  <c r="N17" i="19"/>
  <c r="M17" i="19"/>
  <c r="L17" i="19"/>
  <c r="K17" i="19"/>
  <c r="J17" i="19"/>
  <c r="I17" i="19"/>
  <c r="H17" i="19"/>
  <c r="G17" i="19"/>
  <c r="F17" i="19"/>
  <c r="E17" i="19"/>
  <c r="D17" i="19"/>
  <c r="C17" i="19"/>
  <c r="B17" i="19"/>
  <c r="N16" i="19"/>
  <c r="M16" i="19"/>
  <c r="L16" i="19"/>
  <c r="K16" i="19"/>
  <c r="J16" i="19"/>
  <c r="I16" i="19"/>
  <c r="H16" i="19"/>
  <c r="G16" i="19"/>
  <c r="F16" i="19"/>
  <c r="E16" i="19"/>
  <c r="D16" i="19"/>
  <c r="C16" i="19"/>
  <c r="B16" i="19"/>
  <c r="N15" i="19"/>
  <c r="M15" i="19"/>
  <c r="L15" i="19"/>
  <c r="K15" i="19"/>
  <c r="J15" i="19"/>
  <c r="I15" i="19"/>
  <c r="H15" i="19"/>
  <c r="G15" i="19"/>
  <c r="F15" i="19"/>
  <c r="E15" i="19"/>
  <c r="D15" i="19"/>
  <c r="C15" i="19"/>
  <c r="B15" i="19"/>
  <c r="N14" i="19"/>
  <c r="M14" i="19"/>
  <c r="L14" i="19"/>
  <c r="K14" i="19"/>
  <c r="J14" i="19"/>
  <c r="I14" i="19"/>
  <c r="H14" i="19"/>
  <c r="G14" i="19"/>
  <c r="F14" i="19"/>
  <c r="E14" i="19"/>
  <c r="D14" i="19"/>
  <c r="C14" i="19"/>
  <c r="B14" i="19"/>
  <c r="N13" i="19"/>
  <c r="M13" i="19"/>
  <c r="L13" i="19"/>
  <c r="K13" i="19"/>
  <c r="J13" i="19"/>
  <c r="I13" i="19"/>
  <c r="H13" i="19"/>
  <c r="G13" i="19"/>
  <c r="F13" i="19"/>
  <c r="E13" i="19"/>
  <c r="D13" i="19"/>
  <c r="C13" i="19"/>
  <c r="B13" i="19"/>
  <c r="N12" i="19"/>
  <c r="M12" i="19"/>
  <c r="L12" i="19"/>
  <c r="K12" i="19"/>
  <c r="J12" i="19"/>
  <c r="I12" i="19"/>
  <c r="H12" i="19"/>
  <c r="G12" i="19"/>
  <c r="F12" i="19"/>
  <c r="E12" i="19"/>
  <c r="D12" i="19"/>
  <c r="C12" i="19"/>
  <c r="B12" i="19"/>
  <c r="N11" i="19"/>
  <c r="M11" i="19"/>
  <c r="L11" i="19"/>
  <c r="K11" i="19"/>
  <c r="J11" i="19"/>
  <c r="I11" i="19"/>
  <c r="H11" i="19"/>
  <c r="G11" i="19"/>
  <c r="F11" i="19"/>
  <c r="E11" i="19"/>
  <c r="D11" i="19"/>
  <c r="C11" i="19"/>
  <c r="B11" i="19"/>
  <c r="N10" i="19"/>
  <c r="M10" i="19"/>
  <c r="L10" i="19"/>
  <c r="K10" i="19"/>
  <c r="J10" i="19"/>
  <c r="I10" i="19"/>
  <c r="H10" i="19"/>
  <c r="G10" i="19"/>
  <c r="F10" i="19"/>
  <c r="E10" i="19"/>
  <c r="D10" i="19"/>
  <c r="C10" i="19"/>
  <c r="B10" i="19"/>
  <c r="N9" i="19"/>
  <c r="M9" i="19"/>
  <c r="L9" i="19"/>
  <c r="K9" i="19"/>
  <c r="J9" i="19"/>
  <c r="I9" i="19"/>
  <c r="H9" i="19"/>
  <c r="G9" i="19"/>
  <c r="F9" i="19"/>
  <c r="E9" i="19"/>
  <c r="D9" i="19"/>
  <c r="C9" i="19"/>
  <c r="B9" i="19"/>
  <c r="N8" i="19"/>
  <c r="M8" i="19"/>
  <c r="L8" i="19"/>
  <c r="K8" i="19"/>
  <c r="J8" i="19"/>
  <c r="I8" i="19"/>
  <c r="H8" i="19"/>
  <c r="G8" i="19"/>
  <c r="F8" i="19"/>
  <c r="E8" i="19"/>
  <c r="D8" i="19"/>
  <c r="C8" i="19"/>
  <c r="B8" i="19"/>
  <c r="N7" i="19"/>
  <c r="M7" i="19"/>
  <c r="L7" i="19"/>
  <c r="K7" i="19"/>
  <c r="J7" i="19"/>
  <c r="I7" i="19"/>
  <c r="H7" i="19"/>
  <c r="G7" i="19"/>
  <c r="F7" i="19"/>
  <c r="E7" i="19"/>
  <c r="D7" i="19"/>
  <c r="C7" i="19"/>
  <c r="B7" i="19"/>
  <c r="N6" i="19"/>
  <c r="M6" i="19"/>
  <c r="L6" i="19"/>
  <c r="K6" i="19"/>
  <c r="J6" i="19"/>
  <c r="I6" i="19"/>
  <c r="H6" i="19"/>
  <c r="G6" i="19"/>
  <c r="F6" i="19"/>
  <c r="E6" i="19"/>
  <c r="D6" i="19"/>
  <c r="C6" i="19"/>
  <c r="B6" i="19"/>
  <c r="N5" i="19"/>
  <c r="M5" i="19"/>
  <c r="L5" i="19"/>
  <c r="K5" i="19"/>
  <c r="J5" i="19"/>
  <c r="I5" i="19"/>
  <c r="H5" i="19"/>
  <c r="G5" i="19"/>
  <c r="F5" i="19"/>
  <c r="E5" i="19"/>
  <c r="D5" i="19"/>
  <c r="C5" i="19"/>
  <c r="B5" i="19"/>
  <c r="N4" i="19"/>
  <c r="M4" i="19"/>
  <c r="L4" i="19"/>
  <c r="K4" i="19"/>
  <c r="J4" i="19"/>
  <c r="I4" i="19"/>
  <c r="H4" i="19"/>
  <c r="G4" i="19"/>
  <c r="F4" i="19"/>
  <c r="E4" i="19"/>
  <c r="D4" i="19"/>
  <c r="C4" i="19"/>
  <c r="B4" i="19"/>
  <c r="S3" i="19"/>
  <c r="R3" i="19"/>
  <c r="N3" i="19"/>
  <c r="M3" i="19"/>
  <c r="L3" i="19"/>
  <c r="K3" i="19"/>
  <c r="J3" i="19"/>
  <c r="I3" i="19"/>
  <c r="H3" i="19"/>
  <c r="G3" i="19"/>
  <c r="F3" i="19"/>
  <c r="E3" i="19"/>
  <c r="D3" i="19"/>
  <c r="C3" i="19"/>
  <c r="B3" i="19"/>
  <c r="A3" i="19"/>
  <c r="A4" i="19" s="1"/>
  <c r="A5" i="19" s="1"/>
  <c r="A6" i="19" s="1"/>
  <c r="A7" i="19" s="1"/>
  <c r="A8" i="19" s="1"/>
  <c r="A9" i="19" s="1"/>
  <c r="A10" i="19" s="1"/>
  <c r="A11" i="19" s="1"/>
  <c r="A12" i="19" s="1"/>
  <c r="A13" i="19" s="1"/>
  <c r="A14" i="19" s="1"/>
  <c r="A15" i="19" s="1"/>
  <c r="A16" i="19" s="1"/>
  <c r="A17" i="19" s="1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28" i="19" s="1"/>
  <c r="A29" i="19" s="1"/>
  <c r="A30" i="19" s="1"/>
  <c r="A31" i="19" s="1"/>
  <c r="A32" i="19" s="1"/>
  <c r="A33" i="19" s="1"/>
  <c r="A34" i="19" s="1"/>
  <c r="A35" i="19" s="1"/>
  <c r="A36" i="19" s="1"/>
  <c r="A37" i="19" s="1"/>
  <c r="A38" i="19" s="1"/>
  <c r="A39" i="19" s="1"/>
  <c r="A40" i="19" s="1"/>
  <c r="A41" i="19" s="1"/>
  <c r="A42" i="19" s="1"/>
  <c r="A43" i="19" s="1"/>
  <c r="A44" i="19" s="1"/>
  <c r="A45" i="19" s="1"/>
  <c r="A46" i="19" s="1"/>
  <c r="A47" i="19" s="1"/>
  <c r="A48" i="19" s="1"/>
  <c r="A49" i="19" s="1"/>
  <c r="A50" i="19" s="1"/>
  <c r="A51" i="19" s="1"/>
  <c r="A52" i="19" s="1"/>
  <c r="A53" i="19" s="1"/>
  <c r="A54" i="19" s="1"/>
  <c r="A55" i="19" s="1"/>
  <c r="A56" i="19" s="1"/>
  <c r="A57" i="19" s="1"/>
  <c r="A58" i="19" s="1"/>
  <c r="A59" i="19" s="1"/>
  <c r="A60" i="19" s="1"/>
  <c r="A61" i="19" s="1"/>
  <c r="A62" i="19" s="1"/>
  <c r="A63" i="19" s="1"/>
  <c r="A64" i="19" s="1"/>
  <c r="A65" i="19" s="1"/>
  <c r="A66" i="19" s="1"/>
  <c r="A67" i="19" s="1"/>
  <c r="A68" i="19" s="1"/>
  <c r="A69" i="19" s="1"/>
  <c r="A70" i="19" s="1"/>
  <c r="A71" i="19" s="1"/>
  <c r="A72" i="19" s="1"/>
  <c r="A73" i="19" s="1"/>
  <c r="A74" i="19" s="1"/>
  <c r="A75" i="19" s="1"/>
  <c r="A76" i="19" s="1"/>
  <c r="A77" i="19" s="1"/>
  <c r="A78" i="19" s="1"/>
  <c r="A79" i="19" s="1"/>
  <c r="A80" i="19" s="1"/>
  <c r="A81" i="19" s="1"/>
  <c r="A82" i="19" s="1"/>
  <c r="A83" i="19" s="1"/>
  <c r="A84" i="19" s="1"/>
  <c r="A85" i="19" s="1"/>
  <c r="A86" i="19" s="1"/>
  <c r="A87" i="19" s="1"/>
  <c r="A88" i="19" s="1"/>
  <c r="A89" i="19" s="1"/>
  <c r="A90" i="19" s="1"/>
  <c r="A91" i="19" s="1"/>
  <c r="A92" i="19" s="1"/>
  <c r="A93" i="19" s="1"/>
  <c r="A94" i="19" s="1"/>
  <c r="A95" i="19" s="1"/>
  <c r="A96" i="19" s="1"/>
  <c r="A97" i="19" s="1"/>
  <c r="A98" i="19" s="1"/>
  <c r="A99" i="19" s="1"/>
  <c r="A100" i="19" s="1"/>
  <c r="A101" i="19" s="1"/>
  <c r="A102" i="19" s="1"/>
  <c r="A103" i="19" s="1"/>
  <c r="A104" i="19" s="1"/>
  <c r="A105" i="19" s="1"/>
  <c r="A106" i="19" s="1"/>
  <c r="A107" i="19" s="1"/>
  <c r="A108" i="19" s="1"/>
  <c r="A109" i="19" s="1"/>
  <c r="A110" i="19" s="1"/>
  <c r="A111" i="19" s="1"/>
  <c r="A112" i="19" s="1"/>
  <c r="A113" i="19" s="1"/>
  <c r="A114" i="19" s="1"/>
  <c r="A115" i="19" s="1"/>
  <c r="A116" i="19" s="1"/>
  <c r="A117" i="19" s="1"/>
  <c r="A118" i="19" s="1"/>
  <c r="A119" i="19" s="1"/>
  <c r="A120" i="19" s="1"/>
  <c r="A121" i="19" s="1"/>
  <c r="A122" i="19" s="1"/>
  <c r="A123" i="19" s="1"/>
  <c r="A124" i="19" s="1"/>
  <c r="A125" i="19" s="1"/>
  <c r="A126" i="19" s="1"/>
  <c r="A127" i="19" s="1"/>
  <c r="A128" i="19" s="1"/>
  <c r="A129" i="19" s="1"/>
  <c r="A130" i="19" s="1"/>
  <c r="A131" i="19" s="1"/>
  <c r="A132" i="19" s="1"/>
  <c r="A133" i="19" s="1"/>
  <c r="A134" i="19" s="1"/>
  <c r="A135" i="19" s="1"/>
  <c r="A136" i="19" s="1"/>
  <c r="A137" i="19" s="1"/>
  <c r="A138" i="19" s="1"/>
  <c r="A139" i="19" s="1"/>
  <c r="A140" i="19" s="1"/>
  <c r="A141" i="19" s="1"/>
  <c r="A142" i="19" s="1"/>
  <c r="A143" i="19" s="1"/>
  <c r="A144" i="19" s="1"/>
  <c r="A145" i="19" s="1"/>
  <c r="A146" i="19" s="1"/>
  <c r="A147" i="19" s="1"/>
  <c r="A148" i="19" s="1"/>
  <c r="A149" i="19" s="1"/>
  <c r="A150" i="19" s="1"/>
  <c r="A151" i="19" s="1"/>
  <c r="A152" i="19" s="1"/>
  <c r="A153" i="19" s="1"/>
  <c r="A154" i="19" s="1"/>
  <c r="A155" i="19" s="1"/>
  <c r="A156" i="19" s="1"/>
  <c r="A157" i="19" s="1"/>
  <c r="A158" i="19" s="1"/>
  <c r="A159" i="19" s="1"/>
  <c r="A160" i="19" s="1"/>
  <c r="A161" i="19" s="1"/>
  <c r="A162" i="19" s="1"/>
  <c r="A163" i="19" s="1"/>
  <c r="A164" i="19" s="1"/>
  <c r="A165" i="19" s="1"/>
  <c r="A166" i="19" s="1"/>
  <c r="A167" i="19" s="1"/>
  <c r="A168" i="19" s="1"/>
  <c r="A169" i="19" s="1"/>
  <c r="A170" i="19" s="1"/>
  <c r="A171" i="19" s="1"/>
  <c r="A172" i="19" s="1"/>
  <c r="A173" i="19" s="1"/>
  <c r="A174" i="19" s="1"/>
  <c r="A175" i="19" s="1"/>
  <c r="A176" i="19" s="1"/>
  <c r="A177" i="19" s="1"/>
  <c r="A178" i="19" s="1"/>
  <c r="A179" i="19" s="1"/>
  <c r="A180" i="19" s="1"/>
  <c r="A181" i="19" s="1"/>
  <c r="A182" i="19" s="1"/>
  <c r="A183" i="19" s="1"/>
  <c r="A184" i="19" s="1"/>
  <c r="A185" i="19" s="1"/>
  <c r="A186" i="19" s="1"/>
  <c r="A187" i="19" s="1"/>
  <c r="A188" i="19" s="1"/>
  <c r="A189" i="19" s="1"/>
  <c r="A190" i="19" s="1"/>
  <c r="A191" i="19" s="1"/>
  <c r="A192" i="19" s="1"/>
  <c r="A193" i="19" s="1"/>
  <c r="A194" i="19" s="1"/>
  <c r="A195" i="19" s="1"/>
  <c r="A196" i="19" s="1"/>
  <c r="A197" i="19" s="1"/>
  <c r="A198" i="19" s="1"/>
  <c r="A199" i="19" s="1"/>
  <c r="A200" i="19" s="1"/>
  <c r="A201" i="19" s="1"/>
  <c r="A202" i="19" s="1"/>
  <c r="A203" i="19" s="1"/>
  <c r="A204" i="19" s="1"/>
  <c r="A205" i="19" s="1"/>
  <c r="A206" i="19" s="1"/>
  <c r="A207" i="19" s="1"/>
  <c r="A208" i="19" s="1"/>
  <c r="A209" i="19" s="1"/>
  <c r="A210" i="19" s="1"/>
  <c r="A211" i="19" s="1"/>
  <c r="A212" i="19" s="1"/>
  <c r="A213" i="19" s="1"/>
  <c r="A214" i="19" s="1"/>
  <c r="A215" i="19" s="1"/>
  <c r="A216" i="19" s="1"/>
  <c r="A217" i="19" s="1"/>
  <c r="A218" i="19" s="1"/>
  <c r="A219" i="19" s="1"/>
  <c r="A220" i="19" s="1"/>
  <c r="A221" i="19" s="1"/>
  <c r="A222" i="19" s="1"/>
  <c r="A223" i="19" s="1"/>
  <c r="A224" i="19" s="1"/>
  <c r="A225" i="19" s="1"/>
  <c r="A226" i="19" s="1"/>
  <c r="A227" i="19" s="1"/>
  <c r="A228" i="19" s="1"/>
  <c r="A229" i="19" s="1"/>
  <c r="A230" i="19" s="1"/>
  <c r="A231" i="19" s="1"/>
  <c r="A232" i="19" s="1"/>
  <c r="A233" i="19" s="1"/>
  <c r="A234" i="19" s="1"/>
  <c r="A235" i="19" s="1"/>
  <c r="A236" i="19" s="1"/>
  <c r="A237" i="19" s="1"/>
  <c r="A238" i="19" s="1"/>
  <c r="A239" i="19" s="1"/>
  <c r="A240" i="19" s="1"/>
  <c r="A241" i="19" s="1"/>
  <c r="A242" i="19" s="1"/>
  <c r="A243" i="19" s="1"/>
  <c r="A244" i="19" s="1"/>
  <c r="A245" i="19" s="1"/>
  <c r="A246" i="19" s="1"/>
  <c r="A247" i="19" s="1"/>
  <c r="A248" i="19" s="1"/>
  <c r="A249" i="19" s="1"/>
  <c r="A250" i="19" s="1"/>
  <c r="A251" i="19" s="1"/>
  <c r="A252" i="19" s="1"/>
  <c r="A253" i="19" s="1"/>
  <c r="A254" i="19" s="1"/>
  <c r="A255" i="19" s="1"/>
  <c r="A256" i="19" s="1"/>
  <c r="A257" i="19" s="1"/>
  <c r="A258" i="19" s="1"/>
  <c r="A259" i="19" s="1"/>
  <c r="A260" i="19" s="1"/>
  <c r="A261" i="19" s="1"/>
  <c r="A262" i="19" s="1"/>
  <c r="A263" i="19" s="1"/>
  <c r="A264" i="19" s="1"/>
  <c r="A265" i="19" s="1"/>
  <c r="A266" i="19" s="1"/>
  <c r="A267" i="19" s="1"/>
  <c r="A268" i="19" s="1"/>
  <c r="A269" i="19" s="1"/>
  <c r="A270" i="19" s="1"/>
  <c r="A271" i="19" s="1"/>
  <c r="A272" i="19" s="1"/>
  <c r="A273" i="19" s="1"/>
  <c r="A274" i="19" s="1"/>
  <c r="A275" i="19" s="1"/>
  <c r="A276" i="19" s="1"/>
  <c r="A277" i="19" s="1"/>
  <c r="A278" i="19" s="1"/>
  <c r="A279" i="19" s="1"/>
  <c r="A280" i="19" s="1"/>
  <c r="A281" i="19" s="1"/>
  <c r="A282" i="19" s="1"/>
  <c r="A283" i="19" s="1"/>
  <c r="A284" i="19" s="1"/>
  <c r="A285" i="19" s="1"/>
  <c r="A286" i="19" s="1"/>
  <c r="A287" i="19" s="1"/>
  <c r="A288" i="19" s="1"/>
  <c r="A289" i="19" s="1"/>
  <c r="A290" i="19" s="1"/>
  <c r="A291" i="19" s="1"/>
  <c r="A292" i="19" s="1"/>
  <c r="A293" i="19" s="1"/>
  <c r="A294" i="19" s="1"/>
  <c r="A295" i="19" s="1"/>
  <c r="A296" i="19" s="1"/>
  <c r="A297" i="19" s="1"/>
  <c r="A298" i="19" s="1"/>
  <c r="A299" i="19" s="1"/>
  <c r="A300" i="19" s="1"/>
  <c r="A301" i="19" s="1"/>
  <c r="A302" i="19" s="1"/>
  <c r="A303" i="19" s="1"/>
  <c r="A304" i="19" s="1"/>
  <c r="A305" i="19" s="1"/>
  <c r="A306" i="19" s="1"/>
  <c r="A307" i="19" s="1"/>
  <c r="A308" i="19" s="1"/>
  <c r="A309" i="19" s="1"/>
  <c r="A310" i="19" s="1"/>
  <c r="A311" i="19" s="1"/>
  <c r="A312" i="19" s="1"/>
  <c r="A313" i="19" s="1"/>
  <c r="A314" i="19" s="1"/>
  <c r="A315" i="19" s="1"/>
  <c r="A316" i="19" s="1"/>
  <c r="A317" i="19" s="1"/>
  <c r="A318" i="19" s="1"/>
  <c r="A319" i="19" s="1"/>
  <c r="A320" i="19" s="1"/>
  <c r="A321" i="19" s="1"/>
  <c r="A322" i="19" s="1"/>
  <c r="A323" i="19" s="1"/>
  <c r="A324" i="19" s="1"/>
  <c r="A325" i="19" s="1"/>
  <c r="A326" i="19" s="1"/>
  <c r="A327" i="19" s="1"/>
  <c r="A328" i="19" s="1"/>
  <c r="A329" i="19" s="1"/>
  <c r="A330" i="19" s="1"/>
  <c r="A331" i="19" s="1"/>
  <c r="A332" i="19" s="1"/>
  <c r="A333" i="19" s="1"/>
  <c r="A334" i="19" s="1"/>
  <c r="A335" i="19" s="1"/>
  <c r="A336" i="19" s="1"/>
  <c r="A337" i="19" s="1"/>
  <c r="A338" i="19" s="1"/>
  <c r="A339" i="19" s="1"/>
  <c r="A340" i="19" s="1"/>
  <c r="A341" i="19" s="1"/>
  <c r="A342" i="19" s="1"/>
  <c r="A343" i="19" s="1"/>
  <c r="A344" i="19" s="1"/>
  <c r="A345" i="19" s="1"/>
  <c r="A346" i="19" s="1"/>
  <c r="A347" i="19" s="1"/>
  <c r="A348" i="19" s="1"/>
  <c r="A349" i="19" s="1"/>
  <c r="A350" i="19" s="1"/>
  <c r="A351" i="19" s="1"/>
  <c r="A352" i="19" s="1"/>
  <c r="A353" i="19" s="1"/>
  <c r="A354" i="19" s="1"/>
  <c r="A355" i="19" s="1"/>
  <c r="A356" i="19" s="1"/>
  <c r="A357" i="19" s="1"/>
  <c r="A358" i="19" s="1"/>
  <c r="A359" i="19" s="1"/>
  <c r="A360" i="19" s="1"/>
  <c r="A361" i="19" s="1"/>
  <c r="A362" i="19" s="1"/>
  <c r="A363" i="19" s="1"/>
  <c r="A364" i="19" s="1"/>
  <c r="A365" i="19" s="1"/>
  <c r="A366" i="19" s="1"/>
  <c r="A367" i="19" s="1"/>
  <c r="A368" i="19" s="1"/>
  <c r="A369" i="19" s="1"/>
  <c r="A370" i="19" s="1"/>
  <c r="A371" i="19" s="1"/>
  <c r="A372" i="19" s="1"/>
  <c r="A373" i="19" s="1"/>
  <c r="A374" i="19" s="1"/>
  <c r="A375" i="19" s="1"/>
  <c r="A376" i="19" s="1"/>
  <c r="A377" i="19" s="1"/>
  <c r="A378" i="19" s="1"/>
  <c r="A379" i="19" s="1"/>
  <c r="A380" i="19" s="1"/>
  <c r="A381" i="19" s="1"/>
  <c r="A382" i="19" s="1"/>
  <c r="A383" i="19" s="1"/>
  <c r="A384" i="19" s="1"/>
  <c r="A385" i="19" s="1"/>
  <c r="A386" i="19" s="1"/>
  <c r="A387" i="19" s="1"/>
  <c r="A388" i="19" s="1"/>
  <c r="A389" i="19" s="1"/>
  <c r="A390" i="19" s="1"/>
  <c r="A391" i="19" s="1"/>
  <c r="A392" i="19" s="1"/>
  <c r="A393" i="19" s="1"/>
  <c r="A394" i="19" s="1"/>
  <c r="A395" i="19" s="1"/>
  <c r="A396" i="19" s="1"/>
  <c r="A397" i="19" s="1"/>
  <c r="A398" i="19" s="1"/>
  <c r="A399" i="19" s="1"/>
  <c r="A400" i="19" s="1"/>
  <c r="A401" i="19" s="1"/>
  <c r="A402" i="19" s="1"/>
  <c r="A403" i="19" s="1"/>
  <c r="A404" i="19" s="1"/>
  <c r="A405" i="19" s="1"/>
  <c r="A406" i="19" s="1"/>
  <c r="A407" i="19" s="1"/>
  <c r="A408" i="19" s="1"/>
  <c r="A409" i="19" s="1"/>
  <c r="A410" i="19" s="1"/>
  <c r="A411" i="19" s="1"/>
  <c r="A412" i="19" s="1"/>
  <c r="A413" i="19" s="1"/>
  <c r="A414" i="19" s="1"/>
  <c r="A415" i="19" s="1"/>
  <c r="A416" i="19" s="1"/>
  <c r="A417" i="19" s="1"/>
  <c r="A418" i="19" s="1"/>
  <c r="A419" i="19" s="1"/>
  <c r="A420" i="19" s="1"/>
  <c r="A421" i="19" s="1"/>
  <c r="A422" i="19" s="1"/>
  <c r="A423" i="19" s="1"/>
  <c r="A424" i="19" s="1"/>
  <c r="A425" i="19" s="1"/>
  <c r="A426" i="19" s="1"/>
  <c r="A427" i="19" s="1"/>
  <c r="A428" i="19" s="1"/>
  <c r="A429" i="19" s="1"/>
  <c r="A430" i="19" s="1"/>
  <c r="A431" i="19" s="1"/>
  <c r="A432" i="19" s="1"/>
  <c r="A433" i="19" s="1"/>
  <c r="A434" i="19" s="1"/>
  <c r="A435" i="19" s="1"/>
  <c r="A436" i="19" s="1"/>
  <c r="A437" i="19" s="1"/>
  <c r="A438" i="19" s="1"/>
  <c r="A439" i="19" s="1"/>
  <c r="A440" i="19" s="1"/>
  <c r="A441" i="19" s="1"/>
  <c r="A442" i="19" s="1"/>
  <c r="A443" i="19" s="1"/>
  <c r="A444" i="19" s="1"/>
  <c r="A445" i="19" s="1"/>
  <c r="A446" i="19" s="1"/>
  <c r="A447" i="19" s="1"/>
  <c r="A448" i="19" s="1"/>
  <c r="A449" i="19" s="1"/>
  <c r="A450" i="19" s="1"/>
  <c r="A451" i="19" s="1"/>
  <c r="A452" i="19" s="1"/>
  <c r="A453" i="19" s="1"/>
  <c r="A454" i="19" s="1"/>
  <c r="A455" i="19" s="1"/>
  <c r="A456" i="19" s="1"/>
  <c r="A457" i="19" s="1"/>
  <c r="A458" i="19" s="1"/>
  <c r="A459" i="19" s="1"/>
  <c r="A460" i="19" s="1"/>
  <c r="A461" i="19" s="1"/>
  <c r="A462" i="19" s="1"/>
  <c r="A463" i="19" s="1"/>
  <c r="A464" i="19" s="1"/>
  <c r="A465" i="19" s="1"/>
  <c r="A466" i="19" s="1"/>
  <c r="A467" i="19" s="1"/>
  <c r="A468" i="19" s="1"/>
  <c r="A469" i="19" s="1"/>
  <c r="A470" i="19" s="1"/>
  <c r="A471" i="19" s="1"/>
  <c r="A472" i="19" s="1"/>
  <c r="A473" i="19" s="1"/>
  <c r="A474" i="19" s="1"/>
  <c r="A475" i="19" s="1"/>
  <c r="A476" i="19" s="1"/>
  <c r="A477" i="19" s="1"/>
  <c r="A478" i="19" s="1"/>
  <c r="A479" i="19" s="1"/>
  <c r="A480" i="19" s="1"/>
  <c r="A481" i="19" s="1"/>
  <c r="A482" i="19" s="1"/>
  <c r="A483" i="19" s="1"/>
  <c r="A484" i="19" s="1"/>
  <c r="A485" i="19" s="1"/>
  <c r="A486" i="19" s="1"/>
  <c r="A487" i="19" s="1"/>
  <c r="A488" i="19" s="1"/>
  <c r="A489" i="19" s="1"/>
  <c r="A490" i="19" s="1"/>
  <c r="A491" i="19" s="1"/>
  <c r="A492" i="19" s="1"/>
  <c r="A493" i="19" s="1"/>
  <c r="A494" i="19" s="1"/>
  <c r="A495" i="19" s="1"/>
  <c r="A496" i="19" s="1"/>
  <c r="A497" i="19" s="1"/>
  <c r="A498" i="19" s="1"/>
  <c r="A499" i="19" s="1"/>
  <c r="A500" i="19" s="1"/>
  <c r="A501" i="19" s="1"/>
  <c r="A502" i="19" s="1"/>
  <c r="A503" i="19" s="1"/>
  <c r="A504" i="19" s="1"/>
  <c r="A505" i="19" s="1"/>
  <c r="A506" i="19" s="1"/>
  <c r="A507" i="19" s="1"/>
  <c r="A508" i="19" s="1"/>
  <c r="A509" i="19" s="1"/>
  <c r="A510" i="19" s="1"/>
  <c r="A511" i="19" s="1"/>
  <c r="A512" i="19" s="1"/>
  <c r="A513" i="19" s="1"/>
  <c r="A514" i="19" s="1"/>
  <c r="A515" i="19" s="1"/>
  <c r="A516" i="19" s="1"/>
  <c r="A517" i="19" s="1"/>
  <c r="A518" i="19" s="1"/>
  <c r="A519" i="19" s="1"/>
  <c r="A520" i="19" s="1"/>
  <c r="A521" i="19" s="1"/>
  <c r="A522" i="19" s="1"/>
  <c r="A523" i="19" s="1"/>
  <c r="A524" i="19" s="1"/>
  <c r="A525" i="19" s="1"/>
  <c r="A526" i="19" s="1"/>
  <c r="A527" i="19" s="1"/>
  <c r="A528" i="19" s="1"/>
  <c r="A529" i="19" s="1"/>
  <c r="A530" i="19" s="1"/>
  <c r="A531" i="19" s="1"/>
  <c r="A532" i="19" s="1"/>
  <c r="A533" i="19" s="1"/>
  <c r="A534" i="19" s="1"/>
  <c r="A535" i="19" s="1"/>
  <c r="A536" i="19" s="1"/>
  <c r="A537" i="19" s="1"/>
  <c r="A538" i="19" s="1"/>
  <c r="A539" i="19" s="1"/>
  <c r="A540" i="19" s="1"/>
  <c r="A541" i="19" s="1"/>
  <c r="A542" i="19" s="1"/>
  <c r="A543" i="19" s="1"/>
  <c r="A544" i="19" s="1"/>
  <c r="A545" i="19" s="1"/>
  <c r="A546" i="19" s="1"/>
  <c r="A547" i="19" s="1"/>
  <c r="A548" i="19" s="1"/>
  <c r="A549" i="19" s="1"/>
  <c r="A550" i="19" s="1"/>
  <c r="A551" i="19" s="1"/>
  <c r="A552" i="19" s="1"/>
  <c r="A553" i="19" s="1"/>
  <c r="A554" i="19" s="1"/>
  <c r="A555" i="19" s="1"/>
  <c r="A556" i="19" s="1"/>
  <c r="A557" i="19" s="1"/>
  <c r="A558" i="19" s="1"/>
  <c r="A559" i="19" s="1"/>
  <c r="A560" i="19" s="1"/>
  <c r="A561" i="19" s="1"/>
  <c r="A562" i="19" s="1"/>
  <c r="A563" i="19" s="1"/>
  <c r="A564" i="19" s="1"/>
  <c r="A565" i="19" s="1"/>
  <c r="A566" i="19" s="1"/>
  <c r="A567" i="19" s="1"/>
  <c r="A568" i="19" s="1"/>
  <c r="A569" i="19" s="1"/>
  <c r="A570" i="19" s="1"/>
  <c r="A571" i="19" s="1"/>
  <c r="A572" i="19" s="1"/>
  <c r="A573" i="19" s="1"/>
  <c r="A574" i="19" s="1"/>
  <c r="A575" i="19" s="1"/>
  <c r="A576" i="19" s="1"/>
  <c r="A577" i="19" s="1"/>
  <c r="A578" i="19" s="1"/>
  <c r="A579" i="19" s="1"/>
  <c r="A580" i="19" s="1"/>
  <c r="A581" i="19" s="1"/>
  <c r="A582" i="19" s="1"/>
  <c r="A583" i="19" s="1"/>
  <c r="A584" i="19" s="1"/>
  <c r="A585" i="19" s="1"/>
  <c r="A586" i="19" s="1"/>
  <c r="A587" i="19" s="1"/>
  <c r="A588" i="19" s="1"/>
  <c r="A589" i="19" s="1"/>
  <c r="A590" i="19" s="1"/>
  <c r="A591" i="19" s="1"/>
  <c r="A592" i="19" s="1"/>
  <c r="A593" i="19" s="1"/>
  <c r="A594" i="19" s="1"/>
  <c r="A595" i="19" s="1"/>
  <c r="A596" i="19" s="1"/>
  <c r="A597" i="19" s="1"/>
  <c r="A598" i="19" s="1"/>
  <c r="A599" i="19" s="1"/>
  <c r="A600" i="19" s="1"/>
  <c r="A601" i="19" s="1"/>
  <c r="A602" i="19" s="1"/>
  <c r="A603" i="19" s="1"/>
  <c r="A604" i="19" s="1"/>
  <c r="A605" i="19" s="1"/>
  <c r="A606" i="19" s="1"/>
  <c r="A607" i="19" s="1"/>
  <c r="A608" i="19" s="1"/>
  <c r="A609" i="19" s="1"/>
  <c r="A610" i="19" s="1"/>
  <c r="A611" i="19" s="1"/>
  <c r="A612" i="19" s="1"/>
  <c r="A613" i="19" s="1"/>
  <c r="A614" i="19" s="1"/>
  <c r="A615" i="19" s="1"/>
  <c r="A616" i="19" s="1"/>
  <c r="A617" i="19" s="1"/>
  <c r="A618" i="19" s="1"/>
  <c r="A619" i="19" s="1"/>
  <c r="A620" i="19" s="1"/>
  <c r="A621" i="19" s="1"/>
  <c r="A622" i="19" s="1"/>
  <c r="A623" i="19" s="1"/>
  <c r="A624" i="19" s="1"/>
  <c r="A625" i="19" s="1"/>
  <c r="A626" i="19" s="1"/>
  <c r="A627" i="19" s="1"/>
  <c r="A628" i="19" s="1"/>
  <c r="A629" i="19" s="1"/>
  <c r="A630" i="19" s="1"/>
  <c r="A631" i="19" s="1"/>
  <c r="A632" i="19" s="1"/>
  <c r="A633" i="19" s="1"/>
  <c r="A634" i="19" s="1"/>
  <c r="A635" i="19" s="1"/>
  <c r="A636" i="19" s="1"/>
  <c r="A637" i="19" s="1"/>
  <c r="A638" i="19" s="1"/>
  <c r="A639" i="19" s="1"/>
  <c r="A640" i="19" s="1"/>
  <c r="A641" i="19" s="1"/>
  <c r="A642" i="19" s="1"/>
  <c r="A643" i="19" s="1"/>
  <c r="A644" i="19" s="1"/>
  <c r="A645" i="19" s="1"/>
  <c r="A646" i="19" s="1"/>
  <c r="A647" i="19" s="1"/>
  <c r="A648" i="19" s="1"/>
  <c r="A649" i="19" s="1"/>
  <c r="A650" i="19" s="1"/>
  <c r="A651" i="19" s="1"/>
  <c r="A652" i="19" s="1"/>
  <c r="A653" i="19" s="1"/>
  <c r="A654" i="19" s="1"/>
  <c r="A655" i="19" s="1"/>
  <c r="A656" i="19" s="1"/>
  <c r="A657" i="19" s="1"/>
  <c r="A658" i="19" s="1"/>
  <c r="A659" i="19" s="1"/>
  <c r="A660" i="19" s="1"/>
  <c r="A661" i="19" s="1"/>
  <c r="A662" i="19" s="1"/>
  <c r="A663" i="19" s="1"/>
  <c r="A664" i="19" s="1"/>
  <c r="A665" i="19" s="1"/>
  <c r="A666" i="19" s="1"/>
  <c r="A667" i="19" s="1"/>
  <c r="A668" i="19" s="1"/>
  <c r="A669" i="19" s="1"/>
  <c r="A670" i="19" s="1"/>
  <c r="A671" i="19" s="1"/>
  <c r="A672" i="19" s="1"/>
  <c r="A673" i="19" s="1"/>
  <c r="A674" i="19" s="1"/>
  <c r="A675" i="19" s="1"/>
  <c r="A676" i="19" s="1"/>
  <c r="A677" i="19" s="1"/>
  <c r="A678" i="19" s="1"/>
  <c r="A679" i="19" s="1"/>
  <c r="A680" i="19" s="1"/>
  <c r="A681" i="19" s="1"/>
  <c r="A682" i="19" s="1"/>
  <c r="A683" i="19" s="1"/>
  <c r="A684" i="19" s="1"/>
  <c r="A685" i="19" s="1"/>
  <c r="A686" i="19" s="1"/>
  <c r="A687" i="19" s="1"/>
  <c r="A688" i="19" s="1"/>
  <c r="A689" i="19" s="1"/>
  <c r="A690" i="19" s="1"/>
  <c r="A691" i="19" s="1"/>
  <c r="A692" i="19" s="1"/>
  <c r="A693" i="19" s="1"/>
  <c r="A694" i="19" s="1"/>
  <c r="A695" i="19" s="1"/>
  <c r="A696" i="19" s="1"/>
  <c r="A697" i="19" s="1"/>
  <c r="A698" i="19" s="1"/>
  <c r="A699" i="19" s="1"/>
  <c r="A700" i="19" s="1"/>
  <c r="A701" i="19" s="1"/>
  <c r="A702" i="19" s="1"/>
  <c r="A703" i="19" s="1"/>
  <c r="A704" i="19" s="1"/>
  <c r="A705" i="19" s="1"/>
  <c r="A706" i="19" s="1"/>
  <c r="A707" i="19" s="1"/>
  <c r="A708" i="19" s="1"/>
  <c r="A709" i="19" s="1"/>
  <c r="A710" i="19" s="1"/>
  <c r="A711" i="19" s="1"/>
  <c r="A712" i="19" s="1"/>
  <c r="A713" i="19" s="1"/>
  <c r="A714" i="19" s="1"/>
  <c r="A715" i="19" s="1"/>
  <c r="A716" i="19" s="1"/>
  <c r="A717" i="19" s="1"/>
  <c r="A718" i="19" s="1"/>
  <c r="A719" i="19" s="1"/>
  <c r="A720" i="19" s="1"/>
  <c r="A721" i="19" s="1"/>
  <c r="A722" i="19" s="1"/>
  <c r="A723" i="19" s="1"/>
  <c r="A724" i="19" s="1"/>
  <c r="A725" i="19" s="1"/>
  <c r="A726" i="19" s="1"/>
  <c r="A727" i="19" s="1"/>
  <c r="A728" i="19" s="1"/>
  <c r="A729" i="19" s="1"/>
  <c r="A730" i="19" s="1"/>
  <c r="A731" i="19" s="1"/>
  <c r="A732" i="19" s="1"/>
  <c r="A733" i="19" s="1"/>
  <c r="A734" i="19" s="1"/>
  <c r="A735" i="19" s="1"/>
  <c r="A736" i="19" s="1"/>
  <c r="A737" i="19" s="1"/>
  <c r="A738" i="19" s="1"/>
  <c r="A739" i="19" s="1"/>
  <c r="A740" i="19" s="1"/>
  <c r="A741" i="19" s="1"/>
  <c r="A742" i="19" s="1"/>
  <c r="A743" i="19" s="1"/>
  <c r="A744" i="19" s="1"/>
  <c r="A745" i="19" s="1"/>
  <c r="A746" i="19" s="1"/>
  <c r="A747" i="19" s="1"/>
  <c r="A748" i="19" s="1"/>
  <c r="A749" i="19" s="1"/>
  <c r="A750" i="19" s="1"/>
  <c r="A751" i="19" s="1"/>
  <c r="A752" i="19" s="1"/>
  <c r="A753" i="19" s="1"/>
  <c r="A754" i="19" s="1"/>
  <c r="A755" i="19" s="1"/>
  <c r="A756" i="19" s="1"/>
  <c r="A757" i="19" s="1"/>
  <c r="A758" i="19" s="1"/>
  <c r="A759" i="19" s="1"/>
  <c r="A760" i="19" s="1"/>
  <c r="A761" i="19" s="1"/>
  <c r="A762" i="19" s="1"/>
  <c r="A763" i="19" s="1"/>
  <c r="A764" i="19" s="1"/>
  <c r="A765" i="19" s="1"/>
  <c r="A766" i="19" s="1"/>
  <c r="A767" i="19" s="1"/>
  <c r="A768" i="19" s="1"/>
  <c r="A769" i="19" s="1"/>
  <c r="A770" i="19" s="1"/>
  <c r="A771" i="19" s="1"/>
  <c r="A772" i="19" s="1"/>
  <c r="A773" i="19" s="1"/>
  <c r="A774" i="19" s="1"/>
  <c r="A775" i="19" s="1"/>
  <c r="A776" i="19" s="1"/>
  <c r="A777" i="19" s="1"/>
  <c r="A778" i="19" s="1"/>
  <c r="A779" i="19" s="1"/>
  <c r="A780" i="19" s="1"/>
  <c r="A781" i="19" s="1"/>
  <c r="A782" i="19" s="1"/>
  <c r="A783" i="19" s="1"/>
  <c r="A784" i="19" s="1"/>
  <c r="A785" i="19" s="1"/>
  <c r="A786" i="19" s="1"/>
  <c r="A787" i="19" s="1"/>
  <c r="A788" i="19" s="1"/>
  <c r="A789" i="19" s="1"/>
  <c r="A790" i="19" s="1"/>
  <c r="A791" i="19" s="1"/>
  <c r="A792" i="19" s="1"/>
  <c r="A793" i="19" s="1"/>
  <c r="A794" i="19" s="1"/>
  <c r="A795" i="19" s="1"/>
  <c r="A796" i="19" s="1"/>
  <c r="A797" i="19" s="1"/>
  <c r="A798" i="19" s="1"/>
  <c r="A799" i="19" s="1"/>
  <c r="A800" i="19" s="1"/>
  <c r="A801" i="19" s="1"/>
  <c r="A802" i="19" s="1"/>
  <c r="A803" i="19" s="1"/>
  <c r="A804" i="19" s="1"/>
  <c r="A805" i="19" s="1"/>
  <c r="A806" i="19" s="1"/>
  <c r="A807" i="19" s="1"/>
  <c r="A808" i="19" s="1"/>
  <c r="A809" i="19" s="1"/>
  <c r="A810" i="19" s="1"/>
  <c r="A811" i="19" s="1"/>
  <c r="A812" i="19" s="1"/>
  <c r="A813" i="19" s="1"/>
  <c r="A814" i="19" s="1"/>
  <c r="A815" i="19" s="1"/>
  <c r="A816" i="19" s="1"/>
  <c r="A817" i="19" s="1"/>
  <c r="A818" i="19" s="1"/>
  <c r="A819" i="19" s="1"/>
  <c r="A820" i="19" s="1"/>
  <c r="A821" i="19" s="1"/>
  <c r="A822" i="19" s="1"/>
  <c r="A823" i="19" s="1"/>
  <c r="A824" i="19" s="1"/>
  <c r="A825" i="19" s="1"/>
  <c r="A826" i="19" s="1"/>
  <c r="A827" i="19" s="1"/>
  <c r="A828" i="19" s="1"/>
  <c r="A829" i="19" s="1"/>
  <c r="A830" i="19" s="1"/>
  <c r="A831" i="19" s="1"/>
  <c r="A832" i="19" s="1"/>
  <c r="A833" i="19" s="1"/>
  <c r="A834" i="19" s="1"/>
  <c r="A835" i="19" s="1"/>
  <c r="A836" i="19" s="1"/>
  <c r="A837" i="19" s="1"/>
  <c r="A838" i="19" s="1"/>
  <c r="A839" i="19" s="1"/>
  <c r="A840" i="19" s="1"/>
  <c r="A841" i="19" s="1"/>
  <c r="A842" i="19" s="1"/>
  <c r="A843" i="19" s="1"/>
  <c r="A844" i="19" s="1"/>
  <c r="A845" i="19" s="1"/>
  <c r="A846" i="19" s="1"/>
  <c r="A847" i="19" s="1"/>
  <c r="A848" i="19" s="1"/>
  <c r="A849" i="19" s="1"/>
  <c r="A850" i="19" s="1"/>
  <c r="A851" i="19" s="1"/>
  <c r="A852" i="19" s="1"/>
  <c r="A853" i="19" s="1"/>
  <c r="A854" i="19" s="1"/>
  <c r="A855" i="19" s="1"/>
  <c r="A856" i="19" s="1"/>
  <c r="A857" i="19" s="1"/>
  <c r="A858" i="19" s="1"/>
  <c r="A859" i="19" s="1"/>
  <c r="A860" i="19" s="1"/>
  <c r="A861" i="19" s="1"/>
  <c r="A862" i="19" s="1"/>
  <c r="A863" i="19" s="1"/>
  <c r="A864" i="19" s="1"/>
  <c r="A865" i="19" s="1"/>
  <c r="A866" i="19" s="1"/>
  <c r="A867" i="19" s="1"/>
  <c r="A868" i="19" s="1"/>
  <c r="A869" i="19" s="1"/>
  <c r="A870" i="19" s="1"/>
  <c r="A871" i="19" s="1"/>
  <c r="A872" i="19" s="1"/>
  <c r="A873" i="19" s="1"/>
  <c r="A874" i="19" s="1"/>
  <c r="A875" i="19" s="1"/>
  <c r="A876" i="19" s="1"/>
  <c r="A877" i="19" s="1"/>
  <c r="A878" i="19" s="1"/>
  <c r="A879" i="19" s="1"/>
  <c r="A880" i="19" s="1"/>
  <c r="A881" i="19" s="1"/>
  <c r="A882" i="19" s="1"/>
  <c r="A883" i="19" s="1"/>
  <c r="A884" i="19" s="1"/>
  <c r="A885" i="19" s="1"/>
  <c r="A886" i="19" s="1"/>
  <c r="A887" i="19" s="1"/>
  <c r="A888" i="19" s="1"/>
  <c r="A889" i="19" s="1"/>
  <c r="A890" i="19" s="1"/>
  <c r="A891" i="19" s="1"/>
  <c r="A892" i="19" s="1"/>
  <c r="A893" i="19" s="1"/>
  <c r="A894" i="19" s="1"/>
  <c r="A895" i="19" s="1"/>
  <c r="A896" i="19" s="1"/>
  <c r="A897" i="19" s="1"/>
  <c r="A898" i="19" s="1"/>
  <c r="A899" i="19" s="1"/>
  <c r="A900" i="19" s="1"/>
  <c r="A901" i="19" s="1"/>
  <c r="A902" i="19" s="1"/>
  <c r="A903" i="19" s="1"/>
  <c r="A904" i="19" s="1"/>
  <c r="A905" i="19" s="1"/>
  <c r="A906" i="19" s="1"/>
  <c r="A907" i="19" s="1"/>
  <c r="A908" i="19" s="1"/>
  <c r="A909" i="19" s="1"/>
  <c r="A910" i="19" s="1"/>
  <c r="A911" i="19" s="1"/>
  <c r="A912" i="19" s="1"/>
  <c r="A913" i="19" s="1"/>
  <c r="A914" i="19" s="1"/>
  <c r="A915" i="19" s="1"/>
  <c r="A916" i="19" s="1"/>
  <c r="A917" i="19" s="1"/>
  <c r="A918" i="19" s="1"/>
  <c r="A919" i="19" s="1"/>
  <c r="A920" i="19" s="1"/>
  <c r="A921" i="19" s="1"/>
  <c r="A922" i="19" s="1"/>
  <c r="A923" i="19" s="1"/>
  <c r="A924" i="19" s="1"/>
  <c r="A925" i="19" s="1"/>
  <c r="A926" i="19" s="1"/>
  <c r="A927" i="19" s="1"/>
  <c r="A928" i="19" s="1"/>
  <c r="A929" i="19" s="1"/>
  <c r="A930" i="19" s="1"/>
  <c r="A931" i="19" s="1"/>
  <c r="A932" i="19" s="1"/>
  <c r="A933" i="19" s="1"/>
  <c r="A934" i="19" s="1"/>
  <c r="A935" i="19" s="1"/>
  <c r="A936" i="19" s="1"/>
  <c r="A937" i="19" s="1"/>
  <c r="A938" i="19" s="1"/>
  <c r="A939" i="19" s="1"/>
  <c r="A940" i="19" s="1"/>
  <c r="A941" i="19" s="1"/>
  <c r="A942" i="19" s="1"/>
  <c r="A943" i="19" s="1"/>
  <c r="A944" i="19" s="1"/>
  <c r="A945" i="19" s="1"/>
  <c r="A946" i="19" s="1"/>
  <c r="A947" i="19" s="1"/>
  <c r="A948" i="19" s="1"/>
  <c r="A949" i="19" s="1"/>
  <c r="A950" i="19" s="1"/>
  <c r="A951" i="19" s="1"/>
  <c r="A952" i="19" s="1"/>
  <c r="A953" i="19" s="1"/>
  <c r="A954" i="19" s="1"/>
  <c r="A955" i="19" s="1"/>
  <c r="A956" i="19" s="1"/>
  <c r="A957" i="19" s="1"/>
  <c r="A958" i="19" s="1"/>
  <c r="A959" i="19" s="1"/>
  <c r="A960" i="19" s="1"/>
  <c r="A961" i="19" s="1"/>
  <c r="A962" i="19" s="1"/>
  <c r="A963" i="19" s="1"/>
  <c r="A964" i="19" s="1"/>
  <c r="A965" i="19" s="1"/>
  <c r="A966" i="19" s="1"/>
  <c r="A967" i="19" s="1"/>
  <c r="A968" i="19" s="1"/>
  <c r="A969" i="19" s="1"/>
  <c r="A970" i="19" s="1"/>
  <c r="A971" i="19" s="1"/>
  <c r="A972" i="19" s="1"/>
  <c r="A973" i="19" s="1"/>
  <c r="A974" i="19" s="1"/>
  <c r="A975" i="19" s="1"/>
  <c r="A976" i="19" s="1"/>
  <c r="A977" i="19" s="1"/>
  <c r="A978" i="19" s="1"/>
  <c r="A979" i="19" s="1"/>
  <c r="A980" i="19" s="1"/>
  <c r="A981" i="19" s="1"/>
  <c r="A982" i="19" s="1"/>
  <c r="A983" i="19" s="1"/>
  <c r="A984" i="19" s="1"/>
  <c r="A985" i="19" s="1"/>
  <c r="A986" i="19" s="1"/>
  <c r="A987" i="19" s="1"/>
  <c r="A988" i="19" s="1"/>
  <c r="A989" i="19" s="1"/>
  <c r="A990" i="19" s="1"/>
  <c r="A991" i="19" s="1"/>
  <c r="A992" i="19" s="1"/>
  <c r="A993" i="19" s="1"/>
  <c r="A994" i="19" s="1"/>
  <c r="A995" i="19" s="1"/>
  <c r="A996" i="19" s="1"/>
  <c r="A997" i="19" s="1"/>
  <c r="A998" i="19" s="1"/>
  <c r="A999" i="19" s="1"/>
  <c r="A1000" i="19" s="1"/>
  <c r="A1001" i="19" s="1"/>
  <c r="N2" i="19"/>
  <c r="M2" i="19"/>
  <c r="L2" i="19"/>
  <c r="K2" i="19"/>
  <c r="J2" i="19"/>
  <c r="I2" i="19"/>
  <c r="H2" i="19"/>
  <c r="G2" i="19"/>
  <c r="F2" i="19"/>
  <c r="E2" i="19"/>
  <c r="D2" i="19"/>
  <c r="C2" i="19"/>
  <c r="B2" i="19"/>
  <c r="A6" i="18"/>
  <c r="A5" i="18"/>
  <c r="A4" i="18"/>
  <c r="A3" i="18"/>
  <c r="D2" i="18"/>
  <c r="A2" i="18"/>
  <c r="N1001" i="16"/>
  <c r="M1001" i="16"/>
  <c r="L1001" i="16"/>
  <c r="K1001" i="16"/>
  <c r="J1001" i="16"/>
  <c r="I1001" i="16"/>
  <c r="H1001" i="16"/>
  <c r="G1001" i="16"/>
  <c r="F1001" i="16"/>
  <c r="E1001" i="16"/>
  <c r="D1001" i="16"/>
  <c r="C1001" i="16"/>
  <c r="B1001" i="16"/>
  <c r="N1000" i="16"/>
  <c r="M1000" i="16"/>
  <c r="L1000" i="16"/>
  <c r="K1000" i="16"/>
  <c r="J1000" i="16"/>
  <c r="I1000" i="16"/>
  <c r="H1000" i="16"/>
  <c r="G1000" i="16"/>
  <c r="F1000" i="16"/>
  <c r="E1000" i="16"/>
  <c r="D1000" i="16"/>
  <c r="C1000" i="16"/>
  <c r="B1000" i="16"/>
  <c r="N999" i="16"/>
  <c r="M999" i="16"/>
  <c r="L999" i="16"/>
  <c r="K999" i="16"/>
  <c r="J999" i="16"/>
  <c r="I999" i="16"/>
  <c r="H999" i="16"/>
  <c r="G999" i="16"/>
  <c r="F999" i="16"/>
  <c r="E999" i="16"/>
  <c r="D999" i="16"/>
  <c r="C999" i="16"/>
  <c r="B999" i="16"/>
  <c r="N998" i="16"/>
  <c r="M998" i="16"/>
  <c r="L998" i="16"/>
  <c r="K998" i="16"/>
  <c r="J998" i="16"/>
  <c r="I998" i="16"/>
  <c r="H998" i="16"/>
  <c r="G998" i="16"/>
  <c r="F998" i="16"/>
  <c r="E998" i="16"/>
  <c r="D998" i="16"/>
  <c r="C998" i="16"/>
  <c r="B998" i="16"/>
  <c r="N997" i="16"/>
  <c r="M997" i="16"/>
  <c r="L997" i="16"/>
  <c r="K997" i="16"/>
  <c r="J997" i="16"/>
  <c r="I997" i="16"/>
  <c r="H997" i="16"/>
  <c r="G997" i="16"/>
  <c r="F997" i="16"/>
  <c r="E997" i="16"/>
  <c r="D997" i="16"/>
  <c r="C997" i="16"/>
  <c r="B997" i="16"/>
  <c r="N996" i="16"/>
  <c r="M996" i="16"/>
  <c r="L996" i="16"/>
  <c r="K996" i="16"/>
  <c r="J996" i="16"/>
  <c r="I996" i="16"/>
  <c r="H996" i="16"/>
  <c r="G996" i="16"/>
  <c r="F996" i="16"/>
  <c r="E996" i="16"/>
  <c r="D996" i="16"/>
  <c r="C996" i="16"/>
  <c r="B996" i="16"/>
  <c r="N995" i="16"/>
  <c r="M995" i="16"/>
  <c r="L995" i="16"/>
  <c r="K995" i="16"/>
  <c r="J995" i="16"/>
  <c r="I995" i="16"/>
  <c r="H995" i="16"/>
  <c r="G995" i="16"/>
  <c r="F995" i="16"/>
  <c r="E995" i="16"/>
  <c r="D995" i="16"/>
  <c r="C995" i="16"/>
  <c r="B995" i="16"/>
  <c r="N994" i="16"/>
  <c r="M994" i="16"/>
  <c r="L994" i="16"/>
  <c r="K994" i="16"/>
  <c r="J994" i="16"/>
  <c r="I994" i="16"/>
  <c r="H994" i="16"/>
  <c r="G994" i="16"/>
  <c r="F994" i="16"/>
  <c r="E994" i="16"/>
  <c r="D994" i="16"/>
  <c r="C994" i="16"/>
  <c r="B994" i="16"/>
  <c r="N993" i="16"/>
  <c r="M993" i="16"/>
  <c r="L993" i="16"/>
  <c r="K993" i="16"/>
  <c r="J993" i="16"/>
  <c r="I993" i="16"/>
  <c r="H993" i="16"/>
  <c r="G993" i="16"/>
  <c r="F993" i="16"/>
  <c r="E993" i="16"/>
  <c r="D993" i="16"/>
  <c r="C993" i="16"/>
  <c r="B993" i="16"/>
  <c r="N992" i="16"/>
  <c r="M992" i="16"/>
  <c r="L992" i="16"/>
  <c r="K992" i="16"/>
  <c r="J992" i="16"/>
  <c r="I992" i="16"/>
  <c r="H992" i="16"/>
  <c r="G992" i="16"/>
  <c r="F992" i="16"/>
  <c r="E992" i="16"/>
  <c r="D992" i="16"/>
  <c r="C992" i="16"/>
  <c r="B992" i="16"/>
  <c r="N991" i="16"/>
  <c r="M991" i="16"/>
  <c r="L991" i="16"/>
  <c r="K991" i="16"/>
  <c r="J991" i="16"/>
  <c r="I991" i="16"/>
  <c r="H991" i="16"/>
  <c r="G991" i="16"/>
  <c r="F991" i="16"/>
  <c r="E991" i="16"/>
  <c r="D991" i="16"/>
  <c r="C991" i="16"/>
  <c r="B991" i="16"/>
  <c r="N990" i="16"/>
  <c r="M990" i="16"/>
  <c r="L990" i="16"/>
  <c r="K990" i="16"/>
  <c r="J990" i="16"/>
  <c r="I990" i="16"/>
  <c r="H990" i="16"/>
  <c r="G990" i="16"/>
  <c r="F990" i="16"/>
  <c r="E990" i="16"/>
  <c r="D990" i="16"/>
  <c r="C990" i="16"/>
  <c r="B990" i="16"/>
  <c r="N989" i="16"/>
  <c r="M989" i="16"/>
  <c r="L989" i="16"/>
  <c r="K989" i="16"/>
  <c r="J989" i="16"/>
  <c r="I989" i="16"/>
  <c r="H989" i="16"/>
  <c r="G989" i="16"/>
  <c r="F989" i="16"/>
  <c r="E989" i="16"/>
  <c r="D989" i="16"/>
  <c r="C989" i="16"/>
  <c r="B989" i="16"/>
  <c r="N988" i="16"/>
  <c r="M988" i="16"/>
  <c r="L988" i="16"/>
  <c r="K988" i="16"/>
  <c r="J988" i="16"/>
  <c r="I988" i="16"/>
  <c r="H988" i="16"/>
  <c r="G988" i="16"/>
  <c r="F988" i="16"/>
  <c r="E988" i="16"/>
  <c r="D988" i="16"/>
  <c r="C988" i="16"/>
  <c r="B988" i="16"/>
  <c r="N987" i="16"/>
  <c r="M987" i="16"/>
  <c r="L987" i="16"/>
  <c r="K987" i="16"/>
  <c r="J987" i="16"/>
  <c r="I987" i="16"/>
  <c r="H987" i="16"/>
  <c r="G987" i="16"/>
  <c r="F987" i="16"/>
  <c r="E987" i="16"/>
  <c r="D987" i="16"/>
  <c r="C987" i="16"/>
  <c r="B987" i="16"/>
  <c r="N986" i="16"/>
  <c r="M986" i="16"/>
  <c r="L986" i="16"/>
  <c r="K986" i="16"/>
  <c r="J986" i="16"/>
  <c r="I986" i="16"/>
  <c r="H986" i="16"/>
  <c r="G986" i="16"/>
  <c r="F986" i="16"/>
  <c r="E986" i="16"/>
  <c r="D986" i="16"/>
  <c r="C986" i="16"/>
  <c r="B986" i="16"/>
  <c r="N985" i="16"/>
  <c r="M985" i="16"/>
  <c r="L985" i="16"/>
  <c r="K985" i="16"/>
  <c r="J985" i="16"/>
  <c r="I985" i="16"/>
  <c r="H985" i="16"/>
  <c r="G985" i="16"/>
  <c r="F985" i="16"/>
  <c r="E985" i="16"/>
  <c r="D985" i="16"/>
  <c r="C985" i="16"/>
  <c r="B985" i="16"/>
  <c r="N984" i="16"/>
  <c r="M984" i="16"/>
  <c r="L984" i="16"/>
  <c r="K984" i="16"/>
  <c r="J984" i="16"/>
  <c r="I984" i="16"/>
  <c r="H984" i="16"/>
  <c r="G984" i="16"/>
  <c r="F984" i="16"/>
  <c r="E984" i="16"/>
  <c r="D984" i="16"/>
  <c r="C984" i="16"/>
  <c r="B984" i="16"/>
  <c r="N983" i="16"/>
  <c r="M983" i="16"/>
  <c r="L983" i="16"/>
  <c r="K983" i="16"/>
  <c r="J983" i="16"/>
  <c r="I983" i="16"/>
  <c r="H983" i="16"/>
  <c r="G983" i="16"/>
  <c r="F983" i="16"/>
  <c r="E983" i="16"/>
  <c r="D983" i="16"/>
  <c r="C983" i="16"/>
  <c r="B983" i="16"/>
  <c r="N982" i="16"/>
  <c r="M982" i="16"/>
  <c r="L982" i="16"/>
  <c r="K982" i="16"/>
  <c r="J982" i="16"/>
  <c r="I982" i="16"/>
  <c r="H982" i="16"/>
  <c r="G982" i="16"/>
  <c r="F982" i="16"/>
  <c r="E982" i="16"/>
  <c r="D982" i="16"/>
  <c r="C982" i="16"/>
  <c r="B982" i="16"/>
  <c r="N981" i="16"/>
  <c r="M981" i="16"/>
  <c r="L981" i="16"/>
  <c r="K981" i="16"/>
  <c r="J981" i="16"/>
  <c r="I981" i="16"/>
  <c r="H981" i="16"/>
  <c r="G981" i="16"/>
  <c r="F981" i="16"/>
  <c r="E981" i="16"/>
  <c r="D981" i="16"/>
  <c r="C981" i="16"/>
  <c r="B981" i="16"/>
  <c r="N980" i="16"/>
  <c r="M980" i="16"/>
  <c r="L980" i="16"/>
  <c r="K980" i="16"/>
  <c r="J980" i="16"/>
  <c r="I980" i="16"/>
  <c r="H980" i="16"/>
  <c r="G980" i="16"/>
  <c r="F980" i="16"/>
  <c r="E980" i="16"/>
  <c r="D980" i="16"/>
  <c r="C980" i="16"/>
  <c r="B980" i="16"/>
  <c r="N979" i="16"/>
  <c r="M979" i="16"/>
  <c r="L979" i="16"/>
  <c r="K979" i="16"/>
  <c r="J979" i="16"/>
  <c r="I979" i="16"/>
  <c r="H979" i="16"/>
  <c r="G979" i="16"/>
  <c r="F979" i="16"/>
  <c r="E979" i="16"/>
  <c r="D979" i="16"/>
  <c r="C979" i="16"/>
  <c r="B979" i="16"/>
  <c r="N978" i="16"/>
  <c r="M978" i="16"/>
  <c r="L978" i="16"/>
  <c r="K978" i="16"/>
  <c r="J978" i="16"/>
  <c r="I978" i="16"/>
  <c r="H978" i="16"/>
  <c r="G978" i="16"/>
  <c r="F978" i="16"/>
  <c r="E978" i="16"/>
  <c r="D978" i="16"/>
  <c r="C978" i="16"/>
  <c r="B978" i="16"/>
  <c r="N977" i="16"/>
  <c r="M977" i="16"/>
  <c r="L977" i="16"/>
  <c r="K977" i="16"/>
  <c r="J977" i="16"/>
  <c r="I977" i="16"/>
  <c r="H977" i="16"/>
  <c r="G977" i="16"/>
  <c r="F977" i="16"/>
  <c r="E977" i="16"/>
  <c r="D977" i="16"/>
  <c r="C977" i="16"/>
  <c r="B977" i="16"/>
  <c r="N976" i="16"/>
  <c r="M976" i="16"/>
  <c r="L976" i="16"/>
  <c r="K976" i="16"/>
  <c r="J976" i="16"/>
  <c r="I976" i="16"/>
  <c r="H976" i="16"/>
  <c r="G976" i="16"/>
  <c r="F976" i="16"/>
  <c r="E976" i="16"/>
  <c r="D976" i="16"/>
  <c r="C976" i="16"/>
  <c r="B976" i="16"/>
  <c r="N975" i="16"/>
  <c r="M975" i="16"/>
  <c r="L975" i="16"/>
  <c r="K975" i="16"/>
  <c r="J975" i="16"/>
  <c r="I975" i="16"/>
  <c r="H975" i="16"/>
  <c r="G975" i="16"/>
  <c r="F975" i="16"/>
  <c r="E975" i="16"/>
  <c r="D975" i="16"/>
  <c r="C975" i="16"/>
  <c r="B975" i="16"/>
  <c r="N974" i="16"/>
  <c r="M974" i="16"/>
  <c r="L974" i="16"/>
  <c r="K974" i="16"/>
  <c r="J974" i="16"/>
  <c r="I974" i="16"/>
  <c r="H974" i="16"/>
  <c r="G974" i="16"/>
  <c r="F974" i="16"/>
  <c r="E974" i="16"/>
  <c r="D974" i="16"/>
  <c r="C974" i="16"/>
  <c r="B974" i="16"/>
  <c r="N973" i="16"/>
  <c r="M973" i="16"/>
  <c r="L973" i="16"/>
  <c r="K973" i="16"/>
  <c r="J973" i="16"/>
  <c r="I973" i="16"/>
  <c r="H973" i="16"/>
  <c r="G973" i="16"/>
  <c r="F973" i="16"/>
  <c r="E973" i="16"/>
  <c r="D973" i="16"/>
  <c r="C973" i="16"/>
  <c r="B973" i="16"/>
  <c r="N972" i="16"/>
  <c r="M972" i="16"/>
  <c r="L972" i="16"/>
  <c r="K972" i="16"/>
  <c r="J972" i="16"/>
  <c r="I972" i="16"/>
  <c r="H972" i="16"/>
  <c r="G972" i="16"/>
  <c r="F972" i="16"/>
  <c r="E972" i="16"/>
  <c r="D972" i="16"/>
  <c r="C972" i="16"/>
  <c r="B972" i="16"/>
  <c r="N971" i="16"/>
  <c r="M971" i="16"/>
  <c r="L971" i="16"/>
  <c r="K971" i="16"/>
  <c r="J971" i="16"/>
  <c r="I971" i="16"/>
  <c r="H971" i="16"/>
  <c r="G971" i="16"/>
  <c r="F971" i="16"/>
  <c r="E971" i="16"/>
  <c r="D971" i="16"/>
  <c r="C971" i="16"/>
  <c r="B971" i="16"/>
  <c r="N970" i="16"/>
  <c r="M970" i="16"/>
  <c r="L970" i="16"/>
  <c r="K970" i="16"/>
  <c r="J970" i="16"/>
  <c r="I970" i="16"/>
  <c r="H970" i="16"/>
  <c r="G970" i="16"/>
  <c r="F970" i="16"/>
  <c r="E970" i="16"/>
  <c r="D970" i="16"/>
  <c r="C970" i="16"/>
  <c r="B970" i="16"/>
  <c r="N969" i="16"/>
  <c r="M969" i="16"/>
  <c r="L969" i="16"/>
  <c r="K969" i="16"/>
  <c r="J969" i="16"/>
  <c r="I969" i="16"/>
  <c r="H969" i="16"/>
  <c r="G969" i="16"/>
  <c r="F969" i="16"/>
  <c r="E969" i="16"/>
  <c r="D969" i="16"/>
  <c r="C969" i="16"/>
  <c r="B969" i="16"/>
  <c r="N968" i="16"/>
  <c r="M968" i="16"/>
  <c r="L968" i="16"/>
  <c r="K968" i="16"/>
  <c r="J968" i="16"/>
  <c r="I968" i="16"/>
  <c r="H968" i="16"/>
  <c r="G968" i="16"/>
  <c r="F968" i="16"/>
  <c r="E968" i="16"/>
  <c r="D968" i="16"/>
  <c r="C968" i="16"/>
  <c r="B968" i="16"/>
  <c r="N967" i="16"/>
  <c r="M967" i="16"/>
  <c r="L967" i="16"/>
  <c r="K967" i="16"/>
  <c r="J967" i="16"/>
  <c r="I967" i="16"/>
  <c r="H967" i="16"/>
  <c r="G967" i="16"/>
  <c r="F967" i="16"/>
  <c r="E967" i="16"/>
  <c r="D967" i="16"/>
  <c r="C967" i="16"/>
  <c r="B967" i="16"/>
  <c r="N966" i="16"/>
  <c r="M966" i="16"/>
  <c r="L966" i="16"/>
  <c r="K966" i="16"/>
  <c r="J966" i="16"/>
  <c r="I966" i="16"/>
  <c r="H966" i="16"/>
  <c r="G966" i="16"/>
  <c r="F966" i="16"/>
  <c r="E966" i="16"/>
  <c r="D966" i="16"/>
  <c r="C966" i="16"/>
  <c r="B966" i="16"/>
  <c r="N965" i="16"/>
  <c r="M965" i="16"/>
  <c r="L965" i="16"/>
  <c r="K965" i="16"/>
  <c r="J965" i="16"/>
  <c r="I965" i="16"/>
  <c r="H965" i="16"/>
  <c r="G965" i="16"/>
  <c r="F965" i="16"/>
  <c r="E965" i="16"/>
  <c r="D965" i="16"/>
  <c r="C965" i="16"/>
  <c r="B965" i="16"/>
  <c r="N964" i="16"/>
  <c r="M964" i="16"/>
  <c r="L964" i="16"/>
  <c r="K964" i="16"/>
  <c r="J964" i="16"/>
  <c r="I964" i="16"/>
  <c r="H964" i="16"/>
  <c r="G964" i="16"/>
  <c r="F964" i="16"/>
  <c r="E964" i="16"/>
  <c r="D964" i="16"/>
  <c r="C964" i="16"/>
  <c r="B964" i="16"/>
  <c r="N963" i="16"/>
  <c r="M963" i="16"/>
  <c r="L963" i="16"/>
  <c r="K963" i="16"/>
  <c r="J963" i="16"/>
  <c r="I963" i="16"/>
  <c r="H963" i="16"/>
  <c r="G963" i="16"/>
  <c r="F963" i="16"/>
  <c r="E963" i="16"/>
  <c r="D963" i="16"/>
  <c r="C963" i="16"/>
  <c r="B963" i="16"/>
  <c r="N962" i="16"/>
  <c r="M962" i="16"/>
  <c r="L962" i="16"/>
  <c r="K962" i="16"/>
  <c r="J962" i="16"/>
  <c r="I962" i="16"/>
  <c r="H962" i="16"/>
  <c r="G962" i="16"/>
  <c r="F962" i="16"/>
  <c r="E962" i="16"/>
  <c r="D962" i="16"/>
  <c r="C962" i="16"/>
  <c r="B962" i="16"/>
  <c r="N961" i="16"/>
  <c r="M961" i="16"/>
  <c r="L961" i="16"/>
  <c r="K961" i="16"/>
  <c r="J961" i="16"/>
  <c r="I961" i="16"/>
  <c r="H961" i="16"/>
  <c r="G961" i="16"/>
  <c r="F961" i="16"/>
  <c r="E961" i="16"/>
  <c r="D961" i="16"/>
  <c r="C961" i="16"/>
  <c r="B961" i="16"/>
  <c r="N960" i="16"/>
  <c r="M960" i="16"/>
  <c r="L960" i="16"/>
  <c r="K960" i="16"/>
  <c r="J960" i="16"/>
  <c r="I960" i="16"/>
  <c r="H960" i="16"/>
  <c r="G960" i="16"/>
  <c r="F960" i="16"/>
  <c r="E960" i="16"/>
  <c r="D960" i="16"/>
  <c r="C960" i="16"/>
  <c r="B960" i="16"/>
  <c r="N959" i="16"/>
  <c r="M959" i="16"/>
  <c r="L959" i="16"/>
  <c r="K959" i="16"/>
  <c r="J959" i="16"/>
  <c r="I959" i="16"/>
  <c r="H959" i="16"/>
  <c r="G959" i="16"/>
  <c r="F959" i="16"/>
  <c r="E959" i="16"/>
  <c r="D959" i="16"/>
  <c r="C959" i="16"/>
  <c r="B959" i="16"/>
  <c r="N958" i="16"/>
  <c r="M958" i="16"/>
  <c r="L958" i="16"/>
  <c r="K958" i="16"/>
  <c r="J958" i="16"/>
  <c r="I958" i="16"/>
  <c r="H958" i="16"/>
  <c r="G958" i="16"/>
  <c r="F958" i="16"/>
  <c r="E958" i="16"/>
  <c r="D958" i="16"/>
  <c r="C958" i="16"/>
  <c r="B958" i="16"/>
  <c r="N957" i="16"/>
  <c r="M957" i="16"/>
  <c r="L957" i="16"/>
  <c r="K957" i="16"/>
  <c r="J957" i="16"/>
  <c r="I957" i="16"/>
  <c r="H957" i="16"/>
  <c r="G957" i="16"/>
  <c r="F957" i="16"/>
  <c r="E957" i="16"/>
  <c r="D957" i="16"/>
  <c r="C957" i="16"/>
  <c r="B957" i="16"/>
  <c r="N956" i="16"/>
  <c r="M956" i="16"/>
  <c r="L956" i="16"/>
  <c r="K956" i="16"/>
  <c r="J956" i="16"/>
  <c r="I956" i="16"/>
  <c r="H956" i="16"/>
  <c r="G956" i="16"/>
  <c r="F956" i="16"/>
  <c r="E956" i="16"/>
  <c r="D956" i="16"/>
  <c r="C956" i="16"/>
  <c r="B956" i="16"/>
  <c r="N955" i="16"/>
  <c r="M955" i="16"/>
  <c r="L955" i="16"/>
  <c r="K955" i="16"/>
  <c r="J955" i="16"/>
  <c r="I955" i="16"/>
  <c r="H955" i="16"/>
  <c r="G955" i="16"/>
  <c r="F955" i="16"/>
  <c r="E955" i="16"/>
  <c r="D955" i="16"/>
  <c r="C955" i="16"/>
  <c r="B955" i="16"/>
  <c r="N954" i="16"/>
  <c r="M954" i="16"/>
  <c r="L954" i="16"/>
  <c r="K954" i="16"/>
  <c r="J954" i="16"/>
  <c r="I954" i="16"/>
  <c r="H954" i="16"/>
  <c r="G954" i="16"/>
  <c r="F954" i="16"/>
  <c r="E954" i="16"/>
  <c r="D954" i="16"/>
  <c r="C954" i="16"/>
  <c r="B954" i="16"/>
  <c r="N953" i="16"/>
  <c r="M953" i="16"/>
  <c r="L953" i="16"/>
  <c r="K953" i="16"/>
  <c r="J953" i="16"/>
  <c r="I953" i="16"/>
  <c r="H953" i="16"/>
  <c r="G953" i="16"/>
  <c r="F953" i="16"/>
  <c r="E953" i="16"/>
  <c r="D953" i="16"/>
  <c r="C953" i="16"/>
  <c r="B953" i="16"/>
  <c r="N952" i="16"/>
  <c r="M952" i="16"/>
  <c r="L952" i="16"/>
  <c r="K952" i="16"/>
  <c r="J952" i="16"/>
  <c r="I952" i="16"/>
  <c r="H952" i="16"/>
  <c r="G952" i="16"/>
  <c r="F952" i="16"/>
  <c r="E952" i="16"/>
  <c r="D952" i="16"/>
  <c r="C952" i="16"/>
  <c r="B952" i="16"/>
  <c r="N951" i="16"/>
  <c r="M951" i="16"/>
  <c r="L951" i="16"/>
  <c r="K951" i="16"/>
  <c r="J951" i="16"/>
  <c r="I951" i="16"/>
  <c r="H951" i="16"/>
  <c r="G951" i="16"/>
  <c r="F951" i="16"/>
  <c r="E951" i="16"/>
  <c r="D951" i="16"/>
  <c r="C951" i="16"/>
  <c r="B951" i="16"/>
  <c r="N950" i="16"/>
  <c r="M950" i="16"/>
  <c r="L950" i="16"/>
  <c r="K950" i="16"/>
  <c r="J950" i="16"/>
  <c r="I950" i="16"/>
  <c r="H950" i="16"/>
  <c r="G950" i="16"/>
  <c r="F950" i="16"/>
  <c r="E950" i="16"/>
  <c r="D950" i="16"/>
  <c r="C950" i="16"/>
  <c r="B950" i="16"/>
  <c r="N949" i="16"/>
  <c r="M949" i="16"/>
  <c r="L949" i="16"/>
  <c r="K949" i="16"/>
  <c r="J949" i="16"/>
  <c r="I949" i="16"/>
  <c r="H949" i="16"/>
  <c r="G949" i="16"/>
  <c r="F949" i="16"/>
  <c r="E949" i="16"/>
  <c r="D949" i="16"/>
  <c r="C949" i="16"/>
  <c r="B949" i="16"/>
  <c r="N948" i="16"/>
  <c r="M948" i="16"/>
  <c r="L948" i="16"/>
  <c r="K948" i="16"/>
  <c r="J948" i="16"/>
  <c r="I948" i="16"/>
  <c r="H948" i="16"/>
  <c r="G948" i="16"/>
  <c r="F948" i="16"/>
  <c r="E948" i="16"/>
  <c r="D948" i="16"/>
  <c r="C948" i="16"/>
  <c r="B948" i="16"/>
  <c r="N947" i="16"/>
  <c r="M947" i="16"/>
  <c r="L947" i="16"/>
  <c r="K947" i="16"/>
  <c r="J947" i="16"/>
  <c r="I947" i="16"/>
  <c r="H947" i="16"/>
  <c r="G947" i="16"/>
  <c r="F947" i="16"/>
  <c r="E947" i="16"/>
  <c r="D947" i="16"/>
  <c r="C947" i="16"/>
  <c r="B947" i="16"/>
  <c r="N946" i="16"/>
  <c r="M946" i="16"/>
  <c r="L946" i="16"/>
  <c r="K946" i="16"/>
  <c r="J946" i="16"/>
  <c r="I946" i="16"/>
  <c r="H946" i="16"/>
  <c r="G946" i="16"/>
  <c r="F946" i="16"/>
  <c r="E946" i="16"/>
  <c r="D946" i="16"/>
  <c r="C946" i="16"/>
  <c r="B946" i="16"/>
  <c r="N945" i="16"/>
  <c r="M945" i="16"/>
  <c r="L945" i="16"/>
  <c r="K945" i="16"/>
  <c r="J945" i="16"/>
  <c r="I945" i="16"/>
  <c r="H945" i="16"/>
  <c r="G945" i="16"/>
  <c r="F945" i="16"/>
  <c r="E945" i="16"/>
  <c r="D945" i="16"/>
  <c r="C945" i="16"/>
  <c r="B945" i="16"/>
  <c r="N944" i="16"/>
  <c r="M944" i="16"/>
  <c r="L944" i="16"/>
  <c r="K944" i="16"/>
  <c r="J944" i="16"/>
  <c r="I944" i="16"/>
  <c r="H944" i="16"/>
  <c r="G944" i="16"/>
  <c r="F944" i="16"/>
  <c r="E944" i="16"/>
  <c r="D944" i="16"/>
  <c r="C944" i="16"/>
  <c r="B944" i="16"/>
  <c r="N943" i="16"/>
  <c r="M943" i="16"/>
  <c r="L943" i="16"/>
  <c r="K943" i="16"/>
  <c r="J943" i="16"/>
  <c r="I943" i="16"/>
  <c r="H943" i="16"/>
  <c r="G943" i="16"/>
  <c r="F943" i="16"/>
  <c r="E943" i="16"/>
  <c r="D943" i="16"/>
  <c r="C943" i="16"/>
  <c r="B943" i="16"/>
  <c r="N942" i="16"/>
  <c r="M942" i="16"/>
  <c r="L942" i="16"/>
  <c r="K942" i="16"/>
  <c r="J942" i="16"/>
  <c r="I942" i="16"/>
  <c r="H942" i="16"/>
  <c r="G942" i="16"/>
  <c r="F942" i="16"/>
  <c r="E942" i="16"/>
  <c r="D942" i="16"/>
  <c r="C942" i="16"/>
  <c r="B942" i="16"/>
  <c r="N941" i="16"/>
  <c r="M941" i="16"/>
  <c r="L941" i="16"/>
  <c r="K941" i="16"/>
  <c r="J941" i="16"/>
  <c r="I941" i="16"/>
  <c r="H941" i="16"/>
  <c r="G941" i="16"/>
  <c r="F941" i="16"/>
  <c r="E941" i="16"/>
  <c r="D941" i="16"/>
  <c r="C941" i="16"/>
  <c r="B941" i="16"/>
  <c r="N940" i="16"/>
  <c r="M940" i="16"/>
  <c r="L940" i="16"/>
  <c r="K940" i="16"/>
  <c r="J940" i="16"/>
  <c r="I940" i="16"/>
  <c r="H940" i="16"/>
  <c r="G940" i="16"/>
  <c r="F940" i="16"/>
  <c r="E940" i="16"/>
  <c r="D940" i="16"/>
  <c r="C940" i="16"/>
  <c r="B940" i="16"/>
  <c r="N939" i="16"/>
  <c r="M939" i="16"/>
  <c r="L939" i="16"/>
  <c r="K939" i="16"/>
  <c r="J939" i="16"/>
  <c r="I939" i="16"/>
  <c r="H939" i="16"/>
  <c r="G939" i="16"/>
  <c r="F939" i="16"/>
  <c r="E939" i="16"/>
  <c r="D939" i="16"/>
  <c r="C939" i="16"/>
  <c r="B939" i="16"/>
  <c r="N938" i="16"/>
  <c r="M938" i="16"/>
  <c r="L938" i="16"/>
  <c r="K938" i="16"/>
  <c r="J938" i="16"/>
  <c r="I938" i="16"/>
  <c r="H938" i="16"/>
  <c r="G938" i="16"/>
  <c r="F938" i="16"/>
  <c r="E938" i="16"/>
  <c r="D938" i="16"/>
  <c r="C938" i="16"/>
  <c r="B938" i="16"/>
  <c r="N937" i="16"/>
  <c r="M937" i="16"/>
  <c r="L937" i="16"/>
  <c r="K937" i="16"/>
  <c r="J937" i="16"/>
  <c r="I937" i="16"/>
  <c r="H937" i="16"/>
  <c r="G937" i="16"/>
  <c r="F937" i="16"/>
  <c r="E937" i="16"/>
  <c r="D937" i="16"/>
  <c r="C937" i="16"/>
  <c r="B937" i="16"/>
  <c r="N936" i="16"/>
  <c r="M936" i="16"/>
  <c r="L936" i="16"/>
  <c r="K936" i="16"/>
  <c r="J936" i="16"/>
  <c r="I936" i="16"/>
  <c r="H936" i="16"/>
  <c r="G936" i="16"/>
  <c r="F936" i="16"/>
  <c r="E936" i="16"/>
  <c r="D936" i="16"/>
  <c r="C936" i="16"/>
  <c r="B936" i="16"/>
  <c r="N935" i="16"/>
  <c r="M935" i="16"/>
  <c r="L935" i="16"/>
  <c r="K935" i="16"/>
  <c r="J935" i="16"/>
  <c r="I935" i="16"/>
  <c r="H935" i="16"/>
  <c r="G935" i="16"/>
  <c r="F935" i="16"/>
  <c r="E935" i="16"/>
  <c r="D935" i="16"/>
  <c r="C935" i="16"/>
  <c r="B935" i="16"/>
  <c r="N934" i="16"/>
  <c r="M934" i="16"/>
  <c r="L934" i="16"/>
  <c r="K934" i="16"/>
  <c r="J934" i="16"/>
  <c r="I934" i="16"/>
  <c r="H934" i="16"/>
  <c r="G934" i="16"/>
  <c r="F934" i="16"/>
  <c r="E934" i="16"/>
  <c r="D934" i="16"/>
  <c r="C934" i="16"/>
  <c r="B934" i="16"/>
  <c r="N933" i="16"/>
  <c r="M933" i="16"/>
  <c r="L933" i="16"/>
  <c r="K933" i="16"/>
  <c r="J933" i="16"/>
  <c r="I933" i="16"/>
  <c r="H933" i="16"/>
  <c r="G933" i="16"/>
  <c r="F933" i="16"/>
  <c r="E933" i="16"/>
  <c r="D933" i="16"/>
  <c r="C933" i="16"/>
  <c r="B933" i="16"/>
  <c r="N932" i="16"/>
  <c r="M932" i="16"/>
  <c r="L932" i="16"/>
  <c r="K932" i="16"/>
  <c r="J932" i="16"/>
  <c r="I932" i="16"/>
  <c r="H932" i="16"/>
  <c r="G932" i="16"/>
  <c r="F932" i="16"/>
  <c r="E932" i="16"/>
  <c r="D932" i="16"/>
  <c r="C932" i="16"/>
  <c r="B932" i="16"/>
  <c r="N931" i="16"/>
  <c r="M931" i="16"/>
  <c r="L931" i="16"/>
  <c r="K931" i="16"/>
  <c r="J931" i="16"/>
  <c r="I931" i="16"/>
  <c r="H931" i="16"/>
  <c r="G931" i="16"/>
  <c r="F931" i="16"/>
  <c r="E931" i="16"/>
  <c r="D931" i="16"/>
  <c r="C931" i="16"/>
  <c r="B931" i="16"/>
  <c r="N930" i="16"/>
  <c r="M930" i="16"/>
  <c r="L930" i="16"/>
  <c r="K930" i="16"/>
  <c r="J930" i="16"/>
  <c r="I930" i="16"/>
  <c r="H930" i="16"/>
  <c r="G930" i="16"/>
  <c r="F930" i="16"/>
  <c r="E930" i="16"/>
  <c r="D930" i="16"/>
  <c r="C930" i="16"/>
  <c r="B930" i="16"/>
  <c r="N929" i="16"/>
  <c r="M929" i="16"/>
  <c r="L929" i="16"/>
  <c r="K929" i="16"/>
  <c r="J929" i="16"/>
  <c r="I929" i="16"/>
  <c r="H929" i="16"/>
  <c r="G929" i="16"/>
  <c r="F929" i="16"/>
  <c r="E929" i="16"/>
  <c r="D929" i="16"/>
  <c r="C929" i="16"/>
  <c r="B929" i="16"/>
  <c r="N928" i="16"/>
  <c r="M928" i="16"/>
  <c r="L928" i="16"/>
  <c r="K928" i="16"/>
  <c r="J928" i="16"/>
  <c r="I928" i="16"/>
  <c r="H928" i="16"/>
  <c r="G928" i="16"/>
  <c r="F928" i="16"/>
  <c r="E928" i="16"/>
  <c r="D928" i="16"/>
  <c r="C928" i="16"/>
  <c r="B928" i="16"/>
  <c r="N927" i="16"/>
  <c r="M927" i="16"/>
  <c r="L927" i="16"/>
  <c r="K927" i="16"/>
  <c r="J927" i="16"/>
  <c r="I927" i="16"/>
  <c r="H927" i="16"/>
  <c r="G927" i="16"/>
  <c r="F927" i="16"/>
  <c r="E927" i="16"/>
  <c r="D927" i="16"/>
  <c r="C927" i="16"/>
  <c r="B927" i="16"/>
  <c r="N926" i="16"/>
  <c r="M926" i="16"/>
  <c r="L926" i="16"/>
  <c r="K926" i="16"/>
  <c r="J926" i="16"/>
  <c r="I926" i="16"/>
  <c r="H926" i="16"/>
  <c r="G926" i="16"/>
  <c r="F926" i="16"/>
  <c r="E926" i="16"/>
  <c r="D926" i="16"/>
  <c r="C926" i="16"/>
  <c r="B926" i="16"/>
  <c r="N925" i="16"/>
  <c r="M925" i="16"/>
  <c r="L925" i="16"/>
  <c r="K925" i="16"/>
  <c r="J925" i="16"/>
  <c r="I925" i="16"/>
  <c r="H925" i="16"/>
  <c r="G925" i="16"/>
  <c r="F925" i="16"/>
  <c r="E925" i="16"/>
  <c r="D925" i="16"/>
  <c r="C925" i="16"/>
  <c r="B925" i="16"/>
  <c r="N924" i="16"/>
  <c r="M924" i="16"/>
  <c r="L924" i="16"/>
  <c r="K924" i="16"/>
  <c r="J924" i="16"/>
  <c r="I924" i="16"/>
  <c r="H924" i="16"/>
  <c r="G924" i="16"/>
  <c r="F924" i="16"/>
  <c r="E924" i="16"/>
  <c r="D924" i="16"/>
  <c r="C924" i="16"/>
  <c r="B924" i="16"/>
  <c r="N923" i="16"/>
  <c r="M923" i="16"/>
  <c r="L923" i="16"/>
  <c r="K923" i="16"/>
  <c r="J923" i="16"/>
  <c r="I923" i="16"/>
  <c r="H923" i="16"/>
  <c r="G923" i="16"/>
  <c r="F923" i="16"/>
  <c r="E923" i="16"/>
  <c r="D923" i="16"/>
  <c r="C923" i="16"/>
  <c r="B923" i="16"/>
  <c r="N922" i="16"/>
  <c r="M922" i="16"/>
  <c r="L922" i="16"/>
  <c r="K922" i="16"/>
  <c r="J922" i="16"/>
  <c r="I922" i="16"/>
  <c r="H922" i="16"/>
  <c r="G922" i="16"/>
  <c r="F922" i="16"/>
  <c r="E922" i="16"/>
  <c r="D922" i="16"/>
  <c r="C922" i="16"/>
  <c r="B922" i="16"/>
  <c r="N921" i="16"/>
  <c r="M921" i="16"/>
  <c r="L921" i="16"/>
  <c r="K921" i="16"/>
  <c r="J921" i="16"/>
  <c r="I921" i="16"/>
  <c r="H921" i="16"/>
  <c r="G921" i="16"/>
  <c r="F921" i="16"/>
  <c r="E921" i="16"/>
  <c r="D921" i="16"/>
  <c r="C921" i="16"/>
  <c r="B921" i="16"/>
  <c r="N920" i="16"/>
  <c r="M920" i="16"/>
  <c r="L920" i="16"/>
  <c r="K920" i="16"/>
  <c r="J920" i="16"/>
  <c r="I920" i="16"/>
  <c r="H920" i="16"/>
  <c r="G920" i="16"/>
  <c r="F920" i="16"/>
  <c r="E920" i="16"/>
  <c r="D920" i="16"/>
  <c r="C920" i="16"/>
  <c r="B920" i="16"/>
  <c r="N919" i="16"/>
  <c r="M919" i="16"/>
  <c r="L919" i="16"/>
  <c r="K919" i="16"/>
  <c r="J919" i="16"/>
  <c r="I919" i="16"/>
  <c r="H919" i="16"/>
  <c r="G919" i="16"/>
  <c r="F919" i="16"/>
  <c r="E919" i="16"/>
  <c r="D919" i="16"/>
  <c r="C919" i="16"/>
  <c r="B919" i="16"/>
  <c r="N918" i="16"/>
  <c r="M918" i="16"/>
  <c r="L918" i="16"/>
  <c r="K918" i="16"/>
  <c r="J918" i="16"/>
  <c r="I918" i="16"/>
  <c r="H918" i="16"/>
  <c r="G918" i="16"/>
  <c r="F918" i="16"/>
  <c r="E918" i="16"/>
  <c r="D918" i="16"/>
  <c r="C918" i="16"/>
  <c r="B918" i="16"/>
  <c r="N917" i="16"/>
  <c r="M917" i="16"/>
  <c r="L917" i="16"/>
  <c r="K917" i="16"/>
  <c r="J917" i="16"/>
  <c r="I917" i="16"/>
  <c r="H917" i="16"/>
  <c r="G917" i="16"/>
  <c r="F917" i="16"/>
  <c r="E917" i="16"/>
  <c r="D917" i="16"/>
  <c r="C917" i="16"/>
  <c r="B917" i="16"/>
  <c r="N916" i="16"/>
  <c r="M916" i="16"/>
  <c r="L916" i="16"/>
  <c r="K916" i="16"/>
  <c r="J916" i="16"/>
  <c r="I916" i="16"/>
  <c r="H916" i="16"/>
  <c r="G916" i="16"/>
  <c r="F916" i="16"/>
  <c r="E916" i="16"/>
  <c r="D916" i="16"/>
  <c r="C916" i="16"/>
  <c r="B916" i="16"/>
  <c r="N915" i="16"/>
  <c r="M915" i="16"/>
  <c r="L915" i="16"/>
  <c r="K915" i="16"/>
  <c r="J915" i="16"/>
  <c r="I915" i="16"/>
  <c r="H915" i="16"/>
  <c r="G915" i="16"/>
  <c r="F915" i="16"/>
  <c r="E915" i="16"/>
  <c r="D915" i="16"/>
  <c r="C915" i="16"/>
  <c r="B915" i="16"/>
  <c r="N914" i="16"/>
  <c r="M914" i="16"/>
  <c r="L914" i="16"/>
  <c r="K914" i="16"/>
  <c r="J914" i="16"/>
  <c r="I914" i="16"/>
  <c r="H914" i="16"/>
  <c r="G914" i="16"/>
  <c r="F914" i="16"/>
  <c r="E914" i="16"/>
  <c r="D914" i="16"/>
  <c r="C914" i="16"/>
  <c r="B914" i="16"/>
  <c r="N913" i="16"/>
  <c r="M913" i="16"/>
  <c r="L913" i="16"/>
  <c r="K913" i="16"/>
  <c r="J913" i="16"/>
  <c r="I913" i="16"/>
  <c r="H913" i="16"/>
  <c r="G913" i="16"/>
  <c r="F913" i="16"/>
  <c r="E913" i="16"/>
  <c r="D913" i="16"/>
  <c r="C913" i="16"/>
  <c r="B913" i="16"/>
  <c r="N912" i="16"/>
  <c r="M912" i="16"/>
  <c r="L912" i="16"/>
  <c r="K912" i="16"/>
  <c r="J912" i="16"/>
  <c r="I912" i="16"/>
  <c r="H912" i="16"/>
  <c r="G912" i="16"/>
  <c r="F912" i="16"/>
  <c r="E912" i="16"/>
  <c r="D912" i="16"/>
  <c r="C912" i="16"/>
  <c r="B912" i="16"/>
  <c r="N911" i="16"/>
  <c r="M911" i="16"/>
  <c r="L911" i="16"/>
  <c r="K911" i="16"/>
  <c r="J911" i="16"/>
  <c r="I911" i="16"/>
  <c r="H911" i="16"/>
  <c r="G911" i="16"/>
  <c r="F911" i="16"/>
  <c r="E911" i="16"/>
  <c r="D911" i="16"/>
  <c r="C911" i="16"/>
  <c r="B911" i="16"/>
  <c r="N910" i="16"/>
  <c r="M910" i="16"/>
  <c r="L910" i="16"/>
  <c r="K910" i="16"/>
  <c r="J910" i="16"/>
  <c r="I910" i="16"/>
  <c r="H910" i="16"/>
  <c r="G910" i="16"/>
  <c r="F910" i="16"/>
  <c r="E910" i="16"/>
  <c r="D910" i="16"/>
  <c r="C910" i="16"/>
  <c r="B910" i="16"/>
  <c r="N909" i="16"/>
  <c r="M909" i="16"/>
  <c r="L909" i="16"/>
  <c r="K909" i="16"/>
  <c r="J909" i="16"/>
  <c r="I909" i="16"/>
  <c r="H909" i="16"/>
  <c r="G909" i="16"/>
  <c r="F909" i="16"/>
  <c r="E909" i="16"/>
  <c r="D909" i="16"/>
  <c r="C909" i="16"/>
  <c r="B909" i="16"/>
  <c r="N908" i="16"/>
  <c r="M908" i="16"/>
  <c r="L908" i="16"/>
  <c r="K908" i="16"/>
  <c r="J908" i="16"/>
  <c r="I908" i="16"/>
  <c r="H908" i="16"/>
  <c r="G908" i="16"/>
  <c r="F908" i="16"/>
  <c r="E908" i="16"/>
  <c r="D908" i="16"/>
  <c r="C908" i="16"/>
  <c r="B908" i="16"/>
  <c r="N907" i="16"/>
  <c r="M907" i="16"/>
  <c r="L907" i="16"/>
  <c r="K907" i="16"/>
  <c r="J907" i="16"/>
  <c r="I907" i="16"/>
  <c r="H907" i="16"/>
  <c r="G907" i="16"/>
  <c r="F907" i="16"/>
  <c r="E907" i="16"/>
  <c r="D907" i="16"/>
  <c r="C907" i="16"/>
  <c r="B907" i="16"/>
  <c r="N906" i="16"/>
  <c r="M906" i="16"/>
  <c r="L906" i="16"/>
  <c r="K906" i="16"/>
  <c r="J906" i="16"/>
  <c r="I906" i="16"/>
  <c r="H906" i="16"/>
  <c r="G906" i="16"/>
  <c r="F906" i="16"/>
  <c r="E906" i="16"/>
  <c r="D906" i="16"/>
  <c r="C906" i="16"/>
  <c r="B906" i="16"/>
  <c r="N905" i="16"/>
  <c r="M905" i="16"/>
  <c r="L905" i="16"/>
  <c r="K905" i="16"/>
  <c r="J905" i="16"/>
  <c r="I905" i="16"/>
  <c r="H905" i="16"/>
  <c r="G905" i="16"/>
  <c r="F905" i="16"/>
  <c r="E905" i="16"/>
  <c r="D905" i="16"/>
  <c r="C905" i="16"/>
  <c r="B905" i="16"/>
  <c r="N904" i="16"/>
  <c r="M904" i="16"/>
  <c r="L904" i="16"/>
  <c r="K904" i="16"/>
  <c r="J904" i="16"/>
  <c r="I904" i="16"/>
  <c r="H904" i="16"/>
  <c r="G904" i="16"/>
  <c r="F904" i="16"/>
  <c r="E904" i="16"/>
  <c r="D904" i="16"/>
  <c r="C904" i="16"/>
  <c r="B904" i="16"/>
  <c r="N903" i="16"/>
  <c r="M903" i="16"/>
  <c r="L903" i="16"/>
  <c r="K903" i="16"/>
  <c r="J903" i="16"/>
  <c r="I903" i="16"/>
  <c r="H903" i="16"/>
  <c r="G903" i="16"/>
  <c r="F903" i="16"/>
  <c r="E903" i="16"/>
  <c r="D903" i="16"/>
  <c r="C903" i="16"/>
  <c r="B903" i="16"/>
  <c r="N902" i="16"/>
  <c r="M902" i="16"/>
  <c r="L902" i="16"/>
  <c r="K902" i="16"/>
  <c r="J902" i="16"/>
  <c r="I902" i="16"/>
  <c r="H902" i="16"/>
  <c r="G902" i="16"/>
  <c r="F902" i="16"/>
  <c r="E902" i="16"/>
  <c r="D902" i="16"/>
  <c r="C902" i="16"/>
  <c r="B902" i="16"/>
  <c r="N901" i="16"/>
  <c r="M901" i="16"/>
  <c r="L901" i="16"/>
  <c r="K901" i="16"/>
  <c r="J901" i="16"/>
  <c r="I901" i="16"/>
  <c r="H901" i="16"/>
  <c r="G901" i="16"/>
  <c r="F901" i="16"/>
  <c r="E901" i="16"/>
  <c r="D901" i="16"/>
  <c r="C901" i="16"/>
  <c r="B901" i="16"/>
  <c r="N900" i="16"/>
  <c r="M900" i="16"/>
  <c r="L900" i="16"/>
  <c r="K900" i="16"/>
  <c r="J900" i="16"/>
  <c r="I900" i="16"/>
  <c r="H900" i="16"/>
  <c r="G900" i="16"/>
  <c r="F900" i="16"/>
  <c r="E900" i="16"/>
  <c r="D900" i="16"/>
  <c r="C900" i="16"/>
  <c r="B900" i="16"/>
  <c r="N899" i="16"/>
  <c r="M899" i="16"/>
  <c r="L899" i="16"/>
  <c r="K899" i="16"/>
  <c r="J899" i="16"/>
  <c r="I899" i="16"/>
  <c r="H899" i="16"/>
  <c r="G899" i="16"/>
  <c r="F899" i="16"/>
  <c r="E899" i="16"/>
  <c r="D899" i="16"/>
  <c r="C899" i="16"/>
  <c r="B899" i="16"/>
  <c r="N898" i="16"/>
  <c r="M898" i="16"/>
  <c r="L898" i="16"/>
  <c r="K898" i="16"/>
  <c r="J898" i="16"/>
  <c r="I898" i="16"/>
  <c r="H898" i="16"/>
  <c r="G898" i="16"/>
  <c r="F898" i="16"/>
  <c r="E898" i="16"/>
  <c r="D898" i="16"/>
  <c r="C898" i="16"/>
  <c r="B898" i="16"/>
  <c r="N897" i="16"/>
  <c r="M897" i="16"/>
  <c r="L897" i="16"/>
  <c r="K897" i="16"/>
  <c r="J897" i="16"/>
  <c r="I897" i="16"/>
  <c r="H897" i="16"/>
  <c r="G897" i="16"/>
  <c r="F897" i="16"/>
  <c r="E897" i="16"/>
  <c r="D897" i="16"/>
  <c r="C897" i="16"/>
  <c r="B897" i="16"/>
  <c r="N896" i="16"/>
  <c r="M896" i="16"/>
  <c r="L896" i="16"/>
  <c r="K896" i="16"/>
  <c r="J896" i="16"/>
  <c r="I896" i="16"/>
  <c r="H896" i="16"/>
  <c r="G896" i="16"/>
  <c r="F896" i="16"/>
  <c r="E896" i="16"/>
  <c r="D896" i="16"/>
  <c r="C896" i="16"/>
  <c r="B896" i="16"/>
  <c r="N895" i="16"/>
  <c r="M895" i="16"/>
  <c r="L895" i="16"/>
  <c r="K895" i="16"/>
  <c r="J895" i="16"/>
  <c r="I895" i="16"/>
  <c r="H895" i="16"/>
  <c r="G895" i="16"/>
  <c r="F895" i="16"/>
  <c r="E895" i="16"/>
  <c r="D895" i="16"/>
  <c r="C895" i="16"/>
  <c r="B895" i="16"/>
  <c r="N894" i="16"/>
  <c r="M894" i="16"/>
  <c r="L894" i="16"/>
  <c r="K894" i="16"/>
  <c r="J894" i="16"/>
  <c r="I894" i="16"/>
  <c r="H894" i="16"/>
  <c r="G894" i="16"/>
  <c r="F894" i="16"/>
  <c r="E894" i="16"/>
  <c r="D894" i="16"/>
  <c r="C894" i="16"/>
  <c r="B894" i="16"/>
  <c r="N893" i="16"/>
  <c r="M893" i="16"/>
  <c r="L893" i="16"/>
  <c r="K893" i="16"/>
  <c r="J893" i="16"/>
  <c r="I893" i="16"/>
  <c r="H893" i="16"/>
  <c r="G893" i="16"/>
  <c r="F893" i="16"/>
  <c r="E893" i="16"/>
  <c r="D893" i="16"/>
  <c r="C893" i="16"/>
  <c r="B893" i="16"/>
  <c r="N892" i="16"/>
  <c r="M892" i="16"/>
  <c r="L892" i="16"/>
  <c r="K892" i="16"/>
  <c r="J892" i="16"/>
  <c r="I892" i="16"/>
  <c r="H892" i="16"/>
  <c r="G892" i="16"/>
  <c r="F892" i="16"/>
  <c r="E892" i="16"/>
  <c r="D892" i="16"/>
  <c r="C892" i="16"/>
  <c r="B892" i="16"/>
  <c r="N891" i="16"/>
  <c r="M891" i="16"/>
  <c r="L891" i="16"/>
  <c r="K891" i="16"/>
  <c r="J891" i="16"/>
  <c r="I891" i="16"/>
  <c r="H891" i="16"/>
  <c r="G891" i="16"/>
  <c r="F891" i="16"/>
  <c r="E891" i="16"/>
  <c r="D891" i="16"/>
  <c r="C891" i="16"/>
  <c r="B891" i="16"/>
  <c r="N890" i="16"/>
  <c r="M890" i="16"/>
  <c r="L890" i="16"/>
  <c r="K890" i="16"/>
  <c r="J890" i="16"/>
  <c r="I890" i="16"/>
  <c r="H890" i="16"/>
  <c r="G890" i="16"/>
  <c r="F890" i="16"/>
  <c r="E890" i="16"/>
  <c r="D890" i="16"/>
  <c r="C890" i="16"/>
  <c r="B890" i="16"/>
  <c r="N889" i="16"/>
  <c r="M889" i="16"/>
  <c r="L889" i="16"/>
  <c r="K889" i="16"/>
  <c r="J889" i="16"/>
  <c r="I889" i="16"/>
  <c r="H889" i="16"/>
  <c r="G889" i="16"/>
  <c r="F889" i="16"/>
  <c r="E889" i="16"/>
  <c r="D889" i="16"/>
  <c r="C889" i="16"/>
  <c r="B889" i="16"/>
  <c r="N888" i="16"/>
  <c r="M888" i="16"/>
  <c r="L888" i="16"/>
  <c r="K888" i="16"/>
  <c r="J888" i="16"/>
  <c r="I888" i="16"/>
  <c r="H888" i="16"/>
  <c r="G888" i="16"/>
  <c r="F888" i="16"/>
  <c r="E888" i="16"/>
  <c r="D888" i="16"/>
  <c r="C888" i="16"/>
  <c r="B888" i="16"/>
  <c r="N887" i="16"/>
  <c r="M887" i="16"/>
  <c r="L887" i="16"/>
  <c r="K887" i="16"/>
  <c r="J887" i="16"/>
  <c r="I887" i="16"/>
  <c r="H887" i="16"/>
  <c r="G887" i="16"/>
  <c r="F887" i="16"/>
  <c r="E887" i="16"/>
  <c r="D887" i="16"/>
  <c r="C887" i="16"/>
  <c r="B887" i="16"/>
  <c r="N886" i="16"/>
  <c r="M886" i="16"/>
  <c r="L886" i="16"/>
  <c r="K886" i="16"/>
  <c r="J886" i="16"/>
  <c r="I886" i="16"/>
  <c r="H886" i="16"/>
  <c r="G886" i="16"/>
  <c r="F886" i="16"/>
  <c r="E886" i="16"/>
  <c r="D886" i="16"/>
  <c r="C886" i="16"/>
  <c r="B886" i="16"/>
  <c r="N885" i="16"/>
  <c r="M885" i="16"/>
  <c r="L885" i="16"/>
  <c r="K885" i="16"/>
  <c r="J885" i="16"/>
  <c r="I885" i="16"/>
  <c r="H885" i="16"/>
  <c r="G885" i="16"/>
  <c r="F885" i="16"/>
  <c r="E885" i="16"/>
  <c r="D885" i="16"/>
  <c r="C885" i="16"/>
  <c r="B885" i="16"/>
  <c r="N884" i="16"/>
  <c r="M884" i="16"/>
  <c r="L884" i="16"/>
  <c r="K884" i="16"/>
  <c r="J884" i="16"/>
  <c r="I884" i="16"/>
  <c r="H884" i="16"/>
  <c r="G884" i="16"/>
  <c r="F884" i="16"/>
  <c r="E884" i="16"/>
  <c r="D884" i="16"/>
  <c r="C884" i="16"/>
  <c r="B884" i="16"/>
  <c r="N883" i="16"/>
  <c r="M883" i="16"/>
  <c r="L883" i="16"/>
  <c r="K883" i="16"/>
  <c r="J883" i="16"/>
  <c r="I883" i="16"/>
  <c r="H883" i="16"/>
  <c r="G883" i="16"/>
  <c r="F883" i="16"/>
  <c r="E883" i="16"/>
  <c r="D883" i="16"/>
  <c r="C883" i="16"/>
  <c r="B883" i="16"/>
  <c r="N882" i="16"/>
  <c r="M882" i="16"/>
  <c r="L882" i="16"/>
  <c r="K882" i="16"/>
  <c r="J882" i="16"/>
  <c r="I882" i="16"/>
  <c r="H882" i="16"/>
  <c r="G882" i="16"/>
  <c r="F882" i="16"/>
  <c r="E882" i="16"/>
  <c r="D882" i="16"/>
  <c r="C882" i="16"/>
  <c r="B882" i="16"/>
  <c r="N881" i="16"/>
  <c r="M881" i="16"/>
  <c r="L881" i="16"/>
  <c r="K881" i="16"/>
  <c r="J881" i="16"/>
  <c r="I881" i="16"/>
  <c r="H881" i="16"/>
  <c r="G881" i="16"/>
  <c r="F881" i="16"/>
  <c r="E881" i="16"/>
  <c r="D881" i="16"/>
  <c r="C881" i="16"/>
  <c r="B881" i="16"/>
  <c r="N880" i="16"/>
  <c r="M880" i="16"/>
  <c r="L880" i="16"/>
  <c r="K880" i="16"/>
  <c r="J880" i="16"/>
  <c r="I880" i="16"/>
  <c r="H880" i="16"/>
  <c r="G880" i="16"/>
  <c r="F880" i="16"/>
  <c r="E880" i="16"/>
  <c r="D880" i="16"/>
  <c r="C880" i="16"/>
  <c r="B880" i="16"/>
  <c r="N879" i="16"/>
  <c r="M879" i="16"/>
  <c r="L879" i="16"/>
  <c r="K879" i="16"/>
  <c r="J879" i="16"/>
  <c r="I879" i="16"/>
  <c r="H879" i="16"/>
  <c r="G879" i="16"/>
  <c r="F879" i="16"/>
  <c r="E879" i="16"/>
  <c r="D879" i="16"/>
  <c r="C879" i="16"/>
  <c r="B879" i="16"/>
  <c r="N878" i="16"/>
  <c r="M878" i="16"/>
  <c r="L878" i="16"/>
  <c r="K878" i="16"/>
  <c r="J878" i="16"/>
  <c r="I878" i="16"/>
  <c r="H878" i="16"/>
  <c r="G878" i="16"/>
  <c r="F878" i="16"/>
  <c r="E878" i="16"/>
  <c r="D878" i="16"/>
  <c r="C878" i="16"/>
  <c r="B878" i="16"/>
  <c r="N877" i="16"/>
  <c r="M877" i="16"/>
  <c r="L877" i="16"/>
  <c r="K877" i="16"/>
  <c r="J877" i="16"/>
  <c r="I877" i="16"/>
  <c r="H877" i="16"/>
  <c r="G877" i="16"/>
  <c r="F877" i="16"/>
  <c r="E877" i="16"/>
  <c r="D877" i="16"/>
  <c r="C877" i="16"/>
  <c r="B877" i="16"/>
  <c r="N876" i="16"/>
  <c r="M876" i="16"/>
  <c r="L876" i="16"/>
  <c r="K876" i="16"/>
  <c r="J876" i="16"/>
  <c r="I876" i="16"/>
  <c r="H876" i="16"/>
  <c r="G876" i="16"/>
  <c r="F876" i="16"/>
  <c r="E876" i="16"/>
  <c r="D876" i="16"/>
  <c r="C876" i="16"/>
  <c r="B876" i="16"/>
  <c r="N875" i="16"/>
  <c r="M875" i="16"/>
  <c r="L875" i="16"/>
  <c r="K875" i="16"/>
  <c r="J875" i="16"/>
  <c r="I875" i="16"/>
  <c r="H875" i="16"/>
  <c r="G875" i="16"/>
  <c r="F875" i="16"/>
  <c r="E875" i="16"/>
  <c r="D875" i="16"/>
  <c r="C875" i="16"/>
  <c r="B875" i="16"/>
  <c r="N874" i="16"/>
  <c r="M874" i="16"/>
  <c r="L874" i="16"/>
  <c r="K874" i="16"/>
  <c r="J874" i="16"/>
  <c r="I874" i="16"/>
  <c r="H874" i="16"/>
  <c r="G874" i="16"/>
  <c r="F874" i="16"/>
  <c r="E874" i="16"/>
  <c r="D874" i="16"/>
  <c r="C874" i="16"/>
  <c r="B874" i="16"/>
  <c r="N873" i="16"/>
  <c r="M873" i="16"/>
  <c r="L873" i="16"/>
  <c r="K873" i="16"/>
  <c r="J873" i="16"/>
  <c r="I873" i="16"/>
  <c r="H873" i="16"/>
  <c r="G873" i="16"/>
  <c r="F873" i="16"/>
  <c r="E873" i="16"/>
  <c r="D873" i="16"/>
  <c r="C873" i="16"/>
  <c r="B873" i="16"/>
  <c r="N872" i="16"/>
  <c r="M872" i="16"/>
  <c r="L872" i="16"/>
  <c r="K872" i="16"/>
  <c r="J872" i="16"/>
  <c r="I872" i="16"/>
  <c r="H872" i="16"/>
  <c r="G872" i="16"/>
  <c r="F872" i="16"/>
  <c r="E872" i="16"/>
  <c r="D872" i="16"/>
  <c r="C872" i="16"/>
  <c r="B872" i="16"/>
  <c r="N871" i="16"/>
  <c r="M871" i="16"/>
  <c r="L871" i="16"/>
  <c r="K871" i="16"/>
  <c r="J871" i="16"/>
  <c r="I871" i="16"/>
  <c r="H871" i="16"/>
  <c r="G871" i="16"/>
  <c r="F871" i="16"/>
  <c r="E871" i="16"/>
  <c r="D871" i="16"/>
  <c r="C871" i="16"/>
  <c r="B871" i="16"/>
  <c r="N870" i="16"/>
  <c r="M870" i="16"/>
  <c r="L870" i="16"/>
  <c r="K870" i="16"/>
  <c r="J870" i="16"/>
  <c r="I870" i="16"/>
  <c r="H870" i="16"/>
  <c r="G870" i="16"/>
  <c r="F870" i="16"/>
  <c r="E870" i="16"/>
  <c r="D870" i="16"/>
  <c r="C870" i="16"/>
  <c r="B870" i="16"/>
  <c r="N869" i="16"/>
  <c r="M869" i="16"/>
  <c r="L869" i="16"/>
  <c r="K869" i="16"/>
  <c r="J869" i="16"/>
  <c r="I869" i="16"/>
  <c r="H869" i="16"/>
  <c r="G869" i="16"/>
  <c r="F869" i="16"/>
  <c r="E869" i="16"/>
  <c r="D869" i="16"/>
  <c r="C869" i="16"/>
  <c r="B869" i="16"/>
  <c r="N868" i="16"/>
  <c r="M868" i="16"/>
  <c r="L868" i="16"/>
  <c r="K868" i="16"/>
  <c r="J868" i="16"/>
  <c r="I868" i="16"/>
  <c r="H868" i="16"/>
  <c r="G868" i="16"/>
  <c r="F868" i="16"/>
  <c r="E868" i="16"/>
  <c r="D868" i="16"/>
  <c r="C868" i="16"/>
  <c r="B868" i="16"/>
  <c r="N867" i="16"/>
  <c r="M867" i="16"/>
  <c r="L867" i="16"/>
  <c r="K867" i="16"/>
  <c r="J867" i="16"/>
  <c r="I867" i="16"/>
  <c r="H867" i="16"/>
  <c r="G867" i="16"/>
  <c r="F867" i="16"/>
  <c r="E867" i="16"/>
  <c r="D867" i="16"/>
  <c r="C867" i="16"/>
  <c r="B867" i="16"/>
  <c r="N866" i="16"/>
  <c r="M866" i="16"/>
  <c r="L866" i="16"/>
  <c r="K866" i="16"/>
  <c r="J866" i="16"/>
  <c r="I866" i="16"/>
  <c r="H866" i="16"/>
  <c r="G866" i="16"/>
  <c r="F866" i="16"/>
  <c r="E866" i="16"/>
  <c r="D866" i="16"/>
  <c r="C866" i="16"/>
  <c r="B866" i="16"/>
  <c r="N865" i="16"/>
  <c r="M865" i="16"/>
  <c r="L865" i="16"/>
  <c r="K865" i="16"/>
  <c r="J865" i="16"/>
  <c r="I865" i="16"/>
  <c r="H865" i="16"/>
  <c r="G865" i="16"/>
  <c r="F865" i="16"/>
  <c r="E865" i="16"/>
  <c r="D865" i="16"/>
  <c r="C865" i="16"/>
  <c r="B865" i="16"/>
  <c r="N864" i="16"/>
  <c r="M864" i="16"/>
  <c r="L864" i="16"/>
  <c r="K864" i="16"/>
  <c r="J864" i="16"/>
  <c r="I864" i="16"/>
  <c r="H864" i="16"/>
  <c r="G864" i="16"/>
  <c r="F864" i="16"/>
  <c r="E864" i="16"/>
  <c r="D864" i="16"/>
  <c r="C864" i="16"/>
  <c r="B864" i="16"/>
  <c r="N863" i="16"/>
  <c r="M863" i="16"/>
  <c r="L863" i="16"/>
  <c r="K863" i="16"/>
  <c r="J863" i="16"/>
  <c r="I863" i="16"/>
  <c r="H863" i="16"/>
  <c r="G863" i="16"/>
  <c r="F863" i="16"/>
  <c r="E863" i="16"/>
  <c r="D863" i="16"/>
  <c r="C863" i="16"/>
  <c r="B863" i="16"/>
  <c r="N862" i="16"/>
  <c r="M862" i="16"/>
  <c r="L862" i="16"/>
  <c r="K862" i="16"/>
  <c r="J862" i="16"/>
  <c r="I862" i="16"/>
  <c r="H862" i="16"/>
  <c r="G862" i="16"/>
  <c r="F862" i="16"/>
  <c r="E862" i="16"/>
  <c r="D862" i="16"/>
  <c r="C862" i="16"/>
  <c r="B862" i="16"/>
  <c r="N861" i="16"/>
  <c r="M861" i="16"/>
  <c r="L861" i="16"/>
  <c r="K861" i="16"/>
  <c r="J861" i="16"/>
  <c r="I861" i="16"/>
  <c r="H861" i="16"/>
  <c r="G861" i="16"/>
  <c r="F861" i="16"/>
  <c r="E861" i="16"/>
  <c r="D861" i="16"/>
  <c r="C861" i="16"/>
  <c r="B861" i="16"/>
  <c r="N860" i="16"/>
  <c r="M860" i="16"/>
  <c r="L860" i="16"/>
  <c r="K860" i="16"/>
  <c r="J860" i="16"/>
  <c r="I860" i="16"/>
  <c r="H860" i="16"/>
  <c r="G860" i="16"/>
  <c r="F860" i="16"/>
  <c r="E860" i="16"/>
  <c r="D860" i="16"/>
  <c r="C860" i="16"/>
  <c r="B860" i="16"/>
  <c r="N859" i="16"/>
  <c r="M859" i="16"/>
  <c r="L859" i="16"/>
  <c r="K859" i="16"/>
  <c r="J859" i="16"/>
  <c r="I859" i="16"/>
  <c r="H859" i="16"/>
  <c r="G859" i="16"/>
  <c r="F859" i="16"/>
  <c r="E859" i="16"/>
  <c r="D859" i="16"/>
  <c r="C859" i="16"/>
  <c r="B859" i="16"/>
  <c r="N858" i="16"/>
  <c r="M858" i="16"/>
  <c r="L858" i="16"/>
  <c r="K858" i="16"/>
  <c r="J858" i="16"/>
  <c r="I858" i="16"/>
  <c r="H858" i="16"/>
  <c r="G858" i="16"/>
  <c r="F858" i="16"/>
  <c r="E858" i="16"/>
  <c r="D858" i="16"/>
  <c r="C858" i="16"/>
  <c r="B858" i="16"/>
  <c r="N857" i="16"/>
  <c r="M857" i="16"/>
  <c r="L857" i="16"/>
  <c r="K857" i="16"/>
  <c r="J857" i="16"/>
  <c r="I857" i="16"/>
  <c r="H857" i="16"/>
  <c r="G857" i="16"/>
  <c r="F857" i="16"/>
  <c r="E857" i="16"/>
  <c r="D857" i="16"/>
  <c r="C857" i="16"/>
  <c r="B857" i="16"/>
  <c r="N856" i="16"/>
  <c r="M856" i="16"/>
  <c r="L856" i="16"/>
  <c r="K856" i="16"/>
  <c r="J856" i="16"/>
  <c r="I856" i="16"/>
  <c r="H856" i="16"/>
  <c r="G856" i="16"/>
  <c r="F856" i="16"/>
  <c r="E856" i="16"/>
  <c r="D856" i="16"/>
  <c r="C856" i="16"/>
  <c r="B856" i="16"/>
  <c r="N855" i="16"/>
  <c r="M855" i="16"/>
  <c r="L855" i="16"/>
  <c r="K855" i="16"/>
  <c r="J855" i="16"/>
  <c r="I855" i="16"/>
  <c r="H855" i="16"/>
  <c r="G855" i="16"/>
  <c r="F855" i="16"/>
  <c r="E855" i="16"/>
  <c r="D855" i="16"/>
  <c r="C855" i="16"/>
  <c r="B855" i="16"/>
  <c r="N854" i="16"/>
  <c r="M854" i="16"/>
  <c r="L854" i="16"/>
  <c r="K854" i="16"/>
  <c r="J854" i="16"/>
  <c r="I854" i="16"/>
  <c r="H854" i="16"/>
  <c r="G854" i="16"/>
  <c r="F854" i="16"/>
  <c r="E854" i="16"/>
  <c r="D854" i="16"/>
  <c r="C854" i="16"/>
  <c r="B854" i="16"/>
  <c r="N853" i="16"/>
  <c r="M853" i="16"/>
  <c r="L853" i="16"/>
  <c r="K853" i="16"/>
  <c r="J853" i="16"/>
  <c r="I853" i="16"/>
  <c r="H853" i="16"/>
  <c r="G853" i="16"/>
  <c r="F853" i="16"/>
  <c r="E853" i="16"/>
  <c r="D853" i="16"/>
  <c r="C853" i="16"/>
  <c r="B853" i="16"/>
  <c r="N852" i="16"/>
  <c r="M852" i="16"/>
  <c r="L852" i="16"/>
  <c r="K852" i="16"/>
  <c r="J852" i="16"/>
  <c r="I852" i="16"/>
  <c r="H852" i="16"/>
  <c r="G852" i="16"/>
  <c r="F852" i="16"/>
  <c r="E852" i="16"/>
  <c r="D852" i="16"/>
  <c r="C852" i="16"/>
  <c r="B852" i="16"/>
  <c r="N851" i="16"/>
  <c r="M851" i="16"/>
  <c r="L851" i="16"/>
  <c r="K851" i="16"/>
  <c r="J851" i="16"/>
  <c r="I851" i="16"/>
  <c r="H851" i="16"/>
  <c r="G851" i="16"/>
  <c r="F851" i="16"/>
  <c r="E851" i="16"/>
  <c r="D851" i="16"/>
  <c r="C851" i="16"/>
  <c r="B851" i="16"/>
  <c r="N850" i="16"/>
  <c r="M850" i="16"/>
  <c r="L850" i="16"/>
  <c r="K850" i="16"/>
  <c r="J850" i="16"/>
  <c r="I850" i="16"/>
  <c r="H850" i="16"/>
  <c r="G850" i="16"/>
  <c r="F850" i="16"/>
  <c r="E850" i="16"/>
  <c r="D850" i="16"/>
  <c r="C850" i="16"/>
  <c r="B850" i="16"/>
  <c r="N849" i="16"/>
  <c r="M849" i="16"/>
  <c r="L849" i="16"/>
  <c r="K849" i="16"/>
  <c r="J849" i="16"/>
  <c r="I849" i="16"/>
  <c r="H849" i="16"/>
  <c r="G849" i="16"/>
  <c r="F849" i="16"/>
  <c r="E849" i="16"/>
  <c r="D849" i="16"/>
  <c r="C849" i="16"/>
  <c r="B849" i="16"/>
  <c r="N848" i="16"/>
  <c r="M848" i="16"/>
  <c r="L848" i="16"/>
  <c r="K848" i="16"/>
  <c r="J848" i="16"/>
  <c r="I848" i="16"/>
  <c r="H848" i="16"/>
  <c r="G848" i="16"/>
  <c r="F848" i="16"/>
  <c r="E848" i="16"/>
  <c r="D848" i="16"/>
  <c r="C848" i="16"/>
  <c r="B848" i="16"/>
  <c r="N847" i="16"/>
  <c r="M847" i="16"/>
  <c r="L847" i="16"/>
  <c r="K847" i="16"/>
  <c r="J847" i="16"/>
  <c r="I847" i="16"/>
  <c r="H847" i="16"/>
  <c r="G847" i="16"/>
  <c r="F847" i="16"/>
  <c r="E847" i="16"/>
  <c r="D847" i="16"/>
  <c r="C847" i="16"/>
  <c r="B847" i="16"/>
  <c r="N846" i="16"/>
  <c r="M846" i="16"/>
  <c r="L846" i="16"/>
  <c r="K846" i="16"/>
  <c r="J846" i="16"/>
  <c r="I846" i="16"/>
  <c r="H846" i="16"/>
  <c r="G846" i="16"/>
  <c r="F846" i="16"/>
  <c r="E846" i="16"/>
  <c r="D846" i="16"/>
  <c r="C846" i="16"/>
  <c r="B846" i="16"/>
  <c r="N845" i="16"/>
  <c r="M845" i="16"/>
  <c r="L845" i="16"/>
  <c r="K845" i="16"/>
  <c r="J845" i="16"/>
  <c r="I845" i="16"/>
  <c r="H845" i="16"/>
  <c r="G845" i="16"/>
  <c r="F845" i="16"/>
  <c r="E845" i="16"/>
  <c r="D845" i="16"/>
  <c r="C845" i="16"/>
  <c r="B845" i="16"/>
  <c r="N844" i="16"/>
  <c r="M844" i="16"/>
  <c r="L844" i="16"/>
  <c r="K844" i="16"/>
  <c r="J844" i="16"/>
  <c r="I844" i="16"/>
  <c r="H844" i="16"/>
  <c r="G844" i="16"/>
  <c r="F844" i="16"/>
  <c r="E844" i="16"/>
  <c r="D844" i="16"/>
  <c r="C844" i="16"/>
  <c r="B844" i="16"/>
  <c r="N843" i="16"/>
  <c r="M843" i="16"/>
  <c r="L843" i="16"/>
  <c r="K843" i="16"/>
  <c r="J843" i="16"/>
  <c r="I843" i="16"/>
  <c r="H843" i="16"/>
  <c r="G843" i="16"/>
  <c r="F843" i="16"/>
  <c r="E843" i="16"/>
  <c r="D843" i="16"/>
  <c r="C843" i="16"/>
  <c r="B843" i="16"/>
  <c r="N842" i="16"/>
  <c r="M842" i="16"/>
  <c r="L842" i="16"/>
  <c r="K842" i="16"/>
  <c r="J842" i="16"/>
  <c r="I842" i="16"/>
  <c r="H842" i="16"/>
  <c r="G842" i="16"/>
  <c r="F842" i="16"/>
  <c r="E842" i="16"/>
  <c r="D842" i="16"/>
  <c r="C842" i="16"/>
  <c r="B842" i="16"/>
  <c r="N841" i="16"/>
  <c r="M841" i="16"/>
  <c r="L841" i="16"/>
  <c r="K841" i="16"/>
  <c r="J841" i="16"/>
  <c r="I841" i="16"/>
  <c r="H841" i="16"/>
  <c r="G841" i="16"/>
  <c r="F841" i="16"/>
  <c r="E841" i="16"/>
  <c r="D841" i="16"/>
  <c r="C841" i="16"/>
  <c r="B841" i="16"/>
  <c r="N840" i="16"/>
  <c r="M840" i="16"/>
  <c r="L840" i="16"/>
  <c r="K840" i="16"/>
  <c r="J840" i="16"/>
  <c r="I840" i="16"/>
  <c r="H840" i="16"/>
  <c r="G840" i="16"/>
  <c r="F840" i="16"/>
  <c r="E840" i="16"/>
  <c r="D840" i="16"/>
  <c r="C840" i="16"/>
  <c r="B840" i="16"/>
  <c r="N839" i="16"/>
  <c r="M839" i="16"/>
  <c r="L839" i="16"/>
  <c r="K839" i="16"/>
  <c r="J839" i="16"/>
  <c r="I839" i="16"/>
  <c r="H839" i="16"/>
  <c r="G839" i="16"/>
  <c r="F839" i="16"/>
  <c r="E839" i="16"/>
  <c r="D839" i="16"/>
  <c r="C839" i="16"/>
  <c r="B839" i="16"/>
  <c r="N838" i="16"/>
  <c r="M838" i="16"/>
  <c r="L838" i="16"/>
  <c r="K838" i="16"/>
  <c r="J838" i="16"/>
  <c r="I838" i="16"/>
  <c r="H838" i="16"/>
  <c r="G838" i="16"/>
  <c r="F838" i="16"/>
  <c r="E838" i="16"/>
  <c r="D838" i="16"/>
  <c r="C838" i="16"/>
  <c r="B838" i="16"/>
  <c r="N837" i="16"/>
  <c r="M837" i="16"/>
  <c r="L837" i="16"/>
  <c r="K837" i="16"/>
  <c r="J837" i="16"/>
  <c r="I837" i="16"/>
  <c r="H837" i="16"/>
  <c r="G837" i="16"/>
  <c r="F837" i="16"/>
  <c r="E837" i="16"/>
  <c r="D837" i="16"/>
  <c r="C837" i="16"/>
  <c r="B837" i="16"/>
  <c r="N836" i="16"/>
  <c r="M836" i="16"/>
  <c r="L836" i="16"/>
  <c r="K836" i="16"/>
  <c r="J836" i="16"/>
  <c r="I836" i="16"/>
  <c r="H836" i="16"/>
  <c r="G836" i="16"/>
  <c r="F836" i="16"/>
  <c r="E836" i="16"/>
  <c r="D836" i="16"/>
  <c r="C836" i="16"/>
  <c r="B836" i="16"/>
  <c r="N835" i="16"/>
  <c r="M835" i="16"/>
  <c r="L835" i="16"/>
  <c r="K835" i="16"/>
  <c r="J835" i="16"/>
  <c r="I835" i="16"/>
  <c r="H835" i="16"/>
  <c r="G835" i="16"/>
  <c r="F835" i="16"/>
  <c r="E835" i="16"/>
  <c r="D835" i="16"/>
  <c r="C835" i="16"/>
  <c r="B835" i="16"/>
  <c r="N834" i="16"/>
  <c r="M834" i="16"/>
  <c r="L834" i="16"/>
  <c r="K834" i="16"/>
  <c r="J834" i="16"/>
  <c r="I834" i="16"/>
  <c r="H834" i="16"/>
  <c r="G834" i="16"/>
  <c r="F834" i="16"/>
  <c r="E834" i="16"/>
  <c r="D834" i="16"/>
  <c r="C834" i="16"/>
  <c r="B834" i="16"/>
  <c r="N833" i="16"/>
  <c r="M833" i="16"/>
  <c r="L833" i="16"/>
  <c r="K833" i="16"/>
  <c r="J833" i="16"/>
  <c r="I833" i="16"/>
  <c r="H833" i="16"/>
  <c r="G833" i="16"/>
  <c r="F833" i="16"/>
  <c r="E833" i="16"/>
  <c r="D833" i="16"/>
  <c r="C833" i="16"/>
  <c r="B833" i="16"/>
  <c r="N832" i="16"/>
  <c r="M832" i="16"/>
  <c r="L832" i="16"/>
  <c r="K832" i="16"/>
  <c r="J832" i="16"/>
  <c r="I832" i="16"/>
  <c r="H832" i="16"/>
  <c r="G832" i="16"/>
  <c r="F832" i="16"/>
  <c r="E832" i="16"/>
  <c r="D832" i="16"/>
  <c r="C832" i="16"/>
  <c r="B832" i="16"/>
  <c r="N831" i="16"/>
  <c r="M831" i="16"/>
  <c r="L831" i="16"/>
  <c r="K831" i="16"/>
  <c r="J831" i="16"/>
  <c r="I831" i="16"/>
  <c r="H831" i="16"/>
  <c r="G831" i="16"/>
  <c r="F831" i="16"/>
  <c r="E831" i="16"/>
  <c r="D831" i="16"/>
  <c r="C831" i="16"/>
  <c r="B831" i="16"/>
  <c r="N830" i="16"/>
  <c r="M830" i="16"/>
  <c r="L830" i="16"/>
  <c r="K830" i="16"/>
  <c r="J830" i="16"/>
  <c r="I830" i="16"/>
  <c r="H830" i="16"/>
  <c r="G830" i="16"/>
  <c r="F830" i="16"/>
  <c r="E830" i="16"/>
  <c r="D830" i="16"/>
  <c r="C830" i="16"/>
  <c r="B830" i="16"/>
  <c r="N829" i="16"/>
  <c r="M829" i="16"/>
  <c r="L829" i="16"/>
  <c r="K829" i="16"/>
  <c r="J829" i="16"/>
  <c r="I829" i="16"/>
  <c r="H829" i="16"/>
  <c r="G829" i="16"/>
  <c r="F829" i="16"/>
  <c r="E829" i="16"/>
  <c r="D829" i="16"/>
  <c r="C829" i="16"/>
  <c r="B829" i="16"/>
  <c r="N828" i="16"/>
  <c r="M828" i="16"/>
  <c r="L828" i="16"/>
  <c r="K828" i="16"/>
  <c r="J828" i="16"/>
  <c r="I828" i="16"/>
  <c r="H828" i="16"/>
  <c r="G828" i="16"/>
  <c r="F828" i="16"/>
  <c r="E828" i="16"/>
  <c r="D828" i="16"/>
  <c r="C828" i="16"/>
  <c r="B828" i="16"/>
  <c r="N827" i="16"/>
  <c r="M827" i="16"/>
  <c r="L827" i="16"/>
  <c r="K827" i="16"/>
  <c r="J827" i="16"/>
  <c r="I827" i="16"/>
  <c r="H827" i="16"/>
  <c r="G827" i="16"/>
  <c r="F827" i="16"/>
  <c r="E827" i="16"/>
  <c r="D827" i="16"/>
  <c r="C827" i="16"/>
  <c r="B827" i="16"/>
  <c r="N826" i="16"/>
  <c r="M826" i="16"/>
  <c r="L826" i="16"/>
  <c r="K826" i="16"/>
  <c r="J826" i="16"/>
  <c r="I826" i="16"/>
  <c r="H826" i="16"/>
  <c r="G826" i="16"/>
  <c r="F826" i="16"/>
  <c r="E826" i="16"/>
  <c r="D826" i="16"/>
  <c r="C826" i="16"/>
  <c r="B826" i="16"/>
  <c r="N825" i="16"/>
  <c r="M825" i="16"/>
  <c r="L825" i="16"/>
  <c r="K825" i="16"/>
  <c r="J825" i="16"/>
  <c r="I825" i="16"/>
  <c r="H825" i="16"/>
  <c r="G825" i="16"/>
  <c r="F825" i="16"/>
  <c r="E825" i="16"/>
  <c r="D825" i="16"/>
  <c r="C825" i="16"/>
  <c r="B825" i="16"/>
  <c r="N824" i="16"/>
  <c r="M824" i="16"/>
  <c r="L824" i="16"/>
  <c r="K824" i="16"/>
  <c r="J824" i="16"/>
  <c r="I824" i="16"/>
  <c r="H824" i="16"/>
  <c r="G824" i="16"/>
  <c r="F824" i="16"/>
  <c r="E824" i="16"/>
  <c r="D824" i="16"/>
  <c r="C824" i="16"/>
  <c r="B824" i="16"/>
  <c r="N823" i="16"/>
  <c r="M823" i="16"/>
  <c r="L823" i="16"/>
  <c r="K823" i="16"/>
  <c r="J823" i="16"/>
  <c r="I823" i="16"/>
  <c r="H823" i="16"/>
  <c r="G823" i="16"/>
  <c r="F823" i="16"/>
  <c r="E823" i="16"/>
  <c r="D823" i="16"/>
  <c r="C823" i="16"/>
  <c r="B823" i="16"/>
  <c r="N822" i="16"/>
  <c r="M822" i="16"/>
  <c r="L822" i="16"/>
  <c r="K822" i="16"/>
  <c r="J822" i="16"/>
  <c r="I822" i="16"/>
  <c r="H822" i="16"/>
  <c r="G822" i="16"/>
  <c r="F822" i="16"/>
  <c r="E822" i="16"/>
  <c r="D822" i="16"/>
  <c r="C822" i="16"/>
  <c r="B822" i="16"/>
  <c r="N821" i="16"/>
  <c r="M821" i="16"/>
  <c r="L821" i="16"/>
  <c r="K821" i="16"/>
  <c r="J821" i="16"/>
  <c r="I821" i="16"/>
  <c r="H821" i="16"/>
  <c r="G821" i="16"/>
  <c r="F821" i="16"/>
  <c r="E821" i="16"/>
  <c r="D821" i="16"/>
  <c r="C821" i="16"/>
  <c r="B821" i="16"/>
  <c r="N820" i="16"/>
  <c r="M820" i="16"/>
  <c r="L820" i="16"/>
  <c r="K820" i="16"/>
  <c r="J820" i="16"/>
  <c r="I820" i="16"/>
  <c r="H820" i="16"/>
  <c r="G820" i="16"/>
  <c r="F820" i="16"/>
  <c r="E820" i="16"/>
  <c r="D820" i="16"/>
  <c r="C820" i="16"/>
  <c r="B820" i="16"/>
  <c r="N819" i="16"/>
  <c r="M819" i="16"/>
  <c r="L819" i="16"/>
  <c r="K819" i="16"/>
  <c r="J819" i="16"/>
  <c r="I819" i="16"/>
  <c r="H819" i="16"/>
  <c r="G819" i="16"/>
  <c r="F819" i="16"/>
  <c r="E819" i="16"/>
  <c r="D819" i="16"/>
  <c r="C819" i="16"/>
  <c r="B819" i="16"/>
  <c r="N818" i="16"/>
  <c r="M818" i="16"/>
  <c r="L818" i="16"/>
  <c r="K818" i="16"/>
  <c r="J818" i="16"/>
  <c r="I818" i="16"/>
  <c r="H818" i="16"/>
  <c r="G818" i="16"/>
  <c r="F818" i="16"/>
  <c r="E818" i="16"/>
  <c r="D818" i="16"/>
  <c r="C818" i="16"/>
  <c r="B818" i="16"/>
  <c r="N817" i="16"/>
  <c r="M817" i="16"/>
  <c r="L817" i="16"/>
  <c r="K817" i="16"/>
  <c r="J817" i="16"/>
  <c r="I817" i="16"/>
  <c r="H817" i="16"/>
  <c r="G817" i="16"/>
  <c r="F817" i="16"/>
  <c r="E817" i="16"/>
  <c r="D817" i="16"/>
  <c r="C817" i="16"/>
  <c r="B817" i="16"/>
  <c r="N816" i="16"/>
  <c r="M816" i="16"/>
  <c r="L816" i="16"/>
  <c r="K816" i="16"/>
  <c r="J816" i="16"/>
  <c r="I816" i="16"/>
  <c r="H816" i="16"/>
  <c r="G816" i="16"/>
  <c r="F816" i="16"/>
  <c r="E816" i="16"/>
  <c r="D816" i="16"/>
  <c r="C816" i="16"/>
  <c r="B816" i="16"/>
  <c r="N815" i="16"/>
  <c r="M815" i="16"/>
  <c r="L815" i="16"/>
  <c r="K815" i="16"/>
  <c r="J815" i="16"/>
  <c r="I815" i="16"/>
  <c r="H815" i="16"/>
  <c r="G815" i="16"/>
  <c r="F815" i="16"/>
  <c r="E815" i="16"/>
  <c r="D815" i="16"/>
  <c r="C815" i="16"/>
  <c r="B815" i="16"/>
  <c r="N814" i="16"/>
  <c r="M814" i="16"/>
  <c r="L814" i="16"/>
  <c r="K814" i="16"/>
  <c r="J814" i="16"/>
  <c r="I814" i="16"/>
  <c r="H814" i="16"/>
  <c r="G814" i="16"/>
  <c r="F814" i="16"/>
  <c r="E814" i="16"/>
  <c r="D814" i="16"/>
  <c r="C814" i="16"/>
  <c r="B814" i="16"/>
  <c r="N813" i="16"/>
  <c r="M813" i="16"/>
  <c r="L813" i="16"/>
  <c r="K813" i="16"/>
  <c r="J813" i="16"/>
  <c r="I813" i="16"/>
  <c r="H813" i="16"/>
  <c r="G813" i="16"/>
  <c r="F813" i="16"/>
  <c r="E813" i="16"/>
  <c r="D813" i="16"/>
  <c r="C813" i="16"/>
  <c r="B813" i="16"/>
  <c r="N812" i="16"/>
  <c r="M812" i="16"/>
  <c r="L812" i="16"/>
  <c r="K812" i="16"/>
  <c r="J812" i="16"/>
  <c r="I812" i="16"/>
  <c r="H812" i="16"/>
  <c r="G812" i="16"/>
  <c r="F812" i="16"/>
  <c r="E812" i="16"/>
  <c r="D812" i="16"/>
  <c r="C812" i="16"/>
  <c r="B812" i="16"/>
  <c r="N811" i="16"/>
  <c r="M811" i="16"/>
  <c r="L811" i="16"/>
  <c r="K811" i="16"/>
  <c r="J811" i="16"/>
  <c r="I811" i="16"/>
  <c r="H811" i="16"/>
  <c r="G811" i="16"/>
  <c r="F811" i="16"/>
  <c r="E811" i="16"/>
  <c r="D811" i="16"/>
  <c r="C811" i="16"/>
  <c r="B811" i="16"/>
  <c r="N810" i="16"/>
  <c r="M810" i="16"/>
  <c r="L810" i="16"/>
  <c r="K810" i="16"/>
  <c r="J810" i="16"/>
  <c r="I810" i="16"/>
  <c r="H810" i="16"/>
  <c r="G810" i="16"/>
  <c r="F810" i="16"/>
  <c r="E810" i="16"/>
  <c r="D810" i="16"/>
  <c r="C810" i="16"/>
  <c r="B810" i="16"/>
  <c r="N809" i="16"/>
  <c r="M809" i="16"/>
  <c r="L809" i="16"/>
  <c r="K809" i="16"/>
  <c r="J809" i="16"/>
  <c r="I809" i="16"/>
  <c r="H809" i="16"/>
  <c r="G809" i="16"/>
  <c r="F809" i="16"/>
  <c r="E809" i="16"/>
  <c r="D809" i="16"/>
  <c r="C809" i="16"/>
  <c r="B809" i="16"/>
  <c r="N808" i="16"/>
  <c r="M808" i="16"/>
  <c r="L808" i="16"/>
  <c r="K808" i="16"/>
  <c r="J808" i="16"/>
  <c r="I808" i="16"/>
  <c r="H808" i="16"/>
  <c r="G808" i="16"/>
  <c r="F808" i="16"/>
  <c r="E808" i="16"/>
  <c r="D808" i="16"/>
  <c r="C808" i="16"/>
  <c r="B808" i="16"/>
  <c r="N807" i="16"/>
  <c r="M807" i="16"/>
  <c r="L807" i="16"/>
  <c r="K807" i="16"/>
  <c r="J807" i="16"/>
  <c r="I807" i="16"/>
  <c r="H807" i="16"/>
  <c r="G807" i="16"/>
  <c r="F807" i="16"/>
  <c r="E807" i="16"/>
  <c r="D807" i="16"/>
  <c r="C807" i="16"/>
  <c r="B807" i="16"/>
  <c r="N806" i="16"/>
  <c r="M806" i="16"/>
  <c r="L806" i="16"/>
  <c r="K806" i="16"/>
  <c r="J806" i="16"/>
  <c r="I806" i="16"/>
  <c r="H806" i="16"/>
  <c r="G806" i="16"/>
  <c r="F806" i="16"/>
  <c r="E806" i="16"/>
  <c r="D806" i="16"/>
  <c r="C806" i="16"/>
  <c r="B806" i="16"/>
  <c r="N805" i="16"/>
  <c r="M805" i="16"/>
  <c r="L805" i="16"/>
  <c r="K805" i="16"/>
  <c r="J805" i="16"/>
  <c r="I805" i="16"/>
  <c r="H805" i="16"/>
  <c r="G805" i="16"/>
  <c r="F805" i="16"/>
  <c r="E805" i="16"/>
  <c r="D805" i="16"/>
  <c r="C805" i="16"/>
  <c r="B805" i="16"/>
  <c r="N804" i="16"/>
  <c r="M804" i="16"/>
  <c r="L804" i="16"/>
  <c r="K804" i="16"/>
  <c r="J804" i="16"/>
  <c r="I804" i="16"/>
  <c r="H804" i="16"/>
  <c r="G804" i="16"/>
  <c r="F804" i="16"/>
  <c r="E804" i="16"/>
  <c r="D804" i="16"/>
  <c r="C804" i="16"/>
  <c r="B804" i="16"/>
  <c r="N803" i="16"/>
  <c r="M803" i="16"/>
  <c r="L803" i="16"/>
  <c r="K803" i="16"/>
  <c r="J803" i="16"/>
  <c r="I803" i="16"/>
  <c r="H803" i="16"/>
  <c r="G803" i="16"/>
  <c r="F803" i="16"/>
  <c r="E803" i="16"/>
  <c r="D803" i="16"/>
  <c r="C803" i="16"/>
  <c r="B803" i="16"/>
  <c r="N802" i="16"/>
  <c r="M802" i="16"/>
  <c r="L802" i="16"/>
  <c r="K802" i="16"/>
  <c r="J802" i="16"/>
  <c r="I802" i="16"/>
  <c r="H802" i="16"/>
  <c r="G802" i="16"/>
  <c r="F802" i="16"/>
  <c r="E802" i="16"/>
  <c r="D802" i="16"/>
  <c r="C802" i="16"/>
  <c r="B802" i="16"/>
  <c r="N801" i="16"/>
  <c r="M801" i="16"/>
  <c r="L801" i="16"/>
  <c r="K801" i="16"/>
  <c r="J801" i="16"/>
  <c r="I801" i="16"/>
  <c r="H801" i="16"/>
  <c r="G801" i="16"/>
  <c r="F801" i="16"/>
  <c r="E801" i="16"/>
  <c r="D801" i="16"/>
  <c r="C801" i="16"/>
  <c r="B801" i="16"/>
  <c r="N800" i="16"/>
  <c r="M800" i="16"/>
  <c r="L800" i="16"/>
  <c r="K800" i="16"/>
  <c r="J800" i="16"/>
  <c r="I800" i="16"/>
  <c r="H800" i="16"/>
  <c r="G800" i="16"/>
  <c r="F800" i="16"/>
  <c r="E800" i="16"/>
  <c r="D800" i="16"/>
  <c r="C800" i="16"/>
  <c r="B800" i="16"/>
  <c r="N799" i="16"/>
  <c r="M799" i="16"/>
  <c r="L799" i="16"/>
  <c r="K799" i="16"/>
  <c r="J799" i="16"/>
  <c r="I799" i="16"/>
  <c r="H799" i="16"/>
  <c r="G799" i="16"/>
  <c r="F799" i="16"/>
  <c r="E799" i="16"/>
  <c r="D799" i="16"/>
  <c r="C799" i="16"/>
  <c r="B799" i="16"/>
  <c r="N798" i="16"/>
  <c r="M798" i="16"/>
  <c r="L798" i="16"/>
  <c r="K798" i="16"/>
  <c r="J798" i="16"/>
  <c r="I798" i="16"/>
  <c r="H798" i="16"/>
  <c r="G798" i="16"/>
  <c r="F798" i="16"/>
  <c r="E798" i="16"/>
  <c r="D798" i="16"/>
  <c r="C798" i="16"/>
  <c r="B798" i="16"/>
  <c r="N797" i="16"/>
  <c r="M797" i="16"/>
  <c r="L797" i="16"/>
  <c r="K797" i="16"/>
  <c r="J797" i="16"/>
  <c r="I797" i="16"/>
  <c r="H797" i="16"/>
  <c r="G797" i="16"/>
  <c r="F797" i="16"/>
  <c r="E797" i="16"/>
  <c r="D797" i="16"/>
  <c r="C797" i="16"/>
  <c r="B797" i="16"/>
  <c r="N796" i="16"/>
  <c r="M796" i="16"/>
  <c r="L796" i="16"/>
  <c r="K796" i="16"/>
  <c r="J796" i="16"/>
  <c r="I796" i="16"/>
  <c r="H796" i="16"/>
  <c r="G796" i="16"/>
  <c r="F796" i="16"/>
  <c r="E796" i="16"/>
  <c r="D796" i="16"/>
  <c r="C796" i="16"/>
  <c r="B796" i="16"/>
  <c r="N795" i="16"/>
  <c r="M795" i="16"/>
  <c r="L795" i="16"/>
  <c r="K795" i="16"/>
  <c r="J795" i="16"/>
  <c r="I795" i="16"/>
  <c r="H795" i="16"/>
  <c r="G795" i="16"/>
  <c r="F795" i="16"/>
  <c r="E795" i="16"/>
  <c r="D795" i="16"/>
  <c r="C795" i="16"/>
  <c r="B795" i="16"/>
  <c r="N794" i="16"/>
  <c r="M794" i="16"/>
  <c r="L794" i="16"/>
  <c r="K794" i="16"/>
  <c r="J794" i="16"/>
  <c r="I794" i="16"/>
  <c r="H794" i="16"/>
  <c r="G794" i="16"/>
  <c r="F794" i="16"/>
  <c r="E794" i="16"/>
  <c r="D794" i="16"/>
  <c r="C794" i="16"/>
  <c r="B794" i="16"/>
  <c r="N793" i="16"/>
  <c r="M793" i="16"/>
  <c r="L793" i="16"/>
  <c r="K793" i="16"/>
  <c r="J793" i="16"/>
  <c r="I793" i="16"/>
  <c r="H793" i="16"/>
  <c r="G793" i="16"/>
  <c r="F793" i="16"/>
  <c r="E793" i="16"/>
  <c r="D793" i="16"/>
  <c r="C793" i="16"/>
  <c r="B793" i="16"/>
  <c r="N792" i="16"/>
  <c r="M792" i="16"/>
  <c r="L792" i="16"/>
  <c r="K792" i="16"/>
  <c r="J792" i="16"/>
  <c r="I792" i="16"/>
  <c r="H792" i="16"/>
  <c r="G792" i="16"/>
  <c r="F792" i="16"/>
  <c r="E792" i="16"/>
  <c r="D792" i="16"/>
  <c r="C792" i="16"/>
  <c r="B792" i="16"/>
  <c r="N791" i="16"/>
  <c r="M791" i="16"/>
  <c r="L791" i="16"/>
  <c r="K791" i="16"/>
  <c r="J791" i="16"/>
  <c r="I791" i="16"/>
  <c r="H791" i="16"/>
  <c r="G791" i="16"/>
  <c r="F791" i="16"/>
  <c r="E791" i="16"/>
  <c r="D791" i="16"/>
  <c r="C791" i="16"/>
  <c r="B791" i="16"/>
  <c r="N790" i="16"/>
  <c r="M790" i="16"/>
  <c r="L790" i="16"/>
  <c r="K790" i="16"/>
  <c r="J790" i="16"/>
  <c r="I790" i="16"/>
  <c r="H790" i="16"/>
  <c r="G790" i="16"/>
  <c r="F790" i="16"/>
  <c r="E790" i="16"/>
  <c r="D790" i="16"/>
  <c r="C790" i="16"/>
  <c r="B790" i="16"/>
  <c r="N789" i="16"/>
  <c r="M789" i="16"/>
  <c r="L789" i="16"/>
  <c r="K789" i="16"/>
  <c r="J789" i="16"/>
  <c r="I789" i="16"/>
  <c r="H789" i="16"/>
  <c r="G789" i="16"/>
  <c r="F789" i="16"/>
  <c r="E789" i="16"/>
  <c r="D789" i="16"/>
  <c r="C789" i="16"/>
  <c r="B789" i="16"/>
  <c r="N788" i="16"/>
  <c r="M788" i="16"/>
  <c r="L788" i="16"/>
  <c r="K788" i="16"/>
  <c r="J788" i="16"/>
  <c r="I788" i="16"/>
  <c r="H788" i="16"/>
  <c r="G788" i="16"/>
  <c r="F788" i="16"/>
  <c r="E788" i="16"/>
  <c r="D788" i="16"/>
  <c r="C788" i="16"/>
  <c r="B788" i="16"/>
  <c r="N787" i="16"/>
  <c r="M787" i="16"/>
  <c r="L787" i="16"/>
  <c r="K787" i="16"/>
  <c r="J787" i="16"/>
  <c r="I787" i="16"/>
  <c r="H787" i="16"/>
  <c r="G787" i="16"/>
  <c r="F787" i="16"/>
  <c r="E787" i="16"/>
  <c r="D787" i="16"/>
  <c r="C787" i="16"/>
  <c r="B787" i="16"/>
  <c r="N786" i="16"/>
  <c r="M786" i="16"/>
  <c r="L786" i="16"/>
  <c r="K786" i="16"/>
  <c r="J786" i="16"/>
  <c r="I786" i="16"/>
  <c r="H786" i="16"/>
  <c r="G786" i="16"/>
  <c r="F786" i="16"/>
  <c r="E786" i="16"/>
  <c r="D786" i="16"/>
  <c r="C786" i="16"/>
  <c r="B786" i="16"/>
  <c r="N785" i="16"/>
  <c r="M785" i="16"/>
  <c r="L785" i="16"/>
  <c r="K785" i="16"/>
  <c r="J785" i="16"/>
  <c r="I785" i="16"/>
  <c r="H785" i="16"/>
  <c r="G785" i="16"/>
  <c r="F785" i="16"/>
  <c r="E785" i="16"/>
  <c r="D785" i="16"/>
  <c r="C785" i="16"/>
  <c r="B785" i="16"/>
  <c r="N784" i="16"/>
  <c r="M784" i="16"/>
  <c r="L784" i="16"/>
  <c r="K784" i="16"/>
  <c r="J784" i="16"/>
  <c r="I784" i="16"/>
  <c r="H784" i="16"/>
  <c r="G784" i="16"/>
  <c r="F784" i="16"/>
  <c r="E784" i="16"/>
  <c r="D784" i="16"/>
  <c r="C784" i="16"/>
  <c r="B784" i="16"/>
  <c r="N783" i="16"/>
  <c r="M783" i="16"/>
  <c r="L783" i="16"/>
  <c r="K783" i="16"/>
  <c r="J783" i="16"/>
  <c r="I783" i="16"/>
  <c r="H783" i="16"/>
  <c r="G783" i="16"/>
  <c r="F783" i="16"/>
  <c r="E783" i="16"/>
  <c r="D783" i="16"/>
  <c r="C783" i="16"/>
  <c r="B783" i="16"/>
  <c r="N782" i="16"/>
  <c r="M782" i="16"/>
  <c r="L782" i="16"/>
  <c r="K782" i="16"/>
  <c r="J782" i="16"/>
  <c r="I782" i="16"/>
  <c r="H782" i="16"/>
  <c r="G782" i="16"/>
  <c r="F782" i="16"/>
  <c r="E782" i="16"/>
  <c r="D782" i="16"/>
  <c r="C782" i="16"/>
  <c r="B782" i="16"/>
  <c r="N781" i="16"/>
  <c r="M781" i="16"/>
  <c r="L781" i="16"/>
  <c r="K781" i="16"/>
  <c r="J781" i="16"/>
  <c r="I781" i="16"/>
  <c r="H781" i="16"/>
  <c r="G781" i="16"/>
  <c r="F781" i="16"/>
  <c r="E781" i="16"/>
  <c r="D781" i="16"/>
  <c r="C781" i="16"/>
  <c r="B781" i="16"/>
  <c r="N780" i="16"/>
  <c r="M780" i="16"/>
  <c r="L780" i="16"/>
  <c r="K780" i="16"/>
  <c r="J780" i="16"/>
  <c r="I780" i="16"/>
  <c r="H780" i="16"/>
  <c r="G780" i="16"/>
  <c r="F780" i="16"/>
  <c r="E780" i="16"/>
  <c r="D780" i="16"/>
  <c r="C780" i="16"/>
  <c r="B780" i="16"/>
  <c r="N779" i="16"/>
  <c r="M779" i="16"/>
  <c r="L779" i="16"/>
  <c r="K779" i="16"/>
  <c r="J779" i="16"/>
  <c r="I779" i="16"/>
  <c r="H779" i="16"/>
  <c r="G779" i="16"/>
  <c r="F779" i="16"/>
  <c r="E779" i="16"/>
  <c r="D779" i="16"/>
  <c r="C779" i="16"/>
  <c r="B779" i="16"/>
  <c r="N778" i="16"/>
  <c r="M778" i="16"/>
  <c r="L778" i="16"/>
  <c r="K778" i="16"/>
  <c r="J778" i="16"/>
  <c r="I778" i="16"/>
  <c r="H778" i="16"/>
  <c r="G778" i="16"/>
  <c r="F778" i="16"/>
  <c r="E778" i="16"/>
  <c r="D778" i="16"/>
  <c r="C778" i="16"/>
  <c r="B778" i="16"/>
  <c r="N777" i="16"/>
  <c r="M777" i="16"/>
  <c r="L777" i="16"/>
  <c r="K777" i="16"/>
  <c r="J777" i="16"/>
  <c r="I777" i="16"/>
  <c r="H777" i="16"/>
  <c r="G777" i="16"/>
  <c r="F777" i="16"/>
  <c r="E777" i="16"/>
  <c r="D777" i="16"/>
  <c r="C777" i="16"/>
  <c r="B777" i="16"/>
  <c r="N776" i="16"/>
  <c r="M776" i="16"/>
  <c r="L776" i="16"/>
  <c r="K776" i="16"/>
  <c r="J776" i="16"/>
  <c r="I776" i="16"/>
  <c r="H776" i="16"/>
  <c r="G776" i="16"/>
  <c r="F776" i="16"/>
  <c r="E776" i="16"/>
  <c r="D776" i="16"/>
  <c r="C776" i="16"/>
  <c r="B776" i="16"/>
  <c r="N775" i="16"/>
  <c r="M775" i="16"/>
  <c r="L775" i="16"/>
  <c r="K775" i="16"/>
  <c r="J775" i="16"/>
  <c r="I775" i="16"/>
  <c r="H775" i="16"/>
  <c r="G775" i="16"/>
  <c r="F775" i="16"/>
  <c r="E775" i="16"/>
  <c r="D775" i="16"/>
  <c r="C775" i="16"/>
  <c r="B775" i="16"/>
  <c r="N774" i="16"/>
  <c r="M774" i="16"/>
  <c r="L774" i="16"/>
  <c r="K774" i="16"/>
  <c r="J774" i="16"/>
  <c r="I774" i="16"/>
  <c r="H774" i="16"/>
  <c r="G774" i="16"/>
  <c r="F774" i="16"/>
  <c r="E774" i="16"/>
  <c r="D774" i="16"/>
  <c r="C774" i="16"/>
  <c r="B774" i="16"/>
  <c r="N773" i="16"/>
  <c r="M773" i="16"/>
  <c r="L773" i="16"/>
  <c r="K773" i="16"/>
  <c r="J773" i="16"/>
  <c r="I773" i="16"/>
  <c r="H773" i="16"/>
  <c r="G773" i="16"/>
  <c r="F773" i="16"/>
  <c r="E773" i="16"/>
  <c r="D773" i="16"/>
  <c r="C773" i="16"/>
  <c r="B773" i="16"/>
  <c r="N772" i="16"/>
  <c r="M772" i="16"/>
  <c r="L772" i="16"/>
  <c r="K772" i="16"/>
  <c r="J772" i="16"/>
  <c r="I772" i="16"/>
  <c r="H772" i="16"/>
  <c r="G772" i="16"/>
  <c r="F772" i="16"/>
  <c r="E772" i="16"/>
  <c r="D772" i="16"/>
  <c r="C772" i="16"/>
  <c r="B772" i="16"/>
  <c r="N771" i="16"/>
  <c r="M771" i="16"/>
  <c r="L771" i="16"/>
  <c r="K771" i="16"/>
  <c r="J771" i="16"/>
  <c r="I771" i="16"/>
  <c r="H771" i="16"/>
  <c r="G771" i="16"/>
  <c r="F771" i="16"/>
  <c r="E771" i="16"/>
  <c r="D771" i="16"/>
  <c r="C771" i="16"/>
  <c r="B771" i="16"/>
  <c r="N770" i="16"/>
  <c r="M770" i="16"/>
  <c r="L770" i="16"/>
  <c r="K770" i="16"/>
  <c r="J770" i="16"/>
  <c r="I770" i="16"/>
  <c r="H770" i="16"/>
  <c r="G770" i="16"/>
  <c r="F770" i="16"/>
  <c r="E770" i="16"/>
  <c r="D770" i="16"/>
  <c r="C770" i="16"/>
  <c r="B770" i="16"/>
  <c r="N769" i="16"/>
  <c r="M769" i="16"/>
  <c r="L769" i="16"/>
  <c r="K769" i="16"/>
  <c r="J769" i="16"/>
  <c r="I769" i="16"/>
  <c r="H769" i="16"/>
  <c r="G769" i="16"/>
  <c r="F769" i="16"/>
  <c r="E769" i="16"/>
  <c r="D769" i="16"/>
  <c r="C769" i="16"/>
  <c r="B769" i="16"/>
  <c r="N768" i="16"/>
  <c r="M768" i="16"/>
  <c r="L768" i="16"/>
  <c r="K768" i="16"/>
  <c r="J768" i="16"/>
  <c r="I768" i="16"/>
  <c r="H768" i="16"/>
  <c r="G768" i="16"/>
  <c r="F768" i="16"/>
  <c r="E768" i="16"/>
  <c r="D768" i="16"/>
  <c r="C768" i="16"/>
  <c r="B768" i="16"/>
  <c r="N767" i="16"/>
  <c r="M767" i="16"/>
  <c r="L767" i="16"/>
  <c r="K767" i="16"/>
  <c r="J767" i="16"/>
  <c r="I767" i="16"/>
  <c r="H767" i="16"/>
  <c r="G767" i="16"/>
  <c r="F767" i="16"/>
  <c r="E767" i="16"/>
  <c r="D767" i="16"/>
  <c r="C767" i="16"/>
  <c r="B767" i="16"/>
  <c r="N766" i="16"/>
  <c r="M766" i="16"/>
  <c r="L766" i="16"/>
  <c r="K766" i="16"/>
  <c r="J766" i="16"/>
  <c r="I766" i="16"/>
  <c r="H766" i="16"/>
  <c r="G766" i="16"/>
  <c r="F766" i="16"/>
  <c r="E766" i="16"/>
  <c r="D766" i="16"/>
  <c r="C766" i="16"/>
  <c r="B766" i="16"/>
  <c r="N765" i="16"/>
  <c r="M765" i="16"/>
  <c r="L765" i="16"/>
  <c r="K765" i="16"/>
  <c r="J765" i="16"/>
  <c r="I765" i="16"/>
  <c r="H765" i="16"/>
  <c r="G765" i="16"/>
  <c r="F765" i="16"/>
  <c r="E765" i="16"/>
  <c r="D765" i="16"/>
  <c r="C765" i="16"/>
  <c r="B765" i="16"/>
  <c r="N764" i="16"/>
  <c r="M764" i="16"/>
  <c r="L764" i="16"/>
  <c r="K764" i="16"/>
  <c r="J764" i="16"/>
  <c r="I764" i="16"/>
  <c r="H764" i="16"/>
  <c r="G764" i="16"/>
  <c r="F764" i="16"/>
  <c r="E764" i="16"/>
  <c r="D764" i="16"/>
  <c r="C764" i="16"/>
  <c r="B764" i="16"/>
  <c r="N763" i="16"/>
  <c r="M763" i="16"/>
  <c r="L763" i="16"/>
  <c r="K763" i="16"/>
  <c r="J763" i="16"/>
  <c r="I763" i="16"/>
  <c r="H763" i="16"/>
  <c r="G763" i="16"/>
  <c r="F763" i="16"/>
  <c r="E763" i="16"/>
  <c r="D763" i="16"/>
  <c r="C763" i="16"/>
  <c r="B763" i="16"/>
  <c r="N762" i="16"/>
  <c r="M762" i="16"/>
  <c r="L762" i="16"/>
  <c r="K762" i="16"/>
  <c r="J762" i="16"/>
  <c r="I762" i="16"/>
  <c r="H762" i="16"/>
  <c r="G762" i="16"/>
  <c r="F762" i="16"/>
  <c r="E762" i="16"/>
  <c r="D762" i="16"/>
  <c r="C762" i="16"/>
  <c r="B762" i="16"/>
  <c r="N761" i="16"/>
  <c r="M761" i="16"/>
  <c r="L761" i="16"/>
  <c r="K761" i="16"/>
  <c r="J761" i="16"/>
  <c r="I761" i="16"/>
  <c r="H761" i="16"/>
  <c r="G761" i="16"/>
  <c r="F761" i="16"/>
  <c r="E761" i="16"/>
  <c r="D761" i="16"/>
  <c r="C761" i="16"/>
  <c r="B761" i="16"/>
  <c r="N760" i="16"/>
  <c r="M760" i="16"/>
  <c r="L760" i="16"/>
  <c r="K760" i="16"/>
  <c r="J760" i="16"/>
  <c r="I760" i="16"/>
  <c r="H760" i="16"/>
  <c r="G760" i="16"/>
  <c r="F760" i="16"/>
  <c r="E760" i="16"/>
  <c r="D760" i="16"/>
  <c r="C760" i="16"/>
  <c r="B760" i="16"/>
  <c r="N759" i="16"/>
  <c r="M759" i="16"/>
  <c r="L759" i="16"/>
  <c r="K759" i="16"/>
  <c r="J759" i="16"/>
  <c r="I759" i="16"/>
  <c r="H759" i="16"/>
  <c r="G759" i="16"/>
  <c r="F759" i="16"/>
  <c r="E759" i="16"/>
  <c r="D759" i="16"/>
  <c r="C759" i="16"/>
  <c r="B759" i="16"/>
  <c r="N758" i="16"/>
  <c r="M758" i="16"/>
  <c r="L758" i="16"/>
  <c r="K758" i="16"/>
  <c r="J758" i="16"/>
  <c r="I758" i="16"/>
  <c r="H758" i="16"/>
  <c r="G758" i="16"/>
  <c r="F758" i="16"/>
  <c r="E758" i="16"/>
  <c r="D758" i="16"/>
  <c r="C758" i="16"/>
  <c r="B758" i="16"/>
  <c r="N757" i="16"/>
  <c r="M757" i="16"/>
  <c r="L757" i="16"/>
  <c r="K757" i="16"/>
  <c r="J757" i="16"/>
  <c r="I757" i="16"/>
  <c r="H757" i="16"/>
  <c r="G757" i="16"/>
  <c r="F757" i="16"/>
  <c r="E757" i="16"/>
  <c r="D757" i="16"/>
  <c r="C757" i="16"/>
  <c r="B757" i="16"/>
  <c r="N756" i="16"/>
  <c r="M756" i="16"/>
  <c r="L756" i="16"/>
  <c r="K756" i="16"/>
  <c r="J756" i="16"/>
  <c r="I756" i="16"/>
  <c r="H756" i="16"/>
  <c r="G756" i="16"/>
  <c r="F756" i="16"/>
  <c r="E756" i="16"/>
  <c r="D756" i="16"/>
  <c r="C756" i="16"/>
  <c r="B756" i="16"/>
  <c r="N755" i="16"/>
  <c r="M755" i="16"/>
  <c r="L755" i="16"/>
  <c r="K755" i="16"/>
  <c r="J755" i="16"/>
  <c r="I755" i="16"/>
  <c r="H755" i="16"/>
  <c r="G755" i="16"/>
  <c r="F755" i="16"/>
  <c r="E755" i="16"/>
  <c r="D755" i="16"/>
  <c r="C755" i="16"/>
  <c r="B755" i="16"/>
  <c r="N754" i="16"/>
  <c r="M754" i="16"/>
  <c r="L754" i="16"/>
  <c r="K754" i="16"/>
  <c r="J754" i="16"/>
  <c r="I754" i="16"/>
  <c r="H754" i="16"/>
  <c r="G754" i="16"/>
  <c r="F754" i="16"/>
  <c r="E754" i="16"/>
  <c r="D754" i="16"/>
  <c r="C754" i="16"/>
  <c r="B754" i="16"/>
  <c r="N753" i="16"/>
  <c r="M753" i="16"/>
  <c r="L753" i="16"/>
  <c r="K753" i="16"/>
  <c r="J753" i="16"/>
  <c r="I753" i="16"/>
  <c r="H753" i="16"/>
  <c r="G753" i="16"/>
  <c r="F753" i="16"/>
  <c r="E753" i="16"/>
  <c r="D753" i="16"/>
  <c r="C753" i="16"/>
  <c r="B753" i="16"/>
  <c r="N752" i="16"/>
  <c r="M752" i="16"/>
  <c r="L752" i="16"/>
  <c r="K752" i="16"/>
  <c r="J752" i="16"/>
  <c r="I752" i="16"/>
  <c r="H752" i="16"/>
  <c r="G752" i="16"/>
  <c r="F752" i="16"/>
  <c r="E752" i="16"/>
  <c r="D752" i="16"/>
  <c r="C752" i="16"/>
  <c r="B752" i="16"/>
  <c r="N751" i="16"/>
  <c r="M751" i="16"/>
  <c r="L751" i="16"/>
  <c r="K751" i="16"/>
  <c r="J751" i="16"/>
  <c r="I751" i="16"/>
  <c r="H751" i="16"/>
  <c r="G751" i="16"/>
  <c r="F751" i="16"/>
  <c r="E751" i="16"/>
  <c r="D751" i="16"/>
  <c r="C751" i="16"/>
  <c r="B751" i="16"/>
  <c r="N750" i="16"/>
  <c r="M750" i="16"/>
  <c r="L750" i="16"/>
  <c r="K750" i="16"/>
  <c r="J750" i="16"/>
  <c r="I750" i="16"/>
  <c r="H750" i="16"/>
  <c r="G750" i="16"/>
  <c r="F750" i="16"/>
  <c r="E750" i="16"/>
  <c r="D750" i="16"/>
  <c r="C750" i="16"/>
  <c r="B750" i="16"/>
  <c r="N749" i="16"/>
  <c r="M749" i="16"/>
  <c r="L749" i="16"/>
  <c r="K749" i="16"/>
  <c r="J749" i="16"/>
  <c r="I749" i="16"/>
  <c r="H749" i="16"/>
  <c r="G749" i="16"/>
  <c r="F749" i="16"/>
  <c r="E749" i="16"/>
  <c r="D749" i="16"/>
  <c r="C749" i="16"/>
  <c r="B749" i="16"/>
  <c r="N748" i="16"/>
  <c r="M748" i="16"/>
  <c r="L748" i="16"/>
  <c r="K748" i="16"/>
  <c r="J748" i="16"/>
  <c r="I748" i="16"/>
  <c r="H748" i="16"/>
  <c r="G748" i="16"/>
  <c r="F748" i="16"/>
  <c r="E748" i="16"/>
  <c r="D748" i="16"/>
  <c r="C748" i="16"/>
  <c r="B748" i="16"/>
  <c r="N747" i="16"/>
  <c r="M747" i="16"/>
  <c r="L747" i="16"/>
  <c r="K747" i="16"/>
  <c r="J747" i="16"/>
  <c r="I747" i="16"/>
  <c r="H747" i="16"/>
  <c r="G747" i="16"/>
  <c r="F747" i="16"/>
  <c r="E747" i="16"/>
  <c r="D747" i="16"/>
  <c r="C747" i="16"/>
  <c r="B747" i="16"/>
  <c r="N746" i="16"/>
  <c r="M746" i="16"/>
  <c r="L746" i="16"/>
  <c r="K746" i="16"/>
  <c r="J746" i="16"/>
  <c r="I746" i="16"/>
  <c r="H746" i="16"/>
  <c r="G746" i="16"/>
  <c r="F746" i="16"/>
  <c r="E746" i="16"/>
  <c r="D746" i="16"/>
  <c r="C746" i="16"/>
  <c r="B746" i="16"/>
  <c r="N745" i="16"/>
  <c r="M745" i="16"/>
  <c r="L745" i="16"/>
  <c r="K745" i="16"/>
  <c r="J745" i="16"/>
  <c r="I745" i="16"/>
  <c r="H745" i="16"/>
  <c r="G745" i="16"/>
  <c r="F745" i="16"/>
  <c r="E745" i="16"/>
  <c r="D745" i="16"/>
  <c r="C745" i="16"/>
  <c r="B745" i="16"/>
  <c r="N744" i="16"/>
  <c r="M744" i="16"/>
  <c r="L744" i="16"/>
  <c r="K744" i="16"/>
  <c r="J744" i="16"/>
  <c r="I744" i="16"/>
  <c r="H744" i="16"/>
  <c r="G744" i="16"/>
  <c r="F744" i="16"/>
  <c r="E744" i="16"/>
  <c r="D744" i="16"/>
  <c r="C744" i="16"/>
  <c r="B744" i="16"/>
  <c r="N743" i="16"/>
  <c r="M743" i="16"/>
  <c r="L743" i="16"/>
  <c r="K743" i="16"/>
  <c r="J743" i="16"/>
  <c r="I743" i="16"/>
  <c r="H743" i="16"/>
  <c r="G743" i="16"/>
  <c r="F743" i="16"/>
  <c r="E743" i="16"/>
  <c r="D743" i="16"/>
  <c r="C743" i="16"/>
  <c r="B743" i="16"/>
  <c r="N742" i="16"/>
  <c r="M742" i="16"/>
  <c r="L742" i="16"/>
  <c r="K742" i="16"/>
  <c r="J742" i="16"/>
  <c r="I742" i="16"/>
  <c r="H742" i="16"/>
  <c r="G742" i="16"/>
  <c r="F742" i="16"/>
  <c r="E742" i="16"/>
  <c r="D742" i="16"/>
  <c r="C742" i="16"/>
  <c r="B742" i="16"/>
  <c r="N741" i="16"/>
  <c r="M741" i="16"/>
  <c r="L741" i="16"/>
  <c r="K741" i="16"/>
  <c r="J741" i="16"/>
  <c r="I741" i="16"/>
  <c r="H741" i="16"/>
  <c r="G741" i="16"/>
  <c r="F741" i="16"/>
  <c r="E741" i="16"/>
  <c r="D741" i="16"/>
  <c r="C741" i="16"/>
  <c r="B741" i="16"/>
  <c r="N740" i="16"/>
  <c r="M740" i="16"/>
  <c r="L740" i="16"/>
  <c r="K740" i="16"/>
  <c r="J740" i="16"/>
  <c r="I740" i="16"/>
  <c r="H740" i="16"/>
  <c r="G740" i="16"/>
  <c r="F740" i="16"/>
  <c r="E740" i="16"/>
  <c r="D740" i="16"/>
  <c r="C740" i="16"/>
  <c r="B740" i="16"/>
  <c r="N739" i="16"/>
  <c r="M739" i="16"/>
  <c r="L739" i="16"/>
  <c r="K739" i="16"/>
  <c r="J739" i="16"/>
  <c r="I739" i="16"/>
  <c r="H739" i="16"/>
  <c r="G739" i="16"/>
  <c r="F739" i="16"/>
  <c r="E739" i="16"/>
  <c r="D739" i="16"/>
  <c r="C739" i="16"/>
  <c r="B739" i="16"/>
  <c r="N738" i="16"/>
  <c r="M738" i="16"/>
  <c r="L738" i="16"/>
  <c r="K738" i="16"/>
  <c r="J738" i="16"/>
  <c r="I738" i="16"/>
  <c r="H738" i="16"/>
  <c r="G738" i="16"/>
  <c r="F738" i="16"/>
  <c r="E738" i="16"/>
  <c r="D738" i="16"/>
  <c r="C738" i="16"/>
  <c r="B738" i="16"/>
  <c r="N737" i="16"/>
  <c r="M737" i="16"/>
  <c r="L737" i="16"/>
  <c r="K737" i="16"/>
  <c r="J737" i="16"/>
  <c r="I737" i="16"/>
  <c r="H737" i="16"/>
  <c r="G737" i="16"/>
  <c r="F737" i="16"/>
  <c r="E737" i="16"/>
  <c r="D737" i="16"/>
  <c r="C737" i="16"/>
  <c r="B737" i="16"/>
  <c r="N736" i="16"/>
  <c r="M736" i="16"/>
  <c r="L736" i="16"/>
  <c r="K736" i="16"/>
  <c r="J736" i="16"/>
  <c r="I736" i="16"/>
  <c r="H736" i="16"/>
  <c r="G736" i="16"/>
  <c r="F736" i="16"/>
  <c r="E736" i="16"/>
  <c r="D736" i="16"/>
  <c r="C736" i="16"/>
  <c r="B736" i="16"/>
  <c r="N735" i="16"/>
  <c r="M735" i="16"/>
  <c r="L735" i="16"/>
  <c r="K735" i="16"/>
  <c r="J735" i="16"/>
  <c r="I735" i="16"/>
  <c r="H735" i="16"/>
  <c r="G735" i="16"/>
  <c r="F735" i="16"/>
  <c r="E735" i="16"/>
  <c r="D735" i="16"/>
  <c r="C735" i="16"/>
  <c r="B735" i="16"/>
  <c r="N734" i="16"/>
  <c r="M734" i="16"/>
  <c r="L734" i="16"/>
  <c r="K734" i="16"/>
  <c r="J734" i="16"/>
  <c r="I734" i="16"/>
  <c r="H734" i="16"/>
  <c r="G734" i="16"/>
  <c r="F734" i="16"/>
  <c r="E734" i="16"/>
  <c r="D734" i="16"/>
  <c r="C734" i="16"/>
  <c r="B734" i="16"/>
  <c r="N733" i="16"/>
  <c r="M733" i="16"/>
  <c r="L733" i="16"/>
  <c r="K733" i="16"/>
  <c r="J733" i="16"/>
  <c r="I733" i="16"/>
  <c r="H733" i="16"/>
  <c r="G733" i="16"/>
  <c r="F733" i="16"/>
  <c r="E733" i="16"/>
  <c r="D733" i="16"/>
  <c r="C733" i="16"/>
  <c r="B733" i="16"/>
  <c r="N732" i="16"/>
  <c r="M732" i="16"/>
  <c r="L732" i="16"/>
  <c r="K732" i="16"/>
  <c r="J732" i="16"/>
  <c r="I732" i="16"/>
  <c r="H732" i="16"/>
  <c r="G732" i="16"/>
  <c r="F732" i="16"/>
  <c r="E732" i="16"/>
  <c r="D732" i="16"/>
  <c r="C732" i="16"/>
  <c r="B732" i="16"/>
  <c r="N731" i="16"/>
  <c r="M731" i="16"/>
  <c r="L731" i="16"/>
  <c r="K731" i="16"/>
  <c r="J731" i="16"/>
  <c r="I731" i="16"/>
  <c r="H731" i="16"/>
  <c r="G731" i="16"/>
  <c r="F731" i="16"/>
  <c r="E731" i="16"/>
  <c r="D731" i="16"/>
  <c r="C731" i="16"/>
  <c r="B731" i="16"/>
  <c r="N730" i="16"/>
  <c r="M730" i="16"/>
  <c r="L730" i="16"/>
  <c r="K730" i="16"/>
  <c r="J730" i="16"/>
  <c r="I730" i="16"/>
  <c r="H730" i="16"/>
  <c r="G730" i="16"/>
  <c r="F730" i="16"/>
  <c r="E730" i="16"/>
  <c r="D730" i="16"/>
  <c r="C730" i="16"/>
  <c r="B730" i="16"/>
  <c r="N729" i="16"/>
  <c r="M729" i="16"/>
  <c r="L729" i="16"/>
  <c r="K729" i="16"/>
  <c r="J729" i="16"/>
  <c r="I729" i="16"/>
  <c r="H729" i="16"/>
  <c r="G729" i="16"/>
  <c r="F729" i="16"/>
  <c r="E729" i="16"/>
  <c r="D729" i="16"/>
  <c r="C729" i="16"/>
  <c r="B729" i="16"/>
  <c r="N728" i="16"/>
  <c r="M728" i="16"/>
  <c r="L728" i="16"/>
  <c r="K728" i="16"/>
  <c r="J728" i="16"/>
  <c r="I728" i="16"/>
  <c r="H728" i="16"/>
  <c r="G728" i="16"/>
  <c r="F728" i="16"/>
  <c r="E728" i="16"/>
  <c r="D728" i="16"/>
  <c r="C728" i="16"/>
  <c r="B728" i="16"/>
  <c r="N727" i="16"/>
  <c r="M727" i="16"/>
  <c r="L727" i="16"/>
  <c r="K727" i="16"/>
  <c r="J727" i="16"/>
  <c r="I727" i="16"/>
  <c r="H727" i="16"/>
  <c r="G727" i="16"/>
  <c r="F727" i="16"/>
  <c r="E727" i="16"/>
  <c r="D727" i="16"/>
  <c r="C727" i="16"/>
  <c r="B727" i="16"/>
  <c r="N726" i="16"/>
  <c r="M726" i="16"/>
  <c r="L726" i="16"/>
  <c r="K726" i="16"/>
  <c r="J726" i="16"/>
  <c r="I726" i="16"/>
  <c r="H726" i="16"/>
  <c r="G726" i="16"/>
  <c r="F726" i="16"/>
  <c r="E726" i="16"/>
  <c r="D726" i="16"/>
  <c r="C726" i="16"/>
  <c r="B726" i="16"/>
  <c r="N725" i="16"/>
  <c r="M725" i="16"/>
  <c r="L725" i="16"/>
  <c r="K725" i="16"/>
  <c r="J725" i="16"/>
  <c r="I725" i="16"/>
  <c r="H725" i="16"/>
  <c r="G725" i="16"/>
  <c r="F725" i="16"/>
  <c r="E725" i="16"/>
  <c r="D725" i="16"/>
  <c r="C725" i="16"/>
  <c r="B725" i="16"/>
  <c r="N724" i="16"/>
  <c r="M724" i="16"/>
  <c r="L724" i="16"/>
  <c r="K724" i="16"/>
  <c r="J724" i="16"/>
  <c r="I724" i="16"/>
  <c r="H724" i="16"/>
  <c r="G724" i="16"/>
  <c r="F724" i="16"/>
  <c r="E724" i="16"/>
  <c r="D724" i="16"/>
  <c r="C724" i="16"/>
  <c r="B724" i="16"/>
  <c r="N723" i="16"/>
  <c r="M723" i="16"/>
  <c r="L723" i="16"/>
  <c r="K723" i="16"/>
  <c r="J723" i="16"/>
  <c r="I723" i="16"/>
  <c r="H723" i="16"/>
  <c r="G723" i="16"/>
  <c r="F723" i="16"/>
  <c r="E723" i="16"/>
  <c r="D723" i="16"/>
  <c r="C723" i="16"/>
  <c r="B723" i="16"/>
  <c r="N722" i="16"/>
  <c r="M722" i="16"/>
  <c r="L722" i="16"/>
  <c r="K722" i="16"/>
  <c r="J722" i="16"/>
  <c r="I722" i="16"/>
  <c r="H722" i="16"/>
  <c r="G722" i="16"/>
  <c r="F722" i="16"/>
  <c r="E722" i="16"/>
  <c r="D722" i="16"/>
  <c r="C722" i="16"/>
  <c r="B722" i="16"/>
  <c r="N721" i="16"/>
  <c r="M721" i="16"/>
  <c r="L721" i="16"/>
  <c r="K721" i="16"/>
  <c r="J721" i="16"/>
  <c r="I721" i="16"/>
  <c r="H721" i="16"/>
  <c r="G721" i="16"/>
  <c r="F721" i="16"/>
  <c r="E721" i="16"/>
  <c r="D721" i="16"/>
  <c r="C721" i="16"/>
  <c r="B721" i="16"/>
  <c r="N720" i="16"/>
  <c r="M720" i="16"/>
  <c r="L720" i="16"/>
  <c r="K720" i="16"/>
  <c r="J720" i="16"/>
  <c r="I720" i="16"/>
  <c r="H720" i="16"/>
  <c r="G720" i="16"/>
  <c r="F720" i="16"/>
  <c r="E720" i="16"/>
  <c r="D720" i="16"/>
  <c r="C720" i="16"/>
  <c r="B720" i="16"/>
  <c r="N719" i="16"/>
  <c r="M719" i="16"/>
  <c r="L719" i="16"/>
  <c r="K719" i="16"/>
  <c r="J719" i="16"/>
  <c r="I719" i="16"/>
  <c r="H719" i="16"/>
  <c r="G719" i="16"/>
  <c r="F719" i="16"/>
  <c r="E719" i="16"/>
  <c r="D719" i="16"/>
  <c r="C719" i="16"/>
  <c r="B719" i="16"/>
  <c r="N718" i="16"/>
  <c r="M718" i="16"/>
  <c r="L718" i="16"/>
  <c r="K718" i="16"/>
  <c r="J718" i="16"/>
  <c r="I718" i="16"/>
  <c r="H718" i="16"/>
  <c r="G718" i="16"/>
  <c r="F718" i="16"/>
  <c r="E718" i="16"/>
  <c r="D718" i="16"/>
  <c r="C718" i="16"/>
  <c r="B718" i="16"/>
  <c r="N717" i="16"/>
  <c r="M717" i="16"/>
  <c r="L717" i="16"/>
  <c r="K717" i="16"/>
  <c r="J717" i="16"/>
  <c r="I717" i="16"/>
  <c r="H717" i="16"/>
  <c r="G717" i="16"/>
  <c r="F717" i="16"/>
  <c r="E717" i="16"/>
  <c r="D717" i="16"/>
  <c r="C717" i="16"/>
  <c r="B717" i="16"/>
  <c r="N716" i="16"/>
  <c r="M716" i="16"/>
  <c r="L716" i="16"/>
  <c r="K716" i="16"/>
  <c r="J716" i="16"/>
  <c r="I716" i="16"/>
  <c r="H716" i="16"/>
  <c r="G716" i="16"/>
  <c r="F716" i="16"/>
  <c r="E716" i="16"/>
  <c r="D716" i="16"/>
  <c r="C716" i="16"/>
  <c r="B716" i="16"/>
  <c r="N715" i="16"/>
  <c r="M715" i="16"/>
  <c r="L715" i="16"/>
  <c r="K715" i="16"/>
  <c r="J715" i="16"/>
  <c r="I715" i="16"/>
  <c r="H715" i="16"/>
  <c r="G715" i="16"/>
  <c r="F715" i="16"/>
  <c r="E715" i="16"/>
  <c r="D715" i="16"/>
  <c r="C715" i="16"/>
  <c r="B715" i="16"/>
  <c r="N714" i="16"/>
  <c r="M714" i="16"/>
  <c r="L714" i="16"/>
  <c r="K714" i="16"/>
  <c r="J714" i="16"/>
  <c r="I714" i="16"/>
  <c r="H714" i="16"/>
  <c r="G714" i="16"/>
  <c r="F714" i="16"/>
  <c r="E714" i="16"/>
  <c r="D714" i="16"/>
  <c r="C714" i="16"/>
  <c r="B714" i="16"/>
  <c r="N713" i="16"/>
  <c r="M713" i="16"/>
  <c r="L713" i="16"/>
  <c r="K713" i="16"/>
  <c r="J713" i="16"/>
  <c r="I713" i="16"/>
  <c r="H713" i="16"/>
  <c r="G713" i="16"/>
  <c r="F713" i="16"/>
  <c r="E713" i="16"/>
  <c r="D713" i="16"/>
  <c r="C713" i="16"/>
  <c r="B713" i="16"/>
  <c r="N712" i="16"/>
  <c r="M712" i="16"/>
  <c r="L712" i="16"/>
  <c r="K712" i="16"/>
  <c r="J712" i="16"/>
  <c r="I712" i="16"/>
  <c r="H712" i="16"/>
  <c r="G712" i="16"/>
  <c r="F712" i="16"/>
  <c r="E712" i="16"/>
  <c r="D712" i="16"/>
  <c r="C712" i="16"/>
  <c r="B712" i="16"/>
  <c r="N711" i="16"/>
  <c r="M711" i="16"/>
  <c r="L711" i="16"/>
  <c r="K711" i="16"/>
  <c r="J711" i="16"/>
  <c r="I711" i="16"/>
  <c r="H711" i="16"/>
  <c r="G711" i="16"/>
  <c r="F711" i="16"/>
  <c r="E711" i="16"/>
  <c r="D711" i="16"/>
  <c r="C711" i="16"/>
  <c r="B711" i="16"/>
  <c r="N710" i="16"/>
  <c r="M710" i="16"/>
  <c r="L710" i="16"/>
  <c r="K710" i="16"/>
  <c r="J710" i="16"/>
  <c r="I710" i="16"/>
  <c r="H710" i="16"/>
  <c r="G710" i="16"/>
  <c r="F710" i="16"/>
  <c r="E710" i="16"/>
  <c r="D710" i="16"/>
  <c r="C710" i="16"/>
  <c r="B710" i="16"/>
  <c r="N709" i="16"/>
  <c r="M709" i="16"/>
  <c r="L709" i="16"/>
  <c r="K709" i="16"/>
  <c r="J709" i="16"/>
  <c r="I709" i="16"/>
  <c r="H709" i="16"/>
  <c r="G709" i="16"/>
  <c r="F709" i="16"/>
  <c r="E709" i="16"/>
  <c r="D709" i="16"/>
  <c r="C709" i="16"/>
  <c r="B709" i="16"/>
  <c r="N708" i="16"/>
  <c r="M708" i="16"/>
  <c r="L708" i="16"/>
  <c r="K708" i="16"/>
  <c r="J708" i="16"/>
  <c r="I708" i="16"/>
  <c r="H708" i="16"/>
  <c r="G708" i="16"/>
  <c r="F708" i="16"/>
  <c r="E708" i="16"/>
  <c r="D708" i="16"/>
  <c r="C708" i="16"/>
  <c r="B708" i="16"/>
  <c r="N707" i="16"/>
  <c r="M707" i="16"/>
  <c r="L707" i="16"/>
  <c r="K707" i="16"/>
  <c r="J707" i="16"/>
  <c r="I707" i="16"/>
  <c r="H707" i="16"/>
  <c r="G707" i="16"/>
  <c r="F707" i="16"/>
  <c r="E707" i="16"/>
  <c r="D707" i="16"/>
  <c r="C707" i="16"/>
  <c r="B707" i="16"/>
  <c r="N706" i="16"/>
  <c r="M706" i="16"/>
  <c r="L706" i="16"/>
  <c r="K706" i="16"/>
  <c r="J706" i="16"/>
  <c r="I706" i="16"/>
  <c r="H706" i="16"/>
  <c r="G706" i="16"/>
  <c r="F706" i="16"/>
  <c r="E706" i="16"/>
  <c r="D706" i="16"/>
  <c r="C706" i="16"/>
  <c r="B706" i="16"/>
  <c r="N705" i="16"/>
  <c r="M705" i="16"/>
  <c r="L705" i="16"/>
  <c r="K705" i="16"/>
  <c r="J705" i="16"/>
  <c r="I705" i="16"/>
  <c r="H705" i="16"/>
  <c r="G705" i="16"/>
  <c r="F705" i="16"/>
  <c r="E705" i="16"/>
  <c r="D705" i="16"/>
  <c r="C705" i="16"/>
  <c r="B705" i="16"/>
  <c r="N704" i="16"/>
  <c r="M704" i="16"/>
  <c r="L704" i="16"/>
  <c r="K704" i="16"/>
  <c r="J704" i="16"/>
  <c r="I704" i="16"/>
  <c r="H704" i="16"/>
  <c r="G704" i="16"/>
  <c r="F704" i="16"/>
  <c r="E704" i="16"/>
  <c r="D704" i="16"/>
  <c r="C704" i="16"/>
  <c r="B704" i="16"/>
  <c r="N703" i="16"/>
  <c r="M703" i="16"/>
  <c r="L703" i="16"/>
  <c r="K703" i="16"/>
  <c r="J703" i="16"/>
  <c r="I703" i="16"/>
  <c r="H703" i="16"/>
  <c r="G703" i="16"/>
  <c r="F703" i="16"/>
  <c r="E703" i="16"/>
  <c r="D703" i="16"/>
  <c r="C703" i="16"/>
  <c r="B703" i="16"/>
  <c r="N702" i="16"/>
  <c r="M702" i="16"/>
  <c r="L702" i="16"/>
  <c r="K702" i="16"/>
  <c r="J702" i="16"/>
  <c r="I702" i="16"/>
  <c r="H702" i="16"/>
  <c r="G702" i="16"/>
  <c r="F702" i="16"/>
  <c r="E702" i="16"/>
  <c r="D702" i="16"/>
  <c r="C702" i="16"/>
  <c r="B702" i="16"/>
  <c r="N701" i="16"/>
  <c r="M701" i="16"/>
  <c r="L701" i="16"/>
  <c r="K701" i="16"/>
  <c r="J701" i="16"/>
  <c r="I701" i="16"/>
  <c r="H701" i="16"/>
  <c r="G701" i="16"/>
  <c r="F701" i="16"/>
  <c r="E701" i="16"/>
  <c r="D701" i="16"/>
  <c r="C701" i="16"/>
  <c r="B701" i="16"/>
  <c r="N700" i="16"/>
  <c r="M700" i="16"/>
  <c r="L700" i="16"/>
  <c r="K700" i="16"/>
  <c r="J700" i="16"/>
  <c r="I700" i="16"/>
  <c r="H700" i="16"/>
  <c r="G700" i="16"/>
  <c r="F700" i="16"/>
  <c r="E700" i="16"/>
  <c r="D700" i="16"/>
  <c r="C700" i="16"/>
  <c r="B700" i="16"/>
  <c r="N699" i="16"/>
  <c r="M699" i="16"/>
  <c r="L699" i="16"/>
  <c r="K699" i="16"/>
  <c r="J699" i="16"/>
  <c r="I699" i="16"/>
  <c r="H699" i="16"/>
  <c r="G699" i="16"/>
  <c r="F699" i="16"/>
  <c r="E699" i="16"/>
  <c r="D699" i="16"/>
  <c r="C699" i="16"/>
  <c r="B699" i="16"/>
  <c r="N698" i="16"/>
  <c r="M698" i="16"/>
  <c r="L698" i="16"/>
  <c r="K698" i="16"/>
  <c r="J698" i="16"/>
  <c r="I698" i="16"/>
  <c r="H698" i="16"/>
  <c r="G698" i="16"/>
  <c r="F698" i="16"/>
  <c r="E698" i="16"/>
  <c r="D698" i="16"/>
  <c r="C698" i="16"/>
  <c r="B698" i="16"/>
  <c r="N697" i="16"/>
  <c r="M697" i="16"/>
  <c r="L697" i="16"/>
  <c r="K697" i="16"/>
  <c r="J697" i="16"/>
  <c r="I697" i="16"/>
  <c r="H697" i="16"/>
  <c r="G697" i="16"/>
  <c r="F697" i="16"/>
  <c r="E697" i="16"/>
  <c r="D697" i="16"/>
  <c r="C697" i="16"/>
  <c r="B697" i="16"/>
  <c r="N696" i="16"/>
  <c r="M696" i="16"/>
  <c r="L696" i="16"/>
  <c r="K696" i="16"/>
  <c r="J696" i="16"/>
  <c r="I696" i="16"/>
  <c r="H696" i="16"/>
  <c r="G696" i="16"/>
  <c r="F696" i="16"/>
  <c r="E696" i="16"/>
  <c r="D696" i="16"/>
  <c r="C696" i="16"/>
  <c r="B696" i="16"/>
  <c r="N695" i="16"/>
  <c r="M695" i="16"/>
  <c r="L695" i="16"/>
  <c r="K695" i="16"/>
  <c r="J695" i="16"/>
  <c r="I695" i="16"/>
  <c r="H695" i="16"/>
  <c r="G695" i="16"/>
  <c r="F695" i="16"/>
  <c r="E695" i="16"/>
  <c r="D695" i="16"/>
  <c r="C695" i="16"/>
  <c r="B695" i="16"/>
  <c r="N694" i="16"/>
  <c r="M694" i="16"/>
  <c r="L694" i="16"/>
  <c r="K694" i="16"/>
  <c r="J694" i="16"/>
  <c r="I694" i="16"/>
  <c r="H694" i="16"/>
  <c r="G694" i="16"/>
  <c r="F694" i="16"/>
  <c r="E694" i="16"/>
  <c r="D694" i="16"/>
  <c r="C694" i="16"/>
  <c r="B694" i="16"/>
  <c r="N693" i="16"/>
  <c r="M693" i="16"/>
  <c r="L693" i="16"/>
  <c r="K693" i="16"/>
  <c r="J693" i="16"/>
  <c r="I693" i="16"/>
  <c r="H693" i="16"/>
  <c r="G693" i="16"/>
  <c r="F693" i="16"/>
  <c r="E693" i="16"/>
  <c r="D693" i="16"/>
  <c r="C693" i="16"/>
  <c r="B693" i="16"/>
  <c r="N692" i="16"/>
  <c r="M692" i="16"/>
  <c r="L692" i="16"/>
  <c r="K692" i="16"/>
  <c r="J692" i="16"/>
  <c r="I692" i="16"/>
  <c r="H692" i="16"/>
  <c r="G692" i="16"/>
  <c r="F692" i="16"/>
  <c r="E692" i="16"/>
  <c r="D692" i="16"/>
  <c r="C692" i="16"/>
  <c r="B692" i="16"/>
  <c r="N691" i="16"/>
  <c r="M691" i="16"/>
  <c r="L691" i="16"/>
  <c r="K691" i="16"/>
  <c r="J691" i="16"/>
  <c r="I691" i="16"/>
  <c r="H691" i="16"/>
  <c r="G691" i="16"/>
  <c r="F691" i="16"/>
  <c r="E691" i="16"/>
  <c r="D691" i="16"/>
  <c r="C691" i="16"/>
  <c r="B691" i="16"/>
  <c r="N690" i="16"/>
  <c r="M690" i="16"/>
  <c r="L690" i="16"/>
  <c r="K690" i="16"/>
  <c r="J690" i="16"/>
  <c r="I690" i="16"/>
  <c r="H690" i="16"/>
  <c r="G690" i="16"/>
  <c r="F690" i="16"/>
  <c r="E690" i="16"/>
  <c r="D690" i="16"/>
  <c r="C690" i="16"/>
  <c r="B690" i="16"/>
  <c r="N689" i="16"/>
  <c r="M689" i="16"/>
  <c r="L689" i="16"/>
  <c r="K689" i="16"/>
  <c r="J689" i="16"/>
  <c r="I689" i="16"/>
  <c r="H689" i="16"/>
  <c r="G689" i="16"/>
  <c r="F689" i="16"/>
  <c r="E689" i="16"/>
  <c r="D689" i="16"/>
  <c r="C689" i="16"/>
  <c r="B689" i="16"/>
  <c r="N688" i="16"/>
  <c r="M688" i="16"/>
  <c r="L688" i="16"/>
  <c r="K688" i="16"/>
  <c r="J688" i="16"/>
  <c r="I688" i="16"/>
  <c r="H688" i="16"/>
  <c r="G688" i="16"/>
  <c r="F688" i="16"/>
  <c r="E688" i="16"/>
  <c r="D688" i="16"/>
  <c r="C688" i="16"/>
  <c r="B688" i="16"/>
  <c r="N687" i="16"/>
  <c r="M687" i="16"/>
  <c r="L687" i="16"/>
  <c r="K687" i="16"/>
  <c r="J687" i="16"/>
  <c r="I687" i="16"/>
  <c r="H687" i="16"/>
  <c r="G687" i="16"/>
  <c r="F687" i="16"/>
  <c r="E687" i="16"/>
  <c r="D687" i="16"/>
  <c r="C687" i="16"/>
  <c r="B687" i="16"/>
  <c r="N686" i="16"/>
  <c r="M686" i="16"/>
  <c r="L686" i="16"/>
  <c r="K686" i="16"/>
  <c r="J686" i="16"/>
  <c r="I686" i="16"/>
  <c r="H686" i="16"/>
  <c r="G686" i="16"/>
  <c r="F686" i="16"/>
  <c r="E686" i="16"/>
  <c r="D686" i="16"/>
  <c r="C686" i="16"/>
  <c r="B686" i="16"/>
  <c r="N685" i="16"/>
  <c r="M685" i="16"/>
  <c r="L685" i="16"/>
  <c r="K685" i="16"/>
  <c r="J685" i="16"/>
  <c r="I685" i="16"/>
  <c r="H685" i="16"/>
  <c r="G685" i="16"/>
  <c r="F685" i="16"/>
  <c r="E685" i="16"/>
  <c r="D685" i="16"/>
  <c r="C685" i="16"/>
  <c r="B685" i="16"/>
  <c r="N684" i="16"/>
  <c r="M684" i="16"/>
  <c r="L684" i="16"/>
  <c r="K684" i="16"/>
  <c r="J684" i="16"/>
  <c r="I684" i="16"/>
  <c r="H684" i="16"/>
  <c r="G684" i="16"/>
  <c r="F684" i="16"/>
  <c r="E684" i="16"/>
  <c r="D684" i="16"/>
  <c r="C684" i="16"/>
  <c r="B684" i="16"/>
  <c r="N683" i="16"/>
  <c r="M683" i="16"/>
  <c r="L683" i="16"/>
  <c r="K683" i="16"/>
  <c r="J683" i="16"/>
  <c r="I683" i="16"/>
  <c r="H683" i="16"/>
  <c r="G683" i="16"/>
  <c r="F683" i="16"/>
  <c r="E683" i="16"/>
  <c r="D683" i="16"/>
  <c r="C683" i="16"/>
  <c r="B683" i="16"/>
  <c r="N682" i="16"/>
  <c r="M682" i="16"/>
  <c r="L682" i="16"/>
  <c r="K682" i="16"/>
  <c r="J682" i="16"/>
  <c r="I682" i="16"/>
  <c r="H682" i="16"/>
  <c r="G682" i="16"/>
  <c r="F682" i="16"/>
  <c r="E682" i="16"/>
  <c r="D682" i="16"/>
  <c r="C682" i="16"/>
  <c r="B682" i="16"/>
  <c r="N681" i="16"/>
  <c r="M681" i="16"/>
  <c r="L681" i="16"/>
  <c r="K681" i="16"/>
  <c r="J681" i="16"/>
  <c r="I681" i="16"/>
  <c r="H681" i="16"/>
  <c r="G681" i="16"/>
  <c r="F681" i="16"/>
  <c r="E681" i="16"/>
  <c r="D681" i="16"/>
  <c r="C681" i="16"/>
  <c r="B681" i="16"/>
  <c r="N680" i="16"/>
  <c r="M680" i="16"/>
  <c r="L680" i="16"/>
  <c r="K680" i="16"/>
  <c r="J680" i="16"/>
  <c r="I680" i="16"/>
  <c r="H680" i="16"/>
  <c r="G680" i="16"/>
  <c r="F680" i="16"/>
  <c r="E680" i="16"/>
  <c r="D680" i="16"/>
  <c r="C680" i="16"/>
  <c r="B680" i="16"/>
  <c r="N679" i="16"/>
  <c r="M679" i="16"/>
  <c r="L679" i="16"/>
  <c r="K679" i="16"/>
  <c r="J679" i="16"/>
  <c r="I679" i="16"/>
  <c r="H679" i="16"/>
  <c r="G679" i="16"/>
  <c r="F679" i="16"/>
  <c r="E679" i="16"/>
  <c r="D679" i="16"/>
  <c r="C679" i="16"/>
  <c r="B679" i="16"/>
  <c r="N678" i="16"/>
  <c r="M678" i="16"/>
  <c r="L678" i="16"/>
  <c r="K678" i="16"/>
  <c r="J678" i="16"/>
  <c r="I678" i="16"/>
  <c r="H678" i="16"/>
  <c r="G678" i="16"/>
  <c r="F678" i="16"/>
  <c r="E678" i="16"/>
  <c r="D678" i="16"/>
  <c r="C678" i="16"/>
  <c r="B678" i="16"/>
  <c r="N677" i="16"/>
  <c r="M677" i="16"/>
  <c r="L677" i="16"/>
  <c r="K677" i="16"/>
  <c r="J677" i="16"/>
  <c r="I677" i="16"/>
  <c r="H677" i="16"/>
  <c r="G677" i="16"/>
  <c r="F677" i="16"/>
  <c r="E677" i="16"/>
  <c r="D677" i="16"/>
  <c r="C677" i="16"/>
  <c r="B677" i="16"/>
  <c r="N676" i="16"/>
  <c r="M676" i="16"/>
  <c r="L676" i="16"/>
  <c r="K676" i="16"/>
  <c r="J676" i="16"/>
  <c r="I676" i="16"/>
  <c r="H676" i="16"/>
  <c r="G676" i="16"/>
  <c r="F676" i="16"/>
  <c r="E676" i="16"/>
  <c r="D676" i="16"/>
  <c r="C676" i="16"/>
  <c r="B676" i="16"/>
  <c r="N675" i="16"/>
  <c r="M675" i="16"/>
  <c r="L675" i="16"/>
  <c r="K675" i="16"/>
  <c r="J675" i="16"/>
  <c r="I675" i="16"/>
  <c r="H675" i="16"/>
  <c r="G675" i="16"/>
  <c r="F675" i="16"/>
  <c r="E675" i="16"/>
  <c r="D675" i="16"/>
  <c r="C675" i="16"/>
  <c r="B675" i="16"/>
  <c r="N674" i="16"/>
  <c r="M674" i="16"/>
  <c r="L674" i="16"/>
  <c r="K674" i="16"/>
  <c r="J674" i="16"/>
  <c r="I674" i="16"/>
  <c r="H674" i="16"/>
  <c r="G674" i="16"/>
  <c r="F674" i="16"/>
  <c r="E674" i="16"/>
  <c r="D674" i="16"/>
  <c r="C674" i="16"/>
  <c r="B674" i="16"/>
  <c r="N673" i="16"/>
  <c r="M673" i="16"/>
  <c r="L673" i="16"/>
  <c r="K673" i="16"/>
  <c r="J673" i="16"/>
  <c r="I673" i="16"/>
  <c r="H673" i="16"/>
  <c r="G673" i="16"/>
  <c r="F673" i="16"/>
  <c r="E673" i="16"/>
  <c r="D673" i="16"/>
  <c r="C673" i="16"/>
  <c r="B673" i="16"/>
  <c r="N672" i="16"/>
  <c r="M672" i="16"/>
  <c r="L672" i="16"/>
  <c r="K672" i="16"/>
  <c r="J672" i="16"/>
  <c r="I672" i="16"/>
  <c r="H672" i="16"/>
  <c r="G672" i="16"/>
  <c r="F672" i="16"/>
  <c r="E672" i="16"/>
  <c r="D672" i="16"/>
  <c r="C672" i="16"/>
  <c r="B672" i="16"/>
  <c r="N671" i="16"/>
  <c r="M671" i="16"/>
  <c r="L671" i="16"/>
  <c r="K671" i="16"/>
  <c r="J671" i="16"/>
  <c r="I671" i="16"/>
  <c r="H671" i="16"/>
  <c r="G671" i="16"/>
  <c r="F671" i="16"/>
  <c r="E671" i="16"/>
  <c r="D671" i="16"/>
  <c r="C671" i="16"/>
  <c r="B671" i="16"/>
  <c r="N670" i="16"/>
  <c r="M670" i="16"/>
  <c r="L670" i="16"/>
  <c r="K670" i="16"/>
  <c r="J670" i="16"/>
  <c r="I670" i="16"/>
  <c r="H670" i="16"/>
  <c r="G670" i="16"/>
  <c r="F670" i="16"/>
  <c r="E670" i="16"/>
  <c r="D670" i="16"/>
  <c r="C670" i="16"/>
  <c r="B670" i="16"/>
  <c r="N669" i="16"/>
  <c r="M669" i="16"/>
  <c r="L669" i="16"/>
  <c r="K669" i="16"/>
  <c r="J669" i="16"/>
  <c r="I669" i="16"/>
  <c r="H669" i="16"/>
  <c r="G669" i="16"/>
  <c r="F669" i="16"/>
  <c r="E669" i="16"/>
  <c r="D669" i="16"/>
  <c r="C669" i="16"/>
  <c r="B669" i="16"/>
  <c r="N668" i="16"/>
  <c r="M668" i="16"/>
  <c r="L668" i="16"/>
  <c r="K668" i="16"/>
  <c r="J668" i="16"/>
  <c r="I668" i="16"/>
  <c r="H668" i="16"/>
  <c r="G668" i="16"/>
  <c r="F668" i="16"/>
  <c r="E668" i="16"/>
  <c r="D668" i="16"/>
  <c r="C668" i="16"/>
  <c r="B668" i="16"/>
  <c r="N667" i="16"/>
  <c r="M667" i="16"/>
  <c r="L667" i="16"/>
  <c r="K667" i="16"/>
  <c r="J667" i="16"/>
  <c r="I667" i="16"/>
  <c r="H667" i="16"/>
  <c r="G667" i="16"/>
  <c r="F667" i="16"/>
  <c r="E667" i="16"/>
  <c r="D667" i="16"/>
  <c r="C667" i="16"/>
  <c r="B667" i="16"/>
  <c r="N666" i="16"/>
  <c r="M666" i="16"/>
  <c r="L666" i="16"/>
  <c r="K666" i="16"/>
  <c r="J666" i="16"/>
  <c r="I666" i="16"/>
  <c r="H666" i="16"/>
  <c r="G666" i="16"/>
  <c r="F666" i="16"/>
  <c r="E666" i="16"/>
  <c r="D666" i="16"/>
  <c r="C666" i="16"/>
  <c r="B666" i="16"/>
  <c r="N665" i="16"/>
  <c r="M665" i="16"/>
  <c r="L665" i="16"/>
  <c r="K665" i="16"/>
  <c r="J665" i="16"/>
  <c r="I665" i="16"/>
  <c r="H665" i="16"/>
  <c r="G665" i="16"/>
  <c r="F665" i="16"/>
  <c r="E665" i="16"/>
  <c r="D665" i="16"/>
  <c r="C665" i="16"/>
  <c r="B665" i="16"/>
  <c r="N664" i="16"/>
  <c r="M664" i="16"/>
  <c r="L664" i="16"/>
  <c r="K664" i="16"/>
  <c r="J664" i="16"/>
  <c r="I664" i="16"/>
  <c r="H664" i="16"/>
  <c r="G664" i="16"/>
  <c r="F664" i="16"/>
  <c r="E664" i="16"/>
  <c r="D664" i="16"/>
  <c r="C664" i="16"/>
  <c r="B664" i="16"/>
  <c r="N663" i="16"/>
  <c r="M663" i="16"/>
  <c r="L663" i="16"/>
  <c r="K663" i="16"/>
  <c r="J663" i="16"/>
  <c r="I663" i="16"/>
  <c r="H663" i="16"/>
  <c r="G663" i="16"/>
  <c r="F663" i="16"/>
  <c r="E663" i="16"/>
  <c r="D663" i="16"/>
  <c r="C663" i="16"/>
  <c r="B663" i="16"/>
  <c r="N662" i="16"/>
  <c r="M662" i="16"/>
  <c r="L662" i="16"/>
  <c r="K662" i="16"/>
  <c r="J662" i="16"/>
  <c r="I662" i="16"/>
  <c r="H662" i="16"/>
  <c r="G662" i="16"/>
  <c r="F662" i="16"/>
  <c r="E662" i="16"/>
  <c r="D662" i="16"/>
  <c r="C662" i="16"/>
  <c r="B662" i="16"/>
  <c r="N661" i="16"/>
  <c r="M661" i="16"/>
  <c r="L661" i="16"/>
  <c r="K661" i="16"/>
  <c r="J661" i="16"/>
  <c r="I661" i="16"/>
  <c r="H661" i="16"/>
  <c r="G661" i="16"/>
  <c r="F661" i="16"/>
  <c r="E661" i="16"/>
  <c r="D661" i="16"/>
  <c r="C661" i="16"/>
  <c r="B661" i="16"/>
  <c r="N660" i="16"/>
  <c r="M660" i="16"/>
  <c r="L660" i="16"/>
  <c r="K660" i="16"/>
  <c r="J660" i="16"/>
  <c r="I660" i="16"/>
  <c r="H660" i="16"/>
  <c r="G660" i="16"/>
  <c r="F660" i="16"/>
  <c r="E660" i="16"/>
  <c r="D660" i="16"/>
  <c r="C660" i="16"/>
  <c r="B660" i="16"/>
  <c r="N659" i="16"/>
  <c r="M659" i="16"/>
  <c r="L659" i="16"/>
  <c r="K659" i="16"/>
  <c r="J659" i="16"/>
  <c r="I659" i="16"/>
  <c r="H659" i="16"/>
  <c r="G659" i="16"/>
  <c r="F659" i="16"/>
  <c r="E659" i="16"/>
  <c r="D659" i="16"/>
  <c r="C659" i="16"/>
  <c r="B659" i="16"/>
  <c r="N658" i="16"/>
  <c r="M658" i="16"/>
  <c r="L658" i="16"/>
  <c r="K658" i="16"/>
  <c r="J658" i="16"/>
  <c r="I658" i="16"/>
  <c r="H658" i="16"/>
  <c r="G658" i="16"/>
  <c r="F658" i="16"/>
  <c r="E658" i="16"/>
  <c r="D658" i="16"/>
  <c r="C658" i="16"/>
  <c r="B658" i="16"/>
  <c r="N657" i="16"/>
  <c r="M657" i="16"/>
  <c r="L657" i="16"/>
  <c r="K657" i="16"/>
  <c r="J657" i="16"/>
  <c r="I657" i="16"/>
  <c r="H657" i="16"/>
  <c r="G657" i="16"/>
  <c r="F657" i="16"/>
  <c r="E657" i="16"/>
  <c r="D657" i="16"/>
  <c r="C657" i="16"/>
  <c r="B657" i="16"/>
  <c r="N656" i="16"/>
  <c r="M656" i="16"/>
  <c r="L656" i="16"/>
  <c r="K656" i="16"/>
  <c r="J656" i="16"/>
  <c r="I656" i="16"/>
  <c r="H656" i="16"/>
  <c r="G656" i="16"/>
  <c r="F656" i="16"/>
  <c r="E656" i="16"/>
  <c r="D656" i="16"/>
  <c r="C656" i="16"/>
  <c r="B656" i="16"/>
  <c r="N655" i="16"/>
  <c r="M655" i="16"/>
  <c r="L655" i="16"/>
  <c r="K655" i="16"/>
  <c r="J655" i="16"/>
  <c r="I655" i="16"/>
  <c r="H655" i="16"/>
  <c r="G655" i="16"/>
  <c r="F655" i="16"/>
  <c r="E655" i="16"/>
  <c r="D655" i="16"/>
  <c r="C655" i="16"/>
  <c r="B655" i="16"/>
  <c r="N654" i="16"/>
  <c r="M654" i="16"/>
  <c r="L654" i="16"/>
  <c r="K654" i="16"/>
  <c r="J654" i="16"/>
  <c r="I654" i="16"/>
  <c r="H654" i="16"/>
  <c r="G654" i="16"/>
  <c r="F654" i="16"/>
  <c r="E654" i="16"/>
  <c r="D654" i="16"/>
  <c r="C654" i="16"/>
  <c r="B654" i="16"/>
  <c r="N653" i="16"/>
  <c r="M653" i="16"/>
  <c r="L653" i="16"/>
  <c r="K653" i="16"/>
  <c r="J653" i="16"/>
  <c r="I653" i="16"/>
  <c r="H653" i="16"/>
  <c r="G653" i="16"/>
  <c r="F653" i="16"/>
  <c r="E653" i="16"/>
  <c r="D653" i="16"/>
  <c r="C653" i="16"/>
  <c r="B653" i="16"/>
  <c r="N652" i="16"/>
  <c r="M652" i="16"/>
  <c r="L652" i="16"/>
  <c r="K652" i="16"/>
  <c r="J652" i="16"/>
  <c r="I652" i="16"/>
  <c r="H652" i="16"/>
  <c r="G652" i="16"/>
  <c r="F652" i="16"/>
  <c r="E652" i="16"/>
  <c r="D652" i="16"/>
  <c r="C652" i="16"/>
  <c r="B652" i="16"/>
  <c r="N651" i="16"/>
  <c r="M651" i="16"/>
  <c r="L651" i="16"/>
  <c r="K651" i="16"/>
  <c r="J651" i="16"/>
  <c r="I651" i="16"/>
  <c r="H651" i="16"/>
  <c r="G651" i="16"/>
  <c r="F651" i="16"/>
  <c r="E651" i="16"/>
  <c r="D651" i="16"/>
  <c r="C651" i="16"/>
  <c r="B651" i="16"/>
  <c r="N650" i="16"/>
  <c r="M650" i="16"/>
  <c r="L650" i="16"/>
  <c r="K650" i="16"/>
  <c r="J650" i="16"/>
  <c r="I650" i="16"/>
  <c r="H650" i="16"/>
  <c r="G650" i="16"/>
  <c r="F650" i="16"/>
  <c r="E650" i="16"/>
  <c r="D650" i="16"/>
  <c r="C650" i="16"/>
  <c r="B650" i="16"/>
  <c r="N649" i="16"/>
  <c r="M649" i="16"/>
  <c r="L649" i="16"/>
  <c r="K649" i="16"/>
  <c r="J649" i="16"/>
  <c r="I649" i="16"/>
  <c r="H649" i="16"/>
  <c r="G649" i="16"/>
  <c r="F649" i="16"/>
  <c r="E649" i="16"/>
  <c r="D649" i="16"/>
  <c r="C649" i="16"/>
  <c r="B649" i="16"/>
  <c r="N648" i="16"/>
  <c r="M648" i="16"/>
  <c r="L648" i="16"/>
  <c r="K648" i="16"/>
  <c r="J648" i="16"/>
  <c r="I648" i="16"/>
  <c r="H648" i="16"/>
  <c r="G648" i="16"/>
  <c r="F648" i="16"/>
  <c r="E648" i="16"/>
  <c r="D648" i="16"/>
  <c r="C648" i="16"/>
  <c r="B648" i="16"/>
  <c r="N647" i="16"/>
  <c r="M647" i="16"/>
  <c r="L647" i="16"/>
  <c r="K647" i="16"/>
  <c r="J647" i="16"/>
  <c r="I647" i="16"/>
  <c r="H647" i="16"/>
  <c r="G647" i="16"/>
  <c r="F647" i="16"/>
  <c r="E647" i="16"/>
  <c r="D647" i="16"/>
  <c r="C647" i="16"/>
  <c r="B647" i="16"/>
  <c r="N646" i="16"/>
  <c r="M646" i="16"/>
  <c r="L646" i="16"/>
  <c r="K646" i="16"/>
  <c r="J646" i="16"/>
  <c r="I646" i="16"/>
  <c r="H646" i="16"/>
  <c r="G646" i="16"/>
  <c r="F646" i="16"/>
  <c r="E646" i="16"/>
  <c r="D646" i="16"/>
  <c r="C646" i="16"/>
  <c r="B646" i="16"/>
  <c r="N645" i="16"/>
  <c r="M645" i="16"/>
  <c r="L645" i="16"/>
  <c r="K645" i="16"/>
  <c r="J645" i="16"/>
  <c r="I645" i="16"/>
  <c r="H645" i="16"/>
  <c r="G645" i="16"/>
  <c r="F645" i="16"/>
  <c r="E645" i="16"/>
  <c r="D645" i="16"/>
  <c r="C645" i="16"/>
  <c r="B645" i="16"/>
  <c r="N644" i="16"/>
  <c r="M644" i="16"/>
  <c r="L644" i="16"/>
  <c r="K644" i="16"/>
  <c r="J644" i="16"/>
  <c r="I644" i="16"/>
  <c r="H644" i="16"/>
  <c r="G644" i="16"/>
  <c r="F644" i="16"/>
  <c r="E644" i="16"/>
  <c r="D644" i="16"/>
  <c r="C644" i="16"/>
  <c r="B644" i="16"/>
  <c r="N643" i="16"/>
  <c r="M643" i="16"/>
  <c r="L643" i="16"/>
  <c r="K643" i="16"/>
  <c r="J643" i="16"/>
  <c r="I643" i="16"/>
  <c r="H643" i="16"/>
  <c r="G643" i="16"/>
  <c r="F643" i="16"/>
  <c r="E643" i="16"/>
  <c r="D643" i="16"/>
  <c r="C643" i="16"/>
  <c r="B643" i="16"/>
  <c r="N642" i="16"/>
  <c r="M642" i="16"/>
  <c r="L642" i="16"/>
  <c r="K642" i="16"/>
  <c r="J642" i="16"/>
  <c r="I642" i="16"/>
  <c r="H642" i="16"/>
  <c r="G642" i="16"/>
  <c r="F642" i="16"/>
  <c r="E642" i="16"/>
  <c r="D642" i="16"/>
  <c r="C642" i="16"/>
  <c r="B642" i="16"/>
  <c r="N641" i="16"/>
  <c r="M641" i="16"/>
  <c r="L641" i="16"/>
  <c r="K641" i="16"/>
  <c r="J641" i="16"/>
  <c r="I641" i="16"/>
  <c r="H641" i="16"/>
  <c r="G641" i="16"/>
  <c r="F641" i="16"/>
  <c r="E641" i="16"/>
  <c r="D641" i="16"/>
  <c r="C641" i="16"/>
  <c r="B641" i="16"/>
  <c r="N640" i="16"/>
  <c r="M640" i="16"/>
  <c r="L640" i="16"/>
  <c r="K640" i="16"/>
  <c r="J640" i="16"/>
  <c r="I640" i="16"/>
  <c r="H640" i="16"/>
  <c r="G640" i="16"/>
  <c r="F640" i="16"/>
  <c r="E640" i="16"/>
  <c r="D640" i="16"/>
  <c r="C640" i="16"/>
  <c r="B640" i="16"/>
  <c r="N639" i="16"/>
  <c r="M639" i="16"/>
  <c r="L639" i="16"/>
  <c r="K639" i="16"/>
  <c r="J639" i="16"/>
  <c r="I639" i="16"/>
  <c r="H639" i="16"/>
  <c r="G639" i="16"/>
  <c r="F639" i="16"/>
  <c r="E639" i="16"/>
  <c r="D639" i="16"/>
  <c r="C639" i="16"/>
  <c r="B639" i="16"/>
  <c r="N638" i="16"/>
  <c r="M638" i="16"/>
  <c r="L638" i="16"/>
  <c r="K638" i="16"/>
  <c r="J638" i="16"/>
  <c r="I638" i="16"/>
  <c r="H638" i="16"/>
  <c r="G638" i="16"/>
  <c r="F638" i="16"/>
  <c r="E638" i="16"/>
  <c r="D638" i="16"/>
  <c r="C638" i="16"/>
  <c r="B638" i="16"/>
  <c r="N637" i="16"/>
  <c r="M637" i="16"/>
  <c r="L637" i="16"/>
  <c r="K637" i="16"/>
  <c r="J637" i="16"/>
  <c r="I637" i="16"/>
  <c r="H637" i="16"/>
  <c r="G637" i="16"/>
  <c r="F637" i="16"/>
  <c r="E637" i="16"/>
  <c r="D637" i="16"/>
  <c r="C637" i="16"/>
  <c r="B637" i="16"/>
  <c r="N636" i="16"/>
  <c r="M636" i="16"/>
  <c r="L636" i="16"/>
  <c r="K636" i="16"/>
  <c r="J636" i="16"/>
  <c r="I636" i="16"/>
  <c r="H636" i="16"/>
  <c r="G636" i="16"/>
  <c r="F636" i="16"/>
  <c r="E636" i="16"/>
  <c r="D636" i="16"/>
  <c r="C636" i="16"/>
  <c r="B636" i="16"/>
  <c r="N635" i="16"/>
  <c r="M635" i="16"/>
  <c r="L635" i="16"/>
  <c r="K635" i="16"/>
  <c r="J635" i="16"/>
  <c r="I635" i="16"/>
  <c r="H635" i="16"/>
  <c r="G635" i="16"/>
  <c r="F635" i="16"/>
  <c r="E635" i="16"/>
  <c r="D635" i="16"/>
  <c r="C635" i="16"/>
  <c r="B635" i="16"/>
  <c r="N634" i="16"/>
  <c r="M634" i="16"/>
  <c r="L634" i="16"/>
  <c r="K634" i="16"/>
  <c r="J634" i="16"/>
  <c r="I634" i="16"/>
  <c r="H634" i="16"/>
  <c r="G634" i="16"/>
  <c r="F634" i="16"/>
  <c r="E634" i="16"/>
  <c r="D634" i="16"/>
  <c r="C634" i="16"/>
  <c r="B634" i="16"/>
  <c r="N633" i="16"/>
  <c r="M633" i="16"/>
  <c r="L633" i="16"/>
  <c r="K633" i="16"/>
  <c r="J633" i="16"/>
  <c r="I633" i="16"/>
  <c r="H633" i="16"/>
  <c r="G633" i="16"/>
  <c r="F633" i="16"/>
  <c r="E633" i="16"/>
  <c r="D633" i="16"/>
  <c r="C633" i="16"/>
  <c r="B633" i="16"/>
  <c r="N632" i="16"/>
  <c r="M632" i="16"/>
  <c r="L632" i="16"/>
  <c r="K632" i="16"/>
  <c r="J632" i="16"/>
  <c r="I632" i="16"/>
  <c r="H632" i="16"/>
  <c r="G632" i="16"/>
  <c r="F632" i="16"/>
  <c r="E632" i="16"/>
  <c r="D632" i="16"/>
  <c r="C632" i="16"/>
  <c r="B632" i="16"/>
  <c r="N631" i="16"/>
  <c r="M631" i="16"/>
  <c r="L631" i="16"/>
  <c r="K631" i="16"/>
  <c r="J631" i="16"/>
  <c r="I631" i="16"/>
  <c r="H631" i="16"/>
  <c r="G631" i="16"/>
  <c r="F631" i="16"/>
  <c r="E631" i="16"/>
  <c r="D631" i="16"/>
  <c r="C631" i="16"/>
  <c r="B631" i="16"/>
  <c r="N630" i="16"/>
  <c r="M630" i="16"/>
  <c r="L630" i="16"/>
  <c r="K630" i="16"/>
  <c r="J630" i="16"/>
  <c r="I630" i="16"/>
  <c r="H630" i="16"/>
  <c r="G630" i="16"/>
  <c r="F630" i="16"/>
  <c r="E630" i="16"/>
  <c r="D630" i="16"/>
  <c r="C630" i="16"/>
  <c r="B630" i="16"/>
  <c r="N629" i="16"/>
  <c r="M629" i="16"/>
  <c r="L629" i="16"/>
  <c r="K629" i="16"/>
  <c r="J629" i="16"/>
  <c r="I629" i="16"/>
  <c r="H629" i="16"/>
  <c r="G629" i="16"/>
  <c r="F629" i="16"/>
  <c r="E629" i="16"/>
  <c r="D629" i="16"/>
  <c r="C629" i="16"/>
  <c r="B629" i="16"/>
  <c r="N628" i="16"/>
  <c r="M628" i="16"/>
  <c r="L628" i="16"/>
  <c r="K628" i="16"/>
  <c r="J628" i="16"/>
  <c r="I628" i="16"/>
  <c r="H628" i="16"/>
  <c r="G628" i="16"/>
  <c r="F628" i="16"/>
  <c r="E628" i="16"/>
  <c r="D628" i="16"/>
  <c r="C628" i="16"/>
  <c r="B628" i="16"/>
  <c r="N627" i="16"/>
  <c r="M627" i="16"/>
  <c r="L627" i="16"/>
  <c r="K627" i="16"/>
  <c r="J627" i="16"/>
  <c r="I627" i="16"/>
  <c r="H627" i="16"/>
  <c r="G627" i="16"/>
  <c r="F627" i="16"/>
  <c r="E627" i="16"/>
  <c r="D627" i="16"/>
  <c r="C627" i="16"/>
  <c r="B627" i="16"/>
  <c r="N626" i="16"/>
  <c r="M626" i="16"/>
  <c r="L626" i="16"/>
  <c r="K626" i="16"/>
  <c r="J626" i="16"/>
  <c r="I626" i="16"/>
  <c r="H626" i="16"/>
  <c r="G626" i="16"/>
  <c r="F626" i="16"/>
  <c r="E626" i="16"/>
  <c r="D626" i="16"/>
  <c r="C626" i="16"/>
  <c r="B626" i="16"/>
  <c r="N625" i="16"/>
  <c r="M625" i="16"/>
  <c r="L625" i="16"/>
  <c r="K625" i="16"/>
  <c r="J625" i="16"/>
  <c r="I625" i="16"/>
  <c r="H625" i="16"/>
  <c r="G625" i="16"/>
  <c r="F625" i="16"/>
  <c r="E625" i="16"/>
  <c r="D625" i="16"/>
  <c r="C625" i="16"/>
  <c r="B625" i="16"/>
  <c r="N624" i="16"/>
  <c r="M624" i="16"/>
  <c r="L624" i="16"/>
  <c r="K624" i="16"/>
  <c r="J624" i="16"/>
  <c r="I624" i="16"/>
  <c r="H624" i="16"/>
  <c r="G624" i="16"/>
  <c r="F624" i="16"/>
  <c r="E624" i="16"/>
  <c r="D624" i="16"/>
  <c r="C624" i="16"/>
  <c r="B624" i="16"/>
  <c r="N623" i="16"/>
  <c r="M623" i="16"/>
  <c r="L623" i="16"/>
  <c r="K623" i="16"/>
  <c r="J623" i="16"/>
  <c r="I623" i="16"/>
  <c r="H623" i="16"/>
  <c r="G623" i="16"/>
  <c r="F623" i="16"/>
  <c r="E623" i="16"/>
  <c r="D623" i="16"/>
  <c r="C623" i="16"/>
  <c r="B623" i="16"/>
  <c r="N622" i="16"/>
  <c r="M622" i="16"/>
  <c r="L622" i="16"/>
  <c r="K622" i="16"/>
  <c r="J622" i="16"/>
  <c r="I622" i="16"/>
  <c r="H622" i="16"/>
  <c r="G622" i="16"/>
  <c r="F622" i="16"/>
  <c r="E622" i="16"/>
  <c r="D622" i="16"/>
  <c r="C622" i="16"/>
  <c r="B622" i="16"/>
  <c r="N621" i="16"/>
  <c r="M621" i="16"/>
  <c r="L621" i="16"/>
  <c r="K621" i="16"/>
  <c r="J621" i="16"/>
  <c r="I621" i="16"/>
  <c r="H621" i="16"/>
  <c r="G621" i="16"/>
  <c r="F621" i="16"/>
  <c r="E621" i="16"/>
  <c r="D621" i="16"/>
  <c r="C621" i="16"/>
  <c r="B621" i="16"/>
  <c r="N620" i="16"/>
  <c r="M620" i="16"/>
  <c r="L620" i="16"/>
  <c r="K620" i="16"/>
  <c r="J620" i="16"/>
  <c r="I620" i="16"/>
  <c r="H620" i="16"/>
  <c r="G620" i="16"/>
  <c r="F620" i="16"/>
  <c r="E620" i="16"/>
  <c r="D620" i="16"/>
  <c r="C620" i="16"/>
  <c r="B620" i="16"/>
  <c r="N619" i="16"/>
  <c r="M619" i="16"/>
  <c r="L619" i="16"/>
  <c r="K619" i="16"/>
  <c r="J619" i="16"/>
  <c r="I619" i="16"/>
  <c r="H619" i="16"/>
  <c r="G619" i="16"/>
  <c r="F619" i="16"/>
  <c r="E619" i="16"/>
  <c r="D619" i="16"/>
  <c r="C619" i="16"/>
  <c r="B619" i="16"/>
  <c r="N618" i="16"/>
  <c r="M618" i="16"/>
  <c r="L618" i="16"/>
  <c r="K618" i="16"/>
  <c r="J618" i="16"/>
  <c r="I618" i="16"/>
  <c r="H618" i="16"/>
  <c r="G618" i="16"/>
  <c r="F618" i="16"/>
  <c r="E618" i="16"/>
  <c r="D618" i="16"/>
  <c r="C618" i="16"/>
  <c r="B618" i="16"/>
  <c r="N617" i="16"/>
  <c r="M617" i="16"/>
  <c r="L617" i="16"/>
  <c r="K617" i="16"/>
  <c r="J617" i="16"/>
  <c r="I617" i="16"/>
  <c r="H617" i="16"/>
  <c r="G617" i="16"/>
  <c r="F617" i="16"/>
  <c r="E617" i="16"/>
  <c r="D617" i="16"/>
  <c r="C617" i="16"/>
  <c r="B617" i="16"/>
  <c r="N616" i="16"/>
  <c r="M616" i="16"/>
  <c r="L616" i="16"/>
  <c r="K616" i="16"/>
  <c r="J616" i="16"/>
  <c r="I616" i="16"/>
  <c r="H616" i="16"/>
  <c r="G616" i="16"/>
  <c r="F616" i="16"/>
  <c r="E616" i="16"/>
  <c r="D616" i="16"/>
  <c r="C616" i="16"/>
  <c r="B616" i="16"/>
  <c r="N615" i="16"/>
  <c r="M615" i="16"/>
  <c r="L615" i="16"/>
  <c r="K615" i="16"/>
  <c r="J615" i="16"/>
  <c r="I615" i="16"/>
  <c r="H615" i="16"/>
  <c r="G615" i="16"/>
  <c r="F615" i="16"/>
  <c r="E615" i="16"/>
  <c r="D615" i="16"/>
  <c r="C615" i="16"/>
  <c r="B615" i="16"/>
  <c r="N614" i="16"/>
  <c r="M614" i="16"/>
  <c r="L614" i="16"/>
  <c r="K614" i="16"/>
  <c r="J614" i="16"/>
  <c r="I614" i="16"/>
  <c r="H614" i="16"/>
  <c r="G614" i="16"/>
  <c r="F614" i="16"/>
  <c r="E614" i="16"/>
  <c r="D614" i="16"/>
  <c r="C614" i="16"/>
  <c r="B614" i="16"/>
  <c r="N613" i="16"/>
  <c r="M613" i="16"/>
  <c r="L613" i="16"/>
  <c r="K613" i="16"/>
  <c r="J613" i="16"/>
  <c r="I613" i="16"/>
  <c r="H613" i="16"/>
  <c r="G613" i="16"/>
  <c r="F613" i="16"/>
  <c r="E613" i="16"/>
  <c r="D613" i="16"/>
  <c r="C613" i="16"/>
  <c r="B613" i="16"/>
  <c r="N612" i="16"/>
  <c r="M612" i="16"/>
  <c r="L612" i="16"/>
  <c r="K612" i="16"/>
  <c r="J612" i="16"/>
  <c r="I612" i="16"/>
  <c r="H612" i="16"/>
  <c r="G612" i="16"/>
  <c r="F612" i="16"/>
  <c r="E612" i="16"/>
  <c r="D612" i="16"/>
  <c r="C612" i="16"/>
  <c r="B612" i="16"/>
  <c r="N611" i="16"/>
  <c r="M611" i="16"/>
  <c r="L611" i="16"/>
  <c r="K611" i="16"/>
  <c r="J611" i="16"/>
  <c r="I611" i="16"/>
  <c r="H611" i="16"/>
  <c r="G611" i="16"/>
  <c r="F611" i="16"/>
  <c r="E611" i="16"/>
  <c r="D611" i="16"/>
  <c r="C611" i="16"/>
  <c r="B611" i="16"/>
  <c r="N610" i="16"/>
  <c r="M610" i="16"/>
  <c r="L610" i="16"/>
  <c r="K610" i="16"/>
  <c r="J610" i="16"/>
  <c r="I610" i="16"/>
  <c r="H610" i="16"/>
  <c r="G610" i="16"/>
  <c r="F610" i="16"/>
  <c r="E610" i="16"/>
  <c r="D610" i="16"/>
  <c r="C610" i="16"/>
  <c r="B610" i="16"/>
  <c r="N609" i="16"/>
  <c r="M609" i="16"/>
  <c r="L609" i="16"/>
  <c r="K609" i="16"/>
  <c r="J609" i="16"/>
  <c r="I609" i="16"/>
  <c r="H609" i="16"/>
  <c r="G609" i="16"/>
  <c r="F609" i="16"/>
  <c r="E609" i="16"/>
  <c r="D609" i="16"/>
  <c r="C609" i="16"/>
  <c r="B609" i="16"/>
  <c r="N608" i="16"/>
  <c r="M608" i="16"/>
  <c r="L608" i="16"/>
  <c r="K608" i="16"/>
  <c r="J608" i="16"/>
  <c r="I608" i="16"/>
  <c r="H608" i="16"/>
  <c r="G608" i="16"/>
  <c r="F608" i="16"/>
  <c r="E608" i="16"/>
  <c r="D608" i="16"/>
  <c r="C608" i="16"/>
  <c r="B608" i="16"/>
  <c r="N607" i="16"/>
  <c r="M607" i="16"/>
  <c r="L607" i="16"/>
  <c r="K607" i="16"/>
  <c r="J607" i="16"/>
  <c r="I607" i="16"/>
  <c r="H607" i="16"/>
  <c r="G607" i="16"/>
  <c r="F607" i="16"/>
  <c r="E607" i="16"/>
  <c r="D607" i="16"/>
  <c r="C607" i="16"/>
  <c r="B607" i="16"/>
  <c r="N606" i="16"/>
  <c r="M606" i="16"/>
  <c r="L606" i="16"/>
  <c r="K606" i="16"/>
  <c r="J606" i="16"/>
  <c r="I606" i="16"/>
  <c r="H606" i="16"/>
  <c r="G606" i="16"/>
  <c r="F606" i="16"/>
  <c r="E606" i="16"/>
  <c r="D606" i="16"/>
  <c r="C606" i="16"/>
  <c r="B606" i="16"/>
  <c r="N605" i="16"/>
  <c r="M605" i="16"/>
  <c r="L605" i="16"/>
  <c r="K605" i="16"/>
  <c r="J605" i="16"/>
  <c r="I605" i="16"/>
  <c r="H605" i="16"/>
  <c r="G605" i="16"/>
  <c r="F605" i="16"/>
  <c r="E605" i="16"/>
  <c r="D605" i="16"/>
  <c r="C605" i="16"/>
  <c r="B605" i="16"/>
  <c r="N604" i="16"/>
  <c r="M604" i="16"/>
  <c r="L604" i="16"/>
  <c r="K604" i="16"/>
  <c r="J604" i="16"/>
  <c r="I604" i="16"/>
  <c r="H604" i="16"/>
  <c r="G604" i="16"/>
  <c r="F604" i="16"/>
  <c r="E604" i="16"/>
  <c r="D604" i="16"/>
  <c r="C604" i="16"/>
  <c r="B604" i="16"/>
  <c r="N603" i="16"/>
  <c r="M603" i="16"/>
  <c r="L603" i="16"/>
  <c r="K603" i="16"/>
  <c r="J603" i="16"/>
  <c r="I603" i="16"/>
  <c r="H603" i="16"/>
  <c r="G603" i="16"/>
  <c r="F603" i="16"/>
  <c r="E603" i="16"/>
  <c r="D603" i="16"/>
  <c r="C603" i="16"/>
  <c r="B603" i="16"/>
  <c r="N602" i="16"/>
  <c r="M602" i="16"/>
  <c r="L602" i="16"/>
  <c r="K602" i="16"/>
  <c r="J602" i="16"/>
  <c r="I602" i="16"/>
  <c r="H602" i="16"/>
  <c r="G602" i="16"/>
  <c r="F602" i="16"/>
  <c r="E602" i="16"/>
  <c r="D602" i="16"/>
  <c r="C602" i="16"/>
  <c r="B602" i="16"/>
  <c r="N601" i="16"/>
  <c r="M601" i="16"/>
  <c r="L601" i="16"/>
  <c r="K601" i="16"/>
  <c r="J601" i="16"/>
  <c r="I601" i="16"/>
  <c r="H601" i="16"/>
  <c r="G601" i="16"/>
  <c r="F601" i="16"/>
  <c r="E601" i="16"/>
  <c r="D601" i="16"/>
  <c r="C601" i="16"/>
  <c r="B601" i="16"/>
  <c r="N600" i="16"/>
  <c r="M600" i="16"/>
  <c r="L600" i="16"/>
  <c r="K600" i="16"/>
  <c r="J600" i="16"/>
  <c r="I600" i="16"/>
  <c r="H600" i="16"/>
  <c r="G600" i="16"/>
  <c r="F600" i="16"/>
  <c r="E600" i="16"/>
  <c r="D600" i="16"/>
  <c r="C600" i="16"/>
  <c r="B600" i="16"/>
  <c r="N599" i="16"/>
  <c r="M599" i="16"/>
  <c r="L599" i="16"/>
  <c r="K599" i="16"/>
  <c r="J599" i="16"/>
  <c r="I599" i="16"/>
  <c r="H599" i="16"/>
  <c r="G599" i="16"/>
  <c r="F599" i="16"/>
  <c r="E599" i="16"/>
  <c r="D599" i="16"/>
  <c r="C599" i="16"/>
  <c r="B599" i="16"/>
  <c r="N598" i="16"/>
  <c r="M598" i="16"/>
  <c r="L598" i="16"/>
  <c r="K598" i="16"/>
  <c r="J598" i="16"/>
  <c r="I598" i="16"/>
  <c r="H598" i="16"/>
  <c r="G598" i="16"/>
  <c r="F598" i="16"/>
  <c r="E598" i="16"/>
  <c r="D598" i="16"/>
  <c r="C598" i="16"/>
  <c r="B598" i="16"/>
  <c r="N597" i="16"/>
  <c r="M597" i="16"/>
  <c r="L597" i="16"/>
  <c r="K597" i="16"/>
  <c r="J597" i="16"/>
  <c r="I597" i="16"/>
  <c r="H597" i="16"/>
  <c r="G597" i="16"/>
  <c r="F597" i="16"/>
  <c r="E597" i="16"/>
  <c r="D597" i="16"/>
  <c r="C597" i="16"/>
  <c r="B597" i="16"/>
  <c r="N596" i="16"/>
  <c r="M596" i="16"/>
  <c r="L596" i="16"/>
  <c r="K596" i="16"/>
  <c r="J596" i="16"/>
  <c r="I596" i="16"/>
  <c r="H596" i="16"/>
  <c r="G596" i="16"/>
  <c r="F596" i="16"/>
  <c r="E596" i="16"/>
  <c r="D596" i="16"/>
  <c r="C596" i="16"/>
  <c r="B596" i="16"/>
  <c r="N595" i="16"/>
  <c r="M595" i="16"/>
  <c r="L595" i="16"/>
  <c r="K595" i="16"/>
  <c r="J595" i="16"/>
  <c r="I595" i="16"/>
  <c r="H595" i="16"/>
  <c r="G595" i="16"/>
  <c r="F595" i="16"/>
  <c r="E595" i="16"/>
  <c r="D595" i="16"/>
  <c r="C595" i="16"/>
  <c r="B595" i="16"/>
  <c r="N594" i="16"/>
  <c r="M594" i="16"/>
  <c r="L594" i="16"/>
  <c r="K594" i="16"/>
  <c r="J594" i="16"/>
  <c r="I594" i="16"/>
  <c r="H594" i="16"/>
  <c r="G594" i="16"/>
  <c r="F594" i="16"/>
  <c r="E594" i="16"/>
  <c r="D594" i="16"/>
  <c r="C594" i="16"/>
  <c r="B594" i="16"/>
  <c r="N593" i="16"/>
  <c r="M593" i="16"/>
  <c r="L593" i="16"/>
  <c r="K593" i="16"/>
  <c r="J593" i="16"/>
  <c r="I593" i="16"/>
  <c r="H593" i="16"/>
  <c r="G593" i="16"/>
  <c r="F593" i="16"/>
  <c r="E593" i="16"/>
  <c r="D593" i="16"/>
  <c r="C593" i="16"/>
  <c r="B593" i="16"/>
  <c r="N592" i="16"/>
  <c r="M592" i="16"/>
  <c r="L592" i="16"/>
  <c r="K592" i="16"/>
  <c r="J592" i="16"/>
  <c r="I592" i="16"/>
  <c r="H592" i="16"/>
  <c r="G592" i="16"/>
  <c r="F592" i="16"/>
  <c r="E592" i="16"/>
  <c r="D592" i="16"/>
  <c r="C592" i="16"/>
  <c r="B592" i="16"/>
  <c r="N591" i="16"/>
  <c r="M591" i="16"/>
  <c r="L591" i="16"/>
  <c r="K591" i="16"/>
  <c r="J591" i="16"/>
  <c r="I591" i="16"/>
  <c r="H591" i="16"/>
  <c r="G591" i="16"/>
  <c r="F591" i="16"/>
  <c r="E591" i="16"/>
  <c r="D591" i="16"/>
  <c r="C591" i="16"/>
  <c r="B591" i="16"/>
  <c r="N590" i="16"/>
  <c r="M590" i="16"/>
  <c r="L590" i="16"/>
  <c r="K590" i="16"/>
  <c r="J590" i="16"/>
  <c r="I590" i="16"/>
  <c r="H590" i="16"/>
  <c r="G590" i="16"/>
  <c r="F590" i="16"/>
  <c r="E590" i="16"/>
  <c r="D590" i="16"/>
  <c r="C590" i="16"/>
  <c r="B590" i="16"/>
  <c r="N589" i="16"/>
  <c r="M589" i="16"/>
  <c r="L589" i="16"/>
  <c r="K589" i="16"/>
  <c r="J589" i="16"/>
  <c r="I589" i="16"/>
  <c r="H589" i="16"/>
  <c r="G589" i="16"/>
  <c r="F589" i="16"/>
  <c r="E589" i="16"/>
  <c r="D589" i="16"/>
  <c r="C589" i="16"/>
  <c r="B589" i="16"/>
  <c r="N588" i="16"/>
  <c r="M588" i="16"/>
  <c r="L588" i="16"/>
  <c r="K588" i="16"/>
  <c r="J588" i="16"/>
  <c r="I588" i="16"/>
  <c r="H588" i="16"/>
  <c r="G588" i="16"/>
  <c r="F588" i="16"/>
  <c r="E588" i="16"/>
  <c r="D588" i="16"/>
  <c r="C588" i="16"/>
  <c r="B588" i="16"/>
  <c r="N587" i="16"/>
  <c r="M587" i="16"/>
  <c r="L587" i="16"/>
  <c r="K587" i="16"/>
  <c r="J587" i="16"/>
  <c r="I587" i="16"/>
  <c r="H587" i="16"/>
  <c r="G587" i="16"/>
  <c r="F587" i="16"/>
  <c r="E587" i="16"/>
  <c r="D587" i="16"/>
  <c r="C587" i="16"/>
  <c r="B587" i="16"/>
  <c r="N586" i="16"/>
  <c r="M586" i="16"/>
  <c r="L586" i="16"/>
  <c r="K586" i="16"/>
  <c r="J586" i="16"/>
  <c r="I586" i="16"/>
  <c r="H586" i="16"/>
  <c r="G586" i="16"/>
  <c r="F586" i="16"/>
  <c r="E586" i="16"/>
  <c r="D586" i="16"/>
  <c r="C586" i="16"/>
  <c r="B586" i="16"/>
  <c r="N585" i="16"/>
  <c r="M585" i="16"/>
  <c r="L585" i="16"/>
  <c r="K585" i="16"/>
  <c r="J585" i="16"/>
  <c r="I585" i="16"/>
  <c r="H585" i="16"/>
  <c r="G585" i="16"/>
  <c r="F585" i="16"/>
  <c r="E585" i="16"/>
  <c r="D585" i="16"/>
  <c r="C585" i="16"/>
  <c r="B585" i="16"/>
  <c r="N584" i="16"/>
  <c r="M584" i="16"/>
  <c r="L584" i="16"/>
  <c r="K584" i="16"/>
  <c r="J584" i="16"/>
  <c r="I584" i="16"/>
  <c r="H584" i="16"/>
  <c r="G584" i="16"/>
  <c r="F584" i="16"/>
  <c r="E584" i="16"/>
  <c r="D584" i="16"/>
  <c r="C584" i="16"/>
  <c r="B584" i="16"/>
  <c r="N583" i="16"/>
  <c r="M583" i="16"/>
  <c r="L583" i="16"/>
  <c r="K583" i="16"/>
  <c r="J583" i="16"/>
  <c r="I583" i="16"/>
  <c r="H583" i="16"/>
  <c r="G583" i="16"/>
  <c r="F583" i="16"/>
  <c r="E583" i="16"/>
  <c r="D583" i="16"/>
  <c r="C583" i="16"/>
  <c r="B583" i="16"/>
  <c r="N582" i="16"/>
  <c r="M582" i="16"/>
  <c r="L582" i="16"/>
  <c r="K582" i="16"/>
  <c r="J582" i="16"/>
  <c r="I582" i="16"/>
  <c r="H582" i="16"/>
  <c r="G582" i="16"/>
  <c r="F582" i="16"/>
  <c r="E582" i="16"/>
  <c r="D582" i="16"/>
  <c r="C582" i="16"/>
  <c r="B582" i="16"/>
  <c r="N581" i="16"/>
  <c r="M581" i="16"/>
  <c r="L581" i="16"/>
  <c r="K581" i="16"/>
  <c r="J581" i="16"/>
  <c r="I581" i="16"/>
  <c r="H581" i="16"/>
  <c r="G581" i="16"/>
  <c r="F581" i="16"/>
  <c r="E581" i="16"/>
  <c r="D581" i="16"/>
  <c r="C581" i="16"/>
  <c r="B581" i="16"/>
  <c r="N580" i="16"/>
  <c r="M580" i="16"/>
  <c r="L580" i="16"/>
  <c r="K580" i="16"/>
  <c r="J580" i="16"/>
  <c r="I580" i="16"/>
  <c r="H580" i="16"/>
  <c r="G580" i="16"/>
  <c r="F580" i="16"/>
  <c r="E580" i="16"/>
  <c r="D580" i="16"/>
  <c r="C580" i="16"/>
  <c r="B580" i="16"/>
  <c r="N579" i="16"/>
  <c r="M579" i="16"/>
  <c r="L579" i="16"/>
  <c r="K579" i="16"/>
  <c r="J579" i="16"/>
  <c r="I579" i="16"/>
  <c r="H579" i="16"/>
  <c r="G579" i="16"/>
  <c r="F579" i="16"/>
  <c r="E579" i="16"/>
  <c r="D579" i="16"/>
  <c r="C579" i="16"/>
  <c r="B579" i="16"/>
  <c r="N578" i="16"/>
  <c r="M578" i="16"/>
  <c r="L578" i="16"/>
  <c r="K578" i="16"/>
  <c r="J578" i="16"/>
  <c r="I578" i="16"/>
  <c r="H578" i="16"/>
  <c r="G578" i="16"/>
  <c r="F578" i="16"/>
  <c r="E578" i="16"/>
  <c r="D578" i="16"/>
  <c r="C578" i="16"/>
  <c r="B578" i="16"/>
  <c r="N577" i="16"/>
  <c r="M577" i="16"/>
  <c r="L577" i="16"/>
  <c r="K577" i="16"/>
  <c r="J577" i="16"/>
  <c r="I577" i="16"/>
  <c r="H577" i="16"/>
  <c r="G577" i="16"/>
  <c r="F577" i="16"/>
  <c r="E577" i="16"/>
  <c r="D577" i="16"/>
  <c r="C577" i="16"/>
  <c r="B577" i="16"/>
  <c r="N576" i="16"/>
  <c r="M576" i="16"/>
  <c r="L576" i="16"/>
  <c r="K576" i="16"/>
  <c r="J576" i="16"/>
  <c r="I576" i="16"/>
  <c r="H576" i="16"/>
  <c r="G576" i="16"/>
  <c r="F576" i="16"/>
  <c r="E576" i="16"/>
  <c r="D576" i="16"/>
  <c r="C576" i="16"/>
  <c r="B576" i="16"/>
  <c r="N575" i="16"/>
  <c r="M575" i="16"/>
  <c r="L575" i="16"/>
  <c r="K575" i="16"/>
  <c r="J575" i="16"/>
  <c r="I575" i="16"/>
  <c r="H575" i="16"/>
  <c r="G575" i="16"/>
  <c r="F575" i="16"/>
  <c r="E575" i="16"/>
  <c r="D575" i="16"/>
  <c r="C575" i="16"/>
  <c r="B575" i="16"/>
  <c r="N574" i="16"/>
  <c r="M574" i="16"/>
  <c r="L574" i="16"/>
  <c r="K574" i="16"/>
  <c r="J574" i="16"/>
  <c r="I574" i="16"/>
  <c r="H574" i="16"/>
  <c r="G574" i="16"/>
  <c r="F574" i="16"/>
  <c r="E574" i="16"/>
  <c r="D574" i="16"/>
  <c r="C574" i="16"/>
  <c r="B574" i="16"/>
  <c r="N573" i="16"/>
  <c r="M573" i="16"/>
  <c r="L573" i="16"/>
  <c r="K573" i="16"/>
  <c r="J573" i="16"/>
  <c r="I573" i="16"/>
  <c r="H573" i="16"/>
  <c r="G573" i="16"/>
  <c r="F573" i="16"/>
  <c r="E573" i="16"/>
  <c r="D573" i="16"/>
  <c r="C573" i="16"/>
  <c r="B573" i="16"/>
  <c r="N572" i="16"/>
  <c r="M572" i="16"/>
  <c r="L572" i="16"/>
  <c r="K572" i="16"/>
  <c r="J572" i="16"/>
  <c r="I572" i="16"/>
  <c r="H572" i="16"/>
  <c r="G572" i="16"/>
  <c r="F572" i="16"/>
  <c r="E572" i="16"/>
  <c r="D572" i="16"/>
  <c r="C572" i="16"/>
  <c r="B572" i="16"/>
  <c r="N571" i="16"/>
  <c r="M571" i="16"/>
  <c r="L571" i="16"/>
  <c r="K571" i="16"/>
  <c r="J571" i="16"/>
  <c r="I571" i="16"/>
  <c r="H571" i="16"/>
  <c r="G571" i="16"/>
  <c r="F571" i="16"/>
  <c r="E571" i="16"/>
  <c r="D571" i="16"/>
  <c r="C571" i="16"/>
  <c r="B571" i="16"/>
  <c r="N570" i="16"/>
  <c r="M570" i="16"/>
  <c r="L570" i="16"/>
  <c r="K570" i="16"/>
  <c r="J570" i="16"/>
  <c r="I570" i="16"/>
  <c r="H570" i="16"/>
  <c r="G570" i="16"/>
  <c r="F570" i="16"/>
  <c r="E570" i="16"/>
  <c r="D570" i="16"/>
  <c r="C570" i="16"/>
  <c r="B570" i="16"/>
  <c r="N569" i="16"/>
  <c r="M569" i="16"/>
  <c r="L569" i="16"/>
  <c r="K569" i="16"/>
  <c r="J569" i="16"/>
  <c r="I569" i="16"/>
  <c r="H569" i="16"/>
  <c r="G569" i="16"/>
  <c r="F569" i="16"/>
  <c r="E569" i="16"/>
  <c r="D569" i="16"/>
  <c r="C569" i="16"/>
  <c r="B569" i="16"/>
  <c r="N568" i="16"/>
  <c r="M568" i="16"/>
  <c r="L568" i="16"/>
  <c r="K568" i="16"/>
  <c r="J568" i="16"/>
  <c r="I568" i="16"/>
  <c r="H568" i="16"/>
  <c r="G568" i="16"/>
  <c r="F568" i="16"/>
  <c r="E568" i="16"/>
  <c r="D568" i="16"/>
  <c r="C568" i="16"/>
  <c r="B568" i="16"/>
  <c r="N567" i="16"/>
  <c r="M567" i="16"/>
  <c r="L567" i="16"/>
  <c r="K567" i="16"/>
  <c r="J567" i="16"/>
  <c r="I567" i="16"/>
  <c r="H567" i="16"/>
  <c r="G567" i="16"/>
  <c r="F567" i="16"/>
  <c r="E567" i="16"/>
  <c r="D567" i="16"/>
  <c r="C567" i="16"/>
  <c r="B567" i="16"/>
  <c r="N566" i="16"/>
  <c r="M566" i="16"/>
  <c r="L566" i="16"/>
  <c r="K566" i="16"/>
  <c r="J566" i="16"/>
  <c r="I566" i="16"/>
  <c r="H566" i="16"/>
  <c r="G566" i="16"/>
  <c r="F566" i="16"/>
  <c r="E566" i="16"/>
  <c r="D566" i="16"/>
  <c r="C566" i="16"/>
  <c r="B566" i="16"/>
  <c r="N565" i="16"/>
  <c r="M565" i="16"/>
  <c r="L565" i="16"/>
  <c r="K565" i="16"/>
  <c r="J565" i="16"/>
  <c r="I565" i="16"/>
  <c r="H565" i="16"/>
  <c r="G565" i="16"/>
  <c r="F565" i="16"/>
  <c r="E565" i="16"/>
  <c r="D565" i="16"/>
  <c r="C565" i="16"/>
  <c r="B565" i="16"/>
  <c r="N564" i="16"/>
  <c r="M564" i="16"/>
  <c r="L564" i="16"/>
  <c r="K564" i="16"/>
  <c r="J564" i="16"/>
  <c r="I564" i="16"/>
  <c r="H564" i="16"/>
  <c r="G564" i="16"/>
  <c r="F564" i="16"/>
  <c r="E564" i="16"/>
  <c r="D564" i="16"/>
  <c r="C564" i="16"/>
  <c r="B564" i="16"/>
  <c r="N563" i="16"/>
  <c r="M563" i="16"/>
  <c r="L563" i="16"/>
  <c r="K563" i="16"/>
  <c r="J563" i="16"/>
  <c r="I563" i="16"/>
  <c r="H563" i="16"/>
  <c r="G563" i="16"/>
  <c r="F563" i="16"/>
  <c r="E563" i="16"/>
  <c r="D563" i="16"/>
  <c r="C563" i="16"/>
  <c r="B563" i="16"/>
  <c r="N562" i="16"/>
  <c r="M562" i="16"/>
  <c r="L562" i="16"/>
  <c r="K562" i="16"/>
  <c r="J562" i="16"/>
  <c r="I562" i="16"/>
  <c r="H562" i="16"/>
  <c r="G562" i="16"/>
  <c r="F562" i="16"/>
  <c r="E562" i="16"/>
  <c r="D562" i="16"/>
  <c r="C562" i="16"/>
  <c r="B562" i="16"/>
  <c r="N561" i="16"/>
  <c r="M561" i="16"/>
  <c r="L561" i="16"/>
  <c r="K561" i="16"/>
  <c r="J561" i="16"/>
  <c r="I561" i="16"/>
  <c r="H561" i="16"/>
  <c r="G561" i="16"/>
  <c r="F561" i="16"/>
  <c r="E561" i="16"/>
  <c r="D561" i="16"/>
  <c r="C561" i="16"/>
  <c r="B561" i="16"/>
  <c r="N560" i="16"/>
  <c r="M560" i="16"/>
  <c r="L560" i="16"/>
  <c r="K560" i="16"/>
  <c r="J560" i="16"/>
  <c r="I560" i="16"/>
  <c r="H560" i="16"/>
  <c r="G560" i="16"/>
  <c r="F560" i="16"/>
  <c r="E560" i="16"/>
  <c r="D560" i="16"/>
  <c r="C560" i="16"/>
  <c r="B560" i="16"/>
  <c r="N559" i="16"/>
  <c r="M559" i="16"/>
  <c r="L559" i="16"/>
  <c r="K559" i="16"/>
  <c r="J559" i="16"/>
  <c r="I559" i="16"/>
  <c r="H559" i="16"/>
  <c r="G559" i="16"/>
  <c r="F559" i="16"/>
  <c r="E559" i="16"/>
  <c r="D559" i="16"/>
  <c r="C559" i="16"/>
  <c r="B559" i="16"/>
  <c r="N558" i="16"/>
  <c r="M558" i="16"/>
  <c r="L558" i="16"/>
  <c r="K558" i="16"/>
  <c r="J558" i="16"/>
  <c r="I558" i="16"/>
  <c r="H558" i="16"/>
  <c r="G558" i="16"/>
  <c r="F558" i="16"/>
  <c r="E558" i="16"/>
  <c r="D558" i="16"/>
  <c r="C558" i="16"/>
  <c r="B558" i="16"/>
  <c r="N557" i="16"/>
  <c r="M557" i="16"/>
  <c r="L557" i="16"/>
  <c r="K557" i="16"/>
  <c r="J557" i="16"/>
  <c r="I557" i="16"/>
  <c r="H557" i="16"/>
  <c r="G557" i="16"/>
  <c r="F557" i="16"/>
  <c r="E557" i="16"/>
  <c r="D557" i="16"/>
  <c r="C557" i="16"/>
  <c r="B557" i="16"/>
  <c r="N556" i="16"/>
  <c r="M556" i="16"/>
  <c r="L556" i="16"/>
  <c r="K556" i="16"/>
  <c r="J556" i="16"/>
  <c r="I556" i="16"/>
  <c r="H556" i="16"/>
  <c r="G556" i="16"/>
  <c r="F556" i="16"/>
  <c r="E556" i="16"/>
  <c r="D556" i="16"/>
  <c r="C556" i="16"/>
  <c r="B556" i="16"/>
  <c r="N555" i="16"/>
  <c r="M555" i="16"/>
  <c r="L555" i="16"/>
  <c r="K555" i="16"/>
  <c r="J555" i="16"/>
  <c r="I555" i="16"/>
  <c r="H555" i="16"/>
  <c r="G555" i="16"/>
  <c r="F555" i="16"/>
  <c r="E555" i="16"/>
  <c r="D555" i="16"/>
  <c r="C555" i="16"/>
  <c r="B555" i="16"/>
  <c r="N554" i="16"/>
  <c r="M554" i="16"/>
  <c r="L554" i="16"/>
  <c r="K554" i="16"/>
  <c r="J554" i="16"/>
  <c r="I554" i="16"/>
  <c r="H554" i="16"/>
  <c r="G554" i="16"/>
  <c r="F554" i="16"/>
  <c r="E554" i="16"/>
  <c r="D554" i="16"/>
  <c r="C554" i="16"/>
  <c r="B554" i="16"/>
  <c r="N553" i="16"/>
  <c r="M553" i="16"/>
  <c r="L553" i="16"/>
  <c r="K553" i="16"/>
  <c r="J553" i="16"/>
  <c r="I553" i="16"/>
  <c r="H553" i="16"/>
  <c r="G553" i="16"/>
  <c r="F553" i="16"/>
  <c r="E553" i="16"/>
  <c r="D553" i="16"/>
  <c r="C553" i="16"/>
  <c r="B553" i="16"/>
  <c r="N552" i="16"/>
  <c r="M552" i="16"/>
  <c r="L552" i="16"/>
  <c r="K552" i="16"/>
  <c r="J552" i="16"/>
  <c r="I552" i="16"/>
  <c r="H552" i="16"/>
  <c r="G552" i="16"/>
  <c r="F552" i="16"/>
  <c r="E552" i="16"/>
  <c r="D552" i="16"/>
  <c r="C552" i="16"/>
  <c r="B552" i="16"/>
  <c r="N551" i="16"/>
  <c r="M551" i="16"/>
  <c r="L551" i="16"/>
  <c r="K551" i="16"/>
  <c r="J551" i="16"/>
  <c r="I551" i="16"/>
  <c r="H551" i="16"/>
  <c r="G551" i="16"/>
  <c r="F551" i="16"/>
  <c r="E551" i="16"/>
  <c r="D551" i="16"/>
  <c r="C551" i="16"/>
  <c r="B551" i="16"/>
  <c r="N550" i="16"/>
  <c r="M550" i="16"/>
  <c r="L550" i="16"/>
  <c r="K550" i="16"/>
  <c r="J550" i="16"/>
  <c r="I550" i="16"/>
  <c r="H550" i="16"/>
  <c r="G550" i="16"/>
  <c r="F550" i="16"/>
  <c r="E550" i="16"/>
  <c r="D550" i="16"/>
  <c r="C550" i="16"/>
  <c r="B550" i="16"/>
  <c r="N549" i="16"/>
  <c r="M549" i="16"/>
  <c r="L549" i="16"/>
  <c r="K549" i="16"/>
  <c r="J549" i="16"/>
  <c r="I549" i="16"/>
  <c r="H549" i="16"/>
  <c r="G549" i="16"/>
  <c r="F549" i="16"/>
  <c r="E549" i="16"/>
  <c r="D549" i="16"/>
  <c r="C549" i="16"/>
  <c r="B549" i="16"/>
  <c r="N548" i="16"/>
  <c r="M548" i="16"/>
  <c r="L548" i="16"/>
  <c r="K548" i="16"/>
  <c r="J548" i="16"/>
  <c r="I548" i="16"/>
  <c r="H548" i="16"/>
  <c r="G548" i="16"/>
  <c r="F548" i="16"/>
  <c r="E548" i="16"/>
  <c r="D548" i="16"/>
  <c r="C548" i="16"/>
  <c r="B548" i="16"/>
  <c r="N547" i="16"/>
  <c r="M547" i="16"/>
  <c r="L547" i="16"/>
  <c r="K547" i="16"/>
  <c r="J547" i="16"/>
  <c r="I547" i="16"/>
  <c r="H547" i="16"/>
  <c r="G547" i="16"/>
  <c r="F547" i="16"/>
  <c r="E547" i="16"/>
  <c r="D547" i="16"/>
  <c r="C547" i="16"/>
  <c r="B547" i="16"/>
  <c r="N546" i="16"/>
  <c r="M546" i="16"/>
  <c r="L546" i="16"/>
  <c r="K546" i="16"/>
  <c r="J546" i="16"/>
  <c r="I546" i="16"/>
  <c r="H546" i="16"/>
  <c r="G546" i="16"/>
  <c r="F546" i="16"/>
  <c r="E546" i="16"/>
  <c r="D546" i="16"/>
  <c r="C546" i="16"/>
  <c r="B546" i="16"/>
  <c r="N545" i="16"/>
  <c r="M545" i="16"/>
  <c r="L545" i="16"/>
  <c r="K545" i="16"/>
  <c r="J545" i="16"/>
  <c r="I545" i="16"/>
  <c r="H545" i="16"/>
  <c r="G545" i="16"/>
  <c r="F545" i="16"/>
  <c r="E545" i="16"/>
  <c r="D545" i="16"/>
  <c r="C545" i="16"/>
  <c r="B545" i="16"/>
  <c r="N544" i="16"/>
  <c r="M544" i="16"/>
  <c r="L544" i="16"/>
  <c r="K544" i="16"/>
  <c r="J544" i="16"/>
  <c r="I544" i="16"/>
  <c r="H544" i="16"/>
  <c r="G544" i="16"/>
  <c r="F544" i="16"/>
  <c r="E544" i="16"/>
  <c r="D544" i="16"/>
  <c r="C544" i="16"/>
  <c r="B544" i="16"/>
  <c r="N543" i="16"/>
  <c r="M543" i="16"/>
  <c r="L543" i="16"/>
  <c r="K543" i="16"/>
  <c r="J543" i="16"/>
  <c r="I543" i="16"/>
  <c r="H543" i="16"/>
  <c r="G543" i="16"/>
  <c r="F543" i="16"/>
  <c r="E543" i="16"/>
  <c r="D543" i="16"/>
  <c r="C543" i="16"/>
  <c r="B543" i="16"/>
  <c r="N542" i="16"/>
  <c r="M542" i="16"/>
  <c r="L542" i="16"/>
  <c r="K542" i="16"/>
  <c r="J542" i="16"/>
  <c r="I542" i="16"/>
  <c r="H542" i="16"/>
  <c r="G542" i="16"/>
  <c r="F542" i="16"/>
  <c r="E542" i="16"/>
  <c r="D542" i="16"/>
  <c r="C542" i="16"/>
  <c r="B542" i="16"/>
  <c r="N541" i="16"/>
  <c r="M541" i="16"/>
  <c r="L541" i="16"/>
  <c r="K541" i="16"/>
  <c r="J541" i="16"/>
  <c r="I541" i="16"/>
  <c r="H541" i="16"/>
  <c r="G541" i="16"/>
  <c r="F541" i="16"/>
  <c r="E541" i="16"/>
  <c r="D541" i="16"/>
  <c r="C541" i="16"/>
  <c r="B541" i="16"/>
  <c r="N540" i="16"/>
  <c r="M540" i="16"/>
  <c r="L540" i="16"/>
  <c r="K540" i="16"/>
  <c r="J540" i="16"/>
  <c r="I540" i="16"/>
  <c r="H540" i="16"/>
  <c r="G540" i="16"/>
  <c r="F540" i="16"/>
  <c r="E540" i="16"/>
  <c r="D540" i="16"/>
  <c r="C540" i="16"/>
  <c r="B540" i="16"/>
  <c r="N539" i="16"/>
  <c r="M539" i="16"/>
  <c r="L539" i="16"/>
  <c r="K539" i="16"/>
  <c r="J539" i="16"/>
  <c r="I539" i="16"/>
  <c r="H539" i="16"/>
  <c r="G539" i="16"/>
  <c r="F539" i="16"/>
  <c r="E539" i="16"/>
  <c r="D539" i="16"/>
  <c r="C539" i="16"/>
  <c r="B539" i="16"/>
  <c r="N538" i="16"/>
  <c r="M538" i="16"/>
  <c r="L538" i="16"/>
  <c r="K538" i="16"/>
  <c r="J538" i="16"/>
  <c r="I538" i="16"/>
  <c r="H538" i="16"/>
  <c r="G538" i="16"/>
  <c r="F538" i="16"/>
  <c r="E538" i="16"/>
  <c r="D538" i="16"/>
  <c r="C538" i="16"/>
  <c r="B538" i="16"/>
  <c r="N537" i="16"/>
  <c r="M537" i="16"/>
  <c r="L537" i="16"/>
  <c r="K537" i="16"/>
  <c r="J537" i="16"/>
  <c r="I537" i="16"/>
  <c r="H537" i="16"/>
  <c r="G537" i="16"/>
  <c r="F537" i="16"/>
  <c r="E537" i="16"/>
  <c r="D537" i="16"/>
  <c r="C537" i="16"/>
  <c r="B537" i="16"/>
  <c r="N536" i="16"/>
  <c r="M536" i="16"/>
  <c r="L536" i="16"/>
  <c r="K536" i="16"/>
  <c r="J536" i="16"/>
  <c r="I536" i="16"/>
  <c r="H536" i="16"/>
  <c r="G536" i="16"/>
  <c r="F536" i="16"/>
  <c r="E536" i="16"/>
  <c r="D536" i="16"/>
  <c r="C536" i="16"/>
  <c r="B536" i="16"/>
  <c r="N535" i="16"/>
  <c r="M535" i="16"/>
  <c r="L535" i="16"/>
  <c r="K535" i="16"/>
  <c r="J535" i="16"/>
  <c r="I535" i="16"/>
  <c r="H535" i="16"/>
  <c r="G535" i="16"/>
  <c r="F535" i="16"/>
  <c r="E535" i="16"/>
  <c r="D535" i="16"/>
  <c r="C535" i="16"/>
  <c r="B535" i="16"/>
  <c r="N534" i="16"/>
  <c r="M534" i="16"/>
  <c r="L534" i="16"/>
  <c r="K534" i="16"/>
  <c r="J534" i="16"/>
  <c r="I534" i="16"/>
  <c r="H534" i="16"/>
  <c r="G534" i="16"/>
  <c r="F534" i="16"/>
  <c r="E534" i="16"/>
  <c r="D534" i="16"/>
  <c r="C534" i="16"/>
  <c r="B534" i="16"/>
  <c r="N533" i="16"/>
  <c r="M533" i="16"/>
  <c r="L533" i="16"/>
  <c r="K533" i="16"/>
  <c r="J533" i="16"/>
  <c r="I533" i="16"/>
  <c r="H533" i="16"/>
  <c r="G533" i="16"/>
  <c r="F533" i="16"/>
  <c r="E533" i="16"/>
  <c r="D533" i="16"/>
  <c r="C533" i="16"/>
  <c r="B533" i="16"/>
  <c r="N532" i="16"/>
  <c r="M532" i="16"/>
  <c r="L532" i="16"/>
  <c r="K532" i="16"/>
  <c r="J532" i="16"/>
  <c r="I532" i="16"/>
  <c r="H532" i="16"/>
  <c r="G532" i="16"/>
  <c r="F532" i="16"/>
  <c r="E532" i="16"/>
  <c r="D532" i="16"/>
  <c r="C532" i="16"/>
  <c r="B532" i="16"/>
  <c r="N531" i="16"/>
  <c r="M531" i="16"/>
  <c r="L531" i="16"/>
  <c r="K531" i="16"/>
  <c r="J531" i="16"/>
  <c r="I531" i="16"/>
  <c r="H531" i="16"/>
  <c r="G531" i="16"/>
  <c r="F531" i="16"/>
  <c r="E531" i="16"/>
  <c r="D531" i="16"/>
  <c r="C531" i="16"/>
  <c r="B531" i="16"/>
  <c r="N530" i="16"/>
  <c r="M530" i="16"/>
  <c r="L530" i="16"/>
  <c r="K530" i="16"/>
  <c r="J530" i="16"/>
  <c r="I530" i="16"/>
  <c r="H530" i="16"/>
  <c r="G530" i="16"/>
  <c r="F530" i="16"/>
  <c r="E530" i="16"/>
  <c r="D530" i="16"/>
  <c r="C530" i="16"/>
  <c r="B530" i="16"/>
  <c r="N529" i="16"/>
  <c r="M529" i="16"/>
  <c r="L529" i="16"/>
  <c r="K529" i="16"/>
  <c r="J529" i="16"/>
  <c r="I529" i="16"/>
  <c r="H529" i="16"/>
  <c r="G529" i="16"/>
  <c r="F529" i="16"/>
  <c r="E529" i="16"/>
  <c r="D529" i="16"/>
  <c r="C529" i="16"/>
  <c r="B529" i="16"/>
  <c r="N528" i="16"/>
  <c r="M528" i="16"/>
  <c r="L528" i="16"/>
  <c r="K528" i="16"/>
  <c r="J528" i="16"/>
  <c r="I528" i="16"/>
  <c r="H528" i="16"/>
  <c r="G528" i="16"/>
  <c r="F528" i="16"/>
  <c r="E528" i="16"/>
  <c r="D528" i="16"/>
  <c r="C528" i="16"/>
  <c r="B528" i="16"/>
  <c r="N527" i="16"/>
  <c r="M527" i="16"/>
  <c r="L527" i="16"/>
  <c r="K527" i="16"/>
  <c r="J527" i="16"/>
  <c r="I527" i="16"/>
  <c r="H527" i="16"/>
  <c r="G527" i="16"/>
  <c r="F527" i="16"/>
  <c r="E527" i="16"/>
  <c r="D527" i="16"/>
  <c r="C527" i="16"/>
  <c r="B527" i="16"/>
  <c r="N526" i="16"/>
  <c r="M526" i="16"/>
  <c r="L526" i="16"/>
  <c r="K526" i="16"/>
  <c r="J526" i="16"/>
  <c r="I526" i="16"/>
  <c r="H526" i="16"/>
  <c r="G526" i="16"/>
  <c r="F526" i="16"/>
  <c r="E526" i="16"/>
  <c r="D526" i="16"/>
  <c r="C526" i="16"/>
  <c r="B526" i="16"/>
  <c r="N525" i="16"/>
  <c r="M525" i="16"/>
  <c r="L525" i="16"/>
  <c r="K525" i="16"/>
  <c r="J525" i="16"/>
  <c r="I525" i="16"/>
  <c r="H525" i="16"/>
  <c r="G525" i="16"/>
  <c r="F525" i="16"/>
  <c r="E525" i="16"/>
  <c r="D525" i="16"/>
  <c r="C525" i="16"/>
  <c r="B525" i="16"/>
  <c r="N524" i="16"/>
  <c r="M524" i="16"/>
  <c r="L524" i="16"/>
  <c r="K524" i="16"/>
  <c r="J524" i="16"/>
  <c r="I524" i="16"/>
  <c r="H524" i="16"/>
  <c r="G524" i="16"/>
  <c r="F524" i="16"/>
  <c r="E524" i="16"/>
  <c r="D524" i="16"/>
  <c r="C524" i="16"/>
  <c r="B524" i="16"/>
  <c r="N523" i="16"/>
  <c r="M523" i="16"/>
  <c r="L523" i="16"/>
  <c r="K523" i="16"/>
  <c r="J523" i="16"/>
  <c r="I523" i="16"/>
  <c r="H523" i="16"/>
  <c r="G523" i="16"/>
  <c r="F523" i="16"/>
  <c r="E523" i="16"/>
  <c r="D523" i="16"/>
  <c r="C523" i="16"/>
  <c r="B523" i="16"/>
  <c r="N522" i="16"/>
  <c r="M522" i="16"/>
  <c r="L522" i="16"/>
  <c r="K522" i="16"/>
  <c r="J522" i="16"/>
  <c r="I522" i="16"/>
  <c r="H522" i="16"/>
  <c r="G522" i="16"/>
  <c r="F522" i="16"/>
  <c r="E522" i="16"/>
  <c r="D522" i="16"/>
  <c r="C522" i="16"/>
  <c r="B522" i="16"/>
  <c r="N521" i="16"/>
  <c r="M521" i="16"/>
  <c r="L521" i="16"/>
  <c r="K521" i="16"/>
  <c r="J521" i="16"/>
  <c r="I521" i="16"/>
  <c r="H521" i="16"/>
  <c r="G521" i="16"/>
  <c r="F521" i="16"/>
  <c r="E521" i="16"/>
  <c r="D521" i="16"/>
  <c r="C521" i="16"/>
  <c r="B521" i="16"/>
  <c r="N520" i="16"/>
  <c r="M520" i="16"/>
  <c r="L520" i="16"/>
  <c r="K520" i="16"/>
  <c r="J520" i="16"/>
  <c r="I520" i="16"/>
  <c r="H520" i="16"/>
  <c r="G520" i="16"/>
  <c r="F520" i="16"/>
  <c r="E520" i="16"/>
  <c r="D520" i="16"/>
  <c r="C520" i="16"/>
  <c r="B520" i="16"/>
  <c r="N519" i="16"/>
  <c r="M519" i="16"/>
  <c r="L519" i="16"/>
  <c r="K519" i="16"/>
  <c r="J519" i="16"/>
  <c r="I519" i="16"/>
  <c r="H519" i="16"/>
  <c r="G519" i="16"/>
  <c r="F519" i="16"/>
  <c r="E519" i="16"/>
  <c r="D519" i="16"/>
  <c r="C519" i="16"/>
  <c r="B519" i="16"/>
  <c r="N518" i="16"/>
  <c r="M518" i="16"/>
  <c r="L518" i="16"/>
  <c r="K518" i="16"/>
  <c r="J518" i="16"/>
  <c r="I518" i="16"/>
  <c r="H518" i="16"/>
  <c r="G518" i="16"/>
  <c r="F518" i="16"/>
  <c r="E518" i="16"/>
  <c r="D518" i="16"/>
  <c r="C518" i="16"/>
  <c r="B518" i="16"/>
  <c r="N517" i="16"/>
  <c r="M517" i="16"/>
  <c r="L517" i="16"/>
  <c r="K517" i="16"/>
  <c r="J517" i="16"/>
  <c r="I517" i="16"/>
  <c r="H517" i="16"/>
  <c r="G517" i="16"/>
  <c r="F517" i="16"/>
  <c r="E517" i="16"/>
  <c r="D517" i="16"/>
  <c r="C517" i="16"/>
  <c r="B517" i="16"/>
  <c r="N516" i="16"/>
  <c r="M516" i="16"/>
  <c r="L516" i="16"/>
  <c r="K516" i="16"/>
  <c r="J516" i="16"/>
  <c r="I516" i="16"/>
  <c r="H516" i="16"/>
  <c r="G516" i="16"/>
  <c r="F516" i="16"/>
  <c r="E516" i="16"/>
  <c r="D516" i="16"/>
  <c r="C516" i="16"/>
  <c r="B516" i="16"/>
  <c r="N515" i="16"/>
  <c r="M515" i="16"/>
  <c r="L515" i="16"/>
  <c r="K515" i="16"/>
  <c r="J515" i="16"/>
  <c r="I515" i="16"/>
  <c r="H515" i="16"/>
  <c r="G515" i="16"/>
  <c r="F515" i="16"/>
  <c r="E515" i="16"/>
  <c r="D515" i="16"/>
  <c r="C515" i="16"/>
  <c r="B515" i="16"/>
  <c r="N514" i="16"/>
  <c r="M514" i="16"/>
  <c r="L514" i="16"/>
  <c r="K514" i="16"/>
  <c r="J514" i="16"/>
  <c r="I514" i="16"/>
  <c r="H514" i="16"/>
  <c r="G514" i="16"/>
  <c r="F514" i="16"/>
  <c r="E514" i="16"/>
  <c r="D514" i="16"/>
  <c r="C514" i="16"/>
  <c r="B514" i="16"/>
  <c r="N513" i="16"/>
  <c r="M513" i="16"/>
  <c r="L513" i="16"/>
  <c r="K513" i="16"/>
  <c r="J513" i="16"/>
  <c r="I513" i="16"/>
  <c r="H513" i="16"/>
  <c r="G513" i="16"/>
  <c r="F513" i="16"/>
  <c r="E513" i="16"/>
  <c r="D513" i="16"/>
  <c r="C513" i="16"/>
  <c r="B513" i="16"/>
  <c r="N512" i="16"/>
  <c r="M512" i="16"/>
  <c r="L512" i="16"/>
  <c r="K512" i="16"/>
  <c r="J512" i="16"/>
  <c r="I512" i="16"/>
  <c r="H512" i="16"/>
  <c r="G512" i="16"/>
  <c r="F512" i="16"/>
  <c r="E512" i="16"/>
  <c r="D512" i="16"/>
  <c r="C512" i="16"/>
  <c r="B512" i="16"/>
  <c r="N511" i="16"/>
  <c r="M511" i="16"/>
  <c r="L511" i="16"/>
  <c r="K511" i="16"/>
  <c r="J511" i="16"/>
  <c r="I511" i="16"/>
  <c r="H511" i="16"/>
  <c r="G511" i="16"/>
  <c r="F511" i="16"/>
  <c r="E511" i="16"/>
  <c r="D511" i="16"/>
  <c r="C511" i="16"/>
  <c r="B511" i="16"/>
  <c r="N510" i="16"/>
  <c r="M510" i="16"/>
  <c r="L510" i="16"/>
  <c r="K510" i="16"/>
  <c r="J510" i="16"/>
  <c r="I510" i="16"/>
  <c r="H510" i="16"/>
  <c r="G510" i="16"/>
  <c r="F510" i="16"/>
  <c r="E510" i="16"/>
  <c r="D510" i="16"/>
  <c r="C510" i="16"/>
  <c r="B510" i="16"/>
  <c r="N509" i="16"/>
  <c r="M509" i="16"/>
  <c r="L509" i="16"/>
  <c r="K509" i="16"/>
  <c r="J509" i="16"/>
  <c r="I509" i="16"/>
  <c r="H509" i="16"/>
  <c r="G509" i="16"/>
  <c r="F509" i="16"/>
  <c r="E509" i="16"/>
  <c r="D509" i="16"/>
  <c r="C509" i="16"/>
  <c r="B509" i="16"/>
  <c r="N508" i="16"/>
  <c r="M508" i="16"/>
  <c r="L508" i="16"/>
  <c r="K508" i="16"/>
  <c r="J508" i="16"/>
  <c r="I508" i="16"/>
  <c r="H508" i="16"/>
  <c r="G508" i="16"/>
  <c r="F508" i="16"/>
  <c r="E508" i="16"/>
  <c r="D508" i="16"/>
  <c r="C508" i="16"/>
  <c r="B508" i="16"/>
  <c r="N507" i="16"/>
  <c r="M507" i="16"/>
  <c r="L507" i="16"/>
  <c r="K507" i="16"/>
  <c r="J507" i="16"/>
  <c r="I507" i="16"/>
  <c r="H507" i="16"/>
  <c r="G507" i="16"/>
  <c r="F507" i="16"/>
  <c r="E507" i="16"/>
  <c r="D507" i="16"/>
  <c r="C507" i="16"/>
  <c r="B507" i="16"/>
  <c r="N506" i="16"/>
  <c r="M506" i="16"/>
  <c r="L506" i="16"/>
  <c r="K506" i="16"/>
  <c r="J506" i="16"/>
  <c r="I506" i="16"/>
  <c r="H506" i="16"/>
  <c r="G506" i="16"/>
  <c r="F506" i="16"/>
  <c r="E506" i="16"/>
  <c r="D506" i="16"/>
  <c r="C506" i="16"/>
  <c r="B506" i="16"/>
  <c r="N505" i="16"/>
  <c r="M505" i="16"/>
  <c r="L505" i="16"/>
  <c r="K505" i="16"/>
  <c r="J505" i="16"/>
  <c r="I505" i="16"/>
  <c r="H505" i="16"/>
  <c r="G505" i="16"/>
  <c r="F505" i="16"/>
  <c r="E505" i="16"/>
  <c r="D505" i="16"/>
  <c r="C505" i="16"/>
  <c r="B505" i="16"/>
  <c r="N504" i="16"/>
  <c r="M504" i="16"/>
  <c r="L504" i="16"/>
  <c r="K504" i="16"/>
  <c r="J504" i="16"/>
  <c r="I504" i="16"/>
  <c r="H504" i="16"/>
  <c r="G504" i="16"/>
  <c r="F504" i="16"/>
  <c r="E504" i="16"/>
  <c r="D504" i="16"/>
  <c r="C504" i="16"/>
  <c r="B504" i="16"/>
  <c r="N503" i="16"/>
  <c r="M503" i="16"/>
  <c r="L503" i="16"/>
  <c r="K503" i="16"/>
  <c r="J503" i="16"/>
  <c r="I503" i="16"/>
  <c r="H503" i="16"/>
  <c r="G503" i="16"/>
  <c r="F503" i="16"/>
  <c r="E503" i="16"/>
  <c r="D503" i="16"/>
  <c r="C503" i="16"/>
  <c r="B503" i="16"/>
  <c r="N502" i="16"/>
  <c r="M502" i="16"/>
  <c r="L502" i="16"/>
  <c r="K502" i="16"/>
  <c r="J502" i="16"/>
  <c r="I502" i="16"/>
  <c r="H502" i="16"/>
  <c r="G502" i="16"/>
  <c r="F502" i="16"/>
  <c r="E502" i="16"/>
  <c r="D502" i="16"/>
  <c r="C502" i="16"/>
  <c r="B502" i="16"/>
  <c r="N501" i="16"/>
  <c r="M501" i="16"/>
  <c r="L501" i="16"/>
  <c r="K501" i="16"/>
  <c r="J501" i="16"/>
  <c r="I501" i="16"/>
  <c r="H501" i="16"/>
  <c r="G501" i="16"/>
  <c r="F501" i="16"/>
  <c r="E501" i="16"/>
  <c r="D501" i="16"/>
  <c r="C501" i="16"/>
  <c r="B501" i="16"/>
  <c r="N500" i="16"/>
  <c r="M500" i="16"/>
  <c r="L500" i="16"/>
  <c r="K500" i="16"/>
  <c r="J500" i="16"/>
  <c r="I500" i="16"/>
  <c r="H500" i="16"/>
  <c r="G500" i="16"/>
  <c r="F500" i="16"/>
  <c r="E500" i="16"/>
  <c r="D500" i="16"/>
  <c r="C500" i="16"/>
  <c r="B500" i="16"/>
  <c r="N499" i="16"/>
  <c r="M499" i="16"/>
  <c r="L499" i="16"/>
  <c r="K499" i="16"/>
  <c r="J499" i="16"/>
  <c r="I499" i="16"/>
  <c r="H499" i="16"/>
  <c r="G499" i="16"/>
  <c r="F499" i="16"/>
  <c r="E499" i="16"/>
  <c r="D499" i="16"/>
  <c r="C499" i="16"/>
  <c r="B499" i="16"/>
  <c r="N498" i="16"/>
  <c r="M498" i="16"/>
  <c r="L498" i="16"/>
  <c r="K498" i="16"/>
  <c r="J498" i="16"/>
  <c r="I498" i="16"/>
  <c r="H498" i="16"/>
  <c r="G498" i="16"/>
  <c r="F498" i="16"/>
  <c r="E498" i="16"/>
  <c r="D498" i="16"/>
  <c r="C498" i="16"/>
  <c r="B498" i="16"/>
  <c r="N497" i="16"/>
  <c r="M497" i="16"/>
  <c r="L497" i="16"/>
  <c r="K497" i="16"/>
  <c r="J497" i="16"/>
  <c r="I497" i="16"/>
  <c r="H497" i="16"/>
  <c r="G497" i="16"/>
  <c r="F497" i="16"/>
  <c r="E497" i="16"/>
  <c r="D497" i="16"/>
  <c r="C497" i="16"/>
  <c r="B497" i="16"/>
  <c r="N496" i="16"/>
  <c r="M496" i="16"/>
  <c r="L496" i="16"/>
  <c r="K496" i="16"/>
  <c r="J496" i="16"/>
  <c r="I496" i="16"/>
  <c r="H496" i="16"/>
  <c r="G496" i="16"/>
  <c r="F496" i="16"/>
  <c r="E496" i="16"/>
  <c r="D496" i="16"/>
  <c r="C496" i="16"/>
  <c r="B496" i="16"/>
  <c r="N495" i="16"/>
  <c r="M495" i="16"/>
  <c r="L495" i="16"/>
  <c r="K495" i="16"/>
  <c r="J495" i="16"/>
  <c r="I495" i="16"/>
  <c r="H495" i="16"/>
  <c r="G495" i="16"/>
  <c r="F495" i="16"/>
  <c r="E495" i="16"/>
  <c r="D495" i="16"/>
  <c r="C495" i="16"/>
  <c r="B495" i="16"/>
  <c r="N494" i="16"/>
  <c r="M494" i="16"/>
  <c r="L494" i="16"/>
  <c r="K494" i="16"/>
  <c r="J494" i="16"/>
  <c r="I494" i="16"/>
  <c r="H494" i="16"/>
  <c r="G494" i="16"/>
  <c r="F494" i="16"/>
  <c r="E494" i="16"/>
  <c r="D494" i="16"/>
  <c r="C494" i="16"/>
  <c r="B494" i="16"/>
  <c r="N493" i="16"/>
  <c r="M493" i="16"/>
  <c r="L493" i="16"/>
  <c r="K493" i="16"/>
  <c r="J493" i="16"/>
  <c r="I493" i="16"/>
  <c r="H493" i="16"/>
  <c r="G493" i="16"/>
  <c r="F493" i="16"/>
  <c r="E493" i="16"/>
  <c r="D493" i="16"/>
  <c r="C493" i="16"/>
  <c r="B493" i="16"/>
  <c r="N492" i="16"/>
  <c r="M492" i="16"/>
  <c r="L492" i="16"/>
  <c r="K492" i="16"/>
  <c r="J492" i="16"/>
  <c r="I492" i="16"/>
  <c r="H492" i="16"/>
  <c r="G492" i="16"/>
  <c r="F492" i="16"/>
  <c r="E492" i="16"/>
  <c r="D492" i="16"/>
  <c r="C492" i="16"/>
  <c r="B492" i="16"/>
  <c r="N491" i="16"/>
  <c r="M491" i="16"/>
  <c r="L491" i="16"/>
  <c r="K491" i="16"/>
  <c r="J491" i="16"/>
  <c r="I491" i="16"/>
  <c r="H491" i="16"/>
  <c r="G491" i="16"/>
  <c r="F491" i="16"/>
  <c r="E491" i="16"/>
  <c r="D491" i="16"/>
  <c r="C491" i="16"/>
  <c r="B491" i="16"/>
  <c r="N490" i="16"/>
  <c r="M490" i="16"/>
  <c r="L490" i="16"/>
  <c r="K490" i="16"/>
  <c r="J490" i="16"/>
  <c r="I490" i="16"/>
  <c r="H490" i="16"/>
  <c r="G490" i="16"/>
  <c r="F490" i="16"/>
  <c r="E490" i="16"/>
  <c r="D490" i="16"/>
  <c r="C490" i="16"/>
  <c r="B490" i="16"/>
  <c r="N489" i="16"/>
  <c r="M489" i="16"/>
  <c r="L489" i="16"/>
  <c r="K489" i="16"/>
  <c r="J489" i="16"/>
  <c r="I489" i="16"/>
  <c r="H489" i="16"/>
  <c r="G489" i="16"/>
  <c r="F489" i="16"/>
  <c r="E489" i="16"/>
  <c r="D489" i="16"/>
  <c r="C489" i="16"/>
  <c r="B489" i="16"/>
  <c r="N488" i="16"/>
  <c r="M488" i="16"/>
  <c r="L488" i="16"/>
  <c r="K488" i="16"/>
  <c r="J488" i="16"/>
  <c r="I488" i="16"/>
  <c r="H488" i="16"/>
  <c r="G488" i="16"/>
  <c r="F488" i="16"/>
  <c r="E488" i="16"/>
  <c r="D488" i="16"/>
  <c r="C488" i="16"/>
  <c r="B488" i="16"/>
  <c r="N487" i="16"/>
  <c r="M487" i="16"/>
  <c r="L487" i="16"/>
  <c r="K487" i="16"/>
  <c r="J487" i="16"/>
  <c r="I487" i="16"/>
  <c r="H487" i="16"/>
  <c r="G487" i="16"/>
  <c r="F487" i="16"/>
  <c r="E487" i="16"/>
  <c r="D487" i="16"/>
  <c r="C487" i="16"/>
  <c r="B487" i="16"/>
  <c r="N486" i="16"/>
  <c r="M486" i="16"/>
  <c r="L486" i="16"/>
  <c r="K486" i="16"/>
  <c r="J486" i="16"/>
  <c r="I486" i="16"/>
  <c r="H486" i="16"/>
  <c r="G486" i="16"/>
  <c r="F486" i="16"/>
  <c r="E486" i="16"/>
  <c r="D486" i="16"/>
  <c r="C486" i="16"/>
  <c r="B486" i="16"/>
  <c r="N485" i="16"/>
  <c r="M485" i="16"/>
  <c r="L485" i="16"/>
  <c r="K485" i="16"/>
  <c r="J485" i="16"/>
  <c r="I485" i="16"/>
  <c r="H485" i="16"/>
  <c r="G485" i="16"/>
  <c r="F485" i="16"/>
  <c r="E485" i="16"/>
  <c r="D485" i="16"/>
  <c r="C485" i="16"/>
  <c r="B485" i="16"/>
  <c r="N484" i="16"/>
  <c r="M484" i="16"/>
  <c r="L484" i="16"/>
  <c r="K484" i="16"/>
  <c r="J484" i="16"/>
  <c r="I484" i="16"/>
  <c r="H484" i="16"/>
  <c r="G484" i="16"/>
  <c r="F484" i="16"/>
  <c r="E484" i="16"/>
  <c r="D484" i="16"/>
  <c r="C484" i="16"/>
  <c r="B484" i="16"/>
  <c r="N483" i="16"/>
  <c r="M483" i="16"/>
  <c r="L483" i="16"/>
  <c r="K483" i="16"/>
  <c r="J483" i="16"/>
  <c r="I483" i="16"/>
  <c r="H483" i="16"/>
  <c r="G483" i="16"/>
  <c r="F483" i="16"/>
  <c r="E483" i="16"/>
  <c r="D483" i="16"/>
  <c r="C483" i="16"/>
  <c r="B483" i="16"/>
  <c r="N482" i="16"/>
  <c r="M482" i="16"/>
  <c r="L482" i="16"/>
  <c r="K482" i="16"/>
  <c r="J482" i="16"/>
  <c r="I482" i="16"/>
  <c r="H482" i="16"/>
  <c r="G482" i="16"/>
  <c r="F482" i="16"/>
  <c r="E482" i="16"/>
  <c r="D482" i="16"/>
  <c r="C482" i="16"/>
  <c r="B482" i="16"/>
  <c r="N481" i="16"/>
  <c r="M481" i="16"/>
  <c r="L481" i="16"/>
  <c r="K481" i="16"/>
  <c r="J481" i="16"/>
  <c r="I481" i="16"/>
  <c r="H481" i="16"/>
  <c r="G481" i="16"/>
  <c r="F481" i="16"/>
  <c r="E481" i="16"/>
  <c r="D481" i="16"/>
  <c r="C481" i="16"/>
  <c r="B481" i="16"/>
  <c r="N480" i="16"/>
  <c r="M480" i="16"/>
  <c r="L480" i="16"/>
  <c r="K480" i="16"/>
  <c r="J480" i="16"/>
  <c r="I480" i="16"/>
  <c r="H480" i="16"/>
  <c r="G480" i="16"/>
  <c r="F480" i="16"/>
  <c r="E480" i="16"/>
  <c r="D480" i="16"/>
  <c r="C480" i="16"/>
  <c r="B480" i="16"/>
  <c r="N479" i="16"/>
  <c r="M479" i="16"/>
  <c r="L479" i="16"/>
  <c r="K479" i="16"/>
  <c r="J479" i="16"/>
  <c r="I479" i="16"/>
  <c r="H479" i="16"/>
  <c r="G479" i="16"/>
  <c r="F479" i="16"/>
  <c r="E479" i="16"/>
  <c r="D479" i="16"/>
  <c r="C479" i="16"/>
  <c r="B479" i="16"/>
  <c r="N478" i="16"/>
  <c r="M478" i="16"/>
  <c r="L478" i="16"/>
  <c r="K478" i="16"/>
  <c r="J478" i="16"/>
  <c r="I478" i="16"/>
  <c r="H478" i="16"/>
  <c r="G478" i="16"/>
  <c r="F478" i="16"/>
  <c r="E478" i="16"/>
  <c r="D478" i="16"/>
  <c r="C478" i="16"/>
  <c r="B478" i="16"/>
  <c r="N477" i="16"/>
  <c r="M477" i="16"/>
  <c r="L477" i="16"/>
  <c r="K477" i="16"/>
  <c r="J477" i="16"/>
  <c r="I477" i="16"/>
  <c r="H477" i="16"/>
  <c r="G477" i="16"/>
  <c r="F477" i="16"/>
  <c r="E477" i="16"/>
  <c r="D477" i="16"/>
  <c r="C477" i="16"/>
  <c r="B477" i="16"/>
  <c r="N476" i="16"/>
  <c r="M476" i="16"/>
  <c r="L476" i="16"/>
  <c r="K476" i="16"/>
  <c r="J476" i="16"/>
  <c r="I476" i="16"/>
  <c r="H476" i="16"/>
  <c r="G476" i="16"/>
  <c r="F476" i="16"/>
  <c r="E476" i="16"/>
  <c r="D476" i="16"/>
  <c r="C476" i="16"/>
  <c r="B476" i="16"/>
  <c r="N475" i="16"/>
  <c r="M475" i="16"/>
  <c r="L475" i="16"/>
  <c r="K475" i="16"/>
  <c r="J475" i="16"/>
  <c r="I475" i="16"/>
  <c r="H475" i="16"/>
  <c r="G475" i="16"/>
  <c r="F475" i="16"/>
  <c r="E475" i="16"/>
  <c r="D475" i="16"/>
  <c r="C475" i="16"/>
  <c r="B475" i="16"/>
  <c r="N474" i="16"/>
  <c r="M474" i="16"/>
  <c r="L474" i="16"/>
  <c r="K474" i="16"/>
  <c r="J474" i="16"/>
  <c r="I474" i="16"/>
  <c r="H474" i="16"/>
  <c r="G474" i="16"/>
  <c r="F474" i="16"/>
  <c r="E474" i="16"/>
  <c r="D474" i="16"/>
  <c r="C474" i="16"/>
  <c r="B474" i="16"/>
  <c r="N473" i="16"/>
  <c r="M473" i="16"/>
  <c r="L473" i="16"/>
  <c r="K473" i="16"/>
  <c r="J473" i="16"/>
  <c r="I473" i="16"/>
  <c r="H473" i="16"/>
  <c r="G473" i="16"/>
  <c r="F473" i="16"/>
  <c r="E473" i="16"/>
  <c r="D473" i="16"/>
  <c r="C473" i="16"/>
  <c r="B473" i="16"/>
  <c r="N472" i="16"/>
  <c r="M472" i="16"/>
  <c r="L472" i="16"/>
  <c r="K472" i="16"/>
  <c r="J472" i="16"/>
  <c r="I472" i="16"/>
  <c r="H472" i="16"/>
  <c r="G472" i="16"/>
  <c r="F472" i="16"/>
  <c r="E472" i="16"/>
  <c r="D472" i="16"/>
  <c r="C472" i="16"/>
  <c r="B472" i="16"/>
  <c r="N471" i="16"/>
  <c r="M471" i="16"/>
  <c r="L471" i="16"/>
  <c r="K471" i="16"/>
  <c r="J471" i="16"/>
  <c r="I471" i="16"/>
  <c r="H471" i="16"/>
  <c r="G471" i="16"/>
  <c r="F471" i="16"/>
  <c r="E471" i="16"/>
  <c r="D471" i="16"/>
  <c r="C471" i="16"/>
  <c r="B471" i="16"/>
  <c r="N470" i="16"/>
  <c r="M470" i="16"/>
  <c r="L470" i="16"/>
  <c r="K470" i="16"/>
  <c r="J470" i="16"/>
  <c r="I470" i="16"/>
  <c r="H470" i="16"/>
  <c r="G470" i="16"/>
  <c r="F470" i="16"/>
  <c r="E470" i="16"/>
  <c r="D470" i="16"/>
  <c r="C470" i="16"/>
  <c r="B470" i="16"/>
  <c r="N469" i="16"/>
  <c r="M469" i="16"/>
  <c r="L469" i="16"/>
  <c r="K469" i="16"/>
  <c r="J469" i="16"/>
  <c r="I469" i="16"/>
  <c r="H469" i="16"/>
  <c r="G469" i="16"/>
  <c r="F469" i="16"/>
  <c r="E469" i="16"/>
  <c r="D469" i="16"/>
  <c r="C469" i="16"/>
  <c r="B469" i="16"/>
  <c r="N468" i="16"/>
  <c r="M468" i="16"/>
  <c r="L468" i="16"/>
  <c r="K468" i="16"/>
  <c r="J468" i="16"/>
  <c r="I468" i="16"/>
  <c r="H468" i="16"/>
  <c r="G468" i="16"/>
  <c r="F468" i="16"/>
  <c r="E468" i="16"/>
  <c r="D468" i="16"/>
  <c r="C468" i="16"/>
  <c r="B468" i="16"/>
  <c r="N467" i="16"/>
  <c r="M467" i="16"/>
  <c r="L467" i="16"/>
  <c r="K467" i="16"/>
  <c r="J467" i="16"/>
  <c r="I467" i="16"/>
  <c r="H467" i="16"/>
  <c r="G467" i="16"/>
  <c r="F467" i="16"/>
  <c r="E467" i="16"/>
  <c r="D467" i="16"/>
  <c r="C467" i="16"/>
  <c r="B467" i="16"/>
  <c r="N466" i="16"/>
  <c r="M466" i="16"/>
  <c r="L466" i="16"/>
  <c r="K466" i="16"/>
  <c r="J466" i="16"/>
  <c r="I466" i="16"/>
  <c r="H466" i="16"/>
  <c r="G466" i="16"/>
  <c r="F466" i="16"/>
  <c r="E466" i="16"/>
  <c r="D466" i="16"/>
  <c r="C466" i="16"/>
  <c r="B466" i="16"/>
  <c r="N465" i="16"/>
  <c r="M465" i="16"/>
  <c r="L465" i="16"/>
  <c r="K465" i="16"/>
  <c r="J465" i="16"/>
  <c r="I465" i="16"/>
  <c r="H465" i="16"/>
  <c r="G465" i="16"/>
  <c r="F465" i="16"/>
  <c r="E465" i="16"/>
  <c r="D465" i="16"/>
  <c r="C465" i="16"/>
  <c r="B465" i="16"/>
  <c r="N464" i="16"/>
  <c r="M464" i="16"/>
  <c r="L464" i="16"/>
  <c r="K464" i="16"/>
  <c r="J464" i="16"/>
  <c r="I464" i="16"/>
  <c r="H464" i="16"/>
  <c r="G464" i="16"/>
  <c r="F464" i="16"/>
  <c r="E464" i="16"/>
  <c r="D464" i="16"/>
  <c r="C464" i="16"/>
  <c r="B464" i="16"/>
  <c r="N463" i="16"/>
  <c r="M463" i="16"/>
  <c r="L463" i="16"/>
  <c r="K463" i="16"/>
  <c r="J463" i="16"/>
  <c r="I463" i="16"/>
  <c r="H463" i="16"/>
  <c r="G463" i="16"/>
  <c r="F463" i="16"/>
  <c r="E463" i="16"/>
  <c r="D463" i="16"/>
  <c r="C463" i="16"/>
  <c r="B463" i="16"/>
  <c r="N462" i="16"/>
  <c r="M462" i="16"/>
  <c r="L462" i="16"/>
  <c r="K462" i="16"/>
  <c r="J462" i="16"/>
  <c r="I462" i="16"/>
  <c r="H462" i="16"/>
  <c r="G462" i="16"/>
  <c r="F462" i="16"/>
  <c r="E462" i="16"/>
  <c r="D462" i="16"/>
  <c r="C462" i="16"/>
  <c r="B462" i="16"/>
  <c r="N461" i="16"/>
  <c r="M461" i="16"/>
  <c r="L461" i="16"/>
  <c r="K461" i="16"/>
  <c r="J461" i="16"/>
  <c r="I461" i="16"/>
  <c r="H461" i="16"/>
  <c r="G461" i="16"/>
  <c r="F461" i="16"/>
  <c r="E461" i="16"/>
  <c r="D461" i="16"/>
  <c r="C461" i="16"/>
  <c r="B461" i="16"/>
  <c r="N460" i="16"/>
  <c r="M460" i="16"/>
  <c r="L460" i="16"/>
  <c r="K460" i="16"/>
  <c r="J460" i="16"/>
  <c r="I460" i="16"/>
  <c r="H460" i="16"/>
  <c r="G460" i="16"/>
  <c r="F460" i="16"/>
  <c r="E460" i="16"/>
  <c r="D460" i="16"/>
  <c r="C460" i="16"/>
  <c r="B460" i="16"/>
  <c r="N459" i="16"/>
  <c r="M459" i="16"/>
  <c r="L459" i="16"/>
  <c r="K459" i="16"/>
  <c r="J459" i="16"/>
  <c r="I459" i="16"/>
  <c r="H459" i="16"/>
  <c r="G459" i="16"/>
  <c r="F459" i="16"/>
  <c r="E459" i="16"/>
  <c r="D459" i="16"/>
  <c r="C459" i="16"/>
  <c r="B459" i="16"/>
  <c r="N458" i="16"/>
  <c r="M458" i="16"/>
  <c r="L458" i="16"/>
  <c r="K458" i="16"/>
  <c r="J458" i="16"/>
  <c r="I458" i="16"/>
  <c r="H458" i="16"/>
  <c r="G458" i="16"/>
  <c r="F458" i="16"/>
  <c r="E458" i="16"/>
  <c r="D458" i="16"/>
  <c r="C458" i="16"/>
  <c r="B458" i="16"/>
  <c r="N457" i="16"/>
  <c r="M457" i="16"/>
  <c r="L457" i="16"/>
  <c r="K457" i="16"/>
  <c r="J457" i="16"/>
  <c r="I457" i="16"/>
  <c r="H457" i="16"/>
  <c r="G457" i="16"/>
  <c r="F457" i="16"/>
  <c r="E457" i="16"/>
  <c r="D457" i="16"/>
  <c r="C457" i="16"/>
  <c r="B457" i="16"/>
  <c r="N456" i="16"/>
  <c r="M456" i="16"/>
  <c r="L456" i="16"/>
  <c r="K456" i="16"/>
  <c r="J456" i="16"/>
  <c r="I456" i="16"/>
  <c r="H456" i="16"/>
  <c r="G456" i="16"/>
  <c r="F456" i="16"/>
  <c r="E456" i="16"/>
  <c r="D456" i="16"/>
  <c r="C456" i="16"/>
  <c r="B456" i="16"/>
  <c r="N455" i="16"/>
  <c r="M455" i="16"/>
  <c r="L455" i="16"/>
  <c r="K455" i="16"/>
  <c r="J455" i="16"/>
  <c r="I455" i="16"/>
  <c r="H455" i="16"/>
  <c r="G455" i="16"/>
  <c r="F455" i="16"/>
  <c r="E455" i="16"/>
  <c r="D455" i="16"/>
  <c r="C455" i="16"/>
  <c r="B455" i="16"/>
  <c r="N454" i="16"/>
  <c r="M454" i="16"/>
  <c r="L454" i="16"/>
  <c r="K454" i="16"/>
  <c r="J454" i="16"/>
  <c r="I454" i="16"/>
  <c r="H454" i="16"/>
  <c r="G454" i="16"/>
  <c r="F454" i="16"/>
  <c r="E454" i="16"/>
  <c r="D454" i="16"/>
  <c r="C454" i="16"/>
  <c r="B454" i="16"/>
  <c r="N453" i="16"/>
  <c r="M453" i="16"/>
  <c r="L453" i="16"/>
  <c r="K453" i="16"/>
  <c r="J453" i="16"/>
  <c r="I453" i="16"/>
  <c r="H453" i="16"/>
  <c r="G453" i="16"/>
  <c r="F453" i="16"/>
  <c r="E453" i="16"/>
  <c r="D453" i="16"/>
  <c r="C453" i="16"/>
  <c r="B453" i="16"/>
  <c r="N452" i="16"/>
  <c r="M452" i="16"/>
  <c r="L452" i="16"/>
  <c r="K452" i="16"/>
  <c r="J452" i="16"/>
  <c r="I452" i="16"/>
  <c r="H452" i="16"/>
  <c r="G452" i="16"/>
  <c r="F452" i="16"/>
  <c r="E452" i="16"/>
  <c r="D452" i="16"/>
  <c r="C452" i="16"/>
  <c r="B452" i="16"/>
  <c r="N451" i="16"/>
  <c r="M451" i="16"/>
  <c r="L451" i="16"/>
  <c r="K451" i="16"/>
  <c r="J451" i="16"/>
  <c r="I451" i="16"/>
  <c r="H451" i="16"/>
  <c r="G451" i="16"/>
  <c r="F451" i="16"/>
  <c r="E451" i="16"/>
  <c r="D451" i="16"/>
  <c r="C451" i="16"/>
  <c r="B451" i="16"/>
  <c r="N450" i="16"/>
  <c r="M450" i="16"/>
  <c r="L450" i="16"/>
  <c r="K450" i="16"/>
  <c r="J450" i="16"/>
  <c r="I450" i="16"/>
  <c r="H450" i="16"/>
  <c r="G450" i="16"/>
  <c r="F450" i="16"/>
  <c r="E450" i="16"/>
  <c r="D450" i="16"/>
  <c r="C450" i="16"/>
  <c r="B450" i="16"/>
  <c r="N449" i="16"/>
  <c r="M449" i="16"/>
  <c r="L449" i="16"/>
  <c r="K449" i="16"/>
  <c r="J449" i="16"/>
  <c r="I449" i="16"/>
  <c r="H449" i="16"/>
  <c r="G449" i="16"/>
  <c r="F449" i="16"/>
  <c r="E449" i="16"/>
  <c r="D449" i="16"/>
  <c r="C449" i="16"/>
  <c r="B449" i="16"/>
  <c r="N448" i="16"/>
  <c r="M448" i="16"/>
  <c r="L448" i="16"/>
  <c r="K448" i="16"/>
  <c r="J448" i="16"/>
  <c r="I448" i="16"/>
  <c r="H448" i="16"/>
  <c r="G448" i="16"/>
  <c r="F448" i="16"/>
  <c r="E448" i="16"/>
  <c r="D448" i="16"/>
  <c r="C448" i="16"/>
  <c r="B448" i="16"/>
  <c r="N447" i="16"/>
  <c r="M447" i="16"/>
  <c r="L447" i="16"/>
  <c r="K447" i="16"/>
  <c r="J447" i="16"/>
  <c r="I447" i="16"/>
  <c r="H447" i="16"/>
  <c r="G447" i="16"/>
  <c r="F447" i="16"/>
  <c r="E447" i="16"/>
  <c r="D447" i="16"/>
  <c r="C447" i="16"/>
  <c r="B447" i="16"/>
  <c r="N446" i="16"/>
  <c r="M446" i="16"/>
  <c r="L446" i="16"/>
  <c r="K446" i="16"/>
  <c r="J446" i="16"/>
  <c r="I446" i="16"/>
  <c r="H446" i="16"/>
  <c r="G446" i="16"/>
  <c r="F446" i="16"/>
  <c r="E446" i="16"/>
  <c r="D446" i="16"/>
  <c r="C446" i="16"/>
  <c r="B446" i="16"/>
  <c r="N445" i="16"/>
  <c r="M445" i="16"/>
  <c r="L445" i="16"/>
  <c r="K445" i="16"/>
  <c r="J445" i="16"/>
  <c r="I445" i="16"/>
  <c r="H445" i="16"/>
  <c r="G445" i="16"/>
  <c r="F445" i="16"/>
  <c r="E445" i="16"/>
  <c r="D445" i="16"/>
  <c r="C445" i="16"/>
  <c r="B445" i="16"/>
  <c r="N444" i="16"/>
  <c r="M444" i="16"/>
  <c r="L444" i="16"/>
  <c r="K444" i="16"/>
  <c r="J444" i="16"/>
  <c r="I444" i="16"/>
  <c r="H444" i="16"/>
  <c r="G444" i="16"/>
  <c r="F444" i="16"/>
  <c r="E444" i="16"/>
  <c r="D444" i="16"/>
  <c r="C444" i="16"/>
  <c r="B444" i="16"/>
  <c r="N443" i="16"/>
  <c r="M443" i="16"/>
  <c r="L443" i="16"/>
  <c r="K443" i="16"/>
  <c r="J443" i="16"/>
  <c r="I443" i="16"/>
  <c r="H443" i="16"/>
  <c r="G443" i="16"/>
  <c r="F443" i="16"/>
  <c r="E443" i="16"/>
  <c r="D443" i="16"/>
  <c r="C443" i="16"/>
  <c r="B443" i="16"/>
  <c r="N442" i="16"/>
  <c r="M442" i="16"/>
  <c r="L442" i="16"/>
  <c r="K442" i="16"/>
  <c r="J442" i="16"/>
  <c r="I442" i="16"/>
  <c r="H442" i="16"/>
  <c r="G442" i="16"/>
  <c r="F442" i="16"/>
  <c r="E442" i="16"/>
  <c r="D442" i="16"/>
  <c r="C442" i="16"/>
  <c r="B442" i="16"/>
  <c r="N441" i="16"/>
  <c r="M441" i="16"/>
  <c r="L441" i="16"/>
  <c r="K441" i="16"/>
  <c r="J441" i="16"/>
  <c r="I441" i="16"/>
  <c r="H441" i="16"/>
  <c r="G441" i="16"/>
  <c r="F441" i="16"/>
  <c r="E441" i="16"/>
  <c r="D441" i="16"/>
  <c r="C441" i="16"/>
  <c r="B441" i="16"/>
  <c r="N440" i="16"/>
  <c r="M440" i="16"/>
  <c r="L440" i="16"/>
  <c r="K440" i="16"/>
  <c r="J440" i="16"/>
  <c r="I440" i="16"/>
  <c r="H440" i="16"/>
  <c r="G440" i="16"/>
  <c r="F440" i="16"/>
  <c r="E440" i="16"/>
  <c r="D440" i="16"/>
  <c r="C440" i="16"/>
  <c r="B440" i="16"/>
  <c r="N439" i="16"/>
  <c r="M439" i="16"/>
  <c r="L439" i="16"/>
  <c r="K439" i="16"/>
  <c r="J439" i="16"/>
  <c r="I439" i="16"/>
  <c r="H439" i="16"/>
  <c r="G439" i="16"/>
  <c r="F439" i="16"/>
  <c r="E439" i="16"/>
  <c r="D439" i="16"/>
  <c r="C439" i="16"/>
  <c r="B439" i="16"/>
  <c r="N438" i="16"/>
  <c r="M438" i="16"/>
  <c r="L438" i="16"/>
  <c r="K438" i="16"/>
  <c r="J438" i="16"/>
  <c r="I438" i="16"/>
  <c r="H438" i="16"/>
  <c r="G438" i="16"/>
  <c r="F438" i="16"/>
  <c r="E438" i="16"/>
  <c r="D438" i="16"/>
  <c r="C438" i="16"/>
  <c r="B438" i="16"/>
  <c r="N437" i="16"/>
  <c r="M437" i="16"/>
  <c r="L437" i="16"/>
  <c r="K437" i="16"/>
  <c r="J437" i="16"/>
  <c r="I437" i="16"/>
  <c r="H437" i="16"/>
  <c r="G437" i="16"/>
  <c r="F437" i="16"/>
  <c r="E437" i="16"/>
  <c r="D437" i="16"/>
  <c r="C437" i="16"/>
  <c r="B437" i="16"/>
  <c r="N436" i="16"/>
  <c r="M436" i="16"/>
  <c r="L436" i="16"/>
  <c r="K436" i="16"/>
  <c r="J436" i="16"/>
  <c r="I436" i="16"/>
  <c r="H436" i="16"/>
  <c r="G436" i="16"/>
  <c r="F436" i="16"/>
  <c r="E436" i="16"/>
  <c r="D436" i="16"/>
  <c r="C436" i="16"/>
  <c r="B436" i="16"/>
  <c r="N435" i="16"/>
  <c r="M435" i="16"/>
  <c r="L435" i="16"/>
  <c r="K435" i="16"/>
  <c r="J435" i="16"/>
  <c r="I435" i="16"/>
  <c r="H435" i="16"/>
  <c r="G435" i="16"/>
  <c r="F435" i="16"/>
  <c r="E435" i="16"/>
  <c r="D435" i="16"/>
  <c r="C435" i="16"/>
  <c r="B435" i="16"/>
  <c r="N434" i="16"/>
  <c r="M434" i="16"/>
  <c r="L434" i="16"/>
  <c r="K434" i="16"/>
  <c r="J434" i="16"/>
  <c r="I434" i="16"/>
  <c r="H434" i="16"/>
  <c r="G434" i="16"/>
  <c r="F434" i="16"/>
  <c r="E434" i="16"/>
  <c r="D434" i="16"/>
  <c r="C434" i="16"/>
  <c r="B434" i="16"/>
  <c r="N433" i="16"/>
  <c r="M433" i="16"/>
  <c r="L433" i="16"/>
  <c r="K433" i="16"/>
  <c r="J433" i="16"/>
  <c r="I433" i="16"/>
  <c r="H433" i="16"/>
  <c r="G433" i="16"/>
  <c r="F433" i="16"/>
  <c r="E433" i="16"/>
  <c r="D433" i="16"/>
  <c r="C433" i="16"/>
  <c r="B433" i="16"/>
  <c r="N432" i="16"/>
  <c r="M432" i="16"/>
  <c r="L432" i="16"/>
  <c r="K432" i="16"/>
  <c r="J432" i="16"/>
  <c r="I432" i="16"/>
  <c r="H432" i="16"/>
  <c r="G432" i="16"/>
  <c r="F432" i="16"/>
  <c r="E432" i="16"/>
  <c r="D432" i="16"/>
  <c r="C432" i="16"/>
  <c r="B432" i="16"/>
  <c r="N431" i="16"/>
  <c r="M431" i="16"/>
  <c r="L431" i="16"/>
  <c r="K431" i="16"/>
  <c r="J431" i="16"/>
  <c r="I431" i="16"/>
  <c r="H431" i="16"/>
  <c r="G431" i="16"/>
  <c r="F431" i="16"/>
  <c r="E431" i="16"/>
  <c r="D431" i="16"/>
  <c r="C431" i="16"/>
  <c r="B431" i="16"/>
  <c r="N430" i="16"/>
  <c r="M430" i="16"/>
  <c r="L430" i="16"/>
  <c r="K430" i="16"/>
  <c r="J430" i="16"/>
  <c r="I430" i="16"/>
  <c r="H430" i="16"/>
  <c r="G430" i="16"/>
  <c r="F430" i="16"/>
  <c r="E430" i="16"/>
  <c r="D430" i="16"/>
  <c r="C430" i="16"/>
  <c r="B430" i="16"/>
  <c r="N429" i="16"/>
  <c r="M429" i="16"/>
  <c r="L429" i="16"/>
  <c r="K429" i="16"/>
  <c r="J429" i="16"/>
  <c r="I429" i="16"/>
  <c r="H429" i="16"/>
  <c r="G429" i="16"/>
  <c r="F429" i="16"/>
  <c r="E429" i="16"/>
  <c r="D429" i="16"/>
  <c r="C429" i="16"/>
  <c r="B429" i="16"/>
  <c r="N428" i="16"/>
  <c r="M428" i="16"/>
  <c r="L428" i="16"/>
  <c r="K428" i="16"/>
  <c r="J428" i="16"/>
  <c r="I428" i="16"/>
  <c r="H428" i="16"/>
  <c r="G428" i="16"/>
  <c r="F428" i="16"/>
  <c r="E428" i="16"/>
  <c r="D428" i="16"/>
  <c r="C428" i="16"/>
  <c r="B428" i="16"/>
  <c r="N427" i="16"/>
  <c r="M427" i="16"/>
  <c r="L427" i="16"/>
  <c r="K427" i="16"/>
  <c r="J427" i="16"/>
  <c r="I427" i="16"/>
  <c r="H427" i="16"/>
  <c r="G427" i="16"/>
  <c r="F427" i="16"/>
  <c r="E427" i="16"/>
  <c r="D427" i="16"/>
  <c r="C427" i="16"/>
  <c r="B427" i="16"/>
  <c r="N426" i="16"/>
  <c r="M426" i="16"/>
  <c r="L426" i="16"/>
  <c r="K426" i="16"/>
  <c r="J426" i="16"/>
  <c r="I426" i="16"/>
  <c r="H426" i="16"/>
  <c r="G426" i="16"/>
  <c r="F426" i="16"/>
  <c r="E426" i="16"/>
  <c r="D426" i="16"/>
  <c r="C426" i="16"/>
  <c r="B426" i="16"/>
  <c r="N425" i="16"/>
  <c r="M425" i="16"/>
  <c r="L425" i="16"/>
  <c r="K425" i="16"/>
  <c r="J425" i="16"/>
  <c r="I425" i="16"/>
  <c r="H425" i="16"/>
  <c r="G425" i="16"/>
  <c r="F425" i="16"/>
  <c r="E425" i="16"/>
  <c r="D425" i="16"/>
  <c r="C425" i="16"/>
  <c r="B425" i="16"/>
  <c r="N424" i="16"/>
  <c r="M424" i="16"/>
  <c r="L424" i="16"/>
  <c r="K424" i="16"/>
  <c r="J424" i="16"/>
  <c r="I424" i="16"/>
  <c r="H424" i="16"/>
  <c r="G424" i="16"/>
  <c r="F424" i="16"/>
  <c r="E424" i="16"/>
  <c r="D424" i="16"/>
  <c r="C424" i="16"/>
  <c r="B424" i="16"/>
  <c r="N423" i="16"/>
  <c r="M423" i="16"/>
  <c r="L423" i="16"/>
  <c r="K423" i="16"/>
  <c r="J423" i="16"/>
  <c r="I423" i="16"/>
  <c r="H423" i="16"/>
  <c r="G423" i="16"/>
  <c r="F423" i="16"/>
  <c r="E423" i="16"/>
  <c r="D423" i="16"/>
  <c r="C423" i="16"/>
  <c r="B423" i="16"/>
  <c r="N422" i="16"/>
  <c r="M422" i="16"/>
  <c r="L422" i="16"/>
  <c r="K422" i="16"/>
  <c r="J422" i="16"/>
  <c r="I422" i="16"/>
  <c r="H422" i="16"/>
  <c r="G422" i="16"/>
  <c r="F422" i="16"/>
  <c r="E422" i="16"/>
  <c r="D422" i="16"/>
  <c r="C422" i="16"/>
  <c r="B422" i="16"/>
  <c r="N421" i="16"/>
  <c r="M421" i="16"/>
  <c r="L421" i="16"/>
  <c r="K421" i="16"/>
  <c r="J421" i="16"/>
  <c r="I421" i="16"/>
  <c r="H421" i="16"/>
  <c r="G421" i="16"/>
  <c r="F421" i="16"/>
  <c r="E421" i="16"/>
  <c r="D421" i="16"/>
  <c r="C421" i="16"/>
  <c r="B421" i="16"/>
  <c r="N420" i="16"/>
  <c r="M420" i="16"/>
  <c r="L420" i="16"/>
  <c r="K420" i="16"/>
  <c r="J420" i="16"/>
  <c r="I420" i="16"/>
  <c r="H420" i="16"/>
  <c r="G420" i="16"/>
  <c r="F420" i="16"/>
  <c r="E420" i="16"/>
  <c r="D420" i="16"/>
  <c r="C420" i="16"/>
  <c r="B420" i="16"/>
  <c r="N419" i="16"/>
  <c r="M419" i="16"/>
  <c r="L419" i="16"/>
  <c r="K419" i="16"/>
  <c r="J419" i="16"/>
  <c r="I419" i="16"/>
  <c r="H419" i="16"/>
  <c r="G419" i="16"/>
  <c r="F419" i="16"/>
  <c r="E419" i="16"/>
  <c r="D419" i="16"/>
  <c r="C419" i="16"/>
  <c r="B419" i="16"/>
  <c r="N418" i="16"/>
  <c r="M418" i="16"/>
  <c r="L418" i="16"/>
  <c r="K418" i="16"/>
  <c r="J418" i="16"/>
  <c r="I418" i="16"/>
  <c r="H418" i="16"/>
  <c r="G418" i="16"/>
  <c r="F418" i="16"/>
  <c r="E418" i="16"/>
  <c r="D418" i="16"/>
  <c r="C418" i="16"/>
  <c r="B418" i="16"/>
  <c r="N417" i="16"/>
  <c r="M417" i="16"/>
  <c r="L417" i="16"/>
  <c r="K417" i="16"/>
  <c r="J417" i="16"/>
  <c r="I417" i="16"/>
  <c r="H417" i="16"/>
  <c r="G417" i="16"/>
  <c r="F417" i="16"/>
  <c r="E417" i="16"/>
  <c r="D417" i="16"/>
  <c r="C417" i="16"/>
  <c r="B417" i="16"/>
  <c r="N416" i="16"/>
  <c r="M416" i="16"/>
  <c r="L416" i="16"/>
  <c r="K416" i="16"/>
  <c r="J416" i="16"/>
  <c r="I416" i="16"/>
  <c r="H416" i="16"/>
  <c r="G416" i="16"/>
  <c r="F416" i="16"/>
  <c r="E416" i="16"/>
  <c r="D416" i="16"/>
  <c r="C416" i="16"/>
  <c r="B416" i="16"/>
  <c r="N415" i="16"/>
  <c r="M415" i="16"/>
  <c r="L415" i="16"/>
  <c r="K415" i="16"/>
  <c r="J415" i="16"/>
  <c r="I415" i="16"/>
  <c r="H415" i="16"/>
  <c r="G415" i="16"/>
  <c r="F415" i="16"/>
  <c r="E415" i="16"/>
  <c r="D415" i="16"/>
  <c r="C415" i="16"/>
  <c r="B415" i="16"/>
  <c r="N414" i="16"/>
  <c r="M414" i="16"/>
  <c r="L414" i="16"/>
  <c r="K414" i="16"/>
  <c r="J414" i="16"/>
  <c r="I414" i="16"/>
  <c r="H414" i="16"/>
  <c r="G414" i="16"/>
  <c r="F414" i="16"/>
  <c r="E414" i="16"/>
  <c r="D414" i="16"/>
  <c r="C414" i="16"/>
  <c r="B414" i="16"/>
  <c r="N413" i="16"/>
  <c r="M413" i="16"/>
  <c r="L413" i="16"/>
  <c r="K413" i="16"/>
  <c r="J413" i="16"/>
  <c r="I413" i="16"/>
  <c r="H413" i="16"/>
  <c r="G413" i="16"/>
  <c r="F413" i="16"/>
  <c r="E413" i="16"/>
  <c r="D413" i="16"/>
  <c r="C413" i="16"/>
  <c r="B413" i="16"/>
  <c r="N412" i="16"/>
  <c r="M412" i="16"/>
  <c r="L412" i="16"/>
  <c r="K412" i="16"/>
  <c r="J412" i="16"/>
  <c r="I412" i="16"/>
  <c r="H412" i="16"/>
  <c r="G412" i="16"/>
  <c r="F412" i="16"/>
  <c r="E412" i="16"/>
  <c r="D412" i="16"/>
  <c r="C412" i="16"/>
  <c r="B412" i="16"/>
  <c r="N411" i="16"/>
  <c r="M411" i="16"/>
  <c r="L411" i="16"/>
  <c r="K411" i="16"/>
  <c r="J411" i="16"/>
  <c r="I411" i="16"/>
  <c r="H411" i="16"/>
  <c r="G411" i="16"/>
  <c r="F411" i="16"/>
  <c r="E411" i="16"/>
  <c r="D411" i="16"/>
  <c r="C411" i="16"/>
  <c r="B411" i="16"/>
  <c r="N410" i="16"/>
  <c r="M410" i="16"/>
  <c r="L410" i="16"/>
  <c r="K410" i="16"/>
  <c r="J410" i="16"/>
  <c r="I410" i="16"/>
  <c r="H410" i="16"/>
  <c r="G410" i="16"/>
  <c r="F410" i="16"/>
  <c r="E410" i="16"/>
  <c r="D410" i="16"/>
  <c r="C410" i="16"/>
  <c r="B410" i="16"/>
  <c r="N409" i="16"/>
  <c r="M409" i="16"/>
  <c r="L409" i="16"/>
  <c r="K409" i="16"/>
  <c r="J409" i="16"/>
  <c r="I409" i="16"/>
  <c r="H409" i="16"/>
  <c r="G409" i="16"/>
  <c r="F409" i="16"/>
  <c r="E409" i="16"/>
  <c r="D409" i="16"/>
  <c r="C409" i="16"/>
  <c r="B409" i="16"/>
  <c r="N408" i="16"/>
  <c r="M408" i="16"/>
  <c r="L408" i="16"/>
  <c r="K408" i="16"/>
  <c r="J408" i="16"/>
  <c r="I408" i="16"/>
  <c r="H408" i="16"/>
  <c r="G408" i="16"/>
  <c r="F408" i="16"/>
  <c r="E408" i="16"/>
  <c r="D408" i="16"/>
  <c r="C408" i="16"/>
  <c r="B408" i="16"/>
  <c r="N407" i="16"/>
  <c r="M407" i="16"/>
  <c r="L407" i="16"/>
  <c r="K407" i="16"/>
  <c r="J407" i="16"/>
  <c r="I407" i="16"/>
  <c r="H407" i="16"/>
  <c r="G407" i="16"/>
  <c r="F407" i="16"/>
  <c r="E407" i="16"/>
  <c r="D407" i="16"/>
  <c r="C407" i="16"/>
  <c r="B407" i="16"/>
  <c r="N406" i="16"/>
  <c r="M406" i="16"/>
  <c r="L406" i="16"/>
  <c r="K406" i="16"/>
  <c r="J406" i="16"/>
  <c r="I406" i="16"/>
  <c r="H406" i="16"/>
  <c r="G406" i="16"/>
  <c r="F406" i="16"/>
  <c r="E406" i="16"/>
  <c r="D406" i="16"/>
  <c r="C406" i="16"/>
  <c r="B406" i="16"/>
  <c r="N405" i="16"/>
  <c r="M405" i="16"/>
  <c r="L405" i="16"/>
  <c r="K405" i="16"/>
  <c r="J405" i="16"/>
  <c r="I405" i="16"/>
  <c r="H405" i="16"/>
  <c r="G405" i="16"/>
  <c r="F405" i="16"/>
  <c r="E405" i="16"/>
  <c r="D405" i="16"/>
  <c r="C405" i="16"/>
  <c r="B405" i="16"/>
  <c r="N404" i="16"/>
  <c r="M404" i="16"/>
  <c r="L404" i="16"/>
  <c r="K404" i="16"/>
  <c r="J404" i="16"/>
  <c r="I404" i="16"/>
  <c r="H404" i="16"/>
  <c r="G404" i="16"/>
  <c r="F404" i="16"/>
  <c r="E404" i="16"/>
  <c r="D404" i="16"/>
  <c r="C404" i="16"/>
  <c r="B404" i="16"/>
  <c r="N403" i="16"/>
  <c r="M403" i="16"/>
  <c r="L403" i="16"/>
  <c r="K403" i="16"/>
  <c r="J403" i="16"/>
  <c r="I403" i="16"/>
  <c r="H403" i="16"/>
  <c r="G403" i="16"/>
  <c r="F403" i="16"/>
  <c r="E403" i="16"/>
  <c r="D403" i="16"/>
  <c r="C403" i="16"/>
  <c r="B403" i="16"/>
  <c r="N402" i="16"/>
  <c r="M402" i="16"/>
  <c r="L402" i="16"/>
  <c r="K402" i="16"/>
  <c r="J402" i="16"/>
  <c r="I402" i="16"/>
  <c r="H402" i="16"/>
  <c r="G402" i="16"/>
  <c r="F402" i="16"/>
  <c r="E402" i="16"/>
  <c r="D402" i="16"/>
  <c r="C402" i="16"/>
  <c r="B402" i="16"/>
  <c r="N401" i="16"/>
  <c r="M401" i="16"/>
  <c r="L401" i="16"/>
  <c r="K401" i="16"/>
  <c r="J401" i="16"/>
  <c r="I401" i="16"/>
  <c r="H401" i="16"/>
  <c r="G401" i="16"/>
  <c r="F401" i="16"/>
  <c r="E401" i="16"/>
  <c r="D401" i="16"/>
  <c r="C401" i="16"/>
  <c r="B401" i="16"/>
  <c r="N400" i="16"/>
  <c r="M400" i="16"/>
  <c r="L400" i="16"/>
  <c r="K400" i="16"/>
  <c r="J400" i="16"/>
  <c r="I400" i="16"/>
  <c r="H400" i="16"/>
  <c r="G400" i="16"/>
  <c r="F400" i="16"/>
  <c r="E400" i="16"/>
  <c r="D400" i="16"/>
  <c r="C400" i="16"/>
  <c r="B400" i="16"/>
  <c r="N399" i="16"/>
  <c r="M399" i="16"/>
  <c r="L399" i="16"/>
  <c r="K399" i="16"/>
  <c r="J399" i="16"/>
  <c r="I399" i="16"/>
  <c r="H399" i="16"/>
  <c r="G399" i="16"/>
  <c r="F399" i="16"/>
  <c r="E399" i="16"/>
  <c r="D399" i="16"/>
  <c r="C399" i="16"/>
  <c r="B399" i="16"/>
  <c r="N398" i="16"/>
  <c r="M398" i="16"/>
  <c r="L398" i="16"/>
  <c r="K398" i="16"/>
  <c r="J398" i="16"/>
  <c r="I398" i="16"/>
  <c r="H398" i="16"/>
  <c r="G398" i="16"/>
  <c r="F398" i="16"/>
  <c r="E398" i="16"/>
  <c r="D398" i="16"/>
  <c r="C398" i="16"/>
  <c r="B398" i="16"/>
  <c r="N397" i="16"/>
  <c r="M397" i="16"/>
  <c r="L397" i="16"/>
  <c r="K397" i="16"/>
  <c r="J397" i="16"/>
  <c r="I397" i="16"/>
  <c r="H397" i="16"/>
  <c r="G397" i="16"/>
  <c r="F397" i="16"/>
  <c r="E397" i="16"/>
  <c r="D397" i="16"/>
  <c r="C397" i="16"/>
  <c r="B397" i="16"/>
  <c r="N396" i="16"/>
  <c r="M396" i="16"/>
  <c r="L396" i="16"/>
  <c r="K396" i="16"/>
  <c r="J396" i="16"/>
  <c r="I396" i="16"/>
  <c r="H396" i="16"/>
  <c r="G396" i="16"/>
  <c r="F396" i="16"/>
  <c r="E396" i="16"/>
  <c r="D396" i="16"/>
  <c r="C396" i="16"/>
  <c r="B396" i="16"/>
  <c r="N395" i="16"/>
  <c r="M395" i="16"/>
  <c r="L395" i="16"/>
  <c r="K395" i="16"/>
  <c r="J395" i="16"/>
  <c r="I395" i="16"/>
  <c r="H395" i="16"/>
  <c r="G395" i="16"/>
  <c r="F395" i="16"/>
  <c r="E395" i="16"/>
  <c r="D395" i="16"/>
  <c r="C395" i="16"/>
  <c r="B395" i="16"/>
  <c r="N394" i="16"/>
  <c r="M394" i="16"/>
  <c r="L394" i="16"/>
  <c r="K394" i="16"/>
  <c r="J394" i="16"/>
  <c r="I394" i="16"/>
  <c r="H394" i="16"/>
  <c r="G394" i="16"/>
  <c r="F394" i="16"/>
  <c r="E394" i="16"/>
  <c r="D394" i="16"/>
  <c r="C394" i="16"/>
  <c r="B394" i="16"/>
  <c r="N393" i="16"/>
  <c r="M393" i="16"/>
  <c r="L393" i="16"/>
  <c r="K393" i="16"/>
  <c r="J393" i="16"/>
  <c r="I393" i="16"/>
  <c r="H393" i="16"/>
  <c r="G393" i="16"/>
  <c r="F393" i="16"/>
  <c r="E393" i="16"/>
  <c r="D393" i="16"/>
  <c r="C393" i="16"/>
  <c r="B393" i="16"/>
  <c r="N392" i="16"/>
  <c r="M392" i="16"/>
  <c r="L392" i="16"/>
  <c r="K392" i="16"/>
  <c r="J392" i="16"/>
  <c r="I392" i="16"/>
  <c r="H392" i="16"/>
  <c r="G392" i="16"/>
  <c r="F392" i="16"/>
  <c r="E392" i="16"/>
  <c r="D392" i="16"/>
  <c r="C392" i="16"/>
  <c r="B392" i="16"/>
  <c r="N391" i="16"/>
  <c r="M391" i="16"/>
  <c r="L391" i="16"/>
  <c r="K391" i="16"/>
  <c r="J391" i="16"/>
  <c r="I391" i="16"/>
  <c r="H391" i="16"/>
  <c r="G391" i="16"/>
  <c r="F391" i="16"/>
  <c r="E391" i="16"/>
  <c r="D391" i="16"/>
  <c r="C391" i="16"/>
  <c r="B391" i="16"/>
  <c r="N390" i="16"/>
  <c r="M390" i="16"/>
  <c r="L390" i="16"/>
  <c r="K390" i="16"/>
  <c r="J390" i="16"/>
  <c r="I390" i="16"/>
  <c r="H390" i="16"/>
  <c r="G390" i="16"/>
  <c r="F390" i="16"/>
  <c r="E390" i="16"/>
  <c r="D390" i="16"/>
  <c r="C390" i="16"/>
  <c r="B390" i="16"/>
  <c r="N389" i="16"/>
  <c r="M389" i="16"/>
  <c r="L389" i="16"/>
  <c r="K389" i="16"/>
  <c r="J389" i="16"/>
  <c r="I389" i="16"/>
  <c r="H389" i="16"/>
  <c r="G389" i="16"/>
  <c r="F389" i="16"/>
  <c r="E389" i="16"/>
  <c r="D389" i="16"/>
  <c r="C389" i="16"/>
  <c r="B389" i="16"/>
  <c r="N388" i="16"/>
  <c r="M388" i="16"/>
  <c r="L388" i="16"/>
  <c r="K388" i="16"/>
  <c r="J388" i="16"/>
  <c r="I388" i="16"/>
  <c r="H388" i="16"/>
  <c r="G388" i="16"/>
  <c r="F388" i="16"/>
  <c r="E388" i="16"/>
  <c r="D388" i="16"/>
  <c r="C388" i="16"/>
  <c r="B388" i="16"/>
  <c r="N387" i="16"/>
  <c r="M387" i="16"/>
  <c r="L387" i="16"/>
  <c r="K387" i="16"/>
  <c r="J387" i="16"/>
  <c r="I387" i="16"/>
  <c r="H387" i="16"/>
  <c r="G387" i="16"/>
  <c r="F387" i="16"/>
  <c r="E387" i="16"/>
  <c r="D387" i="16"/>
  <c r="C387" i="16"/>
  <c r="B387" i="16"/>
  <c r="N386" i="16"/>
  <c r="M386" i="16"/>
  <c r="L386" i="16"/>
  <c r="K386" i="16"/>
  <c r="J386" i="16"/>
  <c r="I386" i="16"/>
  <c r="H386" i="16"/>
  <c r="G386" i="16"/>
  <c r="F386" i="16"/>
  <c r="E386" i="16"/>
  <c r="D386" i="16"/>
  <c r="C386" i="16"/>
  <c r="B386" i="16"/>
  <c r="N385" i="16"/>
  <c r="M385" i="16"/>
  <c r="L385" i="16"/>
  <c r="K385" i="16"/>
  <c r="J385" i="16"/>
  <c r="I385" i="16"/>
  <c r="H385" i="16"/>
  <c r="G385" i="16"/>
  <c r="F385" i="16"/>
  <c r="E385" i="16"/>
  <c r="D385" i="16"/>
  <c r="C385" i="16"/>
  <c r="B385" i="16"/>
  <c r="N384" i="16"/>
  <c r="M384" i="16"/>
  <c r="L384" i="16"/>
  <c r="K384" i="16"/>
  <c r="J384" i="16"/>
  <c r="I384" i="16"/>
  <c r="H384" i="16"/>
  <c r="G384" i="16"/>
  <c r="F384" i="16"/>
  <c r="E384" i="16"/>
  <c r="D384" i="16"/>
  <c r="C384" i="16"/>
  <c r="B384" i="16"/>
  <c r="N383" i="16"/>
  <c r="M383" i="16"/>
  <c r="L383" i="16"/>
  <c r="K383" i="16"/>
  <c r="J383" i="16"/>
  <c r="I383" i="16"/>
  <c r="H383" i="16"/>
  <c r="G383" i="16"/>
  <c r="F383" i="16"/>
  <c r="E383" i="16"/>
  <c r="D383" i="16"/>
  <c r="C383" i="16"/>
  <c r="B383" i="16"/>
  <c r="N382" i="16"/>
  <c r="M382" i="16"/>
  <c r="L382" i="16"/>
  <c r="K382" i="16"/>
  <c r="J382" i="16"/>
  <c r="I382" i="16"/>
  <c r="H382" i="16"/>
  <c r="G382" i="16"/>
  <c r="F382" i="16"/>
  <c r="E382" i="16"/>
  <c r="D382" i="16"/>
  <c r="C382" i="16"/>
  <c r="B382" i="16"/>
  <c r="N381" i="16"/>
  <c r="M381" i="16"/>
  <c r="L381" i="16"/>
  <c r="K381" i="16"/>
  <c r="J381" i="16"/>
  <c r="I381" i="16"/>
  <c r="H381" i="16"/>
  <c r="G381" i="16"/>
  <c r="F381" i="16"/>
  <c r="E381" i="16"/>
  <c r="D381" i="16"/>
  <c r="C381" i="16"/>
  <c r="B381" i="16"/>
  <c r="N380" i="16"/>
  <c r="M380" i="16"/>
  <c r="L380" i="16"/>
  <c r="K380" i="16"/>
  <c r="J380" i="16"/>
  <c r="I380" i="16"/>
  <c r="H380" i="16"/>
  <c r="G380" i="16"/>
  <c r="F380" i="16"/>
  <c r="E380" i="16"/>
  <c r="D380" i="16"/>
  <c r="C380" i="16"/>
  <c r="B380" i="16"/>
  <c r="N379" i="16"/>
  <c r="M379" i="16"/>
  <c r="L379" i="16"/>
  <c r="K379" i="16"/>
  <c r="J379" i="16"/>
  <c r="I379" i="16"/>
  <c r="H379" i="16"/>
  <c r="G379" i="16"/>
  <c r="F379" i="16"/>
  <c r="E379" i="16"/>
  <c r="D379" i="16"/>
  <c r="C379" i="16"/>
  <c r="B379" i="16"/>
  <c r="N378" i="16"/>
  <c r="M378" i="16"/>
  <c r="L378" i="16"/>
  <c r="K378" i="16"/>
  <c r="J378" i="16"/>
  <c r="I378" i="16"/>
  <c r="H378" i="16"/>
  <c r="G378" i="16"/>
  <c r="F378" i="16"/>
  <c r="E378" i="16"/>
  <c r="D378" i="16"/>
  <c r="C378" i="16"/>
  <c r="B378" i="16"/>
  <c r="N377" i="16"/>
  <c r="M377" i="16"/>
  <c r="L377" i="16"/>
  <c r="K377" i="16"/>
  <c r="J377" i="16"/>
  <c r="I377" i="16"/>
  <c r="H377" i="16"/>
  <c r="G377" i="16"/>
  <c r="F377" i="16"/>
  <c r="E377" i="16"/>
  <c r="D377" i="16"/>
  <c r="C377" i="16"/>
  <c r="B377" i="16"/>
  <c r="N376" i="16"/>
  <c r="M376" i="16"/>
  <c r="L376" i="16"/>
  <c r="K376" i="16"/>
  <c r="J376" i="16"/>
  <c r="I376" i="16"/>
  <c r="H376" i="16"/>
  <c r="G376" i="16"/>
  <c r="F376" i="16"/>
  <c r="E376" i="16"/>
  <c r="D376" i="16"/>
  <c r="C376" i="16"/>
  <c r="B376" i="16"/>
  <c r="N375" i="16"/>
  <c r="M375" i="16"/>
  <c r="L375" i="16"/>
  <c r="K375" i="16"/>
  <c r="J375" i="16"/>
  <c r="I375" i="16"/>
  <c r="H375" i="16"/>
  <c r="G375" i="16"/>
  <c r="F375" i="16"/>
  <c r="E375" i="16"/>
  <c r="D375" i="16"/>
  <c r="C375" i="16"/>
  <c r="B375" i="16"/>
  <c r="N374" i="16"/>
  <c r="M374" i="16"/>
  <c r="L374" i="16"/>
  <c r="K374" i="16"/>
  <c r="J374" i="16"/>
  <c r="I374" i="16"/>
  <c r="H374" i="16"/>
  <c r="G374" i="16"/>
  <c r="F374" i="16"/>
  <c r="E374" i="16"/>
  <c r="D374" i="16"/>
  <c r="C374" i="16"/>
  <c r="B374" i="16"/>
  <c r="N373" i="16"/>
  <c r="M373" i="16"/>
  <c r="L373" i="16"/>
  <c r="K373" i="16"/>
  <c r="J373" i="16"/>
  <c r="I373" i="16"/>
  <c r="H373" i="16"/>
  <c r="G373" i="16"/>
  <c r="F373" i="16"/>
  <c r="E373" i="16"/>
  <c r="D373" i="16"/>
  <c r="C373" i="16"/>
  <c r="B373" i="16"/>
  <c r="N372" i="16"/>
  <c r="M372" i="16"/>
  <c r="L372" i="16"/>
  <c r="K372" i="16"/>
  <c r="J372" i="16"/>
  <c r="I372" i="16"/>
  <c r="H372" i="16"/>
  <c r="G372" i="16"/>
  <c r="F372" i="16"/>
  <c r="E372" i="16"/>
  <c r="D372" i="16"/>
  <c r="C372" i="16"/>
  <c r="B372" i="16"/>
  <c r="N371" i="16"/>
  <c r="M371" i="16"/>
  <c r="L371" i="16"/>
  <c r="K371" i="16"/>
  <c r="J371" i="16"/>
  <c r="I371" i="16"/>
  <c r="H371" i="16"/>
  <c r="G371" i="16"/>
  <c r="F371" i="16"/>
  <c r="E371" i="16"/>
  <c r="D371" i="16"/>
  <c r="C371" i="16"/>
  <c r="B371" i="16"/>
  <c r="N370" i="16"/>
  <c r="M370" i="16"/>
  <c r="L370" i="16"/>
  <c r="K370" i="16"/>
  <c r="J370" i="16"/>
  <c r="I370" i="16"/>
  <c r="H370" i="16"/>
  <c r="G370" i="16"/>
  <c r="F370" i="16"/>
  <c r="E370" i="16"/>
  <c r="D370" i="16"/>
  <c r="C370" i="16"/>
  <c r="B370" i="16"/>
  <c r="N369" i="16"/>
  <c r="M369" i="16"/>
  <c r="L369" i="16"/>
  <c r="K369" i="16"/>
  <c r="J369" i="16"/>
  <c r="I369" i="16"/>
  <c r="H369" i="16"/>
  <c r="G369" i="16"/>
  <c r="F369" i="16"/>
  <c r="E369" i="16"/>
  <c r="D369" i="16"/>
  <c r="C369" i="16"/>
  <c r="B369" i="16"/>
  <c r="N368" i="16"/>
  <c r="M368" i="16"/>
  <c r="L368" i="16"/>
  <c r="K368" i="16"/>
  <c r="J368" i="16"/>
  <c r="I368" i="16"/>
  <c r="H368" i="16"/>
  <c r="G368" i="16"/>
  <c r="F368" i="16"/>
  <c r="E368" i="16"/>
  <c r="D368" i="16"/>
  <c r="C368" i="16"/>
  <c r="B368" i="16"/>
  <c r="N367" i="16"/>
  <c r="M367" i="16"/>
  <c r="L367" i="16"/>
  <c r="K367" i="16"/>
  <c r="J367" i="16"/>
  <c r="I367" i="16"/>
  <c r="H367" i="16"/>
  <c r="G367" i="16"/>
  <c r="F367" i="16"/>
  <c r="E367" i="16"/>
  <c r="D367" i="16"/>
  <c r="C367" i="16"/>
  <c r="B367" i="16"/>
  <c r="N366" i="16"/>
  <c r="M366" i="16"/>
  <c r="L366" i="16"/>
  <c r="K366" i="16"/>
  <c r="J366" i="16"/>
  <c r="I366" i="16"/>
  <c r="H366" i="16"/>
  <c r="G366" i="16"/>
  <c r="F366" i="16"/>
  <c r="E366" i="16"/>
  <c r="D366" i="16"/>
  <c r="C366" i="16"/>
  <c r="B366" i="16"/>
  <c r="N365" i="16"/>
  <c r="M365" i="16"/>
  <c r="L365" i="16"/>
  <c r="K365" i="16"/>
  <c r="J365" i="16"/>
  <c r="I365" i="16"/>
  <c r="H365" i="16"/>
  <c r="G365" i="16"/>
  <c r="F365" i="16"/>
  <c r="E365" i="16"/>
  <c r="D365" i="16"/>
  <c r="C365" i="16"/>
  <c r="B365" i="16"/>
  <c r="N364" i="16"/>
  <c r="M364" i="16"/>
  <c r="L364" i="16"/>
  <c r="K364" i="16"/>
  <c r="J364" i="16"/>
  <c r="I364" i="16"/>
  <c r="H364" i="16"/>
  <c r="G364" i="16"/>
  <c r="F364" i="16"/>
  <c r="E364" i="16"/>
  <c r="D364" i="16"/>
  <c r="C364" i="16"/>
  <c r="B364" i="16"/>
  <c r="N363" i="16"/>
  <c r="M363" i="16"/>
  <c r="L363" i="16"/>
  <c r="K363" i="16"/>
  <c r="J363" i="16"/>
  <c r="I363" i="16"/>
  <c r="H363" i="16"/>
  <c r="G363" i="16"/>
  <c r="F363" i="16"/>
  <c r="E363" i="16"/>
  <c r="D363" i="16"/>
  <c r="C363" i="16"/>
  <c r="B363" i="16"/>
  <c r="N362" i="16"/>
  <c r="M362" i="16"/>
  <c r="L362" i="16"/>
  <c r="K362" i="16"/>
  <c r="J362" i="16"/>
  <c r="I362" i="16"/>
  <c r="H362" i="16"/>
  <c r="G362" i="16"/>
  <c r="F362" i="16"/>
  <c r="E362" i="16"/>
  <c r="D362" i="16"/>
  <c r="C362" i="16"/>
  <c r="B362" i="16"/>
  <c r="N361" i="16"/>
  <c r="M361" i="16"/>
  <c r="L361" i="16"/>
  <c r="K361" i="16"/>
  <c r="J361" i="16"/>
  <c r="I361" i="16"/>
  <c r="H361" i="16"/>
  <c r="G361" i="16"/>
  <c r="F361" i="16"/>
  <c r="E361" i="16"/>
  <c r="D361" i="16"/>
  <c r="C361" i="16"/>
  <c r="B361" i="16"/>
  <c r="N360" i="16"/>
  <c r="M360" i="16"/>
  <c r="L360" i="16"/>
  <c r="K360" i="16"/>
  <c r="J360" i="16"/>
  <c r="I360" i="16"/>
  <c r="H360" i="16"/>
  <c r="G360" i="16"/>
  <c r="F360" i="16"/>
  <c r="E360" i="16"/>
  <c r="D360" i="16"/>
  <c r="C360" i="16"/>
  <c r="B360" i="16"/>
  <c r="N359" i="16"/>
  <c r="M359" i="16"/>
  <c r="L359" i="16"/>
  <c r="K359" i="16"/>
  <c r="J359" i="16"/>
  <c r="I359" i="16"/>
  <c r="H359" i="16"/>
  <c r="G359" i="16"/>
  <c r="F359" i="16"/>
  <c r="E359" i="16"/>
  <c r="D359" i="16"/>
  <c r="C359" i="16"/>
  <c r="B359" i="16"/>
  <c r="N358" i="16"/>
  <c r="M358" i="16"/>
  <c r="L358" i="16"/>
  <c r="K358" i="16"/>
  <c r="J358" i="16"/>
  <c r="I358" i="16"/>
  <c r="H358" i="16"/>
  <c r="G358" i="16"/>
  <c r="F358" i="16"/>
  <c r="E358" i="16"/>
  <c r="D358" i="16"/>
  <c r="C358" i="16"/>
  <c r="B358" i="16"/>
  <c r="N357" i="16"/>
  <c r="M357" i="16"/>
  <c r="L357" i="16"/>
  <c r="K357" i="16"/>
  <c r="J357" i="16"/>
  <c r="I357" i="16"/>
  <c r="H357" i="16"/>
  <c r="G357" i="16"/>
  <c r="F357" i="16"/>
  <c r="E357" i="16"/>
  <c r="D357" i="16"/>
  <c r="C357" i="16"/>
  <c r="B357" i="16"/>
  <c r="N356" i="16"/>
  <c r="M356" i="16"/>
  <c r="L356" i="16"/>
  <c r="K356" i="16"/>
  <c r="J356" i="16"/>
  <c r="I356" i="16"/>
  <c r="H356" i="16"/>
  <c r="G356" i="16"/>
  <c r="F356" i="16"/>
  <c r="E356" i="16"/>
  <c r="D356" i="16"/>
  <c r="C356" i="16"/>
  <c r="B356" i="16"/>
  <c r="N355" i="16"/>
  <c r="M355" i="16"/>
  <c r="L355" i="16"/>
  <c r="K355" i="16"/>
  <c r="J355" i="16"/>
  <c r="I355" i="16"/>
  <c r="H355" i="16"/>
  <c r="G355" i="16"/>
  <c r="F355" i="16"/>
  <c r="E355" i="16"/>
  <c r="D355" i="16"/>
  <c r="C355" i="16"/>
  <c r="B355" i="16"/>
  <c r="N354" i="16"/>
  <c r="M354" i="16"/>
  <c r="L354" i="16"/>
  <c r="K354" i="16"/>
  <c r="J354" i="16"/>
  <c r="I354" i="16"/>
  <c r="H354" i="16"/>
  <c r="G354" i="16"/>
  <c r="F354" i="16"/>
  <c r="E354" i="16"/>
  <c r="D354" i="16"/>
  <c r="C354" i="16"/>
  <c r="B354" i="16"/>
  <c r="N353" i="16"/>
  <c r="M353" i="16"/>
  <c r="L353" i="16"/>
  <c r="K353" i="16"/>
  <c r="J353" i="16"/>
  <c r="I353" i="16"/>
  <c r="H353" i="16"/>
  <c r="G353" i="16"/>
  <c r="F353" i="16"/>
  <c r="E353" i="16"/>
  <c r="D353" i="16"/>
  <c r="C353" i="16"/>
  <c r="B353" i="16"/>
  <c r="N352" i="16"/>
  <c r="M352" i="16"/>
  <c r="L352" i="16"/>
  <c r="K352" i="16"/>
  <c r="J352" i="16"/>
  <c r="I352" i="16"/>
  <c r="H352" i="16"/>
  <c r="G352" i="16"/>
  <c r="F352" i="16"/>
  <c r="E352" i="16"/>
  <c r="D352" i="16"/>
  <c r="C352" i="16"/>
  <c r="B352" i="16"/>
  <c r="N351" i="16"/>
  <c r="M351" i="16"/>
  <c r="L351" i="16"/>
  <c r="K351" i="16"/>
  <c r="J351" i="16"/>
  <c r="I351" i="16"/>
  <c r="H351" i="16"/>
  <c r="G351" i="16"/>
  <c r="F351" i="16"/>
  <c r="E351" i="16"/>
  <c r="D351" i="16"/>
  <c r="C351" i="16"/>
  <c r="B351" i="16"/>
  <c r="N350" i="16"/>
  <c r="M350" i="16"/>
  <c r="L350" i="16"/>
  <c r="K350" i="16"/>
  <c r="J350" i="16"/>
  <c r="I350" i="16"/>
  <c r="H350" i="16"/>
  <c r="G350" i="16"/>
  <c r="F350" i="16"/>
  <c r="E350" i="16"/>
  <c r="D350" i="16"/>
  <c r="C350" i="16"/>
  <c r="B350" i="16"/>
  <c r="N349" i="16"/>
  <c r="M349" i="16"/>
  <c r="L349" i="16"/>
  <c r="K349" i="16"/>
  <c r="J349" i="16"/>
  <c r="I349" i="16"/>
  <c r="H349" i="16"/>
  <c r="G349" i="16"/>
  <c r="F349" i="16"/>
  <c r="E349" i="16"/>
  <c r="D349" i="16"/>
  <c r="C349" i="16"/>
  <c r="B349" i="16"/>
  <c r="N348" i="16"/>
  <c r="M348" i="16"/>
  <c r="L348" i="16"/>
  <c r="K348" i="16"/>
  <c r="J348" i="16"/>
  <c r="I348" i="16"/>
  <c r="H348" i="16"/>
  <c r="G348" i="16"/>
  <c r="F348" i="16"/>
  <c r="E348" i="16"/>
  <c r="D348" i="16"/>
  <c r="C348" i="16"/>
  <c r="B348" i="16"/>
  <c r="N347" i="16"/>
  <c r="M347" i="16"/>
  <c r="L347" i="16"/>
  <c r="K347" i="16"/>
  <c r="J347" i="16"/>
  <c r="I347" i="16"/>
  <c r="H347" i="16"/>
  <c r="G347" i="16"/>
  <c r="F347" i="16"/>
  <c r="E347" i="16"/>
  <c r="D347" i="16"/>
  <c r="C347" i="16"/>
  <c r="B347" i="16"/>
  <c r="N346" i="16"/>
  <c r="M346" i="16"/>
  <c r="L346" i="16"/>
  <c r="K346" i="16"/>
  <c r="J346" i="16"/>
  <c r="I346" i="16"/>
  <c r="H346" i="16"/>
  <c r="G346" i="16"/>
  <c r="F346" i="16"/>
  <c r="E346" i="16"/>
  <c r="D346" i="16"/>
  <c r="C346" i="16"/>
  <c r="B346" i="16"/>
  <c r="N345" i="16"/>
  <c r="M345" i="16"/>
  <c r="L345" i="16"/>
  <c r="K345" i="16"/>
  <c r="J345" i="16"/>
  <c r="I345" i="16"/>
  <c r="H345" i="16"/>
  <c r="G345" i="16"/>
  <c r="F345" i="16"/>
  <c r="E345" i="16"/>
  <c r="D345" i="16"/>
  <c r="C345" i="16"/>
  <c r="B345" i="16"/>
  <c r="N344" i="16"/>
  <c r="M344" i="16"/>
  <c r="L344" i="16"/>
  <c r="K344" i="16"/>
  <c r="J344" i="16"/>
  <c r="I344" i="16"/>
  <c r="H344" i="16"/>
  <c r="G344" i="16"/>
  <c r="F344" i="16"/>
  <c r="E344" i="16"/>
  <c r="D344" i="16"/>
  <c r="C344" i="16"/>
  <c r="B344" i="16"/>
  <c r="N343" i="16"/>
  <c r="M343" i="16"/>
  <c r="L343" i="16"/>
  <c r="K343" i="16"/>
  <c r="J343" i="16"/>
  <c r="I343" i="16"/>
  <c r="H343" i="16"/>
  <c r="G343" i="16"/>
  <c r="F343" i="16"/>
  <c r="E343" i="16"/>
  <c r="D343" i="16"/>
  <c r="C343" i="16"/>
  <c r="B343" i="16"/>
  <c r="N342" i="16"/>
  <c r="M342" i="16"/>
  <c r="L342" i="16"/>
  <c r="K342" i="16"/>
  <c r="J342" i="16"/>
  <c r="I342" i="16"/>
  <c r="H342" i="16"/>
  <c r="G342" i="16"/>
  <c r="F342" i="16"/>
  <c r="E342" i="16"/>
  <c r="D342" i="16"/>
  <c r="C342" i="16"/>
  <c r="B342" i="16"/>
  <c r="N341" i="16"/>
  <c r="M341" i="16"/>
  <c r="L341" i="16"/>
  <c r="K341" i="16"/>
  <c r="J341" i="16"/>
  <c r="I341" i="16"/>
  <c r="H341" i="16"/>
  <c r="G341" i="16"/>
  <c r="F341" i="16"/>
  <c r="E341" i="16"/>
  <c r="D341" i="16"/>
  <c r="C341" i="16"/>
  <c r="B341" i="16"/>
  <c r="N340" i="16"/>
  <c r="M340" i="16"/>
  <c r="L340" i="16"/>
  <c r="K340" i="16"/>
  <c r="J340" i="16"/>
  <c r="I340" i="16"/>
  <c r="H340" i="16"/>
  <c r="G340" i="16"/>
  <c r="F340" i="16"/>
  <c r="E340" i="16"/>
  <c r="D340" i="16"/>
  <c r="C340" i="16"/>
  <c r="B340" i="16"/>
  <c r="N339" i="16"/>
  <c r="M339" i="16"/>
  <c r="L339" i="16"/>
  <c r="K339" i="16"/>
  <c r="J339" i="16"/>
  <c r="I339" i="16"/>
  <c r="H339" i="16"/>
  <c r="G339" i="16"/>
  <c r="F339" i="16"/>
  <c r="E339" i="16"/>
  <c r="D339" i="16"/>
  <c r="C339" i="16"/>
  <c r="B339" i="16"/>
  <c r="N338" i="16"/>
  <c r="M338" i="16"/>
  <c r="L338" i="16"/>
  <c r="K338" i="16"/>
  <c r="J338" i="16"/>
  <c r="I338" i="16"/>
  <c r="H338" i="16"/>
  <c r="G338" i="16"/>
  <c r="F338" i="16"/>
  <c r="E338" i="16"/>
  <c r="D338" i="16"/>
  <c r="C338" i="16"/>
  <c r="B338" i="16"/>
  <c r="N337" i="16"/>
  <c r="M337" i="16"/>
  <c r="L337" i="16"/>
  <c r="K337" i="16"/>
  <c r="J337" i="16"/>
  <c r="I337" i="16"/>
  <c r="H337" i="16"/>
  <c r="G337" i="16"/>
  <c r="F337" i="16"/>
  <c r="E337" i="16"/>
  <c r="D337" i="16"/>
  <c r="C337" i="16"/>
  <c r="B337" i="16"/>
  <c r="N336" i="16"/>
  <c r="M336" i="16"/>
  <c r="L336" i="16"/>
  <c r="K336" i="16"/>
  <c r="J336" i="16"/>
  <c r="I336" i="16"/>
  <c r="H336" i="16"/>
  <c r="G336" i="16"/>
  <c r="F336" i="16"/>
  <c r="E336" i="16"/>
  <c r="D336" i="16"/>
  <c r="C336" i="16"/>
  <c r="B336" i="16"/>
  <c r="N335" i="16"/>
  <c r="M335" i="16"/>
  <c r="L335" i="16"/>
  <c r="K335" i="16"/>
  <c r="J335" i="16"/>
  <c r="I335" i="16"/>
  <c r="H335" i="16"/>
  <c r="G335" i="16"/>
  <c r="F335" i="16"/>
  <c r="E335" i="16"/>
  <c r="D335" i="16"/>
  <c r="C335" i="16"/>
  <c r="B335" i="16"/>
  <c r="N334" i="16"/>
  <c r="M334" i="16"/>
  <c r="L334" i="16"/>
  <c r="K334" i="16"/>
  <c r="J334" i="16"/>
  <c r="I334" i="16"/>
  <c r="H334" i="16"/>
  <c r="G334" i="16"/>
  <c r="F334" i="16"/>
  <c r="E334" i="16"/>
  <c r="D334" i="16"/>
  <c r="C334" i="16"/>
  <c r="B334" i="16"/>
  <c r="N333" i="16"/>
  <c r="M333" i="16"/>
  <c r="L333" i="16"/>
  <c r="K333" i="16"/>
  <c r="J333" i="16"/>
  <c r="I333" i="16"/>
  <c r="H333" i="16"/>
  <c r="G333" i="16"/>
  <c r="F333" i="16"/>
  <c r="E333" i="16"/>
  <c r="D333" i="16"/>
  <c r="C333" i="16"/>
  <c r="B333" i="16"/>
  <c r="N332" i="16"/>
  <c r="M332" i="16"/>
  <c r="L332" i="16"/>
  <c r="K332" i="16"/>
  <c r="J332" i="16"/>
  <c r="I332" i="16"/>
  <c r="H332" i="16"/>
  <c r="G332" i="16"/>
  <c r="F332" i="16"/>
  <c r="E332" i="16"/>
  <c r="D332" i="16"/>
  <c r="C332" i="16"/>
  <c r="B332" i="16"/>
  <c r="N331" i="16"/>
  <c r="M331" i="16"/>
  <c r="L331" i="16"/>
  <c r="K331" i="16"/>
  <c r="J331" i="16"/>
  <c r="I331" i="16"/>
  <c r="H331" i="16"/>
  <c r="G331" i="16"/>
  <c r="F331" i="16"/>
  <c r="E331" i="16"/>
  <c r="D331" i="16"/>
  <c r="C331" i="16"/>
  <c r="B331" i="16"/>
  <c r="N330" i="16"/>
  <c r="M330" i="16"/>
  <c r="L330" i="16"/>
  <c r="K330" i="16"/>
  <c r="J330" i="16"/>
  <c r="I330" i="16"/>
  <c r="H330" i="16"/>
  <c r="G330" i="16"/>
  <c r="F330" i="16"/>
  <c r="E330" i="16"/>
  <c r="D330" i="16"/>
  <c r="C330" i="16"/>
  <c r="B330" i="16"/>
  <c r="N329" i="16"/>
  <c r="M329" i="16"/>
  <c r="L329" i="16"/>
  <c r="K329" i="16"/>
  <c r="J329" i="16"/>
  <c r="I329" i="16"/>
  <c r="H329" i="16"/>
  <c r="G329" i="16"/>
  <c r="F329" i="16"/>
  <c r="E329" i="16"/>
  <c r="D329" i="16"/>
  <c r="C329" i="16"/>
  <c r="B329" i="16"/>
  <c r="N328" i="16"/>
  <c r="M328" i="16"/>
  <c r="L328" i="16"/>
  <c r="K328" i="16"/>
  <c r="J328" i="16"/>
  <c r="I328" i="16"/>
  <c r="H328" i="16"/>
  <c r="G328" i="16"/>
  <c r="F328" i="16"/>
  <c r="E328" i="16"/>
  <c r="D328" i="16"/>
  <c r="C328" i="16"/>
  <c r="B328" i="16"/>
  <c r="N327" i="16"/>
  <c r="M327" i="16"/>
  <c r="L327" i="16"/>
  <c r="K327" i="16"/>
  <c r="J327" i="16"/>
  <c r="I327" i="16"/>
  <c r="H327" i="16"/>
  <c r="G327" i="16"/>
  <c r="F327" i="16"/>
  <c r="E327" i="16"/>
  <c r="D327" i="16"/>
  <c r="C327" i="16"/>
  <c r="B327" i="16"/>
  <c r="N326" i="16"/>
  <c r="M326" i="16"/>
  <c r="L326" i="16"/>
  <c r="K326" i="16"/>
  <c r="J326" i="16"/>
  <c r="I326" i="16"/>
  <c r="H326" i="16"/>
  <c r="G326" i="16"/>
  <c r="F326" i="16"/>
  <c r="E326" i="16"/>
  <c r="D326" i="16"/>
  <c r="C326" i="16"/>
  <c r="B326" i="16"/>
  <c r="N325" i="16"/>
  <c r="M325" i="16"/>
  <c r="L325" i="16"/>
  <c r="K325" i="16"/>
  <c r="J325" i="16"/>
  <c r="I325" i="16"/>
  <c r="H325" i="16"/>
  <c r="G325" i="16"/>
  <c r="F325" i="16"/>
  <c r="E325" i="16"/>
  <c r="D325" i="16"/>
  <c r="C325" i="16"/>
  <c r="B325" i="16"/>
  <c r="N324" i="16"/>
  <c r="M324" i="16"/>
  <c r="L324" i="16"/>
  <c r="K324" i="16"/>
  <c r="J324" i="16"/>
  <c r="I324" i="16"/>
  <c r="H324" i="16"/>
  <c r="G324" i="16"/>
  <c r="F324" i="16"/>
  <c r="E324" i="16"/>
  <c r="D324" i="16"/>
  <c r="C324" i="16"/>
  <c r="B324" i="16"/>
  <c r="N323" i="16"/>
  <c r="M323" i="16"/>
  <c r="L323" i="16"/>
  <c r="K323" i="16"/>
  <c r="J323" i="16"/>
  <c r="I323" i="16"/>
  <c r="H323" i="16"/>
  <c r="G323" i="16"/>
  <c r="F323" i="16"/>
  <c r="E323" i="16"/>
  <c r="D323" i="16"/>
  <c r="C323" i="16"/>
  <c r="B323" i="16"/>
  <c r="N322" i="16"/>
  <c r="M322" i="16"/>
  <c r="L322" i="16"/>
  <c r="K322" i="16"/>
  <c r="J322" i="16"/>
  <c r="I322" i="16"/>
  <c r="H322" i="16"/>
  <c r="G322" i="16"/>
  <c r="F322" i="16"/>
  <c r="E322" i="16"/>
  <c r="D322" i="16"/>
  <c r="C322" i="16"/>
  <c r="B322" i="16"/>
  <c r="N321" i="16"/>
  <c r="M321" i="16"/>
  <c r="L321" i="16"/>
  <c r="K321" i="16"/>
  <c r="J321" i="16"/>
  <c r="I321" i="16"/>
  <c r="H321" i="16"/>
  <c r="G321" i="16"/>
  <c r="F321" i="16"/>
  <c r="E321" i="16"/>
  <c r="D321" i="16"/>
  <c r="C321" i="16"/>
  <c r="B321" i="16"/>
  <c r="N320" i="16"/>
  <c r="M320" i="16"/>
  <c r="L320" i="16"/>
  <c r="K320" i="16"/>
  <c r="J320" i="16"/>
  <c r="I320" i="16"/>
  <c r="H320" i="16"/>
  <c r="G320" i="16"/>
  <c r="F320" i="16"/>
  <c r="E320" i="16"/>
  <c r="D320" i="16"/>
  <c r="C320" i="16"/>
  <c r="B320" i="16"/>
  <c r="N319" i="16"/>
  <c r="M319" i="16"/>
  <c r="L319" i="16"/>
  <c r="K319" i="16"/>
  <c r="J319" i="16"/>
  <c r="I319" i="16"/>
  <c r="H319" i="16"/>
  <c r="G319" i="16"/>
  <c r="F319" i="16"/>
  <c r="E319" i="16"/>
  <c r="D319" i="16"/>
  <c r="C319" i="16"/>
  <c r="B319" i="16"/>
  <c r="N318" i="16"/>
  <c r="M318" i="16"/>
  <c r="L318" i="16"/>
  <c r="K318" i="16"/>
  <c r="J318" i="16"/>
  <c r="I318" i="16"/>
  <c r="H318" i="16"/>
  <c r="G318" i="16"/>
  <c r="F318" i="16"/>
  <c r="E318" i="16"/>
  <c r="D318" i="16"/>
  <c r="C318" i="16"/>
  <c r="B318" i="16"/>
  <c r="N317" i="16"/>
  <c r="M317" i="16"/>
  <c r="L317" i="16"/>
  <c r="K317" i="16"/>
  <c r="J317" i="16"/>
  <c r="I317" i="16"/>
  <c r="H317" i="16"/>
  <c r="G317" i="16"/>
  <c r="F317" i="16"/>
  <c r="E317" i="16"/>
  <c r="D317" i="16"/>
  <c r="C317" i="16"/>
  <c r="B317" i="16"/>
  <c r="N316" i="16"/>
  <c r="M316" i="16"/>
  <c r="L316" i="16"/>
  <c r="K316" i="16"/>
  <c r="J316" i="16"/>
  <c r="I316" i="16"/>
  <c r="H316" i="16"/>
  <c r="G316" i="16"/>
  <c r="F316" i="16"/>
  <c r="E316" i="16"/>
  <c r="D316" i="16"/>
  <c r="C316" i="16"/>
  <c r="B316" i="16"/>
  <c r="N315" i="16"/>
  <c r="M315" i="16"/>
  <c r="L315" i="16"/>
  <c r="K315" i="16"/>
  <c r="J315" i="16"/>
  <c r="I315" i="16"/>
  <c r="H315" i="16"/>
  <c r="G315" i="16"/>
  <c r="F315" i="16"/>
  <c r="E315" i="16"/>
  <c r="D315" i="16"/>
  <c r="C315" i="16"/>
  <c r="B315" i="16"/>
  <c r="N314" i="16"/>
  <c r="M314" i="16"/>
  <c r="L314" i="16"/>
  <c r="K314" i="16"/>
  <c r="J314" i="16"/>
  <c r="I314" i="16"/>
  <c r="H314" i="16"/>
  <c r="G314" i="16"/>
  <c r="F314" i="16"/>
  <c r="E314" i="16"/>
  <c r="D314" i="16"/>
  <c r="C314" i="16"/>
  <c r="B314" i="16"/>
  <c r="N313" i="16"/>
  <c r="M313" i="16"/>
  <c r="L313" i="16"/>
  <c r="K313" i="16"/>
  <c r="J313" i="16"/>
  <c r="I313" i="16"/>
  <c r="H313" i="16"/>
  <c r="G313" i="16"/>
  <c r="F313" i="16"/>
  <c r="E313" i="16"/>
  <c r="D313" i="16"/>
  <c r="C313" i="16"/>
  <c r="B313" i="16"/>
  <c r="N312" i="16"/>
  <c r="M312" i="16"/>
  <c r="L312" i="16"/>
  <c r="K312" i="16"/>
  <c r="J312" i="16"/>
  <c r="I312" i="16"/>
  <c r="H312" i="16"/>
  <c r="G312" i="16"/>
  <c r="F312" i="16"/>
  <c r="E312" i="16"/>
  <c r="D312" i="16"/>
  <c r="C312" i="16"/>
  <c r="B312" i="16"/>
  <c r="N311" i="16"/>
  <c r="M311" i="16"/>
  <c r="L311" i="16"/>
  <c r="K311" i="16"/>
  <c r="J311" i="16"/>
  <c r="I311" i="16"/>
  <c r="H311" i="16"/>
  <c r="G311" i="16"/>
  <c r="F311" i="16"/>
  <c r="E311" i="16"/>
  <c r="D311" i="16"/>
  <c r="C311" i="16"/>
  <c r="B311" i="16"/>
  <c r="N310" i="16"/>
  <c r="M310" i="16"/>
  <c r="L310" i="16"/>
  <c r="K310" i="16"/>
  <c r="J310" i="16"/>
  <c r="I310" i="16"/>
  <c r="H310" i="16"/>
  <c r="G310" i="16"/>
  <c r="F310" i="16"/>
  <c r="E310" i="16"/>
  <c r="D310" i="16"/>
  <c r="C310" i="16"/>
  <c r="B310" i="16"/>
  <c r="N309" i="16"/>
  <c r="M309" i="16"/>
  <c r="L309" i="16"/>
  <c r="K309" i="16"/>
  <c r="J309" i="16"/>
  <c r="I309" i="16"/>
  <c r="H309" i="16"/>
  <c r="G309" i="16"/>
  <c r="F309" i="16"/>
  <c r="E309" i="16"/>
  <c r="D309" i="16"/>
  <c r="C309" i="16"/>
  <c r="B309" i="16"/>
  <c r="N308" i="16"/>
  <c r="M308" i="16"/>
  <c r="L308" i="16"/>
  <c r="K308" i="16"/>
  <c r="J308" i="16"/>
  <c r="I308" i="16"/>
  <c r="H308" i="16"/>
  <c r="G308" i="16"/>
  <c r="F308" i="16"/>
  <c r="E308" i="16"/>
  <c r="D308" i="16"/>
  <c r="C308" i="16"/>
  <c r="B308" i="16"/>
  <c r="N307" i="16"/>
  <c r="M307" i="16"/>
  <c r="L307" i="16"/>
  <c r="K307" i="16"/>
  <c r="J307" i="16"/>
  <c r="I307" i="16"/>
  <c r="H307" i="16"/>
  <c r="G307" i="16"/>
  <c r="F307" i="16"/>
  <c r="E307" i="16"/>
  <c r="D307" i="16"/>
  <c r="C307" i="16"/>
  <c r="B307" i="16"/>
  <c r="N306" i="16"/>
  <c r="M306" i="16"/>
  <c r="L306" i="16"/>
  <c r="K306" i="16"/>
  <c r="J306" i="16"/>
  <c r="I306" i="16"/>
  <c r="H306" i="16"/>
  <c r="G306" i="16"/>
  <c r="F306" i="16"/>
  <c r="E306" i="16"/>
  <c r="D306" i="16"/>
  <c r="C306" i="16"/>
  <c r="B306" i="16"/>
  <c r="N305" i="16"/>
  <c r="M305" i="16"/>
  <c r="L305" i="16"/>
  <c r="K305" i="16"/>
  <c r="J305" i="16"/>
  <c r="I305" i="16"/>
  <c r="H305" i="16"/>
  <c r="G305" i="16"/>
  <c r="F305" i="16"/>
  <c r="E305" i="16"/>
  <c r="D305" i="16"/>
  <c r="C305" i="16"/>
  <c r="B305" i="16"/>
  <c r="N304" i="16"/>
  <c r="M304" i="16"/>
  <c r="L304" i="16"/>
  <c r="K304" i="16"/>
  <c r="J304" i="16"/>
  <c r="I304" i="16"/>
  <c r="H304" i="16"/>
  <c r="G304" i="16"/>
  <c r="F304" i="16"/>
  <c r="E304" i="16"/>
  <c r="D304" i="16"/>
  <c r="C304" i="16"/>
  <c r="B304" i="16"/>
  <c r="N303" i="16"/>
  <c r="M303" i="16"/>
  <c r="L303" i="16"/>
  <c r="K303" i="16"/>
  <c r="J303" i="16"/>
  <c r="I303" i="16"/>
  <c r="H303" i="16"/>
  <c r="G303" i="16"/>
  <c r="F303" i="16"/>
  <c r="E303" i="16"/>
  <c r="D303" i="16"/>
  <c r="C303" i="16"/>
  <c r="B303" i="16"/>
  <c r="N302" i="16"/>
  <c r="M302" i="16"/>
  <c r="L302" i="16"/>
  <c r="K302" i="16"/>
  <c r="J302" i="16"/>
  <c r="I302" i="16"/>
  <c r="H302" i="16"/>
  <c r="G302" i="16"/>
  <c r="F302" i="16"/>
  <c r="E302" i="16"/>
  <c r="D302" i="16"/>
  <c r="C302" i="16"/>
  <c r="B302" i="16"/>
  <c r="N301" i="16"/>
  <c r="M301" i="16"/>
  <c r="L301" i="16"/>
  <c r="K301" i="16"/>
  <c r="J301" i="16"/>
  <c r="I301" i="16"/>
  <c r="H301" i="16"/>
  <c r="G301" i="16"/>
  <c r="F301" i="16"/>
  <c r="E301" i="16"/>
  <c r="D301" i="16"/>
  <c r="C301" i="16"/>
  <c r="B301" i="16"/>
  <c r="N300" i="16"/>
  <c r="M300" i="16"/>
  <c r="L300" i="16"/>
  <c r="K300" i="16"/>
  <c r="J300" i="16"/>
  <c r="I300" i="16"/>
  <c r="H300" i="16"/>
  <c r="G300" i="16"/>
  <c r="F300" i="16"/>
  <c r="E300" i="16"/>
  <c r="D300" i="16"/>
  <c r="C300" i="16"/>
  <c r="B300" i="16"/>
  <c r="N299" i="16"/>
  <c r="M299" i="16"/>
  <c r="L299" i="16"/>
  <c r="K299" i="16"/>
  <c r="J299" i="16"/>
  <c r="I299" i="16"/>
  <c r="H299" i="16"/>
  <c r="G299" i="16"/>
  <c r="F299" i="16"/>
  <c r="E299" i="16"/>
  <c r="D299" i="16"/>
  <c r="C299" i="16"/>
  <c r="B299" i="16"/>
  <c r="N298" i="16"/>
  <c r="M298" i="16"/>
  <c r="L298" i="16"/>
  <c r="K298" i="16"/>
  <c r="J298" i="16"/>
  <c r="I298" i="16"/>
  <c r="H298" i="16"/>
  <c r="G298" i="16"/>
  <c r="F298" i="16"/>
  <c r="E298" i="16"/>
  <c r="D298" i="16"/>
  <c r="C298" i="16"/>
  <c r="B298" i="16"/>
  <c r="N297" i="16"/>
  <c r="M297" i="16"/>
  <c r="L297" i="16"/>
  <c r="K297" i="16"/>
  <c r="J297" i="16"/>
  <c r="I297" i="16"/>
  <c r="H297" i="16"/>
  <c r="G297" i="16"/>
  <c r="F297" i="16"/>
  <c r="E297" i="16"/>
  <c r="D297" i="16"/>
  <c r="C297" i="16"/>
  <c r="B297" i="16"/>
  <c r="N296" i="16"/>
  <c r="M296" i="16"/>
  <c r="L296" i="16"/>
  <c r="K296" i="16"/>
  <c r="J296" i="16"/>
  <c r="I296" i="16"/>
  <c r="H296" i="16"/>
  <c r="G296" i="16"/>
  <c r="F296" i="16"/>
  <c r="E296" i="16"/>
  <c r="D296" i="16"/>
  <c r="C296" i="16"/>
  <c r="B296" i="16"/>
  <c r="N295" i="16"/>
  <c r="M295" i="16"/>
  <c r="L295" i="16"/>
  <c r="K295" i="16"/>
  <c r="J295" i="16"/>
  <c r="I295" i="16"/>
  <c r="H295" i="16"/>
  <c r="G295" i="16"/>
  <c r="F295" i="16"/>
  <c r="E295" i="16"/>
  <c r="D295" i="16"/>
  <c r="C295" i="16"/>
  <c r="B295" i="16"/>
  <c r="N294" i="16"/>
  <c r="M294" i="16"/>
  <c r="L294" i="16"/>
  <c r="K294" i="16"/>
  <c r="J294" i="16"/>
  <c r="I294" i="16"/>
  <c r="H294" i="16"/>
  <c r="G294" i="16"/>
  <c r="F294" i="16"/>
  <c r="E294" i="16"/>
  <c r="D294" i="16"/>
  <c r="C294" i="16"/>
  <c r="B294" i="16"/>
  <c r="N293" i="16"/>
  <c r="M293" i="16"/>
  <c r="L293" i="16"/>
  <c r="K293" i="16"/>
  <c r="J293" i="16"/>
  <c r="I293" i="16"/>
  <c r="H293" i="16"/>
  <c r="G293" i="16"/>
  <c r="F293" i="16"/>
  <c r="E293" i="16"/>
  <c r="D293" i="16"/>
  <c r="C293" i="16"/>
  <c r="B293" i="16"/>
  <c r="N292" i="16"/>
  <c r="M292" i="16"/>
  <c r="L292" i="16"/>
  <c r="K292" i="16"/>
  <c r="J292" i="16"/>
  <c r="I292" i="16"/>
  <c r="H292" i="16"/>
  <c r="G292" i="16"/>
  <c r="F292" i="16"/>
  <c r="E292" i="16"/>
  <c r="D292" i="16"/>
  <c r="C292" i="16"/>
  <c r="B292" i="16"/>
  <c r="N291" i="16"/>
  <c r="M291" i="16"/>
  <c r="L291" i="16"/>
  <c r="K291" i="16"/>
  <c r="J291" i="16"/>
  <c r="I291" i="16"/>
  <c r="H291" i="16"/>
  <c r="G291" i="16"/>
  <c r="F291" i="16"/>
  <c r="E291" i="16"/>
  <c r="D291" i="16"/>
  <c r="C291" i="16"/>
  <c r="B291" i="16"/>
  <c r="N290" i="16"/>
  <c r="M290" i="16"/>
  <c r="L290" i="16"/>
  <c r="K290" i="16"/>
  <c r="J290" i="16"/>
  <c r="I290" i="16"/>
  <c r="H290" i="16"/>
  <c r="G290" i="16"/>
  <c r="F290" i="16"/>
  <c r="E290" i="16"/>
  <c r="D290" i="16"/>
  <c r="C290" i="16"/>
  <c r="B290" i="16"/>
  <c r="N289" i="16"/>
  <c r="M289" i="16"/>
  <c r="L289" i="16"/>
  <c r="K289" i="16"/>
  <c r="J289" i="16"/>
  <c r="I289" i="16"/>
  <c r="H289" i="16"/>
  <c r="G289" i="16"/>
  <c r="F289" i="16"/>
  <c r="E289" i="16"/>
  <c r="D289" i="16"/>
  <c r="C289" i="16"/>
  <c r="B289" i="16"/>
  <c r="N288" i="16"/>
  <c r="M288" i="16"/>
  <c r="L288" i="16"/>
  <c r="K288" i="16"/>
  <c r="J288" i="16"/>
  <c r="I288" i="16"/>
  <c r="H288" i="16"/>
  <c r="G288" i="16"/>
  <c r="F288" i="16"/>
  <c r="E288" i="16"/>
  <c r="D288" i="16"/>
  <c r="C288" i="16"/>
  <c r="B288" i="16"/>
  <c r="N287" i="16"/>
  <c r="M287" i="16"/>
  <c r="L287" i="16"/>
  <c r="K287" i="16"/>
  <c r="J287" i="16"/>
  <c r="I287" i="16"/>
  <c r="H287" i="16"/>
  <c r="G287" i="16"/>
  <c r="F287" i="16"/>
  <c r="E287" i="16"/>
  <c r="D287" i="16"/>
  <c r="C287" i="16"/>
  <c r="B287" i="16"/>
  <c r="N286" i="16"/>
  <c r="M286" i="16"/>
  <c r="L286" i="16"/>
  <c r="K286" i="16"/>
  <c r="J286" i="16"/>
  <c r="I286" i="16"/>
  <c r="H286" i="16"/>
  <c r="G286" i="16"/>
  <c r="F286" i="16"/>
  <c r="E286" i="16"/>
  <c r="D286" i="16"/>
  <c r="C286" i="16"/>
  <c r="B286" i="16"/>
  <c r="N285" i="16"/>
  <c r="M285" i="16"/>
  <c r="L285" i="16"/>
  <c r="K285" i="16"/>
  <c r="J285" i="16"/>
  <c r="I285" i="16"/>
  <c r="H285" i="16"/>
  <c r="G285" i="16"/>
  <c r="F285" i="16"/>
  <c r="E285" i="16"/>
  <c r="D285" i="16"/>
  <c r="C285" i="16"/>
  <c r="B285" i="16"/>
  <c r="N284" i="16"/>
  <c r="M284" i="16"/>
  <c r="L284" i="16"/>
  <c r="K284" i="16"/>
  <c r="J284" i="16"/>
  <c r="I284" i="16"/>
  <c r="H284" i="16"/>
  <c r="G284" i="16"/>
  <c r="F284" i="16"/>
  <c r="E284" i="16"/>
  <c r="D284" i="16"/>
  <c r="C284" i="16"/>
  <c r="B284" i="16"/>
  <c r="N283" i="16"/>
  <c r="M283" i="16"/>
  <c r="L283" i="16"/>
  <c r="K283" i="16"/>
  <c r="J283" i="16"/>
  <c r="I283" i="16"/>
  <c r="H283" i="16"/>
  <c r="G283" i="16"/>
  <c r="F283" i="16"/>
  <c r="E283" i="16"/>
  <c r="D283" i="16"/>
  <c r="C283" i="16"/>
  <c r="B283" i="16"/>
  <c r="N282" i="16"/>
  <c r="M282" i="16"/>
  <c r="L282" i="16"/>
  <c r="K282" i="16"/>
  <c r="J282" i="16"/>
  <c r="I282" i="16"/>
  <c r="H282" i="16"/>
  <c r="G282" i="16"/>
  <c r="F282" i="16"/>
  <c r="E282" i="16"/>
  <c r="D282" i="16"/>
  <c r="C282" i="16"/>
  <c r="B282" i="16"/>
  <c r="N281" i="16"/>
  <c r="M281" i="16"/>
  <c r="L281" i="16"/>
  <c r="K281" i="16"/>
  <c r="J281" i="16"/>
  <c r="I281" i="16"/>
  <c r="H281" i="16"/>
  <c r="G281" i="16"/>
  <c r="F281" i="16"/>
  <c r="E281" i="16"/>
  <c r="D281" i="16"/>
  <c r="C281" i="16"/>
  <c r="B281" i="16"/>
  <c r="N280" i="16"/>
  <c r="M280" i="16"/>
  <c r="L280" i="16"/>
  <c r="K280" i="16"/>
  <c r="J280" i="16"/>
  <c r="I280" i="16"/>
  <c r="H280" i="16"/>
  <c r="G280" i="16"/>
  <c r="F280" i="16"/>
  <c r="E280" i="16"/>
  <c r="D280" i="16"/>
  <c r="C280" i="16"/>
  <c r="B280" i="16"/>
  <c r="N279" i="16"/>
  <c r="M279" i="16"/>
  <c r="L279" i="16"/>
  <c r="K279" i="16"/>
  <c r="J279" i="16"/>
  <c r="I279" i="16"/>
  <c r="H279" i="16"/>
  <c r="G279" i="16"/>
  <c r="F279" i="16"/>
  <c r="E279" i="16"/>
  <c r="D279" i="16"/>
  <c r="C279" i="16"/>
  <c r="B279" i="16"/>
  <c r="N278" i="16"/>
  <c r="M278" i="16"/>
  <c r="L278" i="16"/>
  <c r="K278" i="16"/>
  <c r="J278" i="16"/>
  <c r="I278" i="16"/>
  <c r="H278" i="16"/>
  <c r="G278" i="16"/>
  <c r="F278" i="16"/>
  <c r="E278" i="16"/>
  <c r="D278" i="16"/>
  <c r="C278" i="16"/>
  <c r="B278" i="16"/>
  <c r="N277" i="16"/>
  <c r="M277" i="16"/>
  <c r="L277" i="16"/>
  <c r="K277" i="16"/>
  <c r="J277" i="16"/>
  <c r="I277" i="16"/>
  <c r="H277" i="16"/>
  <c r="G277" i="16"/>
  <c r="F277" i="16"/>
  <c r="E277" i="16"/>
  <c r="D277" i="16"/>
  <c r="C277" i="16"/>
  <c r="B277" i="16"/>
  <c r="N276" i="16"/>
  <c r="M276" i="16"/>
  <c r="L276" i="16"/>
  <c r="K276" i="16"/>
  <c r="J276" i="16"/>
  <c r="I276" i="16"/>
  <c r="H276" i="16"/>
  <c r="G276" i="16"/>
  <c r="F276" i="16"/>
  <c r="E276" i="16"/>
  <c r="D276" i="16"/>
  <c r="C276" i="16"/>
  <c r="B276" i="16"/>
  <c r="N275" i="16"/>
  <c r="M275" i="16"/>
  <c r="L275" i="16"/>
  <c r="K275" i="16"/>
  <c r="J275" i="16"/>
  <c r="I275" i="16"/>
  <c r="H275" i="16"/>
  <c r="G275" i="16"/>
  <c r="F275" i="16"/>
  <c r="E275" i="16"/>
  <c r="D275" i="16"/>
  <c r="C275" i="16"/>
  <c r="B275" i="16"/>
  <c r="N274" i="16"/>
  <c r="M274" i="16"/>
  <c r="L274" i="16"/>
  <c r="K274" i="16"/>
  <c r="J274" i="16"/>
  <c r="I274" i="16"/>
  <c r="H274" i="16"/>
  <c r="G274" i="16"/>
  <c r="F274" i="16"/>
  <c r="E274" i="16"/>
  <c r="D274" i="16"/>
  <c r="C274" i="16"/>
  <c r="B274" i="16"/>
  <c r="N273" i="16"/>
  <c r="M273" i="16"/>
  <c r="L273" i="16"/>
  <c r="K273" i="16"/>
  <c r="J273" i="16"/>
  <c r="I273" i="16"/>
  <c r="H273" i="16"/>
  <c r="G273" i="16"/>
  <c r="F273" i="16"/>
  <c r="E273" i="16"/>
  <c r="D273" i="16"/>
  <c r="C273" i="16"/>
  <c r="B273" i="16"/>
  <c r="N272" i="16"/>
  <c r="M272" i="16"/>
  <c r="L272" i="16"/>
  <c r="K272" i="16"/>
  <c r="J272" i="16"/>
  <c r="I272" i="16"/>
  <c r="H272" i="16"/>
  <c r="G272" i="16"/>
  <c r="F272" i="16"/>
  <c r="E272" i="16"/>
  <c r="D272" i="16"/>
  <c r="C272" i="16"/>
  <c r="B272" i="16"/>
  <c r="N271" i="16"/>
  <c r="M271" i="16"/>
  <c r="L271" i="16"/>
  <c r="K271" i="16"/>
  <c r="J271" i="16"/>
  <c r="I271" i="16"/>
  <c r="H271" i="16"/>
  <c r="G271" i="16"/>
  <c r="F271" i="16"/>
  <c r="E271" i="16"/>
  <c r="D271" i="16"/>
  <c r="C271" i="16"/>
  <c r="B271" i="16"/>
  <c r="N270" i="16"/>
  <c r="M270" i="16"/>
  <c r="L270" i="16"/>
  <c r="K270" i="16"/>
  <c r="J270" i="16"/>
  <c r="I270" i="16"/>
  <c r="H270" i="16"/>
  <c r="G270" i="16"/>
  <c r="F270" i="16"/>
  <c r="E270" i="16"/>
  <c r="D270" i="16"/>
  <c r="C270" i="16"/>
  <c r="B270" i="16"/>
  <c r="N269" i="16"/>
  <c r="M269" i="16"/>
  <c r="L269" i="16"/>
  <c r="K269" i="16"/>
  <c r="J269" i="16"/>
  <c r="I269" i="16"/>
  <c r="H269" i="16"/>
  <c r="G269" i="16"/>
  <c r="F269" i="16"/>
  <c r="E269" i="16"/>
  <c r="D269" i="16"/>
  <c r="C269" i="16"/>
  <c r="B269" i="16"/>
  <c r="N268" i="16"/>
  <c r="M268" i="16"/>
  <c r="L268" i="16"/>
  <c r="K268" i="16"/>
  <c r="J268" i="16"/>
  <c r="I268" i="16"/>
  <c r="H268" i="16"/>
  <c r="G268" i="16"/>
  <c r="F268" i="16"/>
  <c r="E268" i="16"/>
  <c r="D268" i="16"/>
  <c r="C268" i="16"/>
  <c r="B268" i="16"/>
  <c r="N267" i="16"/>
  <c r="M267" i="16"/>
  <c r="L267" i="16"/>
  <c r="K267" i="16"/>
  <c r="J267" i="16"/>
  <c r="I267" i="16"/>
  <c r="H267" i="16"/>
  <c r="G267" i="16"/>
  <c r="F267" i="16"/>
  <c r="E267" i="16"/>
  <c r="D267" i="16"/>
  <c r="C267" i="16"/>
  <c r="B267" i="16"/>
  <c r="N266" i="16"/>
  <c r="M266" i="16"/>
  <c r="L266" i="16"/>
  <c r="K266" i="16"/>
  <c r="J266" i="16"/>
  <c r="I266" i="16"/>
  <c r="H266" i="16"/>
  <c r="G266" i="16"/>
  <c r="F266" i="16"/>
  <c r="E266" i="16"/>
  <c r="D266" i="16"/>
  <c r="C266" i="16"/>
  <c r="B266" i="16"/>
  <c r="N265" i="16"/>
  <c r="M265" i="16"/>
  <c r="L265" i="16"/>
  <c r="K265" i="16"/>
  <c r="J265" i="16"/>
  <c r="I265" i="16"/>
  <c r="H265" i="16"/>
  <c r="G265" i="16"/>
  <c r="F265" i="16"/>
  <c r="E265" i="16"/>
  <c r="D265" i="16"/>
  <c r="C265" i="16"/>
  <c r="B265" i="16"/>
  <c r="N264" i="16"/>
  <c r="M264" i="16"/>
  <c r="L264" i="16"/>
  <c r="K264" i="16"/>
  <c r="J264" i="16"/>
  <c r="I264" i="16"/>
  <c r="H264" i="16"/>
  <c r="G264" i="16"/>
  <c r="F264" i="16"/>
  <c r="E264" i="16"/>
  <c r="D264" i="16"/>
  <c r="C264" i="16"/>
  <c r="B264" i="16"/>
  <c r="N263" i="16"/>
  <c r="M263" i="16"/>
  <c r="L263" i="16"/>
  <c r="K263" i="16"/>
  <c r="J263" i="16"/>
  <c r="I263" i="16"/>
  <c r="H263" i="16"/>
  <c r="G263" i="16"/>
  <c r="F263" i="16"/>
  <c r="E263" i="16"/>
  <c r="D263" i="16"/>
  <c r="C263" i="16"/>
  <c r="B263" i="16"/>
  <c r="N262" i="16"/>
  <c r="M262" i="16"/>
  <c r="L262" i="16"/>
  <c r="K262" i="16"/>
  <c r="J262" i="16"/>
  <c r="I262" i="16"/>
  <c r="H262" i="16"/>
  <c r="G262" i="16"/>
  <c r="F262" i="16"/>
  <c r="E262" i="16"/>
  <c r="D262" i="16"/>
  <c r="C262" i="16"/>
  <c r="B262" i="16"/>
  <c r="N261" i="16"/>
  <c r="M261" i="16"/>
  <c r="L261" i="16"/>
  <c r="K261" i="16"/>
  <c r="J261" i="16"/>
  <c r="I261" i="16"/>
  <c r="H261" i="16"/>
  <c r="G261" i="16"/>
  <c r="F261" i="16"/>
  <c r="E261" i="16"/>
  <c r="D261" i="16"/>
  <c r="C261" i="16"/>
  <c r="B261" i="16"/>
  <c r="N260" i="16"/>
  <c r="M260" i="16"/>
  <c r="L260" i="16"/>
  <c r="K260" i="16"/>
  <c r="J260" i="16"/>
  <c r="I260" i="16"/>
  <c r="H260" i="16"/>
  <c r="G260" i="16"/>
  <c r="F260" i="16"/>
  <c r="E260" i="16"/>
  <c r="D260" i="16"/>
  <c r="C260" i="16"/>
  <c r="B260" i="16"/>
  <c r="N259" i="16"/>
  <c r="M259" i="16"/>
  <c r="L259" i="16"/>
  <c r="K259" i="16"/>
  <c r="J259" i="16"/>
  <c r="I259" i="16"/>
  <c r="H259" i="16"/>
  <c r="G259" i="16"/>
  <c r="F259" i="16"/>
  <c r="E259" i="16"/>
  <c r="D259" i="16"/>
  <c r="C259" i="16"/>
  <c r="B259" i="16"/>
  <c r="N258" i="16"/>
  <c r="M258" i="16"/>
  <c r="L258" i="16"/>
  <c r="K258" i="16"/>
  <c r="J258" i="16"/>
  <c r="I258" i="16"/>
  <c r="H258" i="16"/>
  <c r="G258" i="16"/>
  <c r="F258" i="16"/>
  <c r="E258" i="16"/>
  <c r="D258" i="16"/>
  <c r="C258" i="16"/>
  <c r="B258" i="16"/>
  <c r="N257" i="16"/>
  <c r="M257" i="16"/>
  <c r="L257" i="16"/>
  <c r="K257" i="16"/>
  <c r="J257" i="16"/>
  <c r="I257" i="16"/>
  <c r="H257" i="16"/>
  <c r="G257" i="16"/>
  <c r="F257" i="16"/>
  <c r="E257" i="16"/>
  <c r="D257" i="16"/>
  <c r="C257" i="16"/>
  <c r="B257" i="16"/>
  <c r="N256" i="16"/>
  <c r="M256" i="16"/>
  <c r="L256" i="16"/>
  <c r="K256" i="16"/>
  <c r="J256" i="16"/>
  <c r="I256" i="16"/>
  <c r="H256" i="16"/>
  <c r="G256" i="16"/>
  <c r="F256" i="16"/>
  <c r="E256" i="16"/>
  <c r="D256" i="16"/>
  <c r="C256" i="16"/>
  <c r="B256" i="16"/>
  <c r="N255" i="16"/>
  <c r="M255" i="16"/>
  <c r="L255" i="16"/>
  <c r="K255" i="16"/>
  <c r="J255" i="16"/>
  <c r="I255" i="16"/>
  <c r="H255" i="16"/>
  <c r="G255" i="16"/>
  <c r="F255" i="16"/>
  <c r="E255" i="16"/>
  <c r="D255" i="16"/>
  <c r="C255" i="16"/>
  <c r="B255" i="16"/>
  <c r="N254" i="16"/>
  <c r="M254" i="16"/>
  <c r="L254" i="16"/>
  <c r="K254" i="16"/>
  <c r="J254" i="16"/>
  <c r="I254" i="16"/>
  <c r="H254" i="16"/>
  <c r="G254" i="16"/>
  <c r="F254" i="16"/>
  <c r="E254" i="16"/>
  <c r="D254" i="16"/>
  <c r="C254" i="16"/>
  <c r="B254" i="16"/>
  <c r="N253" i="16"/>
  <c r="M253" i="16"/>
  <c r="L253" i="16"/>
  <c r="K253" i="16"/>
  <c r="J253" i="16"/>
  <c r="I253" i="16"/>
  <c r="H253" i="16"/>
  <c r="G253" i="16"/>
  <c r="F253" i="16"/>
  <c r="E253" i="16"/>
  <c r="D253" i="16"/>
  <c r="C253" i="16"/>
  <c r="B253" i="16"/>
  <c r="N252" i="16"/>
  <c r="M252" i="16"/>
  <c r="L252" i="16"/>
  <c r="K252" i="16"/>
  <c r="J252" i="16"/>
  <c r="I252" i="16"/>
  <c r="H252" i="16"/>
  <c r="G252" i="16"/>
  <c r="F252" i="16"/>
  <c r="E252" i="16"/>
  <c r="D252" i="16"/>
  <c r="C252" i="16"/>
  <c r="B252" i="16"/>
  <c r="N251" i="16"/>
  <c r="M251" i="16"/>
  <c r="L251" i="16"/>
  <c r="K251" i="16"/>
  <c r="J251" i="16"/>
  <c r="I251" i="16"/>
  <c r="H251" i="16"/>
  <c r="G251" i="16"/>
  <c r="F251" i="16"/>
  <c r="E251" i="16"/>
  <c r="D251" i="16"/>
  <c r="C251" i="16"/>
  <c r="B251" i="16"/>
  <c r="N250" i="16"/>
  <c r="M250" i="16"/>
  <c r="L250" i="16"/>
  <c r="K250" i="16"/>
  <c r="J250" i="16"/>
  <c r="I250" i="16"/>
  <c r="H250" i="16"/>
  <c r="G250" i="16"/>
  <c r="F250" i="16"/>
  <c r="E250" i="16"/>
  <c r="D250" i="16"/>
  <c r="C250" i="16"/>
  <c r="B250" i="16"/>
  <c r="N249" i="16"/>
  <c r="M249" i="16"/>
  <c r="L249" i="16"/>
  <c r="K249" i="16"/>
  <c r="J249" i="16"/>
  <c r="I249" i="16"/>
  <c r="H249" i="16"/>
  <c r="G249" i="16"/>
  <c r="F249" i="16"/>
  <c r="E249" i="16"/>
  <c r="D249" i="16"/>
  <c r="C249" i="16"/>
  <c r="B249" i="16"/>
  <c r="N248" i="16"/>
  <c r="M248" i="16"/>
  <c r="L248" i="16"/>
  <c r="K248" i="16"/>
  <c r="J248" i="16"/>
  <c r="I248" i="16"/>
  <c r="H248" i="16"/>
  <c r="G248" i="16"/>
  <c r="F248" i="16"/>
  <c r="E248" i="16"/>
  <c r="D248" i="16"/>
  <c r="C248" i="16"/>
  <c r="B248" i="16"/>
  <c r="N247" i="16"/>
  <c r="M247" i="16"/>
  <c r="L247" i="16"/>
  <c r="K247" i="16"/>
  <c r="J247" i="16"/>
  <c r="I247" i="16"/>
  <c r="H247" i="16"/>
  <c r="G247" i="16"/>
  <c r="F247" i="16"/>
  <c r="E247" i="16"/>
  <c r="D247" i="16"/>
  <c r="C247" i="16"/>
  <c r="B247" i="16"/>
  <c r="N246" i="16"/>
  <c r="M246" i="16"/>
  <c r="L246" i="16"/>
  <c r="K246" i="16"/>
  <c r="J246" i="16"/>
  <c r="I246" i="16"/>
  <c r="H246" i="16"/>
  <c r="G246" i="16"/>
  <c r="F246" i="16"/>
  <c r="E246" i="16"/>
  <c r="D246" i="16"/>
  <c r="C246" i="16"/>
  <c r="B246" i="16"/>
  <c r="N245" i="16"/>
  <c r="M245" i="16"/>
  <c r="L245" i="16"/>
  <c r="K245" i="16"/>
  <c r="J245" i="16"/>
  <c r="I245" i="16"/>
  <c r="H245" i="16"/>
  <c r="G245" i="16"/>
  <c r="F245" i="16"/>
  <c r="E245" i="16"/>
  <c r="D245" i="16"/>
  <c r="C245" i="16"/>
  <c r="B245" i="16"/>
  <c r="N244" i="16"/>
  <c r="M244" i="16"/>
  <c r="L244" i="16"/>
  <c r="K244" i="16"/>
  <c r="J244" i="16"/>
  <c r="I244" i="16"/>
  <c r="H244" i="16"/>
  <c r="G244" i="16"/>
  <c r="F244" i="16"/>
  <c r="E244" i="16"/>
  <c r="D244" i="16"/>
  <c r="C244" i="16"/>
  <c r="B244" i="16"/>
  <c r="N243" i="16"/>
  <c r="M243" i="16"/>
  <c r="L243" i="16"/>
  <c r="K243" i="16"/>
  <c r="J243" i="16"/>
  <c r="I243" i="16"/>
  <c r="H243" i="16"/>
  <c r="G243" i="16"/>
  <c r="F243" i="16"/>
  <c r="E243" i="16"/>
  <c r="D243" i="16"/>
  <c r="C243" i="16"/>
  <c r="B243" i="16"/>
  <c r="N242" i="16"/>
  <c r="M242" i="16"/>
  <c r="L242" i="16"/>
  <c r="K242" i="16"/>
  <c r="J242" i="16"/>
  <c r="I242" i="16"/>
  <c r="H242" i="16"/>
  <c r="G242" i="16"/>
  <c r="F242" i="16"/>
  <c r="E242" i="16"/>
  <c r="D242" i="16"/>
  <c r="C242" i="16"/>
  <c r="B242" i="16"/>
  <c r="N241" i="16"/>
  <c r="M241" i="16"/>
  <c r="L241" i="16"/>
  <c r="K241" i="16"/>
  <c r="J241" i="16"/>
  <c r="I241" i="16"/>
  <c r="H241" i="16"/>
  <c r="G241" i="16"/>
  <c r="F241" i="16"/>
  <c r="E241" i="16"/>
  <c r="D241" i="16"/>
  <c r="C241" i="16"/>
  <c r="B241" i="16"/>
  <c r="N240" i="16"/>
  <c r="M240" i="16"/>
  <c r="L240" i="16"/>
  <c r="K240" i="16"/>
  <c r="J240" i="16"/>
  <c r="I240" i="16"/>
  <c r="H240" i="16"/>
  <c r="G240" i="16"/>
  <c r="F240" i="16"/>
  <c r="E240" i="16"/>
  <c r="D240" i="16"/>
  <c r="C240" i="16"/>
  <c r="B240" i="16"/>
  <c r="N239" i="16"/>
  <c r="M239" i="16"/>
  <c r="L239" i="16"/>
  <c r="K239" i="16"/>
  <c r="J239" i="16"/>
  <c r="I239" i="16"/>
  <c r="H239" i="16"/>
  <c r="G239" i="16"/>
  <c r="F239" i="16"/>
  <c r="E239" i="16"/>
  <c r="D239" i="16"/>
  <c r="C239" i="16"/>
  <c r="B239" i="16"/>
  <c r="N238" i="16"/>
  <c r="M238" i="16"/>
  <c r="L238" i="16"/>
  <c r="K238" i="16"/>
  <c r="J238" i="16"/>
  <c r="I238" i="16"/>
  <c r="H238" i="16"/>
  <c r="G238" i="16"/>
  <c r="F238" i="16"/>
  <c r="E238" i="16"/>
  <c r="D238" i="16"/>
  <c r="C238" i="16"/>
  <c r="B238" i="16"/>
  <c r="N237" i="16"/>
  <c r="M237" i="16"/>
  <c r="L237" i="16"/>
  <c r="K237" i="16"/>
  <c r="J237" i="16"/>
  <c r="I237" i="16"/>
  <c r="H237" i="16"/>
  <c r="G237" i="16"/>
  <c r="F237" i="16"/>
  <c r="E237" i="16"/>
  <c r="D237" i="16"/>
  <c r="C237" i="16"/>
  <c r="B237" i="16"/>
  <c r="N236" i="16"/>
  <c r="M236" i="16"/>
  <c r="L236" i="16"/>
  <c r="K236" i="16"/>
  <c r="J236" i="16"/>
  <c r="I236" i="16"/>
  <c r="H236" i="16"/>
  <c r="G236" i="16"/>
  <c r="F236" i="16"/>
  <c r="E236" i="16"/>
  <c r="D236" i="16"/>
  <c r="C236" i="16"/>
  <c r="B236" i="16"/>
  <c r="N235" i="16"/>
  <c r="M235" i="16"/>
  <c r="L235" i="16"/>
  <c r="K235" i="16"/>
  <c r="J235" i="16"/>
  <c r="I235" i="16"/>
  <c r="H235" i="16"/>
  <c r="G235" i="16"/>
  <c r="F235" i="16"/>
  <c r="E235" i="16"/>
  <c r="D235" i="16"/>
  <c r="C235" i="16"/>
  <c r="B235" i="16"/>
  <c r="N234" i="16"/>
  <c r="M234" i="16"/>
  <c r="L234" i="16"/>
  <c r="K234" i="16"/>
  <c r="J234" i="16"/>
  <c r="I234" i="16"/>
  <c r="H234" i="16"/>
  <c r="G234" i="16"/>
  <c r="F234" i="16"/>
  <c r="E234" i="16"/>
  <c r="D234" i="16"/>
  <c r="C234" i="16"/>
  <c r="B234" i="16"/>
  <c r="N233" i="16"/>
  <c r="M233" i="16"/>
  <c r="L233" i="16"/>
  <c r="K233" i="16"/>
  <c r="J233" i="16"/>
  <c r="I233" i="16"/>
  <c r="H233" i="16"/>
  <c r="G233" i="16"/>
  <c r="F233" i="16"/>
  <c r="E233" i="16"/>
  <c r="D233" i="16"/>
  <c r="C233" i="16"/>
  <c r="B233" i="16"/>
  <c r="N232" i="16"/>
  <c r="M232" i="16"/>
  <c r="L232" i="16"/>
  <c r="K232" i="16"/>
  <c r="J232" i="16"/>
  <c r="I232" i="16"/>
  <c r="H232" i="16"/>
  <c r="G232" i="16"/>
  <c r="F232" i="16"/>
  <c r="E232" i="16"/>
  <c r="D232" i="16"/>
  <c r="C232" i="16"/>
  <c r="B232" i="16"/>
  <c r="N231" i="16"/>
  <c r="M231" i="16"/>
  <c r="L231" i="16"/>
  <c r="K231" i="16"/>
  <c r="J231" i="16"/>
  <c r="I231" i="16"/>
  <c r="H231" i="16"/>
  <c r="G231" i="16"/>
  <c r="F231" i="16"/>
  <c r="E231" i="16"/>
  <c r="D231" i="16"/>
  <c r="C231" i="16"/>
  <c r="B231" i="16"/>
  <c r="N230" i="16"/>
  <c r="M230" i="16"/>
  <c r="L230" i="16"/>
  <c r="K230" i="16"/>
  <c r="J230" i="16"/>
  <c r="I230" i="16"/>
  <c r="H230" i="16"/>
  <c r="G230" i="16"/>
  <c r="F230" i="16"/>
  <c r="E230" i="16"/>
  <c r="D230" i="16"/>
  <c r="C230" i="16"/>
  <c r="B230" i="16"/>
  <c r="N229" i="16"/>
  <c r="M229" i="16"/>
  <c r="L229" i="16"/>
  <c r="K229" i="16"/>
  <c r="J229" i="16"/>
  <c r="I229" i="16"/>
  <c r="H229" i="16"/>
  <c r="G229" i="16"/>
  <c r="F229" i="16"/>
  <c r="E229" i="16"/>
  <c r="D229" i="16"/>
  <c r="C229" i="16"/>
  <c r="B229" i="16"/>
  <c r="N228" i="16"/>
  <c r="M228" i="16"/>
  <c r="L228" i="16"/>
  <c r="K228" i="16"/>
  <c r="J228" i="16"/>
  <c r="I228" i="16"/>
  <c r="H228" i="16"/>
  <c r="G228" i="16"/>
  <c r="F228" i="16"/>
  <c r="E228" i="16"/>
  <c r="D228" i="16"/>
  <c r="C228" i="16"/>
  <c r="B228" i="16"/>
  <c r="N227" i="16"/>
  <c r="M227" i="16"/>
  <c r="L227" i="16"/>
  <c r="K227" i="16"/>
  <c r="J227" i="16"/>
  <c r="I227" i="16"/>
  <c r="H227" i="16"/>
  <c r="G227" i="16"/>
  <c r="F227" i="16"/>
  <c r="E227" i="16"/>
  <c r="D227" i="16"/>
  <c r="C227" i="16"/>
  <c r="B227" i="16"/>
  <c r="N226" i="16"/>
  <c r="M226" i="16"/>
  <c r="L226" i="16"/>
  <c r="K226" i="16"/>
  <c r="J226" i="16"/>
  <c r="I226" i="16"/>
  <c r="H226" i="16"/>
  <c r="G226" i="16"/>
  <c r="F226" i="16"/>
  <c r="E226" i="16"/>
  <c r="D226" i="16"/>
  <c r="C226" i="16"/>
  <c r="B226" i="16"/>
  <c r="N225" i="16"/>
  <c r="M225" i="16"/>
  <c r="L225" i="16"/>
  <c r="K225" i="16"/>
  <c r="J225" i="16"/>
  <c r="I225" i="16"/>
  <c r="H225" i="16"/>
  <c r="G225" i="16"/>
  <c r="F225" i="16"/>
  <c r="E225" i="16"/>
  <c r="D225" i="16"/>
  <c r="C225" i="16"/>
  <c r="B225" i="16"/>
  <c r="N224" i="16"/>
  <c r="M224" i="16"/>
  <c r="L224" i="16"/>
  <c r="K224" i="16"/>
  <c r="J224" i="16"/>
  <c r="I224" i="16"/>
  <c r="H224" i="16"/>
  <c r="G224" i="16"/>
  <c r="F224" i="16"/>
  <c r="E224" i="16"/>
  <c r="D224" i="16"/>
  <c r="C224" i="16"/>
  <c r="B224" i="16"/>
  <c r="N223" i="16"/>
  <c r="M223" i="16"/>
  <c r="L223" i="16"/>
  <c r="K223" i="16"/>
  <c r="J223" i="16"/>
  <c r="I223" i="16"/>
  <c r="H223" i="16"/>
  <c r="G223" i="16"/>
  <c r="F223" i="16"/>
  <c r="E223" i="16"/>
  <c r="D223" i="16"/>
  <c r="C223" i="16"/>
  <c r="B223" i="16"/>
  <c r="N222" i="16"/>
  <c r="M222" i="16"/>
  <c r="L222" i="16"/>
  <c r="K222" i="16"/>
  <c r="J222" i="16"/>
  <c r="I222" i="16"/>
  <c r="H222" i="16"/>
  <c r="G222" i="16"/>
  <c r="F222" i="16"/>
  <c r="E222" i="16"/>
  <c r="D222" i="16"/>
  <c r="C222" i="16"/>
  <c r="B222" i="16"/>
  <c r="N221" i="16"/>
  <c r="M221" i="16"/>
  <c r="L221" i="16"/>
  <c r="K221" i="16"/>
  <c r="J221" i="16"/>
  <c r="I221" i="16"/>
  <c r="H221" i="16"/>
  <c r="G221" i="16"/>
  <c r="F221" i="16"/>
  <c r="E221" i="16"/>
  <c r="D221" i="16"/>
  <c r="C221" i="16"/>
  <c r="B221" i="16"/>
  <c r="N220" i="16"/>
  <c r="M220" i="16"/>
  <c r="L220" i="16"/>
  <c r="K220" i="16"/>
  <c r="J220" i="16"/>
  <c r="I220" i="16"/>
  <c r="H220" i="16"/>
  <c r="G220" i="16"/>
  <c r="F220" i="16"/>
  <c r="E220" i="16"/>
  <c r="D220" i="16"/>
  <c r="C220" i="16"/>
  <c r="B220" i="16"/>
  <c r="N219" i="16"/>
  <c r="M219" i="16"/>
  <c r="L219" i="16"/>
  <c r="K219" i="16"/>
  <c r="J219" i="16"/>
  <c r="I219" i="16"/>
  <c r="H219" i="16"/>
  <c r="G219" i="16"/>
  <c r="F219" i="16"/>
  <c r="E219" i="16"/>
  <c r="D219" i="16"/>
  <c r="C219" i="16"/>
  <c r="B219" i="16"/>
  <c r="N218" i="16"/>
  <c r="M218" i="16"/>
  <c r="L218" i="16"/>
  <c r="K218" i="16"/>
  <c r="J218" i="16"/>
  <c r="I218" i="16"/>
  <c r="H218" i="16"/>
  <c r="G218" i="16"/>
  <c r="F218" i="16"/>
  <c r="E218" i="16"/>
  <c r="D218" i="16"/>
  <c r="C218" i="16"/>
  <c r="B218" i="16"/>
  <c r="N217" i="16"/>
  <c r="M217" i="16"/>
  <c r="L217" i="16"/>
  <c r="K217" i="16"/>
  <c r="J217" i="16"/>
  <c r="I217" i="16"/>
  <c r="H217" i="16"/>
  <c r="G217" i="16"/>
  <c r="F217" i="16"/>
  <c r="E217" i="16"/>
  <c r="D217" i="16"/>
  <c r="C217" i="16"/>
  <c r="B217" i="16"/>
  <c r="N216" i="16"/>
  <c r="M216" i="16"/>
  <c r="L216" i="16"/>
  <c r="K216" i="16"/>
  <c r="J216" i="16"/>
  <c r="I216" i="16"/>
  <c r="H216" i="16"/>
  <c r="G216" i="16"/>
  <c r="F216" i="16"/>
  <c r="E216" i="16"/>
  <c r="D216" i="16"/>
  <c r="C216" i="16"/>
  <c r="B216" i="16"/>
  <c r="N215" i="16"/>
  <c r="M215" i="16"/>
  <c r="L215" i="16"/>
  <c r="K215" i="16"/>
  <c r="J215" i="16"/>
  <c r="I215" i="16"/>
  <c r="H215" i="16"/>
  <c r="G215" i="16"/>
  <c r="F215" i="16"/>
  <c r="E215" i="16"/>
  <c r="D215" i="16"/>
  <c r="C215" i="16"/>
  <c r="B215" i="16"/>
  <c r="N214" i="16"/>
  <c r="M214" i="16"/>
  <c r="L214" i="16"/>
  <c r="K214" i="16"/>
  <c r="J214" i="16"/>
  <c r="I214" i="16"/>
  <c r="H214" i="16"/>
  <c r="G214" i="16"/>
  <c r="F214" i="16"/>
  <c r="E214" i="16"/>
  <c r="D214" i="16"/>
  <c r="C214" i="16"/>
  <c r="B214" i="16"/>
  <c r="N213" i="16"/>
  <c r="M213" i="16"/>
  <c r="L213" i="16"/>
  <c r="K213" i="16"/>
  <c r="J213" i="16"/>
  <c r="I213" i="16"/>
  <c r="H213" i="16"/>
  <c r="G213" i="16"/>
  <c r="F213" i="16"/>
  <c r="E213" i="16"/>
  <c r="D213" i="16"/>
  <c r="C213" i="16"/>
  <c r="B213" i="16"/>
  <c r="N212" i="16"/>
  <c r="M212" i="16"/>
  <c r="L212" i="16"/>
  <c r="K212" i="16"/>
  <c r="J212" i="16"/>
  <c r="I212" i="16"/>
  <c r="H212" i="16"/>
  <c r="G212" i="16"/>
  <c r="F212" i="16"/>
  <c r="E212" i="16"/>
  <c r="D212" i="16"/>
  <c r="C212" i="16"/>
  <c r="B212" i="16"/>
  <c r="N211" i="16"/>
  <c r="M211" i="16"/>
  <c r="L211" i="16"/>
  <c r="K211" i="16"/>
  <c r="J211" i="16"/>
  <c r="I211" i="16"/>
  <c r="H211" i="16"/>
  <c r="G211" i="16"/>
  <c r="F211" i="16"/>
  <c r="E211" i="16"/>
  <c r="D211" i="16"/>
  <c r="C211" i="16"/>
  <c r="B211" i="16"/>
  <c r="N210" i="16"/>
  <c r="M210" i="16"/>
  <c r="L210" i="16"/>
  <c r="K210" i="16"/>
  <c r="J210" i="16"/>
  <c r="I210" i="16"/>
  <c r="H210" i="16"/>
  <c r="G210" i="16"/>
  <c r="F210" i="16"/>
  <c r="E210" i="16"/>
  <c r="D210" i="16"/>
  <c r="C210" i="16"/>
  <c r="B210" i="16"/>
  <c r="N209" i="16"/>
  <c r="M209" i="16"/>
  <c r="L209" i="16"/>
  <c r="K209" i="16"/>
  <c r="J209" i="16"/>
  <c r="I209" i="16"/>
  <c r="H209" i="16"/>
  <c r="G209" i="16"/>
  <c r="F209" i="16"/>
  <c r="E209" i="16"/>
  <c r="D209" i="16"/>
  <c r="C209" i="16"/>
  <c r="B209" i="16"/>
  <c r="N208" i="16"/>
  <c r="M208" i="16"/>
  <c r="L208" i="16"/>
  <c r="K208" i="16"/>
  <c r="J208" i="16"/>
  <c r="I208" i="16"/>
  <c r="H208" i="16"/>
  <c r="G208" i="16"/>
  <c r="F208" i="16"/>
  <c r="E208" i="16"/>
  <c r="D208" i="16"/>
  <c r="C208" i="16"/>
  <c r="B208" i="16"/>
  <c r="N207" i="16"/>
  <c r="M207" i="16"/>
  <c r="L207" i="16"/>
  <c r="K207" i="16"/>
  <c r="J207" i="16"/>
  <c r="I207" i="16"/>
  <c r="H207" i="16"/>
  <c r="G207" i="16"/>
  <c r="F207" i="16"/>
  <c r="E207" i="16"/>
  <c r="D207" i="16"/>
  <c r="C207" i="16"/>
  <c r="B207" i="16"/>
  <c r="N206" i="16"/>
  <c r="M206" i="16"/>
  <c r="L206" i="16"/>
  <c r="K206" i="16"/>
  <c r="J206" i="16"/>
  <c r="I206" i="16"/>
  <c r="H206" i="16"/>
  <c r="G206" i="16"/>
  <c r="F206" i="16"/>
  <c r="E206" i="16"/>
  <c r="D206" i="16"/>
  <c r="C206" i="16"/>
  <c r="B206" i="16"/>
  <c r="N205" i="16"/>
  <c r="M205" i="16"/>
  <c r="L205" i="16"/>
  <c r="K205" i="16"/>
  <c r="J205" i="16"/>
  <c r="I205" i="16"/>
  <c r="H205" i="16"/>
  <c r="G205" i="16"/>
  <c r="F205" i="16"/>
  <c r="E205" i="16"/>
  <c r="D205" i="16"/>
  <c r="C205" i="16"/>
  <c r="B205" i="16"/>
  <c r="N204" i="16"/>
  <c r="M204" i="16"/>
  <c r="L204" i="16"/>
  <c r="K204" i="16"/>
  <c r="J204" i="16"/>
  <c r="I204" i="16"/>
  <c r="H204" i="16"/>
  <c r="G204" i="16"/>
  <c r="F204" i="16"/>
  <c r="E204" i="16"/>
  <c r="D204" i="16"/>
  <c r="C204" i="16"/>
  <c r="B204" i="16"/>
  <c r="N203" i="16"/>
  <c r="M203" i="16"/>
  <c r="L203" i="16"/>
  <c r="K203" i="16"/>
  <c r="J203" i="16"/>
  <c r="I203" i="16"/>
  <c r="H203" i="16"/>
  <c r="G203" i="16"/>
  <c r="F203" i="16"/>
  <c r="E203" i="16"/>
  <c r="D203" i="16"/>
  <c r="C203" i="16"/>
  <c r="B203" i="16"/>
  <c r="N202" i="16"/>
  <c r="M202" i="16"/>
  <c r="L202" i="16"/>
  <c r="K202" i="16"/>
  <c r="J202" i="16"/>
  <c r="I202" i="16"/>
  <c r="H202" i="16"/>
  <c r="G202" i="16"/>
  <c r="F202" i="16"/>
  <c r="E202" i="16"/>
  <c r="D202" i="16"/>
  <c r="C202" i="16"/>
  <c r="B202" i="16"/>
  <c r="N201" i="16"/>
  <c r="M201" i="16"/>
  <c r="L201" i="16"/>
  <c r="K201" i="16"/>
  <c r="J201" i="16"/>
  <c r="I201" i="16"/>
  <c r="H201" i="16"/>
  <c r="G201" i="16"/>
  <c r="F201" i="16"/>
  <c r="E201" i="16"/>
  <c r="D201" i="16"/>
  <c r="C201" i="16"/>
  <c r="B201" i="16"/>
  <c r="N200" i="16"/>
  <c r="M200" i="16"/>
  <c r="L200" i="16"/>
  <c r="K200" i="16"/>
  <c r="J200" i="16"/>
  <c r="I200" i="16"/>
  <c r="H200" i="16"/>
  <c r="G200" i="16"/>
  <c r="F200" i="16"/>
  <c r="E200" i="16"/>
  <c r="D200" i="16"/>
  <c r="C200" i="16"/>
  <c r="B200" i="16"/>
  <c r="N199" i="16"/>
  <c r="M199" i="16"/>
  <c r="L199" i="16"/>
  <c r="K199" i="16"/>
  <c r="J199" i="16"/>
  <c r="I199" i="16"/>
  <c r="H199" i="16"/>
  <c r="G199" i="16"/>
  <c r="F199" i="16"/>
  <c r="E199" i="16"/>
  <c r="D199" i="16"/>
  <c r="C199" i="16"/>
  <c r="B199" i="16"/>
  <c r="N198" i="16"/>
  <c r="M198" i="16"/>
  <c r="L198" i="16"/>
  <c r="K198" i="16"/>
  <c r="J198" i="16"/>
  <c r="I198" i="16"/>
  <c r="H198" i="16"/>
  <c r="G198" i="16"/>
  <c r="F198" i="16"/>
  <c r="E198" i="16"/>
  <c r="D198" i="16"/>
  <c r="C198" i="16"/>
  <c r="B198" i="16"/>
  <c r="N197" i="16"/>
  <c r="M197" i="16"/>
  <c r="L197" i="16"/>
  <c r="K197" i="16"/>
  <c r="J197" i="16"/>
  <c r="I197" i="16"/>
  <c r="H197" i="16"/>
  <c r="G197" i="16"/>
  <c r="F197" i="16"/>
  <c r="E197" i="16"/>
  <c r="D197" i="16"/>
  <c r="C197" i="16"/>
  <c r="B197" i="16"/>
  <c r="N196" i="16"/>
  <c r="M196" i="16"/>
  <c r="L196" i="16"/>
  <c r="K196" i="16"/>
  <c r="J196" i="16"/>
  <c r="I196" i="16"/>
  <c r="H196" i="16"/>
  <c r="G196" i="16"/>
  <c r="F196" i="16"/>
  <c r="E196" i="16"/>
  <c r="D196" i="16"/>
  <c r="C196" i="16"/>
  <c r="B196" i="16"/>
  <c r="N195" i="16"/>
  <c r="M195" i="16"/>
  <c r="L195" i="16"/>
  <c r="K195" i="16"/>
  <c r="J195" i="16"/>
  <c r="I195" i="16"/>
  <c r="H195" i="16"/>
  <c r="G195" i="16"/>
  <c r="F195" i="16"/>
  <c r="E195" i="16"/>
  <c r="D195" i="16"/>
  <c r="C195" i="16"/>
  <c r="B195" i="16"/>
  <c r="N194" i="16"/>
  <c r="M194" i="16"/>
  <c r="L194" i="16"/>
  <c r="K194" i="16"/>
  <c r="J194" i="16"/>
  <c r="I194" i="16"/>
  <c r="H194" i="16"/>
  <c r="G194" i="16"/>
  <c r="F194" i="16"/>
  <c r="E194" i="16"/>
  <c r="D194" i="16"/>
  <c r="C194" i="16"/>
  <c r="B194" i="16"/>
  <c r="N193" i="16"/>
  <c r="M193" i="16"/>
  <c r="L193" i="16"/>
  <c r="K193" i="16"/>
  <c r="J193" i="16"/>
  <c r="I193" i="16"/>
  <c r="H193" i="16"/>
  <c r="G193" i="16"/>
  <c r="F193" i="16"/>
  <c r="E193" i="16"/>
  <c r="D193" i="16"/>
  <c r="C193" i="16"/>
  <c r="B193" i="16"/>
  <c r="N192" i="16"/>
  <c r="M192" i="16"/>
  <c r="L192" i="16"/>
  <c r="K192" i="16"/>
  <c r="J192" i="16"/>
  <c r="I192" i="16"/>
  <c r="H192" i="16"/>
  <c r="G192" i="16"/>
  <c r="F192" i="16"/>
  <c r="E192" i="16"/>
  <c r="D192" i="16"/>
  <c r="C192" i="16"/>
  <c r="B192" i="16"/>
  <c r="N191" i="16"/>
  <c r="M191" i="16"/>
  <c r="L191" i="16"/>
  <c r="K191" i="16"/>
  <c r="J191" i="16"/>
  <c r="I191" i="16"/>
  <c r="H191" i="16"/>
  <c r="G191" i="16"/>
  <c r="F191" i="16"/>
  <c r="E191" i="16"/>
  <c r="D191" i="16"/>
  <c r="C191" i="16"/>
  <c r="B191" i="16"/>
  <c r="N190" i="16"/>
  <c r="M190" i="16"/>
  <c r="L190" i="16"/>
  <c r="K190" i="16"/>
  <c r="J190" i="16"/>
  <c r="I190" i="16"/>
  <c r="H190" i="16"/>
  <c r="G190" i="16"/>
  <c r="F190" i="16"/>
  <c r="E190" i="16"/>
  <c r="D190" i="16"/>
  <c r="C190" i="16"/>
  <c r="B190" i="16"/>
  <c r="N189" i="16"/>
  <c r="M189" i="16"/>
  <c r="L189" i="16"/>
  <c r="K189" i="16"/>
  <c r="J189" i="16"/>
  <c r="I189" i="16"/>
  <c r="H189" i="16"/>
  <c r="G189" i="16"/>
  <c r="F189" i="16"/>
  <c r="E189" i="16"/>
  <c r="D189" i="16"/>
  <c r="C189" i="16"/>
  <c r="B189" i="16"/>
  <c r="N188" i="16"/>
  <c r="M188" i="16"/>
  <c r="L188" i="16"/>
  <c r="K188" i="16"/>
  <c r="J188" i="16"/>
  <c r="I188" i="16"/>
  <c r="H188" i="16"/>
  <c r="G188" i="16"/>
  <c r="F188" i="16"/>
  <c r="E188" i="16"/>
  <c r="D188" i="16"/>
  <c r="C188" i="16"/>
  <c r="B188" i="16"/>
  <c r="N187" i="16"/>
  <c r="M187" i="16"/>
  <c r="L187" i="16"/>
  <c r="K187" i="16"/>
  <c r="J187" i="16"/>
  <c r="I187" i="16"/>
  <c r="H187" i="16"/>
  <c r="G187" i="16"/>
  <c r="F187" i="16"/>
  <c r="E187" i="16"/>
  <c r="D187" i="16"/>
  <c r="C187" i="16"/>
  <c r="B187" i="16"/>
  <c r="N186" i="16"/>
  <c r="M186" i="16"/>
  <c r="L186" i="16"/>
  <c r="K186" i="16"/>
  <c r="J186" i="16"/>
  <c r="I186" i="16"/>
  <c r="H186" i="16"/>
  <c r="G186" i="16"/>
  <c r="F186" i="16"/>
  <c r="E186" i="16"/>
  <c r="D186" i="16"/>
  <c r="C186" i="16"/>
  <c r="B186" i="16"/>
  <c r="N185" i="16"/>
  <c r="M185" i="16"/>
  <c r="L185" i="16"/>
  <c r="K185" i="16"/>
  <c r="J185" i="16"/>
  <c r="I185" i="16"/>
  <c r="H185" i="16"/>
  <c r="G185" i="16"/>
  <c r="F185" i="16"/>
  <c r="E185" i="16"/>
  <c r="D185" i="16"/>
  <c r="C185" i="16"/>
  <c r="B185" i="16"/>
  <c r="N184" i="16"/>
  <c r="M184" i="16"/>
  <c r="L184" i="16"/>
  <c r="K184" i="16"/>
  <c r="J184" i="16"/>
  <c r="I184" i="16"/>
  <c r="H184" i="16"/>
  <c r="G184" i="16"/>
  <c r="F184" i="16"/>
  <c r="E184" i="16"/>
  <c r="D184" i="16"/>
  <c r="C184" i="16"/>
  <c r="B184" i="16"/>
  <c r="N183" i="16"/>
  <c r="M183" i="16"/>
  <c r="L183" i="16"/>
  <c r="K183" i="16"/>
  <c r="J183" i="16"/>
  <c r="I183" i="16"/>
  <c r="H183" i="16"/>
  <c r="G183" i="16"/>
  <c r="F183" i="16"/>
  <c r="E183" i="16"/>
  <c r="D183" i="16"/>
  <c r="C183" i="16"/>
  <c r="B183" i="16"/>
  <c r="N182" i="16"/>
  <c r="M182" i="16"/>
  <c r="L182" i="16"/>
  <c r="K182" i="16"/>
  <c r="J182" i="16"/>
  <c r="I182" i="16"/>
  <c r="H182" i="16"/>
  <c r="G182" i="16"/>
  <c r="F182" i="16"/>
  <c r="E182" i="16"/>
  <c r="D182" i="16"/>
  <c r="C182" i="16"/>
  <c r="B182" i="16"/>
  <c r="N181" i="16"/>
  <c r="M181" i="16"/>
  <c r="L181" i="16"/>
  <c r="K181" i="16"/>
  <c r="J181" i="16"/>
  <c r="I181" i="16"/>
  <c r="H181" i="16"/>
  <c r="G181" i="16"/>
  <c r="F181" i="16"/>
  <c r="E181" i="16"/>
  <c r="D181" i="16"/>
  <c r="C181" i="16"/>
  <c r="B181" i="16"/>
  <c r="N180" i="16"/>
  <c r="M180" i="16"/>
  <c r="L180" i="16"/>
  <c r="K180" i="16"/>
  <c r="J180" i="16"/>
  <c r="I180" i="16"/>
  <c r="H180" i="16"/>
  <c r="G180" i="16"/>
  <c r="F180" i="16"/>
  <c r="E180" i="16"/>
  <c r="D180" i="16"/>
  <c r="C180" i="16"/>
  <c r="B180" i="16"/>
  <c r="N179" i="16"/>
  <c r="M179" i="16"/>
  <c r="L179" i="16"/>
  <c r="K179" i="16"/>
  <c r="J179" i="16"/>
  <c r="I179" i="16"/>
  <c r="H179" i="16"/>
  <c r="G179" i="16"/>
  <c r="F179" i="16"/>
  <c r="E179" i="16"/>
  <c r="D179" i="16"/>
  <c r="C179" i="16"/>
  <c r="B179" i="16"/>
  <c r="N178" i="16"/>
  <c r="M178" i="16"/>
  <c r="L178" i="16"/>
  <c r="K178" i="16"/>
  <c r="J178" i="16"/>
  <c r="I178" i="16"/>
  <c r="H178" i="16"/>
  <c r="G178" i="16"/>
  <c r="F178" i="16"/>
  <c r="E178" i="16"/>
  <c r="D178" i="16"/>
  <c r="C178" i="16"/>
  <c r="B178" i="16"/>
  <c r="N177" i="16"/>
  <c r="M177" i="16"/>
  <c r="L177" i="16"/>
  <c r="K177" i="16"/>
  <c r="J177" i="16"/>
  <c r="I177" i="16"/>
  <c r="H177" i="16"/>
  <c r="G177" i="16"/>
  <c r="F177" i="16"/>
  <c r="E177" i="16"/>
  <c r="D177" i="16"/>
  <c r="C177" i="16"/>
  <c r="B177" i="16"/>
  <c r="N176" i="16"/>
  <c r="M176" i="16"/>
  <c r="L176" i="16"/>
  <c r="K176" i="16"/>
  <c r="J176" i="16"/>
  <c r="I176" i="16"/>
  <c r="H176" i="16"/>
  <c r="G176" i="16"/>
  <c r="F176" i="16"/>
  <c r="E176" i="16"/>
  <c r="D176" i="16"/>
  <c r="C176" i="16"/>
  <c r="B176" i="16"/>
  <c r="N175" i="16"/>
  <c r="M175" i="16"/>
  <c r="L175" i="16"/>
  <c r="K175" i="16"/>
  <c r="J175" i="16"/>
  <c r="I175" i="16"/>
  <c r="H175" i="16"/>
  <c r="G175" i="16"/>
  <c r="F175" i="16"/>
  <c r="E175" i="16"/>
  <c r="D175" i="16"/>
  <c r="C175" i="16"/>
  <c r="B175" i="16"/>
  <c r="N174" i="16"/>
  <c r="M174" i="16"/>
  <c r="L174" i="16"/>
  <c r="K174" i="16"/>
  <c r="J174" i="16"/>
  <c r="I174" i="16"/>
  <c r="H174" i="16"/>
  <c r="G174" i="16"/>
  <c r="F174" i="16"/>
  <c r="E174" i="16"/>
  <c r="D174" i="16"/>
  <c r="C174" i="16"/>
  <c r="B174" i="16"/>
  <c r="N173" i="16"/>
  <c r="M173" i="16"/>
  <c r="L173" i="16"/>
  <c r="K173" i="16"/>
  <c r="J173" i="16"/>
  <c r="I173" i="16"/>
  <c r="H173" i="16"/>
  <c r="G173" i="16"/>
  <c r="F173" i="16"/>
  <c r="E173" i="16"/>
  <c r="D173" i="16"/>
  <c r="C173" i="16"/>
  <c r="B173" i="16"/>
  <c r="N172" i="16"/>
  <c r="M172" i="16"/>
  <c r="L172" i="16"/>
  <c r="K172" i="16"/>
  <c r="J172" i="16"/>
  <c r="I172" i="16"/>
  <c r="H172" i="16"/>
  <c r="G172" i="16"/>
  <c r="F172" i="16"/>
  <c r="E172" i="16"/>
  <c r="D172" i="16"/>
  <c r="C172" i="16"/>
  <c r="B172" i="16"/>
  <c r="N171" i="16"/>
  <c r="M171" i="16"/>
  <c r="L171" i="16"/>
  <c r="K171" i="16"/>
  <c r="J171" i="16"/>
  <c r="I171" i="16"/>
  <c r="H171" i="16"/>
  <c r="G171" i="16"/>
  <c r="F171" i="16"/>
  <c r="E171" i="16"/>
  <c r="D171" i="16"/>
  <c r="C171" i="16"/>
  <c r="B171" i="16"/>
  <c r="N170" i="16"/>
  <c r="M170" i="16"/>
  <c r="L170" i="16"/>
  <c r="K170" i="16"/>
  <c r="J170" i="16"/>
  <c r="I170" i="16"/>
  <c r="H170" i="16"/>
  <c r="G170" i="16"/>
  <c r="F170" i="16"/>
  <c r="E170" i="16"/>
  <c r="D170" i="16"/>
  <c r="C170" i="16"/>
  <c r="B170" i="16"/>
  <c r="N169" i="16"/>
  <c r="M169" i="16"/>
  <c r="L169" i="16"/>
  <c r="K169" i="16"/>
  <c r="J169" i="16"/>
  <c r="I169" i="16"/>
  <c r="H169" i="16"/>
  <c r="G169" i="16"/>
  <c r="F169" i="16"/>
  <c r="E169" i="16"/>
  <c r="D169" i="16"/>
  <c r="C169" i="16"/>
  <c r="B169" i="16"/>
  <c r="N168" i="16"/>
  <c r="M168" i="16"/>
  <c r="L168" i="16"/>
  <c r="K168" i="16"/>
  <c r="J168" i="16"/>
  <c r="I168" i="16"/>
  <c r="H168" i="16"/>
  <c r="G168" i="16"/>
  <c r="F168" i="16"/>
  <c r="E168" i="16"/>
  <c r="D168" i="16"/>
  <c r="C168" i="16"/>
  <c r="B168" i="16"/>
  <c r="N167" i="16"/>
  <c r="M167" i="16"/>
  <c r="L167" i="16"/>
  <c r="K167" i="16"/>
  <c r="J167" i="16"/>
  <c r="I167" i="16"/>
  <c r="H167" i="16"/>
  <c r="G167" i="16"/>
  <c r="F167" i="16"/>
  <c r="E167" i="16"/>
  <c r="D167" i="16"/>
  <c r="C167" i="16"/>
  <c r="B167" i="16"/>
  <c r="N166" i="16"/>
  <c r="M166" i="16"/>
  <c r="L166" i="16"/>
  <c r="K166" i="16"/>
  <c r="J166" i="16"/>
  <c r="I166" i="16"/>
  <c r="H166" i="16"/>
  <c r="G166" i="16"/>
  <c r="F166" i="16"/>
  <c r="E166" i="16"/>
  <c r="D166" i="16"/>
  <c r="C166" i="16"/>
  <c r="B166" i="16"/>
  <c r="N165" i="16"/>
  <c r="M165" i="16"/>
  <c r="L165" i="16"/>
  <c r="K165" i="16"/>
  <c r="J165" i="16"/>
  <c r="I165" i="16"/>
  <c r="H165" i="16"/>
  <c r="G165" i="16"/>
  <c r="F165" i="16"/>
  <c r="E165" i="16"/>
  <c r="D165" i="16"/>
  <c r="C165" i="16"/>
  <c r="B165" i="16"/>
  <c r="N164" i="16"/>
  <c r="M164" i="16"/>
  <c r="L164" i="16"/>
  <c r="K164" i="16"/>
  <c r="J164" i="16"/>
  <c r="I164" i="16"/>
  <c r="H164" i="16"/>
  <c r="G164" i="16"/>
  <c r="F164" i="16"/>
  <c r="E164" i="16"/>
  <c r="D164" i="16"/>
  <c r="C164" i="16"/>
  <c r="B164" i="16"/>
  <c r="N163" i="16"/>
  <c r="M163" i="16"/>
  <c r="L163" i="16"/>
  <c r="K163" i="16"/>
  <c r="J163" i="16"/>
  <c r="I163" i="16"/>
  <c r="H163" i="16"/>
  <c r="G163" i="16"/>
  <c r="F163" i="16"/>
  <c r="E163" i="16"/>
  <c r="D163" i="16"/>
  <c r="C163" i="16"/>
  <c r="B163" i="16"/>
  <c r="N162" i="16"/>
  <c r="M162" i="16"/>
  <c r="L162" i="16"/>
  <c r="K162" i="16"/>
  <c r="J162" i="16"/>
  <c r="I162" i="16"/>
  <c r="H162" i="16"/>
  <c r="G162" i="16"/>
  <c r="F162" i="16"/>
  <c r="E162" i="16"/>
  <c r="D162" i="16"/>
  <c r="C162" i="16"/>
  <c r="B162" i="16"/>
  <c r="N161" i="16"/>
  <c r="M161" i="16"/>
  <c r="L161" i="16"/>
  <c r="K161" i="16"/>
  <c r="J161" i="16"/>
  <c r="I161" i="16"/>
  <c r="H161" i="16"/>
  <c r="G161" i="16"/>
  <c r="F161" i="16"/>
  <c r="E161" i="16"/>
  <c r="D161" i="16"/>
  <c r="C161" i="16"/>
  <c r="B161" i="16"/>
  <c r="N160" i="16"/>
  <c r="M160" i="16"/>
  <c r="L160" i="16"/>
  <c r="K160" i="16"/>
  <c r="J160" i="16"/>
  <c r="I160" i="16"/>
  <c r="H160" i="16"/>
  <c r="G160" i="16"/>
  <c r="F160" i="16"/>
  <c r="E160" i="16"/>
  <c r="D160" i="16"/>
  <c r="C160" i="16"/>
  <c r="B160" i="16"/>
  <c r="N159" i="16"/>
  <c r="M159" i="16"/>
  <c r="L159" i="16"/>
  <c r="K159" i="16"/>
  <c r="J159" i="16"/>
  <c r="I159" i="16"/>
  <c r="H159" i="16"/>
  <c r="G159" i="16"/>
  <c r="F159" i="16"/>
  <c r="E159" i="16"/>
  <c r="D159" i="16"/>
  <c r="C159" i="16"/>
  <c r="B159" i="16"/>
  <c r="N158" i="16"/>
  <c r="M158" i="16"/>
  <c r="L158" i="16"/>
  <c r="K158" i="16"/>
  <c r="J158" i="16"/>
  <c r="I158" i="16"/>
  <c r="H158" i="16"/>
  <c r="G158" i="16"/>
  <c r="F158" i="16"/>
  <c r="E158" i="16"/>
  <c r="D158" i="16"/>
  <c r="C158" i="16"/>
  <c r="B158" i="16"/>
  <c r="N157" i="16"/>
  <c r="M157" i="16"/>
  <c r="L157" i="16"/>
  <c r="K157" i="16"/>
  <c r="J157" i="16"/>
  <c r="I157" i="16"/>
  <c r="H157" i="16"/>
  <c r="G157" i="16"/>
  <c r="F157" i="16"/>
  <c r="E157" i="16"/>
  <c r="D157" i="16"/>
  <c r="C157" i="16"/>
  <c r="B157" i="16"/>
  <c r="N156" i="16"/>
  <c r="M156" i="16"/>
  <c r="L156" i="16"/>
  <c r="K156" i="16"/>
  <c r="J156" i="16"/>
  <c r="I156" i="16"/>
  <c r="H156" i="16"/>
  <c r="G156" i="16"/>
  <c r="F156" i="16"/>
  <c r="E156" i="16"/>
  <c r="D156" i="16"/>
  <c r="C156" i="16"/>
  <c r="B156" i="16"/>
  <c r="N155" i="16"/>
  <c r="M155" i="16"/>
  <c r="L155" i="16"/>
  <c r="K155" i="16"/>
  <c r="J155" i="16"/>
  <c r="I155" i="16"/>
  <c r="H155" i="16"/>
  <c r="G155" i="16"/>
  <c r="F155" i="16"/>
  <c r="E155" i="16"/>
  <c r="D155" i="16"/>
  <c r="C155" i="16"/>
  <c r="B155" i="16"/>
  <c r="N154" i="16"/>
  <c r="M154" i="16"/>
  <c r="L154" i="16"/>
  <c r="K154" i="16"/>
  <c r="J154" i="16"/>
  <c r="I154" i="16"/>
  <c r="H154" i="16"/>
  <c r="G154" i="16"/>
  <c r="F154" i="16"/>
  <c r="E154" i="16"/>
  <c r="D154" i="16"/>
  <c r="C154" i="16"/>
  <c r="B154" i="16"/>
  <c r="N153" i="16"/>
  <c r="M153" i="16"/>
  <c r="L153" i="16"/>
  <c r="K153" i="16"/>
  <c r="J153" i="16"/>
  <c r="I153" i="16"/>
  <c r="H153" i="16"/>
  <c r="G153" i="16"/>
  <c r="F153" i="16"/>
  <c r="E153" i="16"/>
  <c r="D153" i="16"/>
  <c r="C153" i="16"/>
  <c r="B153" i="16"/>
  <c r="N152" i="16"/>
  <c r="M152" i="16"/>
  <c r="L152" i="16"/>
  <c r="K152" i="16"/>
  <c r="J152" i="16"/>
  <c r="I152" i="16"/>
  <c r="H152" i="16"/>
  <c r="G152" i="16"/>
  <c r="F152" i="16"/>
  <c r="E152" i="16"/>
  <c r="D152" i="16"/>
  <c r="C152" i="16"/>
  <c r="B152" i="16"/>
  <c r="N151" i="16"/>
  <c r="M151" i="16"/>
  <c r="L151" i="16"/>
  <c r="K151" i="16"/>
  <c r="J151" i="16"/>
  <c r="I151" i="16"/>
  <c r="H151" i="16"/>
  <c r="G151" i="16"/>
  <c r="F151" i="16"/>
  <c r="E151" i="16"/>
  <c r="D151" i="16"/>
  <c r="C151" i="16"/>
  <c r="B151" i="16"/>
  <c r="N150" i="16"/>
  <c r="M150" i="16"/>
  <c r="L150" i="16"/>
  <c r="K150" i="16"/>
  <c r="J150" i="16"/>
  <c r="I150" i="16"/>
  <c r="H150" i="16"/>
  <c r="G150" i="16"/>
  <c r="F150" i="16"/>
  <c r="E150" i="16"/>
  <c r="D150" i="16"/>
  <c r="C150" i="16"/>
  <c r="B150" i="16"/>
  <c r="N149" i="16"/>
  <c r="M149" i="16"/>
  <c r="L149" i="16"/>
  <c r="K149" i="16"/>
  <c r="J149" i="16"/>
  <c r="I149" i="16"/>
  <c r="H149" i="16"/>
  <c r="G149" i="16"/>
  <c r="F149" i="16"/>
  <c r="E149" i="16"/>
  <c r="D149" i="16"/>
  <c r="C149" i="16"/>
  <c r="B149" i="16"/>
  <c r="N148" i="16"/>
  <c r="M148" i="16"/>
  <c r="L148" i="16"/>
  <c r="K148" i="16"/>
  <c r="J148" i="16"/>
  <c r="I148" i="16"/>
  <c r="H148" i="16"/>
  <c r="G148" i="16"/>
  <c r="F148" i="16"/>
  <c r="E148" i="16"/>
  <c r="D148" i="16"/>
  <c r="C148" i="16"/>
  <c r="B148" i="16"/>
  <c r="N147" i="16"/>
  <c r="M147" i="16"/>
  <c r="L147" i="16"/>
  <c r="K147" i="16"/>
  <c r="J147" i="16"/>
  <c r="I147" i="16"/>
  <c r="H147" i="16"/>
  <c r="G147" i="16"/>
  <c r="F147" i="16"/>
  <c r="E147" i="16"/>
  <c r="D147" i="16"/>
  <c r="C147" i="16"/>
  <c r="B147" i="16"/>
  <c r="N146" i="16"/>
  <c r="M146" i="16"/>
  <c r="L146" i="16"/>
  <c r="K146" i="16"/>
  <c r="J146" i="16"/>
  <c r="I146" i="16"/>
  <c r="H146" i="16"/>
  <c r="G146" i="16"/>
  <c r="F146" i="16"/>
  <c r="E146" i="16"/>
  <c r="D146" i="16"/>
  <c r="C146" i="16"/>
  <c r="B146" i="16"/>
  <c r="N145" i="16"/>
  <c r="M145" i="16"/>
  <c r="L145" i="16"/>
  <c r="K145" i="16"/>
  <c r="J145" i="16"/>
  <c r="I145" i="16"/>
  <c r="H145" i="16"/>
  <c r="G145" i="16"/>
  <c r="F145" i="16"/>
  <c r="E145" i="16"/>
  <c r="D145" i="16"/>
  <c r="C145" i="16"/>
  <c r="B145" i="16"/>
  <c r="N144" i="16"/>
  <c r="M144" i="16"/>
  <c r="L144" i="16"/>
  <c r="K144" i="16"/>
  <c r="J144" i="16"/>
  <c r="I144" i="16"/>
  <c r="H144" i="16"/>
  <c r="G144" i="16"/>
  <c r="F144" i="16"/>
  <c r="E144" i="16"/>
  <c r="D144" i="16"/>
  <c r="C144" i="16"/>
  <c r="B144" i="16"/>
  <c r="N143" i="16"/>
  <c r="M143" i="16"/>
  <c r="L143" i="16"/>
  <c r="K143" i="16"/>
  <c r="J143" i="16"/>
  <c r="I143" i="16"/>
  <c r="H143" i="16"/>
  <c r="G143" i="16"/>
  <c r="F143" i="16"/>
  <c r="E143" i="16"/>
  <c r="D143" i="16"/>
  <c r="C143" i="16"/>
  <c r="B143" i="16"/>
  <c r="N142" i="16"/>
  <c r="M142" i="16"/>
  <c r="L142" i="16"/>
  <c r="K142" i="16"/>
  <c r="J142" i="16"/>
  <c r="I142" i="16"/>
  <c r="H142" i="16"/>
  <c r="G142" i="16"/>
  <c r="F142" i="16"/>
  <c r="E142" i="16"/>
  <c r="D142" i="16"/>
  <c r="C142" i="16"/>
  <c r="B142" i="16"/>
  <c r="N141" i="16"/>
  <c r="M141" i="16"/>
  <c r="L141" i="16"/>
  <c r="K141" i="16"/>
  <c r="J141" i="16"/>
  <c r="I141" i="16"/>
  <c r="H141" i="16"/>
  <c r="G141" i="16"/>
  <c r="F141" i="16"/>
  <c r="E141" i="16"/>
  <c r="D141" i="16"/>
  <c r="C141" i="16"/>
  <c r="B141" i="16"/>
  <c r="N140" i="16"/>
  <c r="M140" i="16"/>
  <c r="L140" i="16"/>
  <c r="K140" i="16"/>
  <c r="J140" i="16"/>
  <c r="I140" i="16"/>
  <c r="H140" i="16"/>
  <c r="G140" i="16"/>
  <c r="F140" i="16"/>
  <c r="E140" i="16"/>
  <c r="D140" i="16"/>
  <c r="C140" i="16"/>
  <c r="B140" i="16"/>
  <c r="N139" i="16"/>
  <c r="M139" i="16"/>
  <c r="L139" i="16"/>
  <c r="K139" i="16"/>
  <c r="J139" i="16"/>
  <c r="I139" i="16"/>
  <c r="H139" i="16"/>
  <c r="G139" i="16"/>
  <c r="F139" i="16"/>
  <c r="E139" i="16"/>
  <c r="D139" i="16"/>
  <c r="C139" i="16"/>
  <c r="B139" i="16"/>
  <c r="N138" i="16"/>
  <c r="M138" i="16"/>
  <c r="L138" i="16"/>
  <c r="K138" i="16"/>
  <c r="J138" i="16"/>
  <c r="I138" i="16"/>
  <c r="H138" i="16"/>
  <c r="G138" i="16"/>
  <c r="F138" i="16"/>
  <c r="E138" i="16"/>
  <c r="D138" i="16"/>
  <c r="C138" i="16"/>
  <c r="B138" i="16"/>
  <c r="N137" i="16"/>
  <c r="M137" i="16"/>
  <c r="L137" i="16"/>
  <c r="K137" i="16"/>
  <c r="J137" i="16"/>
  <c r="I137" i="16"/>
  <c r="H137" i="16"/>
  <c r="G137" i="16"/>
  <c r="F137" i="16"/>
  <c r="E137" i="16"/>
  <c r="D137" i="16"/>
  <c r="C137" i="16"/>
  <c r="B137" i="16"/>
  <c r="N136" i="16"/>
  <c r="M136" i="16"/>
  <c r="L136" i="16"/>
  <c r="K136" i="16"/>
  <c r="J136" i="16"/>
  <c r="I136" i="16"/>
  <c r="H136" i="16"/>
  <c r="G136" i="16"/>
  <c r="F136" i="16"/>
  <c r="E136" i="16"/>
  <c r="D136" i="16"/>
  <c r="C136" i="16"/>
  <c r="B136" i="16"/>
  <c r="N135" i="16"/>
  <c r="M135" i="16"/>
  <c r="L135" i="16"/>
  <c r="K135" i="16"/>
  <c r="J135" i="16"/>
  <c r="I135" i="16"/>
  <c r="H135" i="16"/>
  <c r="G135" i="16"/>
  <c r="F135" i="16"/>
  <c r="E135" i="16"/>
  <c r="D135" i="16"/>
  <c r="C135" i="16"/>
  <c r="B135" i="16"/>
  <c r="N134" i="16"/>
  <c r="M134" i="16"/>
  <c r="L134" i="16"/>
  <c r="K134" i="16"/>
  <c r="J134" i="16"/>
  <c r="I134" i="16"/>
  <c r="H134" i="16"/>
  <c r="G134" i="16"/>
  <c r="F134" i="16"/>
  <c r="E134" i="16"/>
  <c r="D134" i="16"/>
  <c r="C134" i="16"/>
  <c r="B134" i="16"/>
  <c r="N133" i="16"/>
  <c r="M133" i="16"/>
  <c r="L133" i="16"/>
  <c r="K133" i="16"/>
  <c r="J133" i="16"/>
  <c r="I133" i="16"/>
  <c r="H133" i="16"/>
  <c r="G133" i="16"/>
  <c r="F133" i="16"/>
  <c r="E133" i="16"/>
  <c r="D133" i="16"/>
  <c r="C133" i="16"/>
  <c r="B133" i="16"/>
  <c r="N132" i="16"/>
  <c r="M132" i="16"/>
  <c r="L132" i="16"/>
  <c r="K132" i="16"/>
  <c r="J132" i="16"/>
  <c r="I132" i="16"/>
  <c r="H132" i="16"/>
  <c r="G132" i="16"/>
  <c r="F132" i="16"/>
  <c r="E132" i="16"/>
  <c r="D132" i="16"/>
  <c r="C132" i="16"/>
  <c r="B132" i="16"/>
  <c r="N131" i="16"/>
  <c r="M131" i="16"/>
  <c r="L131" i="16"/>
  <c r="K131" i="16"/>
  <c r="J131" i="16"/>
  <c r="I131" i="16"/>
  <c r="H131" i="16"/>
  <c r="G131" i="16"/>
  <c r="F131" i="16"/>
  <c r="E131" i="16"/>
  <c r="D131" i="16"/>
  <c r="C131" i="16"/>
  <c r="B131" i="16"/>
  <c r="N130" i="16"/>
  <c r="M130" i="16"/>
  <c r="L130" i="16"/>
  <c r="K130" i="16"/>
  <c r="J130" i="16"/>
  <c r="I130" i="16"/>
  <c r="H130" i="16"/>
  <c r="G130" i="16"/>
  <c r="F130" i="16"/>
  <c r="E130" i="16"/>
  <c r="D130" i="16"/>
  <c r="C130" i="16"/>
  <c r="B130" i="16"/>
  <c r="N129" i="16"/>
  <c r="M129" i="16"/>
  <c r="L129" i="16"/>
  <c r="K129" i="16"/>
  <c r="J129" i="16"/>
  <c r="I129" i="16"/>
  <c r="H129" i="16"/>
  <c r="G129" i="16"/>
  <c r="F129" i="16"/>
  <c r="E129" i="16"/>
  <c r="D129" i="16"/>
  <c r="C129" i="16"/>
  <c r="B129" i="16"/>
  <c r="N128" i="16"/>
  <c r="M128" i="16"/>
  <c r="L128" i="16"/>
  <c r="K128" i="16"/>
  <c r="J128" i="16"/>
  <c r="I128" i="16"/>
  <c r="H128" i="16"/>
  <c r="G128" i="16"/>
  <c r="F128" i="16"/>
  <c r="E128" i="16"/>
  <c r="D128" i="16"/>
  <c r="C128" i="16"/>
  <c r="B128" i="16"/>
  <c r="N127" i="16"/>
  <c r="M127" i="16"/>
  <c r="L127" i="16"/>
  <c r="K127" i="16"/>
  <c r="J127" i="16"/>
  <c r="I127" i="16"/>
  <c r="H127" i="16"/>
  <c r="G127" i="16"/>
  <c r="F127" i="16"/>
  <c r="E127" i="16"/>
  <c r="D127" i="16"/>
  <c r="C127" i="16"/>
  <c r="B127" i="16"/>
  <c r="N126" i="16"/>
  <c r="M126" i="16"/>
  <c r="L126" i="16"/>
  <c r="K126" i="16"/>
  <c r="J126" i="16"/>
  <c r="I126" i="16"/>
  <c r="H126" i="16"/>
  <c r="G126" i="16"/>
  <c r="F126" i="16"/>
  <c r="E126" i="16"/>
  <c r="D126" i="16"/>
  <c r="C126" i="16"/>
  <c r="B126" i="16"/>
  <c r="N125" i="16"/>
  <c r="M125" i="16"/>
  <c r="L125" i="16"/>
  <c r="K125" i="16"/>
  <c r="J125" i="16"/>
  <c r="I125" i="16"/>
  <c r="H125" i="16"/>
  <c r="G125" i="16"/>
  <c r="F125" i="16"/>
  <c r="E125" i="16"/>
  <c r="D125" i="16"/>
  <c r="C125" i="16"/>
  <c r="B125" i="16"/>
  <c r="N124" i="16"/>
  <c r="M124" i="16"/>
  <c r="L124" i="16"/>
  <c r="K124" i="16"/>
  <c r="J124" i="16"/>
  <c r="I124" i="16"/>
  <c r="H124" i="16"/>
  <c r="G124" i="16"/>
  <c r="F124" i="16"/>
  <c r="E124" i="16"/>
  <c r="D124" i="16"/>
  <c r="C124" i="16"/>
  <c r="B124" i="16"/>
  <c r="N123" i="16"/>
  <c r="M123" i="16"/>
  <c r="L123" i="16"/>
  <c r="K123" i="16"/>
  <c r="J123" i="16"/>
  <c r="I123" i="16"/>
  <c r="H123" i="16"/>
  <c r="G123" i="16"/>
  <c r="F123" i="16"/>
  <c r="E123" i="16"/>
  <c r="D123" i="16"/>
  <c r="C123" i="16"/>
  <c r="B123" i="16"/>
  <c r="N122" i="16"/>
  <c r="M122" i="16"/>
  <c r="L122" i="16"/>
  <c r="K122" i="16"/>
  <c r="J122" i="16"/>
  <c r="I122" i="16"/>
  <c r="H122" i="16"/>
  <c r="G122" i="16"/>
  <c r="F122" i="16"/>
  <c r="E122" i="16"/>
  <c r="D122" i="16"/>
  <c r="C122" i="16"/>
  <c r="B122" i="16"/>
  <c r="N121" i="16"/>
  <c r="M121" i="16"/>
  <c r="L121" i="16"/>
  <c r="K121" i="16"/>
  <c r="J121" i="16"/>
  <c r="I121" i="16"/>
  <c r="H121" i="16"/>
  <c r="G121" i="16"/>
  <c r="F121" i="16"/>
  <c r="E121" i="16"/>
  <c r="D121" i="16"/>
  <c r="C121" i="16"/>
  <c r="B121" i="16"/>
  <c r="N120" i="16"/>
  <c r="M120" i="16"/>
  <c r="L120" i="16"/>
  <c r="K120" i="16"/>
  <c r="J120" i="16"/>
  <c r="I120" i="16"/>
  <c r="H120" i="16"/>
  <c r="G120" i="16"/>
  <c r="F120" i="16"/>
  <c r="E120" i="16"/>
  <c r="D120" i="16"/>
  <c r="C120" i="16"/>
  <c r="B120" i="16"/>
  <c r="N119" i="16"/>
  <c r="M119" i="16"/>
  <c r="L119" i="16"/>
  <c r="K119" i="16"/>
  <c r="J119" i="16"/>
  <c r="I119" i="16"/>
  <c r="H119" i="16"/>
  <c r="G119" i="16"/>
  <c r="F119" i="16"/>
  <c r="E119" i="16"/>
  <c r="D119" i="16"/>
  <c r="C119" i="16"/>
  <c r="B119" i="16"/>
  <c r="N118" i="16"/>
  <c r="M118" i="16"/>
  <c r="L118" i="16"/>
  <c r="K118" i="16"/>
  <c r="J118" i="16"/>
  <c r="I118" i="16"/>
  <c r="H118" i="16"/>
  <c r="G118" i="16"/>
  <c r="F118" i="16"/>
  <c r="E118" i="16"/>
  <c r="D118" i="16"/>
  <c r="C118" i="16"/>
  <c r="B118" i="16"/>
  <c r="N117" i="16"/>
  <c r="M117" i="16"/>
  <c r="L117" i="16"/>
  <c r="K117" i="16"/>
  <c r="J117" i="16"/>
  <c r="I117" i="16"/>
  <c r="H117" i="16"/>
  <c r="G117" i="16"/>
  <c r="F117" i="16"/>
  <c r="E117" i="16"/>
  <c r="D117" i="16"/>
  <c r="C117" i="16"/>
  <c r="B117" i="16"/>
  <c r="N116" i="16"/>
  <c r="M116" i="16"/>
  <c r="L116" i="16"/>
  <c r="K116" i="16"/>
  <c r="J116" i="16"/>
  <c r="I116" i="16"/>
  <c r="H116" i="16"/>
  <c r="G116" i="16"/>
  <c r="F116" i="16"/>
  <c r="E116" i="16"/>
  <c r="D116" i="16"/>
  <c r="C116" i="16"/>
  <c r="B116" i="16"/>
  <c r="N115" i="16"/>
  <c r="M115" i="16"/>
  <c r="L115" i="16"/>
  <c r="K115" i="16"/>
  <c r="J115" i="16"/>
  <c r="I115" i="16"/>
  <c r="H115" i="16"/>
  <c r="G115" i="16"/>
  <c r="F115" i="16"/>
  <c r="E115" i="16"/>
  <c r="D115" i="16"/>
  <c r="C115" i="16"/>
  <c r="B115" i="16"/>
  <c r="N114" i="16"/>
  <c r="M114" i="16"/>
  <c r="L114" i="16"/>
  <c r="K114" i="16"/>
  <c r="J114" i="16"/>
  <c r="I114" i="16"/>
  <c r="H114" i="16"/>
  <c r="G114" i="16"/>
  <c r="F114" i="16"/>
  <c r="E114" i="16"/>
  <c r="D114" i="16"/>
  <c r="C114" i="16"/>
  <c r="B114" i="16"/>
  <c r="N113" i="16"/>
  <c r="M113" i="16"/>
  <c r="L113" i="16"/>
  <c r="K113" i="16"/>
  <c r="J113" i="16"/>
  <c r="I113" i="16"/>
  <c r="H113" i="16"/>
  <c r="G113" i="16"/>
  <c r="F113" i="16"/>
  <c r="E113" i="16"/>
  <c r="D113" i="16"/>
  <c r="C113" i="16"/>
  <c r="B113" i="16"/>
  <c r="N112" i="16"/>
  <c r="M112" i="16"/>
  <c r="L112" i="16"/>
  <c r="K112" i="16"/>
  <c r="J112" i="16"/>
  <c r="I112" i="16"/>
  <c r="H112" i="16"/>
  <c r="G112" i="16"/>
  <c r="F112" i="16"/>
  <c r="E112" i="16"/>
  <c r="D112" i="16"/>
  <c r="C112" i="16"/>
  <c r="B112" i="16"/>
  <c r="N111" i="16"/>
  <c r="M111" i="16"/>
  <c r="L111" i="16"/>
  <c r="K111" i="16"/>
  <c r="J111" i="16"/>
  <c r="I111" i="16"/>
  <c r="H111" i="16"/>
  <c r="G111" i="16"/>
  <c r="F111" i="16"/>
  <c r="E111" i="16"/>
  <c r="D111" i="16"/>
  <c r="C111" i="16"/>
  <c r="B111" i="16"/>
  <c r="N110" i="16"/>
  <c r="M110" i="16"/>
  <c r="L110" i="16"/>
  <c r="K110" i="16"/>
  <c r="J110" i="16"/>
  <c r="I110" i="16"/>
  <c r="H110" i="16"/>
  <c r="G110" i="16"/>
  <c r="F110" i="16"/>
  <c r="E110" i="16"/>
  <c r="D110" i="16"/>
  <c r="C110" i="16"/>
  <c r="B110" i="16"/>
  <c r="N109" i="16"/>
  <c r="M109" i="16"/>
  <c r="L109" i="16"/>
  <c r="K109" i="16"/>
  <c r="J109" i="16"/>
  <c r="I109" i="16"/>
  <c r="H109" i="16"/>
  <c r="G109" i="16"/>
  <c r="F109" i="16"/>
  <c r="E109" i="16"/>
  <c r="D109" i="16"/>
  <c r="C109" i="16"/>
  <c r="B109" i="16"/>
  <c r="N108" i="16"/>
  <c r="M108" i="16"/>
  <c r="L108" i="16"/>
  <c r="K108" i="16"/>
  <c r="J108" i="16"/>
  <c r="I108" i="16"/>
  <c r="H108" i="16"/>
  <c r="G108" i="16"/>
  <c r="F108" i="16"/>
  <c r="E108" i="16"/>
  <c r="D108" i="16"/>
  <c r="C108" i="16"/>
  <c r="B108" i="16"/>
  <c r="N107" i="16"/>
  <c r="M107" i="16"/>
  <c r="L107" i="16"/>
  <c r="K107" i="16"/>
  <c r="J107" i="16"/>
  <c r="I107" i="16"/>
  <c r="H107" i="16"/>
  <c r="G107" i="16"/>
  <c r="F107" i="16"/>
  <c r="E107" i="16"/>
  <c r="D107" i="16"/>
  <c r="C107" i="16"/>
  <c r="B107" i="16"/>
  <c r="N106" i="16"/>
  <c r="M106" i="16"/>
  <c r="L106" i="16"/>
  <c r="K106" i="16"/>
  <c r="J106" i="16"/>
  <c r="I106" i="16"/>
  <c r="H106" i="16"/>
  <c r="G106" i="16"/>
  <c r="F106" i="16"/>
  <c r="E106" i="16"/>
  <c r="D106" i="16"/>
  <c r="C106" i="16"/>
  <c r="B106" i="16"/>
  <c r="N105" i="16"/>
  <c r="M105" i="16"/>
  <c r="L105" i="16"/>
  <c r="K105" i="16"/>
  <c r="J105" i="16"/>
  <c r="I105" i="16"/>
  <c r="H105" i="16"/>
  <c r="G105" i="16"/>
  <c r="F105" i="16"/>
  <c r="E105" i="16"/>
  <c r="D105" i="16"/>
  <c r="C105" i="16"/>
  <c r="B105" i="16"/>
  <c r="N104" i="16"/>
  <c r="M104" i="16"/>
  <c r="L104" i="16"/>
  <c r="K104" i="16"/>
  <c r="J104" i="16"/>
  <c r="I104" i="16"/>
  <c r="H104" i="16"/>
  <c r="G104" i="16"/>
  <c r="F104" i="16"/>
  <c r="E104" i="16"/>
  <c r="D104" i="16"/>
  <c r="C104" i="16"/>
  <c r="B104" i="16"/>
  <c r="N103" i="16"/>
  <c r="M103" i="16"/>
  <c r="L103" i="16"/>
  <c r="K103" i="16"/>
  <c r="J103" i="16"/>
  <c r="I103" i="16"/>
  <c r="H103" i="16"/>
  <c r="G103" i="16"/>
  <c r="F103" i="16"/>
  <c r="E103" i="16"/>
  <c r="D103" i="16"/>
  <c r="C103" i="16"/>
  <c r="B103" i="16"/>
  <c r="N102" i="16"/>
  <c r="M102" i="16"/>
  <c r="L102" i="16"/>
  <c r="K102" i="16"/>
  <c r="J102" i="16"/>
  <c r="I102" i="16"/>
  <c r="H102" i="16"/>
  <c r="G102" i="16"/>
  <c r="F102" i="16"/>
  <c r="E102" i="16"/>
  <c r="D102" i="16"/>
  <c r="C102" i="16"/>
  <c r="B102" i="16"/>
  <c r="N101" i="16"/>
  <c r="M101" i="16"/>
  <c r="L101" i="16"/>
  <c r="K101" i="16"/>
  <c r="J101" i="16"/>
  <c r="I101" i="16"/>
  <c r="H101" i="16"/>
  <c r="G101" i="16"/>
  <c r="F101" i="16"/>
  <c r="E101" i="16"/>
  <c r="D101" i="16"/>
  <c r="C101" i="16"/>
  <c r="B101" i="16"/>
  <c r="N100" i="16"/>
  <c r="M100" i="16"/>
  <c r="L100" i="16"/>
  <c r="K100" i="16"/>
  <c r="J100" i="16"/>
  <c r="I100" i="16"/>
  <c r="H100" i="16"/>
  <c r="G100" i="16"/>
  <c r="F100" i="16"/>
  <c r="E100" i="16"/>
  <c r="D100" i="16"/>
  <c r="C100" i="16"/>
  <c r="B100" i="16"/>
  <c r="N99" i="16"/>
  <c r="M99" i="16"/>
  <c r="L99" i="16"/>
  <c r="K99" i="16"/>
  <c r="J99" i="16"/>
  <c r="I99" i="16"/>
  <c r="H99" i="16"/>
  <c r="G99" i="16"/>
  <c r="F99" i="16"/>
  <c r="E99" i="16"/>
  <c r="D99" i="16"/>
  <c r="C99" i="16"/>
  <c r="B99" i="16"/>
  <c r="N98" i="16"/>
  <c r="M98" i="16"/>
  <c r="L98" i="16"/>
  <c r="K98" i="16"/>
  <c r="J98" i="16"/>
  <c r="I98" i="16"/>
  <c r="H98" i="16"/>
  <c r="G98" i="16"/>
  <c r="F98" i="16"/>
  <c r="E98" i="16"/>
  <c r="D98" i="16"/>
  <c r="C98" i="16"/>
  <c r="B98" i="16"/>
  <c r="N97" i="16"/>
  <c r="M97" i="16"/>
  <c r="L97" i="16"/>
  <c r="K97" i="16"/>
  <c r="J97" i="16"/>
  <c r="I97" i="16"/>
  <c r="H97" i="16"/>
  <c r="G97" i="16"/>
  <c r="F97" i="16"/>
  <c r="E97" i="16"/>
  <c r="D97" i="16"/>
  <c r="C97" i="16"/>
  <c r="B97" i="16"/>
  <c r="N96" i="16"/>
  <c r="M96" i="16"/>
  <c r="L96" i="16"/>
  <c r="K96" i="16"/>
  <c r="J96" i="16"/>
  <c r="I96" i="16"/>
  <c r="H96" i="16"/>
  <c r="G96" i="16"/>
  <c r="F96" i="16"/>
  <c r="E96" i="16"/>
  <c r="D96" i="16"/>
  <c r="C96" i="16"/>
  <c r="B96" i="16"/>
  <c r="N95" i="16"/>
  <c r="M95" i="16"/>
  <c r="L95" i="16"/>
  <c r="K95" i="16"/>
  <c r="J95" i="16"/>
  <c r="I95" i="16"/>
  <c r="H95" i="16"/>
  <c r="G95" i="16"/>
  <c r="F95" i="16"/>
  <c r="E95" i="16"/>
  <c r="D95" i="16"/>
  <c r="C95" i="16"/>
  <c r="B95" i="16"/>
  <c r="N94" i="16"/>
  <c r="M94" i="16"/>
  <c r="L94" i="16"/>
  <c r="K94" i="16"/>
  <c r="J94" i="16"/>
  <c r="I94" i="16"/>
  <c r="H94" i="16"/>
  <c r="G94" i="16"/>
  <c r="F94" i="16"/>
  <c r="E94" i="16"/>
  <c r="D94" i="16"/>
  <c r="C94" i="16"/>
  <c r="B94" i="16"/>
  <c r="N93" i="16"/>
  <c r="M93" i="16"/>
  <c r="L93" i="16"/>
  <c r="K93" i="16"/>
  <c r="J93" i="16"/>
  <c r="I93" i="16"/>
  <c r="H93" i="16"/>
  <c r="G93" i="16"/>
  <c r="F93" i="16"/>
  <c r="E93" i="16"/>
  <c r="D93" i="16"/>
  <c r="C93" i="16"/>
  <c r="B93" i="16"/>
  <c r="N92" i="16"/>
  <c r="M92" i="16"/>
  <c r="L92" i="16"/>
  <c r="K92" i="16"/>
  <c r="J92" i="16"/>
  <c r="I92" i="16"/>
  <c r="H92" i="16"/>
  <c r="G92" i="16"/>
  <c r="F92" i="16"/>
  <c r="E92" i="16"/>
  <c r="D92" i="16"/>
  <c r="C92" i="16"/>
  <c r="B92" i="16"/>
  <c r="N91" i="16"/>
  <c r="M91" i="16"/>
  <c r="L91" i="16"/>
  <c r="K91" i="16"/>
  <c r="J91" i="16"/>
  <c r="I91" i="16"/>
  <c r="H91" i="16"/>
  <c r="G91" i="16"/>
  <c r="F91" i="16"/>
  <c r="E91" i="16"/>
  <c r="D91" i="16"/>
  <c r="C91" i="16"/>
  <c r="B91" i="16"/>
  <c r="N90" i="16"/>
  <c r="M90" i="16"/>
  <c r="L90" i="16"/>
  <c r="K90" i="16"/>
  <c r="J90" i="16"/>
  <c r="I90" i="16"/>
  <c r="H90" i="16"/>
  <c r="G90" i="16"/>
  <c r="F90" i="16"/>
  <c r="E90" i="16"/>
  <c r="D90" i="16"/>
  <c r="C90" i="16"/>
  <c r="B90" i="16"/>
  <c r="N89" i="16"/>
  <c r="M89" i="16"/>
  <c r="L89" i="16"/>
  <c r="K89" i="16"/>
  <c r="J89" i="16"/>
  <c r="I89" i="16"/>
  <c r="H89" i="16"/>
  <c r="G89" i="16"/>
  <c r="F89" i="16"/>
  <c r="E89" i="16"/>
  <c r="D89" i="16"/>
  <c r="C89" i="16"/>
  <c r="B89" i="16"/>
  <c r="N88" i="16"/>
  <c r="M88" i="16"/>
  <c r="L88" i="16"/>
  <c r="K88" i="16"/>
  <c r="J88" i="16"/>
  <c r="I88" i="16"/>
  <c r="H88" i="16"/>
  <c r="G88" i="16"/>
  <c r="F88" i="16"/>
  <c r="E88" i="16"/>
  <c r="D88" i="16"/>
  <c r="C88" i="16"/>
  <c r="B88" i="16"/>
  <c r="N87" i="16"/>
  <c r="M87" i="16"/>
  <c r="L87" i="16"/>
  <c r="K87" i="16"/>
  <c r="J87" i="16"/>
  <c r="I87" i="16"/>
  <c r="H87" i="16"/>
  <c r="G87" i="16"/>
  <c r="F87" i="16"/>
  <c r="E87" i="16"/>
  <c r="D87" i="16"/>
  <c r="C87" i="16"/>
  <c r="B87" i="16"/>
  <c r="N86" i="16"/>
  <c r="M86" i="16"/>
  <c r="L86" i="16"/>
  <c r="K86" i="16"/>
  <c r="J86" i="16"/>
  <c r="I86" i="16"/>
  <c r="H86" i="16"/>
  <c r="G86" i="16"/>
  <c r="F86" i="16"/>
  <c r="E86" i="16"/>
  <c r="D86" i="16"/>
  <c r="C86" i="16"/>
  <c r="B86" i="16"/>
  <c r="N85" i="16"/>
  <c r="M85" i="16"/>
  <c r="L85" i="16"/>
  <c r="K85" i="16"/>
  <c r="J85" i="16"/>
  <c r="I85" i="16"/>
  <c r="H85" i="16"/>
  <c r="G85" i="16"/>
  <c r="F85" i="16"/>
  <c r="E85" i="16"/>
  <c r="D85" i="16"/>
  <c r="C85" i="16"/>
  <c r="B85" i="16"/>
  <c r="N84" i="16"/>
  <c r="M84" i="16"/>
  <c r="L84" i="16"/>
  <c r="K84" i="16"/>
  <c r="J84" i="16"/>
  <c r="I84" i="16"/>
  <c r="H84" i="16"/>
  <c r="G84" i="16"/>
  <c r="F84" i="16"/>
  <c r="E84" i="16"/>
  <c r="D84" i="16"/>
  <c r="C84" i="16"/>
  <c r="B84" i="16"/>
  <c r="N83" i="16"/>
  <c r="M83" i="16"/>
  <c r="L83" i="16"/>
  <c r="K83" i="16"/>
  <c r="J83" i="16"/>
  <c r="I83" i="16"/>
  <c r="H83" i="16"/>
  <c r="G83" i="16"/>
  <c r="F83" i="16"/>
  <c r="E83" i="16"/>
  <c r="D83" i="16"/>
  <c r="C83" i="16"/>
  <c r="B83" i="16"/>
  <c r="N82" i="16"/>
  <c r="M82" i="16"/>
  <c r="L82" i="16"/>
  <c r="K82" i="16"/>
  <c r="J82" i="16"/>
  <c r="I82" i="16"/>
  <c r="H82" i="16"/>
  <c r="G82" i="16"/>
  <c r="F82" i="16"/>
  <c r="E82" i="16"/>
  <c r="D82" i="16"/>
  <c r="C82" i="16"/>
  <c r="B82" i="16"/>
  <c r="N81" i="16"/>
  <c r="M81" i="16"/>
  <c r="L81" i="16"/>
  <c r="K81" i="16"/>
  <c r="J81" i="16"/>
  <c r="I81" i="16"/>
  <c r="H81" i="16"/>
  <c r="G81" i="16"/>
  <c r="F81" i="16"/>
  <c r="E81" i="16"/>
  <c r="D81" i="16"/>
  <c r="C81" i="16"/>
  <c r="B81" i="16"/>
  <c r="N80" i="16"/>
  <c r="M80" i="16"/>
  <c r="L80" i="16"/>
  <c r="K80" i="16"/>
  <c r="J80" i="16"/>
  <c r="I80" i="16"/>
  <c r="H80" i="16"/>
  <c r="G80" i="16"/>
  <c r="F80" i="16"/>
  <c r="E80" i="16"/>
  <c r="D80" i="16"/>
  <c r="C80" i="16"/>
  <c r="B80" i="16"/>
  <c r="N79" i="16"/>
  <c r="M79" i="16"/>
  <c r="L79" i="16"/>
  <c r="K79" i="16"/>
  <c r="J79" i="16"/>
  <c r="I79" i="16"/>
  <c r="H79" i="16"/>
  <c r="G79" i="16"/>
  <c r="F79" i="16"/>
  <c r="E79" i="16"/>
  <c r="D79" i="16"/>
  <c r="C79" i="16"/>
  <c r="B79" i="16"/>
  <c r="N78" i="16"/>
  <c r="M78" i="16"/>
  <c r="L78" i="16"/>
  <c r="K78" i="16"/>
  <c r="J78" i="16"/>
  <c r="I78" i="16"/>
  <c r="H78" i="16"/>
  <c r="G78" i="16"/>
  <c r="F78" i="16"/>
  <c r="E78" i="16"/>
  <c r="D78" i="16"/>
  <c r="C78" i="16"/>
  <c r="B78" i="16"/>
  <c r="N77" i="16"/>
  <c r="M77" i="16"/>
  <c r="L77" i="16"/>
  <c r="K77" i="16"/>
  <c r="J77" i="16"/>
  <c r="I77" i="16"/>
  <c r="H77" i="16"/>
  <c r="G77" i="16"/>
  <c r="F77" i="16"/>
  <c r="E77" i="16"/>
  <c r="D77" i="16"/>
  <c r="C77" i="16"/>
  <c r="B77" i="16"/>
  <c r="N76" i="16"/>
  <c r="M76" i="16"/>
  <c r="L76" i="16"/>
  <c r="K76" i="16"/>
  <c r="J76" i="16"/>
  <c r="I76" i="16"/>
  <c r="H76" i="16"/>
  <c r="G76" i="16"/>
  <c r="F76" i="16"/>
  <c r="E76" i="16"/>
  <c r="D76" i="16"/>
  <c r="C76" i="16"/>
  <c r="B76" i="16"/>
  <c r="N75" i="16"/>
  <c r="M75" i="16"/>
  <c r="L75" i="16"/>
  <c r="K75" i="16"/>
  <c r="J75" i="16"/>
  <c r="I75" i="16"/>
  <c r="H75" i="16"/>
  <c r="G75" i="16"/>
  <c r="F75" i="16"/>
  <c r="E75" i="16"/>
  <c r="D75" i="16"/>
  <c r="C75" i="16"/>
  <c r="B75" i="16"/>
  <c r="N74" i="16"/>
  <c r="M74" i="16"/>
  <c r="L74" i="16"/>
  <c r="K74" i="16"/>
  <c r="J74" i="16"/>
  <c r="I74" i="16"/>
  <c r="H74" i="16"/>
  <c r="G74" i="16"/>
  <c r="F74" i="16"/>
  <c r="E74" i="16"/>
  <c r="D74" i="16"/>
  <c r="C74" i="16"/>
  <c r="B74" i="16"/>
  <c r="N73" i="16"/>
  <c r="M73" i="16"/>
  <c r="L73" i="16"/>
  <c r="K73" i="16"/>
  <c r="J73" i="16"/>
  <c r="I73" i="16"/>
  <c r="H73" i="16"/>
  <c r="G73" i="16"/>
  <c r="F73" i="16"/>
  <c r="E73" i="16"/>
  <c r="D73" i="16"/>
  <c r="C73" i="16"/>
  <c r="B73" i="16"/>
  <c r="N72" i="16"/>
  <c r="M72" i="16"/>
  <c r="L72" i="16"/>
  <c r="K72" i="16"/>
  <c r="J72" i="16"/>
  <c r="I72" i="16"/>
  <c r="H72" i="16"/>
  <c r="G72" i="16"/>
  <c r="F72" i="16"/>
  <c r="E72" i="16"/>
  <c r="D72" i="16"/>
  <c r="C72" i="16"/>
  <c r="B72" i="16"/>
  <c r="N71" i="16"/>
  <c r="M71" i="16"/>
  <c r="L71" i="16"/>
  <c r="K71" i="16"/>
  <c r="J71" i="16"/>
  <c r="I71" i="16"/>
  <c r="H71" i="16"/>
  <c r="G71" i="16"/>
  <c r="F71" i="16"/>
  <c r="E71" i="16"/>
  <c r="D71" i="16"/>
  <c r="C71" i="16"/>
  <c r="B71" i="16"/>
  <c r="N70" i="16"/>
  <c r="M70" i="16"/>
  <c r="L70" i="16"/>
  <c r="K70" i="16"/>
  <c r="J70" i="16"/>
  <c r="I70" i="16"/>
  <c r="H70" i="16"/>
  <c r="G70" i="16"/>
  <c r="F70" i="16"/>
  <c r="E70" i="16"/>
  <c r="D70" i="16"/>
  <c r="C70" i="16"/>
  <c r="B70" i="16"/>
  <c r="N69" i="16"/>
  <c r="M69" i="16"/>
  <c r="L69" i="16"/>
  <c r="K69" i="16"/>
  <c r="J69" i="16"/>
  <c r="I69" i="16"/>
  <c r="H69" i="16"/>
  <c r="G69" i="16"/>
  <c r="F69" i="16"/>
  <c r="E69" i="16"/>
  <c r="D69" i="16"/>
  <c r="C69" i="16"/>
  <c r="B69" i="16"/>
  <c r="N68" i="16"/>
  <c r="M68" i="16"/>
  <c r="L68" i="16"/>
  <c r="K68" i="16"/>
  <c r="J68" i="16"/>
  <c r="I68" i="16"/>
  <c r="H68" i="16"/>
  <c r="G68" i="16"/>
  <c r="F68" i="16"/>
  <c r="E68" i="16"/>
  <c r="D68" i="16"/>
  <c r="C68" i="16"/>
  <c r="B68" i="16"/>
  <c r="N67" i="16"/>
  <c r="M67" i="16"/>
  <c r="L67" i="16"/>
  <c r="K67" i="16"/>
  <c r="J67" i="16"/>
  <c r="I67" i="16"/>
  <c r="H67" i="16"/>
  <c r="G67" i="16"/>
  <c r="F67" i="16"/>
  <c r="E67" i="16"/>
  <c r="D67" i="16"/>
  <c r="C67" i="16"/>
  <c r="B67" i="16"/>
  <c r="N66" i="16"/>
  <c r="M66" i="16"/>
  <c r="L66" i="16"/>
  <c r="K66" i="16"/>
  <c r="J66" i="16"/>
  <c r="I66" i="16"/>
  <c r="H66" i="16"/>
  <c r="G66" i="16"/>
  <c r="F66" i="16"/>
  <c r="E66" i="16"/>
  <c r="D66" i="16"/>
  <c r="C66" i="16"/>
  <c r="B66" i="16"/>
  <c r="N65" i="16"/>
  <c r="M65" i="16"/>
  <c r="L65" i="16"/>
  <c r="K65" i="16"/>
  <c r="J65" i="16"/>
  <c r="I65" i="16"/>
  <c r="H65" i="16"/>
  <c r="G65" i="16"/>
  <c r="F65" i="16"/>
  <c r="E65" i="16"/>
  <c r="D65" i="16"/>
  <c r="C65" i="16"/>
  <c r="B65" i="16"/>
  <c r="N64" i="16"/>
  <c r="M64" i="16"/>
  <c r="L64" i="16"/>
  <c r="K64" i="16"/>
  <c r="J64" i="16"/>
  <c r="I64" i="16"/>
  <c r="H64" i="16"/>
  <c r="G64" i="16"/>
  <c r="F64" i="16"/>
  <c r="E64" i="16"/>
  <c r="D64" i="16"/>
  <c r="C64" i="16"/>
  <c r="B64" i="16"/>
  <c r="N63" i="16"/>
  <c r="M63" i="16"/>
  <c r="L63" i="16"/>
  <c r="K63" i="16"/>
  <c r="J63" i="16"/>
  <c r="I63" i="16"/>
  <c r="H63" i="16"/>
  <c r="G63" i="16"/>
  <c r="F63" i="16"/>
  <c r="E63" i="16"/>
  <c r="D63" i="16"/>
  <c r="C63" i="16"/>
  <c r="B63" i="16"/>
  <c r="N62" i="16"/>
  <c r="M62" i="16"/>
  <c r="L62" i="16"/>
  <c r="K62" i="16"/>
  <c r="J62" i="16"/>
  <c r="I62" i="16"/>
  <c r="H62" i="16"/>
  <c r="G62" i="16"/>
  <c r="F62" i="16"/>
  <c r="E62" i="16"/>
  <c r="D62" i="16"/>
  <c r="C62" i="16"/>
  <c r="B62" i="16"/>
  <c r="N61" i="16"/>
  <c r="M61" i="16"/>
  <c r="L61" i="16"/>
  <c r="K61" i="16"/>
  <c r="J61" i="16"/>
  <c r="I61" i="16"/>
  <c r="H61" i="16"/>
  <c r="G61" i="16"/>
  <c r="F61" i="16"/>
  <c r="E61" i="16"/>
  <c r="D61" i="16"/>
  <c r="C61" i="16"/>
  <c r="B61" i="16"/>
  <c r="N60" i="16"/>
  <c r="M60" i="16"/>
  <c r="L60" i="16"/>
  <c r="K60" i="16"/>
  <c r="J60" i="16"/>
  <c r="I60" i="16"/>
  <c r="H60" i="16"/>
  <c r="G60" i="16"/>
  <c r="F60" i="16"/>
  <c r="E60" i="16"/>
  <c r="D60" i="16"/>
  <c r="C60" i="16"/>
  <c r="B60" i="16"/>
  <c r="N59" i="16"/>
  <c r="M59" i="16"/>
  <c r="L59" i="16"/>
  <c r="K59" i="16"/>
  <c r="J59" i="16"/>
  <c r="I59" i="16"/>
  <c r="H59" i="16"/>
  <c r="G59" i="16"/>
  <c r="F59" i="16"/>
  <c r="E59" i="16"/>
  <c r="D59" i="16"/>
  <c r="C59" i="16"/>
  <c r="B59" i="16"/>
  <c r="N58" i="16"/>
  <c r="M58" i="16"/>
  <c r="L58" i="16"/>
  <c r="K58" i="16"/>
  <c r="J58" i="16"/>
  <c r="I58" i="16"/>
  <c r="H58" i="16"/>
  <c r="G58" i="16"/>
  <c r="F58" i="16"/>
  <c r="E58" i="16"/>
  <c r="D58" i="16"/>
  <c r="C58" i="16"/>
  <c r="B58" i="16"/>
  <c r="N57" i="16"/>
  <c r="M57" i="16"/>
  <c r="L57" i="16"/>
  <c r="K57" i="16"/>
  <c r="J57" i="16"/>
  <c r="I57" i="16"/>
  <c r="H57" i="16"/>
  <c r="G57" i="16"/>
  <c r="F57" i="16"/>
  <c r="E57" i="16"/>
  <c r="D57" i="16"/>
  <c r="C57" i="16"/>
  <c r="B57" i="16"/>
  <c r="N56" i="16"/>
  <c r="M56" i="16"/>
  <c r="L56" i="16"/>
  <c r="K56" i="16"/>
  <c r="J56" i="16"/>
  <c r="I56" i="16"/>
  <c r="H56" i="16"/>
  <c r="G56" i="16"/>
  <c r="F56" i="16"/>
  <c r="E56" i="16"/>
  <c r="D56" i="16"/>
  <c r="C56" i="16"/>
  <c r="B56" i="16"/>
  <c r="N55" i="16"/>
  <c r="M55" i="16"/>
  <c r="L55" i="16"/>
  <c r="K55" i="16"/>
  <c r="J55" i="16"/>
  <c r="I55" i="16"/>
  <c r="H55" i="16"/>
  <c r="G55" i="16"/>
  <c r="F55" i="16"/>
  <c r="E55" i="16"/>
  <c r="D55" i="16"/>
  <c r="C55" i="16"/>
  <c r="B55" i="16"/>
  <c r="N54" i="16"/>
  <c r="M54" i="16"/>
  <c r="L54" i="16"/>
  <c r="K54" i="16"/>
  <c r="J54" i="16"/>
  <c r="I54" i="16"/>
  <c r="H54" i="16"/>
  <c r="G54" i="16"/>
  <c r="F54" i="16"/>
  <c r="E54" i="16"/>
  <c r="D54" i="16"/>
  <c r="C54" i="16"/>
  <c r="B54" i="16"/>
  <c r="N53" i="16"/>
  <c r="M53" i="16"/>
  <c r="L53" i="16"/>
  <c r="K53" i="16"/>
  <c r="J53" i="16"/>
  <c r="I53" i="16"/>
  <c r="H53" i="16"/>
  <c r="G53" i="16"/>
  <c r="F53" i="16"/>
  <c r="E53" i="16"/>
  <c r="D53" i="16"/>
  <c r="C53" i="16"/>
  <c r="B53" i="16"/>
  <c r="N52" i="16"/>
  <c r="M52" i="16"/>
  <c r="L52" i="16"/>
  <c r="K52" i="16"/>
  <c r="J52" i="16"/>
  <c r="I52" i="16"/>
  <c r="H52" i="16"/>
  <c r="G52" i="16"/>
  <c r="F52" i="16"/>
  <c r="E52" i="16"/>
  <c r="D52" i="16"/>
  <c r="C52" i="16"/>
  <c r="B52" i="16"/>
  <c r="N51" i="16"/>
  <c r="M51" i="16"/>
  <c r="L51" i="16"/>
  <c r="K51" i="16"/>
  <c r="J51" i="16"/>
  <c r="I51" i="16"/>
  <c r="H51" i="16"/>
  <c r="G51" i="16"/>
  <c r="F51" i="16"/>
  <c r="E51" i="16"/>
  <c r="D51" i="16"/>
  <c r="C51" i="16"/>
  <c r="B51" i="16"/>
  <c r="N50" i="16"/>
  <c r="M50" i="16"/>
  <c r="L50" i="16"/>
  <c r="K50" i="16"/>
  <c r="J50" i="16"/>
  <c r="I50" i="16"/>
  <c r="H50" i="16"/>
  <c r="G50" i="16"/>
  <c r="F50" i="16"/>
  <c r="E50" i="16"/>
  <c r="D50" i="16"/>
  <c r="C50" i="16"/>
  <c r="B50" i="16"/>
  <c r="N49" i="16"/>
  <c r="M49" i="16"/>
  <c r="L49" i="16"/>
  <c r="K49" i="16"/>
  <c r="J49" i="16"/>
  <c r="I49" i="16"/>
  <c r="H49" i="16"/>
  <c r="G49" i="16"/>
  <c r="F49" i="16"/>
  <c r="E49" i="16"/>
  <c r="D49" i="16"/>
  <c r="C49" i="16"/>
  <c r="B49" i="16"/>
  <c r="N48" i="16"/>
  <c r="M48" i="16"/>
  <c r="L48" i="16"/>
  <c r="K48" i="16"/>
  <c r="J48" i="16"/>
  <c r="I48" i="16"/>
  <c r="H48" i="16"/>
  <c r="G48" i="16"/>
  <c r="F48" i="16"/>
  <c r="E48" i="16"/>
  <c r="D48" i="16"/>
  <c r="C48" i="16"/>
  <c r="B48" i="16"/>
  <c r="N47" i="16"/>
  <c r="M47" i="16"/>
  <c r="L47" i="16"/>
  <c r="K47" i="16"/>
  <c r="J47" i="16"/>
  <c r="I47" i="16"/>
  <c r="H47" i="16"/>
  <c r="G47" i="16"/>
  <c r="F47" i="16"/>
  <c r="E47" i="16"/>
  <c r="D47" i="16"/>
  <c r="C47" i="16"/>
  <c r="B47" i="16"/>
  <c r="N46" i="16"/>
  <c r="M46" i="16"/>
  <c r="L46" i="16"/>
  <c r="K46" i="16"/>
  <c r="J46" i="16"/>
  <c r="I46" i="16"/>
  <c r="H46" i="16"/>
  <c r="G46" i="16"/>
  <c r="F46" i="16"/>
  <c r="E46" i="16"/>
  <c r="D46" i="16"/>
  <c r="C46" i="16"/>
  <c r="B46" i="16"/>
  <c r="N45" i="16"/>
  <c r="M45" i="16"/>
  <c r="L45" i="16"/>
  <c r="K45" i="16"/>
  <c r="J45" i="16"/>
  <c r="I45" i="16"/>
  <c r="H45" i="16"/>
  <c r="G45" i="16"/>
  <c r="F45" i="16"/>
  <c r="E45" i="16"/>
  <c r="D45" i="16"/>
  <c r="C45" i="16"/>
  <c r="B45" i="16"/>
  <c r="N44" i="16"/>
  <c r="M44" i="16"/>
  <c r="L44" i="16"/>
  <c r="K44" i="16"/>
  <c r="J44" i="16"/>
  <c r="I44" i="16"/>
  <c r="H44" i="16"/>
  <c r="G44" i="16"/>
  <c r="F44" i="16"/>
  <c r="E44" i="16"/>
  <c r="D44" i="16"/>
  <c r="C44" i="16"/>
  <c r="B44" i="16"/>
  <c r="N43" i="16"/>
  <c r="M43" i="16"/>
  <c r="L43" i="16"/>
  <c r="K43" i="16"/>
  <c r="J43" i="16"/>
  <c r="I43" i="16"/>
  <c r="H43" i="16"/>
  <c r="G43" i="16"/>
  <c r="F43" i="16"/>
  <c r="E43" i="16"/>
  <c r="D43" i="16"/>
  <c r="C43" i="16"/>
  <c r="B43" i="16"/>
  <c r="N42" i="16"/>
  <c r="M42" i="16"/>
  <c r="L42" i="16"/>
  <c r="K42" i="16"/>
  <c r="J42" i="16"/>
  <c r="I42" i="16"/>
  <c r="H42" i="16"/>
  <c r="G42" i="16"/>
  <c r="F42" i="16"/>
  <c r="E42" i="16"/>
  <c r="D42" i="16"/>
  <c r="C42" i="16"/>
  <c r="B42" i="16"/>
  <c r="N41" i="16"/>
  <c r="M41" i="16"/>
  <c r="L41" i="16"/>
  <c r="K41" i="16"/>
  <c r="J41" i="16"/>
  <c r="I41" i="16"/>
  <c r="H41" i="16"/>
  <c r="G41" i="16"/>
  <c r="F41" i="16"/>
  <c r="E41" i="16"/>
  <c r="D41" i="16"/>
  <c r="C41" i="16"/>
  <c r="B41" i="16"/>
  <c r="N40" i="16"/>
  <c r="M40" i="16"/>
  <c r="L40" i="16"/>
  <c r="K40" i="16"/>
  <c r="J40" i="16"/>
  <c r="I40" i="16"/>
  <c r="H40" i="16"/>
  <c r="G40" i="16"/>
  <c r="F40" i="16"/>
  <c r="E40" i="16"/>
  <c r="D40" i="16"/>
  <c r="C40" i="16"/>
  <c r="B40" i="16"/>
  <c r="N39" i="16"/>
  <c r="M39" i="16"/>
  <c r="L39" i="16"/>
  <c r="K39" i="16"/>
  <c r="J39" i="16"/>
  <c r="I39" i="16"/>
  <c r="H39" i="16"/>
  <c r="G39" i="16"/>
  <c r="F39" i="16"/>
  <c r="E39" i="16"/>
  <c r="D39" i="16"/>
  <c r="C39" i="16"/>
  <c r="B39" i="16"/>
  <c r="N38" i="16"/>
  <c r="M38" i="16"/>
  <c r="L38" i="16"/>
  <c r="K38" i="16"/>
  <c r="J38" i="16"/>
  <c r="I38" i="16"/>
  <c r="H38" i="16"/>
  <c r="G38" i="16"/>
  <c r="F38" i="16"/>
  <c r="E38" i="16"/>
  <c r="D38" i="16"/>
  <c r="C38" i="16"/>
  <c r="B38" i="16"/>
  <c r="N37" i="16"/>
  <c r="M37" i="16"/>
  <c r="L37" i="16"/>
  <c r="K37" i="16"/>
  <c r="J37" i="16"/>
  <c r="I37" i="16"/>
  <c r="H37" i="16"/>
  <c r="G37" i="16"/>
  <c r="F37" i="16"/>
  <c r="E37" i="16"/>
  <c r="D37" i="16"/>
  <c r="C37" i="16"/>
  <c r="B37" i="16"/>
  <c r="N36" i="16"/>
  <c r="M36" i="16"/>
  <c r="L36" i="16"/>
  <c r="K36" i="16"/>
  <c r="J36" i="16"/>
  <c r="I36" i="16"/>
  <c r="H36" i="16"/>
  <c r="G36" i="16"/>
  <c r="F36" i="16"/>
  <c r="E36" i="16"/>
  <c r="D36" i="16"/>
  <c r="C36" i="16"/>
  <c r="B36" i="16"/>
  <c r="N35" i="16"/>
  <c r="M35" i="16"/>
  <c r="L35" i="16"/>
  <c r="K35" i="16"/>
  <c r="J35" i="16"/>
  <c r="I35" i="16"/>
  <c r="H35" i="16"/>
  <c r="G35" i="16"/>
  <c r="F35" i="16"/>
  <c r="E35" i="16"/>
  <c r="D35" i="16"/>
  <c r="C35" i="16"/>
  <c r="B35" i="16"/>
  <c r="N34" i="16"/>
  <c r="M34" i="16"/>
  <c r="L34" i="16"/>
  <c r="K34" i="16"/>
  <c r="J34" i="16"/>
  <c r="I34" i="16"/>
  <c r="H34" i="16"/>
  <c r="G34" i="16"/>
  <c r="F34" i="16"/>
  <c r="E34" i="16"/>
  <c r="D34" i="16"/>
  <c r="C34" i="16"/>
  <c r="B34" i="16"/>
  <c r="N33" i="16"/>
  <c r="M33" i="16"/>
  <c r="L33" i="16"/>
  <c r="K33" i="16"/>
  <c r="J33" i="16"/>
  <c r="I33" i="16"/>
  <c r="H33" i="16"/>
  <c r="G33" i="16"/>
  <c r="F33" i="16"/>
  <c r="E33" i="16"/>
  <c r="D33" i="16"/>
  <c r="C33" i="16"/>
  <c r="B33" i="16"/>
  <c r="N32" i="16"/>
  <c r="M32" i="16"/>
  <c r="L32" i="16"/>
  <c r="K32" i="16"/>
  <c r="J32" i="16"/>
  <c r="I32" i="16"/>
  <c r="H32" i="16"/>
  <c r="G32" i="16"/>
  <c r="F32" i="16"/>
  <c r="E32" i="16"/>
  <c r="D32" i="16"/>
  <c r="C32" i="16"/>
  <c r="B32" i="16"/>
  <c r="N31" i="16"/>
  <c r="M31" i="16"/>
  <c r="L31" i="16"/>
  <c r="K31" i="16"/>
  <c r="J31" i="16"/>
  <c r="I31" i="16"/>
  <c r="H31" i="16"/>
  <c r="G31" i="16"/>
  <c r="F31" i="16"/>
  <c r="E31" i="16"/>
  <c r="D31" i="16"/>
  <c r="C31" i="16"/>
  <c r="B31" i="16"/>
  <c r="N30" i="16"/>
  <c r="M30" i="16"/>
  <c r="L30" i="16"/>
  <c r="K30" i="16"/>
  <c r="J30" i="16"/>
  <c r="I30" i="16"/>
  <c r="H30" i="16"/>
  <c r="G30" i="16"/>
  <c r="F30" i="16"/>
  <c r="E30" i="16"/>
  <c r="D30" i="16"/>
  <c r="C30" i="16"/>
  <c r="B30" i="16"/>
  <c r="N29" i="16"/>
  <c r="M29" i="16"/>
  <c r="L29" i="16"/>
  <c r="K29" i="16"/>
  <c r="J29" i="16"/>
  <c r="I29" i="16"/>
  <c r="H29" i="16"/>
  <c r="G29" i="16"/>
  <c r="F29" i="16"/>
  <c r="E29" i="16"/>
  <c r="D29" i="16"/>
  <c r="C29" i="16"/>
  <c r="B29" i="16"/>
  <c r="N28" i="16"/>
  <c r="M28" i="16"/>
  <c r="L28" i="16"/>
  <c r="K28" i="16"/>
  <c r="J28" i="16"/>
  <c r="I28" i="16"/>
  <c r="H28" i="16"/>
  <c r="G28" i="16"/>
  <c r="F28" i="16"/>
  <c r="E28" i="16"/>
  <c r="D28" i="16"/>
  <c r="C28" i="16"/>
  <c r="B28" i="16"/>
  <c r="N27" i="16"/>
  <c r="M27" i="16"/>
  <c r="L27" i="16"/>
  <c r="K27" i="16"/>
  <c r="J27" i="16"/>
  <c r="I27" i="16"/>
  <c r="H27" i="16"/>
  <c r="G27" i="16"/>
  <c r="F27" i="16"/>
  <c r="E27" i="16"/>
  <c r="D27" i="16"/>
  <c r="C27" i="16"/>
  <c r="B27" i="16"/>
  <c r="N26" i="16"/>
  <c r="M26" i="16"/>
  <c r="L26" i="16"/>
  <c r="K26" i="16"/>
  <c r="J26" i="16"/>
  <c r="I26" i="16"/>
  <c r="H26" i="16"/>
  <c r="G26" i="16"/>
  <c r="F26" i="16"/>
  <c r="E26" i="16"/>
  <c r="D26" i="16"/>
  <c r="C26" i="16"/>
  <c r="B26" i="16"/>
  <c r="N25" i="16"/>
  <c r="M25" i="16"/>
  <c r="L25" i="16"/>
  <c r="K25" i="16"/>
  <c r="J25" i="16"/>
  <c r="I25" i="16"/>
  <c r="H25" i="16"/>
  <c r="G25" i="16"/>
  <c r="F25" i="16"/>
  <c r="E25" i="16"/>
  <c r="D25" i="16"/>
  <c r="C25" i="16"/>
  <c r="B25" i="16"/>
  <c r="N24" i="16"/>
  <c r="M24" i="16"/>
  <c r="L24" i="16"/>
  <c r="K24" i="16"/>
  <c r="J24" i="16"/>
  <c r="I24" i="16"/>
  <c r="H24" i="16"/>
  <c r="G24" i="16"/>
  <c r="F24" i="16"/>
  <c r="E24" i="16"/>
  <c r="D24" i="16"/>
  <c r="C24" i="16"/>
  <c r="B24" i="16"/>
  <c r="N23" i="16"/>
  <c r="M23" i="16"/>
  <c r="L23" i="16"/>
  <c r="K23" i="16"/>
  <c r="J23" i="16"/>
  <c r="I23" i="16"/>
  <c r="H23" i="16"/>
  <c r="G23" i="16"/>
  <c r="F23" i="16"/>
  <c r="E23" i="16"/>
  <c r="D23" i="16"/>
  <c r="C23" i="16"/>
  <c r="B23" i="16"/>
  <c r="N22" i="16"/>
  <c r="M22" i="16"/>
  <c r="L22" i="16"/>
  <c r="K22" i="16"/>
  <c r="J22" i="16"/>
  <c r="I22" i="16"/>
  <c r="H22" i="16"/>
  <c r="G22" i="16"/>
  <c r="F22" i="16"/>
  <c r="E22" i="16"/>
  <c r="D22" i="16"/>
  <c r="C22" i="16"/>
  <c r="B22" i="16"/>
  <c r="N21" i="16"/>
  <c r="M21" i="16"/>
  <c r="L21" i="16"/>
  <c r="K21" i="16"/>
  <c r="J21" i="16"/>
  <c r="I21" i="16"/>
  <c r="H21" i="16"/>
  <c r="G21" i="16"/>
  <c r="F21" i="16"/>
  <c r="E21" i="16"/>
  <c r="D21" i="16"/>
  <c r="C21" i="16"/>
  <c r="B21" i="16"/>
  <c r="N20" i="16"/>
  <c r="M20" i="16"/>
  <c r="L20" i="16"/>
  <c r="K20" i="16"/>
  <c r="J20" i="16"/>
  <c r="I20" i="16"/>
  <c r="H20" i="16"/>
  <c r="G20" i="16"/>
  <c r="F20" i="16"/>
  <c r="E20" i="16"/>
  <c r="D20" i="16"/>
  <c r="C20" i="16"/>
  <c r="B20" i="16"/>
  <c r="N19" i="16"/>
  <c r="M19" i="16"/>
  <c r="L19" i="16"/>
  <c r="K19" i="16"/>
  <c r="J19" i="16"/>
  <c r="I19" i="16"/>
  <c r="H19" i="16"/>
  <c r="G19" i="16"/>
  <c r="F19" i="16"/>
  <c r="E19" i="16"/>
  <c r="D19" i="16"/>
  <c r="C19" i="16"/>
  <c r="B19" i="16"/>
  <c r="N18" i="16"/>
  <c r="M18" i="16"/>
  <c r="L18" i="16"/>
  <c r="K18" i="16"/>
  <c r="J18" i="16"/>
  <c r="I18" i="16"/>
  <c r="H18" i="16"/>
  <c r="G18" i="16"/>
  <c r="F18" i="16"/>
  <c r="E18" i="16"/>
  <c r="D18" i="16"/>
  <c r="C18" i="16"/>
  <c r="B18" i="16"/>
  <c r="N17" i="16"/>
  <c r="M17" i="16"/>
  <c r="L17" i="16"/>
  <c r="K17" i="16"/>
  <c r="J17" i="16"/>
  <c r="I17" i="16"/>
  <c r="H17" i="16"/>
  <c r="G17" i="16"/>
  <c r="F17" i="16"/>
  <c r="E17" i="16"/>
  <c r="D17" i="16"/>
  <c r="C17" i="16"/>
  <c r="B17" i="16"/>
  <c r="N16" i="16"/>
  <c r="M16" i="16"/>
  <c r="L16" i="16"/>
  <c r="K16" i="16"/>
  <c r="J16" i="16"/>
  <c r="I16" i="16"/>
  <c r="H16" i="16"/>
  <c r="G16" i="16"/>
  <c r="F16" i="16"/>
  <c r="E16" i="16"/>
  <c r="D16" i="16"/>
  <c r="C16" i="16"/>
  <c r="B16" i="16"/>
  <c r="N15" i="16"/>
  <c r="M15" i="16"/>
  <c r="L15" i="16"/>
  <c r="K15" i="16"/>
  <c r="J15" i="16"/>
  <c r="I15" i="16"/>
  <c r="H15" i="16"/>
  <c r="G15" i="16"/>
  <c r="F15" i="16"/>
  <c r="E15" i="16"/>
  <c r="D15" i="16"/>
  <c r="C15" i="16"/>
  <c r="B15" i="16"/>
  <c r="N14" i="16"/>
  <c r="M14" i="16"/>
  <c r="L14" i="16"/>
  <c r="K14" i="16"/>
  <c r="J14" i="16"/>
  <c r="I14" i="16"/>
  <c r="H14" i="16"/>
  <c r="G14" i="16"/>
  <c r="F14" i="16"/>
  <c r="E14" i="16"/>
  <c r="D14" i="16"/>
  <c r="C14" i="16"/>
  <c r="B14" i="16"/>
  <c r="N13" i="16"/>
  <c r="M13" i="16"/>
  <c r="L13" i="16"/>
  <c r="K13" i="16"/>
  <c r="J13" i="16"/>
  <c r="I13" i="16"/>
  <c r="H13" i="16"/>
  <c r="G13" i="16"/>
  <c r="F13" i="16"/>
  <c r="E13" i="16"/>
  <c r="D13" i="16"/>
  <c r="C13" i="16"/>
  <c r="B13" i="16"/>
  <c r="N12" i="16"/>
  <c r="M12" i="16"/>
  <c r="L12" i="16"/>
  <c r="K12" i="16"/>
  <c r="J12" i="16"/>
  <c r="I12" i="16"/>
  <c r="H12" i="16"/>
  <c r="G12" i="16"/>
  <c r="F12" i="16"/>
  <c r="E12" i="16"/>
  <c r="D12" i="16"/>
  <c r="C12" i="16"/>
  <c r="B12" i="16"/>
  <c r="N11" i="16"/>
  <c r="M11" i="16"/>
  <c r="L11" i="16"/>
  <c r="K11" i="16"/>
  <c r="J11" i="16"/>
  <c r="I11" i="16"/>
  <c r="H11" i="16"/>
  <c r="G11" i="16"/>
  <c r="F11" i="16"/>
  <c r="E11" i="16"/>
  <c r="D11" i="16"/>
  <c r="C11" i="16"/>
  <c r="B11" i="16"/>
  <c r="N10" i="16"/>
  <c r="M10" i="16"/>
  <c r="L10" i="16"/>
  <c r="K10" i="16"/>
  <c r="J10" i="16"/>
  <c r="I10" i="16"/>
  <c r="H10" i="16"/>
  <c r="G10" i="16"/>
  <c r="F10" i="16"/>
  <c r="E10" i="16"/>
  <c r="D10" i="16"/>
  <c r="C10" i="16"/>
  <c r="B10" i="16"/>
  <c r="N9" i="16"/>
  <c r="M9" i="16"/>
  <c r="L9" i="16"/>
  <c r="K9" i="16"/>
  <c r="J9" i="16"/>
  <c r="I9" i="16"/>
  <c r="H9" i="16"/>
  <c r="G9" i="16"/>
  <c r="F9" i="16"/>
  <c r="E9" i="16"/>
  <c r="D9" i="16"/>
  <c r="C9" i="16"/>
  <c r="B9" i="16"/>
  <c r="N8" i="16"/>
  <c r="M8" i="16"/>
  <c r="L8" i="16"/>
  <c r="K8" i="16"/>
  <c r="J8" i="16"/>
  <c r="I8" i="16"/>
  <c r="H8" i="16"/>
  <c r="G8" i="16"/>
  <c r="F8" i="16"/>
  <c r="E8" i="16"/>
  <c r="D8" i="16"/>
  <c r="C8" i="16"/>
  <c r="B8" i="16"/>
  <c r="N7" i="16"/>
  <c r="M7" i="16"/>
  <c r="L7" i="16"/>
  <c r="K7" i="16"/>
  <c r="J7" i="16"/>
  <c r="I7" i="16"/>
  <c r="H7" i="16"/>
  <c r="G7" i="16"/>
  <c r="F7" i="16"/>
  <c r="E7" i="16"/>
  <c r="D7" i="16"/>
  <c r="C7" i="16"/>
  <c r="B7" i="16"/>
  <c r="A7" i="16"/>
  <c r="A8" i="16" s="1"/>
  <c r="A9" i="16" s="1"/>
  <c r="A10" i="16" s="1"/>
  <c r="A11" i="16" s="1"/>
  <c r="A12" i="16" s="1"/>
  <c r="A13" i="16" s="1"/>
  <c r="A14" i="16" s="1"/>
  <c r="A15" i="16" s="1"/>
  <c r="A16" i="16" s="1"/>
  <c r="A17" i="16" s="1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A29" i="16" s="1"/>
  <c r="A30" i="16" s="1"/>
  <c r="A31" i="16" s="1"/>
  <c r="A32" i="16" s="1"/>
  <c r="A33" i="16" s="1"/>
  <c r="A34" i="16" s="1"/>
  <c r="A35" i="16" s="1"/>
  <c r="A36" i="16" s="1"/>
  <c r="A37" i="16" s="1"/>
  <c r="A38" i="16" s="1"/>
  <c r="A39" i="16" s="1"/>
  <c r="A40" i="16" s="1"/>
  <c r="A41" i="16" s="1"/>
  <c r="A42" i="16" s="1"/>
  <c r="A43" i="16" s="1"/>
  <c r="A44" i="16" s="1"/>
  <c r="A45" i="16" s="1"/>
  <c r="A46" i="16" s="1"/>
  <c r="A47" i="16" s="1"/>
  <c r="A48" i="16" s="1"/>
  <c r="A49" i="16" s="1"/>
  <c r="A50" i="16" s="1"/>
  <c r="A51" i="16" s="1"/>
  <c r="A52" i="16" s="1"/>
  <c r="A53" i="16" s="1"/>
  <c r="A54" i="16" s="1"/>
  <c r="A55" i="16" s="1"/>
  <c r="A56" i="16" s="1"/>
  <c r="A57" i="16" s="1"/>
  <c r="A58" i="16" s="1"/>
  <c r="A59" i="16" s="1"/>
  <c r="A60" i="16" s="1"/>
  <c r="A61" i="16" s="1"/>
  <c r="A62" i="16" s="1"/>
  <c r="A63" i="16" s="1"/>
  <c r="A64" i="16" s="1"/>
  <c r="A65" i="16" s="1"/>
  <c r="A66" i="16" s="1"/>
  <c r="A67" i="16" s="1"/>
  <c r="A68" i="16" s="1"/>
  <c r="A69" i="16" s="1"/>
  <c r="A70" i="16" s="1"/>
  <c r="A71" i="16" s="1"/>
  <c r="A72" i="16" s="1"/>
  <c r="A73" i="16" s="1"/>
  <c r="A74" i="16" s="1"/>
  <c r="A75" i="16" s="1"/>
  <c r="A76" i="16" s="1"/>
  <c r="A77" i="16" s="1"/>
  <c r="A78" i="16" s="1"/>
  <c r="A79" i="16" s="1"/>
  <c r="A80" i="16" s="1"/>
  <c r="A81" i="16" s="1"/>
  <c r="A82" i="16" s="1"/>
  <c r="A83" i="16" s="1"/>
  <c r="A84" i="16" s="1"/>
  <c r="A85" i="16" s="1"/>
  <c r="A86" i="16" s="1"/>
  <c r="A87" i="16" s="1"/>
  <c r="A88" i="16" s="1"/>
  <c r="A89" i="16" s="1"/>
  <c r="A90" i="16" s="1"/>
  <c r="A91" i="16" s="1"/>
  <c r="A92" i="16" s="1"/>
  <c r="A93" i="16" s="1"/>
  <c r="A94" i="16" s="1"/>
  <c r="A95" i="16" s="1"/>
  <c r="A96" i="16" s="1"/>
  <c r="A97" i="16" s="1"/>
  <c r="A98" i="16" s="1"/>
  <c r="A99" i="16" s="1"/>
  <c r="A100" i="16" s="1"/>
  <c r="A101" i="16" s="1"/>
  <c r="A102" i="16" s="1"/>
  <c r="A103" i="16" s="1"/>
  <c r="A104" i="16" s="1"/>
  <c r="A105" i="16" s="1"/>
  <c r="A106" i="16" s="1"/>
  <c r="A107" i="16" s="1"/>
  <c r="A108" i="16" s="1"/>
  <c r="A109" i="16" s="1"/>
  <c r="A110" i="16" s="1"/>
  <c r="A111" i="16" s="1"/>
  <c r="A112" i="16" s="1"/>
  <c r="A113" i="16" s="1"/>
  <c r="A114" i="16" s="1"/>
  <c r="A115" i="16" s="1"/>
  <c r="A116" i="16" s="1"/>
  <c r="A117" i="16" s="1"/>
  <c r="A118" i="16" s="1"/>
  <c r="A119" i="16" s="1"/>
  <c r="A120" i="16" s="1"/>
  <c r="A121" i="16" s="1"/>
  <c r="A122" i="16" s="1"/>
  <c r="A123" i="16" s="1"/>
  <c r="A124" i="16" s="1"/>
  <c r="A125" i="16" s="1"/>
  <c r="A126" i="16" s="1"/>
  <c r="A127" i="16" s="1"/>
  <c r="A128" i="16" s="1"/>
  <c r="A129" i="16" s="1"/>
  <c r="A130" i="16" s="1"/>
  <c r="A131" i="16" s="1"/>
  <c r="A132" i="16" s="1"/>
  <c r="A133" i="16" s="1"/>
  <c r="A134" i="16" s="1"/>
  <c r="A135" i="16" s="1"/>
  <c r="A136" i="16" s="1"/>
  <c r="A137" i="16" s="1"/>
  <c r="A138" i="16" s="1"/>
  <c r="A139" i="16" s="1"/>
  <c r="A140" i="16" s="1"/>
  <c r="A141" i="16" s="1"/>
  <c r="A142" i="16" s="1"/>
  <c r="A143" i="16" s="1"/>
  <c r="A144" i="16" s="1"/>
  <c r="A145" i="16" s="1"/>
  <c r="A146" i="16" s="1"/>
  <c r="A147" i="16" s="1"/>
  <c r="A148" i="16" s="1"/>
  <c r="A149" i="16" s="1"/>
  <c r="A150" i="16" s="1"/>
  <c r="A151" i="16" s="1"/>
  <c r="A152" i="16" s="1"/>
  <c r="A153" i="16" s="1"/>
  <c r="A154" i="16" s="1"/>
  <c r="A155" i="16" s="1"/>
  <c r="A156" i="16" s="1"/>
  <c r="A157" i="16" s="1"/>
  <c r="A158" i="16" s="1"/>
  <c r="A159" i="16" s="1"/>
  <c r="A160" i="16" s="1"/>
  <c r="A161" i="16" s="1"/>
  <c r="A162" i="16" s="1"/>
  <c r="A163" i="16" s="1"/>
  <c r="A164" i="16" s="1"/>
  <c r="A165" i="16" s="1"/>
  <c r="A166" i="16" s="1"/>
  <c r="A167" i="16" s="1"/>
  <c r="A168" i="16" s="1"/>
  <c r="A169" i="16" s="1"/>
  <c r="A170" i="16" s="1"/>
  <c r="A171" i="16" s="1"/>
  <c r="A172" i="16" s="1"/>
  <c r="A173" i="16" s="1"/>
  <c r="A174" i="16" s="1"/>
  <c r="A175" i="16" s="1"/>
  <c r="A176" i="16" s="1"/>
  <c r="A177" i="16" s="1"/>
  <c r="A178" i="16" s="1"/>
  <c r="A179" i="16" s="1"/>
  <c r="A180" i="16" s="1"/>
  <c r="A181" i="16" s="1"/>
  <c r="A182" i="16" s="1"/>
  <c r="A183" i="16" s="1"/>
  <c r="A184" i="16" s="1"/>
  <c r="A185" i="16" s="1"/>
  <c r="A186" i="16" s="1"/>
  <c r="A187" i="16" s="1"/>
  <c r="A188" i="16" s="1"/>
  <c r="A189" i="16" s="1"/>
  <c r="A190" i="16" s="1"/>
  <c r="A191" i="16" s="1"/>
  <c r="A192" i="16" s="1"/>
  <c r="A193" i="16" s="1"/>
  <c r="A194" i="16" s="1"/>
  <c r="A195" i="16" s="1"/>
  <c r="A196" i="16" s="1"/>
  <c r="A197" i="16" s="1"/>
  <c r="A198" i="16" s="1"/>
  <c r="A199" i="16" s="1"/>
  <c r="A200" i="16" s="1"/>
  <c r="A201" i="16" s="1"/>
  <c r="A202" i="16" s="1"/>
  <c r="A203" i="16" s="1"/>
  <c r="A204" i="16" s="1"/>
  <c r="A205" i="16" s="1"/>
  <c r="A206" i="16" s="1"/>
  <c r="A207" i="16" s="1"/>
  <c r="A208" i="16" s="1"/>
  <c r="A209" i="16" s="1"/>
  <c r="A210" i="16" s="1"/>
  <c r="A211" i="16" s="1"/>
  <c r="A212" i="16" s="1"/>
  <c r="A213" i="16" s="1"/>
  <c r="A214" i="16" s="1"/>
  <c r="A215" i="16" s="1"/>
  <c r="A216" i="16" s="1"/>
  <c r="A217" i="16" s="1"/>
  <c r="A218" i="16" s="1"/>
  <c r="A219" i="16" s="1"/>
  <c r="A220" i="16" s="1"/>
  <c r="A221" i="16" s="1"/>
  <c r="A222" i="16" s="1"/>
  <c r="A223" i="16" s="1"/>
  <c r="A224" i="16" s="1"/>
  <c r="A225" i="16" s="1"/>
  <c r="A226" i="16" s="1"/>
  <c r="A227" i="16" s="1"/>
  <c r="A228" i="16" s="1"/>
  <c r="A229" i="16" s="1"/>
  <c r="A230" i="16" s="1"/>
  <c r="A231" i="16" s="1"/>
  <c r="A232" i="16" s="1"/>
  <c r="A233" i="16" s="1"/>
  <c r="A234" i="16" s="1"/>
  <c r="A235" i="16" s="1"/>
  <c r="A236" i="16" s="1"/>
  <c r="A237" i="16" s="1"/>
  <c r="A238" i="16" s="1"/>
  <c r="A239" i="16" s="1"/>
  <c r="A240" i="16" s="1"/>
  <c r="A241" i="16" s="1"/>
  <c r="A242" i="16" s="1"/>
  <c r="A243" i="16" s="1"/>
  <c r="A244" i="16" s="1"/>
  <c r="A245" i="16" s="1"/>
  <c r="A246" i="16" s="1"/>
  <c r="A247" i="16" s="1"/>
  <c r="A248" i="16" s="1"/>
  <c r="A249" i="16" s="1"/>
  <c r="A250" i="16" s="1"/>
  <c r="A251" i="16" s="1"/>
  <c r="A252" i="16" s="1"/>
  <c r="A253" i="16" s="1"/>
  <c r="A254" i="16" s="1"/>
  <c r="A255" i="16" s="1"/>
  <c r="A256" i="16" s="1"/>
  <c r="A257" i="16" s="1"/>
  <c r="A258" i="16" s="1"/>
  <c r="A259" i="16" s="1"/>
  <c r="A260" i="16" s="1"/>
  <c r="A261" i="16" s="1"/>
  <c r="A262" i="16" s="1"/>
  <c r="A263" i="16" s="1"/>
  <c r="A264" i="16" s="1"/>
  <c r="A265" i="16" s="1"/>
  <c r="A266" i="16" s="1"/>
  <c r="A267" i="16" s="1"/>
  <c r="A268" i="16" s="1"/>
  <c r="A269" i="16" s="1"/>
  <c r="A270" i="16" s="1"/>
  <c r="A271" i="16" s="1"/>
  <c r="A272" i="16" s="1"/>
  <c r="A273" i="16" s="1"/>
  <c r="A274" i="16" s="1"/>
  <c r="A275" i="16" s="1"/>
  <c r="A276" i="16" s="1"/>
  <c r="A277" i="16" s="1"/>
  <c r="A278" i="16" s="1"/>
  <c r="A279" i="16" s="1"/>
  <c r="A280" i="16" s="1"/>
  <c r="A281" i="16" s="1"/>
  <c r="A282" i="16" s="1"/>
  <c r="A283" i="16" s="1"/>
  <c r="A284" i="16" s="1"/>
  <c r="A285" i="16" s="1"/>
  <c r="A286" i="16" s="1"/>
  <c r="A287" i="16" s="1"/>
  <c r="A288" i="16" s="1"/>
  <c r="A289" i="16" s="1"/>
  <c r="A290" i="16" s="1"/>
  <c r="A291" i="16" s="1"/>
  <c r="A292" i="16" s="1"/>
  <c r="A293" i="16" s="1"/>
  <c r="A294" i="16" s="1"/>
  <c r="A295" i="16" s="1"/>
  <c r="A296" i="16" s="1"/>
  <c r="A297" i="16" s="1"/>
  <c r="A298" i="16" s="1"/>
  <c r="A299" i="16" s="1"/>
  <c r="A300" i="16" s="1"/>
  <c r="A301" i="16" s="1"/>
  <c r="A302" i="16" s="1"/>
  <c r="A303" i="16" s="1"/>
  <c r="A304" i="16" s="1"/>
  <c r="A305" i="16" s="1"/>
  <c r="A306" i="16" s="1"/>
  <c r="A307" i="16" s="1"/>
  <c r="A308" i="16" s="1"/>
  <c r="A309" i="16" s="1"/>
  <c r="A310" i="16" s="1"/>
  <c r="A311" i="16" s="1"/>
  <c r="A312" i="16" s="1"/>
  <c r="A313" i="16" s="1"/>
  <c r="A314" i="16" s="1"/>
  <c r="A315" i="16" s="1"/>
  <c r="A316" i="16" s="1"/>
  <c r="A317" i="16" s="1"/>
  <c r="A318" i="16" s="1"/>
  <c r="A319" i="16" s="1"/>
  <c r="A320" i="16" s="1"/>
  <c r="A321" i="16" s="1"/>
  <c r="A322" i="16" s="1"/>
  <c r="A323" i="16" s="1"/>
  <c r="A324" i="16" s="1"/>
  <c r="A325" i="16" s="1"/>
  <c r="A326" i="16" s="1"/>
  <c r="A327" i="16" s="1"/>
  <c r="A328" i="16" s="1"/>
  <c r="A329" i="16" s="1"/>
  <c r="A330" i="16" s="1"/>
  <c r="A331" i="16" s="1"/>
  <c r="A332" i="16" s="1"/>
  <c r="A333" i="16" s="1"/>
  <c r="A334" i="16" s="1"/>
  <c r="A335" i="16" s="1"/>
  <c r="A336" i="16" s="1"/>
  <c r="A337" i="16" s="1"/>
  <c r="A338" i="16" s="1"/>
  <c r="A339" i="16" s="1"/>
  <c r="A340" i="16" s="1"/>
  <c r="A341" i="16" s="1"/>
  <c r="A342" i="16" s="1"/>
  <c r="A343" i="16" s="1"/>
  <c r="A344" i="16" s="1"/>
  <c r="A345" i="16" s="1"/>
  <c r="A346" i="16" s="1"/>
  <c r="A347" i="16" s="1"/>
  <c r="A348" i="16" s="1"/>
  <c r="A349" i="16" s="1"/>
  <c r="A350" i="16" s="1"/>
  <c r="A351" i="16" s="1"/>
  <c r="A352" i="16" s="1"/>
  <c r="A353" i="16" s="1"/>
  <c r="A354" i="16" s="1"/>
  <c r="A355" i="16" s="1"/>
  <c r="A356" i="16" s="1"/>
  <c r="A357" i="16" s="1"/>
  <c r="A358" i="16" s="1"/>
  <c r="A359" i="16" s="1"/>
  <c r="A360" i="16" s="1"/>
  <c r="A361" i="16" s="1"/>
  <c r="A362" i="16" s="1"/>
  <c r="A363" i="16" s="1"/>
  <c r="A364" i="16" s="1"/>
  <c r="A365" i="16" s="1"/>
  <c r="A366" i="16" s="1"/>
  <c r="A367" i="16" s="1"/>
  <c r="A368" i="16" s="1"/>
  <c r="A369" i="16" s="1"/>
  <c r="A370" i="16" s="1"/>
  <c r="A371" i="16" s="1"/>
  <c r="A372" i="16" s="1"/>
  <c r="A373" i="16" s="1"/>
  <c r="A374" i="16" s="1"/>
  <c r="A375" i="16" s="1"/>
  <c r="A376" i="16" s="1"/>
  <c r="A377" i="16" s="1"/>
  <c r="A378" i="16" s="1"/>
  <c r="A379" i="16" s="1"/>
  <c r="A380" i="16" s="1"/>
  <c r="A381" i="16" s="1"/>
  <c r="A382" i="16" s="1"/>
  <c r="A383" i="16" s="1"/>
  <c r="A384" i="16" s="1"/>
  <c r="A385" i="16" s="1"/>
  <c r="A386" i="16" s="1"/>
  <c r="A387" i="16" s="1"/>
  <c r="A388" i="16" s="1"/>
  <c r="A389" i="16" s="1"/>
  <c r="A390" i="16" s="1"/>
  <c r="A391" i="16" s="1"/>
  <c r="A392" i="16" s="1"/>
  <c r="A393" i="16" s="1"/>
  <c r="A394" i="16" s="1"/>
  <c r="A395" i="16" s="1"/>
  <c r="A396" i="16" s="1"/>
  <c r="A397" i="16" s="1"/>
  <c r="A398" i="16" s="1"/>
  <c r="A399" i="16" s="1"/>
  <c r="A400" i="16" s="1"/>
  <c r="A401" i="16" s="1"/>
  <c r="A402" i="16" s="1"/>
  <c r="A403" i="16" s="1"/>
  <c r="A404" i="16" s="1"/>
  <c r="A405" i="16" s="1"/>
  <c r="A406" i="16" s="1"/>
  <c r="A407" i="16" s="1"/>
  <c r="A408" i="16" s="1"/>
  <c r="A409" i="16" s="1"/>
  <c r="A410" i="16" s="1"/>
  <c r="A411" i="16" s="1"/>
  <c r="A412" i="16" s="1"/>
  <c r="A413" i="16" s="1"/>
  <c r="A414" i="16" s="1"/>
  <c r="A415" i="16" s="1"/>
  <c r="A416" i="16" s="1"/>
  <c r="A417" i="16" s="1"/>
  <c r="A418" i="16" s="1"/>
  <c r="A419" i="16" s="1"/>
  <c r="A420" i="16" s="1"/>
  <c r="A421" i="16" s="1"/>
  <c r="A422" i="16" s="1"/>
  <c r="A423" i="16" s="1"/>
  <c r="A424" i="16" s="1"/>
  <c r="A425" i="16" s="1"/>
  <c r="A426" i="16" s="1"/>
  <c r="A427" i="16" s="1"/>
  <c r="A428" i="16" s="1"/>
  <c r="A429" i="16" s="1"/>
  <c r="A430" i="16" s="1"/>
  <c r="A431" i="16" s="1"/>
  <c r="A432" i="16" s="1"/>
  <c r="A433" i="16" s="1"/>
  <c r="A434" i="16" s="1"/>
  <c r="A435" i="16" s="1"/>
  <c r="A436" i="16" s="1"/>
  <c r="A437" i="16" s="1"/>
  <c r="A438" i="16" s="1"/>
  <c r="A439" i="16" s="1"/>
  <c r="A440" i="16" s="1"/>
  <c r="A441" i="16" s="1"/>
  <c r="A442" i="16" s="1"/>
  <c r="A443" i="16" s="1"/>
  <c r="A444" i="16" s="1"/>
  <c r="A445" i="16" s="1"/>
  <c r="A446" i="16" s="1"/>
  <c r="A447" i="16" s="1"/>
  <c r="A448" i="16" s="1"/>
  <c r="A449" i="16" s="1"/>
  <c r="A450" i="16" s="1"/>
  <c r="A451" i="16" s="1"/>
  <c r="A452" i="16" s="1"/>
  <c r="A453" i="16" s="1"/>
  <c r="A454" i="16" s="1"/>
  <c r="A455" i="16" s="1"/>
  <c r="A456" i="16" s="1"/>
  <c r="A457" i="16" s="1"/>
  <c r="A458" i="16" s="1"/>
  <c r="A459" i="16" s="1"/>
  <c r="A460" i="16" s="1"/>
  <c r="A461" i="16" s="1"/>
  <c r="A462" i="16" s="1"/>
  <c r="A463" i="16" s="1"/>
  <c r="A464" i="16" s="1"/>
  <c r="A465" i="16" s="1"/>
  <c r="A466" i="16" s="1"/>
  <c r="A467" i="16" s="1"/>
  <c r="A468" i="16" s="1"/>
  <c r="A469" i="16" s="1"/>
  <c r="A470" i="16" s="1"/>
  <c r="A471" i="16" s="1"/>
  <c r="A472" i="16" s="1"/>
  <c r="A473" i="16" s="1"/>
  <c r="A474" i="16" s="1"/>
  <c r="A475" i="16" s="1"/>
  <c r="A476" i="16" s="1"/>
  <c r="A477" i="16" s="1"/>
  <c r="A478" i="16" s="1"/>
  <c r="A479" i="16" s="1"/>
  <c r="A480" i="16" s="1"/>
  <c r="A481" i="16" s="1"/>
  <c r="A482" i="16" s="1"/>
  <c r="A483" i="16" s="1"/>
  <c r="A484" i="16" s="1"/>
  <c r="A485" i="16" s="1"/>
  <c r="A486" i="16" s="1"/>
  <c r="A487" i="16" s="1"/>
  <c r="A488" i="16" s="1"/>
  <c r="A489" i="16" s="1"/>
  <c r="A490" i="16" s="1"/>
  <c r="A491" i="16" s="1"/>
  <c r="A492" i="16" s="1"/>
  <c r="A493" i="16" s="1"/>
  <c r="A494" i="16" s="1"/>
  <c r="A495" i="16" s="1"/>
  <c r="A496" i="16" s="1"/>
  <c r="A497" i="16" s="1"/>
  <c r="A498" i="16" s="1"/>
  <c r="A499" i="16" s="1"/>
  <c r="A500" i="16" s="1"/>
  <c r="A501" i="16" s="1"/>
  <c r="A502" i="16" s="1"/>
  <c r="A503" i="16" s="1"/>
  <c r="A504" i="16" s="1"/>
  <c r="A505" i="16" s="1"/>
  <c r="A506" i="16" s="1"/>
  <c r="A507" i="16" s="1"/>
  <c r="A508" i="16" s="1"/>
  <c r="A509" i="16" s="1"/>
  <c r="A510" i="16" s="1"/>
  <c r="A511" i="16" s="1"/>
  <c r="A512" i="16" s="1"/>
  <c r="A513" i="16" s="1"/>
  <c r="A514" i="16" s="1"/>
  <c r="A515" i="16" s="1"/>
  <c r="A516" i="16" s="1"/>
  <c r="A517" i="16" s="1"/>
  <c r="A518" i="16" s="1"/>
  <c r="A519" i="16" s="1"/>
  <c r="A520" i="16" s="1"/>
  <c r="A521" i="16" s="1"/>
  <c r="A522" i="16" s="1"/>
  <c r="A523" i="16" s="1"/>
  <c r="A524" i="16" s="1"/>
  <c r="A525" i="16" s="1"/>
  <c r="A526" i="16" s="1"/>
  <c r="A527" i="16" s="1"/>
  <c r="A528" i="16" s="1"/>
  <c r="A529" i="16" s="1"/>
  <c r="A530" i="16" s="1"/>
  <c r="A531" i="16" s="1"/>
  <c r="A532" i="16" s="1"/>
  <c r="A533" i="16" s="1"/>
  <c r="A534" i="16" s="1"/>
  <c r="A535" i="16" s="1"/>
  <c r="A536" i="16" s="1"/>
  <c r="A537" i="16" s="1"/>
  <c r="A538" i="16" s="1"/>
  <c r="A539" i="16" s="1"/>
  <c r="A540" i="16" s="1"/>
  <c r="A541" i="16" s="1"/>
  <c r="A542" i="16" s="1"/>
  <c r="A543" i="16" s="1"/>
  <c r="A544" i="16" s="1"/>
  <c r="A545" i="16" s="1"/>
  <c r="A546" i="16" s="1"/>
  <c r="A547" i="16" s="1"/>
  <c r="A548" i="16" s="1"/>
  <c r="A549" i="16" s="1"/>
  <c r="A550" i="16" s="1"/>
  <c r="A551" i="16" s="1"/>
  <c r="A552" i="16" s="1"/>
  <c r="A553" i="16" s="1"/>
  <c r="A554" i="16" s="1"/>
  <c r="A555" i="16" s="1"/>
  <c r="A556" i="16" s="1"/>
  <c r="A557" i="16" s="1"/>
  <c r="A558" i="16" s="1"/>
  <c r="A559" i="16" s="1"/>
  <c r="A560" i="16" s="1"/>
  <c r="A561" i="16" s="1"/>
  <c r="A562" i="16" s="1"/>
  <c r="A563" i="16" s="1"/>
  <c r="A564" i="16" s="1"/>
  <c r="A565" i="16" s="1"/>
  <c r="A566" i="16" s="1"/>
  <c r="A567" i="16" s="1"/>
  <c r="A568" i="16" s="1"/>
  <c r="A569" i="16" s="1"/>
  <c r="A570" i="16" s="1"/>
  <c r="A571" i="16" s="1"/>
  <c r="A572" i="16" s="1"/>
  <c r="A573" i="16" s="1"/>
  <c r="A574" i="16" s="1"/>
  <c r="A575" i="16" s="1"/>
  <c r="A576" i="16" s="1"/>
  <c r="A577" i="16" s="1"/>
  <c r="A578" i="16" s="1"/>
  <c r="A579" i="16" s="1"/>
  <c r="A580" i="16" s="1"/>
  <c r="A581" i="16" s="1"/>
  <c r="A582" i="16" s="1"/>
  <c r="A583" i="16" s="1"/>
  <c r="A584" i="16" s="1"/>
  <c r="A585" i="16" s="1"/>
  <c r="A586" i="16" s="1"/>
  <c r="A587" i="16" s="1"/>
  <c r="A588" i="16" s="1"/>
  <c r="A589" i="16" s="1"/>
  <c r="A590" i="16" s="1"/>
  <c r="A591" i="16" s="1"/>
  <c r="A592" i="16" s="1"/>
  <c r="A593" i="16" s="1"/>
  <c r="A594" i="16" s="1"/>
  <c r="A595" i="16" s="1"/>
  <c r="A596" i="16" s="1"/>
  <c r="A597" i="16" s="1"/>
  <c r="A598" i="16" s="1"/>
  <c r="A599" i="16" s="1"/>
  <c r="A600" i="16" s="1"/>
  <c r="A601" i="16" s="1"/>
  <c r="A602" i="16" s="1"/>
  <c r="A603" i="16" s="1"/>
  <c r="A604" i="16" s="1"/>
  <c r="A605" i="16" s="1"/>
  <c r="A606" i="16" s="1"/>
  <c r="A607" i="16" s="1"/>
  <c r="A608" i="16" s="1"/>
  <c r="A609" i="16" s="1"/>
  <c r="A610" i="16" s="1"/>
  <c r="A611" i="16" s="1"/>
  <c r="A612" i="16" s="1"/>
  <c r="A613" i="16" s="1"/>
  <c r="A614" i="16" s="1"/>
  <c r="A615" i="16" s="1"/>
  <c r="A616" i="16" s="1"/>
  <c r="A617" i="16" s="1"/>
  <c r="A618" i="16" s="1"/>
  <c r="A619" i="16" s="1"/>
  <c r="A620" i="16" s="1"/>
  <c r="A621" i="16" s="1"/>
  <c r="A622" i="16" s="1"/>
  <c r="A623" i="16" s="1"/>
  <c r="A624" i="16" s="1"/>
  <c r="A625" i="16" s="1"/>
  <c r="A626" i="16" s="1"/>
  <c r="A627" i="16" s="1"/>
  <c r="A628" i="16" s="1"/>
  <c r="A629" i="16" s="1"/>
  <c r="A630" i="16" s="1"/>
  <c r="A631" i="16" s="1"/>
  <c r="A632" i="16" s="1"/>
  <c r="A633" i="16" s="1"/>
  <c r="A634" i="16" s="1"/>
  <c r="A635" i="16" s="1"/>
  <c r="A636" i="16" s="1"/>
  <c r="A637" i="16" s="1"/>
  <c r="A638" i="16" s="1"/>
  <c r="A639" i="16" s="1"/>
  <c r="A640" i="16" s="1"/>
  <c r="A641" i="16" s="1"/>
  <c r="A642" i="16" s="1"/>
  <c r="A643" i="16" s="1"/>
  <c r="A644" i="16" s="1"/>
  <c r="A645" i="16" s="1"/>
  <c r="A646" i="16" s="1"/>
  <c r="A647" i="16" s="1"/>
  <c r="A648" i="16" s="1"/>
  <c r="A649" i="16" s="1"/>
  <c r="A650" i="16" s="1"/>
  <c r="A651" i="16" s="1"/>
  <c r="A652" i="16" s="1"/>
  <c r="A653" i="16" s="1"/>
  <c r="A654" i="16" s="1"/>
  <c r="A655" i="16" s="1"/>
  <c r="A656" i="16" s="1"/>
  <c r="A657" i="16" s="1"/>
  <c r="A658" i="16" s="1"/>
  <c r="A659" i="16" s="1"/>
  <c r="A660" i="16" s="1"/>
  <c r="A661" i="16" s="1"/>
  <c r="A662" i="16" s="1"/>
  <c r="A663" i="16" s="1"/>
  <c r="A664" i="16" s="1"/>
  <c r="A665" i="16" s="1"/>
  <c r="A666" i="16" s="1"/>
  <c r="A667" i="16" s="1"/>
  <c r="A668" i="16" s="1"/>
  <c r="A669" i="16" s="1"/>
  <c r="A670" i="16" s="1"/>
  <c r="A671" i="16" s="1"/>
  <c r="A672" i="16" s="1"/>
  <c r="A673" i="16" s="1"/>
  <c r="A674" i="16" s="1"/>
  <c r="A675" i="16" s="1"/>
  <c r="A676" i="16" s="1"/>
  <c r="A677" i="16" s="1"/>
  <c r="A678" i="16" s="1"/>
  <c r="A679" i="16" s="1"/>
  <c r="A680" i="16" s="1"/>
  <c r="A681" i="16" s="1"/>
  <c r="A682" i="16" s="1"/>
  <c r="A683" i="16" s="1"/>
  <c r="A684" i="16" s="1"/>
  <c r="A685" i="16" s="1"/>
  <c r="A686" i="16" s="1"/>
  <c r="A687" i="16" s="1"/>
  <c r="A688" i="16" s="1"/>
  <c r="A689" i="16" s="1"/>
  <c r="A690" i="16" s="1"/>
  <c r="A691" i="16" s="1"/>
  <c r="A692" i="16" s="1"/>
  <c r="A693" i="16" s="1"/>
  <c r="A694" i="16" s="1"/>
  <c r="A695" i="16" s="1"/>
  <c r="A696" i="16" s="1"/>
  <c r="A697" i="16" s="1"/>
  <c r="A698" i="16" s="1"/>
  <c r="A699" i="16" s="1"/>
  <c r="A700" i="16" s="1"/>
  <c r="A701" i="16" s="1"/>
  <c r="A702" i="16" s="1"/>
  <c r="A703" i="16" s="1"/>
  <c r="A704" i="16" s="1"/>
  <c r="A705" i="16" s="1"/>
  <c r="A706" i="16" s="1"/>
  <c r="A707" i="16" s="1"/>
  <c r="A708" i="16" s="1"/>
  <c r="A709" i="16" s="1"/>
  <c r="A710" i="16" s="1"/>
  <c r="A711" i="16" s="1"/>
  <c r="A712" i="16" s="1"/>
  <c r="A713" i="16" s="1"/>
  <c r="A714" i="16" s="1"/>
  <c r="A715" i="16" s="1"/>
  <c r="A716" i="16" s="1"/>
  <c r="A717" i="16" s="1"/>
  <c r="A718" i="16" s="1"/>
  <c r="A719" i="16" s="1"/>
  <c r="A720" i="16" s="1"/>
  <c r="A721" i="16" s="1"/>
  <c r="A722" i="16" s="1"/>
  <c r="A723" i="16" s="1"/>
  <c r="A724" i="16" s="1"/>
  <c r="A725" i="16" s="1"/>
  <c r="A726" i="16" s="1"/>
  <c r="A727" i="16" s="1"/>
  <c r="A728" i="16" s="1"/>
  <c r="A729" i="16" s="1"/>
  <c r="A730" i="16" s="1"/>
  <c r="A731" i="16" s="1"/>
  <c r="A732" i="16" s="1"/>
  <c r="A733" i="16" s="1"/>
  <c r="A734" i="16" s="1"/>
  <c r="A735" i="16" s="1"/>
  <c r="A736" i="16" s="1"/>
  <c r="A737" i="16" s="1"/>
  <c r="A738" i="16" s="1"/>
  <c r="A739" i="16" s="1"/>
  <c r="A740" i="16" s="1"/>
  <c r="A741" i="16" s="1"/>
  <c r="A742" i="16" s="1"/>
  <c r="A743" i="16" s="1"/>
  <c r="A744" i="16" s="1"/>
  <c r="A745" i="16" s="1"/>
  <c r="A746" i="16" s="1"/>
  <c r="A747" i="16" s="1"/>
  <c r="A748" i="16" s="1"/>
  <c r="A749" i="16" s="1"/>
  <c r="A750" i="16" s="1"/>
  <c r="A751" i="16" s="1"/>
  <c r="A752" i="16" s="1"/>
  <c r="A753" i="16" s="1"/>
  <c r="A754" i="16" s="1"/>
  <c r="A755" i="16" s="1"/>
  <c r="A756" i="16" s="1"/>
  <c r="A757" i="16" s="1"/>
  <c r="A758" i="16" s="1"/>
  <c r="A759" i="16" s="1"/>
  <c r="A760" i="16" s="1"/>
  <c r="A761" i="16" s="1"/>
  <c r="A762" i="16" s="1"/>
  <c r="A763" i="16" s="1"/>
  <c r="A764" i="16" s="1"/>
  <c r="A765" i="16" s="1"/>
  <c r="A766" i="16" s="1"/>
  <c r="A767" i="16" s="1"/>
  <c r="A768" i="16" s="1"/>
  <c r="A769" i="16" s="1"/>
  <c r="A770" i="16" s="1"/>
  <c r="A771" i="16" s="1"/>
  <c r="A772" i="16" s="1"/>
  <c r="A773" i="16" s="1"/>
  <c r="A774" i="16" s="1"/>
  <c r="A775" i="16" s="1"/>
  <c r="A776" i="16" s="1"/>
  <c r="A777" i="16" s="1"/>
  <c r="A778" i="16" s="1"/>
  <c r="A779" i="16" s="1"/>
  <c r="A780" i="16" s="1"/>
  <c r="A781" i="16" s="1"/>
  <c r="A782" i="16" s="1"/>
  <c r="A783" i="16" s="1"/>
  <c r="A784" i="16" s="1"/>
  <c r="A785" i="16" s="1"/>
  <c r="A786" i="16" s="1"/>
  <c r="A787" i="16" s="1"/>
  <c r="A788" i="16" s="1"/>
  <c r="A789" i="16" s="1"/>
  <c r="A790" i="16" s="1"/>
  <c r="A791" i="16" s="1"/>
  <c r="A792" i="16" s="1"/>
  <c r="A793" i="16" s="1"/>
  <c r="A794" i="16" s="1"/>
  <c r="A795" i="16" s="1"/>
  <c r="A796" i="16" s="1"/>
  <c r="A797" i="16" s="1"/>
  <c r="A798" i="16" s="1"/>
  <c r="A799" i="16" s="1"/>
  <c r="A800" i="16" s="1"/>
  <c r="A801" i="16" s="1"/>
  <c r="A802" i="16" s="1"/>
  <c r="A803" i="16" s="1"/>
  <c r="A804" i="16" s="1"/>
  <c r="A805" i="16" s="1"/>
  <c r="A806" i="16" s="1"/>
  <c r="A807" i="16" s="1"/>
  <c r="A808" i="16" s="1"/>
  <c r="A809" i="16" s="1"/>
  <c r="A810" i="16" s="1"/>
  <c r="A811" i="16" s="1"/>
  <c r="A812" i="16" s="1"/>
  <c r="A813" i="16" s="1"/>
  <c r="A814" i="16" s="1"/>
  <c r="A815" i="16" s="1"/>
  <c r="A816" i="16" s="1"/>
  <c r="A817" i="16" s="1"/>
  <c r="A818" i="16" s="1"/>
  <c r="A819" i="16" s="1"/>
  <c r="A820" i="16" s="1"/>
  <c r="A821" i="16" s="1"/>
  <c r="A822" i="16" s="1"/>
  <c r="A823" i="16" s="1"/>
  <c r="A824" i="16" s="1"/>
  <c r="A825" i="16" s="1"/>
  <c r="A826" i="16" s="1"/>
  <c r="A827" i="16" s="1"/>
  <c r="A828" i="16" s="1"/>
  <c r="A829" i="16" s="1"/>
  <c r="A830" i="16" s="1"/>
  <c r="A831" i="16" s="1"/>
  <c r="A832" i="16" s="1"/>
  <c r="A833" i="16" s="1"/>
  <c r="A834" i="16" s="1"/>
  <c r="A835" i="16" s="1"/>
  <c r="A836" i="16" s="1"/>
  <c r="A837" i="16" s="1"/>
  <c r="A838" i="16" s="1"/>
  <c r="A839" i="16" s="1"/>
  <c r="A840" i="16" s="1"/>
  <c r="A841" i="16" s="1"/>
  <c r="A842" i="16" s="1"/>
  <c r="A843" i="16" s="1"/>
  <c r="A844" i="16" s="1"/>
  <c r="A845" i="16" s="1"/>
  <c r="A846" i="16" s="1"/>
  <c r="A847" i="16" s="1"/>
  <c r="A848" i="16" s="1"/>
  <c r="A849" i="16" s="1"/>
  <c r="A850" i="16" s="1"/>
  <c r="A851" i="16" s="1"/>
  <c r="A852" i="16" s="1"/>
  <c r="A853" i="16" s="1"/>
  <c r="A854" i="16" s="1"/>
  <c r="A855" i="16" s="1"/>
  <c r="A856" i="16" s="1"/>
  <c r="A857" i="16" s="1"/>
  <c r="A858" i="16" s="1"/>
  <c r="A859" i="16" s="1"/>
  <c r="A860" i="16" s="1"/>
  <c r="A861" i="16" s="1"/>
  <c r="A862" i="16" s="1"/>
  <c r="A863" i="16" s="1"/>
  <c r="A864" i="16" s="1"/>
  <c r="A865" i="16" s="1"/>
  <c r="A866" i="16" s="1"/>
  <c r="A867" i="16" s="1"/>
  <c r="A868" i="16" s="1"/>
  <c r="A869" i="16" s="1"/>
  <c r="A870" i="16" s="1"/>
  <c r="A871" i="16" s="1"/>
  <c r="A872" i="16" s="1"/>
  <c r="A873" i="16" s="1"/>
  <c r="A874" i="16" s="1"/>
  <c r="A875" i="16" s="1"/>
  <c r="A876" i="16" s="1"/>
  <c r="A877" i="16" s="1"/>
  <c r="A878" i="16" s="1"/>
  <c r="A879" i="16" s="1"/>
  <c r="A880" i="16" s="1"/>
  <c r="A881" i="16" s="1"/>
  <c r="A882" i="16" s="1"/>
  <c r="A883" i="16" s="1"/>
  <c r="A884" i="16" s="1"/>
  <c r="A885" i="16" s="1"/>
  <c r="A886" i="16" s="1"/>
  <c r="A887" i="16" s="1"/>
  <c r="A888" i="16" s="1"/>
  <c r="A889" i="16" s="1"/>
  <c r="A890" i="16" s="1"/>
  <c r="A891" i="16" s="1"/>
  <c r="A892" i="16" s="1"/>
  <c r="A893" i="16" s="1"/>
  <c r="A894" i="16" s="1"/>
  <c r="A895" i="16" s="1"/>
  <c r="A896" i="16" s="1"/>
  <c r="A897" i="16" s="1"/>
  <c r="A898" i="16" s="1"/>
  <c r="A899" i="16" s="1"/>
  <c r="A900" i="16" s="1"/>
  <c r="A901" i="16" s="1"/>
  <c r="A902" i="16" s="1"/>
  <c r="A903" i="16" s="1"/>
  <c r="A904" i="16" s="1"/>
  <c r="A905" i="16" s="1"/>
  <c r="A906" i="16" s="1"/>
  <c r="A907" i="16" s="1"/>
  <c r="A908" i="16" s="1"/>
  <c r="A909" i="16" s="1"/>
  <c r="A910" i="16" s="1"/>
  <c r="A911" i="16" s="1"/>
  <c r="A912" i="16" s="1"/>
  <c r="A913" i="16" s="1"/>
  <c r="A914" i="16" s="1"/>
  <c r="A915" i="16" s="1"/>
  <c r="A916" i="16" s="1"/>
  <c r="A917" i="16" s="1"/>
  <c r="A918" i="16" s="1"/>
  <c r="A919" i="16" s="1"/>
  <c r="A920" i="16" s="1"/>
  <c r="A921" i="16" s="1"/>
  <c r="A922" i="16" s="1"/>
  <c r="A923" i="16" s="1"/>
  <c r="A924" i="16" s="1"/>
  <c r="A925" i="16" s="1"/>
  <c r="A926" i="16" s="1"/>
  <c r="A927" i="16" s="1"/>
  <c r="A928" i="16" s="1"/>
  <c r="A929" i="16" s="1"/>
  <c r="A930" i="16" s="1"/>
  <c r="A931" i="16" s="1"/>
  <c r="A932" i="16" s="1"/>
  <c r="A933" i="16" s="1"/>
  <c r="A934" i="16" s="1"/>
  <c r="A935" i="16" s="1"/>
  <c r="A936" i="16" s="1"/>
  <c r="A937" i="16" s="1"/>
  <c r="A938" i="16" s="1"/>
  <c r="A939" i="16" s="1"/>
  <c r="A940" i="16" s="1"/>
  <c r="A941" i="16" s="1"/>
  <c r="A942" i="16" s="1"/>
  <c r="A943" i="16" s="1"/>
  <c r="A944" i="16" s="1"/>
  <c r="A945" i="16" s="1"/>
  <c r="A946" i="16" s="1"/>
  <c r="A947" i="16" s="1"/>
  <c r="A948" i="16" s="1"/>
  <c r="A949" i="16" s="1"/>
  <c r="A950" i="16" s="1"/>
  <c r="A951" i="16" s="1"/>
  <c r="A952" i="16" s="1"/>
  <c r="A953" i="16" s="1"/>
  <c r="A954" i="16" s="1"/>
  <c r="A955" i="16" s="1"/>
  <c r="A956" i="16" s="1"/>
  <c r="A957" i="16" s="1"/>
  <c r="A958" i="16" s="1"/>
  <c r="A959" i="16" s="1"/>
  <c r="A960" i="16" s="1"/>
  <c r="A961" i="16" s="1"/>
  <c r="A962" i="16" s="1"/>
  <c r="A963" i="16" s="1"/>
  <c r="A964" i="16" s="1"/>
  <c r="A965" i="16" s="1"/>
  <c r="A966" i="16" s="1"/>
  <c r="A967" i="16" s="1"/>
  <c r="A968" i="16" s="1"/>
  <c r="A969" i="16" s="1"/>
  <c r="A970" i="16" s="1"/>
  <c r="A971" i="16" s="1"/>
  <c r="A972" i="16" s="1"/>
  <c r="A973" i="16" s="1"/>
  <c r="A974" i="16" s="1"/>
  <c r="A975" i="16" s="1"/>
  <c r="A976" i="16" s="1"/>
  <c r="A977" i="16" s="1"/>
  <c r="A978" i="16" s="1"/>
  <c r="A979" i="16" s="1"/>
  <c r="A980" i="16" s="1"/>
  <c r="A981" i="16" s="1"/>
  <c r="A982" i="16" s="1"/>
  <c r="A983" i="16" s="1"/>
  <c r="A984" i="16" s="1"/>
  <c r="A985" i="16" s="1"/>
  <c r="A986" i="16" s="1"/>
  <c r="A987" i="16" s="1"/>
  <c r="A988" i="16" s="1"/>
  <c r="A989" i="16" s="1"/>
  <c r="A990" i="16" s="1"/>
  <c r="A991" i="16" s="1"/>
  <c r="A992" i="16" s="1"/>
  <c r="A993" i="16" s="1"/>
  <c r="A994" i="16" s="1"/>
  <c r="A995" i="16" s="1"/>
  <c r="A996" i="16" s="1"/>
  <c r="A997" i="16" s="1"/>
  <c r="A998" i="16" s="1"/>
  <c r="A999" i="16" s="1"/>
  <c r="A1000" i="16" s="1"/>
  <c r="A1001" i="16" s="1"/>
  <c r="N6" i="16"/>
  <c r="M6" i="16"/>
  <c r="L6" i="16"/>
  <c r="K6" i="16"/>
  <c r="J6" i="16"/>
  <c r="I6" i="16"/>
  <c r="H6" i="16"/>
  <c r="G6" i="16"/>
  <c r="F6" i="16"/>
  <c r="E6" i="16"/>
  <c r="D6" i="16"/>
  <c r="C6" i="16"/>
  <c r="B6" i="16"/>
  <c r="N5" i="16"/>
  <c r="M5" i="16"/>
  <c r="L5" i="16"/>
  <c r="K5" i="16"/>
  <c r="J5" i="16"/>
  <c r="I5" i="16"/>
  <c r="H5" i="16"/>
  <c r="G5" i="16"/>
  <c r="F5" i="16"/>
  <c r="E5" i="16"/>
  <c r="D5" i="16"/>
  <c r="C5" i="16"/>
  <c r="B5" i="16"/>
  <c r="N4" i="16"/>
  <c r="M4" i="16"/>
  <c r="L4" i="16"/>
  <c r="K4" i="16"/>
  <c r="J4" i="16"/>
  <c r="I4" i="16"/>
  <c r="H4" i="16"/>
  <c r="G4" i="16"/>
  <c r="F4" i="16"/>
  <c r="E4" i="16"/>
  <c r="D4" i="16"/>
  <c r="C4" i="16"/>
  <c r="B4" i="16"/>
  <c r="S3" i="16"/>
  <c r="R3" i="16"/>
  <c r="N3" i="16"/>
  <c r="M3" i="16"/>
  <c r="L3" i="16"/>
  <c r="K3" i="16"/>
  <c r="J3" i="16"/>
  <c r="I3" i="16"/>
  <c r="H3" i="16"/>
  <c r="G3" i="16"/>
  <c r="F3" i="16"/>
  <c r="E3" i="16"/>
  <c r="D3" i="16"/>
  <c r="C3" i="16"/>
  <c r="B3" i="16"/>
  <c r="A3" i="16"/>
  <c r="A4" i="16" s="1"/>
  <c r="A5" i="16" s="1"/>
  <c r="A6" i="16" s="1"/>
  <c r="N2" i="16"/>
  <c r="M2" i="16"/>
  <c r="L2" i="16"/>
  <c r="K2" i="16"/>
  <c r="J2" i="16"/>
  <c r="I2" i="16"/>
  <c r="H2" i="16"/>
  <c r="G2" i="16"/>
  <c r="F2" i="16"/>
  <c r="E2" i="16"/>
  <c r="D2" i="16"/>
  <c r="C2" i="16"/>
  <c r="B2" i="16"/>
  <c r="F1001" i="15"/>
  <c r="E1001" i="15"/>
  <c r="D1001" i="15"/>
  <c r="C1001" i="15"/>
  <c r="B1001" i="15"/>
  <c r="F1000" i="15"/>
  <c r="E1000" i="15"/>
  <c r="D1000" i="15"/>
  <c r="C1000" i="15"/>
  <c r="B1000" i="15"/>
  <c r="F999" i="15"/>
  <c r="E999" i="15"/>
  <c r="D999" i="15"/>
  <c r="C999" i="15"/>
  <c r="B999" i="15"/>
  <c r="F998" i="15"/>
  <c r="E998" i="15"/>
  <c r="D998" i="15"/>
  <c r="C998" i="15"/>
  <c r="B998" i="15"/>
  <c r="F997" i="15"/>
  <c r="E997" i="15"/>
  <c r="D997" i="15"/>
  <c r="C997" i="15"/>
  <c r="B997" i="15"/>
  <c r="F996" i="15"/>
  <c r="E996" i="15"/>
  <c r="D996" i="15"/>
  <c r="C996" i="15"/>
  <c r="B996" i="15"/>
  <c r="F995" i="15"/>
  <c r="E995" i="15"/>
  <c r="D995" i="15"/>
  <c r="C995" i="15"/>
  <c r="B995" i="15"/>
  <c r="F994" i="15"/>
  <c r="E994" i="15"/>
  <c r="D994" i="15"/>
  <c r="C994" i="15"/>
  <c r="B994" i="15"/>
  <c r="F993" i="15"/>
  <c r="E993" i="15"/>
  <c r="D993" i="15"/>
  <c r="C993" i="15"/>
  <c r="B993" i="15"/>
  <c r="F992" i="15"/>
  <c r="E992" i="15"/>
  <c r="D992" i="15"/>
  <c r="C992" i="15"/>
  <c r="B992" i="15"/>
  <c r="F991" i="15"/>
  <c r="E991" i="15"/>
  <c r="D991" i="15"/>
  <c r="C991" i="15"/>
  <c r="B991" i="15"/>
  <c r="F990" i="15"/>
  <c r="E990" i="15"/>
  <c r="D990" i="15"/>
  <c r="C990" i="15"/>
  <c r="B990" i="15"/>
  <c r="F989" i="15"/>
  <c r="E989" i="15"/>
  <c r="D989" i="15"/>
  <c r="C989" i="15"/>
  <c r="B989" i="15"/>
  <c r="F988" i="15"/>
  <c r="E988" i="15"/>
  <c r="D988" i="15"/>
  <c r="C988" i="15"/>
  <c r="B988" i="15"/>
  <c r="F987" i="15"/>
  <c r="E987" i="15"/>
  <c r="D987" i="15"/>
  <c r="C987" i="15"/>
  <c r="B987" i="15"/>
  <c r="F986" i="15"/>
  <c r="E986" i="15"/>
  <c r="D986" i="15"/>
  <c r="C986" i="15"/>
  <c r="B986" i="15"/>
  <c r="F985" i="15"/>
  <c r="E985" i="15"/>
  <c r="D985" i="15"/>
  <c r="C985" i="15"/>
  <c r="B985" i="15"/>
  <c r="F984" i="15"/>
  <c r="E984" i="15"/>
  <c r="D984" i="15"/>
  <c r="C984" i="15"/>
  <c r="B984" i="15"/>
  <c r="F983" i="15"/>
  <c r="E983" i="15"/>
  <c r="D983" i="15"/>
  <c r="C983" i="15"/>
  <c r="B983" i="15"/>
  <c r="F982" i="15"/>
  <c r="E982" i="15"/>
  <c r="D982" i="15"/>
  <c r="C982" i="15"/>
  <c r="B982" i="15"/>
  <c r="F981" i="15"/>
  <c r="E981" i="15"/>
  <c r="D981" i="15"/>
  <c r="C981" i="15"/>
  <c r="B981" i="15"/>
  <c r="F980" i="15"/>
  <c r="E980" i="15"/>
  <c r="D980" i="15"/>
  <c r="C980" i="15"/>
  <c r="B980" i="15"/>
  <c r="F979" i="15"/>
  <c r="E979" i="15"/>
  <c r="D979" i="15"/>
  <c r="C979" i="15"/>
  <c r="B979" i="15"/>
  <c r="F978" i="15"/>
  <c r="E978" i="15"/>
  <c r="D978" i="15"/>
  <c r="C978" i="15"/>
  <c r="B978" i="15"/>
  <c r="F977" i="15"/>
  <c r="E977" i="15"/>
  <c r="D977" i="15"/>
  <c r="C977" i="15"/>
  <c r="B977" i="15"/>
  <c r="F976" i="15"/>
  <c r="E976" i="15"/>
  <c r="D976" i="15"/>
  <c r="C976" i="15"/>
  <c r="B976" i="15"/>
  <c r="F975" i="15"/>
  <c r="E975" i="15"/>
  <c r="D975" i="15"/>
  <c r="C975" i="15"/>
  <c r="B975" i="15"/>
  <c r="F974" i="15"/>
  <c r="E974" i="15"/>
  <c r="D974" i="15"/>
  <c r="C974" i="15"/>
  <c r="B974" i="15"/>
  <c r="F973" i="15"/>
  <c r="E973" i="15"/>
  <c r="D973" i="15"/>
  <c r="C973" i="15"/>
  <c r="B973" i="15"/>
  <c r="F972" i="15"/>
  <c r="E972" i="15"/>
  <c r="D972" i="15"/>
  <c r="C972" i="15"/>
  <c r="B972" i="15"/>
  <c r="F971" i="15"/>
  <c r="E971" i="15"/>
  <c r="D971" i="15"/>
  <c r="C971" i="15"/>
  <c r="B971" i="15"/>
  <c r="F970" i="15"/>
  <c r="E970" i="15"/>
  <c r="D970" i="15"/>
  <c r="C970" i="15"/>
  <c r="B970" i="15"/>
  <c r="F969" i="15"/>
  <c r="E969" i="15"/>
  <c r="D969" i="15"/>
  <c r="C969" i="15"/>
  <c r="B969" i="15"/>
  <c r="F968" i="15"/>
  <c r="E968" i="15"/>
  <c r="D968" i="15"/>
  <c r="C968" i="15"/>
  <c r="B968" i="15"/>
  <c r="F967" i="15"/>
  <c r="E967" i="15"/>
  <c r="D967" i="15"/>
  <c r="C967" i="15"/>
  <c r="B967" i="15"/>
  <c r="F966" i="15"/>
  <c r="E966" i="15"/>
  <c r="D966" i="15"/>
  <c r="C966" i="15"/>
  <c r="B966" i="15"/>
  <c r="F965" i="15"/>
  <c r="E965" i="15"/>
  <c r="D965" i="15"/>
  <c r="C965" i="15"/>
  <c r="B965" i="15"/>
  <c r="F964" i="15"/>
  <c r="E964" i="15"/>
  <c r="D964" i="15"/>
  <c r="C964" i="15"/>
  <c r="B964" i="15"/>
  <c r="F963" i="15"/>
  <c r="E963" i="15"/>
  <c r="D963" i="15"/>
  <c r="C963" i="15"/>
  <c r="B963" i="15"/>
  <c r="F962" i="15"/>
  <c r="E962" i="15"/>
  <c r="D962" i="15"/>
  <c r="C962" i="15"/>
  <c r="B962" i="15"/>
  <c r="F961" i="15"/>
  <c r="E961" i="15"/>
  <c r="D961" i="15"/>
  <c r="C961" i="15"/>
  <c r="B961" i="15"/>
  <c r="F960" i="15"/>
  <c r="E960" i="15"/>
  <c r="D960" i="15"/>
  <c r="C960" i="15"/>
  <c r="B960" i="15"/>
  <c r="F959" i="15"/>
  <c r="E959" i="15"/>
  <c r="D959" i="15"/>
  <c r="C959" i="15"/>
  <c r="B959" i="15"/>
  <c r="F958" i="15"/>
  <c r="E958" i="15"/>
  <c r="D958" i="15"/>
  <c r="C958" i="15"/>
  <c r="B958" i="15"/>
  <c r="F957" i="15"/>
  <c r="E957" i="15"/>
  <c r="D957" i="15"/>
  <c r="C957" i="15"/>
  <c r="B957" i="15"/>
  <c r="F956" i="15"/>
  <c r="E956" i="15"/>
  <c r="D956" i="15"/>
  <c r="C956" i="15"/>
  <c r="B956" i="15"/>
  <c r="F955" i="15"/>
  <c r="E955" i="15"/>
  <c r="D955" i="15"/>
  <c r="C955" i="15"/>
  <c r="B955" i="15"/>
  <c r="F954" i="15"/>
  <c r="E954" i="15"/>
  <c r="D954" i="15"/>
  <c r="C954" i="15"/>
  <c r="B954" i="15"/>
  <c r="F953" i="15"/>
  <c r="E953" i="15"/>
  <c r="D953" i="15"/>
  <c r="C953" i="15"/>
  <c r="B953" i="15"/>
  <c r="F952" i="15"/>
  <c r="E952" i="15"/>
  <c r="D952" i="15"/>
  <c r="C952" i="15"/>
  <c r="B952" i="15"/>
  <c r="F951" i="15"/>
  <c r="E951" i="15"/>
  <c r="D951" i="15"/>
  <c r="C951" i="15"/>
  <c r="B951" i="15"/>
  <c r="F950" i="15"/>
  <c r="E950" i="15"/>
  <c r="D950" i="15"/>
  <c r="C950" i="15"/>
  <c r="B950" i="15"/>
  <c r="F949" i="15"/>
  <c r="E949" i="15"/>
  <c r="D949" i="15"/>
  <c r="C949" i="15"/>
  <c r="B949" i="15"/>
  <c r="F948" i="15"/>
  <c r="E948" i="15"/>
  <c r="D948" i="15"/>
  <c r="C948" i="15"/>
  <c r="B948" i="15"/>
  <c r="F947" i="15"/>
  <c r="E947" i="15"/>
  <c r="D947" i="15"/>
  <c r="C947" i="15"/>
  <c r="B947" i="15"/>
  <c r="F946" i="15"/>
  <c r="E946" i="15"/>
  <c r="D946" i="15"/>
  <c r="C946" i="15"/>
  <c r="B946" i="15"/>
  <c r="F945" i="15"/>
  <c r="E945" i="15"/>
  <c r="D945" i="15"/>
  <c r="C945" i="15"/>
  <c r="B945" i="15"/>
  <c r="F944" i="15"/>
  <c r="E944" i="15"/>
  <c r="D944" i="15"/>
  <c r="C944" i="15"/>
  <c r="B944" i="15"/>
  <c r="F943" i="15"/>
  <c r="E943" i="15"/>
  <c r="D943" i="15"/>
  <c r="C943" i="15"/>
  <c r="B943" i="15"/>
  <c r="F942" i="15"/>
  <c r="E942" i="15"/>
  <c r="D942" i="15"/>
  <c r="C942" i="15"/>
  <c r="B942" i="15"/>
  <c r="F941" i="15"/>
  <c r="E941" i="15"/>
  <c r="D941" i="15"/>
  <c r="C941" i="15"/>
  <c r="B941" i="15"/>
  <c r="F940" i="15"/>
  <c r="E940" i="15"/>
  <c r="D940" i="15"/>
  <c r="C940" i="15"/>
  <c r="B940" i="15"/>
  <c r="F939" i="15"/>
  <c r="E939" i="15"/>
  <c r="D939" i="15"/>
  <c r="C939" i="15"/>
  <c r="B939" i="15"/>
  <c r="F938" i="15"/>
  <c r="E938" i="15"/>
  <c r="D938" i="15"/>
  <c r="C938" i="15"/>
  <c r="B938" i="15"/>
  <c r="F937" i="15"/>
  <c r="E937" i="15"/>
  <c r="D937" i="15"/>
  <c r="C937" i="15"/>
  <c r="B937" i="15"/>
  <c r="F936" i="15"/>
  <c r="E936" i="15"/>
  <c r="D936" i="15"/>
  <c r="C936" i="15"/>
  <c r="B936" i="15"/>
  <c r="F935" i="15"/>
  <c r="E935" i="15"/>
  <c r="D935" i="15"/>
  <c r="C935" i="15"/>
  <c r="B935" i="15"/>
  <c r="F934" i="15"/>
  <c r="E934" i="15"/>
  <c r="D934" i="15"/>
  <c r="C934" i="15"/>
  <c r="B934" i="15"/>
  <c r="F933" i="15"/>
  <c r="E933" i="15"/>
  <c r="D933" i="15"/>
  <c r="C933" i="15"/>
  <c r="B933" i="15"/>
  <c r="F932" i="15"/>
  <c r="E932" i="15"/>
  <c r="D932" i="15"/>
  <c r="C932" i="15"/>
  <c r="B932" i="15"/>
  <c r="F931" i="15"/>
  <c r="E931" i="15"/>
  <c r="D931" i="15"/>
  <c r="C931" i="15"/>
  <c r="B931" i="15"/>
  <c r="F930" i="15"/>
  <c r="E930" i="15"/>
  <c r="D930" i="15"/>
  <c r="C930" i="15"/>
  <c r="B930" i="15"/>
  <c r="F929" i="15"/>
  <c r="E929" i="15"/>
  <c r="D929" i="15"/>
  <c r="C929" i="15"/>
  <c r="B929" i="15"/>
  <c r="F928" i="15"/>
  <c r="E928" i="15"/>
  <c r="D928" i="15"/>
  <c r="C928" i="15"/>
  <c r="B928" i="15"/>
  <c r="F927" i="15"/>
  <c r="E927" i="15"/>
  <c r="D927" i="15"/>
  <c r="C927" i="15"/>
  <c r="B927" i="15"/>
  <c r="F926" i="15"/>
  <c r="E926" i="15"/>
  <c r="D926" i="15"/>
  <c r="C926" i="15"/>
  <c r="B926" i="15"/>
  <c r="F925" i="15"/>
  <c r="E925" i="15"/>
  <c r="D925" i="15"/>
  <c r="C925" i="15"/>
  <c r="B925" i="15"/>
  <c r="F924" i="15"/>
  <c r="E924" i="15"/>
  <c r="D924" i="15"/>
  <c r="C924" i="15"/>
  <c r="B924" i="15"/>
  <c r="F923" i="15"/>
  <c r="E923" i="15"/>
  <c r="D923" i="15"/>
  <c r="C923" i="15"/>
  <c r="B923" i="15"/>
  <c r="F922" i="15"/>
  <c r="E922" i="15"/>
  <c r="D922" i="15"/>
  <c r="C922" i="15"/>
  <c r="B922" i="15"/>
  <c r="F921" i="15"/>
  <c r="E921" i="15"/>
  <c r="D921" i="15"/>
  <c r="C921" i="15"/>
  <c r="B921" i="15"/>
  <c r="F920" i="15"/>
  <c r="E920" i="15"/>
  <c r="D920" i="15"/>
  <c r="C920" i="15"/>
  <c r="B920" i="15"/>
  <c r="F919" i="15"/>
  <c r="E919" i="15"/>
  <c r="D919" i="15"/>
  <c r="C919" i="15"/>
  <c r="B919" i="15"/>
  <c r="F918" i="15"/>
  <c r="E918" i="15"/>
  <c r="D918" i="15"/>
  <c r="C918" i="15"/>
  <c r="B918" i="15"/>
  <c r="F917" i="15"/>
  <c r="E917" i="15"/>
  <c r="D917" i="15"/>
  <c r="C917" i="15"/>
  <c r="B917" i="15"/>
  <c r="F916" i="15"/>
  <c r="E916" i="15"/>
  <c r="D916" i="15"/>
  <c r="C916" i="15"/>
  <c r="B916" i="15"/>
  <c r="F915" i="15"/>
  <c r="E915" i="15"/>
  <c r="D915" i="15"/>
  <c r="C915" i="15"/>
  <c r="B915" i="15"/>
  <c r="F914" i="15"/>
  <c r="E914" i="15"/>
  <c r="D914" i="15"/>
  <c r="C914" i="15"/>
  <c r="B914" i="15"/>
  <c r="F913" i="15"/>
  <c r="E913" i="15"/>
  <c r="D913" i="15"/>
  <c r="C913" i="15"/>
  <c r="B913" i="15"/>
  <c r="F912" i="15"/>
  <c r="E912" i="15"/>
  <c r="D912" i="15"/>
  <c r="C912" i="15"/>
  <c r="B912" i="15"/>
  <c r="F911" i="15"/>
  <c r="E911" i="15"/>
  <c r="D911" i="15"/>
  <c r="C911" i="15"/>
  <c r="B911" i="15"/>
  <c r="F910" i="15"/>
  <c r="E910" i="15"/>
  <c r="D910" i="15"/>
  <c r="C910" i="15"/>
  <c r="B910" i="15"/>
  <c r="F909" i="15"/>
  <c r="E909" i="15"/>
  <c r="D909" i="15"/>
  <c r="C909" i="15"/>
  <c r="B909" i="15"/>
  <c r="F908" i="15"/>
  <c r="E908" i="15"/>
  <c r="D908" i="15"/>
  <c r="C908" i="15"/>
  <c r="B908" i="15"/>
  <c r="F907" i="15"/>
  <c r="E907" i="15"/>
  <c r="D907" i="15"/>
  <c r="C907" i="15"/>
  <c r="B907" i="15"/>
  <c r="F906" i="15"/>
  <c r="E906" i="15"/>
  <c r="D906" i="15"/>
  <c r="C906" i="15"/>
  <c r="B906" i="15"/>
  <c r="F905" i="15"/>
  <c r="E905" i="15"/>
  <c r="D905" i="15"/>
  <c r="C905" i="15"/>
  <c r="B905" i="15"/>
  <c r="F904" i="15"/>
  <c r="E904" i="15"/>
  <c r="D904" i="15"/>
  <c r="C904" i="15"/>
  <c r="B904" i="15"/>
  <c r="F903" i="15"/>
  <c r="E903" i="15"/>
  <c r="D903" i="15"/>
  <c r="C903" i="15"/>
  <c r="B903" i="15"/>
  <c r="F902" i="15"/>
  <c r="E902" i="15"/>
  <c r="D902" i="15"/>
  <c r="C902" i="15"/>
  <c r="B902" i="15"/>
  <c r="F901" i="15"/>
  <c r="E901" i="15"/>
  <c r="D901" i="15"/>
  <c r="C901" i="15"/>
  <c r="B901" i="15"/>
  <c r="F900" i="15"/>
  <c r="E900" i="15"/>
  <c r="D900" i="15"/>
  <c r="C900" i="15"/>
  <c r="B900" i="15"/>
  <c r="F899" i="15"/>
  <c r="E899" i="15"/>
  <c r="D899" i="15"/>
  <c r="C899" i="15"/>
  <c r="B899" i="15"/>
  <c r="F898" i="15"/>
  <c r="E898" i="15"/>
  <c r="D898" i="15"/>
  <c r="C898" i="15"/>
  <c r="B898" i="15"/>
  <c r="F897" i="15"/>
  <c r="E897" i="15"/>
  <c r="D897" i="15"/>
  <c r="C897" i="15"/>
  <c r="B897" i="15"/>
  <c r="F896" i="15"/>
  <c r="E896" i="15"/>
  <c r="D896" i="15"/>
  <c r="C896" i="15"/>
  <c r="B896" i="15"/>
  <c r="F895" i="15"/>
  <c r="E895" i="15"/>
  <c r="D895" i="15"/>
  <c r="C895" i="15"/>
  <c r="B895" i="15"/>
  <c r="F894" i="15"/>
  <c r="E894" i="15"/>
  <c r="D894" i="15"/>
  <c r="C894" i="15"/>
  <c r="B894" i="15"/>
  <c r="F893" i="15"/>
  <c r="E893" i="15"/>
  <c r="D893" i="15"/>
  <c r="C893" i="15"/>
  <c r="B893" i="15"/>
  <c r="F892" i="15"/>
  <c r="E892" i="15"/>
  <c r="D892" i="15"/>
  <c r="C892" i="15"/>
  <c r="B892" i="15"/>
  <c r="F891" i="15"/>
  <c r="E891" i="15"/>
  <c r="D891" i="15"/>
  <c r="C891" i="15"/>
  <c r="B891" i="15"/>
  <c r="F890" i="15"/>
  <c r="E890" i="15"/>
  <c r="D890" i="15"/>
  <c r="C890" i="15"/>
  <c r="B890" i="15"/>
  <c r="F889" i="15"/>
  <c r="E889" i="15"/>
  <c r="D889" i="15"/>
  <c r="C889" i="15"/>
  <c r="B889" i="15"/>
  <c r="F888" i="15"/>
  <c r="E888" i="15"/>
  <c r="D888" i="15"/>
  <c r="C888" i="15"/>
  <c r="B888" i="15"/>
  <c r="F887" i="15"/>
  <c r="E887" i="15"/>
  <c r="D887" i="15"/>
  <c r="C887" i="15"/>
  <c r="B887" i="15"/>
  <c r="F886" i="15"/>
  <c r="E886" i="15"/>
  <c r="D886" i="15"/>
  <c r="C886" i="15"/>
  <c r="B886" i="15"/>
  <c r="F885" i="15"/>
  <c r="E885" i="15"/>
  <c r="D885" i="15"/>
  <c r="C885" i="15"/>
  <c r="B885" i="15"/>
  <c r="F884" i="15"/>
  <c r="E884" i="15"/>
  <c r="D884" i="15"/>
  <c r="C884" i="15"/>
  <c r="B884" i="15"/>
  <c r="F883" i="15"/>
  <c r="E883" i="15"/>
  <c r="D883" i="15"/>
  <c r="C883" i="15"/>
  <c r="B883" i="15"/>
  <c r="F882" i="15"/>
  <c r="E882" i="15"/>
  <c r="D882" i="15"/>
  <c r="C882" i="15"/>
  <c r="B882" i="15"/>
  <c r="F881" i="15"/>
  <c r="E881" i="15"/>
  <c r="D881" i="15"/>
  <c r="C881" i="15"/>
  <c r="B881" i="15"/>
  <c r="F880" i="15"/>
  <c r="E880" i="15"/>
  <c r="D880" i="15"/>
  <c r="C880" i="15"/>
  <c r="B880" i="15"/>
  <c r="F879" i="15"/>
  <c r="E879" i="15"/>
  <c r="D879" i="15"/>
  <c r="C879" i="15"/>
  <c r="B879" i="15"/>
  <c r="F878" i="15"/>
  <c r="E878" i="15"/>
  <c r="D878" i="15"/>
  <c r="C878" i="15"/>
  <c r="B878" i="15"/>
  <c r="F877" i="15"/>
  <c r="E877" i="15"/>
  <c r="D877" i="15"/>
  <c r="C877" i="15"/>
  <c r="B877" i="15"/>
  <c r="F876" i="15"/>
  <c r="E876" i="15"/>
  <c r="D876" i="15"/>
  <c r="C876" i="15"/>
  <c r="B876" i="15"/>
  <c r="F875" i="15"/>
  <c r="E875" i="15"/>
  <c r="D875" i="15"/>
  <c r="C875" i="15"/>
  <c r="B875" i="15"/>
  <c r="F874" i="15"/>
  <c r="E874" i="15"/>
  <c r="D874" i="15"/>
  <c r="C874" i="15"/>
  <c r="B874" i="15"/>
  <c r="F873" i="15"/>
  <c r="E873" i="15"/>
  <c r="D873" i="15"/>
  <c r="C873" i="15"/>
  <c r="B873" i="15"/>
  <c r="F872" i="15"/>
  <c r="E872" i="15"/>
  <c r="D872" i="15"/>
  <c r="C872" i="15"/>
  <c r="B872" i="15"/>
  <c r="F871" i="15"/>
  <c r="E871" i="15"/>
  <c r="D871" i="15"/>
  <c r="C871" i="15"/>
  <c r="B871" i="15"/>
  <c r="F870" i="15"/>
  <c r="E870" i="15"/>
  <c r="D870" i="15"/>
  <c r="C870" i="15"/>
  <c r="B870" i="15"/>
  <c r="F869" i="15"/>
  <c r="E869" i="15"/>
  <c r="D869" i="15"/>
  <c r="C869" i="15"/>
  <c r="B869" i="15"/>
  <c r="F868" i="15"/>
  <c r="E868" i="15"/>
  <c r="D868" i="15"/>
  <c r="C868" i="15"/>
  <c r="B868" i="15"/>
  <c r="F867" i="15"/>
  <c r="E867" i="15"/>
  <c r="D867" i="15"/>
  <c r="C867" i="15"/>
  <c r="B867" i="15"/>
  <c r="F866" i="15"/>
  <c r="E866" i="15"/>
  <c r="D866" i="15"/>
  <c r="C866" i="15"/>
  <c r="B866" i="15"/>
  <c r="F865" i="15"/>
  <c r="E865" i="15"/>
  <c r="D865" i="15"/>
  <c r="C865" i="15"/>
  <c r="B865" i="15"/>
  <c r="F864" i="15"/>
  <c r="E864" i="15"/>
  <c r="D864" i="15"/>
  <c r="C864" i="15"/>
  <c r="B864" i="15"/>
  <c r="F863" i="15"/>
  <c r="E863" i="15"/>
  <c r="D863" i="15"/>
  <c r="C863" i="15"/>
  <c r="B863" i="15"/>
  <c r="F862" i="15"/>
  <c r="E862" i="15"/>
  <c r="D862" i="15"/>
  <c r="C862" i="15"/>
  <c r="B862" i="15"/>
  <c r="F861" i="15"/>
  <c r="E861" i="15"/>
  <c r="D861" i="15"/>
  <c r="C861" i="15"/>
  <c r="B861" i="15"/>
  <c r="F860" i="15"/>
  <c r="E860" i="15"/>
  <c r="D860" i="15"/>
  <c r="C860" i="15"/>
  <c r="B860" i="15"/>
  <c r="F859" i="15"/>
  <c r="E859" i="15"/>
  <c r="D859" i="15"/>
  <c r="C859" i="15"/>
  <c r="B859" i="15"/>
  <c r="F858" i="15"/>
  <c r="E858" i="15"/>
  <c r="D858" i="15"/>
  <c r="C858" i="15"/>
  <c r="B858" i="15"/>
  <c r="F857" i="15"/>
  <c r="E857" i="15"/>
  <c r="D857" i="15"/>
  <c r="C857" i="15"/>
  <c r="B857" i="15"/>
  <c r="F856" i="15"/>
  <c r="E856" i="15"/>
  <c r="D856" i="15"/>
  <c r="C856" i="15"/>
  <c r="B856" i="15"/>
  <c r="F855" i="15"/>
  <c r="E855" i="15"/>
  <c r="D855" i="15"/>
  <c r="C855" i="15"/>
  <c r="B855" i="15"/>
  <c r="F854" i="15"/>
  <c r="E854" i="15"/>
  <c r="D854" i="15"/>
  <c r="C854" i="15"/>
  <c r="B854" i="15"/>
  <c r="F853" i="15"/>
  <c r="E853" i="15"/>
  <c r="D853" i="15"/>
  <c r="C853" i="15"/>
  <c r="B853" i="15"/>
  <c r="F852" i="15"/>
  <c r="E852" i="15"/>
  <c r="D852" i="15"/>
  <c r="C852" i="15"/>
  <c r="B852" i="15"/>
  <c r="F851" i="15"/>
  <c r="E851" i="15"/>
  <c r="D851" i="15"/>
  <c r="C851" i="15"/>
  <c r="B851" i="15"/>
  <c r="F850" i="15"/>
  <c r="E850" i="15"/>
  <c r="D850" i="15"/>
  <c r="C850" i="15"/>
  <c r="B850" i="15"/>
  <c r="F849" i="15"/>
  <c r="E849" i="15"/>
  <c r="D849" i="15"/>
  <c r="C849" i="15"/>
  <c r="B849" i="15"/>
  <c r="F848" i="15"/>
  <c r="E848" i="15"/>
  <c r="D848" i="15"/>
  <c r="C848" i="15"/>
  <c r="B848" i="15"/>
  <c r="F847" i="15"/>
  <c r="E847" i="15"/>
  <c r="D847" i="15"/>
  <c r="C847" i="15"/>
  <c r="B847" i="15"/>
  <c r="F846" i="15"/>
  <c r="E846" i="15"/>
  <c r="D846" i="15"/>
  <c r="C846" i="15"/>
  <c r="B846" i="15"/>
  <c r="F845" i="15"/>
  <c r="E845" i="15"/>
  <c r="D845" i="15"/>
  <c r="C845" i="15"/>
  <c r="B845" i="15"/>
  <c r="F844" i="15"/>
  <c r="E844" i="15"/>
  <c r="D844" i="15"/>
  <c r="C844" i="15"/>
  <c r="B844" i="15"/>
  <c r="F843" i="15"/>
  <c r="E843" i="15"/>
  <c r="D843" i="15"/>
  <c r="C843" i="15"/>
  <c r="B843" i="15"/>
  <c r="F842" i="15"/>
  <c r="E842" i="15"/>
  <c r="D842" i="15"/>
  <c r="C842" i="15"/>
  <c r="B842" i="15"/>
  <c r="F841" i="15"/>
  <c r="E841" i="15"/>
  <c r="D841" i="15"/>
  <c r="C841" i="15"/>
  <c r="B841" i="15"/>
  <c r="F840" i="15"/>
  <c r="E840" i="15"/>
  <c r="D840" i="15"/>
  <c r="C840" i="15"/>
  <c r="B840" i="15"/>
  <c r="F839" i="15"/>
  <c r="E839" i="15"/>
  <c r="D839" i="15"/>
  <c r="C839" i="15"/>
  <c r="B839" i="15"/>
  <c r="F838" i="15"/>
  <c r="E838" i="15"/>
  <c r="D838" i="15"/>
  <c r="C838" i="15"/>
  <c r="B838" i="15"/>
  <c r="F837" i="15"/>
  <c r="E837" i="15"/>
  <c r="D837" i="15"/>
  <c r="C837" i="15"/>
  <c r="B837" i="15"/>
  <c r="F836" i="15"/>
  <c r="E836" i="15"/>
  <c r="D836" i="15"/>
  <c r="C836" i="15"/>
  <c r="B836" i="15"/>
  <c r="F835" i="15"/>
  <c r="E835" i="15"/>
  <c r="D835" i="15"/>
  <c r="C835" i="15"/>
  <c r="B835" i="15"/>
  <c r="F834" i="15"/>
  <c r="E834" i="15"/>
  <c r="D834" i="15"/>
  <c r="C834" i="15"/>
  <c r="B834" i="15"/>
  <c r="F833" i="15"/>
  <c r="E833" i="15"/>
  <c r="D833" i="15"/>
  <c r="C833" i="15"/>
  <c r="B833" i="15"/>
  <c r="F832" i="15"/>
  <c r="E832" i="15"/>
  <c r="D832" i="15"/>
  <c r="C832" i="15"/>
  <c r="B832" i="15"/>
  <c r="F831" i="15"/>
  <c r="E831" i="15"/>
  <c r="D831" i="15"/>
  <c r="C831" i="15"/>
  <c r="B831" i="15"/>
  <c r="F830" i="15"/>
  <c r="E830" i="15"/>
  <c r="D830" i="15"/>
  <c r="C830" i="15"/>
  <c r="B830" i="15"/>
  <c r="F829" i="15"/>
  <c r="E829" i="15"/>
  <c r="D829" i="15"/>
  <c r="C829" i="15"/>
  <c r="B829" i="15"/>
  <c r="F828" i="15"/>
  <c r="E828" i="15"/>
  <c r="D828" i="15"/>
  <c r="C828" i="15"/>
  <c r="B828" i="15"/>
  <c r="F827" i="15"/>
  <c r="E827" i="15"/>
  <c r="D827" i="15"/>
  <c r="C827" i="15"/>
  <c r="B827" i="15"/>
  <c r="F826" i="15"/>
  <c r="E826" i="15"/>
  <c r="D826" i="15"/>
  <c r="C826" i="15"/>
  <c r="B826" i="15"/>
  <c r="F825" i="15"/>
  <c r="E825" i="15"/>
  <c r="D825" i="15"/>
  <c r="C825" i="15"/>
  <c r="B825" i="15"/>
  <c r="F824" i="15"/>
  <c r="E824" i="15"/>
  <c r="D824" i="15"/>
  <c r="C824" i="15"/>
  <c r="B824" i="15"/>
  <c r="F823" i="15"/>
  <c r="E823" i="15"/>
  <c r="D823" i="15"/>
  <c r="C823" i="15"/>
  <c r="B823" i="15"/>
  <c r="F822" i="15"/>
  <c r="E822" i="15"/>
  <c r="D822" i="15"/>
  <c r="C822" i="15"/>
  <c r="B822" i="15"/>
  <c r="F821" i="15"/>
  <c r="E821" i="15"/>
  <c r="D821" i="15"/>
  <c r="C821" i="15"/>
  <c r="B821" i="15"/>
  <c r="F820" i="15"/>
  <c r="E820" i="15"/>
  <c r="D820" i="15"/>
  <c r="C820" i="15"/>
  <c r="B820" i="15"/>
  <c r="F819" i="15"/>
  <c r="E819" i="15"/>
  <c r="D819" i="15"/>
  <c r="C819" i="15"/>
  <c r="B819" i="15"/>
  <c r="F818" i="15"/>
  <c r="E818" i="15"/>
  <c r="D818" i="15"/>
  <c r="C818" i="15"/>
  <c r="B818" i="15"/>
  <c r="F817" i="15"/>
  <c r="E817" i="15"/>
  <c r="D817" i="15"/>
  <c r="C817" i="15"/>
  <c r="B817" i="15"/>
  <c r="F816" i="15"/>
  <c r="E816" i="15"/>
  <c r="D816" i="15"/>
  <c r="C816" i="15"/>
  <c r="B816" i="15"/>
  <c r="F815" i="15"/>
  <c r="E815" i="15"/>
  <c r="D815" i="15"/>
  <c r="C815" i="15"/>
  <c r="B815" i="15"/>
  <c r="F814" i="15"/>
  <c r="E814" i="15"/>
  <c r="D814" i="15"/>
  <c r="C814" i="15"/>
  <c r="B814" i="15"/>
  <c r="F813" i="15"/>
  <c r="E813" i="15"/>
  <c r="D813" i="15"/>
  <c r="C813" i="15"/>
  <c r="B813" i="15"/>
  <c r="F812" i="15"/>
  <c r="E812" i="15"/>
  <c r="D812" i="15"/>
  <c r="C812" i="15"/>
  <c r="B812" i="15"/>
  <c r="F811" i="15"/>
  <c r="E811" i="15"/>
  <c r="D811" i="15"/>
  <c r="C811" i="15"/>
  <c r="B811" i="15"/>
  <c r="F810" i="15"/>
  <c r="E810" i="15"/>
  <c r="D810" i="15"/>
  <c r="C810" i="15"/>
  <c r="B810" i="15"/>
  <c r="F809" i="15"/>
  <c r="E809" i="15"/>
  <c r="D809" i="15"/>
  <c r="C809" i="15"/>
  <c r="B809" i="15"/>
  <c r="F808" i="15"/>
  <c r="E808" i="15"/>
  <c r="D808" i="15"/>
  <c r="C808" i="15"/>
  <c r="B808" i="15"/>
  <c r="F807" i="15"/>
  <c r="E807" i="15"/>
  <c r="D807" i="15"/>
  <c r="C807" i="15"/>
  <c r="B807" i="15"/>
  <c r="F806" i="15"/>
  <c r="E806" i="15"/>
  <c r="D806" i="15"/>
  <c r="C806" i="15"/>
  <c r="B806" i="15"/>
  <c r="F805" i="15"/>
  <c r="E805" i="15"/>
  <c r="D805" i="15"/>
  <c r="C805" i="15"/>
  <c r="B805" i="15"/>
  <c r="F804" i="15"/>
  <c r="E804" i="15"/>
  <c r="D804" i="15"/>
  <c r="C804" i="15"/>
  <c r="B804" i="15"/>
  <c r="F803" i="15"/>
  <c r="E803" i="15"/>
  <c r="D803" i="15"/>
  <c r="C803" i="15"/>
  <c r="B803" i="15"/>
  <c r="F802" i="15"/>
  <c r="E802" i="15"/>
  <c r="D802" i="15"/>
  <c r="C802" i="15"/>
  <c r="B802" i="15"/>
  <c r="F801" i="15"/>
  <c r="E801" i="15"/>
  <c r="D801" i="15"/>
  <c r="C801" i="15"/>
  <c r="B801" i="15"/>
  <c r="F800" i="15"/>
  <c r="E800" i="15"/>
  <c r="D800" i="15"/>
  <c r="C800" i="15"/>
  <c r="B800" i="15"/>
  <c r="F799" i="15"/>
  <c r="E799" i="15"/>
  <c r="D799" i="15"/>
  <c r="C799" i="15"/>
  <c r="B799" i="15"/>
  <c r="F798" i="15"/>
  <c r="E798" i="15"/>
  <c r="D798" i="15"/>
  <c r="C798" i="15"/>
  <c r="B798" i="15"/>
  <c r="F797" i="15"/>
  <c r="E797" i="15"/>
  <c r="D797" i="15"/>
  <c r="C797" i="15"/>
  <c r="B797" i="15"/>
  <c r="F796" i="15"/>
  <c r="E796" i="15"/>
  <c r="D796" i="15"/>
  <c r="C796" i="15"/>
  <c r="B796" i="15"/>
  <c r="F795" i="15"/>
  <c r="E795" i="15"/>
  <c r="D795" i="15"/>
  <c r="C795" i="15"/>
  <c r="B795" i="15"/>
  <c r="F794" i="15"/>
  <c r="E794" i="15"/>
  <c r="D794" i="15"/>
  <c r="C794" i="15"/>
  <c r="B794" i="15"/>
  <c r="F793" i="15"/>
  <c r="E793" i="15"/>
  <c r="D793" i="15"/>
  <c r="C793" i="15"/>
  <c r="B793" i="15"/>
  <c r="F792" i="15"/>
  <c r="E792" i="15"/>
  <c r="D792" i="15"/>
  <c r="C792" i="15"/>
  <c r="B792" i="15"/>
  <c r="F791" i="15"/>
  <c r="E791" i="15"/>
  <c r="D791" i="15"/>
  <c r="C791" i="15"/>
  <c r="B791" i="15"/>
  <c r="F790" i="15"/>
  <c r="E790" i="15"/>
  <c r="D790" i="15"/>
  <c r="C790" i="15"/>
  <c r="B790" i="15"/>
  <c r="F789" i="15"/>
  <c r="E789" i="15"/>
  <c r="D789" i="15"/>
  <c r="C789" i="15"/>
  <c r="B789" i="15"/>
  <c r="F788" i="15"/>
  <c r="E788" i="15"/>
  <c r="D788" i="15"/>
  <c r="C788" i="15"/>
  <c r="B788" i="15"/>
  <c r="F787" i="15"/>
  <c r="E787" i="15"/>
  <c r="D787" i="15"/>
  <c r="C787" i="15"/>
  <c r="B787" i="15"/>
  <c r="F786" i="15"/>
  <c r="E786" i="15"/>
  <c r="D786" i="15"/>
  <c r="C786" i="15"/>
  <c r="B786" i="15"/>
  <c r="F785" i="15"/>
  <c r="E785" i="15"/>
  <c r="D785" i="15"/>
  <c r="C785" i="15"/>
  <c r="B785" i="15"/>
  <c r="F784" i="15"/>
  <c r="E784" i="15"/>
  <c r="D784" i="15"/>
  <c r="C784" i="15"/>
  <c r="B784" i="15"/>
  <c r="F783" i="15"/>
  <c r="E783" i="15"/>
  <c r="D783" i="15"/>
  <c r="C783" i="15"/>
  <c r="B783" i="15"/>
  <c r="F782" i="15"/>
  <c r="E782" i="15"/>
  <c r="D782" i="15"/>
  <c r="C782" i="15"/>
  <c r="B782" i="15"/>
  <c r="F781" i="15"/>
  <c r="E781" i="15"/>
  <c r="D781" i="15"/>
  <c r="C781" i="15"/>
  <c r="B781" i="15"/>
  <c r="F780" i="15"/>
  <c r="E780" i="15"/>
  <c r="D780" i="15"/>
  <c r="C780" i="15"/>
  <c r="B780" i="15"/>
  <c r="F779" i="15"/>
  <c r="E779" i="15"/>
  <c r="D779" i="15"/>
  <c r="C779" i="15"/>
  <c r="B779" i="15"/>
  <c r="F778" i="15"/>
  <c r="E778" i="15"/>
  <c r="D778" i="15"/>
  <c r="C778" i="15"/>
  <c r="B778" i="15"/>
  <c r="F777" i="15"/>
  <c r="E777" i="15"/>
  <c r="D777" i="15"/>
  <c r="C777" i="15"/>
  <c r="B777" i="15"/>
  <c r="F776" i="15"/>
  <c r="E776" i="15"/>
  <c r="D776" i="15"/>
  <c r="C776" i="15"/>
  <c r="B776" i="15"/>
  <c r="F775" i="15"/>
  <c r="E775" i="15"/>
  <c r="D775" i="15"/>
  <c r="C775" i="15"/>
  <c r="B775" i="15"/>
  <c r="F774" i="15"/>
  <c r="E774" i="15"/>
  <c r="D774" i="15"/>
  <c r="C774" i="15"/>
  <c r="B774" i="15"/>
  <c r="F773" i="15"/>
  <c r="E773" i="15"/>
  <c r="D773" i="15"/>
  <c r="C773" i="15"/>
  <c r="B773" i="15"/>
  <c r="F772" i="15"/>
  <c r="E772" i="15"/>
  <c r="D772" i="15"/>
  <c r="C772" i="15"/>
  <c r="B772" i="15"/>
  <c r="F771" i="15"/>
  <c r="E771" i="15"/>
  <c r="D771" i="15"/>
  <c r="C771" i="15"/>
  <c r="B771" i="15"/>
  <c r="F770" i="15"/>
  <c r="E770" i="15"/>
  <c r="D770" i="15"/>
  <c r="C770" i="15"/>
  <c r="B770" i="15"/>
  <c r="F769" i="15"/>
  <c r="E769" i="15"/>
  <c r="D769" i="15"/>
  <c r="C769" i="15"/>
  <c r="B769" i="15"/>
  <c r="F768" i="15"/>
  <c r="E768" i="15"/>
  <c r="D768" i="15"/>
  <c r="C768" i="15"/>
  <c r="B768" i="15"/>
  <c r="F767" i="15"/>
  <c r="E767" i="15"/>
  <c r="D767" i="15"/>
  <c r="C767" i="15"/>
  <c r="B767" i="15"/>
  <c r="F766" i="15"/>
  <c r="E766" i="15"/>
  <c r="D766" i="15"/>
  <c r="C766" i="15"/>
  <c r="B766" i="15"/>
  <c r="F765" i="15"/>
  <c r="E765" i="15"/>
  <c r="D765" i="15"/>
  <c r="C765" i="15"/>
  <c r="B765" i="15"/>
  <c r="F764" i="15"/>
  <c r="E764" i="15"/>
  <c r="D764" i="15"/>
  <c r="C764" i="15"/>
  <c r="B764" i="15"/>
  <c r="F763" i="15"/>
  <c r="E763" i="15"/>
  <c r="D763" i="15"/>
  <c r="C763" i="15"/>
  <c r="B763" i="15"/>
  <c r="F762" i="15"/>
  <c r="E762" i="15"/>
  <c r="D762" i="15"/>
  <c r="C762" i="15"/>
  <c r="B762" i="15"/>
  <c r="F761" i="15"/>
  <c r="E761" i="15"/>
  <c r="D761" i="15"/>
  <c r="C761" i="15"/>
  <c r="B761" i="15"/>
  <c r="F760" i="15"/>
  <c r="E760" i="15"/>
  <c r="D760" i="15"/>
  <c r="C760" i="15"/>
  <c r="B760" i="15"/>
  <c r="F759" i="15"/>
  <c r="E759" i="15"/>
  <c r="D759" i="15"/>
  <c r="C759" i="15"/>
  <c r="B759" i="15"/>
  <c r="F758" i="15"/>
  <c r="E758" i="15"/>
  <c r="D758" i="15"/>
  <c r="C758" i="15"/>
  <c r="B758" i="15"/>
  <c r="F757" i="15"/>
  <c r="E757" i="15"/>
  <c r="D757" i="15"/>
  <c r="C757" i="15"/>
  <c r="B757" i="15"/>
  <c r="F756" i="15"/>
  <c r="E756" i="15"/>
  <c r="D756" i="15"/>
  <c r="C756" i="15"/>
  <c r="B756" i="15"/>
  <c r="F755" i="15"/>
  <c r="E755" i="15"/>
  <c r="D755" i="15"/>
  <c r="C755" i="15"/>
  <c r="B755" i="15"/>
  <c r="F754" i="15"/>
  <c r="E754" i="15"/>
  <c r="D754" i="15"/>
  <c r="C754" i="15"/>
  <c r="B754" i="15"/>
  <c r="F753" i="15"/>
  <c r="E753" i="15"/>
  <c r="D753" i="15"/>
  <c r="C753" i="15"/>
  <c r="B753" i="15"/>
  <c r="F752" i="15"/>
  <c r="E752" i="15"/>
  <c r="D752" i="15"/>
  <c r="C752" i="15"/>
  <c r="B752" i="15"/>
  <c r="F751" i="15"/>
  <c r="E751" i="15"/>
  <c r="D751" i="15"/>
  <c r="C751" i="15"/>
  <c r="B751" i="15"/>
  <c r="F750" i="15"/>
  <c r="E750" i="15"/>
  <c r="D750" i="15"/>
  <c r="C750" i="15"/>
  <c r="B750" i="15"/>
  <c r="F749" i="15"/>
  <c r="E749" i="15"/>
  <c r="D749" i="15"/>
  <c r="C749" i="15"/>
  <c r="B749" i="15"/>
  <c r="F748" i="15"/>
  <c r="E748" i="15"/>
  <c r="D748" i="15"/>
  <c r="C748" i="15"/>
  <c r="B748" i="15"/>
  <c r="F747" i="15"/>
  <c r="E747" i="15"/>
  <c r="D747" i="15"/>
  <c r="C747" i="15"/>
  <c r="B747" i="15"/>
  <c r="F746" i="15"/>
  <c r="E746" i="15"/>
  <c r="D746" i="15"/>
  <c r="C746" i="15"/>
  <c r="B746" i="15"/>
  <c r="F745" i="15"/>
  <c r="E745" i="15"/>
  <c r="D745" i="15"/>
  <c r="C745" i="15"/>
  <c r="B745" i="15"/>
  <c r="F744" i="15"/>
  <c r="E744" i="15"/>
  <c r="D744" i="15"/>
  <c r="C744" i="15"/>
  <c r="B744" i="15"/>
  <c r="F743" i="15"/>
  <c r="E743" i="15"/>
  <c r="D743" i="15"/>
  <c r="C743" i="15"/>
  <c r="B743" i="15"/>
  <c r="F742" i="15"/>
  <c r="E742" i="15"/>
  <c r="D742" i="15"/>
  <c r="C742" i="15"/>
  <c r="B742" i="15"/>
  <c r="F741" i="15"/>
  <c r="E741" i="15"/>
  <c r="D741" i="15"/>
  <c r="C741" i="15"/>
  <c r="B741" i="15"/>
  <c r="F740" i="15"/>
  <c r="E740" i="15"/>
  <c r="D740" i="15"/>
  <c r="C740" i="15"/>
  <c r="B740" i="15"/>
  <c r="F739" i="15"/>
  <c r="E739" i="15"/>
  <c r="D739" i="15"/>
  <c r="C739" i="15"/>
  <c r="B739" i="15"/>
  <c r="F738" i="15"/>
  <c r="E738" i="15"/>
  <c r="D738" i="15"/>
  <c r="C738" i="15"/>
  <c r="B738" i="15"/>
  <c r="F737" i="15"/>
  <c r="E737" i="15"/>
  <c r="D737" i="15"/>
  <c r="C737" i="15"/>
  <c r="B737" i="15"/>
  <c r="F736" i="15"/>
  <c r="E736" i="15"/>
  <c r="D736" i="15"/>
  <c r="C736" i="15"/>
  <c r="B736" i="15"/>
  <c r="F735" i="15"/>
  <c r="E735" i="15"/>
  <c r="D735" i="15"/>
  <c r="C735" i="15"/>
  <c r="B735" i="15"/>
  <c r="F734" i="15"/>
  <c r="E734" i="15"/>
  <c r="D734" i="15"/>
  <c r="C734" i="15"/>
  <c r="B734" i="15"/>
  <c r="F733" i="15"/>
  <c r="E733" i="15"/>
  <c r="D733" i="15"/>
  <c r="C733" i="15"/>
  <c r="B733" i="15"/>
  <c r="F732" i="15"/>
  <c r="E732" i="15"/>
  <c r="D732" i="15"/>
  <c r="C732" i="15"/>
  <c r="B732" i="15"/>
  <c r="F731" i="15"/>
  <c r="E731" i="15"/>
  <c r="D731" i="15"/>
  <c r="C731" i="15"/>
  <c r="B731" i="15"/>
  <c r="F730" i="15"/>
  <c r="E730" i="15"/>
  <c r="D730" i="15"/>
  <c r="C730" i="15"/>
  <c r="B730" i="15"/>
  <c r="F729" i="15"/>
  <c r="E729" i="15"/>
  <c r="D729" i="15"/>
  <c r="C729" i="15"/>
  <c r="B729" i="15"/>
  <c r="F728" i="15"/>
  <c r="E728" i="15"/>
  <c r="D728" i="15"/>
  <c r="C728" i="15"/>
  <c r="B728" i="15"/>
  <c r="F727" i="15"/>
  <c r="E727" i="15"/>
  <c r="D727" i="15"/>
  <c r="C727" i="15"/>
  <c r="B727" i="15"/>
  <c r="F726" i="15"/>
  <c r="E726" i="15"/>
  <c r="D726" i="15"/>
  <c r="C726" i="15"/>
  <c r="B726" i="15"/>
  <c r="F725" i="15"/>
  <c r="E725" i="15"/>
  <c r="D725" i="15"/>
  <c r="C725" i="15"/>
  <c r="B725" i="15"/>
  <c r="F724" i="15"/>
  <c r="E724" i="15"/>
  <c r="D724" i="15"/>
  <c r="C724" i="15"/>
  <c r="B724" i="15"/>
  <c r="F723" i="15"/>
  <c r="E723" i="15"/>
  <c r="D723" i="15"/>
  <c r="C723" i="15"/>
  <c r="B723" i="15"/>
  <c r="F722" i="15"/>
  <c r="E722" i="15"/>
  <c r="D722" i="15"/>
  <c r="C722" i="15"/>
  <c r="B722" i="15"/>
  <c r="F721" i="15"/>
  <c r="E721" i="15"/>
  <c r="D721" i="15"/>
  <c r="C721" i="15"/>
  <c r="B721" i="15"/>
  <c r="F720" i="15"/>
  <c r="E720" i="15"/>
  <c r="D720" i="15"/>
  <c r="C720" i="15"/>
  <c r="B720" i="15"/>
  <c r="F719" i="15"/>
  <c r="E719" i="15"/>
  <c r="D719" i="15"/>
  <c r="C719" i="15"/>
  <c r="B719" i="15"/>
  <c r="F718" i="15"/>
  <c r="E718" i="15"/>
  <c r="D718" i="15"/>
  <c r="C718" i="15"/>
  <c r="B718" i="15"/>
  <c r="F717" i="15"/>
  <c r="E717" i="15"/>
  <c r="D717" i="15"/>
  <c r="C717" i="15"/>
  <c r="B717" i="15"/>
  <c r="F716" i="15"/>
  <c r="E716" i="15"/>
  <c r="D716" i="15"/>
  <c r="C716" i="15"/>
  <c r="B716" i="15"/>
  <c r="F715" i="15"/>
  <c r="E715" i="15"/>
  <c r="D715" i="15"/>
  <c r="C715" i="15"/>
  <c r="B715" i="15"/>
  <c r="F714" i="15"/>
  <c r="E714" i="15"/>
  <c r="D714" i="15"/>
  <c r="C714" i="15"/>
  <c r="B714" i="15"/>
  <c r="F713" i="15"/>
  <c r="E713" i="15"/>
  <c r="D713" i="15"/>
  <c r="C713" i="15"/>
  <c r="B713" i="15"/>
  <c r="F712" i="15"/>
  <c r="E712" i="15"/>
  <c r="D712" i="15"/>
  <c r="C712" i="15"/>
  <c r="B712" i="15"/>
  <c r="F711" i="15"/>
  <c r="E711" i="15"/>
  <c r="D711" i="15"/>
  <c r="C711" i="15"/>
  <c r="B711" i="15"/>
  <c r="F710" i="15"/>
  <c r="E710" i="15"/>
  <c r="D710" i="15"/>
  <c r="C710" i="15"/>
  <c r="B710" i="15"/>
  <c r="F709" i="15"/>
  <c r="E709" i="15"/>
  <c r="D709" i="15"/>
  <c r="C709" i="15"/>
  <c r="B709" i="15"/>
  <c r="F708" i="15"/>
  <c r="E708" i="15"/>
  <c r="D708" i="15"/>
  <c r="C708" i="15"/>
  <c r="B708" i="15"/>
  <c r="F707" i="15"/>
  <c r="E707" i="15"/>
  <c r="D707" i="15"/>
  <c r="C707" i="15"/>
  <c r="B707" i="15"/>
  <c r="F706" i="15"/>
  <c r="E706" i="15"/>
  <c r="D706" i="15"/>
  <c r="C706" i="15"/>
  <c r="B706" i="15"/>
  <c r="F705" i="15"/>
  <c r="E705" i="15"/>
  <c r="D705" i="15"/>
  <c r="C705" i="15"/>
  <c r="B705" i="15"/>
  <c r="F704" i="15"/>
  <c r="E704" i="15"/>
  <c r="D704" i="15"/>
  <c r="C704" i="15"/>
  <c r="B704" i="15"/>
  <c r="F703" i="15"/>
  <c r="E703" i="15"/>
  <c r="D703" i="15"/>
  <c r="C703" i="15"/>
  <c r="B703" i="15"/>
  <c r="F702" i="15"/>
  <c r="E702" i="15"/>
  <c r="D702" i="15"/>
  <c r="C702" i="15"/>
  <c r="B702" i="15"/>
  <c r="F701" i="15"/>
  <c r="E701" i="15"/>
  <c r="D701" i="15"/>
  <c r="C701" i="15"/>
  <c r="B701" i="15"/>
  <c r="F700" i="15"/>
  <c r="E700" i="15"/>
  <c r="D700" i="15"/>
  <c r="C700" i="15"/>
  <c r="B700" i="15"/>
  <c r="F699" i="15"/>
  <c r="E699" i="15"/>
  <c r="D699" i="15"/>
  <c r="C699" i="15"/>
  <c r="B699" i="15"/>
  <c r="F698" i="15"/>
  <c r="E698" i="15"/>
  <c r="D698" i="15"/>
  <c r="C698" i="15"/>
  <c r="B698" i="15"/>
  <c r="F697" i="15"/>
  <c r="E697" i="15"/>
  <c r="D697" i="15"/>
  <c r="C697" i="15"/>
  <c r="B697" i="15"/>
  <c r="F696" i="15"/>
  <c r="E696" i="15"/>
  <c r="D696" i="15"/>
  <c r="C696" i="15"/>
  <c r="B696" i="15"/>
  <c r="F695" i="15"/>
  <c r="E695" i="15"/>
  <c r="D695" i="15"/>
  <c r="C695" i="15"/>
  <c r="B695" i="15"/>
  <c r="F694" i="15"/>
  <c r="E694" i="15"/>
  <c r="D694" i="15"/>
  <c r="C694" i="15"/>
  <c r="B694" i="15"/>
  <c r="F693" i="15"/>
  <c r="E693" i="15"/>
  <c r="D693" i="15"/>
  <c r="C693" i="15"/>
  <c r="B693" i="15"/>
  <c r="F692" i="15"/>
  <c r="E692" i="15"/>
  <c r="D692" i="15"/>
  <c r="C692" i="15"/>
  <c r="B692" i="15"/>
  <c r="F691" i="15"/>
  <c r="E691" i="15"/>
  <c r="D691" i="15"/>
  <c r="C691" i="15"/>
  <c r="B691" i="15"/>
  <c r="F690" i="15"/>
  <c r="E690" i="15"/>
  <c r="D690" i="15"/>
  <c r="C690" i="15"/>
  <c r="B690" i="15"/>
  <c r="F689" i="15"/>
  <c r="E689" i="15"/>
  <c r="D689" i="15"/>
  <c r="C689" i="15"/>
  <c r="B689" i="15"/>
  <c r="F688" i="15"/>
  <c r="E688" i="15"/>
  <c r="D688" i="15"/>
  <c r="C688" i="15"/>
  <c r="B688" i="15"/>
  <c r="F687" i="15"/>
  <c r="E687" i="15"/>
  <c r="D687" i="15"/>
  <c r="C687" i="15"/>
  <c r="B687" i="15"/>
  <c r="F686" i="15"/>
  <c r="E686" i="15"/>
  <c r="D686" i="15"/>
  <c r="C686" i="15"/>
  <c r="B686" i="15"/>
  <c r="F685" i="15"/>
  <c r="E685" i="15"/>
  <c r="D685" i="15"/>
  <c r="C685" i="15"/>
  <c r="B685" i="15"/>
  <c r="F684" i="15"/>
  <c r="E684" i="15"/>
  <c r="D684" i="15"/>
  <c r="C684" i="15"/>
  <c r="B684" i="15"/>
  <c r="F683" i="15"/>
  <c r="E683" i="15"/>
  <c r="D683" i="15"/>
  <c r="C683" i="15"/>
  <c r="B683" i="15"/>
  <c r="F682" i="15"/>
  <c r="E682" i="15"/>
  <c r="D682" i="15"/>
  <c r="C682" i="15"/>
  <c r="B682" i="15"/>
  <c r="F681" i="15"/>
  <c r="E681" i="15"/>
  <c r="D681" i="15"/>
  <c r="C681" i="15"/>
  <c r="B681" i="15"/>
  <c r="F680" i="15"/>
  <c r="E680" i="15"/>
  <c r="D680" i="15"/>
  <c r="C680" i="15"/>
  <c r="B680" i="15"/>
  <c r="F679" i="15"/>
  <c r="E679" i="15"/>
  <c r="D679" i="15"/>
  <c r="C679" i="15"/>
  <c r="B679" i="15"/>
  <c r="F678" i="15"/>
  <c r="E678" i="15"/>
  <c r="D678" i="15"/>
  <c r="C678" i="15"/>
  <c r="B678" i="15"/>
  <c r="F677" i="15"/>
  <c r="E677" i="15"/>
  <c r="D677" i="15"/>
  <c r="C677" i="15"/>
  <c r="B677" i="15"/>
  <c r="F676" i="15"/>
  <c r="E676" i="15"/>
  <c r="D676" i="15"/>
  <c r="C676" i="15"/>
  <c r="B676" i="15"/>
  <c r="F675" i="15"/>
  <c r="E675" i="15"/>
  <c r="D675" i="15"/>
  <c r="C675" i="15"/>
  <c r="B675" i="15"/>
  <c r="F674" i="15"/>
  <c r="E674" i="15"/>
  <c r="D674" i="15"/>
  <c r="C674" i="15"/>
  <c r="B674" i="15"/>
  <c r="F673" i="15"/>
  <c r="E673" i="15"/>
  <c r="D673" i="15"/>
  <c r="C673" i="15"/>
  <c r="B673" i="15"/>
  <c r="F672" i="15"/>
  <c r="E672" i="15"/>
  <c r="D672" i="15"/>
  <c r="C672" i="15"/>
  <c r="B672" i="15"/>
  <c r="F671" i="15"/>
  <c r="E671" i="15"/>
  <c r="D671" i="15"/>
  <c r="C671" i="15"/>
  <c r="B671" i="15"/>
  <c r="F670" i="15"/>
  <c r="E670" i="15"/>
  <c r="D670" i="15"/>
  <c r="C670" i="15"/>
  <c r="B670" i="15"/>
  <c r="F669" i="15"/>
  <c r="E669" i="15"/>
  <c r="D669" i="15"/>
  <c r="C669" i="15"/>
  <c r="B669" i="15"/>
  <c r="F668" i="15"/>
  <c r="E668" i="15"/>
  <c r="D668" i="15"/>
  <c r="C668" i="15"/>
  <c r="B668" i="15"/>
  <c r="F667" i="15"/>
  <c r="E667" i="15"/>
  <c r="D667" i="15"/>
  <c r="C667" i="15"/>
  <c r="B667" i="15"/>
  <c r="F666" i="15"/>
  <c r="E666" i="15"/>
  <c r="D666" i="15"/>
  <c r="C666" i="15"/>
  <c r="B666" i="15"/>
  <c r="F665" i="15"/>
  <c r="E665" i="15"/>
  <c r="D665" i="15"/>
  <c r="C665" i="15"/>
  <c r="B665" i="15"/>
  <c r="F664" i="15"/>
  <c r="E664" i="15"/>
  <c r="D664" i="15"/>
  <c r="C664" i="15"/>
  <c r="B664" i="15"/>
  <c r="F663" i="15"/>
  <c r="E663" i="15"/>
  <c r="D663" i="15"/>
  <c r="C663" i="15"/>
  <c r="B663" i="15"/>
  <c r="F662" i="15"/>
  <c r="E662" i="15"/>
  <c r="D662" i="15"/>
  <c r="C662" i="15"/>
  <c r="B662" i="15"/>
  <c r="F661" i="15"/>
  <c r="E661" i="15"/>
  <c r="D661" i="15"/>
  <c r="C661" i="15"/>
  <c r="B661" i="15"/>
  <c r="F660" i="15"/>
  <c r="E660" i="15"/>
  <c r="D660" i="15"/>
  <c r="C660" i="15"/>
  <c r="B660" i="15"/>
  <c r="F659" i="15"/>
  <c r="E659" i="15"/>
  <c r="D659" i="15"/>
  <c r="C659" i="15"/>
  <c r="B659" i="15"/>
  <c r="F658" i="15"/>
  <c r="E658" i="15"/>
  <c r="D658" i="15"/>
  <c r="C658" i="15"/>
  <c r="B658" i="15"/>
  <c r="F657" i="15"/>
  <c r="E657" i="15"/>
  <c r="D657" i="15"/>
  <c r="C657" i="15"/>
  <c r="B657" i="15"/>
  <c r="F656" i="15"/>
  <c r="E656" i="15"/>
  <c r="D656" i="15"/>
  <c r="C656" i="15"/>
  <c r="B656" i="15"/>
  <c r="F655" i="15"/>
  <c r="E655" i="15"/>
  <c r="D655" i="15"/>
  <c r="C655" i="15"/>
  <c r="B655" i="15"/>
  <c r="F654" i="15"/>
  <c r="E654" i="15"/>
  <c r="D654" i="15"/>
  <c r="C654" i="15"/>
  <c r="B654" i="15"/>
  <c r="F653" i="15"/>
  <c r="E653" i="15"/>
  <c r="D653" i="15"/>
  <c r="C653" i="15"/>
  <c r="B653" i="15"/>
  <c r="F652" i="15"/>
  <c r="E652" i="15"/>
  <c r="D652" i="15"/>
  <c r="C652" i="15"/>
  <c r="B652" i="15"/>
  <c r="F651" i="15"/>
  <c r="E651" i="15"/>
  <c r="D651" i="15"/>
  <c r="C651" i="15"/>
  <c r="B651" i="15"/>
  <c r="F650" i="15"/>
  <c r="E650" i="15"/>
  <c r="D650" i="15"/>
  <c r="C650" i="15"/>
  <c r="B650" i="15"/>
  <c r="F649" i="15"/>
  <c r="E649" i="15"/>
  <c r="D649" i="15"/>
  <c r="C649" i="15"/>
  <c r="B649" i="15"/>
  <c r="F648" i="15"/>
  <c r="E648" i="15"/>
  <c r="D648" i="15"/>
  <c r="C648" i="15"/>
  <c r="B648" i="15"/>
  <c r="F647" i="15"/>
  <c r="E647" i="15"/>
  <c r="D647" i="15"/>
  <c r="C647" i="15"/>
  <c r="B647" i="15"/>
  <c r="F646" i="15"/>
  <c r="E646" i="15"/>
  <c r="D646" i="15"/>
  <c r="C646" i="15"/>
  <c r="B646" i="15"/>
  <c r="F645" i="15"/>
  <c r="E645" i="15"/>
  <c r="D645" i="15"/>
  <c r="C645" i="15"/>
  <c r="B645" i="15"/>
  <c r="F644" i="15"/>
  <c r="E644" i="15"/>
  <c r="D644" i="15"/>
  <c r="C644" i="15"/>
  <c r="B644" i="15"/>
  <c r="F643" i="15"/>
  <c r="E643" i="15"/>
  <c r="D643" i="15"/>
  <c r="C643" i="15"/>
  <c r="B643" i="15"/>
  <c r="F642" i="15"/>
  <c r="E642" i="15"/>
  <c r="D642" i="15"/>
  <c r="C642" i="15"/>
  <c r="B642" i="15"/>
  <c r="F641" i="15"/>
  <c r="E641" i="15"/>
  <c r="D641" i="15"/>
  <c r="C641" i="15"/>
  <c r="B641" i="15"/>
  <c r="F640" i="15"/>
  <c r="E640" i="15"/>
  <c r="D640" i="15"/>
  <c r="C640" i="15"/>
  <c r="B640" i="15"/>
  <c r="F639" i="15"/>
  <c r="E639" i="15"/>
  <c r="D639" i="15"/>
  <c r="C639" i="15"/>
  <c r="B639" i="15"/>
  <c r="F638" i="15"/>
  <c r="E638" i="15"/>
  <c r="D638" i="15"/>
  <c r="C638" i="15"/>
  <c r="B638" i="15"/>
  <c r="F637" i="15"/>
  <c r="E637" i="15"/>
  <c r="D637" i="15"/>
  <c r="C637" i="15"/>
  <c r="B637" i="15"/>
  <c r="F636" i="15"/>
  <c r="E636" i="15"/>
  <c r="D636" i="15"/>
  <c r="C636" i="15"/>
  <c r="B636" i="15"/>
  <c r="F635" i="15"/>
  <c r="E635" i="15"/>
  <c r="D635" i="15"/>
  <c r="C635" i="15"/>
  <c r="B635" i="15"/>
  <c r="F634" i="15"/>
  <c r="E634" i="15"/>
  <c r="D634" i="15"/>
  <c r="C634" i="15"/>
  <c r="B634" i="15"/>
  <c r="F633" i="15"/>
  <c r="E633" i="15"/>
  <c r="D633" i="15"/>
  <c r="C633" i="15"/>
  <c r="B633" i="15"/>
  <c r="F632" i="15"/>
  <c r="E632" i="15"/>
  <c r="D632" i="15"/>
  <c r="C632" i="15"/>
  <c r="B632" i="15"/>
  <c r="F631" i="15"/>
  <c r="E631" i="15"/>
  <c r="D631" i="15"/>
  <c r="C631" i="15"/>
  <c r="B631" i="15"/>
  <c r="F630" i="15"/>
  <c r="E630" i="15"/>
  <c r="D630" i="15"/>
  <c r="C630" i="15"/>
  <c r="B630" i="15"/>
  <c r="F629" i="15"/>
  <c r="E629" i="15"/>
  <c r="D629" i="15"/>
  <c r="C629" i="15"/>
  <c r="B629" i="15"/>
  <c r="F628" i="15"/>
  <c r="E628" i="15"/>
  <c r="D628" i="15"/>
  <c r="C628" i="15"/>
  <c r="B628" i="15"/>
  <c r="F627" i="15"/>
  <c r="E627" i="15"/>
  <c r="D627" i="15"/>
  <c r="C627" i="15"/>
  <c r="B627" i="15"/>
  <c r="F626" i="15"/>
  <c r="E626" i="15"/>
  <c r="D626" i="15"/>
  <c r="C626" i="15"/>
  <c r="B626" i="15"/>
  <c r="F625" i="15"/>
  <c r="E625" i="15"/>
  <c r="D625" i="15"/>
  <c r="C625" i="15"/>
  <c r="B625" i="15"/>
  <c r="F624" i="15"/>
  <c r="E624" i="15"/>
  <c r="D624" i="15"/>
  <c r="C624" i="15"/>
  <c r="B624" i="15"/>
  <c r="F623" i="15"/>
  <c r="E623" i="15"/>
  <c r="D623" i="15"/>
  <c r="C623" i="15"/>
  <c r="B623" i="15"/>
  <c r="F622" i="15"/>
  <c r="E622" i="15"/>
  <c r="D622" i="15"/>
  <c r="C622" i="15"/>
  <c r="B622" i="15"/>
  <c r="F621" i="15"/>
  <c r="E621" i="15"/>
  <c r="D621" i="15"/>
  <c r="C621" i="15"/>
  <c r="B621" i="15"/>
  <c r="F620" i="15"/>
  <c r="E620" i="15"/>
  <c r="D620" i="15"/>
  <c r="C620" i="15"/>
  <c r="B620" i="15"/>
  <c r="F619" i="15"/>
  <c r="E619" i="15"/>
  <c r="D619" i="15"/>
  <c r="C619" i="15"/>
  <c r="B619" i="15"/>
  <c r="F618" i="15"/>
  <c r="E618" i="15"/>
  <c r="D618" i="15"/>
  <c r="C618" i="15"/>
  <c r="B618" i="15"/>
  <c r="F617" i="15"/>
  <c r="E617" i="15"/>
  <c r="D617" i="15"/>
  <c r="C617" i="15"/>
  <c r="B617" i="15"/>
  <c r="F616" i="15"/>
  <c r="E616" i="15"/>
  <c r="D616" i="15"/>
  <c r="C616" i="15"/>
  <c r="B616" i="15"/>
  <c r="F615" i="15"/>
  <c r="E615" i="15"/>
  <c r="D615" i="15"/>
  <c r="C615" i="15"/>
  <c r="B615" i="15"/>
  <c r="F614" i="15"/>
  <c r="E614" i="15"/>
  <c r="D614" i="15"/>
  <c r="C614" i="15"/>
  <c r="B614" i="15"/>
  <c r="F613" i="15"/>
  <c r="E613" i="15"/>
  <c r="D613" i="15"/>
  <c r="C613" i="15"/>
  <c r="B613" i="15"/>
  <c r="F612" i="15"/>
  <c r="E612" i="15"/>
  <c r="D612" i="15"/>
  <c r="C612" i="15"/>
  <c r="B612" i="15"/>
  <c r="F611" i="15"/>
  <c r="E611" i="15"/>
  <c r="D611" i="15"/>
  <c r="C611" i="15"/>
  <c r="B611" i="15"/>
  <c r="F610" i="15"/>
  <c r="E610" i="15"/>
  <c r="D610" i="15"/>
  <c r="C610" i="15"/>
  <c r="B610" i="15"/>
  <c r="F609" i="15"/>
  <c r="E609" i="15"/>
  <c r="D609" i="15"/>
  <c r="C609" i="15"/>
  <c r="B609" i="15"/>
  <c r="F608" i="15"/>
  <c r="E608" i="15"/>
  <c r="D608" i="15"/>
  <c r="C608" i="15"/>
  <c r="B608" i="15"/>
  <c r="F607" i="15"/>
  <c r="E607" i="15"/>
  <c r="D607" i="15"/>
  <c r="C607" i="15"/>
  <c r="B607" i="15"/>
  <c r="F606" i="15"/>
  <c r="E606" i="15"/>
  <c r="D606" i="15"/>
  <c r="C606" i="15"/>
  <c r="B606" i="15"/>
  <c r="F605" i="15"/>
  <c r="E605" i="15"/>
  <c r="D605" i="15"/>
  <c r="C605" i="15"/>
  <c r="B605" i="15"/>
  <c r="F604" i="15"/>
  <c r="E604" i="15"/>
  <c r="D604" i="15"/>
  <c r="C604" i="15"/>
  <c r="B604" i="15"/>
  <c r="F603" i="15"/>
  <c r="E603" i="15"/>
  <c r="D603" i="15"/>
  <c r="C603" i="15"/>
  <c r="B603" i="15"/>
  <c r="F602" i="15"/>
  <c r="E602" i="15"/>
  <c r="D602" i="15"/>
  <c r="C602" i="15"/>
  <c r="B602" i="15"/>
  <c r="F601" i="15"/>
  <c r="E601" i="15"/>
  <c r="D601" i="15"/>
  <c r="C601" i="15"/>
  <c r="B601" i="15"/>
  <c r="F600" i="15"/>
  <c r="E600" i="15"/>
  <c r="D600" i="15"/>
  <c r="C600" i="15"/>
  <c r="B600" i="15"/>
  <c r="F599" i="15"/>
  <c r="E599" i="15"/>
  <c r="D599" i="15"/>
  <c r="C599" i="15"/>
  <c r="B599" i="15"/>
  <c r="F598" i="15"/>
  <c r="E598" i="15"/>
  <c r="D598" i="15"/>
  <c r="C598" i="15"/>
  <c r="B598" i="15"/>
  <c r="F597" i="15"/>
  <c r="E597" i="15"/>
  <c r="D597" i="15"/>
  <c r="C597" i="15"/>
  <c r="B597" i="15"/>
  <c r="F596" i="15"/>
  <c r="E596" i="15"/>
  <c r="D596" i="15"/>
  <c r="C596" i="15"/>
  <c r="B596" i="15"/>
  <c r="F595" i="15"/>
  <c r="E595" i="15"/>
  <c r="D595" i="15"/>
  <c r="C595" i="15"/>
  <c r="B595" i="15"/>
  <c r="F594" i="15"/>
  <c r="E594" i="15"/>
  <c r="D594" i="15"/>
  <c r="C594" i="15"/>
  <c r="B594" i="15"/>
  <c r="F593" i="15"/>
  <c r="E593" i="15"/>
  <c r="D593" i="15"/>
  <c r="C593" i="15"/>
  <c r="B593" i="15"/>
  <c r="F592" i="15"/>
  <c r="E592" i="15"/>
  <c r="D592" i="15"/>
  <c r="C592" i="15"/>
  <c r="B592" i="15"/>
  <c r="F591" i="15"/>
  <c r="E591" i="15"/>
  <c r="D591" i="15"/>
  <c r="C591" i="15"/>
  <c r="B591" i="15"/>
  <c r="F590" i="15"/>
  <c r="E590" i="15"/>
  <c r="D590" i="15"/>
  <c r="C590" i="15"/>
  <c r="B590" i="15"/>
  <c r="F589" i="15"/>
  <c r="E589" i="15"/>
  <c r="D589" i="15"/>
  <c r="C589" i="15"/>
  <c r="B589" i="15"/>
  <c r="F588" i="15"/>
  <c r="E588" i="15"/>
  <c r="D588" i="15"/>
  <c r="C588" i="15"/>
  <c r="B588" i="15"/>
  <c r="F587" i="15"/>
  <c r="E587" i="15"/>
  <c r="D587" i="15"/>
  <c r="C587" i="15"/>
  <c r="B587" i="15"/>
  <c r="F586" i="15"/>
  <c r="E586" i="15"/>
  <c r="D586" i="15"/>
  <c r="C586" i="15"/>
  <c r="B586" i="15"/>
  <c r="F585" i="15"/>
  <c r="E585" i="15"/>
  <c r="D585" i="15"/>
  <c r="C585" i="15"/>
  <c r="B585" i="15"/>
  <c r="F584" i="15"/>
  <c r="E584" i="15"/>
  <c r="D584" i="15"/>
  <c r="C584" i="15"/>
  <c r="B584" i="15"/>
  <c r="F583" i="15"/>
  <c r="E583" i="15"/>
  <c r="D583" i="15"/>
  <c r="C583" i="15"/>
  <c r="B583" i="15"/>
  <c r="F582" i="15"/>
  <c r="E582" i="15"/>
  <c r="D582" i="15"/>
  <c r="C582" i="15"/>
  <c r="B582" i="15"/>
  <c r="F581" i="15"/>
  <c r="E581" i="15"/>
  <c r="D581" i="15"/>
  <c r="C581" i="15"/>
  <c r="B581" i="15"/>
  <c r="F580" i="15"/>
  <c r="E580" i="15"/>
  <c r="D580" i="15"/>
  <c r="C580" i="15"/>
  <c r="B580" i="15"/>
  <c r="F579" i="15"/>
  <c r="E579" i="15"/>
  <c r="D579" i="15"/>
  <c r="C579" i="15"/>
  <c r="B579" i="15"/>
  <c r="F578" i="15"/>
  <c r="E578" i="15"/>
  <c r="D578" i="15"/>
  <c r="C578" i="15"/>
  <c r="B578" i="15"/>
  <c r="F577" i="15"/>
  <c r="E577" i="15"/>
  <c r="D577" i="15"/>
  <c r="C577" i="15"/>
  <c r="B577" i="15"/>
  <c r="F576" i="15"/>
  <c r="E576" i="15"/>
  <c r="D576" i="15"/>
  <c r="C576" i="15"/>
  <c r="B576" i="15"/>
  <c r="F575" i="15"/>
  <c r="E575" i="15"/>
  <c r="D575" i="15"/>
  <c r="C575" i="15"/>
  <c r="B575" i="15"/>
  <c r="F574" i="15"/>
  <c r="E574" i="15"/>
  <c r="D574" i="15"/>
  <c r="C574" i="15"/>
  <c r="B574" i="15"/>
  <c r="F573" i="15"/>
  <c r="E573" i="15"/>
  <c r="D573" i="15"/>
  <c r="C573" i="15"/>
  <c r="B573" i="15"/>
  <c r="F572" i="15"/>
  <c r="E572" i="15"/>
  <c r="D572" i="15"/>
  <c r="C572" i="15"/>
  <c r="B572" i="15"/>
  <c r="F571" i="15"/>
  <c r="E571" i="15"/>
  <c r="D571" i="15"/>
  <c r="C571" i="15"/>
  <c r="B571" i="15"/>
  <c r="F570" i="15"/>
  <c r="E570" i="15"/>
  <c r="D570" i="15"/>
  <c r="C570" i="15"/>
  <c r="B570" i="15"/>
  <c r="F569" i="15"/>
  <c r="E569" i="15"/>
  <c r="D569" i="15"/>
  <c r="C569" i="15"/>
  <c r="B569" i="15"/>
  <c r="F568" i="15"/>
  <c r="E568" i="15"/>
  <c r="D568" i="15"/>
  <c r="C568" i="15"/>
  <c r="B568" i="15"/>
  <c r="F567" i="15"/>
  <c r="E567" i="15"/>
  <c r="D567" i="15"/>
  <c r="C567" i="15"/>
  <c r="B567" i="15"/>
  <c r="F566" i="15"/>
  <c r="E566" i="15"/>
  <c r="D566" i="15"/>
  <c r="C566" i="15"/>
  <c r="B566" i="15"/>
  <c r="F565" i="15"/>
  <c r="E565" i="15"/>
  <c r="D565" i="15"/>
  <c r="C565" i="15"/>
  <c r="B565" i="15"/>
  <c r="F564" i="15"/>
  <c r="E564" i="15"/>
  <c r="D564" i="15"/>
  <c r="C564" i="15"/>
  <c r="B564" i="15"/>
  <c r="F563" i="15"/>
  <c r="E563" i="15"/>
  <c r="D563" i="15"/>
  <c r="C563" i="15"/>
  <c r="B563" i="15"/>
  <c r="F562" i="15"/>
  <c r="E562" i="15"/>
  <c r="D562" i="15"/>
  <c r="C562" i="15"/>
  <c r="B562" i="15"/>
  <c r="F561" i="15"/>
  <c r="E561" i="15"/>
  <c r="D561" i="15"/>
  <c r="C561" i="15"/>
  <c r="B561" i="15"/>
  <c r="F560" i="15"/>
  <c r="E560" i="15"/>
  <c r="D560" i="15"/>
  <c r="C560" i="15"/>
  <c r="B560" i="15"/>
  <c r="F559" i="15"/>
  <c r="E559" i="15"/>
  <c r="D559" i="15"/>
  <c r="C559" i="15"/>
  <c r="B559" i="15"/>
  <c r="F558" i="15"/>
  <c r="E558" i="15"/>
  <c r="D558" i="15"/>
  <c r="C558" i="15"/>
  <c r="B558" i="15"/>
  <c r="F557" i="15"/>
  <c r="E557" i="15"/>
  <c r="D557" i="15"/>
  <c r="C557" i="15"/>
  <c r="B557" i="15"/>
  <c r="F556" i="15"/>
  <c r="E556" i="15"/>
  <c r="D556" i="15"/>
  <c r="C556" i="15"/>
  <c r="B556" i="15"/>
  <c r="F555" i="15"/>
  <c r="E555" i="15"/>
  <c r="D555" i="15"/>
  <c r="C555" i="15"/>
  <c r="B555" i="15"/>
  <c r="F554" i="15"/>
  <c r="E554" i="15"/>
  <c r="D554" i="15"/>
  <c r="C554" i="15"/>
  <c r="B554" i="15"/>
  <c r="F553" i="15"/>
  <c r="E553" i="15"/>
  <c r="D553" i="15"/>
  <c r="C553" i="15"/>
  <c r="B553" i="15"/>
  <c r="F552" i="15"/>
  <c r="E552" i="15"/>
  <c r="D552" i="15"/>
  <c r="C552" i="15"/>
  <c r="B552" i="15"/>
  <c r="F551" i="15"/>
  <c r="E551" i="15"/>
  <c r="D551" i="15"/>
  <c r="C551" i="15"/>
  <c r="B551" i="15"/>
  <c r="F550" i="15"/>
  <c r="E550" i="15"/>
  <c r="D550" i="15"/>
  <c r="C550" i="15"/>
  <c r="B550" i="15"/>
  <c r="F549" i="15"/>
  <c r="E549" i="15"/>
  <c r="D549" i="15"/>
  <c r="C549" i="15"/>
  <c r="B549" i="15"/>
  <c r="F548" i="15"/>
  <c r="E548" i="15"/>
  <c r="D548" i="15"/>
  <c r="C548" i="15"/>
  <c r="B548" i="15"/>
  <c r="F547" i="15"/>
  <c r="E547" i="15"/>
  <c r="D547" i="15"/>
  <c r="C547" i="15"/>
  <c r="B547" i="15"/>
  <c r="F546" i="15"/>
  <c r="E546" i="15"/>
  <c r="D546" i="15"/>
  <c r="C546" i="15"/>
  <c r="B546" i="15"/>
  <c r="F545" i="15"/>
  <c r="E545" i="15"/>
  <c r="D545" i="15"/>
  <c r="C545" i="15"/>
  <c r="B545" i="15"/>
  <c r="F544" i="15"/>
  <c r="E544" i="15"/>
  <c r="D544" i="15"/>
  <c r="C544" i="15"/>
  <c r="B544" i="15"/>
  <c r="F543" i="15"/>
  <c r="E543" i="15"/>
  <c r="D543" i="15"/>
  <c r="C543" i="15"/>
  <c r="B543" i="15"/>
  <c r="F542" i="15"/>
  <c r="E542" i="15"/>
  <c r="D542" i="15"/>
  <c r="C542" i="15"/>
  <c r="B542" i="15"/>
  <c r="F541" i="15"/>
  <c r="E541" i="15"/>
  <c r="D541" i="15"/>
  <c r="C541" i="15"/>
  <c r="B541" i="15"/>
  <c r="F540" i="15"/>
  <c r="E540" i="15"/>
  <c r="D540" i="15"/>
  <c r="C540" i="15"/>
  <c r="B540" i="15"/>
  <c r="F539" i="15"/>
  <c r="E539" i="15"/>
  <c r="D539" i="15"/>
  <c r="C539" i="15"/>
  <c r="B539" i="15"/>
  <c r="F538" i="15"/>
  <c r="E538" i="15"/>
  <c r="D538" i="15"/>
  <c r="C538" i="15"/>
  <c r="B538" i="15"/>
  <c r="F537" i="15"/>
  <c r="E537" i="15"/>
  <c r="D537" i="15"/>
  <c r="C537" i="15"/>
  <c r="B537" i="15"/>
  <c r="F536" i="15"/>
  <c r="E536" i="15"/>
  <c r="D536" i="15"/>
  <c r="C536" i="15"/>
  <c r="B536" i="15"/>
  <c r="F535" i="15"/>
  <c r="E535" i="15"/>
  <c r="D535" i="15"/>
  <c r="C535" i="15"/>
  <c r="B535" i="15"/>
  <c r="F534" i="15"/>
  <c r="E534" i="15"/>
  <c r="D534" i="15"/>
  <c r="C534" i="15"/>
  <c r="B534" i="15"/>
  <c r="F533" i="15"/>
  <c r="E533" i="15"/>
  <c r="D533" i="15"/>
  <c r="C533" i="15"/>
  <c r="B533" i="15"/>
  <c r="F532" i="15"/>
  <c r="E532" i="15"/>
  <c r="D532" i="15"/>
  <c r="C532" i="15"/>
  <c r="B532" i="15"/>
  <c r="F531" i="15"/>
  <c r="E531" i="15"/>
  <c r="D531" i="15"/>
  <c r="C531" i="15"/>
  <c r="B531" i="15"/>
  <c r="F530" i="15"/>
  <c r="E530" i="15"/>
  <c r="D530" i="15"/>
  <c r="C530" i="15"/>
  <c r="B530" i="15"/>
  <c r="F529" i="15"/>
  <c r="E529" i="15"/>
  <c r="D529" i="15"/>
  <c r="C529" i="15"/>
  <c r="B529" i="15"/>
  <c r="F528" i="15"/>
  <c r="E528" i="15"/>
  <c r="D528" i="15"/>
  <c r="C528" i="15"/>
  <c r="B528" i="15"/>
  <c r="F527" i="15"/>
  <c r="E527" i="15"/>
  <c r="D527" i="15"/>
  <c r="C527" i="15"/>
  <c r="B527" i="15"/>
  <c r="F526" i="15"/>
  <c r="E526" i="15"/>
  <c r="D526" i="15"/>
  <c r="C526" i="15"/>
  <c r="B526" i="15"/>
  <c r="F525" i="15"/>
  <c r="E525" i="15"/>
  <c r="D525" i="15"/>
  <c r="C525" i="15"/>
  <c r="B525" i="15"/>
  <c r="F524" i="15"/>
  <c r="E524" i="15"/>
  <c r="D524" i="15"/>
  <c r="C524" i="15"/>
  <c r="B524" i="15"/>
  <c r="F523" i="15"/>
  <c r="E523" i="15"/>
  <c r="D523" i="15"/>
  <c r="C523" i="15"/>
  <c r="B523" i="15"/>
  <c r="F522" i="15"/>
  <c r="E522" i="15"/>
  <c r="D522" i="15"/>
  <c r="C522" i="15"/>
  <c r="B522" i="15"/>
  <c r="F521" i="15"/>
  <c r="E521" i="15"/>
  <c r="D521" i="15"/>
  <c r="C521" i="15"/>
  <c r="B521" i="15"/>
  <c r="F520" i="15"/>
  <c r="E520" i="15"/>
  <c r="D520" i="15"/>
  <c r="C520" i="15"/>
  <c r="B520" i="15"/>
  <c r="F519" i="15"/>
  <c r="E519" i="15"/>
  <c r="D519" i="15"/>
  <c r="C519" i="15"/>
  <c r="B519" i="15"/>
  <c r="F518" i="15"/>
  <c r="E518" i="15"/>
  <c r="D518" i="15"/>
  <c r="C518" i="15"/>
  <c r="B518" i="15"/>
  <c r="F517" i="15"/>
  <c r="E517" i="15"/>
  <c r="D517" i="15"/>
  <c r="C517" i="15"/>
  <c r="B517" i="15"/>
  <c r="F516" i="15"/>
  <c r="E516" i="15"/>
  <c r="D516" i="15"/>
  <c r="C516" i="15"/>
  <c r="B516" i="15"/>
  <c r="F515" i="15"/>
  <c r="E515" i="15"/>
  <c r="D515" i="15"/>
  <c r="C515" i="15"/>
  <c r="B515" i="15"/>
  <c r="F514" i="15"/>
  <c r="E514" i="15"/>
  <c r="D514" i="15"/>
  <c r="C514" i="15"/>
  <c r="B514" i="15"/>
  <c r="F513" i="15"/>
  <c r="E513" i="15"/>
  <c r="D513" i="15"/>
  <c r="C513" i="15"/>
  <c r="B513" i="15"/>
  <c r="F512" i="15"/>
  <c r="E512" i="15"/>
  <c r="D512" i="15"/>
  <c r="C512" i="15"/>
  <c r="B512" i="15"/>
  <c r="F511" i="15"/>
  <c r="E511" i="15"/>
  <c r="D511" i="15"/>
  <c r="C511" i="15"/>
  <c r="B511" i="15"/>
  <c r="F510" i="15"/>
  <c r="E510" i="15"/>
  <c r="D510" i="15"/>
  <c r="C510" i="15"/>
  <c r="B510" i="15"/>
  <c r="F509" i="15"/>
  <c r="E509" i="15"/>
  <c r="D509" i="15"/>
  <c r="C509" i="15"/>
  <c r="B509" i="15"/>
  <c r="F508" i="15"/>
  <c r="E508" i="15"/>
  <c r="D508" i="15"/>
  <c r="C508" i="15"/>
  <c r="B508" i="15"/>
  <c r="F507" i="15"/>
  <c r="E507" i="15"/>
  <c r="D507" i="15"/>
  <c r="C507" i="15"/>
  <c r="B507" i="15"/>
  <c r="F506" i="15"/>
  <c r="E506" i="15"/>
  <c r="D506" i="15"/>
  <c r="C506" i="15"/>
  <c r="B506" i="15"/>
  <c r="F505" i="15"/>
  <c r="E505" i="15"/>
  <c r="D505" i="15"/>
  <c r="C505" i="15"/>
  <c r="B505" i="15"/>
  <c r="F504" i="15"/>
  <c r="E504" i="15"/>
  <c r="D504" i="15"/>
  <c r="C504" i="15"/>
  <c r="B504" i="15"/>
  <c r="F503" i="15"/>
  <c r="E503" i="15"/>
  <c r="D503" i="15"/>
  <c r="C503" i="15"/>
  <c r="B503" i="15"/>
  <c r="F502" i="15"/>
  <c r="E502" i="15"/>
  <c r="D502" i="15"/>
  <c r="C502" i="15"/>
  <c r="B502" i="15"/>
  <c r="F501" i="15"/>
  <c r="E501" i="15"/>
  <c r="D501" i="15"/>
  <c r="C501" i="15"/>
  <c r="B501" i="15"/>
  <c r="F500" i="15"/>
  <c r="E500" i="15"/>
  <c r="D500" i="15"/>
  <c r="C500" i="15"/>
  <c r="B500" i="15"/>
  <c r="F499" i="15"/>
  <c r="E499" i="15"/>
  <c r="D499" i="15"/>
  <c r="C499" i="15"/>
  <c r="B499" i="15"/>
  <c r="F498" i="15"/>
  <c r="E498" i="15"/>
  <c r="D498" i="15"/>
  <c r="C498" i="15"/>
  <c r="B498" i="15"/>
  <c r="F497" i="15"/>
  <c r="E497" i="15"/>
  <c r="D497" i="15"/>
  <c r="C497" i="15"/>
  <c r="B497" i="15"/>
  <c r="F496" i="15"/>
  <c r="E496" i="15"/>
  <c r="D496" i="15"/>
  <c r="C496" i="15"/>
  <c r="B496" i="15"/>
  <c r="F495" i="15"/>
  <c r="E495" i="15"/>
  <c r="D495" i="15"/>
  <c r="C495" i="15"/>
  <c r="B495" i="15"/>
  <c r="F494" i="15"/>
  <c r="E494" i="15"/>
  <c r="D494" i="15"/>
  <c r="C494" i="15"/>
  <c r="B494" i="15"/>
  <c r="F493" i="15"/>
  <c r="E493" i="15"/>
  <c r="D493" i="15"/>
  <c r="C493" i="15"/>
  <c r="B493" i="15"/>
  <c r="F492" i="15"/>
  <c r="E492" i="15"/>
  <c r="D492" i="15"/>
  <c r="C492" i="15"/>
  <c r="B492" i="15"/>
  <c r="F491" i="15"/>
  <c r="E491" i="15"/>
  <c r="D491" i="15"/>
  <c r="C491" i="15"/>
  <c r="B491" i="15"/>
  <c r="F490" i="15"/>
  <c r="E490" i="15"/>
  <c r="D490" i="15"/>
  <c r="C490" i="15"/>
  <c r="B490" i="15"/>
  <c r="F489" i="15"/>
  <c r="E489" i="15"/>
  <c r="D489" i="15"/>
  <c r="C489" i="15"/>
  <c r="B489" i="15"/>
  <c r="F488" i="15"/>
  <c r="E488" i="15"/>
  <c r="D488" i="15"/>
  <c r="C488" i="15"/>
  <c r="B488" i="15"/>
  <c r="F487" i="15"/>
  <c r="E487" i="15"/>
  <c r="D487" i="15"/>
  <c r="C487" i="15"/>
  <c r="B487" i="15"/>
  <c r="F486" i="15"/>
  <c r="E486" i="15"/>
  <c r="D486" i="15"/>
  <c r="C486" i="15"/>
  <c r="B486" i="15"/>
  <c r="F485" i="15"/>
  <c r="E485" i="15"/>
  <c r="D485" i="15"/>
  <c r="C485" i="15"/>
  <c r="B485" i="15"/>
  <c r="F484" i="15"/>
  <c r="E484" i="15"/>
  <c r="D484" i="15"/>
  <c r="C484" i="15"/>
  <c r="B484" i="15"/>
  <c r="F483" i="15"/>
  <c r="E483" i="15"/>
  <c r="D483" i="15"/>
  <c r="C483" i="15"/>
  <c r="B483" i="15"/>
  <c r="F482" i="15"/>
  <c r="E482" i="15"/>
  <c r="D482" i="15"/>
  <c r="C482" i="15"/>
  <c r="B482" i="15"/>
  <c r="F481" i="15"/>
  <c r="E481" i="15"/>
  <c r="D481" i="15"/>
  <c r="C481" i="15"/>
  <c r="B481" i="15"/>
  <c r="F480" i="15"/>
  <c r="E480" i="15"/>
  <c r="D480" i="15"/>
  <c r="C480" i="15"/>
  <c r="B480" i="15"/>
  <c r="F479" i="15"/>
  <c r="E479" i="15"/>
  <c r="D479" i="15"/>
  <c r="C479" i="15"/>
  <c r="B479" i="15"/>
  <c r="F478" i="15"/>
  <c r="E478" i="15"/>
  <c r="D478" i="15"/>
  <c r="C478" i="15"/>
  <c r="B478" i="15"/>
  <c r="F477" i="15"/>
  <c r="E477" i="15"/>
  <c r="D477" i="15"/>
  <c r="C477" i="15"/>
  <c r="B477" i="15"/>
  <c r="F476" i="15"/>
  <c r="E476" i="15"/>
  <c r="D476" i="15"/>
  <c r="C476" i="15"/>
  <c r="B476" i="15"/>
  <c r="F475" i="15"/>
  <c r="E475" i="15"/>
  <c r="D475" i="15"/>
  <c r="C475" i="15"/>
  <c r="B475" i="15"/>
  <c r="F474" i="15"/>
  <c r="E474" i="15"/>
  <c r="D474" i="15"/>
  <c r="C474" i="15"/>
  <c r="B474" i="15"/>
  <c r="F473" i="15"/>
  <c r="E473" i="15"/>
  <c r="D473" i="15"/>
  <c r="C473" i="15"/>
  <c r="B473" i="15"/>
  <c r="F472" i="15"/>
  <c r="E472" i="15"/>
  <c r="D472" i="15"/>
  <c r="C472" i="15"/>
  <c r="B472" i="15"/>
  <c r="F471" i="15"/>
  <c r="E471" i="15"/>
  <c r="D471" i="15"/>
  <c r="C471" i="15"/>
  <c r="B471" i="15"/>
  <c r="F470" i="15"/>
  <c r="E470" i="15"/>
  <c r="D470" i="15"/>
  <c r="C470" i="15"/>
  <c r="B470" i="15"/>
  <c r="F469" i="15"/>
  <c r="E469" i="15"/>
  <c r="D469" i="15"/>
  <c r="C469" i="15"/>
  <c r="B469" i="15"/>
  <c r="F468" i="15"/>
  <c r="E468" i="15"/>
  <c r="D468" i="15"/>
  <c r="C468" i="15"/>
  <c r="B468" i="15"/>
  <c r="F467" i="15"/>
  <c r="E467" i="15"/>
  <c r="D467" i="15"/>
  <c r="C467" i="15"/>
  <c r="B467" i="15"/>
  <c r="F466" i="15"/>
  <c r="E466" i="15"/>
  <c r="D466" i="15"/>
  <c r="C466" i="15"/>
  <c r="B466" i="15"/>
  <c r="F465" i="15"/>
  <c r="E465" i="15"/>
  <c r="D465" i="15"/>
  <c r="C465" i="15"/>
  <c r="B465" i="15"/>
  <c r="F464" i="15"/>
  <c r="E464" i="15"/>
  <c r="D464" i="15"/>
  <c r="C464" i="15"/>
  <c r="B464" i="15"/>
  <c r="F463" i="15"/>
  <c r="E463" i="15"/>
  <c r="D463" i="15"/>
  <c r="C463" i="15"/>
  <c r="B463" i="15"/>
  <c r="F462" i="15"/>
  <c r="E462" i="15"/>
  <c r="D462" i="15"/>
  <c r="C462" i="15"/>
  <c r="B462" i="15"/>
  <c r="F461" i="15"/>
  <c r="E461" i="15"/>
  <c r="D461" i="15"/>
  <c r="C461" i="15"/>
  <c r="B461" i="15"/>
  <c r="F460" i="15"/>
  <c r="E460" i="15"/>
  <c r="D460" i="15"/>
  <c r="C460" i="15"/>
  <c r="B460" i="15"/>
  <c r="F459" i="15"/>
  <c r="E459" i="15"/>
  <c r="D459" i="15"/>
  <c r="C459" i="15"/>
  <c r="B459" i="15"/>
  <c r="F458" i="15"/>
  <c r="E458" i="15"/>
  <c r="D458" i="15"/>
  <c r="C458" i="15"/>
  <c r="B458" i="15"/>
  <c r="F457" i="15"/>
  <c r="E457" i="15"/>
  <c r="D457" i="15"/>
  <c r="C457" i="15"/>
  <c r="B457" i="15"/>
  <c r="F456" i="15"/>
  <c r="E456" i="15"/>
  <c r="D456" i="15"/>
  <c r="C456" i="15"/>
  <c r="B456" i="15"/>
  <c r="F455" i="15"/>
  <c r="E455" i="15"/>
  <c r="D455" i="15"/>
  <c r="C455" i="15"/>
  <c r="B455" i="15"/>
  <c r="F454" i="15"/>
  <c r="E454" i="15"/>
  <c r="D454" i="15"/>
  <c r="C454" i="15"/>
  <c r="B454" i="15"/>
  <c r="F453" i="15"/>
  <c r="E453" i="15"/>
  <c r="D453" i="15"/>
  <c r="C453" i="15"/>
  <c r="B453" i="15"/>
  <c r="F452" i="15"/>
  <c r="E452" i="15"/>
  <c r="D452" i="15"/>
  <c r="C452" i="15"/>
  <c r="B452" i="15"/>
  <c r="F451" i="15"/>
  <c r="E451" i="15"/>
  <c r="D451" i="15"/>
  <c r="C451" i="15"/>
  <c r="B451" i="15"/>
  <c r="F450" i="15"/>
  <c r="E450" i="15"/>
  <c r="D450" i="15"/>
  <c r="C450" i="15"/>
  <c r="B450" i="15"/>
  <c r="F449" i="15"/>
  <c r="E449" i="15"/>
  <c r="D449" i="15"/>
  <c r="C449" i="15"/>
  <c r="B449" i="15"/>
  <c r="F448" i="15"/>
  <c r="E448" i="15"/>
  <c r="D448" i="15"/>
  <c r="C448" i="15"/>
  <c r="B448" i="15"/>
  <c r="F447" i="15"/>
  <c r="E447" i="15"/>
  <c r="D447" i="15"/>
  <c r="C447" i="15"/>
  <c r="B447" i="15"/>
  <c r="F446" i="15"/>
  <c r="E446" i="15"/>
  <c r="D446" i="15"/>
  <c r="C446" i="15"/>
  <c r="B446" i="15"/>
  <c r="F445" i="15"/>
  <c r="E445" i="15"/>
  <c r="D445" i="15"/>
  <c r="C445" i="15"/>
  <c r="B445" i="15"/>
  <c r="F444" i="15"/>
  <c r="E444" i="15"/>
  <c r="D444" i="15"/>
  <c r="C444" i="15"/>
  <c r="B444" i="15"/>
  <c r="F443" i="15"/>
  <c r="E443" i="15"/>
  <c r="D443" i="15"/>
  <c r="C443" i="15"/>
  <c r="B443" i="15"/>
  <c r="F442" i="15"/>
  <c r="E442" i="15"/>
  <c r="D442" i="15"/>
  <c r="C442" i="15"/>
  <c r="B442" i="15"/>
  <c r="F441" i="15"/>
  <c r="E441" i="15"/>
  <c r="D441" i="15"/>
  <c r="C441" i="15"/>
  <c r="B441" i="15"/>
  <c r="F440" i="15"/>
  <c r="E440" i="15"/>
  <c r="D440" i="15"/>
  <c r="C440" i="15"/>
  <c r="B440" i="15"/>
  <c r="F439" i="15"/>
  <c r="E439" i="15"/>
  <c r="D439" i="15"/>
  <c r="C439" i="15"/>
  <c r="B439" i="15"/>
  <c r="F438" i="15"/>
  <c r="E438" i="15"/>
  <c r="D438" i="15"/>
  <c r="C438" i="15"/>
  <c r="B438" i="15"/>
  <c r="F437" i="15"/>
  <c r="E437" i="15"/>
  <c r="D437" i="15"/>
  <c r="C437" i="15"/>
  <c r="B437" i="15"/>
  <c r="F436" i="15"/>
  <c r="E436" i="15"/>
  <c r="D436" i="15"/>
  <c r="C436" i="15"/>
  <c r="B436" i="15"/>
  <c r="F435" i="15"/>
  <c r="E435" i="15"/>
  <c r="D435" i="15"/>
  <c r="C435" i="15"/>
  <c r="B435" i="15"/>
  <c r="F434" i="15"/>
  <c r="E434" i="15"/>
  <c r="D434" i="15"/>
  <c r="C434" i="15"/>
  <c r="B434" i="15"/>
  <c r="F433" i="15"/>
  <c r="E433" i="15"/>
  <c r="D433" i="15"/>
  <c r="C433" i="15"/>
  <c r="B433" i="15"/>
  <c r="F432" i="15"/>
  <c r="E432" i="15"/>
  <c r="D432" i="15"/>
  <c r="C432" i="15"/>
  <c r="B432" i="15"/>
  <c r="F431" i="15"/>
  <c r="E431" i="15"/>
  <c r="D431" i="15"/>
  <c r="C431" i="15"/>
  <c r="B431" i="15"/>
  <c r="F430" i="15"/>
  <c r="E430" i="15"/>
  <c r="D430" i="15"/>
  <c r="C430" i="15"/>
  <c r="B430" i="15"/>
  <c r="F429" i="15"/>
  <c r="E429" i="15"/>
  <c r="D429" i="15"/>
  <c r="C429" i="15"/>
  <c r="B429" i="15"/>
  <c r="F428" i="15"/>
  <c r="E428" i="15"/>
  <c r="D428" i="15"/>
  <c r="C428" i="15"/>
  <c r="B428" i="15"/>
  <c r="F427" i="15"/>
  <c r="E427" i="15"/>
  <c r="D427" i="15"/>
  <c r="C427" i="15"/>
  <c r="B427" i="15"/>
  <c r="F426" i="15"/>
  <c r="E426" i="15"/>
  <c r="D426" i="15"/>
  <c r="C426" i="15"/>
  <c r="B426" i="15"/>
  <c r="F425" i="15"/>
  <c r="E425" i="15"/>
  <c r="D425" i="15"/>
  <c r="C425" i="15"/>
  <c r="B425" i="15"/>
  <c r="F424" i="15"/>
  <c r="E424" i="15"/>
  <c r="D424" i="15"/>
  <c r="C424" i="15"/>
  <c r="B424" i="15"/>
  <c r="F423" i="15"/>
  <c r="E423" i="15"/>
  <c r="D423" i="15"/>
  <c r="C423" i="15"/>
  <c r="B423" i="15"/>
  <c r="F422" i="15"/>
  <c r="E422" i="15"/>
  <c r="D422" i="15"/>
  <c r="C422" i="15"/>
  <c r="B422" i="15"/>
  <c r="F421" i="15"/>
  <c r="E421" i="15"/>
  <c r="D421" i="15"/>
  <c r="C421" i="15"/>
  <c r="B421" i="15"/>
  <c r="F420" i="15"/>
  <c r="E420" i="15"/>
  <c r="D420" i="15"/>
  <c r="C420" i="15"/>
  <c r="B420" i="15"/>
  <c r="F419" i="15"/>
  <c r="E419" i="15"/>
  <c r="D419" i="15"/>
  <c r="C419" i="15"/>
  <c r="B419" i="15"/>
  <c r="F418" i="15"/>
  <c r="E418" i="15"/>
  <c r="D418" i="15"/>
  <c r="C418" i="15"/>
  <c r="B418" i="15"/>
  <c r="F417" i="15"/>
  <c r="E417" i="15"/>
  <c r="D417" i="15"/>
  <c r="C417" i="15"/>
  <c r="B417" i="15"/>
  <c r="F416" i="15"/>
  <c r="E416" i="15"/>
  <c r="D416" i="15"/>
  <c r="C416" i="15"/>
  <c r="B416" i="15"/>
  <c r="F415" i="15"/>
  <c r="E415" i="15"/>
  <c r="D415" i="15"/>
  <c r="C415" i="15"/>
  <c r="B415" i="15"/>
  <c r="F414" i="15"/>
  <c r="E414" i="15"/>
  <c r="D414" i="15"/>
  <c r="C414" i="15"/>
  <c r="B414" i="15"/>
  <c r="F413" i="15"/>
  <c r="E413" i="15"/>
  <c r="D413" i="15"/>
  <c r="C413" i="15"/>
  <c r="B413" i="15"/>
  <c r="F412" i="15"/>
  <c r="E412" i="15"/>
  <c r="D412" i="15"/>
  <c r="C412" i="15"/>
  <c r="B412" i="15"/>
  <c r="F411" i="15"/>
  <c r="E411" i="15"/>
  <c r="D411" i="15"/>
  <c r="C411" i="15"/>
  <c r="B411" i="15"/>
  <c r="F410" i="15"/>
  <c r="E410" i="15"/>
  <c r="D410" i="15"/>
  <c r="C410" i="15"/>
  <c r="B410" i="15"/>
  <c r="F409" i="15"/>
  <c r="E409" i="15"/>
  <c r="D409" i="15"/>
  <c r="C409" i="15"/>
  <c r="B409" i="15"/>
  <c r="F408" i="15"/>
  <c r="E408" i="15"/>
  <c r="D408" i="15"/>
  <c r="C408" i="15"/>
  <c r="B408" i="15"/>
  <c r="F407" i="15"/>
  <c r="E407" i="15"/>
  <c r="D407" i="15"/>
  <c r="C407" i="15"/>
  <c r="B407" i="15"/>
  <c r="F406" i="15"/>
  <c r="E406" i="15"/>
  <c r="D406" i="15"/>
  <c r="C406" i="15"/>
  <c r="B406" i="15"/>
  <c r="F405" i="15"/>
  <c r="E405" i="15"/>
  <c r="D405" i="15"/>
  <c r="C405" i="15"/>
  <c r="B405" i="15"/>
  <c r="F404" i="15"/>
  <c r="E404" i="15"/>
  <c r="D404" i="15"/>
  <c r="C404" i="15"/>
  <c r="B404" i="15"/>
  <c r="F403" i="15"/>
  <c r="E403" i="15"/>
  <c r="D403" i="15"/>
  <c r="C403" i="15"/>
  <c r="B403" i="15"/>
  <c r="F402" i="15"/>
  <c r="E402" i="15"/>
  <c r="D402" i="15"/>
  <c r="C402" i="15"/>
  <c r="B402" i="15"/>
  <c r="F401" i="15"/>
  <c r="E401" i="15"/>
  <c r="D401" i="15"/>
  <c r="C401" i="15"/>
  <c r="B401" i="15"/>
  <c r="F400" i="15"/>
  <c r="E400" i="15"/>
  <c r="D400" i="15"/>
  <c r="C400" i="15"/>
  <c r="B400" i="15"/>
  <c r="F399" i="15"/>
  <c r="E399" i="15"/>
  <c r="D399" i="15"/>
  <c r="C399" i="15"/>
  <c r="B399" i="15"/>
  <c r="F398" i="15"/>
  <c r="E398" i="15"/>
  <c r="D398" i="15"/>
  <c r="C398" i="15"/>
  <c r="B398" i="15"/>
  <c r="F397" i="15"/>
  <c r="E397" i="15"/>
  <c r="D397" i="15"/>
  <c r="C397" i="15"/>
  <c r="B397" i="15"/>
  <c r="F396" i="15"/>
  <c r="E396" i="15"/>
  <c r="D396" i="15"/>
  <c r="C396" i="15"/>
  <c r="B396" i="15"/>
  <c r="F395" i="15"/>
  <c r="E395" i="15"/>
  <c r="D395" i="15"/>
  <c r="C395" i="15"/>
  <c r="B395" i="15"/>
  <c r="F394" i="15"/>
  <c r="E394" i="15"/>
  <c r="D394" i="15"/>
  <c r="C394" i="15"/>
  <c r="B394" i="15"/>
  <c r="F393" i="15"/>
  <c r="E393" i="15"/>
  <c r="D393" i="15"/>
  <c r="C393" i="15"/>
  <c r="B393" i="15"/>
  <c r="F392" i="15"/>
  <c r="E392" i="15"/>
  <c r="D392" i="15"/>
  <c r="C392" i="15"/>
  <c r="B392" i="15"/>
  <c r="F391" i="15"/>
  <c r="E391" i="15"/>
  <c r="D391" i="15"/>
  <c r="C391" i="15"/>
  <c r="B391" i="15"/>
  <c r="F390" i="15"/>
  <c r="E390" i="15"/>
  <c r="D390" i="15"/>
  <c r="C390" i="15"/>
  <c r="B390" i="15"/>
  <c r="F389" i="15"/>
  <c r="E389" i="15"/>
  <c r="D389" i="15"/>
  <c r="C389" i="15"/>
  <c r="B389" i="15"/>
  <c r="F388" i="15"/>
  <c r="E388" i="15"/>
  <c r="D388" i="15"/>
  <c r="C388" i="15"/>
  <c r="B388" i="15"/>
  <c r="F387" i="15"/>
  <c r="E387" i="15"/>
  <c r="D387" i="15"/>
  <c r="C387" i="15"/>
  <c r="B387" i="15"/>
  <c r="F386" i="15"/>
  <c r="E386" i="15"/>
  <c r="D386" i="15"/>
  <c r="C386" i="15"/>
  <c r="B386" i="15"/>
  <c r="F385" i="15"/>
  <c r="E385" i="15"/>
  <c r="D385" i="15"/>
  <c r="C385" i="15"/>
  <c r="B385" i="15"/>
  <c r="F384" i="15"/>
  <c r="E384" i="15"/>
  <c r="D384" i="15"/>
  <c r="C384" i="15"/>
  <c r="B384" i="15"/>
  <c r="F383" i="15"/>
  <c r="E383" i="15"/>
  <c r="D383" i="15"/>
  <c r="C383" i="15"/>
  <c r="B383" i="15"/>
  <c r="F382" i="15"/>
  <c r="E382" i="15"/>
  <c r="D382" i="15"/>
  <c r="C382" i="15"/>
  <c r="B382" i="15"/>
  <c r="F381" i="15"/>
  <c r="E381" i="15"/>
  <c r="D381" i="15"/>
  <c r="C381" i="15"/>
  <c r="B381" i="15"/>
  <c r="F380" i="15"/>
  <c r="E380" i="15"/>
  <c r="D380" i="15"/>
  <c r="C380" i="15"/>
  <c r="B380" i="15"/>
  <c r="F379" i="15"/>
  <c r="E379" i="15"/>
  <c r="D379" i="15"/>
  <c r="C379" i="15"/>
  <c r="B379" i="15"/>
  <c r="F378" i="15"/>
  <c r="E378" i="15"/>
  <c r="D378" i="15"/>
  <c r="C378" i="15"/>
  <c r="B378" i="15"/>
  <c r="F377" i="15"/>
  <c r="E377" i="15"/>
  <c r="D377" i="15"/>
  <c r="C377" i="15"/>
  <c r="B377" i="15"/>
  <c r="F376" i="15"/>
  <c r="E376" i="15"/>
  <c r="D376" i="15"/>
  <c r="C376" i="15"/>
  <c r="B376" i="15"/>
  <c r="F375" i="15"/>
  <c r="E375" i="15"/>
  <c r="D375" i="15"/>
  <c r="C375" i="15"/>
  <c r="B375" i="15"/>
  <c r="F374" i="15"/>
  <c r="E374" i="15"/>
  <c r="D374" i="15"/>
  <c r="C374" i="15"/>
  <c r="B374" i="15"/>
  <c r="F373" i="15"/>
  <c r="E373" i="15"/>
  <c r="D373" i="15"/>
  <c r="C373" i="15"/>
  <c r="B373" i="15"/>
  <c r="F372" i="15"/>
  <c r="E372" i="15"/>
  <c r="D372" i="15"/>
  <c r="C372" i="15"/>
  <c r="B372" i="15"/>
  <c r="F371" i="15"/>
  <c r="E371" i="15"/>
  <c r="D371" i="15"/>
  <c r="C371" i="15"/>
  <c r="B371" i="15"/>
  <c r="F370" i="15"/>
  <c r="E370" i="15"/>
  <c r="D370" i="15"/>
  <c r="C370" i="15"/>
  <c r="B370" i="15"/>
  <c r="F369" i="15"/>
  <c r="E369" i="15"/>
  <c r="D369" i="15"/>
  <c r="C369" i="15"/>
  <c r="B369" i="15"/>
  <c r="F368" i="15"/>
  <c r="E368" i="15"/>
  <c r="D368" i="15"/>
  <c r="C368" i="15"/>
  <c r="B368" i="15"/>
  <c r="F367" i="15"/>
  <c r="E367" i="15"/>
  <c r="D367" i="15"/>
  <c r="C367" i="15"/>
  <c r="B367" i="15"/>
  <c r="F366" i="15"/>
  <c r="E366" i="15"/>
  <c r="D366" i="15"/>
  <c r="C366" i="15"/>
  <c r="B366" i="15"/>
  <c r="F365" i="15"/>
  <c r="E365" i="15"/>
  <c r="D365" i="15"/>
  <c r="C365" i="15"/>
  <c r="B365" i="15"/>
  <c r="F364" i="15"/>
  <c r="E364" i="15"/>
  <c r="D364" i="15"/>
  <c r="C364" i="15"/>
  <c r="B364" i="15"/>
  <c r="F363" i="15"/>
  <c r="E363" i="15"/>
  <c r="D363" i="15"/>
  <c r="C363" i="15"/>
  <c r="B363" i="15"/>
  <c r="F362" i="15"/>
  <c r="E362" i="15"/>
  <c r="D362" i="15"/>
  <c r="C362" i="15"/>
  <c r="B362" i="15"/>
  <c r="F361" i="15"/>
  <c r="E361" i="15"/>
  <c r="D361" i="15"/>
  <c r="C361" i="15"/>
  <c r="B361" i="15"/>
  <c r="F360" i="15"/>
  <c r="E360" i="15"/>
  <c r="D360" i="15"/>
  <c r="C360" i="15"/>
  <c r="B360" i="15"/>
  <c r="F359" i="15"/>
  <c r="E359" i="15"/>
  <c r="D359" i="15"/>
  <c r="C359" i="15"/>
  <c r="B359" i="15"/>
  <c r="F358" i="15"/>
  <c r="E358" i="15"/>
  <c r="D358" i="15"/>
  <c r="C358" i="15"/>
  <c r="B358" i="15"/>
  <c r="F357" i="15"/>
  <c r="E357" i="15"/>
  <c r="D357" i="15"/>
  <c r="C357" i="15"/>
  <c r="B357" i="15"/>
  <c r="F356" i="15"/>
  <c r="E356" i="15"/>
  <c r="D356" i="15"/>
  <c r="C356" i="15"/>
  <c r="B356" i="15"/>
  <c r="F355" i="15"/>
  <c r="E355" i="15"/>
  <c r="D355" i="15"/>
  <c r="C355" i="15"/>
  <c r="B355" i="15"/>
  <c r="F354" i="15"/>
  <c r="E354" i="15"/>
  <c r="D354" i="15"/>
  <c r="C354" i="15"/>
  <c r="B354" i="15"/>
  <c r="F353" i="15"/>
  <c r="E353" i="15"/>
  <c r="D353" i="15"/>
  <c r="C353" i="15"/>
  <c r="B353" i="15"/>
  <c r="F352" i="15"/>
  <c r="E352" i="15"/>
  <c r="D352" i="15"/>
  <c r="C352" i="15"/>
  <c r="B352" i="15"/>
  <c r="F351" i="15"/>
  <c r="E351" i="15"/>
  <c r="D351" i="15"/>
  <c r="C351" i="15"/>
  <c r="B351" i="15"/>
  <c r="F350" i="15"/>
  <c r="E350" i="15"/>
  <c r="D350" i="15"/>
  <c r="C350" i="15"/>
  <c r="B350" i="15"/>
  <c r="F349" i="15"/>
  <c r="E349" i="15"/>
  <c r="D349" i="15"/>
  <c r="C349" i="15"/>
  <c r="B349" i="15"/>
  <c r="F348" i="15"/>
  <c r="E348" i="15"/>
  <c r="D348" i="15"/>
  <c r="C348" i="15"/>
  <c r="B348" i="15"/>
  <c r="F347" i="15"/>
  <c r="E347" i="15"/>
  <c r="D347" i="15"/>
  <c r="C347" i="15"/>
  <c r="B347" i="15"/>
  <c r="F346" i="15"/>
  <c r="E346" i="15"/>
  <c r="D346" i="15"/>
  <c r="C346" i="15"/>
  <c r="B346" i="15"/>
  <c r="F345" i="15"/>
  <c r="E345" i="15"/>
  <c r="D345" i="15"/>
  <c r="C345" i="15"/>
  <c r="B345" i="15"/>
  <c r="F344" i="15"/>
  <c r="E344" i="15"/>
  <c r="D344" i="15"/>
  <c r="C344" i="15"/>
  <c r="B344" i="15"/>
  <c r="F343" i="15"/>
  <c r="E343" i="15"/>
  <c r="D343" i="15"/>
  <c r="C343" i="15"/>
  <c r="B343" i="15"/>
  <c r="F342" i="15"/>
  <c r="E342" i="15"/>
  <c r="D342" i="15"/>
  <c r="C342" i="15"/>
  <c r="B342" i="15"/>
  <c r="F341" i="15"/>
  <c r="E341" i="15"/>
  <c r="D341" i="15"/>
  <c r="C341" i="15"/>
  <c r="B341" i="15"/>
  <c r="F340" i="15"/>
  <c r="E340" i="15"/>
  <c r="D340" i="15"/>
  <c r="C340" i="15"/>
  <c r="B340" i="15"/>
  <c r="F339" i="15"/>
  <c r="E339" i="15"/>
  <c r="D339" i="15"/>
  <c r="C339" i="15"/>
  <c r="B339" i="15"/>
  <c r="F338" i="15"/>
  <c r="E338" i="15"/>
  <c r="D338" i="15"/>
  <c r="C338" i="15"/>
  <c r="B338" i="15"/>
  <c r="F337" i="15"/>
  <c r="E337" i="15"/>
  <c r="D337" i="15"/>
  <c r="C337" i="15"/>
  <c r="B337" i="15"/>
  <c r="F336" i="15"/>
  <c r="E336" i="15"/>
  <c r="D336" i="15"/>
  <c r="C336" i="15"/>
  <c r="B336" i="15"/>
  <c r="F335" i="15"/>
  <c r="E335" i="15"/>
  <c r="D335" i="15"/>
  <c r="C335" i="15"/>
  <c r="B335" i="15"/>
  <c r="F334" i="15"/>
  <c r="E334" i="15"/>
  <c r="D334" i="15"/>
  <c r="C334" i="15"/>
  <c r="B334" i="15"/>
  <c r="F333" i="15"/>
  <c r="E333" i="15"/>
  <c r="D333" i="15"/>
  <c r="C333" i="15"/>
  <c r="B333" i="15"/>
  <c r="F332" i="15"/>
  <c r="E332" i="15"/>
  <c r="D332" i="15"/>
  <c r="C332" i="15"/>
  <c r="B332" i="15"/>
  <c r="F331" i="15"/>
  <c r="E331" i="15"/>
  <c r="D331" i="15"/>
  <c r="C331" i="15"/>
  <c r="B331" i="15"/>
  <c r="F330" i="15"/>
  <c r="E330" i="15"/>
  <c r="D330" i="15"/>
  <c r="C330" i="15"/>
  <c r="B330" i="15"/>
  <c r="F329" i="15"/>
  <c r="E329" i="15"/>
  <c r="D329" i="15"/>
  <c r="C329" i="15"/>
  <c r="B329" i="15"/>
  <c r="F328" i="15"/>
  <c r="E328" i="15"/>
  <c r="D328" i="15"/>
  <c r="C328" i="15"/>
  <c r="B328" i="15"/>
  <c r="F327" i="15"/>
  <c r="E327" i="15"/>
  <c r="D327" i="15"/>
  <c r="C327" i="15"/>
  <c r="B327" i="15"/>
  <c r="F326" i="15"/>
  <c r="E326" i="15"/>
  <c r="D326" i="15"/>
  <c r="C326" i="15"/>
  <c r="B326" i="15"/>
  <c r="F325" i="15"/>
  <c r="E325" i="15"/>
  <c r="D325" i="15"/>
  <c r="C325" i="15"/>
  <c r="B325" i="15"/>
  <c r="F324" i="15"/>
  <c r="E324" i="15"/>
  <c r="D324" i="15"/>
  <c r="C324" i="15"/>
  <c r="B324" i="15"/>
  <c r="F323" i="15"/>
  <c r="E323" i="15"/>
  <c r="D323" i="15"/>
  <c r="C323" i="15"/>
  <c r="B323" i="15"/>
  <c r="F322" i="15"/>
  <c r="E322" i="15"/>
  <c r="D322" i="15"/>
  <c r="C322" i="15"/>
  <c r="B322" i="15"/>
  <c r="F321" i="15"/>
  <c r="E321" i="15"/>
  <c r="D321" i="15"/>
  <c r="C321" i="15"/>
  <c r="B321" i="15"/>
  <c r="F320" i="15"/>
  <c r="E320" i="15"/>
  <c r="D320" i="15"/>
  <c r="C320" i="15"/>
  <c r="B320" i="15"/>
  <c r="F319" i="15"/>
  <c r="E319" i="15"/>
  <c r="D319" i="15"/>
  <c r="C319" i="15"/>
  <c r="B319" i="15"/>
  <c r="F318" i="15"/>
  <c r="E318" i="15"/>
  <c r="D318" i="15"/>
  <c r="C318" i="15"/>
  <c r="B318" i="15"/>
  <c r="F317" i="15"/>
  <c r="E317" i="15"/>
  <c r="D317" i="15"/>
  <c r="C317" i="15"/>
  <c r="B317" i="15"/>
  <c r="F316" i="15"/>
  <c r="E316" i="15"/>
  <c r="D316" i="15"/>
  <c r="C316" i="15"/>
  <c r="B316" i="15"/>
  <c r="F315" i="15"/>
  <c r="E315" i="15"/>
  <c r="D315" i="15"/>
  <c r="C315" i="15"/>
  <c r="B315" i="15"/>
  <c r="F314" i="15"/>
  <c r="E314" i="15"/>
  <c r="D314" i="15"/>
  <c r="C314" i="15"/>
  <c r="B314" i="15"/>
  <c r="F313" i="15"/>
  <c r="E313" i="15"/>
  <c r="D313" i="15"/>
  <c r="C313" i="15"/>
  <c r="B313" i="15"/>
  <c r="F312" i="15"/>
  <c r="E312" i="15"/>
  <c r="D312" i="15"/>
  <c r="C312" i="15"/>
  <c r="B312" i="15"/>
  <c r="F311" i="15"/>
  <c r="E311" i="15"/>
  <c r="D311" i="15"/>
  <c r="C311" i="15"/>
  <c r="B311" i="15"/>
  <c r="F310" i="15"/>
  <c r="E310" i="15"/>
  <c r="D310" i="15"/>
  <c r="C310" i="15"/>
  <c r="B310" i="15"/>
  <c r="F309" i="15"/>
  <c r="E309" i="15"/>
  <c r="D309" i="15"/>
  <c r="C309" i="15"/>
  <c r="B309" i="15"/>
  <c r="F308" i="15"/>
  <c r="E308" i="15"/>
  <c r="D308" i="15"/>
  <c r="C308" i="15"/>
  <c r="B308" i="15"/>
  <c r="F307" i="15"/>
  <c r="E307" i="15"/>
  <c r="D307" i="15"/>
  <c r="C307" i="15"/>
  <c r="B307" i="15"/>
  <c r="F306" i="15"/>
  <c r="E306" i="15"/>
  <c r="D306" i="15"/>
  <c r="C306" i="15"/>
  <c r="B306" i="15"/>
  <c r="F305" i="15"/>
  <c r="E305" i="15"/>
  <c r="D305" i="15"/>
  <c r="C305" i="15"/>
  <c r="B305" i="15"/>
  <c r="F304" i="15"/>
  <c r="E304" i="15"/>
  <c r="D304" i="15"/>
  <c r="C304" i="15"/>
  <c r="B304" i="15"/>
  <c r="F303" i="15"/>
  <c r="E303" i="15"/>
  <c r="D303" i="15"/>
  <c r="C303" i="15"/>
  <c r="B303" i="15"/>
  <c r="F302" i="15"/>
  <c r="E302" i="15"/>
  <c r="D302" i="15"/>
  <c r="C302" i="15"/>
  <c r="B302" i="15"/>
  <c r="F301" i="15"/>
  <c r="E301" i="15"/>
  <c r="D301" i="15"/>
  <c r="C301" i="15"/>
  <c r="B301" i="15"/>
  <c r="F300" i="15"/>
  <c r="E300" i="15"/>
  <c r="D300" i="15"/>
  <c r="C300" i="15"/>
  <c r="B300" i="15"/>
  <c r="F299" i="15"/>
  <c r="E299" i="15"/>
  <c r="D299" i="15"/>
  <c r="C299" i="15"/>
  <c r="B299" i="15"/>
  <c r="F298" i="15"/>
  <c r="E298" i="15"/>
  <c r="D298" i="15"/>
  <c r="C298" i="15"/>
  <c r="B298" i="15"/>
  <c r="F297" i="15"/>
  <c r="E297" i="15"/>
  <c r="D297" i="15"/>
  <c r="C297" i="15"/>
  <c r="B297" i="15"/>
  <c r="F296" i="15"/>
  <c r="E296" i="15"/>
  <c r="D296" i="15"/>
  <c r="C296" i="15"/>
  <c r="B296" i="15"/>
  <c r="F295" i="15"/>
  <c r="E295" i="15"/>
  <c r="D295" i="15"/>
  <c r="C295" i="15"/>
  <c r="B295" i="15"/>
  <c r="F294" i="15"/>
  <c r="E294" i="15"/>
  <c r="D294" i="15"/>
  <c r="C294" i="15"/>
  <c r="B294" i="15"/>
  <c r="F293" i="15"/>
  <c r="E293" i="15"/>
  <c r="D293" i="15"/>
  <c r="C293" i="15"/>
  <c r="B293" i="15"/>
  <c r="F292" i="15"/>
  <c r="E292" i="15"/>
  <c r="D292" i="15"/>
  <c r="C292" i="15"/>
  <c r="B292" i="15"/>
  <c r="F291" i="15"/>
  <c r="E291" i="15"/>
  <c r="D291" i="15"/>
  <c r="C291" i="15"/>
  <c r="B291" i="15"/>
  <c r="F290" i="15"/>
  <c r="E290" i="15"/>
  <c r="D290" i="15"/>
  <c r="C290" i="15"/>
  <c r="B290" i="15"/>
  <c r="F289" i="15"/>
  <c r="E289" i="15"/>
  <c r="D289" i="15"/>
  <c r="C289" i="15"/>
  <c r="B289" i="15"/>
  <c r="F288" i="15"/>
  <c r="E288" i="15"/>
  <c r="D288" i="15"/>
  <c r="C288" i="15"/>
  <c r="B288" i="15"/>
  <c r="F287" i="15"/>
  <c r="E287" i="15"/>
  <c r="D287" i="15"/>
  <c r="C287" i="15"/>
  <c r="B287" i="15"/>
  <c r="F286" i="15"/>
  <c r="E286" i="15"/>
  <c r="D286" i="15"/>
  <c r="C286" i="15"/>
  <c r="B286" i="15"/>
  <c r="F285" i="15"/>
  <c r="E285" i="15"/>
  <c r="D285" i="15"/>
  <c r="C285" i="15"/>
  <c r="B285" i="15"/>
  <c r="F284" i="15"/>
  <c r="E284" i="15"/>
  <c r="D284" i="15"/>
  <c r="C284" i="15"/>
  <c r="B284" i="15"/>
  <c r="F283" i="15"/>
  <c r="E283" i="15"/>
  <c r="D283" i="15"/>
  <c r="C283" i="15"/>
  <c r="B283" i="15"/>
  <c r="F282" i="15"/>
  <c r="E282" i="15"/>
  <c r="D282" i="15"/>
  <c r="C282" i="15"/>
  <c r="B282" i="15"/>
  <c r="F281" i="15"/>
  <c r="E281" i="15"/>
  <c r="D281" i="15"/>
  <c r="C281" i="15"/>
  <c r="B281" i="15"/>
  <c r="F280" i="15"/>
  <c r="E280" i="15"/>
  <c r="D280" i="15"/>
  <c r="C280" i="15"/>
  <c r="B280" i="15"/>
  <c r="F279" i="15"/>
  <c r="E279" i="15"/>
  <c r="D279" i="15"/>
  <c r="C279" i="15"/>
  <c r="B279" i="15"/>
  <c r="F278" i="15"/>
  <c r="E278" i="15"/>
  <c r="D278" i="15"/>
  <c r="C278" i="15"/>
  <c r="B278" i="15"/>
  <c r="F277" i="15"/>
  <c r="E277" i="15"/>
  <c r="D277" i="15"/>
  <c r="C277" i="15"/>
  <c r="B277" i="15"/>
  <c r="F276" i="15"/>
  <c r="E276" i="15"/>
  <c r="D276" i="15"/>
  <c r="C276" i="15"/>
  <c r="B276" i="15"/>
  <c r="F275" i="15"/>
  <c r="E275" i="15"/>
  <c r="D275" i="15"/>
  <c r="C275" i="15"/>
  <c r="B275" i="15"/>
  <c r="F274" i="15"/>
  <c r="E274" i="15"/>
  <c r="D274" i="15"/>
  <c r="C274" i="15"/>
  <c r="B274" i="15"/>
  <c r="F273" i="15"/>
  <c r="E273" i="15"/>
  <c r="D273" i="15"/>
  <c r="C273" i="15"/>
  <c r="B273" i="15"/>
  <c r="F272" i="15"/>
  <c r="E272" i="15"/>
  <c r="D272" i="15"/>
  <c r="C272" i="15"/>
  <c r="B272" i="15"/>
  <c r="F271" i="15"/>
  <c r="E271" i="15"/>
  <c r="D271" i="15"/>
  <c r="C271" i="15"/>
  <c r="B271" i="15"/>
  <c r="F270" i="15"/>
  <c r="E270" i="15"/>
  <c r="D270" i="15"/>
  <c r="C270" i="15"/>
  <c r="B270" i="15"/>
  <c r="F269" i="15"/>
  <c r="E269" i="15"/>
  <c r="D269" i="15"/>
  <c r="C269" i="15"/>
  <c r="B269" i="15"/>
  <c r="F268" i="15"/>
  <c r="E268" i="15"/>
  <c r="D268" i="15"/>
  <c r="C268" i="15"/>
  <c r="B268" i="15"/>
  <c r="F267" i="15"/>
  <c r="E267" i="15"/>
  <c r="D267" i="15"/>
  <c r="C267" i="15"/>
  <c r="B267" i="15"/>
  <c r="F266" i="15"/>
  <c r="E266" i="15"/>
  <c r="D266" i="15"/>
  <c r="C266" i="15"/>
  <c r="B266" i="15"/>
  <c r="F265" i="15"/>
  <c r="E265" i="15"/>
  <c r="D265" i="15"/>
  <c r="C265" i="15"/>
  <c r="B265" i="15"/>
  <c r="F264" i="15"/>
  <c r="E264" i="15"/>
  <c r="D264" i="15"/>
  <c r="C264" i="15"/>
  <c r="B264" i="15"/>
  <c r="F263" i="15"/>
  <c r="E263" i="15"/>
  <c r="D263" i="15"/>
  <c r="C263" i="15"/>
  <c r="B263" i="15"/>
  <c r="F262" i="15"/>
  <c r="E262" i="15"/>
  <c r="D262" i="15"/>
  <c r="C262" i="15"/>
  <c r="B262" i="15"/>
  <c r="F261" i="15"/>
  <c r="E261" i="15"/>
  <c r="D261" i="15"/>
  <c r="C261" i="15"/>
  <c r="B261" i="15"/>
  <c r="F260" i="15"/>
  <c r="E260" i="15"/>
  <c r="D260" i="15"/>
  <c r="C260" i="15"/>
  <c r="B260" i="15"/>
  <c r="F259" i="15"/>
  <c r="E259" i="15"/>
  <c r="D259" i="15"/>
  <c r="C259" i="15"/>
  <c r="B259" i="15"/>
  <c r="F258" i="15"/>
  <c r="E258" i="15"/>
  <c r="D258" i="15"/>
  <c r="C258" i="15"/>
  <c r="B258" i="15"/>
  <c r="F257" i="15"/>
  <c r="E257" i="15"/>
  <c r="D257" i="15"/>
  <c r="C257" i="15"/>
  <c r="B257" i="15"/>
  <c r="F256" i="15"/>
  <c r="E256" i="15"/>
  <c r="D256" i="15"/>
  <c r="C256" i="15"/>
  <c r="B256" i="15"/>
  <c r="F255" i="15"/>
  <c r="E255" i="15"/>
  <c r="D255" i="15"/>
  <c r="C255" i="15"/>
  <c r="B255" i="15"/>
  <c r="F254" i="15"/>
  <c r="E254" i="15"/>
  <c r="D254" i="15"/>
  <c r="C254" i="15"/>
  <c r="B254" i="15"/>
  <c r="F253" i="15"/>
  <c r="E253" i="15"/>
  <c r="D253" i="15"/>
  <c r="C253" i="15"/>
  <c r="B253" i="15"/>
  <c r="F252" i="15"/>
  <c r="E252" i="15"/>
  <c r="D252" i="15"/>
  <c r="C252" i="15"/>
  <c r="B252" i="15"/>
  <c r="F251" i="15"/>
  <c r="E251" i="15"/>
  <c r="D251" i="15"/>
  <c r="C251" i="15"/>
  <c r="B251" i="15"/>
  <c r="F250" i="15"/>
  <c r="E250" i="15"/>
  <c r="D250" i="15"/>
  <c r="C250" i="15"/>
  <c r="B250" i="15"/>
  <c r="F249" i="15"/>
  <c r="E249" i="15"/>
  <c r="D249" i="15"/>
  <c r="C249" i="15"/>
  <c r="B249" i="15"/>
  <c r="F248" i="15"/>
  <c r="E248" i="15"/>
  <c r="D248" i="15"/>
  <c r="C248" i="15"/>
  <c r="B248" i="15"/>
  <c r="F247" i="15"/>
  <c r="E247" i="15"/>
  <c r="D247" i="15"/>
  <c r="C247" i="15"/>
  <c r="B247" i="15"/>
  <c r="F246" i="15"/>
  <c r="E246" i="15"/>
  <c r="D246" i="15"/>
  <c r="C246" i="15"/>
  <c r="B246" i="15"/>
  <c r="F245" i="15"/>
  <c r="E245" i="15"/>
  <c r="D245" i="15"/>
  <c r="C245" i="15"/>
  <c r="B245" i="15"/>
  <c r="F244" i="15"/>
  <c r="E244" i="15"/>
  <c r="D244" i="15"/>
  <c r="C244" i="15"/>
  <c r="B244" i="15"/>
  <c r="F243" i="15"/>
  <c r="E243" i="15"/>
  <c r="D243" i="15"/>
  <c r="C243" i="15"/>
  <c r="B243" i="15"/>
  <c r="F242" i="15"/>
  <c r="E242" i="15"/>
  <c r="D242" i="15"/>
  <c r="C242" i="15"/>
  <c r="B242" i="15"/>
  <c r="F241" i="15"/>
  <c r="E241" i="15"/>
  <c r="D241" i="15"/>
  <c r="C241" i="15"/>
  <c r="B241" i="15"/>
  <c r="F240" i="15"/>
  <c r="E240" i="15"/>
  <c r="D240" i="15"/>
  <c r="C240" i="15"/>
  <c r="B240" i="15"/>
  <c r="F239" i="15"/>
  <c r="E239" i="15"/>
  <c r="D239" i="15"/>
  <c r="C239" i="15"/>
  <c r="B239" i="15"/>
  <c r="F238" i="15"/>
  <c r="E238" i="15"/>
  <c r="D238" i="15"/>
  <c r="C238" i="15"/>
  <c r="B238" i="15"/>
  <c r="F237" i="15"/>
  <c r="E237" i="15"/>
  <c r="D237" i="15"/>
  <c r="C237" i="15"/>
  <c r="B237" i="15"/>
  <c r="F236" i="15"/>
  <c r="E236" i="15"/>
  <c r="D236" i="15"/>
  <c r="C236" i="15"/>
  <c r="B236" i="15"/>
  <c r="F235" i="15"/>
  <c r="E235" i="15"/>
  <c r="D235" i="15"/>
  <c r="C235" i="15"/>
  <c r="B235" i="15"/>
  <c r="F234" i="15"/>
  <c r="E234" i="15"/>
  <c r="D234" i="15"/>
  <c r="C234" i="15"/>
  <c r="B234" i="15"/>
  <c r="F233" i="15"/>
  <c r="E233" i="15"/>
  <c r="D233" i="15"/>
  <c r="C233" i="15"/>
  <c r="B233" i="15"/>
  <c r="F232" i="15"/>
  <c r="E232" i="15"/>
  <c r="D232" i="15"/>
  <c r="C232" i="15"/>
  <c r="B232" i="15"/>
  <c r="F231" i="15"/>
  <c r="E231" i="15"/>
  <c r="D231" i="15"/>
  <c r="C231" i="15"/>
  <c r="B231" i="15"/>
  <c r="F230" i="15"/>
  <c r="E230" i="15"/>
  <c r="D230" i="15"/>
  <c r="C230" i="15"/>
  <c r="B230" i="15"/>
  <c r="F229" i="15"/>
  <c r="E229" i="15"/>
  <c r="D229" i="15"/>
  <c r="C229" i="15"/>
  <c r="B229" i="15"/>
  <c r="F228" i="15"/>
  <c r="E228" i="15"/>
  <c r="D228" i="15"/>
  <c r="C228" i="15"/>
  <c r="B228" i="15"/>
  <c r="F227" i="15"/>
  <c r="E227" i="15"/>
  <c r="D227" i="15"/>
  <c r="C227" i="15"/>
  <c r="B227" i="15"/>
  <c r="F226" i="15"/>
  <c r="E226" i="15"/>
  <c r="D226" i="15"/>
  <c r="C226" i="15"/>
  <c r="B226" i="15"/>
  <c r="F225" i="15"/>
  <c r="E225" i="15"/>
  <c r="D225" i="15"/>
  <c r="C225" i="15"/>
  <c r="B225" i="15"/>
  <c r="F224" i="15"/>
  <c r="E224" i="15"/>
  <c r="D224" i="15"/>
  <c r="C224" i="15"/>
  <c r="B224" i="15"/>
  <c r="F223" i="15"/>
  <c r="E223" i="15"/>
  <c r="D223" i="15"/>
  <c r="C223" i="15"/>
  <c r="B223" i="15"/>
  <c r="F222" i="15"/>
  <c r="E222" i="15"/>
  <c r="D222" i="15"/>
  <c r="C222" i="15"/>
  <c r="B222" i="15"/>
  <c r="F221" i="15"/>
  <c r="E221" i="15"/>
  <c r="D221" i="15"/>
  <c r="C221" i="15"/>
  <c r="B221" i="15"/>
  <c r="F220" i="15"/>
  <c r="E220" i="15"/>
  <c r="D220" i="15"/>
  <c r="C220" i="15"/>
  <c r="B220" i="15"/>
  <c r="F219" i="15"/>
  <c r="E219" i="15"/>
  <c r="D219" i="15"/>
  <c r="C219" i="15"/>
  <c r="B219" i="15"/>
  <c r="F218" i="15"/>
  <c r="E218" i="15"/>
  <c r="D218" i="15"/>
  <c r="C218" i="15"/>
  <c r="B218" i="15"/>
  <c r="F217" i="15"/>
  <c r="E217" i="15"/>
  <c r="D217" i="15"/>
  <c r="C217" i="15"/>
  <c r="B217" i="15"/>
  <c r="F216" i="15"/>
  <c r="E216" i="15"/>
  <c r="D216" i="15"/>
  <c r="C216" i="15"/>
  <c r="B216" i="15"/>
  <c r="F215" i="15"/>
  <c r="E215" i="15"/>
  <c r="D215" i="15"/>
  <c r="C215" i="15"/>
  <c r="B215" i="15"/>
  <c r="F214" i="15"/>
  <c r="E214" i="15"/>
  <c r="D214" i="15"/>
  <c r="C214" i="15"/>
  <c r="B214" i="15"/>
  <c r="F213" i="15"/>
  <c r="E213" i="15"/>
  <c r="D213" i="15"/>
  <c r="C213" i="15"/>
  <c r="B213" i="15"/>
  <c r="F212" i="15"/>
  <c r="E212" i="15"/>
  <c r="D212" i="15"/>
  <c r="C212" i="15"/>
  <c r="B212" i="15"/>
  <c r="F211" i="15"/>
  <c r="E211" i="15"/>
  <c r="D211" i="15"/>
  <c r="C211" i="15"/>
  <c r="B211" i="15"/>
  <c r="F210" i="15"/>
  <c r="E210" i="15"/>
  <c r="D210" i="15"/>
  <c r="C210" i="15"/>
  <c r="B210" i="15"/>
  <c r="F209" i="15"/>
  <c r="E209" i="15"/>
  <c r="D209" i="15"/>
  <c r="C209" i="15"/>
  <c r="B209" i="15"/>
  <c r="F208" i="15"/>
  <c r="E208" i="15"/>
  <c r="D208" i="15"/>
  <c r="C208" i="15"/>
  <c r="B208" i="15"/>
  <c r="F207" i="15"/>
  <c r="E207" i="15"/>
  <c r="D207" i="15"/>
  <c r="C207" i="15"/>
  <c r="B207" i="15"/>
  <c r="F206" i="15"/>
  <c r="E206" i="15"/>
  <c r="D206" i="15"/>
  <c r="C206" i="15"/>
  <c r="B206" i="15"/>
  <c r="F205" i="15"/>
  <c r="E205" i="15"/>
  <c r="D205" i="15"/>
  <c r="C205" i="15"/>
  <c r="B205" i="15"/>
  <c r="F204" i="15"/>
  <c r="E204" i="15"/>
  <c r="D204" i="15"/>
  <c r="C204" i="15"/>
  <c r="B204" i="15"/>
  <c r="F203" i="15"/>
  <c r="E203" i="15"/>
  <c r="D203" i="15"/>
  <c r="C203" i="15"/>
  <c r="B203" i="15"/>
  <c r="F202" i="15"/>
  <c r="E202" i="15"/>
  <c r="D202" i="15"/>
  <c r="C202" i="15"/>
  <c r="B202" i="15"/>
  <c r="F201" i="15"/>
  <c r="E201" i="15"/>
  <c r="D201" i="15"/>
  <c r="C201" i="15"/>
  <c r="B201" i="15"/>
  <c r="F200" i="15"/>
  <c r="E200" i="15"/>
  <c r="D200" i="15"/>
  <c r="C200" i="15"/>
  <c r="B200" i="15"/>
  <c r="F199" i="15"/>
  <c r="E199" i="15"/>
  <c r="D199" i="15"/>
  <c r="C199" i="15"/>
  <c r="B199" i="15"/>
  <c r="F198" i="15"/>
  <c r="E198" i="15"/>
  <c r="D198" i="15"/>
  <c r="C198" i="15"/>
  <c r="B198" i="15"/>
  <c r="F197" i="15"/>
  <c r="E197" i="15"/>
  <c r="D197" i="15"/>
  <c r="C197" i="15"/>
  <c r="B197" i="15"/>
  <c r="F196" i="15"/>
  <c r="E196" i="15"/>
  <c r="D196" i="15"/>
  <c r="C196" i="15"/>
  <c r="B196" i="15"/>
  <c r="F195" i="15"/>
  <c r="E195" i="15"/>
  <c r="D195" i="15"/>
  <c r="C195" i="15"/>
  <c r="B195" i="15"/>
  <c r="F194" i="15"/>
  <c r="E194" i="15"/>
  <c r="D194" i="15"/>
  <c r="C194" i="15"/>
  <c r="B194" i="15"/>
  <c r="F193" i="15"/>
  <c r="E193" i="15"/>
  <c r="D193" i="15"/>
  <c r="C193" i="15"/>
  <c r="B193" i="15"/>
  <c r="F192" i="15"/>
  <c r="E192" i="15"/>
  <c r="D192" i="15"/>
  <c r="C192" i="15"/>
  <c r="B192" i="15"/>
  <c r="F191" i="15"/>
  <c r="E191" i="15"/>
  <c r="D191" i="15"/>
  <c r="C191" i="15"/>
  <c r="B191" i="15"/>
  <c r="F190" i="15"/>
  <c r="E190" i="15"/>
  <c r="D190" i="15"/>
  <c r="C190" i="15"/>
  <c r="B190" i="15"/>
  <c r="F189" i="15"/>
  <c r="E189" i="15"/>
  <c r="D189" i="15"/>
  <c r="C189" i="15"/>
  <c r="B189" i="15"/>
  <c r="F188" i="15"/>
  <c r="E188" i="15"/>
  <c r="D188" i="15"/>
  <c r="C188" i="15"/>
  <c r="B188" i="15"/>
  <c r="F187" i="15"/>
  <c r="E187" i="15"/>
  <c r="D187" i="15"/>
  <c r="C187" i="15"/>
  <c r="B187" i="15"/>
  <c r="F186" i="15"/>
  <c r="E186" i="15"/>
  <c r="D186" i="15"/>
  <c r="C186" i="15"/>
  <c r="B186" i="15"/>
  <c r="F185" i="15"/>
  <c r="E185" i="15"/>
  <c r="D185" i="15"/>
  <c r="C185" i="15"/>
  <c r="B185" i="15"/>
  <c r="F184" i="15"/>
  <c r="E184" i="15"/>
  <c r="D184" i="15"/>
  <c r="C184" i="15"/>
  <c r="B184" i="15"/>
  <c r="F183" i="15"/>
  <c r="E183" i="15"/>
  <c r="D183" i="15"/>
  <c r="C183" i="15"/>
  <c r="B183" i="15"/>
  <c r="F182" i="15"/>
  <c r="E182" i="15"/>
  <c r="D182" i="15"/>
  <c r="C182" i="15"/>
  <c r="B182" i="15"/>
  <c r="F181" i="15"/>
  <c r="E181" i="15"/>
  <c r="D181" i="15"/>
  <c r="C181" i="15"/>
  <c r="B181" i="15"/>
  <c r="F180" i="15"/>
  <c r="E180" i="15"/>
  <c r="D180" i="15"/>
  <c r="C180" i="15"/>
  <c r="B180" i="15"/>
  <c r="F179" i="15"/>
  <c r="E179" i="15"/>
  <c r="D179" i="15"/>
  <c r="C179" i="15"/>
  <c r="B179" i="15"/>
  <c r="F178" i="15"/>
  <c r="E178" i="15"/>
  <c r="D178" i="15"/>
  <c r="C178" i="15"/>
  <c r="B178" i="15"/>
  <c r="F177" i="15"/>
  <c r="E177" i="15"/>
  <c r="D177" i="15"/>
  <c r="C177" i="15"/>
  <c r="B177" i="15"/>
  <c r="F176" i="15"/>
  <c r="E176" i="15"/>
  <c r="D176" i="15"/>
  <c r="C176" i="15"/>
  <c r="B176" i="15"/>
  <c r="F175" i="15"/>
  <c r="E175" i="15"/>
  <c r="D175" i="15"/>
  <c r="C175" i="15"/>
  <c r="B175" i="15"/>
  <c r="F174" i="15"/>
  <c r="E174" i="15"/>
  <c r="D174" i="15"/>
  <c r="C174" i="15"/>
  <c r="B174" i="15"/>
  <c r="F173" i="15"/>
  <c r="E173" i="15"/>
  <c r="D173" i="15"/>
  <c r="C173" i="15"/>
  <c r="B173" i="15"/>
  <c r="F172" i="15"/>
  <c r="E172" i="15"/>
  <c r="D172" i="15"/>
  <c r="C172" i="15"/>
  <c r="B172" i="15"/>
  <c r="F171" i="15"/>
  <c r="E171" i="15"/>
  <c r="D171" i="15"/>
  <c r="C171" i="15"/>
  <c r="B171" i="15"/>
  <c r="F170" i="15"/>
  <c r="E170" i="15"/>
  <c r="D170" i="15"/>
  <c r="C170" i="15"/>
  <c r="B170" i="15"/>
  <c r="F169" i="15"/>
  <c r="E169" i="15"/>
  <c r="D169" i="15"/>
  <c r="C169" i="15"/>
  <c r="B169" i="15"/>
  <c r="F168" i="15"/>
  <c r="E168" i="15"/>
  <c r="D168" i="15"/>
  <c r="C168" i="15"/>
  <c r="B168" i="15"/>
  <c r="F167" i="15"/>
  <c r="E167" i="15"/>
  <c r="D167" i="15"/>
  <c r="C167" i="15"/>
  <c r="B167" i="15"/>
  <c r="F166" i="15"/>
  <c r="E166" i="15"/>
  <c r="D166" i="15"/>
  <c r="C166" i="15"/>
  <c r="B166" i="15"/>
  <c r="F165" i="15"/>
  <c r="E165" i="15"/>
  <c r="D165" i="15"/>
  <c r="C165" i="15"/>
  <c r="B165" i="15"/>
  <c r="F164" i="15"/>
  <c r="E164" i="15"/>
  <c r="D164" i="15"/>
  <c r="C164" i="15"/>
  <c r="B164" i="15"/>
  <c r="F163" i="15"/>
  <c r="E163" i="15"/>
  <c r="D163" i="15"/>
  <c r="C163" i="15"/>
  <c r="B163" i="15"/>
  <c r="F162" i="15"/>
  <c r="E162" i="15"/>
  <c r="D162" i="15"/>
  <c r="C162" i="15"/>
  <c r="B162" i="15"/>
  <c r="F161" i="15"/>
  <c r="E161" i="15"/>
  <c r="D161" i="15"/>
  <c r="C161" i="15"/>
  <c r="B161" i="15"/>
  <c r="F160" i="15"/>
  <c r="E160" i="15"/>
  <c r="D160" i="15"/>
  <c r="C160" i="15"/>
  <c r="B160" i="15"/>
  <c r="F159" i="15"/>
  <c r="E159" i="15"/>
  <c r="D159" i="15"/>
  <c r="C159" i="15"/>
  <c r="B159" i="15"/>
  <c r="F158" i="15"/>
  <c r="E158" i="15"/>
  <c r="D158" i="15"/>
  <c r="C158" i="15"/>
  <c r="B158" i="15"/>
  <c r="F157" i="15"/>
  <c r="E157" i="15"/>
  <c r="D157" i="15"/>
  <c r="C157" i="15"/>
  <c r="B157" i="15"/>
  <c r="F156" i="15"/>
  <c r="E156" i="15"/>
  <c r="D156" i="15"/>
  <c r="C156" i="15"/>
  <c r="B156" i="15"/>
  <c r="F155" i="15"/>
  <c r="E155" i="15"/>
  <c r="D155" i="15"/>
  <c r="C155" i="15"/>
  <c r="B155" i="15"/>
  <c r="F154" i="15"/>
  <c r="E154" i="15"/>
  <c r="D154" i="15"/>
  <c r="C154" i="15"/>
  <c r="B154" i="15"/>
  <c r="F153" i="15"/>
  <c r="E153" i="15"/>
  <c r="D153" i="15"/>
  <c r="C153" i="15"/>
  <c r="B153" i="15"/>
  <c r="F152" i="15"/>
  <c r="E152" i="15"/>
  <c r="D152" i="15"/>
  <c r="C152" i="15"/>
  <c r="B152" i="15"/>
  <c r="F151" i="15"/>
  <c r="E151" i="15"/>
  <c r="D151" i="15"/>
  <c r="C151" i="15"/>
  <c r="B151" i="15"/>
  <c r="F150" i="15"/>
  <c r="E150" i="15"/>
  <c r="D150" i="15"/>
  <c r="C150" i="15"/>
  <c r="B150" i="15"/>
  <c r="F149" i="15"/>
  <c r="E149" i="15"/>
  <c r="D149" i="15"/>
  <c r="C149" i="15"/>
  <c r="B149" i="15"/>
  <c r="F148" i="15"/>
  <c r="E148" i="15"/>
  <c r="D148" i="15"/>
  <c r="C148" i="15"/>
  <c r="B148" i="15"/>
  <c r="F147" i="15"/>
  <c r="E147" i="15"/>
  <c r="D147" i="15"/>
  <c r="C147" i="15"/>
  <c r="B147" i="15"/>
  <c r="F146" i="15"/>
  <c r="E146" i="15"/>
  <c r="D146" i="15"/>
  <c r="C146" i="15"/>
  <c r="B146" i="15"/>
  <c r="F145" i="15"/>
  <c r="E145" i="15"/>
  <c r="D145" i="15"/>
  <c r="C145" i="15"/>
  <c r="B145" i="15"/>
  <c r="F144" i="15"/>
  <c r="E144" i="15"/>
  <c r="D144" i="15"/>
  <c r="C144" i="15"/>
  <c r="B144" i="15"/>
  <c r="F143" i="15"/>
  <c r="E143" i="15"/>
  <c r="D143" i="15"/>
  <c r="C143" i="15"/>
  <c r="B143" i="15"/>
  <c r="F142" i="15"/>
  <c r="E142" i="15"/>
  <c r="D142" i="15"/>
  <c r="C142" i="15"/>
  <c r="B142" i="15"/>
  <c r="F141" i="15"/>
  <c r="E141" i="15"/>
  <c r="D141" i="15"/>
  <c r="C141" i="15"/>
  <c r="B141" i="15"/>
  <c r="F140" i="15"/>
  <c r="E140" i="15"/>
  <c r="D140" i="15"/>
  <c r="C140" i="15"/>
  <c r="B140" i="15"/>
  <c r="F139" i="15"/>
  <c r="E139" i="15"/>
  <c r="D139" i="15"/>
  <c r="C139" i="15"/>
  <c r="B139" i="15"/>
  <c r="F138" i="15"/>
  <c r="E138" i="15"/>
  <c r="D138" i="15"/>
  <c r="C138" i="15"/>
  <c r="B138" i="15"/>
  <c r="F137" i="15"/>
  <c r="E137" i="15"/>
  <c r="D137" i="15"/>
  <c r="C137" i="15"/>
  <c r="B137" i="15"/>
  <c r="F136" i="15"/>
  <c r="E136" i="15"/>
  <c r="D136" i="15"/>
  <c r="C136" i="15"/>
  <c r="B136" i="15"/>
  <c r="F135" i="15"/>
  <c r="E135" i="15"/>
  <c r="D135" i="15"/>
  <c r="C135" i="15"/>
  <c r="B135" i="15"/>
  <c r="F134" i="15"/>
  <c r="E134" i="15"/>
  <c r="D134" i="15"/>
  <c r="C134" i="15"/>
  <c r="B134" i="15"/>
  <c r="F133" i="15"/>
  <c r="E133" i="15"/>
  <c r="D133" i="15"/>
  <c r="C133" i="15"/>
  <c r="B133" i="15"/>
  <c r="F132" i="15"/>
  <c r="E132" i="15"/>
  <c r="D132" i="15"/>
  <c r="C132" i="15"/>
  <c r="B132" i="15"/>
  <c r="F131" i="15"/>
  <c r="E131" i="15"/>
  <c r="D131" i="15"/>
  <c r="C131" i="15"/>
  <c r="B131" i="15"/>
  <c r="F130" i="15"/>
  <c r="E130" i="15"/>
  <c r="D130" i="15"/>
  <c r="C130" i="15"/>
  <c r="B130" i="15"/>
  <c r="F129" i="15"/>
  <c r="E129" i="15"/>
  <c r="D129" i="15"/>
  <c r="C129" i="15"/>
  <c r="B129" i="15"/>
  <c r="F128" i="15"/>
  <c r="E128" i="15"/>
  <c r="D128" i="15"/>
  <c r="C128" i="15"/>
  <c r="B128" i="15"/>
  <c r="F127" i="15"/>
  <c r="E127" i="15"/>
  <c r="D127" i="15"/>
  <c r="C127" i="15"/>
  <c r="B127" i="15"/>
  <c r="F126" i="15"/>
  <c r="E126" i="15"/>
  <c r="D126" i="15"/>
  <c r="C126" i="15"/>
  <c r="B126" i="15"/>
  <c r="F125" i="15"/>
  <c r="E125" i="15"/>
  <c r="D125" i="15"/>
  <c r="C125" i="15"/>
  <c r="B125" i="15"/>
  <c r="F124" i="15"/>
  <c r="E124" i="15"/>
  <c r="D124" i="15"/>
  <c r="C124" i="15"/>
  <c r="B124" i="15"/>
  <c r="F123" i="15"/>
  <c r="E123" i="15"/>
  <c r="D123" i="15"/>
  <c r="C123" i="15"/>
  <c r="B123" i="15"/>
  <c r="F122" i="15"/>
  <c r="E122" i="15"/>
  <c r="D122" i="15"/>
  <c r="C122" i="15"/>
  <c r="B122" i="15"/>
  <c r="F121" i="15"/>
  <c r="E121" i="15"/>
  <c r="D121" i="15"/>
  <c r="C121" i="15"/>
  <c r="B121" i="15"/>
  <c r="F120" i="15"/>
  <c r="E120" i="15"/>
  <c r="D120" i="15"/>
  <c r="C120" i="15"/>
  <c r="B120" i="15"/>
  <c r="F119" i="15"/>
  <c r="E119" i="15"/>
  <c r="D119" i="15"/>
  <c r="C119" i="15"/>
  <c r="B119" i="15"/>
  <c r="F118" i="15"/>
  <c r="E118" i="15"/>
  <c r="D118" i="15"/>
  <c r="C118" i="15"/>
  <c r="B118" i="15"/>
  <c r="F117" i="15"/>
  <c r="E117" i="15"/>
  <c r="D117" i="15"/>
  <c r="C117" i="15"/>
  <c r="B117" i="15"/>
  <c r="F116" i="15"/>
  <c r="E116" i="15"/>
  <c r="D116" i="15"/>
  <c r="C116" i="15"/>
  <c r="B116" i="15"/>
  <c r="F115" i="15"/>
  <c r="E115" i="15"/>
  <c r="D115" i="15"/>
  <c r="C115" i="15"/>
  <c r="B115" i="15"/>
  <c r="F114" i="15"/>
  <c r="E114" i="15"/>
  <c r="D114" i="15"/>
  <c r="C114" i="15"/>
  <c r="B114" i="15"/>
  <c r="F113" i="15"/>
  <c r="E113" i="15"/>
  <c r="D113" i="15"/>
  <c r="C113" i="15"/>
  <c r="B113" i="15"/>
  <c r="F112" i="15"/>
  <c r="E112" i="15"/>
  <c r="D112" i="15"/>
  <c r="C112" i="15"/>
  <c r="B112" i="15"/>
  <c r="F111" i="15"/>
  <c r="E111" i="15"/>
  <c r="D111" i="15"/>
  <c r="C111" i="15"/>
  <c r="B111" i="15"/>
  <c r="F110" i="15"/>
  <c r="E110" i="15"/>
  <c r="D110" i="15"/>
  <c r="C110" i="15"/>
  <c r="B110" i="15"/>
  <c r="F109" i="15"/>
  <c r="E109" i="15"/>
  <c r="D109" i="15"/>
  <c r="C109" i="15"/>
  <c r="B109" i="15"/>
  <c r="F108" i="15"/>
  <c r="E108" i="15"/>
  <c r="D108" i="15"/>
  <c r="C108" i="15"/>
  <c r="B108" i="15"/>
  <c r="F107" i="15"/>
  <c r="E107" i="15"/>
  <c r="D107" i="15"/>
  <c r="C107" i="15"/>
  <c r="B107" i="15"/>
  <c r="F106" i="15"/>
  <c r="E106" i="15"/>
  <c r="D106" i="15"/>
  <c r="C106" i="15"/>
  <c r="B106" i="15"/>
  <c r="F105" i="15"/>
  <c r="E105" i="15"/>
  <c r="D105" i="15"/>
  <c r="C105" i="15"/>
  <c r="B105" i="15"/>
  <c r="F104" i="15"/>
  <c r="E104" i="15"/>
  <c r="D104" i="15"/>
  <c r="C104" i="15"/>
  <c r="B104" i="15"/>
  <c r="F103" i="15"/>
  <c r="E103" i="15"/>
  <c r="D103" i="15"/>
  <c r="C103" i="15"/>
  <c r="B103" i="15"/>
  <c r="F102" i="15"/>
  <c r="E102" i="15"/>
  <c r="D102" i="15"/>
  <c r="C102" i="15"/>
  <c r="B102" i="15"/>
  <c r="F101" i="15"/>
  <c r="E101" i="15"/>
  <c r="D101" i="15"/>
  <c r="C101" i="15"/>
  <c r="B101" i="15"/>
  <c r="F100" i="15"/>
  <c r="E100" i="15"/>
  <c r="D100" i="15"/>
  <c r="C100" i="15"/>
  <c r="B100" i="15"/>
  <c r="F99" i="15"/>
  <c r="E99" i="15"/>
  <c r="D99" i="15"/>
  <c r="C99" i="15"/>
  <c r="B99" i="15"/>
  <c r="F98" i="15"/>
  <c r="E98" i="15"/>
  <c r="D98" i="15"/>
  <c r="C98" i="15"/>
  <c r="B98" i="15"/>
  <c r="F97" i="15"/>
  <c r="E97" i="15"/>
  <c r="D97" i="15"/>
  <c r="C97" i="15"/>
  <c r="B97" i="15"/>
  <c r="F96" i="15"/>
  <c r="E96" i="15"/>
  <c r="D96" i="15"/>
  <c r="C96" i="15"/>
  <c r="B96" i="15"/>
  <c r="F95" i="15"/>
  <c r="E95" i="15"/>
  <c r="D95" i="15"/>
  <c r="C95" i="15"/>
  <c r="B95" i="15"/>
  <c r="F94" i="15"/>
  <c r="E94" i="15"/>
  <c r="D94" i="15"/>
  <c r="C94" i="15"/>
  <c r="B94" i="15"/>
  <c r="F93" i="15"/>
  <c r="E93" i="15"/>
  <c r="D93" i="15"/>
  <c r="C93" i="15"/>
  <c r="B93" i="15"/>
  <c r="F92" i="15"/>
  <c r="E92" i="15"/>
  <c r="D92" i="15"/>
  <c r="C92" i="15"/>
  <c r="B92" i="15"/>
  <c r="F91" i="15"/>
  <c r="E91" i="15"/>
  <c r="D91" i="15"/>
  <c r="C91" i="15"/>
  <c r="B91" i="15"/>
  <c r="F90" i="15"/>
  <c r="E90" i="15"/>
  <c r="D90" i="15"/>
  <c r="C90" i="15"/>
  <c r="B90" i="15"/>
  <c r="F89" i="15"/>
  <c r="E89" i="15"/>
  <c r="D89" i="15"/>
  <c r="C89" i="15"/>
  <c r="B89" i="15"/>
  <c r="F88" i="15"/>
  <c r="E88" i="15"/>
  <c r="D88" i="15"/>
  <c r="C88" i="15"/>
  <c r="B88" i="15"/>
  <c r="F87" i="15"/>
  <c r="E87" i="15"/>
  <c r="D87" i="15"/>
  <c r="C87" i="15"/>
  <c r="B87" i="15"/>
  <c r="F86" i="15"/>
  <c r="E86" i="15"/>
  <c r="D86" i="15"/>
  <c r="C86" i="15"/>
  <c r="B86" i="15"/>
  <c r="F85" i="15"/>
  <c r="E85" i="15"/>
  <c r="D85" i="15"/>
  <c r="C85" i="15"/>
  <c r="B85" i="15"/>
  <c r="F84" i="15"/>
  <c r="E84" i="15"/>
  <c r="D84" i="15"/>
  <c r="C84" i="15"/>
  <c r="B84" i="15"/>
  <c r="F83" i="15"/>
  <c r="E83" i="15"/>
  <c r="D83" i="15"/>
  <c r="C83" i="15"/>
  <c r="B83" i="15"/>
  <c r="F82" i="15"/>
  <c r="E82" i="15"/>
  <c r="D82" i="15"/>
  <c r="C82" i="15"/>
  <c r="B82" i="15"/>
  <c r="F81" i="15"/>
  <c r="E81" i="15"/>
  <c r="D81" i="15"/>
  <c r="C81" i="15"/>
  <c r="B81" i="15"/>
  <c r="F80" i="15"/>
  <c r="E80" i="15"/>
  <c r="D80" i="15"/>
  <c r="C80" i="15"/>
  <c r="B80" i="15"/>
  <c r="F79" i="15"/>
  <c r="E79" i="15"/>
  <c r="D79" i="15"/>
  <c r="C79" i="15"/>
  <c r="B79" i="15"/>
  <c r="F78" i="15"/>
  <c r="E78" i="15"/>
  <c r="D78" i="15"/>
  <c r="C78" i="15"/>
  <c r="B78" i="15"/>
  <c r="F77" i="15"/>
  <c r="E77" i="15"/>
  <c r="D77" i="15"/>
  <c r="C77" i="15"/>
  <c r="B77" i="15"/>
  <c r="F76" i="15"/>
  <c r="E76" i="15"/>
  <c r="D76" i="15"/>
  <c r="C76" i="15"/>
  <c r="B76" i="15"/>
  <c r="F75" i="15"/>
  <c r="E75" i="15"/>
  <c r="D75" i="15"/>
  <c r="C75" i="15"/>
  <c r="B75" i="15"/>
  <c r="F74" i="15"/>
  <c r="E74" i="15"/>
  <c r="D74" i="15"/>
  <c r="C74" i="15"/>
  <c r="B74" i="15"/>
  <c r="F73" i="15"/>
  <c r="E73" i="15"/>
  <c r="D73" i="15"/>
  <c r="C73" i="15"/>
  <c r="B73" i="15"/>
  <c r="F72" i="15"/>
  <c r="E72" i="15"/>
  <c r="D72" i="15"/>
  <c r="C72" i="15"/>
  <c r="B72" i="15"/>
  <c r="F71" i="15"/>
  <c r="E71" i="15"/>
  <c r="D71" i="15"/>
  <c r="C71" i="15"/>
  <c r="B71" i="15"/>
  <c r="F70" i="15"/>
  <c r="E70" i="15"/>
  <c r="D70" i="15"/>
  <c r="C70" i="15"/>
  <c r="B70" i="15"/>
  <c r="F69" i="15"/>
  <c r="E69" i="15"/>
  <c r="D69" i="15"/>
  <c r="C69" i="15"/>
  <c r="B69" i="15"/>
  <c r="F68" i="15"/>
  <c r="E68" i="15"/>
  <c r="D68" i="15"/>
  <c r="C68" i="15"/>
  <c r="B68" i="15"/>
  <c r="F67" i="15"/>
  <c r="E67" i="15"/>
  <c r="D67" i="15"/>
  <c r="C67" i="15"/>
  <c r="B67" i="15"/>
  <c r="F66" i="15"/>
  <c r="E66" i="15"/>
  <c r="D66" i="15"/>
  <c r="C66" i="15"/>
  <c r="B66" i="15"/>
  <c r="F65" i="15"/>
  <c r="E65" i="15"/>
  <c r="D65" i="15"/>
  <c r="C65" i="15"/>
  <c r="B65" i="15"/>
  <c r="F64" i="15"/>
  <c r="E64" i="15"/>
  <c r="D64" i="15"/>
  <c r="C64" i="15"/>
  <c r="B64" i="15"/>
  <c r="F63" i="15"/>
  <c r="E63" i="15"/>
  <c r="D63" i="15"/>
  <c r="C63" i="15"/>
  <c r="B63" i="15"/>
  <c r="F62" i="15"/>
  <c r="E62" i="15"/>
  <c r="D62" i="15"/>
  <c r="C62" i="15"/>
  <c r="B62" i="15"/>
  <c r="F61" i="15"/>
  <c r="E61" i="15"/>
  <c r="D61" i="15"/>
  <c r="C61" i="15"/>
  <c r="B61" i="15"/>
  <c r="F60" i="15"/>
  <c r="E60" i="15"/>
  <c r="D60" i="15"/>
  <c r="C60" i="15"/>
  <c r="B60" i="15"/>
  <c r="F59" i="15"/>
  <c r="E59" i="15"/>
  <c r="D59" i="15"/>
  <c r="C59" i="15"/>
  <c r="B59" i="15"/>
  <c r="F58" i="15"/>
  <c r="E58" i="15"/>
  <c r="D58" i="15"/>
  <c r="C58" i="15"/>
  <c r="B58" i="15"/>
  <c r="F57" i="15"/>
  <c r="E57" i="15"/>
  <c r="D57" i="15"/>
  <c r="C57" i="15"/>
  <c r="B57" i="15"/>
  <c r="F56" i="15"/>
  <c r="E56" i="15"/>
  <c r="D56" i="15"/>
  <c r="C56" i="15"/>
  <c r="B56" i="15"/>
  <c r="F55" i="15"/>
  <c r="E55" i="15"/>
  <c r="D55" i="15"/>
  <c r="C55" i="15"/>
  <c r="B55" i="15"/>
  <c r="F54" i="15"/>
  <c r="E54" i="15"/>
  <c r="D54" i="15"/>
  <c r="C54" i="15"/>
  <c r="B54" i="15"/>
  <c r="F53" i="15"/>
  <c r="E53" i="15"/>
  <c r="D53" i="15"/>
  <c r="C53" i="15"/>
  <c r="B53" i="15"/>
  <c r="F52" i="15"/>
  <c r="E52" i="15"/>
  <c r="D52" i="15"/>
  <c r="C52" i="15"/>
  <c r="B52" i="15"/>
  <c r="F51" i="15"/>
  <c r="E51" i="15"/>
  <c r="D51" i="15"/>
  <c r="C51" i="15"/>
  <c r="B51" i="15"/>
  <c r="F50" i="15"/>
  <c r="E50" i="15"/>
  <c r="D50" i="15"/>
  <c r="C50" i="15"/>
  <c r="B50" i="15"/>
  <c r="F49" i="15"/>
  <c r="E49" i="15"/>
  <c r="D49" i="15"/>
  <c r="C49" i="15"/>
  <c r="B49" i="15"/>
  <c r="F48" i="15"/>
  <c r="E48" i="15"/>
  <c r="D48" i="15"/>
  <c r="C48" i="15"/>
  <c r="B48" i="15"/>
  <c r="F47" i="15"/>
  <c r="E47" i="15"/>
  <c r="D47" i="15"/>
  <c r="C47" i="15"/>
  <c r="B47" i="15"/>
  <c r="F46" i="15"/>
  <c r="E46" i="15"/>
  <c r="D46" i="15"/>
  <c r="C46" i="15"/>
  <c r="B46" i="15"/>
  <c r="F45" i="15"/>
  <c r="E45" i="15"/>
  <c r="D45" i="15"/>
  <c r="C45" i="15"/>
  <c r="B45" i="15"/>
  <c r="F44" i="15"/>
  <c r="E44" i="15"/>
  <c r="D44" i="15"/>
  <c r="C44" i="15"/>
  <c r="B44" i="15"/>
  <c r="F43" i="15"/>
  <c r="E43" i="15"/>
  <c r="D43" i="15"/>
  <c r="C43" i="15"/>
  <c r="B43" i="15"/>
  <c r="F42" i="15"/>
  <c r="E42" i="15"/>
  <c r="D42" i="15"/>
  <c r="C42" i="15"/>
  <c r="B42" i="15"/>
  <c r="F41" i="15"/>
  <c r="E41" i="15"/>
  <c r="D41" i="15"/>
  <c r="C41" i="15"/>
  <c r="B41" i="15"/>
  <c r="F40" i="15"/>
  <c r="E40" i="15"/>
  <c r="D40" i="15"/>
  <c r="C40" i="15"/>
  <c r="B40" i="15"/>
  <c r="F39" i="15"/>
  <c r="E39" i="15"/>
  <c r="D39" i="15"/>
  <c r="C39" i="15"/>
  <c r="B39" i="15"/>
  <c r="F38" i="15"/>
  <c r="E38" i="15"/>
  <c r="D38" i="15"/>
  <c r="C38" i="15"/>
  <c r="B38" i="15"/>
  <c r="F37" i="15"/>
  <c r="E37" i="15"/>
  <c r="D37" i="15"/>
  <c r="C37" i="15"/>
  <c r="B37" i="15"/>
  <c r="F36" i="15"/>
  <c r="E36" i="15"/>
  <c r="D36" i="15"/>
  <c r="C36" i="15"/>
  <c r="B36" i="15"/>
  <c r="F35" i="15"/>
  <c r="E35" i="15"/>
  <c r="D35" i="15"/>
  <c r="C35" i="15"/>
  <c r="B35" i="15"/>
  <c r="F34" i="15"/>
  <c r="E34" i="15"/>
  <c r="D34" i="15"/>
  <c r="C34" i="15"/>
  <c r="B34" i="15"/>
  <c r="F33" i="15"/>
  <c r="E33" i="15"/>
  <c r="D33" i="15"/>
  <c r="C33" i="15"/>
  <c r="B33" i="15"/>
  <c r="F32" i="15"/>
  <c r="E32" i="15"/>
  <c r="D32" i="15"/>
  <c r="C32" i="15"/>
  <c r="B32" i="15"/>
  <c r="F31" i="15"/>
  <c r="E31" i="15"/>
  <c r="D31" i="15"/>
  <c r="C31" i="15"/>
  <c r="B31" i="15"/>
  <c r="F30" i="15"/>
  <c r="E30" i="15"/>
  <c r="D30" i="15"/>
  <c r="C30" i="15"/>
  <c r="B30" i="15"/>
  <c r="F29" i="15"/>
  <c r="E29" i="15"/>
  <c r="D29" i="15"/>
  <c r="C29" i="15"/>
  <c r="B29" i="15"/>
  <c r="F28" i="15"/>
  <c r="E28" i="15"/>
  <c r="D28" i="15"/>
  <c r="C28" i="15"/>
  <c r="B28" i="15"/>
  <c r="F27" i="15"/>
  <c r="E27" i="15"/>
  <c r="D27" i="15"/>
  <c r="C27" i="15"/>
  <c r="B27" i="15"/>
  <c r="F26" i="15"/>
  <c r="E26" i="15"/>
  <c r="D26" i="15"/>
  <c r="C26" i="15"/>
  <c r="B26" i="15"/>
  <c r="F25" i="15"/>
  <c r="E25" i="15"/>
  <c r="D25" i="15"/>
  <c r="C25" i="15"/>
  <c r="B25" i="15"/>
  <c r="F24" i="15"/>
  <c r="E24" i="15"/>
  <c r="D24" i="15"/>
  <c r="C24" i="15"/>
  <c r="B24" i="15"/>
  <c r="F23" i="15"/>
  <c r="E23" i="15"/>
  <c r="D23" i="15"/>
  <c r="C23" i="15"/>
  <c r="B23" i="15"/>
  <c r="F22" i="15"/>
  <c r="E22" i="15"/>
  <c r="D22" i="15"/>
  <c r="C22" i="15"/>
  <c r="B22" i="15"/>
  <c r="F21" i="15"/>
  <c r="E21" i="15"/>
  <c r="D21" i="15"/>
  <c r="C21" i="15"/>
  <c r="B21" i="15"/>
  <c r="F20" i="15"/>
  <c r="E20" i="15"/>
  <c r="D20" i="15"/>
  <c r="C20" i="15"/>
  <c r="B20" i="15"/>
  <c r="F19" i="15"/>
  <c r="E19" i="15"/>
  <c r="D19" i="15"/>
  <c r="C19" i="15"/>
  <c r="B19" i="15"/>
  <c r="F18" i="15"/>
  <c r="E18" i="15"/>
  <c r="D18" i="15"/>
  <c r="C18" i="15"/>
  <c r="B18" i="15"/>
  <c r="F17" i="15"/>
  <c r="E17" i="15"/>
  <c r="D17" i="15"/>
  <c r="C17" i="15"/>
  <c r="B17" i="15"/>
  <c r="F16" i="15"/>
  <c r="E16" i="15"/>
  <c r="D16" i="15"/>
  <c r="C16" i="15"/>
  <c r="B16" i="15"/>
  <c r="F15" i="15"/>
  <c r="E15" i="15"/>
  <c r="D15" i="15"/>
  <c r="C15" i="15"/>
  <c r="B15" i="15"/>
  <c r="F14" i="15"/>
  <c r="E14" i="15"/>
  <c r="D14" i="15"/>
  <c r="C14" i="15"/>
  <c r="B14" i="15"/>
  <c r="F13" i="15"/>
  <c r="E13" i="15"/>
  <c r="D13" i="15"/>
  <c r="C13" i="15"/>
  <c r="B13" i="15"/>
  <c r="F12" i="15"/>
  <c r="E12" i="15"/>
  <c r="D12" i="15"/>
  <c r="C12" i="15"/>
  <c r="B12" i="15"/>
  <c r="F11" i="15"/>
  <c r="E11" i="15"/>
  <c r="D11" i="15"/>
  <c r="C11" i="15"/>
  <c r="B11" i="15"/>
  <c r="F10" i="15"/>
  <c r="E10" i="15"/>
  <c r="D10" i="15"/>
  <c r="C10" i="15"/>
  <c r="B10" i="15"/>
  <c r="F9" i="15"/>
  <c r="E9" i="15"/>
  <c r="D9" i="15"/>
  <c r="C9" i="15"/>
  <c r="B9" i="15"/>
  <c r="F8" i="15"/>
  <c r="E8" i="15"/>
  <c r="D8" i="15"/>
  <c r="C8" i="15"/>
  <c r="B8" i="15"/>
  <c r="F7" i="15"/>
  <c r="E7" i="15"/>
  <c r="D7" i="15"/>
  <c r="C7" i="15"/>
  <c r="B7" i="15"/>
  <c r="F6" i="15"/>
  <c r="E6" i="15"/>
  <c r="D6" i="15"/>
  <c r="C6" i="15"/>
  <c r="B6" i="15"/>
  <c r="F5" i="15"/>
  <c r="E5" i="15"/>
  <c r="D5" i="15"/>
  <c r="C5" i="15"/>
  <c r="B5" i="15"/>
  <c r="F4" i="15"/>
  <c r="E4" i="15"/>
  <c r="D4" i="15"/>
  <c r="C4" i="15"/>
  <c r="B4" i="15"/>
  <c r="J3" i="15"/>
  <c r="F3" i="15"/>
  <c r="E3" i="15"/>
  <c r="D3" i="15"/>
  <c r="C3" i="15"/>
  <c r="B3" i="15"/>
  <c r="A3" i="15"/>
  <c r="A4" i="15" s="1"/>
  <c r="A5" i="15" s="1"/>
  <c r="A6" i="15" s="1"/>
  <c r="A7" i="15" s="1"/>
  <c r="A8" i="15" s="1"/>
  <c r="A9" i="15" s="1"/>
  <c r="A10" i="15" s="1"/>
  <c r="A11" i="15" s="1"/>
  <c r="A12" i="15" s="1"/>
  <c r="A13" i="15" s="1"/>
  <c r="A14" i="15" s="1"/>
  <c r="A15" i="15" s="1"/>
  <c r="A16" i="15" s="1"/>
  <c r="A17" i="15" s="1"/>
  <c r="A18" i="15" s="1"/>
  <c r="A19" i="15" s="1"/>
  <c r="A20" i="15" s="1"/>
  <c r="A21" i="15" s="1"/>
  <c r="A22" i="15" s="1"/>
  <c r="A23" i="15" s="1"/>
  <c r="A24" i="15" s="1"/>
  <c r="A25" i="15" s="1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A40" i="15" s="1"/>
  <c r="A41" i="15" s="1"/>
  <c r="A42" i="15" s="1"/>
  <c r="A43" i="15" s="1"/>
  <c r="A44" i="15" s="1"/>
  <c r="A45" i="15" s="1"/>
  <c r="A46" i="15" s="1"/>
  <c r="A47" i="15" s="1"/>
  <c r="A48" i="15" s="1"/>
  <c r="A49" i="15" s="1"/>
  <c r="A50" i="15" s="1"/>
  <c r="A51" i="15" s="1"/>
  <c r="A52" i="15" s="1"/>
  <c r="A53" i="15" s="1"/>
  <c r="A54" i="15" s="1"/>
  <c r="A55" i="15" s="1"/>
  <c r="A56" i="15" s="1"/>
  <c r="A57" i="15" s="1"/>
  <c r="A58" i="15" s="1"/>
  <c r="A59" i="15" s="1"/>
  <c r="A60" i="15" s="1"/>
  <c r="A61" i="15" s="1"/>
  <c r="A62" i="15" s="1"/>
  <c r="A63" i="15" s="1"/>
  <c r="A64" i="15" s="1"/>
  <c r="A65" i="15" s="1"/>
  <c r="A66" i="15" s="1"/>
  <c r="A67" i="15" s="1"/>
  <c r="A68" i="15" s="1"/>
  <c r="A69" i="15" s="1"/>
  <c r="A70" i="15" s="1"/>
  <c r="A71" i="15" s="1"/>
  <c r="A72" i="15" s="1"/>
  <c r="A73" i="15" s="1"/>
  <c r="A74" i="15" s="1"/>
  <c r="A75" i="15" s="1"/>
  <c r="A76" i="15" s="1"/>
  <c r="A77" i="15" s="1"/>
  <c r="A78" i="15" s="1"/>
  <c r="A79" i="15" s="1"/>
  <c r="A80" i="15" s="1"/>
  <c r="A81" i="15" s="1"/>
  <c r="A82" i="15" s="1"/>
  <c r="A83" i="15" s="1"/>
  <c r="A84" i="15" s="1"/>
  <c r="A85" i="15" s="1"/>
  <c r="A86" i="15" s="1"/>
  <c r="A87" i="15" s="1"/>
  <c r="A88" i="15" s="1"/>
  <c r="A89" i="15" s="1"/>
  <c r="A90" i="15" s="1"/>
  <c r="A91" i="15" s="1"/>
  <c r="A92" i="15" s="1"/>
  <c r="A93" i="15" s="1"/>
  <c r="A94" i="15" s="1"/>
  <c r="A95" i="15" s="1"/>
  <c r="A96" i="15" s="1"/>
  <c r="A97" i="15" s="1"/>
  <c r="A98" i="15" s="1"/>
  <c r="A99" i="15" s="1"/>
  <c r="A100" i="15" s="1"/>
  <c r="A101" i="15" s="1"/>
  <c r="A102" i="15" s="1"/>
  <c r="A103" i="15" s="1"/>
  <c r="A104" i="15" s="1"/>
  <c r="A105" i="15" s="1"/>
  <c r="A106" i="15" s="1"/>
  <c r="A107" i="15" s="1"/>
  <c r="A108" i="15" s="1"/>
  <c r="A109" i="15" s="1"/>
  <c r="A110" i="15" s="1"/>
  <c r="A111" i="15" s="1"/>
  <c r="A112" i="15" s="1"/>
  <c r="A113" i="15" s="1"/>
  <c r="A114" i="15" s="1"/>
  <c r="A115" i="15" s="1"/>
  <c r="A116" i="15" s="1"/>
  <c r="A117" i="15" s="1"/>
  <c r="A118" i="15" s="1"/>
  <c r="A119" i="15" s="1"/>
  <c r="A120" i="15" s="1"/>
  <c r="A121" i="15" s="1"/>
  <c r="A122" i="15" s="1"/>
  <c r="A123" i="15" s="1"/>
  <c r="A124" i="15" s="1"/>
  <c r="A125" i="15" s="1"/>
  <c r="A126" i="15" s="1"/>
  <c r="A127" i="15" s="1"/>
  <c r="A128" i="15" s="1"/>
  <c r="A129" i="15" s="1"/>
  <c r="A130" i="15" s="1"/>
  <c r="A131" i="15" s="1"/>
  <c r="A132" i="15" s="1"/>
  <c r="A133" i="15" s="1"/>
  <c r="A134" i="15" s="1"/>
  <c r="A135" i="15" s="1"/>
  <c r="A136" i="15" s="1"/>
  <c r="A137" i="15" s="1"/>
  <c r="A138" i="15" s="1"/>
  <c r="A139" i="15" s="1"/>
  <c r="A140" i="15" s="1"/>
  <c r="A141" i="15" s="1"/>
  <c r="A142" i="15" s="1"/>
  <c r="A143" i="15" s="1"/>
  <c r="A144" i="15" s="1"/>
  <c r="A145" i="15" s="1"/>
  <c r="A146" i="15" s="1"/>
  <c r="A147" i="15" s="1"/>
  <c r="A148" i="15" s="1"/>
  <c r="A149" i="15" s="1"/>
  <c r="A150" i="15" s="1"/>
  <c r="A151" i="15" s="1"/>
  <c r="A152" i="15" s="1"/>
  <c r="A153" i="15" s="1"/>
  <c r="A154" i="15" s="1"/>
  <c r="A155" i="15" s="1"/>
  <c r="A156" i="15" s="1"/>
  <c r="A157" i="15" s="1"/>
  <c r="A158" i="15" s="1"/>
  <c r="A159" i="15" s="1"/>
  <c r="A160" i="15" s="1"/>
  <c r="A161" i="15" s="1"/>
  <c r="A162" i="15" s="1"/>
  <c r="A163" i="15" s="1"/>
  <c r="A164" i="15" s="1"/>
  <c r="A165" i="15" s="1"/>
  <c r="A166" i="15" s="1"/>
  <c r="A167" i="15" s="1"/>
  <c r="A168" i="15" s="1"/>
  <c r="A169" i="15" s="1"/>
  <c r="A170" i="15" s="1"/>
  <c r="A171" i="15" s="1"/>
  <c r="A172" i="15" s="1"/>
  <c r="A173" i="15" s="1"/>
  <c r="A174" i="15" s="1"/>
  <c r="A175" i="15" s="1"/>
  <c r="A176" i="15" s="1"/>
  <c r="A177" i="15" s="1"/>
  <c r="A178" i="15" s="1"/>
  <c r="A179" i="15" s="1"/>
  <c r="A180" i="15" s="1"/>
  <c r="A181" i="15" s="1"/>
  <c r="A182" i="15" s="1"/>
  <c r="A183" i="15" s="1"/>
  <c r="A184" i="15" s="1"/>
  <c r="A185" i="15" s="1"/>
  <c r="A186" i="15" s="1"/>
  <c r="A187" i="15" s="1"/>
  <c r="A188" i="15" s="1"/>
  <c r="A189" i="15" s="1"/>
  <c r="A190" i="15" s="1"/>
  <c r="A191" i="15" s="1"/>
  <c r="A192" i="15" s="1"/>
  <c r="A193" i="15" s="1"/>
  <c r="A194" i="15" s="1"/>
  <c r="A195" i="15" s="1"/>
  <c r="A196" i="15" s="1"/>
  <c r="A197" i="15" s="1"/>
  <c r="A198" i="15" s="1"/>
  <c r="A199" i="15" s="1"/>
  <c r="A200" i="15" s="1"/>
  <c r="A201" i="15" s="1"/>
  <c r="A202" i="15" s="1"/>
  <c r="A203" i="15" s="1"/>
  <c r="A204" i="15" s="1"/>
  <c r="A205" i="15" s="1"/>
  <c r="A206" i="15" s="1"/>
  <c r="A207" i="15" s="1"/>
  <c r="A208" i="15" s="1"/>
  <c r="A209" i="15" s="1"/>
  <c r="A210" i="15" s="1"/>
  <c r="A211" i="15" s="1"/>
  <c r="A212" i="15" s="1"/>
  <c r="A213" i="15" s="1"/>
  <c r="A214" i="15" s="1"/>
  <c r="A215" i="15" s="1"/>
  <c r="A216" i="15" s="1"/>
  <c r="A217" i="15" s="1"/>
  <c r="A218" i="15" s="1"/>
  <c r="A219" i="15" s="1"/>
  <c r="A220" i="15" s="1"/>
  <c r="A221" i="15" s="1"/>
  <c r="A222" i="15" s="1"/>
  <c r="A223" i="15" s="1"/>
  <c r="A224" i="15" s="1"/>
  <c r="A225" i="15" s="1"/>
  <c r="A226" i="15" s="1"/>
  <c r="A227" i="15" s="1"/>
  <c r="A228" i="15" s="1"/>
  <c r="A229" i="15" s="1"/>
  <c r="A230" i="15" s="1"/>
  <c r="A231" i="15" s="1"/>
  <c r="A232" i="15" s="1"/>
  <c r="A233" i="15" s="1"/>
  <c r="A234" i="15" s="1"/>
  <c r="A235" i="15" s="1"/>
  <c r="A236" i="15" s="1"/>
  <c r="A237" i="15" s="1"/>
  <c r="A238" i="15" s="1"/>
  <c r="A239" i="15" s="1"/>
  <c r="A240" i="15" s="1"/>
  <c r="A241" i="15" s="1"/>
  <c r="A242" i="15" s="1"/>
  <c r="A243" i="15" s="1"/>
  <c r="A244" i="15" s="1"/>
  <c r="A245" i="15" s="1"/>
  <c r="A246" i="15" s="1"/>
  <c r="A247" i="15" s="1"/>
  <c r="A248" i="15" s="1"/>
  <c r="A249" i="15" s="1"/>
  <c r="A250" i="15" s="1"/>
  <c r="A251" i="15" s="1"/>
  <c r="A252" i="15" s="1"/>
  <c r="A253" i="15" s="1"/>
  <c r="A254" i="15" s="1"/>
  <c r="A255" i="15" s="1"/>
  <c r="A256" i="15" s="1"/>
  <c r="A257" i="15" s="1"/>
  <c r="A258" i="15" s="1"/>
  <c r="A259" i="15" s="1"/>
  <c r="A260" i="15" s="1"/>
  <c r="A261" i="15" s="1"/>
  <c r="A262" i="15" s="1"/>
  <c r="A263" i="15" s="1"/>
  <c r="A264" i="15" s="1"/>
  <c r="A265" i="15" s="1"/>
  <c r="A266" i="15" s="1"/>
  <c r="A267" i="15" s="1"/>
  <c r="A268" i="15" s="1"/>
  <c r="A269" i="15" s="1"/>
  <c r="A270" i="15" s="1"/>
  <c r="A271" i="15" s="1"/>
  <c r="A272" i="15" s="1"/>
  <c r="A273" i="15" s="1"/>
  <c r="A274" i="15" s="1"/>
  <c r="A275" i="15" s="1"/>
  <c r="A276" i="15" s="1"/>
  <c r="A277" i="15" s="1"/>
  <c r="A278" i="15" s="1"/>
  <c r="A279" i="15" s="1"/>
  <c r="A280" i="15" s="1"/>
  <c r="A281" i="15" s="1"/>
  <c r="A282" i="15" s="1"/>
  <c r="A283" i="15" s="1"/>
  <c r="A284" i="15" s="1"/>
  <c r="A285" i="15" s="1"/>
  <c r="A286" i="15" s="1"/>
  <c r="A287" i="15" s="1"/>
  <c r="A288" i="15" s="1"/>
  <c r="A289" i="15" s="1"/>
  <c r="A290" i="15" s="1"/>
  <c r="A291" i="15" s="1"/>
  <c r="A292" i="15" s="1"/>
  <c r="A293" i="15" s="1"/>
  <c r="A294" i="15" s="1"/>
  <c r="A295" i="15" s="1"/>
  <c r="A296" i="15" s="1"/>
  <c r="A297" i="15" s="1"/>
  <c r="A298" i="15" s="1"/>
  <c r="A299" i="15" s="1"/>
  <c r="A300" i="15" s="1"/>
  <c r="A301" i="15" s="1"/>
  <c r="A302" i="15" s="1"/>
  <c r="A303" i="15" s="1"/>
  <c r="A304" i="15" s="1"/>
  <c r="A305" i="15" s="1"/>
  <c r="A306" i="15" s="1"/>
  <c r="A307" i="15" s="1"/>
  <c r="A308" i="15" s="1"/>
  <c r="A309" i="15" s="1"/>
  <c r="A310" i="15" s="1"/>
  <c r="A311" i="15" s="1"/>
  <c r="A312" i="15" s="1"/>
  <c r="A313" i="15" s="1"/>
  <c r="A314" i="15" s="1"/>
  <c r="A315" i="15" s="1"/>
  <c r="A316" i="15" s="1"/>
  <c r="A317" i="15" s="1"/>
  <c r="A318" i="15" s="1"/>
  <c r="A319" i="15" s="1"/>
  <c r="A320" i="15" s="1"/>
  <c r="A321" i="15" s="1"/>
  <c r="A322" i="15" s="1"/>
  <c r="A323" i="15" s="1"/>
  <c r="A324" i="15" s="1"/>
  <c r="A325" i="15" s="1"/>
  <c r="A326" i="15" s="1"/>
  <c r="A327" i="15" s="1"/>
  <c r="A328" i="15" s="1"/>
  <c r="A329" i="15" s="1"/>
  <c r="A330" i="15" s="1"/>
  <c r="A331" i="15" s="1"/>
  <c r="A332" i="15" s="1"/>
  <c r="A333" i="15" s="1"/>
  <c r="A334" i="15" s="1"/>
  <c r="A335" i="15" s="1"/>
  <c r="A336" i="15" s="1"/>
  <c r="A337" i="15" s="1"/>
  <c r="A338" i="15" s="1"/>
  <c r="A339" i="15" s="1"/>
  <c r="A340" i="15" s="1"/>
  <c r="A341" i="15" s="1"/>
  <c r="A342" i="15" s="1"/>
  <c r="A343" i="15" s="1"/>
  <c r="A344" i="15" s="1"/>
  <c r="A345" i="15" s="1"/>
  <c r="A346" i="15" s="1"/>
  <c r="A347" i="15" s="1"/>
  <c r="A348" i="15" s="1"/>
  <c r="A349" i="15" s="1"/>
  <c r="A350" i="15" s="1"/>
  <c r="A351" i="15" s="1"/>
  <c r="A352" i="15" s="1"/>
  <c r="A353" i="15" s="1"/>
  <c r="A354" i="15" s="1"/>
  <c r="A355" i="15" s="1"/>
  <c r="A356" i="15" s="1"/>
  <c r="A357" i="15" s="1"/>
  <c r="A358" i="15" s="1"/>
  <c r="A359" i="15" s="1"/>
  <c r="A360" i="15" s="1"/>
  <c r="A361" i="15" s="1"/>
  <c r="A362" i="15" s="1"/>
  <c r="A363" i="15" s="1"/>
  <c r="A364" i="15" s="1"/>
  <c r="A365" i="15" s="1"/>
  <c r="A366" i="15" s="1"/>
  <c r="A367" i="15" s="1"/>
  <c r="A368" i="15" s="1"/>
  <c r="A369" i="15" s="1"/>
  <c r="A370" i="15" s="1"/>
  <c r="A371" i="15" s="1"/>
  <c r="A372" i="15" s="1"/>
  <c r="A373" i="15" s="1"/>
  <c r="A374" i="15" s="1"/>
  <c r="A375" i="15" s="1"/>
  <c r="A376" i="15" s="1"/>
  <c r="A377" i="15" s="1"/>
  <c r="A378" i="15" s="1"/>
  <c r="A379" i="15" s="1"/>
  <c r="A380" i="15" s="1"/>
  <c r="A381" i="15" s="1"/>
  <c r="A382" i="15" s="1"/>
  <c r="A383" i="15" s="1"/>
  <c r="A384" i="15" s="1"/>
  <c r="A385" i="15" s="1"/>
  <c r="A386" i="15" s="1"/>
  <c r="A387" i="15" s="1"/>
  <c r="A388" i="15" s="1"/>
  <c r="A389" i="15" s="1"/>
  <c r="A390" i="15" s="1"/>
  <c r="A391" i="15" s="1"/>
  <c r="A392" i="15" s="1"/>
  <c r="A393" i="15" s="1"/>
  <c r="A394" i="15" s="1"/>
  <c r="A395" i="15" s="1"/>
  <c r="A396" i="15" s="1"/>
  <c r="A397" i="15" s="1"/>
  <c r="A398" i="15" s="1"/>
  <c r="A399" i="15" s="1"/>
  <c r="A400" i="15" s="1"/>
  <c r="A401" i="15" s="1"/>
  <c r="A402" i="15" s="1"/>
  <c r="A403" i="15" s="1"/>
  <c r="A404" i="15" s="1"/>
  <c r="A405" i="15" s="1"/>
  <c r="A406" i="15" s="1"/>
  <c r="A407" i="15" s="1"/>
  <c r="A408" i="15" s="1"/>
  <c r="A409" i="15" s="1"/>
  <c r="A410" i="15" s="1"/>
  <c r="A411" i="15" s="1"/>
  <c r="A412" i="15" s="1"/>
  <c r="A413" i="15" s="1"/>
  <c r="A414" i="15" s="1"/>
  <c r="A415" i="15" s="1"/>
  <c r="A416" i="15" s="1"/>
  <c r="A417" i="15" s="1"/>
  <c r="A418" i="15" s="1"/>
  <c r="A419" i="15" s="1"/>
  <c r="A420" i="15" s="1"/>
  <c r="A421" i="15" s="1"/>
  <c r="A422" i="15" s="1"/>
  <c r="A423" i="15" s="1"/>
  <c r="A424" i="15" s="1"/>
  <c r="A425" i="15" s="1"/>
  <c r="A426" i="15" s="1"/>
  <c r="A427" i="15" s="1"/>
  <c r="A428" i="15" s="1"/>
  <c r="A429" i="15" s="1"/>
  <c r="A430" i="15" s="1"/>
  <c r="A431" i="15" s="1"/>
  <c r="A432" i="15" s="1"/>
  <c r="A433" i="15" s="1"/>
  <c r="A434" i="15" s="1"/>
  <c r="A435" i="15" s="1"/>
  <c r="A436" i="15" s="1"/>
  <c r="A437" i="15" s="1"/>
  <c r="A438" i="15" s="1"/>
  <c r="A439" i="15" s="1"/>
  <c r="A440" i="15" s="1"/>
  <c r="A441" i="15" s="1"/>
  <c r="A442" i="15" s="1"/>
  <c r="A443" i="15" s="1"/>
  <c r="A444" i="15" s="1"/>
  <c r="A445" i="15" s="1"/>
  <c r="A446" i="15" s="1"/>
  <c r="A447" i="15" s="1"/>
  <c r="A448" i="15" s="1"/>
  <c r="A449" i="15" s="1"/>
  <c r="A450" i="15" s="1"/>
  <c r="A451" i="15" s="1"/>
  <c r="A452" i="15" s="1"/>
  <c r="A453" i="15" s="1"/>
  <c r="A454" i="15" s="1"/>
  <c r="A455" i="15" s="1"/>
  <c r="A456" i="15" s="1"/>
  <c r="A457" i="15" s="1"/>
  <c r="A458" i="15" s="1"/>
  <c r="A459" i="15" s="1"/>
  <c r="A460" i="15" s="1"/>
  <c r="A461" i="15" s="1"/>
  <c r="A462" i="15" s="1"/>
  <c r="A463" i="15" s="1"/>
  <c r="A464" i="15" s="1"/>
  <c r="A465" i="15" s="1"/>
  <c r="A466" i="15" s="1"/>
  <c r="A467" i="15" s="1"/>
  <c r="A468" i="15" s="1"/>
  <c r="A469" i="15" s="1"/>
  <c r="A470" i="15" s="1"/>
  <c r="A471" i="15" s="1"/>
  <c r="A472" i="15" s="1"/>
  <c r="A473" i="15" s="1"/>
  <c r="A474" i="15" s="1"/>
  <c r="A475" i="15" s="1"/>
  <c r="A476" i="15" s="1"/>
  <c r="A477" i="15" s="1"/>
  <c r="A478" i="15" s="1"/>
  <c r="A479" i="15" s="1"/>
  <c r="A480" i="15" s="1"/>
  <c r="A481" i="15" s="1"/>
  <c r="A482" i="15" s="1"/>
  <c r="A483" i="15" s="1"/>
  <c r="A484" i="15" s="1"/>
  <c r="A485" i="15" s="1"/>
  <c r="A486" i="15" s="1"/>
  <c r="A487" i="15" s="1"/>
  <c r="A488" i="15" s="1"/>
  <c r="A489" i="15" s="1"/>
  <c r="A490" i="15" s="1"/>
  <c r="A491" i="15" s="1"/>
  <c r="A492" i="15" s="1"/>
  <c r="A493" i="15" s="1"/>
  <c r="A494" i="15" s="1"/>
  <c r="A495" i="15" s="1"/>
  <c r="A496" i="15" s="1"/>
  <c r="A497" i="15" s="1"/>
  <c r="A498" i="15" s="1"/>
  <c r="A499" i="15" s="1"/>
  <c r="A500" i="15" s="1"/>
  <c r="A501" i="15" s="1"/>
  <c r="A502" i="15" s="1"/>
  <c r="A503" i="15" s="1"/>
  <c r="A504" i="15" s="1"/>
  <c r="A505" i="15" s="1"/>
  <c r="A506" i="15" s="1"/>
  <c r="A507" i="15" s="1"/>
  <c r="A508" i="15" s="1"/>
  <c r="A509" i="15" s="1"/>
  <c r="A510" i="15" s="1"/>
  <c r="A511" i="15" s="1"/>
  <c r="A512" i="15" s="1"/>
  <c r="A513" i="15" s="1"/>
  <c r="A514" i="15" s="1"/>
  <c r="A515" i="15" s="1"/>
  <c r="A516" i="15" s="1"/>
  <c r="A517" i="15" s="1"/>
  <c r="A518" i="15" s="1"/>
  <c r="A519" i="15" s="1"/>
  <c r="A520" i="15" s="1"/>
  <c r="A521" i="15" s="1"/>
  <c r="A522" i="15" s="1"/>
  <c r="A523" i="15" s="1"/>
  <c r="A524" i="15" s="1"/>
  <c r="A525" i="15" s="1"/>
  <c r="A526" i="15" s="1"/>
  <c r="A527" i="15" s="1"/>
  <c r="A528" i="15" s="1"/>
  <c r="A529" i="15" s="1"/>
  <c r="A530" i="15" s="1"/>
  <c r="A531" i="15" s="1"/>
  <c r="A532" i="15" s="1"/>
  <c r="A533" i="15" s="1"/>
  <c r="A534" i="15" s="1"/>
  <c r="A535" i="15" s="1"/>
  <c r="A536" i="15" s="1"/>
  <c r="A537" i="15" s="1"/>
  <c r="A538" i="15" s="1"/>
  <c r="A539" i="15" s="1"/>
  <c r="A540" i="15" s="1"/>
  <c r="A541" i="15" s="1"/>
  <c r="A542" i="15" s="1"/>
  <c r="A543" i="15" s="1"/>
  <c r="A544" i="15" s="1"/>
  <c r="A545" i="15" s="1"/>
  <c r="A546" i="15" s="1"/>
  <c r="A547" i="15" s="1"/>
  <c r="A548" i="15" s="1"/>
  <c r="A549" i="15" s="1"/>
  <c r="A550" i="15" s="1"/>
  <c r="A551" i="15" s="1"/>
  <c r="A552" i="15" s="1"/>
  <c r="A553" i="15" s="1"/>
  <c r="A554" i="15" s="1"/>
  <c r="A555" i="15" s="1"/>
  <c r="A556" i="15" s="1"/>
  <c r="A557" i="15" s="1"/>
  <c r="A558" i="15" s="1"/>
  <c r="A559" i="15" s="1"/>
  <c r="A560" i="15" s="1"/>
  <c r="A561" i="15" s="1"/>
  <c r="A562" i="15" s="1"/>
  <c r="A563" i="15" s="1"/>
  <c r="A564" i="15" s="1"/>
  <c r="A565" i="15" s="1"/>
  <c r="A566" i="15" s="1"/>
  <c r="A567" i="15" s="1"/>
  <c r="A568" i="15" s="1"/>
  <c r="A569" i="15" s="1"/>
  <c r="A570" i="15" s="1"/>
  <c r="A571" i="15" s="1"/>
  <c r="A572" i="15" s="1"/>
  <c r="A573" i="15" s="1"/>
  <c r="A574" i="15" s="1"/>
  <c r="A575" i="15" s="1"/>
  <c r="A576" i="15" s="1"/>
  <c r="A577" i="15" s="1"/>
  <c r="A578" i="15" s="1"/>
  <c r="A579" i="15" s="1"/>
  <c r="A580" i="15" s="1"/>
  <c r="A581" i="15" s="1"/>
  <c r="A582" i="15" s="1"/>
  <c r="A583" i="15" s="1"/>
  <c r="A584" i="15" s="1"/>
  <c r="A585" i="15" s="1"/>
  <c r="A586" i="15" s="1"/>
  <c r="A587" i="15" s="1"/>
  <c r="A588" i="15" s="1"/>
  <c r="A589" i="15" s="1"/>
  <c r="A590" i="15" s="1"/>
  <c r="A591" i="15" s="1"/>
  <c r="A592" i="15" s="1"/>
  <c r="A593" i="15" s="1"/>
  <c r="A594" i="15" s="1"/>
  <c r="A595" i="15" s="1"/>
  <c r="A596" i="15" s="1"/>
  <c r="A597" i="15" s="1"/>
  <c r="A598" i="15" s="1"/>
  <c r="A599" i="15" s="1"/>
  <c r="A600" i="15" s="1"/>
  <c r="A601" i="15" s="1"/>
  <c r="A602" i="15" s="1"/>
  <c r="A603" i="15" s="1"/>
  <c r="A604" i="15" s="1"/>
  <c r="A605" i="15" s="1"/>
  <c r="A606" i="15" s="1"/>
  <c r="A607" i="15" s="1"/>
  <c r="A608" i="15" s="1"/>
  <c r="A609" i="15" s="1"/>
  <c r="A610" i="15" s="1"/>
  <c r="A611" i="15" s="1"/>
  <c r="A612" i="15" s="1"/>
  <c r="A613" i="15" s="1"/>
  <c r="A614" i="15" s="1"/>
  <c r="A615" i="15" s="1"/>
  <c r="A616" i="15" s="1"/>
  <c r="A617" i="15" s="1"/>
  <c r="A618" i="15" s="1"/>
  <c r="A619" i="15" s="1"/>
  <c r="A620" i="15" s="1"/>
  <c r="A621" i="15" s="1"/>
  <c r="A622" i="15" s="1"/>
  <c r="A623" i="15" s="1"/>
  <c r="A624" i="15" s="1"/>
  <c r="A625" i="15" s="1"/>
  <c r="A626" i="15" s="1"/>
  <c r="A627" i="15" s="1"/>
  <c r="A628" i="15" s="1"/>
  <c r="A629" i="15" s="1"/>
  <c r="A630" i="15" s="1"/>
  <c r="A631" i="15" s="1"/>
  <c r="A632" i="15" s="1"/>
  <c r="A633" i="15" s="1"/>
  <c r="A634" i="15" s="1"/>
  <c r="A635" i="15" s="1"/>
  <c r="A636" i="15" s="1"/>
  <c r="A637" i="15" s="1"/>
  <c r="A638" i="15" s="1"/>
  <c r="A639" i="15" s="1"/>
  <c r="A640" i="15" s="1"/>
  <c r="A641" i="15" s="1"/>
  <c r="A642" i="15" s="1"/>
  <c r="A643" i="15" s="1"/>
  <c r="A644" i="15" s="1"/>
  <c r="A645" i="15" s="1"/>
  <c r="A646" i="15" s="1"/>
  <c r="A647" i="15" s="1"/>
  <c r="A648" i="15" s="1"/>
  <c r="A649" i="15" s="1"/>
  <c r="A650" i="15" s="1"/>
  <c r="A651" i="15" s="1"/>
  <c r="A652" i="15" s="1"/>
  <c r="A653" i="15" s="1"/>
  <c r="A654" i="15" s="1"/>
  <c r="A655" i="15" s="1"/>
  <c r="A656" i="15" s="1"/>
  <c r="A657" i="15" s="1"/>
  <c r="A658" i="15" s="1"/>
  <c r="A659" i="15" s="1"/>
  <c r="A660" i="15" s="1"/>
  <c r="A661" i="15" s="1"/>
  <c r="A662" i="15" s="1"/>
  <c r="A663" i="15" s="1"/>
  <c r="A664" i="15" s="1"/>
  <c r="A665" i="15" s="1"/>
  <c r="A666" i="15" s="1"/>
  <c r="A667" i="15" s="1"/>
  <c r="A668" i="15" s="1"/>
  <c r="A669" i="15" s="1"/>
  <c r="A670" i="15" s="1"/>
  <c r="A671" i="15" s="1"/>
  <c r="A672" i="15" s="1"/>
  <c r="A673" i="15" s="1"/>
  <c r="A674" i="15" s="1"/>
  <c r="A675" i="15" s="1"/>
  <c r="A676" i="15" s="1"/>
  <c r="A677" i="15" s="1"/>
  <c r="A678" i="15" s="1"/>
  <c r="A679" i="15" s="1"/>
  <c r="A680" i="15" s="1"/>
  <c r="A681" i="15" s="1"/>
  <c r="A682" i="15" s="1"/>
  <c r="A683" i="15" s="1"/>
  <c r="A684" i="15" s="1"/>
  <c r="A685" i="15" s="1"/>
  <c r="A686" i="15" s="1"/>
  <c r="A687" i="15" s="1"/>
  <c r="A688" i="15" s="1"/>
  <c r="A689" i="15" s="1"/>
  <c r="A690" i="15" s="1"/>
  <c r="A691" i="15" s="1"/>
  <c r="A692" i="15" s="1"/>
  <c r="A693" i="15" s="1"/>
  <c r="A694" i="15" s="1"/>
  <c r="A695" i="15" s="1"/>
  <c r="A696" i="15" s="1"/>
  <c r="A697" i="15" s="1"/>
  <c r="A698" i="15" s="1"/>
  <c r="A699" i="15" s="1"/>
  <c r="A700" i="15" s="1"/>
  <c r="A701" i="15" s="1"/>
  <c r="A702" i="15" s="1"/>
  <c r="A703" i="15" s="1"/>
  <c r="A704" i="15" s="1"/>
  <c r="A705" i="15" s="1"/>
  <c r="A706" i="15" s="1"/>
  <c r="A707" i="15" s="1"/>
  <c r="A708" i="15" s="1"/>
  <c r="A709" i="15" s="1"/>
  <c r="A710" i="15" s="1"/>
  <c r="A711" i="15" s="1"/>
  <c r="A712" i="15" s="1"/>
  <c r="A713" i="15" s="1"/>
  <c r="A714" i="15" s="1"/>
  <c r="A715" i="15" s="1"/>
  <c r="A716" i="15" s="1"/>
  <c r="A717" i="15" s="1"/>
  <c r="A718" i="15" s="1"/>
  <c r="A719" i="15" s="1"/>
  <c r="A720" i="15" s="1"/>
  <c r="A721" i="15" s="1"/>
  <c r="A722" i="15" s="1"/>
  <c r="A723" i="15" s="1"/>
  <c r="A724" i="15" s="1"/>
  <c r="A725" i="15" s="1"/>
  <c r="A726" i="15" s="1"/>
  <c r="A727" i="15" s="1"/>
  <c r="A728" i="15" s="1"/>
  <c r="A729" i="15" s="1"/>
  <c r="A730" i="15" s="1"/>
  <c r="A731" i="15" s="1"/>
  <c r="A732" i="15" s="1"/>
  <c r="A733" i="15" s="1"/>
  <c r="A734" i="15" s="1"/>
  <c r="A735" i="15" s="1"/>
  <c r="A736" i="15" s="1"/>
  <c r="A737" i="15" s="1"/>
  <c r="A738" i="15" s="1"/>
  <c r="A739" i="15" s="1"/>
  <c r="A740" i="15" s="1"/>
  <c r="A741" i="15" s="1"/>
  <c r="A742" i="15" s="1"/>
  <c r="A743" i="15" s="1"/>
  <c r="A744" i="15" s="1"/>
  <c r="A745" i="15" s="1"/>
  <c r="A746" i="15" s="1"/>
  <c r="A747" i="15" s="1"/>
  <c r="A748" i="15" s="1"/>
  <c r="A749" i="15" s="1"/>
  <c r="A750" i="15" s="1"/>
  <c r="A751" i="15" s="1"/>
  <c r="A752" i="15" s="1"/>
  <c r="A753" i="15" s="1"/>
  <c r="A754" i="15" s="1"/>
  <c r="A755" i="15" s="1"/>
  <c r="A756" i="15" s="1"/>
  <c r="A757" i="15" s="1"/>
  <c r="A758" i="15" s="1"/>
  <c r="A759" i="15" s="1"/>
  <c r="A760" i="15" s="1"/>
  <c r="A761" i="15" s="1"/>
  <c r="A762" i="15" s="1"/>
  <c r="A763" i="15" s="1"/>
  <c r="A764" i="15" s="1"/>
  <c r="A765" i="15" s="1"/>
  <c r="A766" i="15" s="1"/>
  <c r="A767" i="15" s="1"/>
  <c r="A768" i="15" s="1"/>
  <c r="A769" i="15" s="1"/>
  <c r="A770" i="15" s="1"/>
  <c r="A771" i="15" s="1"/>
  <c r="A772" i="15" s="1"/>
  <c r="A773" i="15" s="1"/>
  <c r="A774" i="15" s="1"/>
  <c r="A775" i="15" s="1"/>
  <c r="A776" i="15" s="1"/>
  <c r="A777" i="15" s="1"/>
  <c r="A778" i="15" s="1"/>
  <c r="A779" i="15" s="1"/>
  <c r="A780" i="15" s="1"/>
  <c r="A781" i="15" s="1"/>
  <c r="A782" i="15" s="1"/>
  <c r="A783" i="15" s="1"/>
  <c r="A784" i="15" s="1"/>
  <c r="A785" i="15" s="1"/>
  <c r="A786" i="15" s="1"/>
  <c r="A787" i="15" s="1"/>
  <c r="A788" i="15" s="1"/>
  <c r="A789" i="15" s="1"/>
  <c r="A790" i="15" s="1"/>
  <c r="A791" i="15" s="1"/>
  <c r="A792" i="15" s="1"/>
  <c r="A793" i="15" s="1"/>
  <c r="A794" i="15" s="1"/>
  <c r="A795" i="15" s="1"/>
  <c r="A796" i="15" s="1"/>
  <c r="A797" i="15" s="1"/>
  <c r="A798" i="15" s="1"/>
  <c r="A799" i="15" s="1"/>
  <c r="A800" i="15" s="1"/>
  <c r="A801" i="15" s="1"/>
  <c r="A802" i="15" s="1"/>
  <c r="A803" i="15" s="1"/>
  <c r="A804" i="15" s="1"/>
  <c r="A805" i="15" s="1"/>
  <c r="A806" i="15" s="1"/>
  <c r="A807" i="15" s="1"/>
  <c r="A808" i="15" s="1"/>
  <c r="A809" i="15" s="1"/>
  <c r="A810" i="15" s="1"/>
  <c r="A811" i="15" s="1"/>
  <c r="A812" i="15" s="1"/>
  <c r="A813" i="15" s="1"/>
  <c r="A814" i="15" s="1"/>
  <c r="A815" i="15" s="1"/>
  <c r="A816" i="15" s="1"/>
  <c r="A817" i="15" s="1"/>
  <c r="A818" i="15" s="1"/>
  <c r="A819" i="15" s="1"/>
  <c r="A820" i="15" s="1"/>
  <c r="A821" i="15" s="1"/>
  <c r="A822" i="15" s="1"/>
  <c r="A823" i="15" s="1"/>
  <c r="A824" i="15" s="1"/>
  <c r="A825" i="15" s="1"/>
  <c r="A826" i="15" s="1"/>
  <c r="A827" i="15" s="1"/>
  <c r="A828" i="15" s="1"/>
  <c r="A829" i="15" s="1"/>
  <c r="A830" i="15" s="1"/>
  <c r="A831" i="15" s="1"/>
  <c r="A832" i="15" s="1"/>
  <c r="A833" i="15" s="1"/>
  <c r="A834" i="15" s="1"/>
  <c r="A835" i="15" s="1"/>
  <c r="A836" i="15" s="1"/>
  <c r="A837" i="15" s="1"/>
  <c r="A838" i="15" s="1"/>
  <c r="A839" i="15" s="1"/>
  <c r="A840" i="15" s="1"/>
  <c r="A841" i="15" s="1"/>
  <c r="A842" i="15" s="1"/>
  <c r="A843" i="15" s="1"/>
  <c r="A844" i="15" s="1"/>
  <c r="A845" i="15" s="1"/>
  <c r="A846" i="15" s="1"/>
  <c r="A847" i="15" s="1"/>
  <c r="A848" i="15" s="1"/>
  <c r="A849" i="15" s="1"/>
  <c r="A850" i="15" s="1"/>
  <c r="A851" i="15" s="1"/>
  <c r="A852" i="15" s="1"/>
  <c r="A853" i="15" s="1"/>
  <c r="A854" i="15" s="1"/>
  <c r="A855" i="15" s="1"/>
  <c r="A856" i="15" s="1"/>
  <c r="A857" i="15" s="1"/>
  <c r="A858" i="15" s="1"/>
  <c r="A859" i="15" s="1"/>
  <c r="A860" i="15" s="1"/>
  <c r="A861" i="15" s="1"/>
  <c r="A862" i="15" s="1"/>
  <c r="A863" i="15" s="1"/>
  <c r="A864" i="15" s="1"/>
  <c r="A865" i="15" s="1"/>
  <c r="A866" i="15" s="1"/>
  <c r="A867" i="15" s="1"/>
  <c r="A868" i="15" s="1"/>
  <c r="A869" i="15" s="1"/>
  <c r="A870" i="15" s="1"/>
  <c r="A871" i="15" s="1"/>
  <c r="A872" i="15" s="1"/>
  <c r="A873" i="15" s="1"/>
  <c r="A874" i="15" s="1"/>
  <c r="A875" i="15" s="1"/>
  <c r="A876" i="15" s="1"/>
  <c r="A877" i="15" s="1"/>
  <c r="A878" i="15" s="1"/>
  <c r="A879" i="15" s="1"/>
  <c r="A880" i="15" s="1"/>
  <c r="A881" i="15" s="1"/>
  <c r="A882" i="15" s="1"/>
  <c r="A883" i="15" s="1"/>
  <c r="A884" i="15" s="1"/>
  <c r="A885" i="15" s="1"/>
  <c r="A886" i="15" s="1"/>
  <c r="A887" i="15" s="1"/>
  <c r="A888" i="15" s="1"/>
  <c r="A889" i="15" s="1"/>
  <c r="A890" i="15" s="1"/>
  <c r="A891" i="15" s="1"/>
  <c r="A892" i="15" s="1"/>
  <c r="A893" i="15" s="1"/>
  <c r="A894" i="15" s="1"/>
  <c r="A895" i="15" s="1"/>
  <c r="A896" i="15" s="1"/>
  <c r="A897" i="15" s="1"/>
  <c r="A898" i="15" s="1"/>
  <c r="A899" i="15" s="1"/>
  <c r="A900" i="15" s="1"/>
  <c r="A901" i="15" s="1"/>
  <c r="A902" i="15" s="1"/>
  <c r="A903" i="15" s="1"/>
  <c r="A904" i="15" s="1"/>
  <c r="A905" i="15" s="1"/>
  <c r="A906" i="15" s="1"/>
  <c r="A907" i="15" s="1"/>
  <c r="A908" i="15" s="1"/>
  <c r="A909" i="15" s="1"/>
  <c r="A910" i="15" s="1"/>
  <c r="A911" i="15" s="1"/>
  <c r="A912" i="15" s="1"/>
  <c r="A913" i="15" s="1"/>
  <c r="A914" i="15" s="1"/>
  <c r="A915" i="15" s="1"/>
  <c r="A916" i="15" s="1"/>
  <c r="A917" i="15" s="1"/>
  <c r="A918" i="15" s="1"/>
  <c r="A919" i="15" s="1"/>
  <c r="A920" i="15" s="1"/>
  <c r="A921" i="15" s="1"/>
  <c r="A922" i="15" s="1"/>
  <c r="A923" i="15" s="1"/>
  <c r="A924" i="15" s="1"/>
  <c r="A925" i="15" s="1"/>
  <c r="A926" i="15" s="1"/>
  <c r="A927" i="15" s="1"/>
  <c r="A928" i="15" s="1"/>
  <c r="A929" i="15" s="1"/>
  <c r="A930" i="15" s="1"/>
  <c r="A931" i="15" s="1"/>
  <c r="A932" i="15" s="1"/>
  <c r="A933" i="15" s="1"/>
  <c r="A934" i="15" s="1"/>
  <c r="A935" i="15" s="1"/>
  <c r="A936" i="15" s="1"/>
  <c r="A937" i="15" s="1"/>
  <c r="A938" i="15" s="1"/>
  <c r="A939" i="15" s="1"/>
  <c r="A940" i="15" s="1"/>
  <c r="A941" i="15" s="1"/>
  <c r="A942" i="15" s="1"/>
  <c r="A943" i="15" s="1"/>
  <c r="A944" i="15" s="1"/>
  <c r="A945" i="15" s="1"/>
  <c r="A946" i="15" s="1"/>
  <c r="A947" i="15" s="1"/>
  <c r="A948" i="15" s="1"/>
  <c r="A949" i="15" s="1"/>
  <c r="A950" i="15" s="1"/>
  <c r="A951" i="15" s="1"/>
  <c r="A952" i="15" s="1"/>
  <c r="A953" i="15" s="1"/>
  <c r="A954" i="15" s="1"/>
  <c r="A955" i="15" s="1"/>
  <c r="A956" i="15" s="1"/>
  <c r="A957" i="15" s="1"/>
  <c r="A958" i="15" s="1"/>
  <c r="A959" i="15" s="1"/>
  <c r="A960" i="15" s="1"/>
  <c r="A961" i="15" s="1"/>
  <c r="A962" i="15" s="1"/>
  <c r="A963" i="15" s="1"/>
  <c r="A964" i="15" s="1"/>
  <c r="A965" i="15" s="1"/>
  <c r="A966" i="15" s="1"/>
  <c r="A967" i="15" s="1"/>
  <c r="A968" i="15" s="1"/>
  <c r="A969" i="15" s="1"/>
  <c r="A970" i="15" s="1"/>
  <c r="A971" i="15" s="1"/>
  <c r="A972" i="15" s="1"/>
  <c r="A973" i="15" s="1"/>
  <c r="A974" i="15" s="1"/>
  <c r="A975" i="15" s="1"/>
  <c r="A976" i="15" s="1"/>
  <c r="A977" i="15" s="1"/>
  <c r="A978" i="15" s="1"/>
  <c r="A979" i="15" s="1"/>
  <c r="A980" i="15" s="1"/>
  <c r="A981" i="15" s="1"/>
  <c r="A982" i="15" s="1"/>
  <c r="A983" i="15" s="1"/>
  <c r="A984" i="15" s="1"/>
  <c r="A985" i="15" s="1"/>
  <c r="A986" i="15" s="1"/>
  <c r="A987" i="15" s="1"/>
  <c r="A988" i="15" s="1"/>
  <c r="A989" i="15" s="1"/>
  <c r="A990" i="15" s="1"/>
  <c r="A991" i="15" s="1"/>
  <c r="A992" i="15" s="1"/>
  <c r="A993" i="15" s="1"/>
  <c r="A994" i="15" s="1"/>
  <c r="A995" i="15" s="1"/>
  <c r="A996" i="15" s="1"/>
  <c r="A997" i="15" s="1"/>
  <c r="A998" i="15" s="1"/>
  <c r="A999" i="15" s="1"/>
  <c r="A1000" i="15" s="1"/>
  <c r="A1001" i="15" s="1"/>
  <c r="F2" i="15"/>
  <c r="E2" i="15"/>
  <c r="D2" i="15"/>
  <c r="C2" i="15"/>
  <c r="B2" i="15"/>
  <c r="D1001" i="14"/>
  <c r="C1001" i="14"/>
  <c r="B1001" i="14"/>
  <c r="D1000" i="14"/>
  <c r="C1000" i="14"/>
  <c r="B1000" i="14"/>
  <c r="D999" i="14"/>
  <c r="C999" i="14"/>
  <c r="B999" i="14"/>
  <c r="D998" i="14"/>
  <c r="C998" i="14"/>
  <c r="B998" i="14"/>
  <c r="D997" i="14"/>
  <c r="C997" i="14"/>
  <c r="B997" i="14"/>
  <c r="D996" i="14"/>
  <c r="C996" i="14"/>
  <c r="B996" i="14"/>
  <c r="D995" i="14"/>
  <c r="C995" i="14"/>
  <c r="B995" i="14"/>
  <c r="D994" i="14"/>
  <c r="C994" i="14"/>
  <c r="B994" i="14"/>
  <c r="D993" i="14"/>
  <c r="C993" i="14"/>
  <c r="B993" i="14"/>
  <c r="D992" i="14"/>
  <c r="C992" i="14"/>
  <c r="B992" i="14"/>
  <c r="D991" i="14"/>
  <c r="C991" i="14"/>
  <c r="B991" i="14"/>
  <c r="D990" i="14"/>
  <c r="C990" i="14"/>
  <c r="B990" i="14"/>
  <c r="D989" i="14"/>
  <c r="C989" i="14"/>
  <c r="B989" i="14"/>
  <c r="D988" i="14"/>
  <c r="C988" i="14"/>
  <c r="B988" i="14"/>
  <c r="D987" i="14"/>
  <c r="C987" i="14"/>
  <c r="B987" i="14"/>
  <c r="D986" i="14"/>
  <c r="C986" i="14"/>
  <c r="B986" i="14"/>
  <c r="D985" i="14"/>
  <c r="C985" i="14"/>
  <c r="B985" i="14"/>
  <c r="D984" i="14"/>
  <c r="C984" i="14"/>
  <c r="B984" i="14"/>
  <c r="D983" i="14"/>
  <c r="C983" i="14"/>
  <c r="B983" i="14"/>
  <c r="D982" i="14"/>
  <c r="C982" i="14"/>
  <c r="B982" i="14"/>
  <c r="D981" i="14"/>
  <c r="C981" i="14"/>
  <c r="B981" i="14"/>
  <c r="D980" i="14"/>
  <c r="C980" i="14"/>
  <c r="B980" i="14"/>
  <c r="D979" i="14"/>
  <c r="C979" i="14"/>
  <c r="B979" i="14"/>
  <c r="D978" i="14"/>
  <c r="C978" i="14"/>
  <c r="B978" i="14"/>
  <c r="D977" i="14"/>
  <c r="C977" i="14"/>
  <c r="B977" i="14"/>
  <c r="D976" i="14"/>
  <c r="C976" i="14"/>
  <c r="B976" i="14"/>
  <c r="D975" i="14"/>
  <c r="C975" i="14"/>
  <c r="B975" i="14"/>
  <c r="D974" i="14"/>
  <c r="C974" i="14"/>
  <c r="B974" i="14"/>
  <c r="D973" i="14"/>
  <c r="C973" i="14"/>
  <c r="B973" i="14"/>
  <c r="D972" i="14"/>
  <c r="C972" i="14"/>
  <c r="B972" i="14"/>
  <c r="D971" i="14"/>
  <c r="C971" i="14"/>
  <c r="B971" i="14"/>
  <c r="D970" i="14"/>
  <c r="C970" i="14"/>
  <c r="B970" i="14"/>
  <c r="D969" i="14"/>
  <c r="C969" i="14"/>
  <c r="B969" i="14"/>
  <c r="D968" i="14"/>
  <c r="C968" i="14"/>
  <c r="B968" i="14"/>
  <c r="D967" i="14"/>
  <c r="C967" i="14"/>
  <c r="B967" i="14"/>
  <c r="D966" i="14"/>
  <c r="C966" i="14"/>
  <c r="B966" i="14"/>
  <c r="D965" i="14"/>
  <c r="C965" i="14"/>
  <c r="B965" i="14"/>
  <c r="D964" i="14"/>
  <c r="C964" i="14"/>
  <c r="B964" i="14"/>
  <c r="D963" i="14"/>
  <c r="C963" i="14"/>
  <c r="B963" i="14"/>
  <c r="D962" i="14"/>
  <c r="C962" i="14"/>
  <c r="B962" i="14"/>
  <c r="D961" i="14"/>
  <c r="C961" i="14"/>
  <c r="B961" i="14"/>
  <c r="D960" i="14"/>
  <c r="C960" i="14"/>
  <c r="B960" i="14"/>
  <c r="D959" i="14"/>
  <c r="C959" i="14"/>
  <c r="B959" i="14"/>
  <c r="D958" i="14"/>
  <c r="C958" i="14"/>
  <c r="B958" i="14"/>
  <c r="D957" i="14"/>
  <c r="C957" i="14"/>
  <c r="B957" i="14"/>
  <c r="D956" i="14"/>
  <c r="C956" i="14"/>
  <c r="B956" i="14"/>
  <c r="D955" i="14"/>
  <c r="C955" i="14"/>
  <c r="B955" i="14"/>
  <c r="D954" i="14"/>
  <c r="C954" i="14"/>
  <c r="B954" i="14"/>
  <c r="D953" i="14"/>
  <c r="C953" i="14"/>
  <c r="B953" i="14"/>
  <c r="D952" i="14"/>
  <c r="C952" i="14"/>
  <c r="B952" i="14"/>
  <c r="D951" i="14"/>
  <c r="C951" i="14"/>
  <c r="B951" i="14"/>
  <c r="D950" i="14"/>
  <c r="C950" i="14"/>
  <c r="B950" i="14"/>
  <c r="D949" i="14"/>
  <c r="C949" i="14"/>
  <c r="B949" i="14"/>
  <c r="D948" i="14"/>
  <c r="C948" i="14"/>
  <c r="B948" i="14"/>
  <c r="D947" i="14"/>
  <c r="C947" i="14"/>
  <c r="B947" i="14"/>
  <c r="D946" i="14"/>
  <c r="C946" i="14"/>
  <c r="B946" i="14"/>
  <c r="D945" i="14"/>
  <c r="C945" i="14"/>
  <c r="B945" i="14"/>
  <c r="D944" i="14"/>
  <c r="C944" i="14"/>
  <c r="B944" i="14"/>
  <c r="D943" i="14"/>
  <c r="C943" i="14"/>
  <c r="B943" i="14"/>
  <c r="D942" i="14"/>
  <c r="C942" i="14"/>
  <c r="B942" i="14"/>
  <c r="D941" i="14"/>
  <c r="C941" i="14"/>
  <c r="B941" i="14"/>
  <c r="D940" i="14"/>
  <c r="C940" i="14"/>
  <c r="B940" i="14"/>
  <c r="D939" i="14"/>
  <c r="C939" i="14"/>
  <c r="B939" i="14"/>
  <c r="D938" i="14"/>
  <c r="C938" i="14"/>
  <c r="B938" i="14"/>
  <c r="D937" i="14"/>
  <c r="C937" i="14"/>
  <c r="B937" i="14"/>
  <c r="D936" i="14"/>
  <c r="C936" i="14"/>
  <c r="B936" i="14"/>
  <c r="D935" i="14"/>
  <c r="C935" i="14"/>
  <c r="B935" i="14"/>
  <c r="D934" i="14"/>
  <c r="C934" i="14"/>
  <c r="B934" i="14"/>
  <c r="D933" i="14"/>
  <c r="C933" i="14"/>
  <c r="B933" i="14"/>
  <c r="D932" i="14"/>
  <c r="C932" i="14"/>
  <c r="B932" i="14"/>
  <c r="D931" i="14"/>
  <c r="C931" i="14"/>
  <c r="B931" i="14"/>
  <c r="D930" i="14"/>
  <c r="C930" i="14"/>
  <c r="B930" i="14"/>
  <c r="D929" i="14"/>
  <c r="C929" i="14"/>
  <c r="B929" i="14"/>
  <c r="D928" i="14"/>
  <c r="C928" i="14"/>
  <c r="B928" i="14"/>
  <c r="D927" i="14"/>
  <c r="C927" i="14"/>
  <c r="B927" i="14"/>
  <c r="D926" i="14"/>
  <c r="C926" i="14"/>
  <c r="B926" i="14"/>
  <c r="D925" i="14"/>
  <c r="C925" i="14"/>
  <c r="B925" i="14"/>
  <c r="D924" i="14"/>
  <c r="C924" i="14"/>
  <c r="B924" i="14"/>
  <c r="D923" i="14"/>
  <c r="C923" i="14"/>
  <c r="B923" i="14"/>
  <c r="D922" i="14"/>
  <c r="C922" i="14"/>
  <c r="B922" i="14"/>
  <c r="D921" i="14"/>
  <c r="C921" i="14"/>
  <c r="B921" i="14"/>
  <c r="D920" i="14"/>
  <c r="C920" i="14"/>
  <c r="B920" i="14"/>
  <c r="D919" i="14"/>
  <c r="C919" i="14"/>
  <c r="B919" i="14"/>
  <c r="D918" i="14"/>
  <c r="C918" i="14"/>
  <c r="B918" i="14"/>
  <c r="D917" i="14"/>
  <c r="C917" i="14"/>
  <c r="B917" i="14"/>
  <c r="D916" i="14"/>
  <c r="C916" i="14"/>
  <c r="B916" i="14"/>
  <c r="D915" i="14"/>
  <c r="C915" i="14"/>
  <c r="B915" i="14"/>
  <c r="D914" i="14"/>
  <c r="C914" i="14"/>
  <c r="B914" i="14"/>
  <c r="D913" i="14"/>
  <c r="C913" i="14"/>
  <c r="B913" i="14"/>
  <c r="D912" i="14"/>
  <c r="C912" i="14"/>
  <c r="B912" i="14"/>
  <c r="D911" i="14"/>
  <c r="C911" i="14"/>
  <c r="B911" i="14"/>
  <c r="D910" i="14"/>
  <c r="C910" i="14"/>
  <c r="B910" i="14"/>
  <c r="D909" i="14"/>
  <c r="C909" i="14"/>
  <c r="B909" i="14"/>
  <c r="D908" i="14"/>
  <c r="C908" i="14"/>
  <c r="B908" i="14"/>
  <c r="D907" i="14"/>
  <c r="C907" i="14"/>
  <c r="B907" i="14"/>
  <c r="D906" i="14"/>
  <c r="C906" i="14"/>
  <c r="B906" i="14"/>
  <c r="D905" i="14"/>
  <c r="C905" i="14"/>
  <c r="B905" i="14"/>
  <c r="D904" i="14"/>
  <c r="C904" i="14"/>
  <c r="B904" i="14"/>
  <c r="D903" i="14"/>
  <c r="C903" i="14"/>
  <c r="B903" i="14"/>
  <c r="D902" i="14"/>
  <c r="C902" i="14"/>
  <c r="B902" i="14"/>
  <c r="D901" i="14"/>
  <c r="C901" i="14"/>
  <c r="B901" i="14"/>
  <c r="D900" i="14"/>
  <c r="C900" i="14"/>
  <c r="B900" i="14"/>
  <c r="D899" i="14"/>
  <c r="C899" i="14"/>
  <c r="B899" i="14"/>
  <c r="D898" i="14"/>
  <c r="C898" i="14"/>
  <c r="B898" i="14"/>
  <c r="D897" i="14"/>
  <c r="C897" i="14"/>
  <c r="B897" i="14"/>
  <c r="D896" i="14"/>
  <c r="C896" i="14"/>
  <c r="B896" i="14"/>
  <c r="D895" i="14"/>
  <c r="C895" i="14"/>
  <c r="B895" i="14"/>
  <c r="D894" i="14"/>
  <c r="C894" i="14"/>
  <c r="B894" i="14"/>
  <c r="D893" i="14"/>
  <c r="C893" i="14"/>
  <c r="B893" i="14"/>
  <c r="D892" i="14"/>
  <c r="C892" i="14"/>
  <c r="B892" i="14"/>
  <c r="D891" i="14"/>
  <c r="C891" i="14"/>
  <c r="B891" i="14"/>
  <c r="D890" i="14"/>
  <c r="C890" i="14"/>
  <c r="B890" i="14"/>
  <c r="D889" i="14"/>
  <c r="C889" i="14"/>
  <c r="B889" i="14"/>
  <c r="D888" i="14"/>
  <c r="C888" i="14"/>
  <c r="B888" i="14"/>
  <c r="D887" i="14"/>
  <c r="C887" i="14"/>
  <c r="B887" i="14"/>
  <c r="D886" i="14"/>
  <c r="C886" i="14"/>
  <c r="B886" i="14"/>
  <c r="D885" i="14"/>
  <c r="C885" i="14"/>
  <c r="B885" i="14"/>
  <c r="D884" i="14"/>
  <c r="C884" i="14"/>
  <c r="B884" i="14"/>
  <c r="D883" i="14"/>
  <c r="C883" i="14"/>
  <c r="B883" i="14"/>
  <c r="D882" i="14"/>
  <c r="C882" i="14"/>
  <c r="B882" i="14"/>
  <c r="D881" i="14"/>
  <c r="C881" i="14"/>
  <c r="B881" i="14"/>
  <c r="D880" i="14"/>
  <c r="C880" i="14"/>
  <c r="B880" i="14"/>
  <c r="D879" i="14"/>
  <c r="C879" i="14"/>
  <c r="B879" i="14"/>
  <c r="D878" i="14"/>
  <c r="C878" i="14"/>
  <c r="B878" i="14"/>
  <c r="D877" i="14"/>
  <c r="C877" i="14"/>
  <c r="B877" i="14"/>
  <c r="D876" i="14"/>
  <c r="C876" i="14"/>
  <c r="B876" i="14"/>
  <c r="D875" i="14"/>
  <c r="C875" i="14"/>
  <c r="B875" i="14"/>
  <c r="D874" i="14"/>
  <c r="C874" i="14"/>
  <c r="B874" i="14"/>
  <c r="D873" i="14"/>
  <c r="C873" i="14"/>
  <c r="B873" i="14"/>
  <c r="D872" i="14"/>
  <c r="C872" i="14"/>
  <c r="B872" i="14"/>
  <c r="D871" i="14"/>
  <c r="C871" i="14"/>
  <c r="B871" i="14"/>
  <c r="D870" i="14"/>
  <c r="C870" i="14"/>
  <c r="B870" i="14"/>
  <c r="D869" i="14"/>
  <c r="C869" i="14"/>
  <c r="B869" i="14"/>
  <c r="D868" i="14"/>
  <c r="C868" i="14"/>
  <c r="B868" i="14"/>
  <c r="D867" i="14"/>
  <c r="C867" i="14"/>
  <c r="B867" i="14"/>
  <c r="D866" i="14"/>
  <c r="C866" i="14"/>
  <c r="B866" i="14"/>
  <c r="D865" i="14"/>
  <c r="C865" i="14"/>
  <c r="B865" i="14"/>
  <c r="D864" i="14"/>
  <c r="C864" i="14"/>
  <c r="B864" i="14"/>
  <c r="D863" i="14"/>
  <c r="C863" i="14"/>
  <c r="B863" i="14"/>
  <c r="D862" i="14"/>
  <c r="C862" i="14"/>
  <c r="B862" i="14"/>
  <c r="D861" i="14"/>
  <c r="C861" i="14"/>
  <c r="B861" i="14"/>
  <c r="D860" i="14"/>
  <c r="C860" i="14"/>
  <c r="B860" i="14"/>
  <c r="D859" i="14"/>
  <c r="C859" i="14"/>
  <c r="B859" i="14"/>
  <c r="D858" i="14"/>
  <c r="C858" i="14"/>
  <c r="B858" i="14"/>
  <c r="D857" i="14"/>
  <c r="C857" i="14"/>
  <c r="B857" i="14"/>
  <c r="D856" i="14"/>
  <c r="C856" i="14"/>
  <c r="B856" i="14"/>
  <c r="D855" i="14"/>
  <c r="C855" i="14"/>
  <c r="B855" i="14"/>
  <c r="D854" i="14"/>
  <c r="C854" i="14"/>
  <c r="B854" i="14"/>
  <c r="D853" i="14"/>
  <c r="C853" i="14"/>
  <c r="B853" i="14"/>
  <c r="D852" i="14"/>
  <c r="C852" i="14"/>
  <c r="B852" i="14"/>
  <c r="D851" i="14"/>
  <c r="C851" i="14"/>
  <c r="B851" i="14"/>
  <c r="D850" i="14"/>
  <c r="C850" i="14"/>
  <c r="B850" i="14"/>
  <c r="D849" i="14"/>
  <c r="C849" i="14"/>
  <c r="B849" i="14"/>
  <c r="D848" i="14"/>
  <c r="C848" i="14"/>
  <c r="B848" i="14"/>
  <c r="D847" i="14"/>
  <c r="C847" i="14"/>
  <c r="B847" i="14"/>
  <c r="D846" i="14"/>
  <c r="C846" i="14"/>
  <c r="B846" i="14"/>
  <c r="D845" i="14"/>
  <c r="C845" i="14"/>
  <c r="B845" i="14"/>
  <c r="D844" i="14"/>
  <c r="C844" i="14"/>
  <c r="B844" i="14"/>
  <c r="D843" i="14"/>
  <c r="C843" i="14"/>
  <c r="B843" i="14"/>
  <c r="D842" i="14"/>
  <c r="C842" i="14"/>
  <c r="B842" i="14"/>
  <c r="D841" i="14"/>
  <c r="C841" i="14"/>
  <c r="B841" i="14"/>
  <c r="D840" i="14"/>
  <c r="C840" i="14"/>
  <c r="B840" i="14"/>
  <c r="D839" i="14"/>
  <c r="C839" i="14"/>
  <c r="B839" i="14"/>
  <c r="D838" i="14"/>
  <c r="C838" i="14"/>
  <c r="B838" i="14"/>
  <c r="D837" i="14"/>
  <c r="C837" i="14"/>
  <c r="B837" i="14"/>
  <c r="D836" i="14"/>
  <c r="C836" i="14"/>
  <c r="B836" i="14"/>
  <c r="D835" i="14"/>
  <c r="C835" i="14"/>
  <c r="B835" i="14"/>
  <c r="D834" i="14"/>
  <c r="C834" i="14"/>
  <c r="B834" i="14"/>
  <c r="D833" i="14"/>
  <c r="C833" i="14"/>
  <c r="B833" i="14"/>
  <c r="D832" i="14"/>
  <c r="C832" i="14"/>
  <c r="B832" i="14"/>
  <c r="D831" i="14"/>
  <c r="C831" i="14"/>
  <c r="B831" i="14"/>
  <c r="D830" i="14"/>
  <c r="C830" i="14"/>
  <c r="B830" i="14"/>
  <c r="D829" i="14"/>
  <c r="C829" i="14"/>
  <c r="B829" i="14"/>
  <c r="D828" i="14"/>
  <c r="C828" i="14"/>
  <c r="B828" i="14"/>
  <c r="D827" i="14"/>
  <c r="C827" i="14"/>
  <c r="B827" i="14"/>
  <c r="D826" i="14"/>
  <c r="C826" i="14"/>
  <c r="B826" i="14"/>
  <c r="D825" i="14"/>
  <c r="C825" i="14"/>
  <c r="B825" i="14"/>
  <c r="D824" i="14"/>
  <c r="C824" i="14"/>
  <c r="B824" i="14"/>
  <c r="D823" i="14"/>
  <c r="C823" i="14"/>
  <c r="B823" i="14"/>
  <c r="D822" i="14"/>
  <c r="C822" i="14"/>
  <c r="B822" i="14"/>
  <c r="D821" i="14"/>
  <c r="C821" i="14"/>
  <c r="B821" i="14"/>
  <c r="D820" i="14"/>
  <c r="C820" i="14"/>
  <c r="B820" i="14"/>
  <c r="D819" i="14"/>
  <c r="C819" i="14"/>
  <c r="B819" i="14"/>
  <c r="D818" i="14"/>
  <c r="C818" i="14"/>
  <c r="B818" i="14"/>
  <c r="D817" i="14"/>
  <c r="C817" i="14"/>
  <c r="B817" i="14"/>
  <c r="D816" i="14"/>
  <c r="C816" i="14"/>
  <c r="B816" i="14"/>
  <c r="D815" i="14"/>
  <c r="C815" i="14"/>
  <c r="B815" i="14"/>
  <c r="D814" i="14"/>
  <c r="C814" i="14"/>
  <c r="B814" i="14"/>
  <c r="D813" i="14"/>
  <c r="C813" i="14"/>
  <c r="B813" i="14"/>
  <c r="D812" i="14"/>
  <c r="C812" i="14"/>
  <c r="B812" i="14"/>
  <c r="D811" i="14"/>
  <c r="C811" i="14"/>
  <c r="B811" i="14"/>
  <c r="D810" i="14"/>
  <c r="C810" i="14"/>
  <c r="B810" i="14"/>
  <c r="D809" i="14"/>
  <c r="C809" i="14"/>
  <c r="B809" i="14"/>
  <c r="D808" i="14"/>
  <c r="C808" i="14"/>
  <c r="B808" i="14"/>
  <c r="D807" i="14"/>
  <c r="C807" i="14"/>
  <c r="B807" i="14"/>
  <c r="D806" i="14"/>
  <c r="C806" i="14"/>
  <c r="B806" i="14"/>
  <c r="D805" i="14"/>
  <c r="C805" i="14"/>
  <c r="B805" i="14"/>
  <c r="D804" i="14"/>
  <c r="C804" i="14"/>
  <c r="B804" i="14"/>
  <c r="D803" i="14"/>
  <c r="C803" i="14"/>
  <c r="B803" i="14"/>
  <c r="D802" i="14"/>
  <c r="C802" i="14"/>
  <c r="B802" i="14"/>
  <c r="D801" i="14"/>
  <c r="C801" i="14"/>
  <c r="B801" i="14"/>
  <c r="D800" i="14"/>
  <c r="C800" i="14"/>
  <c r="B800" i="14"/>
  <c r="D799" i="14"/>
  <c r="C799" i="14"/>
  <c r="B799" i="14"/>
  <c r="D798" i="14"/>
  <c r="C798" i="14"/>
  <c r="B798" i="14"/>
  <c r="D797" i="14"/>
  <c r="C797" i="14"/>
  <c r="B797" i="14"/>
  <c r="D796" i="14"/>
  <c r="C796" i="14"/>
  <c r="B796" i="14"/>
  <c r="D795" i="14"/>
  <c r="C795" i="14"/>
  <c r="B795" i="14"/>
  <c r="D794" i="14"/>
  <c r="C794" i="14"/>
  <c r="B794" i="14"/>
  <c r="D793" i="14"/>
  <c r="C793" i="14"/>
  <c r="B793" i="14"/>
  <c r="D792" i="14"/>
  <c r="C792" i="14"/>
  <c r="B792" i="14"/>
  <c r="D791" i="14"/>
  <c r="C791" i="14"/>
  <c r="B791" i="14"/>
  <c r="D790" i="14"/>
  <c r="C790" i="14"/>
  <c r="B790" i="14"/>
  <c r="D789" i="14"/>
  <c r="C789" i="14"/>
  <c r="B789" i="14"/>
  <c r="D788" i="14"/>
  <c r="C788" i="14"/>
  <c r="B788" i="14"/>
  <c r="D787" i="14"/>
  <c r="C787" i="14"/>
  <c r="B787" i="14"/>
  <c r="D786" i="14"/>
  <c r="C786" i="14"/>
  <c r="B786" i="14"/>
  <c r="D785" i="14"/>
  <c r="C785" i="14"/>
  <c r="B785" i="14"/>
  <c r="D784" i="14"/>
  <c r="C784" i="14"/>
  <c r="B784" i="14"/>
  <c r="D783" i="14"/>
  <c r="C783" i="14"/>
  <c r="B783" i="14"/>
  <c r="D782" i="14"/>
  <c r="C782" i="14"/>
  <c r="B782" i="14"/>
  <c r="D781" i="14"/>
  <c r="C781" i="14"/>
  <c r="B781" i="14"/>
  <c r="D780" i="14"/>
  <c r="C780" i="14"/>
  <c r="B780" i="14"/>
  <c r="D779" i="14"/>
  <c r="C779" i="14"/>
  <c r="B779" i="14"/>
  <c r="D778" i="14"/>
  <c r="C778" i="14"/>
  <c r="B778" i="14"/>
  <c r="D777" i="14"/>
  <c r="C777" i="14"/>
  <c r="B777" i="14"/>
  <c r="D776" i="14"/>
  <c r="C776" i="14"/>
  <c r="B776" i="14"/>
  <c r="D775" i="14"/>
  <c r="C775" i="14"/>
  <c r="B775" i="14"/>
  <c r="D774" i="14"/>
  <c r="C774" i="14"/>
  <c r="B774" i="14"/>
  <c r="D773" i="14"/>
  <c r="C773" i="14"/>
  <c r="B773" i="14"/>
  <c r="D772" i="14"/>
  <c r="C772" i="14"/>
  <c r="B772" i="14"/>
  <c r="D771" i="14"/>
  <c r="C771" i="14"/>
  <c r="B771" i="14"/>
  <c r="D770" i="14"/>
  <c r="C770" i="14"/>
  <c r="B770" i="14"/>
  <c r="D769" i="14"/>
  <c r="C769" i="14"/>
  <c r="B769" i="14"/>
  <c r="D768" i="14"/>
  <c r="C768" i="14"/>
  <c r="B768" i="14"/>
  <c r="D767" i="14"/>
  <c r="C767" i="14"/>
  <c r="B767" i="14"/>
  <c r="D766" i="14"/>
  <c r="C766" i="14"/>
  <c r="B766" i="14"/>
  <c r="D765" i="14"/>
  <c r="C765" i="14"/>
  <c r="B765" i="14"/>
  <c r="D764" i="14"/>
  <c r="C764" i="14"/>
  <c r="B764" i="14"/>
  <c r="D763" i="14"/>
  <c r="C763" i="14"/>
  <c r="B763" i="14"/>
  <c r="D762" i="14"/>
  <c r="C762" i="14"/>
  <c r="B762" i="14"/>
  <c r="D761" i="14"/>
  <c r="C761" i="14"/>
  <c r="B761" i="14"/>
  <c r="D760" i="14"/>
  <c r="C760" i="14"/>
  <c r="B760" i="14"/>
  <c r="D759" i="14"/>
  <c r="C759" i="14"/>
  <c r="B759" i="14"/>
  <c r="D758" i="14"/>
  <c r="C758" i="14"/>
  <c r="B758" i="14"/>
  <c r="D757" i="14"/>
  <c r="C757" i="14"/>
  <c r="B757" i="14"/>
  <c r="D756" i="14"/>
  <c r="C756" i="14"/>
  <c r="B756" i="14"/>
  <c r="D755" i="14"/>
  <c r="C755" i="14"/>
  <c r="B755" i="14"/>
  <c r="D754" i="14"/>
  <c r="C754" i="14"/>
  <c r="B754" i="14"/>
  <c r="D753" i="14"/>
  <c r="C753" i="14"/>
  <c r="B753" i="14"/>
  <c r="D752" i="14"/>
  <c r="C752" i="14"/>
  <c r="B752" i="14"/>
  <c r="D751" i="14"/>
  <c r="C751" i="14"/>
  <c r="B751" i="14"/>
  <c r="D750" i="14"/>
  <c r="C750" i="14"/>
  <c r="B750" i="14"/>
  <c r="D749" i="14"/>
  <c r="C749" i="14"/>
  <c r="B749" i="14"/>
  <c r="D748" i="14"/>
  <c r="C748" i="14"/>
  <c r="B748" i="14"/>
  <c r="D747" i="14"/>
  <c r="C747" i="14"/>
  <c r="B747" i="14"/>
  <c r="D746" i="14"/>
  <c r="C746" i="14"/>
  <c r="B746" i="14"/>
  <c r="D745" i="14"/>
  <c r="C745" i="14"/>
  <c r="B745" i="14"/>
  <c r="D744" i="14"/>
  <c r="C744" i="14"/>
  <c r="B744" i="14"/>
  <c r="D743" i="14"/>
  <c r="C743" i="14"/>
  <c r="B743" i="14"/>
  <c r="D742" i="14"/>
  <c r="C742" i="14"/>
  <c r="B742" i="14"/>
  <c r="D741" i="14"/>
  <c r="C741" i="14"/>
  <c r="B741" i="14"/>
  <c r="D740" i="14"/>
  <c r="C740" i="14"/>
  <c r="B740" i="14"/>
  <c r="D739" i="14"/>
  <c r="C739" i="14"/>
  <c r="B739" i="14"/>
  <c r="D738" i="14"/>
  <c r="C738" i="14"/>
  <c r="B738" i="14"/>
  <c r="D737" i="14"/>
  <c r="C737" i="14"/>
  <c r="B737" i="14"/>
  <c r="D736" i="14"/>
  <c r="C736" i="14"/>
  <c r="B736" i="14"/>
  <c r="D735" i="14"/>
  <c r="C735" i="14"/>
  <c r="B735" i="14"/>
  <c r="D734" i="14"/>
  <c r="C734" i="14"/>
  <c r="B734" i="14"/>
  <c r="D733" i="14"/>
  <c r="C733" i="14"/>
  <c r="B733" i="14"/>
  <c r="D732" i="14"/>
  <c r="C732" i="14"/>
  <c r="B732" i="14"/>
  <c r="D731" i="14"/>
  <c r="C731" i="14"/>
  <c r="B731" i="14"/>
  <c r="D730" i="14"/>
  <c r="C730" i="14"/>
  <c r="B730" i="14"/>
  <c r="D729" i="14"/>
  <c r="C729" i="14"/>
  <c r="B729" i="14"/>
  <c r="D728" i="14"/>
  <c r="C728" i="14"/>
  <c r="B728" i="14"/>
  <c r="D727" i="14"/>
  <c r="C727" i="14"/>
  <c r="B727" i="14"/>
  <c r="D726" i="14"/>
  <c r="C726" i="14"/>
  <c r="B726" i="14"/>
  <c r="D725" i="14"/>
  <c r="C725" i="14"/>
  <c r="B725" i="14"/>
  <c r="D724" i="14"/>
  <c r="C724" i="14"/>
  <c r="B724" i="14"/>
  <c r="D723" i="14"/>
  <c r="C723" i="14"/>
  <c r="B723" i="14"/>
  <c r="D722" i="14"/>
  <c r="C722" i="14"/>
  <c r="B722" i="14"/>
  <c r="D721" i="14"/>
  <c r="C721" i="14"/>
  <c r="B721" i="14"/>
  <c r="D720" i="14"/>
  <c r="C720" i="14"/>
  <c r="B720" i="14"/>
  <c r="D719" i="14"/>
  <c r="C719" i="14"/>
  <c r="B719" i="14"/>
  <c r="D718" i="14"/>
  <c r="C718" i="14"/>
  <c r="B718" i="14"/>
  <c r="D717" i="14"/>
  <c r="C717" i="14"/>
  <c r="B717" i="14"/>
  <c r="D716" i="14"/>
  <c r="C716" i="14"/>
  <c r="B716" i="14"/>
  <c r="D715" i="14"/>
  <c r="C715" i="14"/>
  <c r="B715" i="14"/>
  <c r="D714" i="14"/>
  <c r="C714" i="14"/>
  <c r="B714" i="14"/>
  <c r="D713" i="14"/>
  <c r="C713" i="14"/>
  <c r="B713" i="14"/>
  <c r="D712" i="14"/>
  <c r="C712" i="14"/>
  <c r="B712" i="14"/>
  <c r="D711" i="14"/>
  <c r="C711" i="14"/>
  <c r="B711" i="14"/>
  <c r="D710" i="14"/>
  <c r="C710" i="14"/>
  <c r="B710" i="14"/>
  <c r="D709" i="14"/>
  <c r="C709" i="14"/>
  <c r="B709" i="14"/>
  <c r="D708" i="14"/>
  <c r="C708" i="14"/>
  <c r="B708" i="14"/>
  <c r="D707" i="14"/>
  <c r="C707" i="14"/>
  <c r="B707" i="14"/>
  <c r="D706" i="14"/>
  <c r="C706" i="14"/>
  <c r="B706" i="14"/>
  <c r="D705" i="14"/>
  <c r="C705" i="14"/>
  <c r="B705" i="14"/>
  <c r="D704" i="14"/>
  <c r="C704" i="14"/>
  <c r="B704" i="14"/>
  <c r="D703" i="14"/>
  <c r="C703" i="14"/>
  <c r="B703" i="14"/>
  <c r="D702" i="14"/>
  <c r="C702" i="14"/>
  <c r="B702" i="14"/>
  <c r="D701" i="14"/>
  <c r="C701" i="14"/>
  <c r="B701" i="14"/>
  <c r="D700" i="14"/>
  <c r="C700" i="14"/>
  <c r="B700" i="14"/>
  <c r="D699" i="14"/>
  <c r="C699" i="14"/>
  <c r="B699" i="14"/>
  <c r="D698" i="14"/>
  <c r="C698" i="14"/>
  <c r="B698" i="14"/>
  <c r="D697" i="14"/>
  <c r="C697" i="14"/>
  <c r="B697" i="14"/>
  <c r="D696" i="14"/>
  <c r="C696" i="14"/>
  <c r="B696" i="14"/>
  <c r="D695" i="14"/>
  <c r="C695" i="14"/>
  <c r="B695" i="14"/>
  <c r="D694" i="14"/>
  <c r="C694" i="14"/>
  <c r="B694" i="14"/>
  <c r="D693" i="14"/>
  <c r="C693" i="14"/>
  <c r="B693" i="14"/>
  <c r="D692" i="14"/>
  <c r="C692" i="14"/>
  <c r="B692" i="14"/>
  <c r="D691" i="14"/>
  <c r="C691" i="14"/>
  <c r="B691" i="14"/>
  <c r="D690" i="14"/>
  <c r="C690" i="14"/>
  <c r="B690" i="14"/>
  <c r="D689" i="14"/>
  <c r="C689" i="14"/>
  <c r="B689" i="14"/>
  <c r="D688" i="14"/>
  <c r="C688" i="14"/>
  <c r="B688" i="14"/>
  <c r="D687" i="14"/>
  <c r="C687" i="14"/>
  <c r="B687" i="14"/>
  <c r="D686" i="14"/>
  <c r="C686" i="14"/>
  <c r="B686" i="14"/>
  <c r="D685" i="14"/>
  <c r="C685" i="14"/>
  <c r="B685" i="14"/>
  <c r="D684" i="14"/>
  <c r="C684" i="14"/>
  <c r="B684" i="14"/>
  <c r="D683" i="14"/>
  <c r="C683" i="14"/>
  <c r="B683" i="14"/>
  <c r="D682" i="14"/>
  <c r="C682" i="14"/>
  <c r="B682" i="14"/>
  <c r="D681" i="14"/>
  <c r="C681" i="14"/>
  <c r="B681" i="14"/>
  <c r="D680" i="14"/>
  <c r="C680" i="14"/>
  <c r="B680" i="14"/>
  <c r="D679" i="14"/>
  <c r="C679" i="14"/>
  <c r="B679" i="14"/>
  <c r="D678" i="14"/>
  <c r="C678" i="14"/>
  <c r="B678" i="14"/>
  <c r="D677" i="14"/>
  <c r="C677" i="14"/>
  <c r="B677" i="14"/>
  <c r="D676" i="14"/>
  <c r="C676" i="14"/>
  <c r="B676" i="14"/>
  <c r="D675" i="14"/>
  <c r="C675" i="14"/>
  <c r="B675" i="14"/>
  <c r="D674" i="14"/>
  <c r="C674" i="14"/>
  <c r="B674" i="14"/>
  <c r="D673" i="14"/>
  <c r="C673" i="14"/>
  <c r="B673" i="14"/>
  <c r="D672" i="14"/>
  <c r="C672" i="14"/>
  <c r="B672" i="14"/>
  <c r="D671" i="14"/>
  <c r="C671" i="14"/>
  <c r="B671" i="14"/>
  <c r="D670" i="14"/>
  <c r="C670" i="14"/>
  <c r="B670" i="14"/>
  <c r="D669" i="14"/>
  <c r="C669" i="14"/>
  <c r="B669" i="14"/>
  <c r="D668" i="14"/>
  <c r="C668" i="14"/>
  <c r="B668" i="14"/>
  <c r="D667" i="14"/>
  <c r="C667" i="14"/>
  <c r="B667" i="14"/>
  <c r="D666" i="14"/>
  <c r="C666" i="14"/>
  <c r="B666" i="14"/>
  <c r="D665" i="14"/>
  <c r="C665" i="14"/>
  <c r="B665" i="14"/>
  <c r="D664" i="14"/>
  <c r="C664" i="14"/>
  <c r="B664" i="14"/>
  <c r="D663" i="14"/>
  <c r="C663" i="14"/>
  <c r="B663" i="14"/>
  <c r="D662" i="14"/>
  <c r="C662" i="14"/>
  <c r="B662" i="14"/>
  <c r="D661" i="14"/>
  <c r="C661" i="14"/>
  <c r="B661" i="14"/>
  <c r="D660" i="14"/>
  <c r="C660" i="14"/>
  <c r="B660" i="14"/>
  <c r="D659" i="14"/>
  <c r="C659" i="14"/>
  <c r="B659" i="14"/>
  <c r="D658" i="14"/>
  <c r="C658" i="14"/>
  <c r="B658" i="14"/>
  <c r="D657" i="14"/>
  <c r="C657" i="14"/>
  <c r="B657" i="14"/>
  <c r="D656" i="14"/>
  <c r="C656" i="14"/>
  <c r="B656" i="14"/>
  <c r="D655" i="14"/>
  <c r="C655" i="14"/>
  <c r="B655" i="14"/>
  <c r="D654" i="14"/>
  <c r="C654" i="14"/>
  <c r="B654" i="14"/>
  <c r="D653" i="14"/>
  <c r="C653" i="14"/>
  <c r="B653" i="14"/>
  <c r="D652" i="14"/>
  <c r="C652" i="14"/>
  <c r="B652" i="14"/>
  <c r="D651" i="14"/>
  <c r="C651" i="14"/>
  <c r="B651" i="14"/>
  <c r="D650" i="14"/>
  <c r="C650" i="14"/>
  <c r="B650" i="14"/>
  <c r="D649" i="14"/>
  <c r="C649" i="14"/>
  <c r="B649" i="14"/>
  <c r="D648" i="14"/>
  <c r="C648" i="14"/>
  <c r="B648" i="14"/>
  <c r="D647" i="14"/>
  <c r="C647" i="14"/>
  <c r="B647" i="14"/>
  <c r="D646" i="14"/>
  <c r="C646" i="14"/>
  <c r="B646" i="14"/>
  <c r="D645" i="14"/>
  <c r="C645" i="14"/>
  <c r="B645" i="14"/>
  <c r="D644" i="14"/>
  <c r="C644" i="14"/>
  <c r="B644" i="14"/>
  <c r="D643" i="14"/>
  <c r="C643" i="14"/>
  <c r="B643" i="14"/>
  <c r="D642" i="14"/>
  <c r="C642" i="14"/>
  <c r="B642" i="14"/>
  <c r="D641" i="14"/>
  <c r="C641" i="14"/>
  <c r="B641" i="14"/>
  <c r="D640" i="14"/>
  <c r="C640" i="14"/>
  <c r="B640" i="14"/>
  <c r="D639" i="14"/>
  <c r="C639" i="14"/>
  <c r="B639" i="14"/>
  <c r="D638" i="14"/>
  <c r="C638" i="14"/>
  <c r="B638" i="14"/>
  <c r="D637" i="14"/>
  <c r="C637" i="14"/>
  <c r="B637" i="14"/>
  <c r="D636" i="14"/>
  <c r="C636" i="14"/>
  <c r="B636" i="14"/>
  <c r="D635" i="14"/>
  <c r="C635" i="14"/>
  <c r="B635" i="14"/>
  <c r="D634" i="14"/>
  <c r="C634" i="14"/>
  <c r="B634" i="14"/>
  <c r="D633" i="14"/>
  <c r="C633" i="14"/>
  <c r="B633" i="14"/>
  <c r="D632" i="14"/>
  <c r="C632" i="14"/>
  <c r="B632" i="14"/>
  <c r="D631" i="14"/>
  <c r="C631" i="14"/>
  <c r="B631" i="14"/>
  <c r="D630" i="14"/>
  <c r="C630" i="14"/>
  <c r="B630" i="14"/>
  <c r="D629" i="14"/>
  <c r="C629" i="14"/>
  <c r="B629" i="14"/>
  <c r="D628" i="14"/>
  <c r="C628" i="14"/>
  <c r="B628" i="14"/>
  <c r="D627" i="14"/>
  <c r="C627" i="14"/>
  <c r="B627" i="14"/>
  <c r="D626" i="14"/>
  <c r="C626" i="14"/>
  <c r="B626" i="14"/>
  <c r="D625" i="14"/>
  <c r="C625" i="14"/>
  <c r="B625" i="14"/>
  <c r="D624" i="14"/>
  <c r="C624" i="14"/>
  <c r="B624" i="14"/>
  <c r="D623" i="14"/>
  <c r="C623" i="14"/>
  <c r="B623" i="14"/>
  <c r="D622" i="14"/>
  <c r="C622" i="14"/>
  <c r="B622" i="14"/>
  <c r="D621" i="14"/>
  <c r="C621" i="14"/>
  <c r="B621" i="14"/>
  <c r="D620" i="14"/>
  <c r="C620" i="14"/>
  <c r="B620" i="14"/>
  <c r="D619" i="14"/>
  <c r="C619" i="14"/>
  <c r="B619" i="14"/>
  <c r="D618" i="14"/>
  <c r="C618" i="14"/>
  <c r="B618" i="14"/>
  <c r="D617" i="14"/>
  <c r="C617" i="14"/>
  <c r="B617" i="14"/>
  <c r="D616" i="14"/>
  <c r="C616" i="14"/>
  <c r="B616" i="14"/>
  <c r="D615" i="14"/>
  <c r="C615" i="14"/>
  <c r="B615" i="14"/>
  <c r="D614" i="14"/>
  <c r="C614" i="14"/>
  <c r="B614" i="14"/>
  <c r="D613" i="14"/>
  <c r="C613" i="14"/>
  <c r="B613" i="14"/>
  <c r="D612" i="14"/>
  <c r="C612" i="14"/>
  <c r="B612" i="14"/>
  <c r="D611" i="14"/>
  <c r="C611" i="14"/>
  <c r="B611" i="14"/>
  <c r="D610" i="14"/>
  <c r="C610" i="14"/>
  <c r="B610" i="14"/>
  <c r="D609" i="14"/>
  <c r="C609" i="14"/>
  <c r="B609" i="14"/>
  <c r="D608" i="14"/>
  <c r="C608" i="14"/>
  <c r="B608" i="14"/>
  <c r="D607" i="14"/>
  <c r="C607" i="14"/>
  <c r="B607" i="14"/>
  <c r="D606" i="14"/>
  <c r="C606" i="14"/>
  <c r="B606" i="14"/>
  <c r="D605" i="14"/>
  <c r="C605" i="14"/>
  <c r="B605" i="14"/>
  <c r="D604" i="14"/>
  <c r="C604" i="14"/>
  <c r="B604" i="14"/>
  <c r="D603" i="14"/>
  <c r="C603" i="14"/>
  <c r="B603" i="14"/>
  <c r="D602" i="14"/>
  <c r="C602" i="14"/>
  <c r="B602" i="14"/>
  <c r="D601" i="14"/>
  <c r="C601" i="14"/>
  <c r="B601" i="14"/>
  <c r="D600" i="14"/>
  <c r="C600" i="14"/>
  <c r="B600" i="14"/>
  <c r="D599" i="14"/>
  <c r="C599" i="14"/>
  <c r="B599" i="14"/>
  <c r="D598" i="14"/>
  <c r="C598" i="14"/>
  <c r="B598" i="14"/>
  <c r="D597" i="14"/>
  <c r="C597" i="14"/>
  <c r="B597" i="14"/>
  <c r="D596" i="14"/>
  <c r="C596" i="14"/>
  <c r="B596" i="14"/>
  <c r="D595" i="14"/>
  <c r="C595" i="14"/>
  <c r="B595" i="14"/>
  <c r="D594" i="14"/>
  <c r="C594" i="14"/>
  <c r="B594" i="14"/>
  <c r="D593" i="14"/>
  <c r="C593" i="14"/>
  <c r="B593" i="14"/>
  <c r="D592" i="14"/>
  <c r="C592" i="14"/>
  <c r="B592" i="14"/>
  <c r="D591" i="14"/>
  <c r="C591" i="14"/>
  <c r="B591" i="14"/>
  <c r="D590" i="14"/>
  <c r="C590" i="14"/>
  <c r="B590" i="14"/>
  <c r="D589" i="14"/>
  <c r="C589" i="14"/>
  <c r="B589" i="14"/>
  <c r="D588" i="14"/>
  <c r="C588" i="14"/>
  <c r="B588" i="14"/>
  <c r="D587" i="14"/>
  <c r="C587" i="14"/>
  <c r="B587" i="14"/>
  <c r="D586" i="14"/>
  <c r="C586" i="14"/>
  <c r="B586" i="14"/>
  <c r="D585" i="14"/>
  <c r="C585" i="14"/>
  <c r="B585" i="14"/>
  <c r="D584" i="14"/>
  <c r="C584" i="14"/>
  <c r="B584" i="14"/>
  <c r="D583" i="14"/>
  <c r="C583" i="14"/>
  <c r="B583" i="14"/>
  <c r="D582" i="14"/>
  <c r="C582" i="14"/>
  <c r="B582" i="14"/>
  <c r="D581" i="14"/>
  <c r="C581" i="14"/>
  <c r="B581" i="14"/>
  <c r="D580" i="14"/>
  <c r="C580" i="14"/>
  <c r="B580" i="14"/>
  <c r="D579" i="14"/>
  <c r="C579" i="14"/>
  <c r="B579" i="14"/>
  <c r="D578" i="14"/>
  <c r="C578" i="14"/>
  <c r="B578" i="14"/>
  <c r="D577" i="14"/>
  <c r="C577" i="14"/>
  <c r="B577" i="14"/>
  <c r="D576" i="14"/>
  <c r="C576" i="14"/>
  <c r="B576" i="14"/>
  <c r="D575" i="14"/>
  <c r="C575" i="14"/>
  <c r="B575" i="14"/>
  <c r="D574" i="14"/>
  <c r="C574" i="14"/>
  <c r="B574" i="14"/>
  <c r="D573" i="14"/>
  <c r="C573" i="14"/>
  <c r="B573" i="14"/>
  <c r="D572" i="14"/>
  <c r="C572" i="14"/>
  <c r="B572" i="14"/>
  <c r="D571" i="14"/>
  <c r="C571" i="14"/>
  <c r="B571" i="14"/>
  <c r="D570" i="14"/>
  <c r="C570" i="14"/>
  <c r="B570" i="14"/>
  <c r="D569" i="14"/>
  <c r="C569" i="14"/>
  <c r="B569" i="14"/>
  <c r="D568" i="14"/>
  <c r="C568" i="14"/>
  <c r="B568" i="14"/>
  <c r="D567" i="14"/>
  <c r="C567" i="14"/>
  <c r="B567" i="14"/>
  <c r="D566" i="14"/>
  <c r="C566" i="14"/>
  <c r="B566" i="14"/>
  <c r="D565" i="14"/>
  <c r="C565" i="14"/>
  <c r="B565" i="14"/>
  <c r="D564" i="14"/>
  <c r="C564" i="14"/>
  <c r="B564" i="14"/>
  <c r="D563" i="14"/>
  <c r="C563" i="14"/>
  <c r="B563" i="14"/>
  <c r="D562" i="14"/>
  <c r="C562" i="14"/>
  <c r="B562" i="14"/>
  <c r="D561" i="14"/>
  <c r="C561" i="14"/>
  <c r="B561" i="14"/>
  <c r="D560" i="14"/>
  <c r="C560" i="14"/>
  <c r="B560" i="14"/>
  <c r="D559" i="14"/>
  <c r="C559" i="14"/>
  <c r="B559" i="14"/>
  <c r="D558" i="14"/>
  <c r="C558" i="14"/>
  <c r="B558" i="14"/>
  <c r="D557" i="14"/>
  <c r="C557" i="14"/>
  <c r="B557" i="14"/>
  <c r="D556" i="14"/>
  <c r="C556" i="14"/>
  <c r="B556" i="14"/>
  <c r="D555" i="14"/>
  <c r="C555" i="14"/>
  <c r="B555" i="14"/>
  <c r="D554" i="14"/>
  <c r="C554" i="14"/>
  <c r="B554" i="14"/>
  <c r="D553" i="14"/>
  <c r="C553" i="14"/>
  <c r="B553" i="14"/>
  <c r="D552" i="14"/>
  <c r="C552" i="14"/>
  <c r="B552" i="14"/>
  <c r="D551" i="14"/>
  <c r="C551" i="14"/>
  <c r="B551" i="14"/>
  <c r="D550" i="14"/>
  <c r="C550" i="14"/>
  <c r="B550" i="14"/>
  <c r="D549" i="14"/>
  <c r="C549" i="14"/>
  <c r="B549" i="14"/>
  <c r="D548" i="14"/>
  <c r="C548" i="14"/>
  <c r="B548" i="14"/>
  <c r="D547" i="14"/>
  <c r="C547" i="14"/>
  <c r="B547" i="14"/>
  <c r="D546" i="14"/>
  <c r="C546" i="14"/>
  <c r="B546" i="14"/>
  <c r="D545" i="14"/>
  <c r="C545" i="14"/>
  <c r="B545" i="14"/>
  <c r="D544" i="14"/>
  <c r="C544" i="14"/>
  <c r="B544" i="14"/>
  <c r="D543" i="14"/>
  <c r="C543" i="14"/>
  <c r="B543" i="14"/>
  <c r="D542" i="14"/>
  <c r="C542" i="14"/>
  <c r="B542" i="14"/>
  <c r="D541" i="14"/>
  <c r="C541" i="14"/>
  <c r="B541" i="14"/>
  <c r="D540" i="14"/>
  <c r="C540" i="14"/>
  <c r="B540" i="14"/>
  <c r="D539" i="14"/>
  <c r="C539" i="14"/>
  <c r="B539" i="14"/>
  <c r="D538" i="14"/>
  <c r="C538" i="14"/>
  <c r="B538" i="14"/>
  <c r="D537" i="14"/>
  <c r="C537" i="14"/>
  <c r="B537" i="14"/>
  <c r="D536" i="14"/>
  <c r="C536" i="14"/>
  <c r="B536" i="14"/>
  <c r="D535" i="14"/>
  <c r="C535" i="14"/>
  <c r="B535" i="14"/>
  <c r="D534" i="14"/>
  <c r="C534" i="14"/>
  <c r="B534" i="14"/>
  <c r="D533" i="14"/>
  <c r="C533" i="14"/>
  <c r="B533" i="14"/>
  <c r="D532" i="14"/>
  <c r="C532" i="14"/>
  <c r="B532" i="14"/>
  <c r="D531" i="14"/>
  <c r="C531" i="14"/>
  <c r="B531" i="14"/>
  <c r="D530" i="14"/>
  <c r="C530" i="14"/>
  <c r="B530" i="14"/>
  <c r="D529" i="14"/>
  <c r="C529" i="14"/>
  <c r="B529" i="14"/>
  <c r="D528" i="14"/>
  <c r="C528" i="14"/>
  <c r="B528" i="14"/>
  <c r="D527" i="14"/>
  <c r="C527" i="14"/>
  <c r="B527" i="14"/>
  <c r="D526" i="14"/>
  <c r="C526" i="14"/>
  <c r="B526" i="14"/>
  <c r="D525" i="14"/>
  <c r="C525" i="14"/>
  <c r="B525" i="14"/>
  <c r="D524" i="14"/>
  <c r="C524" i="14"/>
  <c r="B524" i="14"/>
  <c r="D523" i="14"/>
  <c r="C523" i="14"/>
  <c r="B523" i="14"/>
  <c r="D522" i="14"/>
  <c r="C522" i="14"/>
  <c r="B522" i="14"/>
  <c r="D521" i="14"/>
  <c r="C521" i="14"/>
  <c r="B521" i="14"/>
  <c r="D520" i="14"/>
  <c r="C520" i="14"/>
  <c r="B520" i="14"/>
  <c r="D519" i="14"/>
  <c r="C519" i="14"/>
  <c r="B519" i="14"/>
  <c r="D518" i="14"/>
  <c r="C518" i="14"/>
  <c r="B518" i="14"/>
  <c r="D517" i="14"/>
  <c r="C517" i="14"/>
  <c r="B517" i="14"/>
  <c r="D516" i="14"/>
  <c r="C516" i="14"/>
  <c r="B516" i="14"/>
  <c r="D515" i="14"/>
  <c r="C515" i="14"/>
  <c r="B515" i="14"/>
  <c r="D514" i="14"/>
  <c r="C514" i="14"/>
  <c r="B514" i="14"/>
  <c r="D513" i="14"/>
  <c r="C513" i="14"/>
  <c r="B513" i="14"/>
  <c r="D512" i="14"/>
  <c r="C512" i="14"/>
  <c r="B512" i="14"/>
  <c r="D511" i="14"/>
  <c r="C511" i="14"/>
  <c r="B511" i="14"/>
  <c r="D510" i="14"/>
  <c r="C510" i="14"/>
  <c r="B510" i="14"/>
  <c r="D509" i="14"/>
  <c r="C509" i="14"/>
  <c r="B509" i="14"/>
  <c r="D508" i="14"/>
  <c r="C508" i="14"/>
  <c r="B508" i="14"/>
  <c r="D507" i="14"/>
  <c r="C507" i="14"/>
  <c r="B507" i="14"/>
  <c r="D506" i="14"/>
  <c r="C506" i="14"/>
  <c r="B506" i="14"/>
  <c r="D505" i="14"/>
  <c r="C505" i="14"/>
  <c r="B505" i="14"/>
  <c r="D504" i="14"/>
  <c r="C504" i="14"/>
  <c r="B504" i="14"/>
  <c r="D503" i="14"/>
  <c r="C503" i="14"/>
  <c r="B503" i="14"/>
  <c r="D502" i="14"/>
  <c r="C502" i="14"/>
  <c r="B502" i="14"/>
  <c r="D501" i="14"/>
  <c r="C501" i="14"/>
  <c r="B501" i="14"/>
  <c r="D500" i="14"/>
  <c r="C500" i="14"/>
  <c r="B500" i="14"/>
  <c r="D499" i="14"/>
  <c r="C499" i="14"/>
  <c r="B499" i="14"/>
  <c r="D498" i="14"/>
  <c r="C498" i="14"/>
  <c r="B498" i="14"/>
  <c r="D497" i="14"/>
  <c r="C497" i="14"/>
  <c r="B497" i="14"/>
  <c r="D496" i="14"/>
  <c r="C496" i="14"/>
  <c r="B496" i="14"/>
  <c r="D495" i="14"/>
  <c r="C495" i="14"/>
  <c r="B495" i="14"/>
  <c r="D494" i="14"/>
  <c r="C494" i="14"/>
  <c r="B494" i="14"/>
  <c r="D493" i="14"/>
  <c r="C493" i="14"/>
  <c r="B493" i="14"/>
  <c r="D492" i="14"/>
  <c r="C492" i="14"/>
  <c r="B492" i="14"/>
  <c r="D491" i="14"/>
  <c r="C491" i="14"/>
  <c r="B491" i="14"/>
  <c r="D490" i="14"/>
  <c r="C490" i="14"/>
  <c r="B490" i="14"/>
  <c r="D489" i="14"/>
  <c r="C489" i="14"/>
  <c r="B489" i="14"/>
  <c r="D488" i="14"/>
  <c r="C488" i="14"/>
  <c r="B488" i="14"/>
  <c r="D487" i="14"/>
  <c r="C487" i="14"/>
  <c r="B487" i="14"/>
  <c r="D486" i="14"/>
  <c r="C486" i="14"/>
  <c r="B486" i="14"/>
  <c r="D485" i="14"/>
  <c r="C485" i="14"/>
  <c r="B485" i="14"/>
  <c r="D484" i="14"/>
  <c r="C484" i="14"/>
  <c r="B484" i="14"/>
  <c r="D483" i="14"/>
  <c r="C483" i="14"/>
  <c r="B483" i="14"/>
  <c r="D482" i="14"/>
  <c r="C482" i="14"/>
  <c r="B482" i="14"/>
  <c r="D481" i="14"/>
  <c r="C481" i="14"/>
  <c r="B481" i="14"/>
  <c r="D480" i="14"/>
  <c r="C480" i="14"/>
  <c r="B480" i="14"/>
  <c r="D479" i="14"/>
  <c r="C479" i="14"/>
  <c r="B479" i="14"/>
  <c r="D478" i="14"/>
  <c r="C478" i="14"/>
  <c r="B478" i="14"/>
  <c r="D477" i="14"/>
  <c r="C477" i="14"/>
  <c r="B477" i="14"/>
  <c r="D476" i="14"/>
  <c r="C476" i="14"/>
  <c r="B476" i="14"/>
  <c r="D475" i="14"/>
  <c r="C475" i="14"/>
  <c r="B475" i="14"/>
  <c r="D474" i="14"/>
  <c r="C474" i="14"/>
  <c r="B474" i="14"/>
  <c r="D473" i="14"/>
  <c r="C473" i="14"/>
  <c r="B473" i="14"/>
  <c r="D472" i="14"/>
  <c r="C472" i="14"/>
  <c r="B472" i="14"/>
  <c r="D471" i="14"/>
  <c r="C471" i="14"/>
  <c r="B471" i="14"/>
  <c r="D470" i="14"/>
  <c r="C470" i="14"/>
  <c r="B470" i="14"/>
  <c r="D469" i="14"/>
  <c r="C469" i="14"/>
  <c r="B469" i="14"/>
  <c r="D468" i="14"/>
  <c r="C468" i="14"/>
  <c r="B468" i="14"/>
  <c r="D467" i="14"/>
  <c r="C467" i="14"/>
  <c r="B467" i="14"/>
  <c r="D466" i="14"/>
  <c r="C466" i="14"/>
  <c r="B466" i="14"/>
  <c r="D465" i="14"/>
  <c r="C465" i="14"/>
  <c r="B465" i="14"/>
  <c r="D464" i="14"/>
  <c r="C464" i="14"/>
  <c r="B464" i="14"/>
  <c r="D463" i="14"/>
  <c r="C463" i="14"/>
  <c r="B463" i="14"/>
  <c r="D462" i="14"/>
  <c r="C462" i="14"/>
  <c r="B462" i="14"/>
  <c r="D461" i="14"/>
  <c r="C461" i="14"/>
  <c r="B461" i="14"/>
  <c r="D460" i="14"/>
  <c r="C460" i="14"/>
  <c r="B460" i="14"/>
  <c r="D459" i="14"/>
  <c r="C459" i="14"/>
  <c r="B459" i="14"/>
  <c r="D458" i="14"/>
  <c r="C458" i="14"/>
  <c r="B458" i="14"/>
  <c r="D457" i="14"/>
  <c r="C457" i="14"/>
  <c r="B457" i="14"/>
  <c r="D456" i="14"/>
  <c r="C456" i="14"/>
  <c r="B456" i="14"/>
  <c r="D455" i="14"/>
  <c r="C455" i="14"/>
  <c r="B455" i="14"/>
  <c r="D454" i="14"/>
  <c r="C454" i="14"/>
  <c r="B454" i="14"/>
  <c r="D453" i="14"/>
  <c r="C453" i="14"/>
  <c r="B453" i="14"/>
  <c r="D452" i="14"/>
  <c r="C452" i="14"/>
  <c r="B452" i="14"/>
  <c r="D451" i="14"/>
  <c r="C451" i="14"/>
  <c r="B451" i="14"/>
  <c r="D450" i="14"/>
  <c r="C450" i="14"/>
  <c r="B450" i="14"/>
  <c r="D449" i="14"/>
  <c r="C449" i="14"/>
  <c r="B449" i="14"/>
  <c r="D448" i="14"/>
  <c r="C448" i="14"/>
  <c r="B448" i="14"/>
  <c r="D447" i="14"/>
  <c r="C447" i="14"/>
  <c r="B447" i="14"/>
  <c r="D446" i="14"/>
  <c r="C446" i="14"/>
  <c r="B446" i="14"/>
  <c r="D445" i="14"/>
  <c r="C445" i="14"/>
  <c r="B445" i="14"/>
  <c r="D444" i="14"/>
  <c r="C444" i="14"/>
  <c r="B444" i="14"/>
  <c r="D443" i="14"/>
  <c r="C443" i="14"/>
  <c r="B443" i="14"/>
  <c r="D442" i="14"/>
  <c r="C442" i="14"/>
  <c r="B442" i="14"/>
  <c r="D441" i="14"/>
  <c r="C441" i="14"/>
  <c r="B441" i="14"/>
  <c r="D440" i="14"/>
  <c r="C440" i="14"/>
  <c r="B440" i="14"/>
  <c r="D439" i="14"/>
  <c r="C439" i="14"/>
  <c r="B439" i="14"/>
  <c r="D438" i="14"/>
  <c r="C438" i="14"/>
  <c r="B438" i="14"/>
  <c r="D437" i="14"/>
  <c r="C437" i="14"/>
  <c r="B437" i="14"/>
  <c r="D436" i="14"/>
  <c r="C436" i="14"/>
  <c r="B436" i="14"/>
  <c r="D435" i="14"/>
  <c r="C435" i="14"/>
  <c r="B435" i="14"/>
  <c r="D434" i="14"/>
  <c r="C434" i="14"/>
  <c r="B434" i="14"/>
  <c r="D433" i="14"/>
  <c r="C433" i="14"/>
  <c r="B433" i="14"/>
  <c r="D432" i="14"/>
  <c r="C432" i="14"/>
  <c r="B432" i="14"/>
  <c r="D431" i="14"/>
  <c r="C431" i="14"/>
  <c r="B431" i="14"/>
  <c r="D430" i="14"/>
  <c r="C430" i="14"/>
  <c r="B430" i="14"/>
  <c r="D429" i="14"/>
  <c r="C429" i="14"/>
  <c r="B429" i="14"/>
  <c r="D428" i="14"/>
  <c r="C428" i="14"/>
  <c r="B428" i="14"/>
  <c r="D427" i="14"/>
  <c r="C427" i="14"/>
  <c r="B427" i="14"/>
  <c r="D426" i="14"/>
  <c r="C426" i="14"/>
  <c r="B426" i="14"/>
  <c r="D425" i="14"/>
  <c r="C425" i="14"/>
  <c r="B425" i="14"/>
  <c r="D424" i="14"/>
  <c r="C424" i="14"/>
  <c r="B424" i="14"/>
  <c r="D423" i="14"/>
  <c r="C423" i="14"/>
  <c r="B423" i="14"/>
  <c r="D422" i="14"/>
  <c r="C422" i="14"/>
  <c r="B422" i="14"/>
  <c r="D421" i="14"/>
  <c r="C421" i="14"/>
  <c r="B421" i="14"/>
  <c r="D420" i="14"/>
  <c r="C420" i="14"/>
  <c r="B420" i="14"/>
  <c r="D419" i="14"/>
  <c r="C419" i="14"/>
  <c r="B419" i="14"/>
  <c r="D418" i="14"/>
  <c r="C418" i="14"/>
  <c r="B418" i="14"/>
  <c r="D417" i="14"/>
  <c r="C417" i="14"/>
  <c r="B417" i="14"/>
  <c r="D416" i="14"/>
  <c r="C416" i="14"/>
  <c r="B416" i="14"/>
  <c r="D415" i="14"/>
  <c r="C415" i="14"/>
  <c r="B415" i="14"/>
  <c r="D414" i="14"/>
  <c r="C414" i="14"/>
  <c r="B414" i="14"/>
  <c r="D413" i="14"/>
  <c r="C413" i="14"/>
  <c r="B413" i="14"/>
  <c r="D412" i="14"/>
  <c r="C412" i="14"/>
  <c r="B412" i="14"/>
  <c r="D411" i="14"/>
  <c r="C411" i="14"/>
  <c r="B411" i="14"/>
  <c r="D410" i="14"/>
  <c r="C410" i="14"/>
  <c r="B410" i="14"/>
  <c r="D409" i="14"/>
  <c r="C409" i="14"/>
  <c r="B409" i="14"/>
  <c r="D408" i="14"/>
  <c r="C408" i="14"/>
  <c r="B408" i="14"/>
  <c r="D407" i="14"/>
  <c r="C407" i="14"/>
  <c r="B407" i="14"/>
  <c r="D406" i="14"/>
  <c r="C406" i="14"/>
  <c r="B406" i="14"/>
  <c r="D405" i="14"/>
  <c r="C405" i="14"/>
  <c r="B405" i="14"/>
  <c r="D404" i="14"/>
  <c r="C404" i="14"/>
  <c r="B404" i="14"/>
  <c r="D403" i="14"/>
  <c r="C403" i="14"/>
  <c r="B403" i="14"/>
  <c r="D402" i="14"/>
  <c r="C402" i="14"/>
  <c r="B402" i="14"/>
  <c r="D401" i="14"/>
  <c r="C401" i="14"/>
  <c r="B401" i="14"/>
  <c r="D400" i="14"/>
  <c r="C400" i="14"/>
  <c r="B400" i="14"/>
  <c r="D399" i="14"/>
  <c r="C399" i="14"/>
  <c r="B399" i="14"/>
  <c r="D398" i="14"/>
  <c r="C398" i="14"/>
  <c r="B398" i="14"/>
  <c r="D397" i="14"/>
  <c r="C397" i="14"/>
  <c r="B397" i="14"/>
  <c r="D396" i="14"/>
  <c r="C396" i="14"/>
  <c r="B396" i="14"/>
  <c r="D395" i="14"/>
  <c r="C395" i="14"/>
  <c r="B395" i="14"/>
  <c r="D394" i="14"/>
  <c r="C394" i="14"/>
  <c r="B394" i="14"/>
  <c r="D393" i="14"/>
  <c r="C393" i="14"/>
  <c r="B393" i="14"/>
  <c r="D392" i="14"/>
  <c r="C392" i="14"/>
  <c r="B392" i="14"/>
  <c r="D391" i="14"/>
  <c r="C391" i="14"/>
  <c r="B391" i="14"/>
  <c r="D390" i="14"/>
  <c r="C390" i="14"/>
  <c r="B390" i="14"/>
  <c r="D389" i="14"/>
  <c r="C389" i="14"/>
  <c r="B389" i="14"/>
  <c r="D388" i="14"/>
  <c r="C388" i="14"/>
  <c r="B388" i="14"/>
  <c r="D387" i="14"/>
  <c r="C387" i="14"/>
  <c r="B387" i="14"/>
  <c r="D386" i="14"/>
  <c r="C386" i="14"/>
  <c r="B386" i="14"/>
  <c r="D385" i="14"/>
  <c r="C385" i="14"/>
  <c r="B385" i="14"/>
  <c r="D384" i="14"/>
  <c r="C384" i="14"/>
  <c r="B384" i="14"/>
  <c r="D383" i="14"/>
  <c r="C383" i="14"/>
  <c r="B383" i="14"/>
  <c r="D382" i="14"/>
  <c r="C382" i="14"/>
  <c r="B382" i="14"/>
  <c r="D381" i="14"/>
  <c r="C381" i="14"/>
  <c r="B381" i="14"/>
  <c r="D380" i="14"/>
  <c r="C380" i="14"/>
  <c r="B380" i="14"/>
  <c r="D379" i="14"/>
  <c r="C379" i="14"/>
  <c r="B379" i="14"/>
  <c r="D378" i="14"/>
  <c r="C378" i="14"/>
  <c r="B378" i="14"/>
  <c r="D377" i="14"/>
  <c r="C377" i="14"/>
  <c r="B377" i="14"/>
  <c r="D376" i="14"/>
  <c r="C376" i="14"/>
  <c r="B376" i="14"/>
  <c r="D375" i="14"/>
  <c r="C375" i="14"/>
  <c r="B375" i="14"/>
  <c r="D374" i="14"/>
  <c r="C374" i="14"/>
  <c r="B374" i="14"/>
  <c r="D373" i="14"/>
  <c r="C373" i="14"/>
  <c r="B373" i="14"/>
  <c r="D372" i="14"/>
  <c r="C372" i="14"/>
  <c r="B372" i="14"/>
  <c r="D371" i="14"/>
  <c r="C371" i="14"/>
  <c r="B371" i="14"/>
  <c r="D370" i="14"/>
  <c r="C370" i="14"/>
  <c r="B370" i="14"/>
  <c r="D369" i="14"/>
  <c r="C369" i="14"/>
  <c r="B369" i="14"/>
  <c r="D368" i="14"/>
  <c r="C368" i="14"/>
  <c r="B368" i="14"/>
  <c r="D367" i="14"/>
  <c r="C367" i="14"/>
  <c r="B367" i="14"/>
  <c r="D366" i="14"/>
  <c r="C366" i="14"/>
  <c r="B366" i="14"/>
  <c r="D365" i="14"/>
  <c r="C365" i="14"/>
  <c r="B365" i="14"/>
  <c r="D364" i="14"/>
  <c r="C364" i="14"/>
  <c r="B364" i="14"/>
  <c r="D363" i="14"/>
  <c r="C363" i="14"/>
  <c r="B363" i="14"/>
  <c r="D362" i="14"/>
  <c r="C362" i="14"/>
  <c r="B362" i="14"/>
  <c r="D361" i="14"/>
  <c r="C361" i="14"/>
  <c r="B361" i="14"/>
  <c r="D360" i="14"/>
  <c r="C360" i="14"/>
  <c r="B360" i="14"/>
  <c r="D359" i="14"/>
  <c r="C359" i="14"/>
  <c r="B359" i="14"/>
  <c r="D358" i="14"/>
  <c r="C358" i="14"/>
  <c r="B358" i="14"/>
  <c r="D357" i="14"/>
  <c r="C357" i="14"/>
  <c r="B357" i="14"/>
  <c r="D356" i="14"/>
  <c r="C356" i="14"/>
  <c r="B356" i="14"/>
  <c r="D355" i="14"/>
  <c r="C355" i="14"/>
  <c r="B355" i="14"/>
  <c r="D354" i="14"/>
  <c r="C354" i="14"/>
  <c r="B354" i="14"/>
  <c r="D353" i="14"/>
  <c r="C353" i="14"/>
  <c r="B353" i="14"/>
  <c r="D352" i="14"/>
  <c r="C352" i="14"/>
  <c r="B352" i="14"/>
  <c r="D351" i="14"/>
  <c r="C351" i="14"/>
  <c r="B351" i="14"/>
  <c r="D350" i="14"/>
  <c r="C350" i="14"/>
  <c r="B350" i="14"/>
  <c r="D349" i="14"/>
  <c r="C349" i="14"/>
  <c r="B349" i="14"/>
  <c r="D348" i="14"/>
  <c r="C348" i="14"/>
  <c r="B348" i="14"/>
  <c r="D347" i="14"/>
  <c r="C347" i="14"/>
  <c r="B347" i="14"/>
  <c r="D346" i="14"/>
  <c r="C346" i="14"/>
  <c r="B346" i="14"/>
  <c r="D345" i="14"/>
  <c r="C345" i="14"/>
  <c r="B345" i="14"/>
  <c r="D344" i="14"/>
  <c r="C344" i="14"/>
  <c r="B344" i="14"/>
  <c r="D343" i="14"/>
  <c r="C343" i="14"/>
  <c r="B343" i="14"/>
  <c r="D342" i="14"/>
  <c r="C342" i="14"/>
  <c r="B342" i="14"/>
  <c r="D341" i="14"/>
  <c r="C341" i="14"/>
  <c r="B341" i="14"/>
  <c r="D340" i="14"/>
  <c r="C340" i="14"/>
  <c r="B340" i="14"/>
  <c r="D339" i="14"/>
  <c r="C339" i="14"/>
  <c r="B339" i="14"/>
  <c r="D338" i="14"/>
  <c r="C338" i="14"/>
  <c r="B338" i="14"/>
  <c r="D337" i="14"/>
  <c r="C337" i="14"/>
  <c r="B337" i="14"/>
  <c r="D336" i="14"/>
  <c r="C336" i="14"/>
  <c r="B336" i="14"/>
  <c r="D335" i="14"/>
  <c r="C335" i="14"/>
  <c r="B335" i="14"/>
  <c r="D334" i="14"/>
  <c r="C334" i="14"/>
  <c r="B334" i="14"/>
  <c r="D333" i="14"/>
  <c r="C333" i="14"/>
  <c r="B333" i="14"/>
  <c r="D332" i="14"/>
  <c r="C332" i="14"/>
  <c r="B332" i="14"/>
  <c r="D331" i="14"/>
  <c r="C331" i="14"/>
  <c r="B331" i="14"/>
  <c r="D330" i="14"/>
  <c r="C330" i="14"/>
  <c r="B330" i="14"/>
  <c r="D329" i="14"/>
  <c r="C329" i="14"/>
  <c r="B329" i="14"/>
  <c r="D328" i="14"/>
  <c r="C328" i="14"/>
  <c r="B328" i="14"/>
  <c r="D327" i="14"/>
  <c r="C327" i="14"/>
  <c r="B327" i="14"/>
  <c r="D326" i="14"/>
  <c r="C326" i="14"/>
  <c r="B326" i="14"/>
  <c r="D325" i="14"/>
  <c r="C325" i="14"/>
  <c r="B325" i="14"/>
  <c r="D324" i="14"/>
  <c r="C324" i="14"/>
  <c r="B324" i="14"/>
  <c r="D323" i="14"/>
  <c r="C323" i="14"/>
  <c r="B323" i="14"/>
  <c r="D322" i="14"/>
  <c r="C322" i="14"/>
  <c r="B322" i="14"/>
  <c r="D321" i="14"/>
  <c r="C321" i="14"/>
  <c r="B321" i="14"/>
  <c r="D320" i="14"/>
  <c r="C320" i="14"/>
  <c r="B320" i="14"/>
  <c r="D319" i="14"/>
  <c r="C319" i="14"/>
  <c r="B319" i="14"/>
  <c r="D318" i="14"/>
  <c r="C318" i="14"/>
  <c r="B318" i="14"/>
  <c r="D317" i="14"/>
  <c r="C317" i="14"/>
  <c r="B317" i="14"/>
  <c r="D316" i="14"/>
  <c r="C316" i="14"/>
  <c r="B316" i="14"/>
  <c r="D315" i="14"/>
  <c r="C315" i="14"/>
  <c r="B315" i="14"/>
  <c r="D314" i="14"/>
  <c r="C314" i="14"/>
  <c r="B314" i="14"/>
  <c r="D313" i="14"/>
  <c r="C313" i="14"/>
  <c r="B313" i="14"/>
  <c r="D312" i="14"/>
  <c r="C312" i="14"/>
  <c r="B312" i="14"/>
  <c r="D311" i="14"/>
  <c r="C311" i="14"/>
  <c r="B311" i="14"/>
  <c r="D310" i="14"/>
  <c r="C310" i="14"/>
  <c r="B310" i="14"/>
  <c r="D309" i="14"/>
  <c r="C309" i="14"/>
  <c r="B309" i="14"/>
  <c r="D308" i="14"/>
  <c r="C308" i="14"/>
  <c r="B308" i="14"/>
  <c r="D307" i="14"/>
  <c r="C307" i="14"/>
  <c r="B307" i="14"/>
  <c r="D306" i="14"/>
  <c r="C306" i="14"/>
  <c r="B306" i="14"/>
  <c r="D305" i="14"/>
  <c r="C305" i="14"/>
  <c r="B305" i="14"/>
  <c r="D304" i="14"/>
  <c r="C304" i="14"/>
  <c r="B304" i="14"/>
  <c r="D303" i="14"/>
  <c r="C303" i="14"/>
  <c r="B303" i="14"/>
  <c r="D302" i="14"/>
  <c r="C302" i="14"/>
  <c r="B302" i="14"/>
  <c r="D301" i="14"/>
  <c r="C301" i="14"/>
  <c r="B301" i="14"/>
  <c r="D300" i="14"/>
  <c r="C300" i="14"/>
  <c r="B300" i="14"/>
  <c r="D299" i="14"/>
  <c r="C299" i="14"/>
  <c r="B299" i="14"/>
  <c r="D298" i="14"/>
  <c r="C298" i="14"/>
  <c r="B298" i="14"/>
  <c r="D297" i="14"/>
  <c r="C297" i="14"/>
  <c r="B297" i="14"/>
  <c r="D296" i="14"/>
  <c r="C296" i="14"/>
  <c r="B296" i="14"/>
  <c r="D295" i="14"/>
  <c r="C295" i="14"/>
  <c r="B295" i="14"/>
  <c r="D294" i="14"/>
  <c r="C294" i="14"/>
  <c r="B294" i="14"/>
  <c r="D293" i="14"/>
  <c r="C293" i="14"/>
  <c r="B293" i="14"/>
  <c r="D292" i="14"/>
  <c r="C292" i="14"/>
  <c r="B292" i="14"/>
  <c r="D291" i="14"/>
  <c r="C291" i="14"/>
  <c r="B291" i="14"/>
  <c r="D290" i="14"/>
  <c r="C290" i="14"/>
  <c r="B290" i="14"/>
  <c r="D289" i="14"/>
  <c r="C289" i="14"/>
  <c r="B289" i="14"/>
  <c r="D288" i="14"/>
  <c r="C288" i="14"/>
  <c r="B288" i="14"/>
  <c r="D287" i="14"/>
  <c r="C287" i="14"/>
  <c r="B287" i="14"/>
  <c r="D286" i="14"/>
  <c r="C286" i="14"/>
  <c r="B286" i="14"/>
  <c r="D285" i="14"/>
  <c r="C285" i="14"/>
  <c r="B285" i="14"/>
  <c r="D284" i="14"/>
  <c r="C284" i="14"/>
  <c r="B284" i="14"/>
  <c r="D283" i="14"/>
  <c r="C283" i="14"/>
  <c r="B283" i="14"/>
  <c r="D282" i="14"/>
  <c r="C282" i="14"/>
  <c r="B282" i="14"/>
  <c r="D281" i="14"/>
  <c r="C281" i="14"/>
  <c r="B281" i="14"/>
  <c r="D280" i="14"/>
  <c r="C280" i="14"/>
  <c r="B280" i="14"/>
  <c r="D279" i="14"/>
  <c r="C279" i="14"/>
  <c r="B279" i="14"/>
  <c r="D278" i="14"/>
  <c r="C278" i="14"/>
  <c r="B278" i="14"/>
  <c r="D277" i="14"/>
  <c r="C277" i="14"/>
  <c r="B277" i="14"/>
  <c r="D276" i="14"/>
  <c r="C276" i="14"/>
  <c r="B276" i="14"/>
  <c r="D275" i="14"/>
  <c r="C275" i="14"/>
  <c r="B275" i="14"/>
  <c r="D274" i="14"/>
  <c r="C274" i="14"/>
  <c r="B274" i="14"/>
  <c r="D273" i="14"/>
  <c r="C273" i="14"/>
  <c r="B273" i="14"/>
  <c r="D272" i="14"/>
  <c r="C272" i="14"/>
  <c r="B272" i="14"/>
  <c r="D271" i="14"/>
  <c r="C271" i="14"/>
  <c r="B271" i="14"/>
  <c r="D270" i="14"/>
  <c r="C270" i="14"/>
  <c r="B270" i="14"/>
  <c r="D269" i="14"/>
  <c r="C269" i="14"/>
  <c r="B269" i="14"/>
  <c r="D268" i="14"/>
  <c r="C268" i="14"/>
  <c r="B268" i="14"/>
  <c r="D267" i="14"/>
  <c r="C267" i="14"/>
  <c r="B267" i="14"/>
  <c r="D266" i="14"/>
  <c r="C266" i="14"/>
  <c r="B266" i="14"/>
  <c r="D265" i="14"/>
  <c r="C265" i="14"/>
  <c r="B265" i="14"/>
  <c r="D264" i="14"/>
  <c r="C264" i="14"/>
  <c r="B264" i="14"/>
  <c r="D263" i="14"/>
  <c r="C263" i="14"/>
  <c r="B263" i="14"/>
  <c r="D262" i="14"/>
  <c r="C262" i="14"/>
  <c r="B262" i="14"/>
  <c r="D261" i="14"/>
  <c r="C261" i="14"/>
  <c r="B261" i="14"/>
  <c r="D260" i="14"/>
  <c r="C260" i="14"/>
  <c r="B260" i="14"/>
  <c r="D259" i="14"/>
  <c r="C259" i="14"/>
  <c r="B259" i="14"/>
  <c r="D258" i="14"/>
  <c r="C258" i="14"/>
  <c r="B258" i="14"/>
  <c r="D257" i="14"/>
  <c r="C257" i="14"/>
  <c r="B257" i="14"/>
  <c r="D256" i="14"/>
  <c r="C256" i="14"/>
  <c r="B256" i="14"/>
  <c r="D255" i="14"/>
  <c r="C255" i="14"/>
  <c r="B255" i="14"/>
  <c r="D254" i="14"/>
  <c r="C254" i="14"/>
  <c r="B254" i="14"/>
  <c r="D253" i="14"/>
  <c r="C253" i="14"/>
  <c r="B253" i="14"/>
  <c r="D252" i="14"/>
  <c r="C252" i="14"/>
  <c r="B252" i="14"/>
  <c r="D251" i="14"/>
  <c r="C251" i="14"/>
  <c r="B251" i="14"/>
  <c r="D250" i="14"/>
  <c r="C250" i="14"/>
  <c r="B250" i="14"/>
  <c r="D249" i="14"/>
  <c r="C249" i="14"/>
  <c r="B249" i="14"/>
  <c r="D248" i="14"/>
  <c r="C248" i="14"/>
  <c r="B248" i="14"/>
  <c r="D247" i="14"/>
  <c r="C247" i="14"/>
  <c r="B247" i="14"/>
  <c r="D246" i="14"/>
  <c r="C246" i="14"/>
  <c r="B246" i="14"/>
  <c r="D245" i="14"/>
  <c r="C245" i="14"/>
  <c r="B245" i="14"/>
  <c r="D244" i="14"/>
  <c r="C244" i="14"/>
  <c r="B244" i="14"/>
  <c r="D243" i="14"/>
  <c r="C243" i="14"/>
  <c r="B243" i="14"/>
  <c r="D242" i="14"/>
  <c r="C242" i="14"/>
  <c r="B242" i="14"/>
  <c r="D241" i="14"/>
  <c r="C241" i="14"/>
  <c r="B241" i="14"/>
  <c r="D240" i="14"/>
  <c r="C240" i="14"/>
  <c r="B240" i="14"/>
  <c r="D239" i="14"/>
  <c r="C239" i="14"/>
  <c r="B239" i="14"/>
  <c r="D238" i="14"/>
  <c r="C238" i="14"/>
  <c r="B238" i="14"/>
  <c r="D237" i="14"/>
  <c r="C237" i="14"/>
  <c r="B237" i="14"/>
  <c r="D236" i="14"/>
  <c r="C236" i="14"/>
  <c r="B236" i="14"/>
  <c r="D235" i="14"/>
  <c r="C235" i="14"/>
  <c r="B235" i="14"/>
  <c r="D234" i="14"/>
  <c r="C234" i="14"/>
  <c r="B234" i="14"/>
  <c r="D233" i="14"/>
  <c r="C233" i="14"/>
  <c r="B233" i="14"/>
  <c r="D232" i="14"/>
  <c r="C232" i="14"/>
  <c r="B232" i="14"/>
  <c r="D231" i="14"/>
  <c r="C231" i="14"/>
  <c r="B231" i="14"/>
  <c r="D230" i="14"/>
  <c r="C230" i="14"/>
  <c r="B230" i="14"/>
  <c r="D229" i="14"/>
  <c r="C229" i="14"/>
  <c r="B229" i="14"/>
  <c r="D228" i="14"/>
  <c r="C228" i="14"/>
  <c r="B228" i="14"/>
  <c r="D227" i="14"/>
  <c r="C227" i="14"/>
  <c r="B227" i="14"/>
  <c r="D226" i="14"/>
  <c r="C226" i="14"/>
  <c r="B226" i="14"/>
  <c r="D225" i="14"/>
  <c r="C225" i="14"/>
  <c r="B225" i="14"/>
  <c r="D224" i="14"/>
  <c r="C224" i="14"/>
  <c r="B224" i="14"/>
  <c r="D223" i="14"/>
  <c r="C223" i="14"/>
  <c r="B223" i="14"/>
  <c r="D222" i="14"/>
  <c r="C222" i="14"/>
  <c r="B222" i="14"/>
  <c r="D221" i="14"/>
  <c r="C221" i="14"/>
  <c r="B221" i="14"/>
  <c r="D220" i="14"/>
  <c r="C220" i="14"/>
  <c r="B220" i="14"/>
  <c r="D219" i="14"/>
  <c r="C219" i="14"/>
  <c r="B219" i="14"/>
  <c r="D218" i="14"/>
  <c r="C218" i="14"/>
  <c r="B218" i="14"/>
  <c r="D217" i="14"/>
  <c r="C217" i="14"/>
  <c r="B217" i="14"/>
  <c r="D216" i="14"/>
  <c r="C216" i="14"/>
  <c r="B216" i="14"/>
  <c r="D215" i="14"/>
  <c r="C215" i="14"/>
  <c r="B215" i="14"/>
  <c r="D214" i="14"/>
  <c r="C214" i="14"/>
  <c r="B214" i="14"/>
  <c r="D213" i="14"/>
  <c r="C213" i="14"/>
  <c r="B213" i="14"/>
  <c r="D212" i="14"/>
  <c r="C212" i="14"/>
  <c r="B212" i="14"/>
  <c r="D211" i="14"/>
  <c r="C211" i="14"/>
  <c r="B211" i="14"/>
  <c r="D210" i="14"/>
  <c r="C210" i="14"/>
  <c r="B210" i="14"/>
  <c r="D209" i="14"/>
  <c r="C209" i="14"/>
  <c r="B209" i="14"/>
  <c r="D208" i="14"/>
  <c r="C208" i="14"/>
  <c r="B208" i="14"/>
  <c r="D207" i="14"/>
  <c r="C207" i="14"/>
  <c r="B207" i="14"/>
  <c r="D206" i="14"/>
  <c r="C206" i="14"/>
  <c r="B206" i="14"/>
  <c r="D205" i="14"/>
  <c r="C205" i="14"/>
  <c r="B205" i="14"/>
  <c r="D204" i="14"/>
  <c r="C204" i="14"/>
  <c r="B204" i="14"/>
  <c r="D203" i="14"/>
  <c r="C203" i="14"/>
  <c r="B203" i="14"/>
  <c r="D202" i="14"/>
  <c r="C202" i="14"/>
  <c r="B202" i="14"/>
  <c r="D201" i="14"/>
  <c r="C201" i="14"/>
  <c r="B201" i="14"/>
  <c r="D200" i="14"/>
  <c r="C200" i="14"/>
  <c r="B200" i="14"/>
  <c r="D199" i="14"/>
  <c r="C199" i="14"/>
  <c r="B199" i="14"/>
  <c r="D198" i="14"/>
  <c r="C198" i="14"/>
  <c r="B198" i="14"/>
  <c r="D197" i="14"/>
  <c r="C197" i="14"/>
  <c r="B197" i="14"/>
  <c r="D196" i="14"/>
  <c r="C196" i="14"/>
  <c r="B196" i="14"/>
  <c r="D195" i="14"/>
  <c r="C195" i="14"/>
  <c r="B195" i="14"/>
  <c r="D194" i="14"/>
  <c r="C194" i="14"/>
  <c r="B194" i="14"/>
  <c r="D193" i="14"/>
  <c r="C193" i="14"/>
  <c r="B193" i="14"/>
  <c r="D192" i="14"/>
  <c r="C192" i="14"/>
  <c r="B192" i="14"/>
  <c r="D191" i="14"/>
  <c r="C191" i="14"/>
  <c r="B191" i="14"/>
  <c r="D190" i="14"/>
  <c r="C190" i="14"/>
  <c r="B190" i="14"/>
  <c r="D189" i="14"/>
  <c r="C189" i="14"/>
  <c r="B189" i="14"/>
  <c r="D188" i="14"/>
  <c r="C188" i="14"/>
  <c r="B188" i="14"/>
  <c r="D187" i="14"/>
  <c r="C187" i="14"/>
  <c r="B187" i="14"/>
  <c r="D186" i="14"/>
  <c r="C186" i="14"/>
  <c r="B186" i="14"/>
  <c r="D185" i="14"/>
  <c r="C185" i="14"/>
  <c r="B185" i="14"/>
  <c r="D184" i="14"/>
  <c r="C184" i="14"/>
  <c r="B184" i="14"/>
  <c r="D183" i="14"/>
  <c r="C183" i="14"/>
  <c r="B183" i="14"/>
  <c r="D182" i="14"/>
  <c r="C182" i="14"/>
  <c r="B182" i="14"/>
  <c r="D181" i="14"/>
  <c r="C181" i="14"/>
  <c r="B181" i="14"/>
  <c r="D180" i="14"/>
  <c r="C180" i="14"/>
  <c r="B180" i="14"/>
  <c r="D179" i="14"/>
  <c r="C179" i="14"/>
  <c r="B179" i="14"/>
  <c r="D178" i="14"/>
  <c r="C178" i="14"/>
  <c r="B178" i="14"/>
  <c r="D177" i="14"/>
  <c r="C177" i="14"/>
  <c r="B177" i="14"/>
  <c r="D176" i="14"/>
  <c r="C176" i="14"/>
  <c r="B176" i="14"/>
  <c r="D175" i="14"/>
  <c r="C175" i="14"/>
  <c r="B175" i="14"/>
  <c r="D174" i="14"/>
  <c r="C174" i="14"/>
  <c r="B174" i="14"/>
  <c r="D173" i="14"/>
  <c r="C173" i="14"/>
  <c r="B173" i="14"/>
  <c r="D172" i="14"/>
  <c r="C172" i="14"/>
  <c r="B172" i="14"/>
  <c r="D171" i="14"/>
  <c r="C171" i="14"/>
  <c r="B171" i="14"/>
  <c r="D170" i="14"/>
  <c r="C170" i="14"/>
  <c r="B170" i="14"/>
  <c r="D169" i="14"/>
  <c r="C169" i="14"/>
  <c r="B169" i="14"/>
  <c r="D168" i="14"/>
  <c r="C168" i="14"/>
  <c r="B168" i="14"/>
  <c r="D167" i="14"/>
  <c r="C167" i="14"/>
  <c r="B167" i="14"/>
  <c r="D166" i="14"/>
  <c r="C166" i="14"/>
  <c r="B166" i="14"/>
  <c r="D165" i="14"/>
  <c r="C165" i="14"/>
  <c r="B165" i="14"/>
  <c r="D164" i="14"/>
  <c r="C164" i="14"/>
  <c r="B164" i="14"/>
  <c r="D163" i="14"/>
  <c r="C163" i="14"/>
  <c r="B163" i="14"/>
  <c r="D162" i="14"/>
  <c r="C162" i="14"/>
  <c r="B162" i="14"/>
  <c r="D161" i="14"/>
  <c r="C161" i="14"/>
  <c r="B161" i="14"/>
  <c r="D160" i="14"/>
  <c r="C160" i="14"/>
  <c r="B160" i="14"/>
  <c r="D159" i="14"/>
  <c r="C159" i="14"/>
  <c r="B159" i="14"/>
  <c r="D158" i="14"/>
  <c r="C158" i="14"/>
  <c r="B158" i="14"/>
  <c r="D157" i="14"/>
  <c r="C157" i="14"/>
  <c r="B157" i="14"/>
  <c r="D156" i="14"/>
  <c r="C156" i="14"/>
  <c r="B156" i="14"/>
  <c r="D155" i="14"/>
  <c r="C155" i="14"/>
  <c r="B155" i="14"/>
  <c r="D154" i="14"/>
  <c r="C154" i="14"/>
  <c r="B154" i="14"/>
  <c r="D153" i="14"/>
  <c r="C153" i="14"/>
  <c r="B153" i="14"/>
  <c r="D152" i="14"/>
  <c r="C152" i="14"/>
  <c r="B152" i="14"/>
  <c r="D151" i="14"/>
  <c r="C151" i="14"/>
  <c r="B151" i="14"/>
  <c r="D150" i="14"/>
  <c r="C150" i="14"/>
  <c r="B150" i="14"/>
  <c r="D149" i="14"/>
  <c r="C149" i="14"/>
  <c r="B149" i="14"/>
  <c r="D148" i="14"/>
  <c r="C148" i="14"/>
  <c r="B148" i="14"/>
  <c r="D147" i="14"/>
  <c r="C147" i="14"/>
  <c r="B147" i="14"/>
  <c r="D146" i="14"/>
  <c r="C146" i="14"/>
  <c r="B146" i="14"/>
  <c r="D145" i="14"/>
  <c r="C145" i="14"/>
  <c r="B145" i="14"/>
  <c r="D144" i="14"/>
  <c r="C144" i="14"/>
  <c r="B144" i="14"/>
  <c r="D143" i="14"/>
  <c r="C143" i="14"/>
  <c r="B143" i="14"/>
  <c r="D142" i="14"/>
  <c r="C142" i="14"/>
  <c r="B142" i="14"/>
  <c r="D141" i="14"/>
  <c r="C141" i="14"/>
  <c r="B141" i="14"/>
  <c r="D140" i="14"/>
  <c r="C140" i="14"/>
  <c r="B140" i="14"/>
  <c r="D139" i="14"/>
  <c r="C139" i="14"/>
  <c r="B139" i="14"/>
  <c r="D138" i="14"/>
  <c r="C138" i="14"/>
  <c r="B138" i="14"/>
  <c r="D137" i="14"/>
  <c r="C137" i="14"/>
  <c r="B137" i="14"/>
  <c r="D136" i="14"/>
  <c r="C136" i="14"/>
  <c r="B136" i="14"/>
  <c r="D135" i="14"/>
  <c r="C135" i="14"/>
  <c r="B135" i="14"/>
  <c r="D134" i="14"/>
  <c r="C134" i="14"/>
  <c r="B134" i="14"/>
  <c r="D133" i="14"/>
  <c r="C133" i="14"/>
  <c r="B133" i="14"/>
  <c r="D132" i="14"/>
  <c r="C132" i="14"/>
  <c r="B132" i="14"/>
  <c r="D131" i="14"/>
  <c r="C131" i="14"/>
  <c r="B131" i="14"/>
  <c r="D130" i="14"/>
  <c r="C130" i="14"/>
  <c r="B130" i="14"/>
  <c r="D129" i="14"/>
  <c r="C129" i="14"/>
  <c r="B129" i="14"/>
  <c r="D128" i="14"/>
  <c r="C128" i="14"/>
  <c r="B128" i="14"/>
  <c r="D127" i="14"/>
  <c r="C127" i="14"/>
  <c r="B127" i="14"/>
  <c r="D126" i="14"/>
  <c r="C126" i="14"/>
  <c r="B126" i="14"/>
  <c r="D125" i="14"/>
  <c r="C125" i="14"/>
  <c r="B125" i="14"/>
  <c r="D124" i="14"/>
  <c r="C124" i="14"/>
  <c r="B124" i="14"/>
  <c r="D123" i="14"/>
  <c r="C123" i="14"/>
  <c r="B123" i="14"/>
  <c r="D122" i="14"/>
  <c r="C122" i="14"/>
  <c r="B122" i="14"/>
  <c r="D121" i="14"/>
  <c r="C121" i="14"/>
  <c r="B121" i="14"/>
  <c r="D120" i="14"/>
  <c r="C120" i="14"/>
  <c r="B120" i="14"/>
  <c r="D119" i="14"/>
  <c r="C119" i="14"/>
  <c r="B119" i="14"/>
  <c r="D118" i="14"/>
  <c r="C118" i="14"/>
  <c r="B118" i="14"/>
  <c r="D117" i="14"/>
  <c r="C117" i="14"/>
  <c r="B117" i="14"/>
  <c r="D116" i="14"/>
  <c r="C116" i="14"/>
  <c r="B116" i="14"/>
  <c r="D115" i="14"/>
  <c r="C115" i="14"/>
  <c r="B115" i="14"/>
  <c r="D114" i="14"/>
  <c r="C114" i="14"/>
  <c r="B114" i="14"/>
  <c r="D113" i="14"/>
  <c r="C113" i="14"/>
  <c r="B113" i="14"/>
  <c r="D112" i="14"/>
  <c r="C112" i="14"/>
  <c r="B112" i="14"/>
  <c r="D111" i="14"/>
  <c r="C111" i="14"/>
  <c r="B111" i="14"/>
  <c r="D110" i="14"/>
  <c r="C110" i="14"/>
  <c r="B110" i="14"/>
  <c r="D109" i="14"/>
  <c r="C109" i="14"/>
  <c r="B109" i="14"/>
  <c r="D108" i="14"/>
  <c r="C108" i="14"/>
  <c r="B108" i="14"/>
  <c r="D107" i="14"/>
  <c r="C107" i="14"/>
  <c r="B107" i="14"/>
  <c r="D106" i="14"/>
  <c r="C106" i="14"/>
  <c r="B106" i="14"/>
  <c r="D105" i="14"/>
  <c r="C105" i="14"/>
  <c r="B105" i="14"/>
  <c r="D104" i="14"/>
  <c r="C104" i="14"/>
  <c r="B104" i="14"/>
  <c r="D103" i="14"/>
  <c r="C103" i="14"/>
  <c r="B103" i="14"/>
  <c r="D102" i="14"/>
  <c r="C102" i="14"/>
  <c r="B102" i="14"/>
  <c r="D101" i="14"/>
  <c r="C101" i="14"/>
  <c r="B101" i="14"/>
  <c r="D100" i="14"/>
  <c r="C100" i="14"/>
  <c r="B100" i="14"/>
  <c r="D99" i="14"/>
  <c r="C99" i="14"/>
  <c r="B99" i="14"/>
  <c r="D98" i="14"/>
  <c r="C98" i="14"/>
  <c r="B98" i="14"/>
  <c r="D97" i="14"/>
  <c r="C97" i="14"/>
  <c r="B97" i="14"/>
  <c r="D96" i="14"/>
  <c r="C96" i="14"/>
  <c r="B96" i="14"/>
  <c r="D95" i="14"/>
  <c r="C95" i="14"/>
  <c r="B95" i="14"/>
  <c r="D94" i="14"/>
  <c r="C94" i="14"/>
  <c r="B94" i="14"/>
  <c r="D93" i="14"/>
  <c r="C93" i="14"/>
  <c r="B93" i="14"/>
  <c r="D92" i="14"/>
  <c r="C92" i="14"/>
  <c r="B92" i="14"/>
  <c r="D91" i="14"/>
  <c r="C91" i="14"/>
  <c r="B91" i="14"/>
  <c r="D90" i="14"/>
  <c r="C90" i="14"/>
  <c r="B90" i="14"/>
  <c r="D89" i="14"/>
  <c r="C89" i="14"/>
  <c r="B89" i="14"/>
  <c r="D88" i="14"/>
  <c r="C88" i="14"/>
  <c r="B88" i="14"/>
  <c r="D87" i="14"/>
  <c r="C87" i="14"/>
  <c r="B87" i="14"/>
  <c r="D86" i="14"/>
  <c r="C86" i="14"/>
  <c r="B86" i="14"/>
  <c r="D85" i="14"/>
  <c r="C85" i="14"/>
  <c r="B85" i="14"/>
  <c r="D84" i="14"/>
  <c r="C84" i="14"/>
  <c r="B84" i="14"/>
  <c r="D83" i="14"/>
  <c r="C83" i="14"/>
  <c r="B83" i="14"/>
  <c r="D82" i="14"/>
  <c r="C82" i="14"/>
  <c r="B82" i="14"/>
  <c r="D81" i="14"/>
  <c r="C81" i="14"/>
  <c r="B81" i="14"/>
  <c r="D80" i="14"/>
  <c r="C80" i="14"/>
  <c r="B80" i="14"/>
  <c r="D79" i="14"/>
  <c r="C79" i="14"/>
  <c r="B79" i="14"/>
  <c r="D78" i="14"/>
  <c r="C78" i="14"/>
  <c r="B78" i="14"/>
  <c r="D77" i="14"/>
  <c r="C77" i="14"/>
  <c r="B77" i="14"/>
  <c r="D76" i="14"/>
  <c r="C76" i="14"/>
  <c r="B76" i="14"/>
  <c r="D75" i="14"/>
  <c r="C75" i="14"/>
  <c r="B75" i="14"/>
  <c r="D74" i="14"/>
  <c r="C74" i="14"/>
  <c r="B74" i="14"/>
  <c r="D73" i="14"/>
  <c r="C73" i="14"/>
  <c r="B73" i="14"/>
  <c r="D72" i="14"/>
  <c r="C72" i="14"/>
  <c r="B72" i="14"/>
  <c r="D71" i="14"/>
  <c r="C71" i="14"/>
  <c r="B71" i="14"/>
  <c r="D70" i="14"/>
  <c r="C70" i="14"/>
  <c r="B70" i="14"/>
  <c r="D69" i="14"/>
  <c r="C69" i="14"/>
  <c r="B69" i="14"/>
  <c r="D68" i="14"/>
  <c r="C68" i="14"/>
  <c r="B68" i="14"/>
  <c r="D67" i="14"/>
  <c r="C67" i="14"/>
  <c r="B67" i="14"/>
  <c r="D66" i="14"/>
  <c r="C66" i="14"/>
  <c r="B66" i="14"/>
  <c r="D65" i="14"/>
  <c r="C65" i="14"/>
  <c r="B65" i="14"/>
  <c r="D64" i="14"/>
  <c r="C64" i="14"/>
  <c r="B64" i="14"/>
  <c r="D63" i="14"/>
  <c r="C63" i="14"/>
  <c r="B63" i="14"/>
  <c r="D62" i="14"/>
  <c r="C62" i="14"/>
  <c r="B62" i="14"/>
  <c r="D61" i="14"/>
  <c r="C61" i="14"/>
  <c r="B61" i="14"/>
  <c r="D60" i="14"/>
  <c r="C60" i="14"/>
  <c r="B60" i="14"/>
  <c r="D59" i="14"/>
  <c r="C59" i="14"/>
  <c r="B59" i="14"/>
  <c r="D58" i="14"/>
  <c r="C58" i="14"/>
  <c r="B58" i="14"/>
  <c r="D57" i="14"/>
  <c r="C57" i="14"/>
  <c r="B57" i="14"/>
  <c r="D56" i="14"/>
  <c r="C56" i="14"/>
  <c r="B56" i="14"/>
  <c r="D55" i="14"/>
  <c r="C55" i="14"/>
  <c r="B55" i="14"/>
  <c r="D54" i="14"/>
  <c r="C54" i="14"/>
  <c r="B54" i="14"/>
  <c r="D53" i="14"/>
  <c r="C53" i="14"/>
  <c r="B53" i="14"/>
  <c r="D52" i="14"/>
  <c r="C52" i="14"/>
  <c r="B52" i="14"/>
  <c r="D51" i="14"/>
  <c r="C51" i="14"/>
  <c r="B51" i="14"/>
  <c r="D50" i="14"/>
  <c r="C50" i="14"/>
  <c r="B50" i="14"/>
  <c r="D49" i="14"/>
  <c r="C49" i="14"/>
  <c r="B49" i="14"/>
  <c r="D48" i="14"/>
  <c r="C48" i="14"/>
  <c r="B48" i="14"/>
  <c r="D47" i="14"/>
  <c r="C47" i="14"/>
  <c r="B47" i="14"/>
  <c r="D46" i="14"/>
  <c r="C46" i="14"/>
  <c r="B46" i="14"/>
  <c r="D45" i="14"/>
  <c r="C45" i="14"/>
  <c r="B45" i="14"/>
  <c r="D44" i="14"/>
  <c r="C44" i="14"/>
  <c r="B44" i="14"/>
  <c r="D43" i="14"/>
  <c r="C43" i="14"/>
  <c r="B43" i="14"/>
  <c r="D42" i="14"/>
  <c r="C42" i="14"/>
  <c r="B42" i="14"/>
  <c r="D41" i="14"/>
  <c r="C41" i="14"/>
  <c r="B41" i="14"/>
  <c r="D40" i="14"/>
  <c r="C40" i="14"/>
  <c r="B40" i="14"/>
  <c r="D39" i="14"/>
  <c r="C39" i="14"/>
  <c r="B39" i="14"/>
  <c r="D38" i="14"/>
  <c r="C38" i="14"/>
  <c r="B38" i="14"/>
  <c r="D37" i="14"/>
  <c r="C37" i="14"/>
  <c r="B37" i="14"/>
  <c r="D36" i="14"/>
  <c r="C36" i="14"/>
  <c r="B36" i="14"/>
  <c r="D35" i="14"/>
  <c r="C35" i="14"/>
  <c r="B35" i="14"/>
  <c r="D34" i="14"/>
  <c r="C34" i="14"/>
  <c r="B34" i="14"/>
  <c r="D33" i="14"/>
  <c r="C33" i="14"/>
  <c r="B33" i="14"/>
  <c r="D32" i="14"/>
  <c r="C32" i="14"/>
  <c r="B32" i="14"/>
  <c r="D31" i="14"/>
  <c r="C31" i="14"/>
  <c r="B31" i="14"/>
  <c r="D30" i="14"/>
  <c r="C30" i="14"/>
  <c r="B30" i="14"/>
  <c r="D29" i="14"/>
  <c r="C29" i="14"/>
  <c r="B29" i="14"/>
  <c r="D28" i="14"/>
  <c r="C28" i="14"/>
  <c r="B28" i="14"/>
  <c r="D27" i="14"/>
  <c r="C27" i="14"/>
  <c r="B27" i="14"/>
  <c r="D26" i="14"/>
  <c r="C26" i="14"/>
  <c r="B26" i="14"/>
  <c r="D25" i="14"/>
  <c r="C25" i="14"/>
  <c r="B25" i="14"/>
  <c r="D24" i="14"/>
  <c r="C24" i="14"/>
  <c r="B24" i="14"/>
  <c r="D23" i="14"/>
  <c r="C23" i="14"/>
  <c r="B23" i="14"/>
  <c r="D22" i="14"/>
  <c r="C22" i="14"/>
  <c r="B22" i="14"/>
  <c r="D21" i="14"/>
  <c r="C21" i="14"/>
  <c r="B21" i="14"/>
  <c r="D20" i="14"/>
  <c r="C20" i="14"/>
  <c r="B20" i="14"/>
  <c r="D19" i="14"/>
  <c r="C19" i="14"/>
  <c r="B19" i="14"/>
  <c r="D18" i="14"/>
  <c r="C18" i="14"/>
  <c r="B18" i="14"/>
  <c r="D17" i="14"/>
  <c r="C17" i="14"/>
  <c r="B17" i="14"/>
  <c r="D16" i="14"/>
  <c r="C16" i="14"/>
  <c r="B16" i="14"/>
  <c r="D15" i="14"/>
  <c r="C15" i="14"/>
  <c r="B15" i="14"/>
  <c r="D14" i="14"/>
  <c r="C14" i="14"/>
  <c r="B14" i="14"/>
  <c r="D13" i="14"/>
  <c r="C13" i="14"/>
  <c r="B13" i="14"/>
  <c r="D12" i="14"/>
  <c r="C12" i="14"/>
  <c r="B12" i="14"/>
  <c r="D11" i="14"/>
  <c r="C11" i="14"/>
  <c r="B11" i="14"/>
  <c r="D10" i="14"/>
  <c r="C10" i="14"/>
  <c r="B10" i="14"/>
  <c r="D9" i="14"/>
  <c r="C9" i="14"/>
  <c r="B9" i="14"/>
  <c r="D8" i="14"/>
  <c r="C8" i="14"/>
  <c r="B8" i="14"/>
  <c r="D7" i="14"/>
  <c r="C7" i="14"/>
  <c r="B7" i="14"/>
  <c r="D6" i="14"/>
  <c r="C6" i="14"/>
  <c r="B6" i="14"/>
  <c r="D5" i="14"/>
  <c r="C5" i="14"/>
  <c r="B5" i="14"/>
  <c r="D4" i="14"/>
  <c r="C4" i="14"/>
  <c r="B4" i="14"/>
  <c r="A4" i="14"/>
  <c r="A5" i="14" s="1"/>
  <c r="A6" i="14" s="1"/>
  <c r="A7" i="14" s="1"/>
  <c r="A8" i="14" s="1"/>
  <c r="A9" i="14" s="1"/>
  <c r="A10" i="14" s="1"/>
  <c r="A11" i="14" s="1"/>
  <c r="A12" i="14" s="1"/>
  <c r="A13" i="14" s="1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A43" i="14" s="1"/>
  <c r="A44" i="14" s="1"/>
  <c r="A45" i="14" s="1"/>
  <c r="A46" i="14" s="1"/>
  <c r="A47" i="14" s="1"/>
  <c r="A48" i="14" s="1"/>
  <c r="A49" i="14" s="1"/>
  <c r="A50" i="14" s="1"/>
  <c r="A51" i="14" s="1"/>
  <c r="A52" i="14" s="1"/>
  <c r="A53" i="14" s="1"/>
  <c r="A54" i="14" s="1"/>
  <c r="A55" i="14" s="1"/>
  <c r="A56" i="14" s="1"/>
  <c r="A57" i="14" s="1"/>
  <c r="A58" i="14" s="1"/>
  <c r="A59" i="14" s="1"/>
  <c r="A60" i="14" s="1"/>
  <c r="A61" i="14" s="1"/>
  <c r="A62" i="14" s="1"/>
  <c r="A63" i="14" s="1"/>
  <c r="A64" i="14" s="1"/>
  <c r="A65" i="14" s="1"/>
  <c r="A66" i="14" s="1"/>
  <c r="A67" i="14" s="1"/>
  <c r="A68" i="14" s="1"/>
  <c r="A69" i="14" s="1"/>
  <c r="A70" i="14" s="1"/>
  <c r="A71" i="14" s="1"/>
  <c r="A72" i="14" s="1"/>
  <c r="A73" i="14" s="1"/>
  <c r="A74" i="14" s="1"/>
  <c r="A75" i="14" s="1"/>
  <c r="A76" i="14" s="1"/>
  <c r="A77" i="14" s="1"/>
  <c r="A78" i="14" s="1"/>
  <c r="A79" i="14" s="1"/>
  <c r="A80" i="14" s="1"/>
  <c r="A81" i="14" s="1"/>
  <c r="A82" i="14" s="1"/>
  <c r="A83" i="14" s="1"/>
  <c r="A84" i="14" s="1"/>
  <c r="A85" i="14" s="1"/>
  <c r="A86" i="14" s="1"/>
  <c r="A87" i="14" s="1"/>
  <c r="A88" i="14" s="1"/>
  <c r="A89" i="14" s="1"/>
  <c r="A90" i="14" s="1"/>
  <c r="A91" i="14" s="1"/>
  <c r="A92" i="14" s="1"/>
  <c r="A93" i="14" s="1"/>
  <c r="A94" i="14" s="1"/>
  <c r="A95" i="14" s="1"/>
  <c r="A96" i="14" s="1"/>
  <c r="A97" i="14" s="1"/>
  <c r="A98" i="14" s="1"/>
  <c r="A99" i="14" s="1"/>
  <c r="A100" i="14" s="1"/>
  <c r="A101" i="14" s="1"/>
  <c r="A102" i="14" s="1"/>
  <c r="A103" i="14" s="1"/>
  <c r="A104" i="14" s="1"/>
  <c r="A105" i="14" s="1"/>
  <c r="A106" i="14" s="1"/>
  <c r="A107" i="14" s="1"/>
  <c r="A108" i="14" s="1"/>
  <c r="A109" i="14" s="1"/>
  <c r="A110" i="14" s="1"/>
  <c r="A111" i="14" s="1"/>
  <c r="A112" i="14" s="1"/>
  <c r="A113" i="14" s="1"/>
  <c r="A114" i="14" s="1"/>
  <c r="A115" i="14" s="1"/>
  <c r="A116" i="14" s="1"/>
  <c r="A117" i="14" s="1"/>
  <c r="A118" i="14" s="1"/>
  <c r="A119" i="14" s="1"/>
  <c r="A120" i="14" s="1"/>
  <c r="A121" i="14" s="1"/>
  <c r="A122" i="14" s="1"/>
  <c r="A123" i="14" s="1"/>
  <c r="A124" i="14" s="1"/>
  <c r="A125" i="14" s="1"/>
  <c r="A126" i="14" s="1"/>
  <c r="A127" i="14" s="1"/>
  <c r="A128" i="14" s="1"/>
  <c r="A129" i="14" s="1"/>
  <c r="A130" i="14" s="1"/>
  <c r="A131" i="14" s="1"/>
  <c r="A132" i="14" s="1"/>
  <c r="A133" i="14" s="1"/>
  <c r="A134" i="14" s="1"/>
  <c r="A135" i="14" s="1"/>
  <c r="A136" i="14" s="1"/>
  <c r="A137" i="14" s="1"/>
  <c r="A138" i="14" s="1"/>
  <c r="A139" i="14" s="1"/>
  <c r="A140" i="14" s="1"/>
  <c r="A141" i="14" s="1"/>
  <c r="A142" i="14" s="1"/>
  <c r="A143" i="14" s="1"/>
  <c r="A144" i="14" s="1"/>
  <c r="A145" i="14" s="1"/>
  <c r="A146" i="14" s="1"/>
  <c r="A147" i="14" s="1"/>
  <c r="A148" i="14" s="1"/>
  <c r="A149" i="14" s="1"/>
  <c r="A150" i="14" s="1"/>
  <c r="A151" i="14" s="1"/>
  <c r="A152" i="14" s="1"/>
  <c r="A153" i="14" s="1"/>
  <c r="A154" i="14" s="1"/>
  <c r="A155" i="14" s="1"/>
  <c r="A156" i="14" s="1"/>
  <c r="A157" i="14" s="1"/>
  <c r="A158" i="14" s="1"/>
  <c r="A159" i="14" s="1"/>
  <c r="A160" i="14" s="1"/>
  <c r="A161" i="14" s="1"/>
  <c r="A162" i="14" s="1"/>
  <c r="A163" i="14" s="1"/>
  <c r="A164" i="14" s="1"/>
  <c r="A165" i="14" s="1"/>
  <c r="A166" i="14" s="1"/>
  <c r="A167" i="14" s="1"/>
  <c r="A168" i="14" s="1"/>
  <c r="A169" i="14" s="1"/>
  <c r="A170" i="14" s="1"/>
  <c r="A171" i="14" s="1"/>
  <c r="A172" i="14" s="1"/>
  <c r="A173" i="14" s="1"/>
  <c r="A174" i="14" s="1"/>
  <c r="A175" i="14" s="1"/>
  <c r="A176" i="14" s="1"/>
  <c r="A177" i="14" s="1"/>
  <c r="A178" i="14" s="1"/>
  <c r="A179" i="14" s="1"/>
  <c r="A180" i="14" s="1"/>
  <c r="A181" i="14" s="1"/>
  <c r="A182" i="14" s="1"/>
  <c r="A183" i="14" s="1"/>
  <c r="A184" i="14" s="1"/>
  <c r="A185" i="14" s="1"/>
  <c r="A186" i="14" s="1"/>
  <c r="A187" i="14" s="1"/>
  <c r="A188" i="14" s="1"/>
  <c r="A189" i="14" s="1"/>
  <c r="A190" i="14" s="1"/>
  <c r="A191" i="14" s="1"/>
  <c r="A192" i="14" s="1"/>
  <c r="A193" i="14" s="1"/>
  <c r="A194" i="14" s="1"/>
  <c r="A195" i="14" s="1"/>
  <c r="A196" i="14" s="1"/>
  <c r="A197" i="14" s="1"/>
  <c r="A198" i="14" s="1"/>
  <c r="A199" i="14" s="1"/>
  <c r="A200" i="14" s="1"/>
  <c r="A201" i="14" s="1"/>
  <c r="A202" i="14" s="1"/>
  <c r="A203" i="14" s="1"/>
  <c r="A204" i="14" s="1"/>
  <c r="A205" i="14" s="1"/>
  <c r="A206" i="14" s="1"/>
  <c r="A207" i="14" s="1"/>
  <c r="A208" i="14" s="1"/>
  <c r="A209" i="14" s="1"/>
  <c r="A210" i="14" s="1"/>
  <c r="A211" i="14" s="1"/>
  <c r="A212" i="14" s="1"/>
  <c r="A213" i="14" s="1"/>
  <c r="A214" i="14" s="1"/>
  <c r="A215" i="14" s="1"/>
  <c r="A216" i="14" s="1"/>
  <c r="A217" i="14" s="1"/>
  <c r="A218" i="14" s="1"/>
  <c r="A219" i="14" s="1"/>
  <c r="A220" i="14" s="1"/>
  <c r="A221" i="14" s="1"/>
  <c r="A222" i="14" s="1"/>
  <c r="A223" i="14" s="1"/>
  <c r="A224" i="14" s="1"/>
  <c r="A225" i="14" s="1"/>
  <c r="A226" i="14" s="1"/>
  <c r="A227" i="14" s="1"/>
  <c r="A228" i="14" s="1"/>
  <c r="A229" i="14" s="1"/>
  <c r="A230" i="14" s="1"/>
  <c r="A231" i="14" s="1"/>
  <c r="A232" i="14" s="1"/>
  <c r="A233" i="14" s="1"/>
  <c r="A234" i="14" s="1"/>
  <c r="A235" i="14" s="1"/>
  <c r="A236" i="14" s="1"/>
  <c r="A237" i="14" s="1"/>
  <c r="A238" i="14" s="1"/>
  <c r="A239" i="14" s="1"/>
  <c r="A240" i="14" s="1"/>
  <c r="A241" i="14" s="1"/>
  <c r="A242" i="14" s="1"/>
  <c r="A243" i="14" s="1"/>
  <c r="A244" i="14" s="1"/>
  <c r="A245" i="14" s="1"/>
  <c r="A246" i="14" s="1"/>
  <c r="A247" i="14" s="1"/>
  <c r="A248" i="14" s="1"/>
  <c r="A249" i="14" s="1"/>
  <c r="A250" i="14" s="1"/>
  <c r="A251" i="14" s="1"/>
  <c r="A252" i="14" s="1"/>
  <c r="A253" i="14" s="1"/>
  <c r="A254" i="14" s="1"/>
  <c r="A255" i="14" s="1"/>
  <c r="A256" i="14" s="1"/>
  <c r="A257" i="14" s="1"/>
  <c r="A258" i="14" s="1"/>
  <c r="A259" i="14" s="1"/>
  <c r="A260" i="14" s="1"/>
  <c r="A261" i="14" s="1"/>
  <c r="A262" i="14" s="1"/>
  <c r="A263" i="14" s="1"/>
  <c r="A264" i="14" s="1"/>
  <c r="A265" i="14" s="1"/>
  <c r="A266" i="14" s="1"/>
  <c r="A267" i="14" s="1"/>
  <c r="A268" i="14" s="1"/>
  <c r="A269" i="14" s="1"/>
  <c r="A270" i="14" s="1"/>
  <c r="A271" i="14" s="1"/>
  <c r="A272" i="14" s="1"/>
  <c r="A273" i="14" s="1"/>
  <c r="A274" i="14" s="1"/>
  <c r="A275" i="14" s="1"/>
  <c r="A276" i="14" s="1"/>
  <c r="A277" i="14" s="1"/>
  <c r="A278" i="14" s="1"/>
  <c r="A279" i="14" s="1"/>
  <c r="A280" i="14" s="1"/>
  <c r="A281" i="14" s="1"/>
  <c r="A282" i="14" s="1"/>
  <c r="A283" i="14" s="1"/>
  <c r="A284" i="14" s="1"/>
  <c r="A285" i="14" s="1"/>
  <c r="A286" i="14" s="1"/>
  <c r="A287" i="14" s="1"/>
  <c r="A288" i="14" s="1"/>
  <c r="A289" i="14" s="1"/>
  <c r="A290" i="14" s="1"/>
  <c r="A291" i="14" s="1"/>
  <c r="A292" i="14" s="1"/>
  <c r="A293" i="14" s="1"/>
  <c r="A294" i="14" s="1"/>
  <c r="A295" i="14" s="1"/>
  <c r="A296" i="14" s="1"/>
  <c r="A297" i="14" s="1"/>
  <c r="A298" i="14" s="1"/>
  <c r="A299" i="14" s="1"/>
  <c r="A300" i="14" s="1"/>
  <c r="A301" i="14" s="1"/>
  <c r="A302" i="14" s="1"/>
  <c r="A303" i="14" s="1"/>
  <c r="A304" i="14" s="1"/>
  <c r="A305" i="14" s="1"/>
  <c r="A306" i="14" s="1"/>
  <c r="A307" i="14" s="1"/>
  <c r="A308" i="14" s="1"/>
  <c r="A309" i="14" s="1"/>
  <c r="A310" i="14" s="1"/>
  <c r="A311" i="14" s="1"/>
  <c r="A312" i="14" s="1"/>
  <c r="A313" i="14" s="1"/>
  <c r="A314" i="14" s="1"/>
  <c r="A315" i="14" s="1"/>
  <c r="A316" i="14" s="1"/>
  <c r="A317" i="14" s="1"/>
  <c r="A318" i="14" s="1"/>
  <c r="A319" i="14" s="1"/>
  <c r="A320" i="14" s="1"/>
  <c r="A321" i="14" s="1"/>
  <c r="A322" i="14" s="1"/>
  <c r="A323" i="14" s="1"/>
  <c r="A324" i="14" s="1"/>
  <c r="A325" i="14" s="1"/>
  <c r="A326" i="14" s="1"/>
  <c r="A327" i="14" s="1"/>
  <c r="A328" i="14" s="1"/>
  <c r="A329" i="14" s="1"/>
  <c r="A330" i="14" s="1"/>
  <c r="A331" i="14" s="1"/>
  <c r="A332" i="14" s="1"/>
  <c r="A333" i="14" s="1"/>
  <c r="A334" i="14" s="1"/>
  <c r="A335" i="14" s="1"/>
  <c r="A336" i="14" s="1"/>
  <c r="A337" i="14" s="1"/>
  <c r="A338" i="14" s="1"/>
  <c r="A339" i="14" s="1"/>
  <c r="A340" i="14" s="1"/>
  <c r="A341" i="14" s="1"/>
  <c r="A342" i="14" s="1"/>
  <c r="A343" i="14" s="1"/>
  <c r="A344" i="14" s="1"/>
  <c r="A345" i="14" s="1"/>
  <c r="A346" i="14" s="1"/>
  <c r="A347" i="14" s="1"/>
  <c r="A348" i="14" s="1"/>
  <c r="A349" i="14" s="1"/>
  <c r="A350" i="14" s="1"/>
  <c r="A351" i="14" s="1"/>
  <c r="A352" i="14" s="1"/>
  <c r="A353" i="14" s="1"/>
  <c r="A354" i="14" s="1"/>
  <c r="A355" i="14" s="1"/>
  <c r="A356" i="14" s="1"/>
  <c r="A357" i="14" s="1"/>
  <c r="A358" i="14" s="1"/>
  <c r="A359" i="14" s="1"/>
  <c r="A360" i="14" s="1"/>
  <c r="A361" i="14" s="1"/>
  <c r="A362" i="14" s="1"/>
  <c r="A363" i="14" s="1"/>
  <c r="A364" i="14" s="1"/>
  <c r="A365" i="14" s="1"/>
  <c r="A366" i="14" s="1"/>
  <c r="A367" i="14" s="1"/>
  <c r="A368" i="14" s="1"/>
  <c r="A369" i="14" s="1"/>
  <c r="A370" i="14" s="1"/>
  <c r="A371" i="14" s="1"/>
  <c r="A372" i="14" s="1"/>
  <c r="A373" i="14" s="1"/>
  <c r="A374" i="14" s="1"/>
  <c r="A375" i="14" s="1"/>
  <c r="A376" i="14" s="1"/>
  <c r="A377" i="14" s="1"/>
  <c r="A378" i="14" s="1"/>
  <c r="A379" i="14" s="1"/>
  <c r="A380" i="14" s="1"/>
  <c r="A381" i="14" s="1"/>
  <c r="A382" i="14" s="1"/>
  <c r="A383" i="14" s="1"/>
  <c r="A384" i="14" s="1"/>
  <c r="A385" i="14" s="1"/>
  <c r="A386" i="14" s="1"/>
  <c r="A387" i="14" s="1"/>
  <c r="A388" i="14" s="1"/>
  <c r="A389" i="14" s="1"/>
  <c r="A390" i="14" s="1"/>
  <c r="A391" i="14" s="1"/>
  <c r="A392" i="14" s="1"/>
  <c r="A393" i="14" s="1"/>
  <c r="A394" i="14" s="1"/>
  <c r="A395" i="14" s="1"/>
  <c r="A396" i="14" s="1"/>
  <c r="A397" i="14" s="1"/>
  <c r="A398" i="14" s="1"/>
  <c r="A399" i="14" s="1"/>
  <c r="A400" i="14" s="1"/>
  <c r="A401" i="14" s="1"/>
  <c r="A402" i="14" s="1"/>
  <c r="A403" i="14" s="1"/>
  <c r="A404" i="14" s="1"/>
  <c r="A405" i="14" s="1"/>
  <c r="A406" i="14" s="1"/>
  <c r="A407" i="14" s="1"/>
  <c r="A408" i="14" s="1"/>
  <c r="A409" i="14" s="1"/>
  <c r="A410" i="14" s="1"/>
  <c r="A411" i="14" s="1"/>
  <c r="A412" i="14" s="1"/>
  <c r="A413" i="14" s="1"/>
  <c r="A414" i="14" s="1"/>
  <c r="A415" i="14" s="1"/>
  <c r="A416" i="14" s="1"/>
  <c r="A417" i="14" s="1"/>
  <c r="A418" i="14" s="1"/>
  <c r="A419" i="14" s="1"/>
  <c r="A420" i="14" s="1"/>
  <c r="A421" i="14" s="1"/>
  <c r="A422" i="14" s="1"/>
  <c r="A423" i="14" s="1"/>
  <c r="A424" i="14" s="1"/>
  <c r="A425" i="14" s="1"/>
  <c r="A426" i="14" s="1"/>
  <c r="A427" i="14" s="1"/>
  <c r="A428" i="14" s="1"/>
  <c r="A429" i="14" s="1"/>
  <c r="A430" i="14" s="1"/>
  <c r="A431" i="14" s="1"/>
  <c r="A432" i="14" s="1"/>
  <c r="A433" i="14" s="1"/>
  <c r="A434" i="14" s="1"/>
  <c r="A435" i="14" s="1"/>
  <c r="A436" i="14" s="1"/>
  <c r="A437" i="14" s="1"/>
  <c r="A438" i="14" s="1"/>
  <c r="A439" i="14" s="1"/>
  <c r="A440" i="14" s="1"/>
  <c r="A441" i="14" s="1"/>
  <c r="A442" i="14" s="1"/>
  <c r="A443" i="14" s="1"/>
  <c r="A444" i="14" s="1"/>
  <c r="A445" i="14" s="1"/>
  <c r="A446" i="14" s="1"/>
  <c r="A447" i="14" s="1"/>
  <c r="A448" i="14" s="1"/>
  <c r="A449" i="14" s="1"/>
  <c r="A450" i="14" s="1"/>
  <c r="A451" i="14" s="1"/>
  <c r="A452" i="14" s="1"/>
  <c r="A453" i="14" s="1"/>
  <c r="A454" i="14" s="1"/>
  <c r="A455" i="14" s="1"/>
  <c r="A456" i="14" s="1"/>
  <c r="A457" i="14" s="1"/>
  <c r="A458" i="14" s="1"/>
  <c r="A459" i="14" s="1"/>
  <c r="A460" i="14" s="1"/>
  <c r="A461" i="14" s="1"/>
  <c r="A462" i="14" s="1"/>
  <c r="A463" i="14" s="1"/>
  <c r="A464" i="14" s="1"/>
  <c r="A465" i="14" s="1"/>
  <c r="A466" i="14" s="1"/>
  <c r="A467" i="14" s="1"/>
  <c r="A468" i="14" s="1"/>
  <c r="A469" i="14" s="1"/>
  <c r="A470" i="14" s="1"/>
  <c r="A471" i="14" s="1"/>
  <c r="A472" i="14" s="1"/>
  <c r="A473" i="14" s="1"/>
  <c r="A474" i="14" s="1"/>
  <c r="A475" i="14" s="1"/>
  <c r="A476" i="14" s="1"/>
  <c r="A477" i="14" s="1"/>
  <c r="A478" i="14" s="1"/>
  <c r="A479" i="14" s="1"/>
  <c r="A480" i="14" s="1"/>
  <c r="A481" i="14" s="1"/>
  <c r="A482" i="14" s="1"/>
  <c r="A483" i="14" s="1"/>
  <c r="A484" i="14" s="1"/>
  <c r="A485" i="14" s="1"/>
  <c r="A486" i="14" s="1"/>
  <c r="A487" i="14" s="1"/>
  <c r="A488" i="14" s="1"/>
  <c r="A489" i="14" s="1"/>
  <c r="A490" i="14" s="1"/>
  <c r="A491" i="14" s="1"/>
  <c r="A492" i="14" s="1"/>
  <c r="A493" i="14" s="1"/>
  <c r="A494" i="14" s="1"/>
  <c r="A495" i="14" s="1"/>
  <c r="A496" i="14" s="1"/>
  <c r="A497" i="14" s="1"/>
  <c r="A498" i="14" s="1"/>
  <c r="A499" i="14" s="1"/>
  <c r="A500" i="14" s="1"/>
  <c r="A501" i="14" s="1"/>
  <c r="A502" i="14" s="1"/>
  <c r="A503" i="14" s="1"/>
  <c r="A504" i="14" s="1"/>
  <c r="A505" i="14" s="1"/>
  <c r="A506" i="14" s="1"/>
  <c r="A507" i="14" s="1"/>
  <c r="A508" i="14" s="1"/>
  <c r="A509" i="14" s="1"/>
  <c r="A510" i="14" s="1"/>
  <c r="A511" i="14" s="1"/>
  <c r="A512" i="14" s="1"/>
  <c r="A513" i="14" s="1"/>
  <c r="A514" i="14" s="1"/>
  <c r="A515" i="14" s="1"/>
  <c r="A516" i="14" s="1"/>
  <c r="A517" i="14" s="1"/>
  <c r="A518" i="14" s="1"/>
  <c r="A519" i="14" s="1"/>
  <c r="A520" i="14" s="1"/>
  <c r="A521" i="14" s="1"/>
  <c r="A522" i="14" s="1"/>
  <c r="A523" i="14" s="1"/>
  <c r="A524" i="14" s="1"/>
  <c r="A525" i="14" s="1"/>
  <c r="A526" i="14" s="1"/>
  <c r="A527" i="14" s="1"/>
  <c r="A528" i="14" s="1"/>
  <c r="A529" i="14" s="1"/>
  <c r="A530" i="14" s="1"/>
  <c r="A531" i="14" s="1"/>
  <c r="A532" i="14" s="1"/>
  <c r="A533" i="14" s="1"/>
  <c r="A534" i="14" s="1"/>
  <c r="A535" i="14" s="1"/>
  <c r="A536" i="14" s="1"/>
  <c r="A537" i="14" s="1"/>
  <c r="A538" i="14" s="1"/>
  <c r="A539" i="14" s="1"/>
  <c r="A540" i="14" s="1"/>
  <c r="A541" i="14" s="1"/>
  <c r="A542" i="14" s="1"/>
  <c r="A543" i="14" s="1"/>
  <c r="A544" i="14" s="1"/>
  <c r="A545" i="14" s="1"/>
  <c r="A546" i="14" s="1"/>
  <c r="A547" i="14" s="1"/>
  <c r="A548" i="14" s="1"/>
  <c r="A549" i="14" s="1"/>
  <c r="A550" i="14" s="1"/>
  <c r="A551" i="14" s="1"/>
  <c r="A552" i="14" s="1"/>
  <c r="A553" i="14" s="1"/>
  <c r="A554" i="14" s="1"/>
  <c r="A555" i="14" s="1"/>
  <c r="A556" i="14" s="1"/>
  <c r="A557" i="14" s="1"/>
  <c r="A558" i="14" s="1"/>
  <c r="A559" i="14" s="1"/>
  <c r="A560" i="14" s="1"/>
  <c r="A561" i="14" s="1"/>
  <c r="A562" i="14" s="1"/>
  <c r="A563" i="14" s="1"/>
  <c r="A564" i="14" s="1"/>
  <c r="A565" i="14" s="1"/>
  <c r="A566" i="14" s="1"/>
  <c r="A567" i="14" s="1"/>
  <c r="A568" i="14" s="1"/>
  <c r="A569" i="14" s="1"/>
  <c r="A570" i="14" s="1"/>
  <c r="A571" i="14" s="1"/>
  <c r="A572" i="14" s="1"/>
  <c r="A573" i="14" s="1"/>
  <c r="A574" i="14" s="1"/>
  <c r="A575" i="14" s="1"/>
  <c r="A576" i="14" s="1"/>
  <c r="A577" i="14" s="1"/>
  <c r="A578" i="14" s="1"/>
  <c r="A579" i="14" s="1"/>
  <c r="A580" i="14" s="1"/>
  <c r="A581" i="14" s="1"/>
  <c r="A582" i="14" s="1"/>
  <c r="A583" i="14" s="1"/>
  <c r="A584" i="14" s="1"/>
  <c r="A585" i="14" s="1"/>
  <c r="A586" i="14" s="1"/>
  <c r="A587" i="14" s="1"/>
  <c r="A588" i="14" s="1"/>
  <c r="A589" i="14" s="1"/>
  <c r="A590" i="14" s="1"/>
  <c r="A591" i="14" s="1"/>
  <c r="A592" i="14" s="1"/>
  <c r="A593" i="14" s="1"/>
  <c r="A594" i="14" s="1"/>
  <c r="A595" i="14" s="1"/>
  <c r="A596" i="14" s="1"/>
  <c r="A597" i="14" s="1"/>
  <c r="A598" i="14" s="1"/>
  <c r="A599" i="14" s="1"/>
  <c r="A600" i="14" s="1"/>
  <c r="A601" i="14" s="1"/>
  <c r="A602" i="14" s="1"/>
  <c r="A603" i="14" s="1"/>
  <c r="A604" i="14" s="1"/>
  <c r="A605" i="14" s="1"/>
  <c r="A606" i="14" s="1"/>
  <c r="A607" i="14" s="1"/>
  <c r="A608" i="14" s="1"/>
  <c r="A609" i="14" s="1"/>
  <c r="A610" i="14" s="1"/>
  <c r="A611" i="14" s="1"/>
  <c r="A612" i="14" s="1"/>
  <c r="A613" i="14" s="1"/>
  <c r="A614" i="14" s="1"/>
  <c r="A615" i="14" s="1"/>
  <c r="A616" i="14" s="1"/>
  <c r="A617" i="14" s="1"/>
  <c r="A618" i="14" s="1"/>
  <c r="A619" i="14" s="1"/>
  <c r="A620" i="14" s="1"/>
  <c r="A621" i="14" s="1"/>
  <c r="A622" i="14" s="1"/>
  <c r="A623" i="14" s="1"/>
  <c r="A624" i="14" s="1"/>
  <c r="A625" i="14" s="1"/>
  <c r="A626" i="14" s="1"/>
  <c r="A627" i="14" s="1"/>
  <c r="A628" i="14" s="1"/>
  <c r="A629" i="14" s="1"/>
  <c r="A630" i="14" s="1"/>
  <c r="A631" i="14" s="1"/>
  <c r="A632" i="14" s="1"/>
  <c r="A633" i="14" s="1"/>
  <c r="A634" i="14" s="1"/>
  <c r="A635" i="14" s="1"/>
  <c r="A636" i="14" s="1"/>
  <c r="A637" i="14" s="1"/>
  <c r="A638" i="14" s="1"/>
  <c r="A639" i="14" s="1"/>
  <c r="A640" i="14" s="1"/>
  <c r="A641" i="14" s="1"/>
  <c r="A642" i="14" s="1"/>
  <c r="A643" i="14" s="1"/>
  <c r="A644" i="14" s="1"/>
  <c r="A645" i="14" s="1"/>
  <c r="A646" i="14" s="1"/>
  <c r="A647" i="14" s="1"/>
  <c r="A648" i="14" s="1"/>
  <c r="A649" i="14" s="1"/>
  <c r="A650" i="14" s="1"/>
  <c r="A651" i="14" s="1"/>
  <c r="A652" i="14" s="1"/>
  <c r="A653" i="14" s="1"/>
  <c r="A654" i="14" s="1"/>
  <c r="A655" i="14" s="1"/>
  <c r="A656" i="14" s="1"/>
  <c r="A657" i="14" s="1"/>
  <c r="A658" i="14" s="1"/>
  <c r="A659" i="14" s="1"/>
  <c r="A660" i="14" s="1"/>
  <c r="A661" i="14" s="1"/>
  <c r="A662" i="14" s="1"/>
  <c r="A663" i="14" s="1"/>
  <c r="A664" i="14" s="1"/>
  <c r="A665" i="14" s="1"/>
  <c r="A666" i="14" s="1"/>
  <c r="A667" i="14" s="1"/>
  <c r="A668" i="14" s="1"/>
  <c r="A669" i="14" s="1"/>
  <c r="A670" i="14" s="1"/>
  <c r="A671" i="14" s="1"/>
  <c r="A672" i="14" s="1"/>
  <c r="A673" i="14" s="1"/>
  <c r="A674" i="14" s="1"/>
  <c r="A675" i="14" s="1"/>
  <c r="A676" i="14" s="1"/>
  <c r="A677" i="14" s="1"/>
  <c r="A678" i="14" s="1"/>
  <c r="A679" i="14" s="1"/>
  <c r="A680" i="14" s="1"/>
  <c r="A681" i="14" s="1"/>
  <c r="A682" i="14" s="1"/>
  <c r="A683" i="14" s="1"/>
  <c r="A684" i="14" s="1"/>
  <c r="A685" i="14" s="1"/>
  <c r="A686" i="14" s="1"/>
  <c r="A687" i="14" s="1"/>
  <c r="A688" i="14" s="1"/>
  <c r="A689" i="14" s="1"/>
  <c r="A690" i="14" s="1"/>
  <c r="A691" i="14" s="1"/>
  <c r="A692" i="14" s="1"/>
  <c r="A693" i="14" s="1"/>
  <c r="A694" i="14" s="1"/>
  <c r="A695" i="14" s="1"/>
  <c r="A696" i="14" s="1"/>
  <c r="A697" i="14" s="1"/>
  <c r="A698" i="14" s="1"/>
  <c r="A699" i="14" s="1"/>
  <c r="A700" i="14" s="1"/>
  <c r="A701" i="14" s="1"/>
  <c r="A702" i="14" s="1"/>
  <c r="A703" i="14" s="1"/>
  <c r="A704" i="14" s="1"/>
  <c r="A705" i="14" s="1"/>
  <c r="A706" i="14" s="1"/>
  <c r="A707" i="14" s="1"/>
  <c r="A708" i="14" s="1"/>
  <c r="A709" i="14" s="1"/>
  <c r="A710" i="14" s="1"/>
  <c r="A711" i="14" s="1"/>
  <c r="A712" i="14" s="1"/>
  <c r="A713" i="14" s="1"/>
  <c r="A714" i="14" s="1"/>
  <c r="A715" i="14" s="1"/>
  <c r="A716" i="14" s="1"/>
  <c r="A717" i="14" s="1"/>
  <c r="A718" i="14" s="1"/>
  <c r="A719" i="14" s="1"/>
  <c r="A720" i="14" s="1"/>
  <c r="A721" i="14" s="1"/>
  <c r="A722" i="14" s="1"/>
  <c r="A723" i="14" s="1"/>
  <c r="A724" i="14" s="1"/>
  <c r="A725" i="14" s="1"/>
  <c r="A726" i="14" s="1"/>
  <c r="A727" i="14" s="1"/>
  <c r="A728" i="14" s="1"/>
  <c r="A729" i="14" s="1"/>
  <c r="A730" i="14" s="1"/>
  <c r="A731" i="14" s="1"/>
  <c r="A732" i="14" s="1"/>
  <c r="A733" i="14" s="1"/>
  <c r="A734" i="14" s="1"/>
  <c r="A735" i="14" s="1"/>
  <c r="A736" i="14" s="1"/>
  <c r="A737" i="14" s="1"/>
  <c r="A738" i="14" s="1"/>
  <c r="A739" i="14" s="1"/>
  <c r="A740" i="14" s="1"/>
  <c r="A741" i="14" s="1"/>
  <c r="A742" i="14" s="1"/>
  <c r="A743" i="14" s="1"/>
  <c r="A744" i="14" s="1"/>
  <c r="A745" i="14" s="1"/>
  <c r="A746" i="14" s="1"/>
  <c r="A747" i="14" s="1"/>
  <c r="A748" i="14" s="1"/>
  <c r="A749" i="14" s="1"/>
  <c r="A750" i="14" s="1"/>
  <c r="A751" i="14" s="1"/>
  <c r="A752" i="14" s="1"/>
  <c r="A753" i="14" s="1"/>
  <c r="A754" i="14" s="1"/>
  <c r="A755" i="14" s="1"/>
  <c r="A756" i="14" s="1"/>
  <c r="A757" i="14" s="1"/>
  <c r="A758" i="14" s="1"/>
  <c r="A759" i="14" s="1"/>
  <c r="A760" i="14" s="1"/>
  <c r="A761" i="14" s="1"/>
  <c r="A762" i="14" s="1"/>
  <c r="A763" i="14" s="1"/>
  <c r="A764" i="14" s="1"/>
  <c r="A765" i="14" s="1"/>
  <c r="A766" i="14" s="1"/>
  <c r="A767" i="14" s="1"/>
  <c r="A768" i="14" s="1"/>
  <c r="A769" i="14" s="1"/>
  <c r="A770" i="14" s="1"/>
  <c r="A771" i="14" s="1"/>
  <c r="A772" i="14" s="1"/>
  <c r="A773" i="14" s="1"/>
  <c r="A774" i="14" s="1"/>
  <c r="A775" i="14" s="1"/>
  <c r="A776" i="14" s="1"/>
  <c r="A777" i="14" s="1"/>
  <c r="A778" i="14" s="1"/>
  <c r="A779" i="14" s="1"/>
  <c r="A780" i="14" s="1"/>
  <c r="A781" i="14" s="1"/>
  <c r="A782" i="14" s="1"/>
  <c r="A783" i="14" s="1"/>
  <c r="A784" i="14" s="1"/>
  <c r="A785" i="14" s="1"/>
  <c r="A786" i="14" s="1"/>
  <c r="A787" i="14" s="1"/>
  <c r="A788" i="14" s="1"/>
  <c r="A789" i="14" s="1"/>
  <c r="A790" i="14" s="1"/>
  <c r="A791" i="14" s="1"/>
  <c r="A792" i="14" s="1"/>
  <c r="A793" i="14" s="1"/>
  <c r="A794" i="14" s="1"/>
  <c r="A795" i="14" s="1"/>
  <c r="A796" i="14" s="1"/>
  <c r="A797" i="14" s="1"/>
  <c r="A798" i="14" s="1"/>
  <c r="A799" i="14" s="1"/>
  <c r="A800" i="14" s="1"/>
  <c r="A801" i="14" s="1"/>
  <c r="A802" i="14" s="1"/>
  <c r="A803" i="14" s="1"/>
  <c r="A804" i="14" s="1"/>
  <c r="A805" i="14" s="1"/>
  <c r="A806" i="14" s="1"/>
  <c r="A807" i="14" s="1"/>
  <c r="A808" i="14" s="1"/>
  <c r="A809" i="14" s="1"/>
  <c r="A810" i="14" s="1"/>
  <c r="A811" i="14" s="1"/>
  <c r="A812" i="14" s="1"/>
  <c r="A813" i="14" s="1"/>
  <c r="A814" i="14" s="1"/>
  <c r="A815" i="14" s="1"/>
  <c r="A816" i="14" s="1"/>
  <c r="A817" i="14" s="1"/>
  <c r="A818" i="14" s="1"/>
  <c r="A819" i="14" s="1"/>
  <c r="A820" i="14" s="1"/>
  <c r="A821" i="14" s="1"/>
  <c r="A822" i="14" s="1"/>
  <c r="A823" i="14" s="1"/>
  <c r="A824" i="14" s="1"/>
  <c r="A825" i="14" s="1"/>
  <c r="A826" i="14" s="1"/>
  <c r="A827" i="14" s="1"/>
  <c r="A828" i="14" s="1"/>
  <c r="A829" i="14" s="1"/>
  <c r="A830" i="14" s="1"/>
  <c r="A831" i="14" s="1"/>
  <c r="A832" i="14" s="1"/>
  <c r="A833" i="14" s="1"/>
  <c r="A834" i="14" s="1"/>
  <c r="A835" i="14" s="1"/>
  <c r="A836" i="14" s="1"/>
  <c r="A837" i="14" s="1"/>
  <c r="A838" i="14" s="1"/>
  <c r="A839" i="14" s="1"/>
  <c r="A840" i="14" s="1"/>
  <c r="A841" i="14" s="1"/>
  <c r="A842" i="14" s="1"/>
  <c r="A843" i="14" s="1"/>
  <c r="A844" i="14" s="1"/>
  <c r="A845" i="14" s="1"/>
  <c r="A846" i="14" s="1"/>
  <c r="A847" i="14" s="1"/>
  <c r="A848" i="14" s="1"/>
  <c r="A849" i="14" s="1"/>
  <c r="A850" i="14" s="1"/>
  <c r="A851" i="14" s="1"/>
  <c r="A852" i="14" s="1"/>
  <c r="A853" i="14" s="1"/>
  <c r="A854" i="14" s="1"/>
  <c r="A855" i="14" s="1"/>
  <c r="A856" i="14" s="1"/>
  <c r="A857" i="14" s="1"/>
  <c r="A858" i="14" s="1"/>
  <c r="A859" i="14" s="1"/>
  <c r="A860" i="14" s="1"/>
  <c r="A861" i="14" s="1"/>
  <c r="A862" i="14" s="1"/>
  <c r="A863" i="14" s="1"/>
  <c r="A864" i="14" s="1"/>
  <c r="A865" i="14" s="1"/>
  <c r="A866" i="14" s="1"/>
  <c r="A867" i="14" s="1"/>
  <c r="A868" i="14" s="1"/>
  <c r="A869" i="14" s="1"/>
  <c r="A870" i="14" s="1"/>
  <c r="A871" i="14" s="1"/>
  <c r="A872" i="14" s="1"/>
  <c r="A873" i="14" s="1"/>
  <c r="A874" i="14" s="1"/>
  <c r="A875" i="14" s="1"/>
  <c r="A876" i="14" s="1"/>
  <c r="A877" i="14" s="1"/>
  <c r="A878" i="14" s="1"/>
  <c r="A879" i="14" s="1"/>
  <c r="A880" i="14" s="1"/>
  <c r="A881" i="14" s="1"/>
  <c r="A882" i="14" s="1"/>
  <c r="A883" i="14" s="1"/>
  <c r="A884" i="14" s="1"/>
  <c r="A885" i="14" s="1"/>
  <c r="A886" i="14" s="1"/>
  <c r="A887" i="14" s="1"/>
  <c r="A888" i="14" s="1"/>
  <c r="A889" i="14" s="1"/>
  <c r="A890" i="14" s="1"/>
  <c r="A891" i="14" s="1"/>
  <c r="A892" i="14" s="1"/>
  <c r="A893" i="14" s="1"/>
  <c r="A894" i="14" s="1"/>
  <c r="A895" i="14" s="1"/>
  <c r="A896" i="14" s="1"/>
  <c r="A897" i="14" s="1"/>
  <c r="A898" i="14" s="1"/>
  <c r="A899" i="14" s="1"/>
  <c r="A900" i="14" s="1"/>
  <c r="A901" i="14" s="1"/>
  <c r="A902" i="14" s="1"/>
  <c r="A903" i="14" s="1"/>
  <c r="A904" i="14" s="1"/>
  <c r="A905" i="14" s="1"/>
  <c r="A906" i="14" s="1"/>
  <c r="A907" i="14" s="1"/>
  <c r="A908" i="14" s="1"/>
  <c r="A909" i="14" s="1"/>
  <c r="A910" i="14" s="1"/>
  <c r="A911" i="14" s="1"/>
  <c r="A912" i="14" s="1"/>
  <c r="A913" i="14" s="1"/>
  <c r="A914" i="14" s="1"/>
  <c r="A915" i="14" s="1"/>
  <c r="A916" i="14" s="1"/>
  <c r="A917" i="14" s="1"/>
  <c r="A918" i="14" s="1"/>
  <c r="A919" i="14" s="1"/>
  <c r="A920" i="14" s="1"/>
  <c r="A921" i="14" s="1"/>
  <c r="A922" i="14" s="1"/>
  <c r="A923" i="14" s="1"/>
  <c r="A924" i="14" s="1"/>
  <c r="A925" i="14" s="1"/>
  <c r="A926" i="14" s="1"/>
  <c r="A927" i="14" s="1"/>
  <c r="A928" i="14" s="1"/>
  <c r="A929" i="14" s="1"/>
  <c r="A930" i="14" s="1"/>
  <c r="A931" i="14" s="1"/>
  <c r="A932" i="14" s="1"/>
  <c r="A933" i="14" s="1"/>
  <c r="A934" i="14" s="1"/>
  <c r="A935" i="14" s="1"/>
  <c r="A936" i="14" s="1"/>
  <c r="A937" i="14" s="1"/>
  <c r="A938" i="14" s="1"/>
  <c r="A939" i="14" s="1"/>
  <c r="A940" i="14" s="1"/>
  <c r="A941" i="14" s="1"/>
  <c r="A942" i="14" s="1"/>
  <c r="A943" i="14" s="1"/>
  <c r="A944" i="14" s="1"/>
  <c r="A945" i="14" s="1"/>
  <c r="A946" i="14" s="1"/>
  <c r="A947" i="14" s="1"/>
  <c r="A948" i="14" s="1"/>
  <c r="A949" i="14" s="1"/>
  <c r="A950" i="14" s="1"/>
  <c r="A951" i="14" s="1"/>
  <c r="A952" i="14" s="1"/>
  <c r="A953" i="14" s="1"/>
  <c r="A954" i="14" s="1"/>
  <c r="A955" i="14" s="1"/>
  <c r="A956" i="14" s="1"/>
  <c r="A957" i="14" s="1"/>
  <c r="A958" i="14" s="1"/>
  <c r="A959" i="14" s="1"/>
  <c r="A960" i="14" s="1"/>
  <c r="A961" i="14" s="1"/>
  <c r="A962" i="14" s="1"/>
  <c r="A963" i="14" s="1"/>
  <c r="A964" i="14" s="1"/>
  <c r="A965" i="14" s="1"/>
  <c r="A966" i="14" s="1"/>
  <c r="A967" i="14" s="1"/>
  <c r="A968" i="14" s="1"/>
  <c r="A969" i="14" s="1"/>
  <c r="A970" i="14" s="1"/>
  <c r="A971" i="14" s="1"/>
  <c r="A972" i="14" s="1"/>
  <c r="A973" i="14" s="1"/>
  <c r="A974" i="14" s="1"/>
  <c r="A975" i="14" s="1"/>
  <c r="A976" i="14" s="1"/>
  <c r="A977" i="14" s="1"/>
  <c r="A978" i="14" s="1"/>
  <c r="A979" i="14" s="1"/>
  <c r="A980" i="14" s="1"/>
  <c r="A981" i="14" s="1"/>
  <c r="A982" i="14" s="1"/>
  <c r="A983" i="14" s="1"/>
  <c r="A984" i="14" s="1"/>
  <c r="A985" i="14" s="1"/>
  <c r="A986" i="14" s="1"/>
  <c r="A987" i="14" s="1"/>
  <c r="A988" i="14" s="1"/>
  <c r="A989" i="14" s="1"/>
  <c r="A990" i="14" s="1"/>
  <c r="A991" i="14" s="1"/>
  <c r="A992" i="14" s="1"/>
  <c r="A993" i="14" s="1"/>
  <c r="A994" i="14" s="1"/>
  <c r="A995" i="14" s="1"/>
  <c r="A996" i="14" s="1"/>
  <c r="A997" i="14" s="1"/>
  <c r="A998" i="14" s="1"/>
  <c r="A999" i="14" s="1"/>
  <c r="A1000" i="14" s="1"/>
  <c r="A1001" i="14" s="1"/>
  <c r="G3" i="14"/>
  <c r="D3" i="14"/>
  <c r="C3" i="14"/>
  <c r="B3" i="14"/>
  <c r="A3" i="14"/>
  <c r="D2" i="14"/>
  <c r="C2" i="14"/>
  <c r="B2" i="14"/>
  <c r="B16" i="20" l="1"/>
  <c r="G41" i="15"/>
  <c r="G79" i="15"/>
  <c r="G87" i="15"/>
  <c r="G167" i="15"/>
  <c r="G175" i="15"/>
  <c r="G183" i="15"/>
  <c r="G223" i="15"/>
  <c r="G383" i="15"/>
  <c r="G463" i="15"/>
  <c r="G479" i="15"/>
  <c r="G639" i="15"/>
  <c r="G265" i="15"/>
  <c r="G713" i="15"/>
  <c r="G881" i="15"/>
  <c r="G909" i="15"/>
  <c r="G977" i="15"/>
  <c r="G38" i="15"/>
  <c r="G326" i="15"/>
  <c r="G390" i="15"/>
  <c r="G398" i="15"/>
  <c r="G422" i="15"/>
  <c r="G798" i="15"/>
  <c r="G978" i="15"/>
  <c r="G982" i="15"/>
  <c r="G990" i="15"/>
  <c r="G994" i="15"/>
  <c r="G998" i="15"/>
  <c r="G88" i="15"/>
  <c r="G200" i="15"/>
  <c r="G216" i="15"/>
  <c r="G446" i="15"/>
  <c r="G582" i="15"/>
  <c r="G614" i="15"/>
  <c r="G20" i="15"/>
  <c r="G24" i="15"/>
  <c r="G40" i="15"/>
  <c r="G56" i="15"/>
  <c r="G328" i="15"/>
  <c r="G384" i="15"/>
  <c r="G416" i="15"/>
  <c r="G672" i="15"/>
  <c r="G832" i="15"/>
  <c r="G896" i="15"/>
  <c r="G904" i="15"/>
  <c r="G936" i="15"/>
  <c r="G964" i="15"/>
  <c r="G134" i="15"/>
  <c r="G262" i="15"/>
  <c r="G606" i="15"/>
  <c r="G710" i="15"/>
  <c r="G61" i="15"/>
  <c r="G93" i="15"/>
  <c r="G209" i="15"/>
  <c r="G241" i="15"/>
  <c r="G249" i="15"/>
  <c r="G305" i="15"/>
  <c r="G313" i="15"/>
  <c r="G329" i="15"/>
  <c r="G433" i="15"/>
  <c r="G441" i="15"/>
  <c r="G493" i="15"/>
  <c r="G501" i="15"/>
  <c r="G505" i="15"/>
  <c r="G529" i="15"/>
  <c r="G561" i="15"/>
  <c r="G565" i="15"/>
  <c r="G593" i="15"/>
  <c r="G601" i="15"/>
  <c r="G641" i="15"/>
  <c r="G649" i="15"/>
  <c r="G653" i="15"/>
  <c r="G661" i="15"/>
  <c r="G673" i="15"/>
  <c r="G681" i="15"/>
  <c r="G685" i="15"/>
  <c r="G777" i="15"/>
  <c r="G821" i="15"/>
  <c r="G120" i="15"/>
  <c r="G136" i="15"/>
  <c r="G148" i="15"/>
  <c r="G152" i="15"/>
  <c r="G164" i="15"/>
  <c r="G232" i="15"/>
  <c r="G256" i="15"/>
  <c r="G260" i="15"/>
  <c r="G263" i="15"/>
  <c r="G266" i="15"/>
  <c r="G270" i="15"/>
  <c r="G277" i="15"/>
  <c r="G297" i="15"/>
  <c r="G298" i="15"/>
  <c r="G302" i="15"/>
  <c r="G380" i="15"/>
  <c r="G465" i="15"/>
  <c r="G466" i="15"/>
  <c r="G470" i="15"/>
  <c r="G486" i="15"/>
  <c r="G502" i="15"/>
  <c r="G510" i="15"/>
  <c r="G522" i="15"/>
  <c r="G526" i="15"/>
  <c r="G550" i="15"/>
  <c r="G554" i="15"/>
  <c r="G558" i="15"/>
  <c r="G617" i="15"/>
  <c r="G629" i="15"/>
  <c r="G708" i="15"/>
  <c r="G711" i="15"/>
  <c r="G714" i="15"/>
  <c r="G718" i="15"/>
  <c r="G737" i="15"/>
  <c r="G766" i="15"/>
  <c r="G781" i="15"/>
  <c r="G782" i="15"/>
  <c r="G817" i="15"/>
  <c r="G958" i="15"/>
  <c r="G967" i="15"/>
  <c r="G974" i="15"/>
  <c r="G975" i="15"/>
  <c r="G47" i="15"/>
  <c r="G55" i="15"/>
  <c r="G58" i="15"/>
  <c r="G62" i="15"/>
  <c r="G90" i="15"/>
  <c r="G94" i="15"/>
  <c r="G102" i="15"/>
  <c r="G110" i="15"/>
  <c r="G137" i="15"/>
  <c r="G166" i="15"/>
  <c r="G169" i="15"/>
  <c r="G170" i="15"/>
  <c r="G174" i="15"/>
  <c r="G198" i="15"/>
  <c r="G206" i="15"/>
  <c r="G226" i="15"/>
  <c r="G230" i="15"/>
  <c r="G238" i="15"/>
  <c r="G246" i="15"/>
  <c r="G254" i="15"/>
  <c r="G276" i="15"/>
  <c r="G284" i="15"/>
  <c r="G288" i="15"/>
  <c r="G296" i="15"/>
  <c r="G308" i="15"/>
  <c r="G320" i="15"/>
  <c r="G324" i="15"/>
  <c r="G327" i="15"/>
  <c r="G330" i="15"/>
  <c r="G334" i="15"/>
  <c r="G358" i="15"/>
  <c r="G381" i="15"/>
  <c r="G393" i="15"/>
  <c r="G401" i="15"/>
  <c r="G448" i="15"/>
  <c r="G456" i="15"/>
  <c r="G686" i="15"/>
  <c r="G693" i="15"/>
  <c r="G736" i="15"/>
  <c r="G756" i="15"/>
  <c r="G822" i="15"/>
  <c r="G833" i="15"/>
  <c r="G845" i="15"/>
  <c r="G849" i="15"/>
  <c r="G853" i="15"/>
  <c r="G912" i="15"/>
  <c r="G928" i="15"/>
  <c r="G929" i="15"/>
  <c r="G937" i="15"/>
  <c r="G945" i="15"/>
  <c r="G949" i="15"/>
  <c r="G969" i="15"/>
  <c r="G993" i="15"/>
  <c r="G14" i="15"/>
  <c r="G46" i="15"/>
  <c r="G408" i="15"/>
  <c r="G497" i="15"/>
  <c r="G541" i="15"/>
  <c r="G553" i="15"/>
  <c r="G981" i="15"/>
  <c r="G78" i="15"/>
  <c r="G952" i="15"/>
  <c r="G158" i="15"/>
  <c r="G462" i="15"/>
  <c r="G521" i="15"/>
  <c r="G533" i="15"/>
  <c r="G997" i="15"/>
  <c r="G1001" i="15"/>
  <c r="G105" i="15"/>
  <c r="G182" i="15"/>
  <c r="G286" i="15"/>
  <c r="G350" i="15"/>
  <c r="G382" i="15"/>
  <c r="G494" i="15"/>
  <c r="G84" i="15"/>
  <c r="G224" i="15"/>
  <c r="G245" i="15"/>
  <c r="G309" i="15"/>
  <c r="G425" i="15"/>
  <c r="G430" i="15"/>
  <c r="G512" i="15"/>
  <c r="G516" i="15"/>
  <c r="G540" i="15"/>
  <c r="G544" i="15"/>
  <c r="G576" i="15"/>
  <c r="G584" i="15"/>
  <c r="G604" i="15"/>
  <c r="G608" i="15"/>
  <c r="G630" i="15"/>
  <c r="G638" i="15"/>
  <c r="G642" i="15"/>
  <c r="G646" i="15"/>
  <c r="G680" i="15"/>
  <c r="G728" i="15"/>
  <c r="G729" i="15"/>
  <c r="G749" i="15"/>
  <c r="G753" i="15"/>
  <c r="G761" i="15"/>
  <c r="G768" i="15"/>
  <c r="G852" i="15"/>
  <c r="G878" i="15"/>
  <c r="G910" i="15"/>
  <c r="G917" i="15"/>
  <c r="G934" i="15"/>
  <c r="G104" i="15"/>
  <c r="G111" i="15"/>
  <c r="G118" i="15"/>
  <c r="G119" i="15"/>
  <c r="G122" i="15"/>
  <c r="G126" i="15"/>
  <c r="G157" i="15"/>
  <c r="G168" i="15"/>
  <c r="G207" i="15"/>
  <c r="G210" i="15"/>
  <c r="G213" i="15"/>
  <c r="G214" i="15"/>
  <c r="G225" i="15"/>
  <c r="G237" i="15"/>
  <c r="G273" i="15"/>
  <c r="G344" i="15"/>
  <c r="G345" i="15"/>
  <c r="G365" i="15"/>
  <c r="G369" i="15"/>
  <c r="G373" i="15"/>
  <c r="G392" i="15"/>
  <c r="G399" i="15"/>
  <c r="G402" i="15"/>
  <c r="G405" i="15"/>
  <c r="G406" i="15"/>
  <c r="G413" i="15"/>
  <c r="G417" i="15"/>
  <c r="G424" i="15"/>
  <c r="G472" i="15"/>
  <c r="G473" i="15"/>
  <c r="G480" i="15"/>
  <c r="G481" i="15"/>
  <c r="G488" i="15"/>
  <c r="G508" i="15"/>
  <c r="G511" i="15"/>
  <c r="G518" i="15"/>
  <c r="G519" i="15"/>
  <c r="G542" i="15"/>
  <c r="G573" i="15"/>
  <c r="G585" i="15"/>
  <c r="G636" i="15"/>
  <c r="G660" i="15"/>
  <c r="G671" i="15"/>
  <c r="G674" i="15"/>
  <c r="G678" i="15"/>
  <c r="G696" i="15"/>
  <c r="G704" i="15"/>
  <c r="G705" i="15"/>
  <c r="G734" i="15"/>
  <c r="G769" i="15"/>
  <c r="G784" i="15"/>
  <c r="G785" i="15"/>
  <c r="G789" i="15"/>
  <c r="G800" i="15"/>
  <c r="G808" i="15"/>
  <c r="G820" i="15"/>
  <c r="G834" i="15"/>
  <c r="G838" i="15"/>
  <c r="G842" i="15"/>
  <c r="G846" i="15"/>
  <c r="G856" i="15"/>
  <c r="G877" i="15"/>
  <c r="G889" i="15"/>
  <c r="G897" i="15"/>
  <c r="G905" i="15"/>
  <c r="G941" i="15"/>
  <c r="G942" i="15"/>
  <c r="G962" i="15"/>
  <c r="G965" i="15"/>
  <c r="G966" i="15"/>
  <c r="G970" i="15"/>
  <c r="G980" i="15"/>
  <c r="G2" i="15"/>
  <c r="G15" i="15"/>
  <c r="G22" i="15"/>
  <c r="G23" i="15"/>
  <c r="G26" i="15"/>
  <c r="G30" i="15"/>
  <c r="G72" i="15"/>
  <c r="G86" i="15"/>
  <c r="G186" i="15"/>
  <c r="G190" i="15"/>
  <c r="G222" i="15"/>
  <c r="G337" i="15"/>
  <c r="G409" i="15"/>
  <c r="G437" i="15"/>
  <c r="G469" i="15"/>
  <c r="G477" i="15"/>
  <c r="G543" i="15"/>
  <c r="G648" i="15"/>
  <c r="G670" i="15"/>
  <c r="G752" i="15"/>
  <c r="G760" i="15"/>
  <c r="G854" i="15"/>
  <c r="G862" i="15"/>
  <c r="G54" i="15"/>
  <c r="G600" i="15"/>
  <c r="G830" i="15"/>
  <c r="G837" i="15"/>
  <c r="G841" i="15"/>
  <c r="G29" i="15"/>
  <c r="G36" i="15"/>
  <c r="G39" i="15"/>
  <c r="G42" i="15"/>
  <c r="G100" i="15"/>
  <c r="G103" i="15"/>
  <c r="G125" i="15"/>
  <c r="G132" i="15"/>
  <c r="G135" i="15"/>
  <c r="G138" i="15"/>
  <c r="G142" i="15"/>
  <c r="G217" i="15"/>
  <c r="G252" i="15"/>
  <c r="G255" i="15"/>
  <c r="G287" i="15"/>
  <c r="G290" i="15"/>
  <c r="G294" i="15"/>
  <c r="G348" i="15"/>
  <c r="G352" i="15"/>
  <c r="G374" i="15"/>
  <c r="G388" i="15"/>
  <c r="G391" i="15"/>
  <c r="G394" i="15"/>
  <c r="G412" i="15"/>
  <c r="G426" i="15"/>
  <c r="G444" i="15"/>
  <c r="G447" i="15"/>
  <c r="G454" i="15"/>
  <c r="G527" i="15"/>
  <c r="G530" i="15"/>
  <c r="G534" i="15"/>
  <c r="G545" i="15"/>
  <c r="G557" i="15"/>
  <c r="G566" i="15"/>
  <c r="G574" i="15"/>
  <c r="G607" i="15"/>
  <c r="G618" i="15"/>
  <c r="G622" i="15"/>
  <c r="G654" i="15"/>
  <c r="G689" i="15"/>
  <c r="G721" i="15"/>
  <c r="G770" i="15"/>
  <c r="G774" i="15"/>
  <c r="G788" i="15"/>
  <c r="G796" i="15"/>
  <c r="G799" i="15"/>
  <c r="G802" i="15"/>
  <c r="G806" i="15"/>
  <c r="G865" i="15"/>
  <c r="G913" i="15"/>
  <c r="G924" i="15"/>
  <c r="G948" i="15"/>
  <c r="G960" i="15"/>
  <c r="O96" i="16"/>
  <c r="O100" i="16"/>
  <c r="O104" i="16"/>
  <c r="O108" i="16"/>
  <c r="O112" i="16"/>
  <c r="O116" i="16"/>
  <c r="O120" i="16"/>
  <c r="O124" i="16"/>
  <c r="O128" i="16"/>
  <c r="O132" i="16"/>
  <c r="O136" i="16"/>
  <c r="O140" i="16"/>
  <c r="O144" i="16"/>
  <c r="O148" i="16"/>
  <c r="O152" i="16"/>
  <c r="O156" i="16"/>
  <c r="O160" i="16"/>
  <c r="O168" i="16"/>
  <c r="O172" i="16"/>
  <c r="O176" i="16"/>
  <c r="O180" i="16"/>
  <c r="O184" i="16"/>
  <c r="O188" i="16"/>
  <c r="O192" i="16"/>
  <c r="O196" i="16"/>
  <c r="O200" i="16"/>
  <c r="O204" i="16"/>
  <c r="O208" i="16"/>
  <c r="O212" i="16"/>
  <c r="O216" i="16"/>
  <c r="O220" i="16"/>
  <c r="O224" i="16"/>
  <c r="O228" i="16"/>
  <c r="O232" i="16"/>
  <c r="O236" i="16"/>
  <c r="O240" i="16"/>
  <c r="O244" i="16"/>
  <c r="O248" i="16"/>
  <c r="O252" i="16"/>
  <c r="O256" i="16"/>
  <c r="O260" i="16"/>
  <c r="O264" i="16"/>
  <c r="O268" i="16"/>
  <c r="O272" i="16"/>
  <c r="O276" i="16"/>
  <c r="O280" i="16"/>
  <c r="O284" i="16"/>
  <c r="O288" i="16"/>
  <c r="O292" i="16"/>
  <c r="O296" i="16"/>
  <c r="O300" i="16"/>
  <c r="O304" i="16"/>
  <c r="O308" i="16"/>
  <c r="O310" i="16"/>
  <c r="O312" i="16"/>
  <c r="O316" i="16"/>
  <c r="O318" i="16"/>
  <c r="O320" i="16"/>
  <c r="O324" i="16"/>
  <c r="O326" i="16"/>
  <c r="O328" i="16"/>
  <c r="O332" i="16"/>
  <c r="O334" i="16"/>
  <c r="O336" i="16"/>
  <c r="O340" i="16"/>
  <c r="O342" i="16"/>
  <c r="O344" i="16"/>
  <c r="O348" i="16"/>
  <c r="O350" i="16"/>
  <c r="O352" i="16"/>
  <c r="O356" i="16"/>
  <c r="O358" i="16"/>
  <c r="O360" i="16"/>
  <c r="O364" i="16"/>
  <c r="O366" i="16"/>
  <c r="O368" i="16"/>
  <c r="O372" i="16"/>
  <c r="O374" i="16"/>
  <c r="O376" i="16"/>
  <c r="O380" i="16"/>
  <c r="O382" i="16"/>
  <c r="O384" i="16"/>
  <c r="O388" i="16"/>
  <c r="O390" i="16"/>
  <c r="O392" i="16"/>
  <c r="O396" i="16"/>
  <c r="O398" i="16"/>
  <c r="O400" i="16"/>
  <c r="O404" i="16"/>
  <c r="O406" i="16"/>
  <c r="O408" i="16"/>
  <c r="O412" i="16"/>
  <c r="O414" i="16"/>
  <c r="O416" i="16"/>
  <c r="O420" i="16"/>
  <c r="O422" i="16"/>
  <c r="O424" i="16"/>
  <c r="O428" i="16"/>
  <c r="O430" i="16"/>
  <c r="O432" i="16"/>
  <c r="O436" i="16"/>
  <c r="O438" i="16"/>
  <c r="O440" i="16"/>
  <c r="O444" i="16"/>
  <c r="O446" i="16"/>
  <c r="O448" i="16"/>
  <c r="O454" i="16"/>
  <c r="O456" i="16"/>
  <c r="O460" i="16"/>
  <c r="O462" i="16"/>
  <c r="O464" i="16"/>
  <c r="O468" i="16"/>
  <c r="O472" i="16"/>
  <c r="O476" i="16"/>
  <c r="O478" i="16"/>
  <c r="O480" i="16"/>
  <c r="O484" i="16"/>
  <c r="O486" i="16"/>
  <c r="O488" i="16"/>
  <c r="O492" i="16"/>
  <c r="O494" i="16"/>
  <c r="O496" i="16"/>
  <c r="O500" i="16"/>
  <c r="O502" i="16"/>
  <c r="O504" i="16"/>
  <c r="O508" i="16"/>
  <c r="O512" i="16"/>
  <c r="O516" i="16"/>
  <c r="O518" i="16"/>
  <c r="O520" i="16"/>
  <c r="O524" i="16"/>
  <c r="O526" i="16"/>
  <c r="O528" i="16"/>
  <c r="O532" i="16"/>
  <c r="O534" i="16"/>
  <c r="O536" i="16"/>
  <c r="O540" i="16"/>
  <c r="O542" i="16"/>
  <c r="O544" i="16"/>
  <c r="O548" i="16"/>
  <c r="O550" i="16"/>
  <c r="O552" i="16"/>
  <c r="O556" i="16"/>
  <c r="O558" i="16"/>
  <c r="O560" i="16"/>
  <c r="O564" i="16"/>
  <c r="O566" i="16"/>
  <c r="O568" i="16"/>
  <c r="O572" i="16"/>
  <c r="O574" i="16"/>
  <c r="O576" i="16"/>
  <c r="O580" i="16"/>
  <c r="O582" i="16"/>
  <c r="O584" i="16"/>
  <c r="O588" i="16"/>
  <c r="O590" i="16"/>
  <c r="O592" i="16"/>
  <c r="O596" i="16"/>
  <c r="O598" i="16"/>
  <c r="O600" i="16"/>
  <c r="O604" i="16"/>
  <c r="O606" i="16"/>
  <c r="O608" i="16"/>
  <c r="O612" i="16"/>
  <c r="O614" i="16"/>
  <c r="O616" i="16"/>
  <c r="O620" i="16"/>
  <c r="O622" i="16"/>
  <c r="O624" i="16"/>
  <c r="O628" i="16"/>
  <c r="O630" i="16"/>
  <c r="O632" i="16"/>
  <c r="O636" i="16"/>
  <c r="O638" i="16"/>
  <c r="O640" i="16"/>
  <c r="O644" i="16"/>
  <c r="O646" i="16"/>
  <c r="O648" i="16"/>
  <c r="O652" i="16"/>
  <c r="O654" i="16"/>
  <c r="O656" i="16"/>
  <c r="O661" i="16"/>
  <c r="O665" i="16"/>
  <c r="O669" i="16"/>
  <c r="O673" i="16"/>
  <c r="O677" i="16"/>
  <c r="O681" i="16"/>
  <c r="O685" i="16"/>
  <c r="O689" i="16"/>
  <c r="O693" i="16"/>
  <c r="O697" i="16"/>
  <c r="O701" i="16"/>
  <c r="O705" i="16"/>
  <c r="O709" i="16"/>
  <c r="O713" i="16"/>
  <c r="O717" i="16"/>
  <c r="O721" i="16"/>
  <c r="O725" i="16"/>
  <c r="O729" i="16"/>
  <c r="O733" i="16"/>
  <c r="O737" i="16"/>
  <c r="O741" i="16"/>
  <c r="O745" i="16"/>
  <c r="O749" i="16"/>
  <c r="O753" i="16"/>
  <c r="O757" i="16"/>
  <c r="O761" i="16"/>
  <c r="O765" i="16"/>
  <c r="O769" i="16"/>
  <c r="O773" i="16"/>
  <c r="O777" i="16"/>
  <c r="O781" i="16"/>
  <c r="O785" i="16"/>
  <c r="O789" i="16"/>
  <c r="O793" i="16"/>
  <c r="O797" i="16"/>
  <c r="O801" i="16"/>
  <c r="O805" i="16"/>
  <c r="O810" i="16"/>
  <c r="O813" i="16"/>
  <c r="O817" i="16"/>
  <c r="O818" i="16"/>
  <c r="O821" i="16"/>
  <c r="O826" i="16"/>
  <c r="O829" i="16"/>
  <c r="O833" i="16"/>
  <c r="O834" i="16"/>
  <c r="O837" i="16"/>
  <c r="O842" i="16"/>
  <c r="O845" i="16"/>
  <c r="O849" i="16"/>
  <c r="O850" i="16"/>
  <c r="O853" i="16"/>
  <c r="O858" i="16"/>
  <c r="O861" i="16"/>
  <c r="O865" i="16"/>
  <c r="O866" i="16"/>
  <c r="O869" i="16"/>
  <c r="O874" i="16"/>
  <c r="O877" i="16"/>
  <c r="O881" i="16"/>
  <c r="O882" i="16"/>
  <c r="O885" i="16"/>
  <c r="O890" i="16"/>
  <c r="O893" i="16"/>
  <c r="O897" i="16"/>
  <c r="O898" i="16"/>
  <c r="O901" i="16"/>
  <c r="O906" i="16"/>
  <c r="O909" i="16"/>
  <c r="O913" i="16"/>
  <c r="O914" i="16"/>
  <c r="O917" i="16"/>
  <c r="O922" i="16"/>
  <c r="O925" i="16"/>
  <c r="O929" i="16"/>
  <c r="O930" i="16"/>
  <c r="O933" i="16"/>
  <c r="O938" i="16"/>
  <c r="O941" i="16"/>
  <c r="O945" i="16"/>
  <c r="O946" i="16"/>
  <c r="O949" i="16"/>
  <c r="E6" i="18"/>
  <c r="E4" i="18"/>
  <c r="E2" i="18"/>
  <c r="E5" i="18"/>
  <c r="E3" i="18"/>
  <c r="G3" i="15"/>
  <c r="G10" i="15"/>
  <c r="G52" i="15"/>
  <c r="G70" i="15"/>
  <c r="G106" i="15"/>
  <c r="G180" i="15"/>
  <c r="G184" i="15"/>
  <c r="G258" i="15"/>
  <c r="G271" i="15"/>
  <c r="G274" i="15"/>
  <c r="G278" i="15"/>
  <c r="G289" i="15"/>
  <c r="G301" i="15"/>
  <c r="G310" i="15"/>
  <c r="G318" i="15"/>
  <c r="G351" i="15"/>
  <c r="G361" i="15"/>
  <c r="G362" i="15"/>
  <c r="G366" i="15"/>
  <c r="G457" i="15"/>
  <c r="G478" i="15"/>
  <c r="G509" i="15"/>
  <c r="G552" i="15"/>
  <c r="G569" i="15"/>
  <c r="G580" i="15"/>
  <c r="G583" i="15"/>
  <c r="G586" i="15"/>
  <c r="G590" i="15"/>
  <c r="G621" i="15"/>
  <c r="G625" i="15"/>
  <c r="G645" i="15"/>
  <c r="G724" i="15"/>
  <c r="G738" i="15"/>
  <c r="G741" i="15"/>
  <c r="G742" i="15"/>
  <c r="G745" i="15"/>
  <c r="G750" i="15"/>
  <c r="G809" i="15"/>
  <c r="G816" i="15"/>
  <c r="G864" i="15"/>
  <c r="G879" i="15"/>
  <c r="G882" i="15"/>
  <c r="G885" i="15"/>
  <c r="G894" i="15"/>
  <c r="R5" i="16"/>
  <c r="G68" i="15"/>
  <c r="G71" i="15"/>
  <c r="G73" i="15"/>
  <c r="G74" i="15"/>
  <c r="G116" i="15"/>
  <c r="G143" i="15"/>
  <c r="G150" i="15"/>
  <c r="G151" i="15"/>
  <c r="G154" i="15"/>
  <c r="G189" i="15"/>
  <c r="G196" i="15"/>
  <c r="G199" i="15"/>
  <c r="G201" i="15"/>
  <c r="G202" i="15"/>
  <c r="G212" i="15"/>
  <c r="G220" i="15"/>
  <c r="G233" i="15"/>
  <c r="G234" i="15"/>
  <c r="G244" i="15"/>
  <c r="G264" i="15"/>
  <c r="G280" i="15"/>
  <c r="G281" i="15"/>
  <c r="G316" i="15"/>
  <c r="G319" i="15"/>
  <c r="G335" i="15"/>
  <c r="G338" i="15"/>
  <c r="G341" i="15"/>
  <c r="G342" i="15"/>
  <c r="G349" i="15"/>
  <c r="G353" i="15"/>
  <c r="G360" i="15"/>
  <c r="G377" i="15"/>
  <c r="G414" i="15"/>
  <c r="G415" i="15"/>
  <c r="G429" i="15"/>
  <c r="G438" i="15"/>
  <c r="G445" i="15"/>
  <c r="G452" i="15"/>
  <c r="G455" i="15"/>
  <c r="G458" i="15"/>
  <c r="G476" i="15"/>
  <c r="G489" i="15"/>
  <c r="G490" i="15"/>
  <c r="G520" i="15"/>
  <c r="G536" i="15"/>
  <c r="G537" i="15"/>
  <c r="G572" i="15"/>
  <c r="G575" i="15"/>
  <c r="G591" i="15"/>
  <c r="G594" i="15"/>
  <c r="G597" i="15"/>
  <c r="G598" i="15"/>
  <c r="G605" i="15"/>
  <c r="G609" i="15"/>
  <c r="G616" i="15"/>
  <c r="G633" i="15"/>
  <c r="G640" i="15"/>
  <c r="G656" i="15"/>
  <c r="G657" i="15"/>
  <c r="G668" i="15"/>
  <c r="G692" i="15"/>
  <c r="G702" i="15"/>
  <c r="G706" i="15"/>
  <c r="G709" i="15"/>
  <c r="G719" i="15"/>
  <c r="G722" i="15"/>
  <c r="G725" i="15"/>
  <c r="G726" i="15"/>
  <c r="G751" i="15"/>
  <c r="G754" i="15"/>
  <c r="G757" i="15"/>
  <c r="G804" i="15"/>
  <c r="G807" i="15"/>
  <c r="G810" i="15"/>
  <c r="G813" i="15"/>
  <c r="G814" i="15"/>
  <c r="G824" i="15"/>
  <c r="G836" i="15"/>
  <c r="G839" i="15"/>
  <c r="G866" i="15"/>
  <c r="G869" i="15"/>
  <c r="G870" i="15"/>
  <c r="G873" i="15"/>
  <c r="G880" i="15"/>
  <c r="G884" i="15"/>
  <c r="G892" i="15"/>
  <c r="G895" i="15"/>
  <c r="G898" i="15"/>
  <c r="G901" i="15"/>
  <c r="G902" i="15"/>
  <c r="G916" i="15"/>
  <c r="G926" i="15"/>
  <c r="G927" i="15"/>
  <c r="G930" i="15"/>
  <c r="G961" i="15"/>
  <c r="G984" i="15"/>
  <c r="G985" i="15"/>
  <c r="G992" i="15"/>
  <c r="O7" i="16"/>
  <c r="O13" i="16"/>
  <c r="O15" i="16"/>
  <c r="O21" i="16"/>
  <c r="O31" i="16"/>
  <c r="O39" i="16"/>
  <c r="O47" i="16"/>
  <c r="O55" i="16"/>
  <c r="O63" i="16"/>
  <c r="O71" i="16"/>
  <c r="O79" i="16"/>
  <c r="O87" i="16"/>
  <c r="O317" i="19"/>
  <c r="O329" i="19"/>
  <c r="O333" i="19"/>
  <c r="O341" i="19"/>
  <c r="O349" i="19"/>
  <c r="O361" i="19"/>
  <c r="O365" i="19"/>
  <c r="O373" i="19"/>
  <c r="O381" i="19"/>
  <c r="O397" i="19"/>
  <c r="O405" i="19"/>
  <c r="O413" i="19"/>
  <c r="O425" i="19"/>
  <c r="O429" i="19"/>
  <c r="O437" i="19"/>
  <c r="O445" i="19"/>
  <c r="O447" i="19"/>
  <c r="O449" i="19"/>
  <c r="O954" i="16"/>
  <c r="O957" i="16"/>
  <c r="O961" i="16"/>
  <c r="O962" i="16"/>
  <c r="O965" i="16"/>
  <c r="O970" i="16"/>
  <c r="O973" i="16"/>
  <c r="O977" i="16"/>
  <c r="O978" i="16"/>
  <c r="O981" i="16"/>
  <c r="O986" i="16"/>
  <c r="O989" i="16"/>
  <c r="O993" i="16"/>
  <c r="O994" i="16"/>
  <c r="O997" i="16"/>
  <c r="O6" i="19"/>
  <c r="O7" i="19"/>
  <c r="O9" i="19"/>
  <c r="O20" i="19"/>
  <c r="O22" i="19"/>
  <c r="O28" i="19"/>
  <c r="O30" i="19"/>
  <c r="O36" i="19"/>
  <c r="O38" i="19"/>
  <c r="O44" i="19"/>
  <c r="O46" i="19"/>
  <c r="O52" i="19"/>
  <c r="O54" i="19"/>
  <c r="O193" i="19"/>
  <c r="O200" i="19"/>
  <c r="O208" i="19"/>
  <c r="O209" i="19"/>
  <c r="O216" i="19"/>
  <c r="O217" i="19"/>
  <c r="O224" i="19"/>
  <c r="O225" i="19"/>
  <c r="O226" i="19"/>
  <c r="O232" i="19"/>
  <c r="O240" i="19"/>
  <c r="O241" i="19"/>
  <c r="O248" i="19"/>
  <c r="O249" i="19"/>
  <c r="O256" i="19"/>
  <c r="O257" i="19"/>
  <c r="O258" i="19"/>
  <c r="O264" i="19"/>
  <c r="O272" i="19"/>
  <c r="O273" i="19"/>
  <c r="O280" i="19"/>
  <c r="O281" i="19"/>
  <c r="O288" i="19"/>
  <c r="O289" i="19"/>
  <c r="O290" i="19"/>
  <c r="O296" i="19"/>
  <c r="O304" i="19"/>
  <c r="O305" i="19"/>
  <c r="O451" i="19"/>
  <c r="O453" i="19"/>
  <c r="O455" i="19"/>
  <c r="O457" i="19"/>
  <c r="O459" i="19"/>
  <c r="O461" i="19"/>
  <c r="O463" i="19"/>
  <c r="O465" i="19"/>
  <c r="O467" i="19"/>
  <c r="O469" i="19"/>
  <c r="O471" i="19"/>
  <c r="O478" i="19"/>
  <c r="O494" i="19"/>
  <c r="O510" i="19"/>
  <c r="O526" i="19"/>
  <c r="O542" i="19"/>
  <c r="O558" i="19"/>
  <c r="O574" i="19"/>
  <c r="O590" i="19"/>
  <c r="O617" i="19"/>
  <c r="O623" i="19"/>
  <c r="O625" i="19"/>
  <c r="O633" i="19"/>
  <c r="O655" i="19"/>
  <c r="O657" i="19"/>
  <c r="O658" i="19"/>
  <c r="O663" i="19"/>
  <c r="O666" i="19"/>
  <c r="O671" i="19"/>
  <c r="O673" i="19"/>
  <c r="O674" i="19"/>
  <c r="O679" i="19"/>
  <c r="O682" i="19"/>
  <c r="O687" i="19"/>
  <c r="O689" i="19"/>
  <c r="O690" i="19"/>
  <c r="O698" i="19"/>
  <c r="O699" i="19"/>
  <c r="O706" i="19"/>
  <c r="O714" i="19"/>
  <c r="O715" i="19"/>
  <c r="O721" i="19"/>
  <c r="O722" i="19"/>
  <c r="O723" i="19"/>
  <c r="O737" i="19"/>
  <c r="O738" i="19"/>
  <c r="O739" i="19"/>
  <c r="O745" i="19"/>
  <c r="O754" i="19"/>
  <c r="O755" i="19"/>
  <c r="O770" i="19"/>
  <c r="O771" i="19"/>
  <c r="O777" i="19"/>
  <c r="O786" i="19"/>
  <c r="O787" i="19"/>
  <c r="O802" i="19"/>
  <c r="O803" i="19"/>
  <c r="O809" i="19"/>
  <c r="O819" i="19"/>
  <c r="O833" i="19"/>
  <c r="O834" i="19"/>
  <c r="O835" i="19"/>
  <c r="O849" i="19"/>
  <c r="O850" i="19"/>
  <c r="O851" i="19"/>
  <c r="O857" i="19"/>
  <c r="O865" i="19"/>
  <c r="O871" i="19"/>
  <c r="O873" i="19"/>
  <c r="O879" i="19"/>
  <c r="O881" i="19"/>
  <c r="O887" i="19"/>
  <c r="O889" i="19"/>
  <c r="O895" i="19"/>
  <c r="O897" i="19"/>
  <c r="O903" i="19"/>
  <c r="O905" i="19"/>
  <c r="O911" i="19"/>
  <c r="O913" i="19"/>
  <c r="O919" i="19"/>
  <c r="O921" i="19"/>
  <c r="O927" i="19"/>
  <c r="O929" i="19"/>
  <c r="O935" i="19"/>
  <c r="O937" i="19"/>
  <c r="G5" i="14"/>
  <c r="O164" i="16"/>
  <c r="O470" i="16"/>
  <c r="O510" i="16"/>
  <c r="H7" i="14"/>
  <c r="H8" i="14" s="1"/>
  <c r="G7" i="15"/>
  <c r="G31" i="15"/>
  <c r="G45" i="15"/>
  <c r="G57" i="15"/>
  <c r="G95" i="15"/>
  <c r="G109" i="15"/>
  <c r="G121" i="15"/>
  <c r="G159" i="15"/>
  <c r="G173" i="15"/>
  <c r="G185" i="15"/>
  <c r="G239" i="15"/>
  <c r="G242" i="15"/>
  <c r="G248" i="15"/>
  <c r="G269" i="15"/>
  <c r="G292" i="15"/>
  <c r="G295" i="15"/>
  <c r="G321" i="15"/>
  <c r="G367" i="15"/>
  <c r="G370" i="15"/>
  <c r="G376" i="15"/>
  <c r="G397" i="15"/>
  <c r="G420" i="15"/>
  <c r="G423" i="15"/>
  <c r="G449" i="15"/>
  <c r="G495" i="15"/>
  <c r="G498" i="15"/>
  <c r="G504" i="15"/>
  <c r="G525" i="15"/>
  <c r="G548" i="15"/>
  <c r="G551" i="15"/>
  <c r="G577" i="15"/>
  <c r="G623" i="15"/>
  <c r="G626" i="15"/>
  <c r="G632" i="15"/>
  <c r="G694" i="15"/>
  <c r="G764" i="15"/>
  <c r="G767" i="15"/>
  <c r="G773" i="15"/>
  <c r="G801" i="15"/>
  <c r="G932" i="15"/>
  <c r="G935" i="15"/>
  <c r="G938" i="15"/>
  <c r="G944" i="15"/>
  <c r="G973" i="15"/>
  <c r="O95" i="16"/>
  <c r="O103" i="16"/>
  <c r="O111" i="16"/>
  <c r="O119" i="16"/>
  <c r="O127" i="16"/>
  <c r="O135" i="16"/>
  <c r="O143" i="16"/>
  <c r="O151" i="16"/>
  <c r="O159" i="16"/>
  <c r="O167" i="16"/>
  <c r="O175" i="16"/>
  <c r="O183" i="16"/>
  <c r="O191" i="16"/>
  <c r="O199" i="16"/>
  <c r="O207" i="16"/>
  <c r="O215" i="16"/>
  <c r="O223" i="16"/>
  <c r="O231" i="16"/>
  <c r="O239" i="16"/>
  <c r="O247" i="16"/>
  <c r="O255" i="16"/>
  <c r="O263" i="16"/>
  <c r="O271" i="16"/>
  <c r="O279" i="16"/>
  <c r="O287" i="16"/>
  <c r="O295" i="16"/>
  <c r="O303" i="16"/>
  <c r="O309" i="16"/>
  <c r="O311" i="16"/>
  <c r="O313" i="16"/>
  <c r="O315" i="16"/>
  <c r="O317" i="16"/>
  <c r="O319" i="16"/>
  <c r="O321" i="16"/>
  <c r="O323" i="16"/>
  <c r="O325" i="16"/>
  <c r="O327" i="16"/>
  <c r="O329" i="16"/>
  <c r="O331" i="16"/>
  <c r="O333" i="16"/>
  <c r="O335" i="16"/>
  <c r="O337" i="16"/>
  <c r="O339" i="16"/>
  <c r="O341" i="16"/>
  <c r="O343" i="16"/>
  <c r="O345" i="16"/>
  <c r="O347" i="16"/>
  <c r="O349" i="16"/>
  <c r="O351" i="16"/>
  <c r="O353" i="16"/>
  <c r="O355" i="16"/>
  <c r="O357" i="16"/>
  <c r="O359" i="16"/>
  <c r="O361" i="16"/>
  <c r="O363" i="16"/>
  <c r="O365" i="16"/>
  <c r="O367" i="16"/>
  <c r="O369" i="16"/>
  <c r="O371" i="16"/>
  <c r="O373" i="16"/>
  <c r="O375" i="16"/>
  <c r="O377" i="16"/>
  <c r="O379" i="16"/>
  <c r="O381" i="16"/>
  <c r="O383" i="16"/>
  <c r="O385" i="16"/>
  <c r="O387" i="16"/>
  <c r="O389" i="16"/>
  <c r="R4" i="16"/>
  <c r="G4" i="14"/>
  <c r="G13" i="15"/>
  <c r="G25" i="15"/>
  <c r="G63" i="15"/>
  <c r="G77" i="15"/>
  <c r="G89" i="15"/>
  <c r="G127" i="15"/>
  <c r="G141" i="15"/>
  <c r="G153" i="15"/>
  <c r="G191" i="15"/>
  <c r="G205" i="15"/>
  <c r="G228" i="15"/>
  <c r="G231" i="15"/>
  <c r="G257" i="15"/>
  <c r="G303" i="15"/>
  <c r="G306" i="15"/>
  <c r="G312" i="15"/>
  <c r="G333" i="15"/>
  <c r="G356" i="15"/>
  <c r="G359" i="15"/>
  <c r="G385" i="15"/>
  <c r="G431" i="15"/>
  <c r="G434" i="15"/>
  <c r="G440" i="15"/>
  <c r="G461" i="15"/>
  <c r="G484" i="15"/>
  <c r="G487" i="15"/>
  <c r="G513" i="15"/>
  <c r="G559" i="15"/>
  <c r="G562" i="15"/>
  <c r="G568" i="15"/>
  <c r="G589" i="15"/>
  <c r="G612" i="15"/>
  <c r="G615" i="15"/>
  <c r="G676" i="15"/>
  <c r="G679" i="15"/>
  <c r="G682" i="15"/>
  <c r="G688" i="15"/>
  <c r="G717" i="15"/>
  <c r="G776" i="15"/>
  <c r="G847" i="15"/>
  <c r="G850" i="15"/>
  <c r="G857" i="15"/>
  <c r="G888" i="15"/>
  <c r="G950" i="15"/>
  <c r="J7" i="15"/>
  <c r="J8" i="15" s="1"/>
  <c r="O452" i="16"/>
  <c r="O391" i="16"/>
  <c r="O393" i="16"/>
  <c r="O395" i="16"/>
  <c r="O397" i="16"/>
  <c r="O399" i="16"/>
  <c r="O401" i="16"/>
  <c r="O403" i="16"/>
  <c r="O405" i="16"/>
  <c r="O407" i="16"/>
  <c r="O409" i="16"/>
  <c r="O411" i="16"/>
  <c r="O413" i="16"/>
  <c r="O415" i="16"/>
  <c r="O417" i="16"/>
  <c r="O419" i="16"/>
  <c r="O421" i="16"/>
  <c r="O423" i="16"/>
  <c r="O425" i="16"/>
  <c r="O427" i="16"/>
  <c r="O429" i="16"/>
  <c r="O431" i="16"/>
  <c r="O433" i="16"/>
  <c r="O435" i="16"/>
  <c r="O437" i="16"/>
  <c r="O439" i="16"/>
  <c r="O441" i="16"/>
  <c r="O443" i="16"/>
  <c r="O445" i="16"/>
  <c r="O447" i="16"/>
  <c r="O449" i="16"/>
  <c r="O451" i="16"/>
  <c r="O453" i="16"/>
  <c r="O455" i="16"/>
  <c r="O457" i="16"/>
  <c r="O459" i="16"/>
  <c r="O461" i="16"/>
  <c r="O463" i="16"/>
  <c r="O465" i="16"/>
  <c r="O467" i="16"/>
  <c r="O469" i="16"/>
  <c r="O471" i="16"/>
  <c r="O473" i="16"/>
  <c r="O475" i="16"/>
  <c r="O477" i="16"/>
  <c r="O479" i="16"/>
  <c r="O481" i="16"/>
  <c r="O483" i="16"/>
  <c r="O485" i="16"/>
  <c r="O487" i="16"/>
  <c r="O489" i="16"/>
  <c r="O491" i="16"/>
  <c r="O493" i="16"/>
  <c r="O495" i="16"/>
  <c r="O497" i="16"/>
  <c r="O499" i="16"/>
  <c r="O501" i="16"/>
  <c r="O503" i="16"/>
  <c r="O505" i="16"/>
  <c r="O507" i="16"/>
  <c r="O509" i="16"/>
  <c r="O511" i="16"/>
  <c r="O513" i="16"/>
  <c r="O515" i="16"/>
  <c r="O517" i="16"/>
  <c r="O519" i="16"/>
  <c r="O521" i="16"/>
  <c r="O523" i="16"/>
  <c r="O525" i="16"/>
  <c r="O527" i="16"/>
  <c r="O529" i="16"/>
  <c r="O531" i="16"/>
  <c r="O533" i="16"/>
  <c r="O535" i="16"/>
  <c r="O537" i="16"/>
  <c r="O539" i="16"/>
  <c r="O541" i="16"/>
  <c r="O543" i="16"/>
  <c r="O545" i="16"/>
  <c r="O547" i="16"/>
  <c r="O549" i="16"/>
  <c r="O551" i="16"/>
  <c r="O553" i="16"/>
  <c r="O555" i="16"/>
  <c r="O557" i="16"/>
  <c r="O559" i="16"/>
  <c r="O561" i="16"/>
  <c r="O563" i="16"/>
  <c r="O565" i="16"/>
  <c r="O567" i="16"/>
  <c r="O569" i="16"/>
  <c r="O571" i="16"/>
  <c r="O573" i="16"/>
  <c r="O575" i="16"/>
  <c r="O577" i="16"/>
  <c r="O579" i="16"/>
  <c r="O581" i="16"/>
  <c r="O583" i="16"/>
  <c r="O585" i="16"/>
  <c r="O587" i="16"/>
  <c r="O589" i="16"/>
  <c r="O591" i="16"/>
  <c r="O593" i="16"/>
  <c r="O595" i="16"/>
  <c r="O597" i="16"/>
  <c r="O599" i="16"/>
  <c r="O601" i="16"/>
  <c r="O603" i="16"/>
  <c r="O605" i="16"/>
  <c r="O607" i="16"/>
  <c r="O609" i="16"/>
  <c r="O611" i="16"/>
  <c r="O613" i="16"/>
  <c r="O615" i="16"/>
  <c r="O617" i="16"/>
  <c r="O619" i="16"/>
  <c r="O621" i="16"/>
  <c r="O623" i="16"/>
  <c r="O625" i="16"/>
  <c r="O627" i="16"/>
  <c r="O629" i="16"/>
  <c r="O631" i="16"/>
  <c r="O633" i="16"/>
  <c r="O635" i="16"/>
  <c r="O637" i="16"/>
  <c r="O639" i="16"/>
  <c r="O641" i="16"/>
  <c r="O643" i="16"/>
  <c r="O645" i="16"/>
  <c r="O647" i="16"/>
  <c r="O649" i="16"/>
  <c r="O651" i="16"/>
  <c r="O653" i="16"/>
  <c r="O655" i="16"/>
  <c r="O657" i="16"/>
  <c r="O659" i="16"/>
  <c r="O663" i="16"/>
  <c r="O667" i="16"/>
  <c r="O671" i="16"/>
  <c r="O675" i="16"/>
  <c r="O679" i="16"/>
  <c r="O683" i="16"/>
  <c r="O687" i="16"/>
  <c r="O691" i="16"/>
  <c r="O695" i="16"/>
  <c r="O699" i="16"/>
  <c r="O703" i="16"/>
  <c r="O707" i="16"/>
  <c r="O711" i="16"/>
  <c r="O715" i="16"/>
  <c r="O719" i="16"/>
  <c r="O723" i="16"/>
  <c r="O727" i="16"/>
  <c r="O731" i="16"/>
  <c r="O735" i="16"/>
  <c r="O739" i="16"/>
  <c r="O743" i="16"/>
  <c r="O747" i="16"/>
  <c r="O751" i="16"/>
  <c r="O755" i="16"/>
  <c r="O759" i="16"/>
  <c r="O763" i="16"/>
  <c r="O767" i="16"/>
  <c r="O771" i="16"/>
  <c r="O775" i="16"/>
  <c r="O779" i="16"/>
  <c r="O783" i="16"/>
  <c r="O787" i="16"/>
  <c r="O791" i="16"/>
  <c r="O795" i="16"/>
  <c r="O799" i="16"/>
  <c r="O803" i="16"/>
  <c r="O807" i="16"/>
  <c r="O815" i="16"/>
  <c r="O823" i="16"/>
  <c r="O831" i="16"/>
  <c r="O839" i="16"/>
  <c r="O847" i="16"/>
  <c r="O855" i="16"/>
  <c r="O863" i="16"/>
  <c r="O871" i="16"/>
  <c r="O879" i="16"/>
  <c r="O887" i="16"/>
  <c r="O895" i="16"/>
  <c r="O903" i="16"/>
  <c r="O911" i="16"/>
  <c r="O919" i="16"/>
  <c r="O927" i="16"/>
  <c r="O935" i="16"/>
  <c r="O943" i="16"/>
  <c r="O951" i="16"/>
  <c r="O959" i="16"/>
  <c r="O967" i="16"/>
  <c r="O975" i="16"/>
  <c r="O983" i="16"/>
  <c r="O991" i="16"/>
  <c r="O999" i="16"/>
  <c r="O4" i="19"/>
  <c r="O11" i="19"/>
  <c r="O12" i="19"/>
  <c r="O14" i="19"/>
  <c r="O18" i="19"/>
  <c r="O26" i="19"/>
  <c r="O34" i="19"/>
  <c r="O42" i="19"/>
  <c r="O50" i="19"/>
  <c r="O58" i="19"/>
  <c r="O62" i="19"/>
  <c r="O66" i="19"/>
  <c r="O70" i="19"/>
  <c r="O74" i="19"/>
  <c r="O78" i="19"/>
  <c r="O82" i="19"/>
  <c r="O86" i="19"/>
  <c r="O90" i="19"/>
  <c r="O94" i="19"/>
  <c r="O98" i="19"/>
  <c r="O102" i="19"/>
  <c r="O106" i="19"/>
  <c r="O110" i="19"/>
  <c r="O114" i="19"/>
  <c r="O118" i="19"/>
  <c r="O122" i="19"/>
  <c r="O126" i="19"/>
  <c r="O130" i="19"/>
  <c r="O134" i="19"/>
  <c r="O138" i="19"/>
  <c r="O142" i="19"/>
  <c r="O146" i="19"/>
  <c r="O150" i="19"/>
  <c r="O154" i="19"/>
  <c r="O158" i="19"/>
  <c r="O162" i="19"/>
  <c r="O166" i="19"/>
  <c r="O170" i="19"/>
  <c r="O174" i="19"/>
  <c r="O178" i="19"/>
  <c r="O182" i="19"/>
  <c r="O186" i="19"/>
  <c r="O190" i="19"/>
  <c r="O197" i="19"/>
  <c r="O201" i="19"/>
  <c r="O205" i="19"/>
  <c r="O213" i="19"/>
  <c r="O221" i="19"/>
  <c r="O233" i="19"/>
  <c r="O237" i="19"/>
  <c r="O245" i="19"/>
  <c r="O253" i="19"/>
  <c r="O265" i="19"/>
  <c r="O269" i="19"/>
  <c r="O277" i="19"/>
  <c r="O285" i="19"/>
  <c r="O297" i="19"/>
  <c r="O301" i="19"/>
  <c r="O309" i="19"/>
  <c r="O393" i="19"/>
  <c r="G322" i="15"/>
  <c r="G325" i="15"/>
  <c r="G336" i="15"/>
  <c r="G340" i="15"/>
  <c r="G354" i="15"/>
  <c r="G357" i="15"/>
  <c r="G368" i="15"/>
  <c r="G372" i="15"/>
  <c r="G386" i="15"/>
  <c r="G389" i="15"/>
  <c r="G400" i="15"/>
  <c r="G404" i="15"/>
  <c r="G418" i="15"/>
  <c r="G421" i="15"/>
  <c r="G432" i="15"/>
  <c r="G436" i="15"/>
  <c r="G450" i="15"/>
  <c r="G453" i="15"/>
  <c r="G464" i="15"/>
  <c r="G468" i="15"/>
  <c r="G482" i="15"/>
  <c r="G485" i="15"/>
  <c r="G496" i="15"/>
  <c r="G500" i="15"/>
  <c r="G514" i="15"/>
  <c r="G517" i="15"/>
  <c r="G528" i="15"/>
  <c r="G532" i="15"/>
  <c r="G546" i="15"/>
  <c r="G549" i="15"/>
  <c r="G560" i="15"/>
  <c r="G564" i="15"/>
  <c r="G578" i="15"/>
  <c r="G581" i="15"/>
  <c r="G592" i="15"/>
  <c r="G596" i="15"/>
  <c r="G610" i="15"/>
  <c r="G613" i="15"/>
  <c r="G624" i="15"/>
  <c r="G628" i="15"/>
  <c r="G655" i="15"/>
  <c r="G658" i="15"/>
  <c r="G664" i="15"/>
  <c r="G665" i="15"/>
  <c r="G677" i="15"/>
  <c r="G700" i="15"/>
  <c r="G703" i="15"/>
  <c r="G712" i="15"/>
  <c r="G720" i="15"/>
  <c r="G740" i="15"/>
  <c r="G743" i="15"/>
  <c r="G746" i="15"/>
  <c r="G758" i="15"/>
  <c r="G783" i="15"/>
  <c r="G786" i="15"/>
  <c r="G792" i="15"/>
  <c r="G793" i="15"/>
  <c r="G805" i="15"/>
  <c r="G828" i="15"/>
  <c r="G831" i="15"/>
  <c r="G840" i="15"/>
  <c r="G848" i="15"/>
  <c r="G868" i="15"/>
  <c r="G871" i="15"/>
  <c r="G874" i="15"/>
  <c r="G886" i="15"/>
  <c r="G911" i="15"/>
  <c r="G914" i="15"/>
  <c r="G920" i="15"/>
  <c r="G921" i="15"/>
  <c r="G933" i="15"/>
  <c r="G956" i="15"/>
  <c r="G959" i="15"/>
  <c r="G968" i="15"/>
  <c r="G976" i="15"/>
  <c r="G996" i="15"/>
  <c r="G999" i="15"/>
  <c r="S7" i="16"/>
  <c r="S8" i="16" s="1"/>
  <c r="O10" i="16"/>
  <c r="O18" i="16"/>
  <c r="O20" i="16"/>
  <c r="O26" i="16"/>
  <c r="O30" i="16"/>
  <c r="O34" i="16"/>
  <c r="O38" i="16"/>
  <c r="O42" i="16"/>
  <c r="O46" i="16"/>
  <c r="O50" i="16"/>
  <c r="O54" i="16"/>
  <c r="O58" i="16"/>
  <c r="O62" i="16"/>
  <c r="O66" i="16"/>
  <c r="O70" i="16"/>
  <c r="O74" i="16"/>
  <c r="O78" i="16"/>
  <c r="O82" i="16"/>
  <c r="O86" i="16"/>
  <c r="O90" i="16"/>
  <c r="O92" i="16"/>
  <c r="O94" i="16"/>
  <c r="O98" i="16"/>
  <c r="O102" i="16"/>
  <c r="O106" i="16"/>
  <c r="O110" i="16"/>
  <c r="O114" i="16"/>
  <c r="O118" i="16"/>
  <c r="O122" i="16"/>
  <c r="O126" i="16"/>
  <c r="O130" i="16"/>
  <c r="O134" i="16"/>
  <c r="O138" i="16"/>
  <c r="O142" i="16"/>
  <c r="O146" i="16"/>
  <c r="O150" i="16"/>
  <c r="O154" i="16"/>
  <c r="O158" i="16"/>
  <c r="O162" i="16"/>
  <c r="O166" i="16"/>
  <c r="O170" i="16"/>
  <c r="O174" i="16"/>
  <c r="O178" i="16"/>
  <c r="O182" i="16"/>
  <c r="O186" i="16"/>
  <c r="O190" i="16"/>
  <c r="O194" i="16"/>
  <c r="O198" i="16"/>
  <c r="O202" i="16"/>
  <c r="O206" i="16"/>
  <c r="O210" i="16"/>
  <c r="O214" i="16"/>
  <c r="O218" i="16"/>
  <c r="O222" i="16"/>
  <c r="O226" i="16"/>
  <c r="O230" i="16"/>
  <c r="O234" i="16"/>
  <c r="O238" i="16"/>
  <c r="O242" i="16"/>
  <c r="O246" i="16"/>
  <c r="O250" i="16"/>
  <c r="O254" i="16"/>
  <c r="O258" i="16"/>
  <c r="O262" i="16"/>
  <c r="O266" i="16"/>
  <c r="O270" i="16"/>
  <c r="O274" i="16"/>
  <c r="O278" i="16"/>
  <c r="O282" i="16"/>
  <c r="O286" i="16"/>
  <c r="O290" i="16"/>
  <c r="O294" i="16"/>
  <c r="O298" i="16"/>
  <c r="O302" i="16"/>
  <c r="O306" i="16"/>
  <c r="O314" i="16"/>
  <c r="O322" i="16"/>
  <c r="O330" i="16"/>
  <c r="O338" i="16"/>
  <c r="O346" i="16"/>
  <c r="O354" i="16"/>
  <c r="O362" i="16"/>
  <c r="O370" i="16"/>
  <c r="O378" i="16"/>
  <c r="O386" i="16"/>
  <c r="O394" i="16"/>
  <c r="O402" i="16"/>
  <c r="O410" i="16"/>
  <c r="O418" i="16"/>
  <c r="O426" i="16"/>
  <c r="O434" i="16"/>
  <c r="O442" i="16"/>
  <c r="O450" i="16"/>
  <c r="O458" i="16"/>
  <c r="O466" i="16"/>
  <c r="O474" i="16"/>
  <c r="O482" i="16"/>
  <c r="O490" i="16"/>
  <c r="O498" i="16"/>
  <c r="O506" i="16"/>
  <c r="G6" i="14"/>
  <c r="J4" i="15"/>
  <c r="G16" i="15"/>
  <c r="G32" i="15"/>
  <c r="G48" i="15"/>
  <c r="G64" i="15"/>
  <c r="G80" i="15"/>
  <c r="G96" i="15"/>
  <c r="G112" i="15"/>
  <c r="G128" i="15"/>
  <c r="G144" i="15"/>
  <c r="G160" i="15"/>
  <c r="G176" i="15"/>
  <c r="G192" i="15"/>
  <c r="G208" i="15"/>
  <c r="G229" i="15"/>
  <c r="G240" i="15"/>
  <c r="G261" i="15"/>
  <c r="G272" i="15"/>
  <c r="G293" i="15"/>
  <c r="G304" i="15"/>
  <c r="H4" i="14"/>
  <c r="G5" i="15"/>
  <c r="G9" i="15"/>
  <c r="G12" i="15"/>
  <c r="G17" i="15"/>
  <c r="G18" i="15"/>
  <c r="G21" i="15"/>
  <c r="G28" i="15"/>
  <c r="G33" i="15"/>
  <c r="G34" i="15"/>
  <c r="G37" i="15"/>
  <c r="G44" i="15"/>
  <c r="G49" i="15"/>
  <c r="G50" i="15"/>
  <c r="G53" i="15"/>
  <c r="G60" i="15"/>
  <c r="G65" i="15"/>
  <c r="G66" i="15"/>
  <c r="G69" i="15"/>
  <c r="G76" i="15"/>
  <c r="G81" i="15"/>
  <c r="G82" i="15"/>
  <c r="G85" i="15"/>
  <c r="G92" i="15"/>
  <c r="G97" i="15"/>
  <c r="G98" i="15"/>
  <c r="G101" i="15"/>
  <c r="G108" i="15"/>
  <c r="G113" i="15"/>
  <c r="G114" i="15"/>
  <c r="G117" i="15"/>
  <c r="G124" i="15"/>
  <c r="G129" i="15"/>
  <c r="G130" i="15"/>
  <c r="G133" i="15"/>
  <c r="G140" i="15"/>
  <c r="G145" i="15"/>
  <c r="G146" i="15"/>
  <c r="G149" i="15"/>
  <c r="G156" i="15"/>
  <c r="G161" i="15"/>
  <c r="G162" i="15"/>
  <c r="G165" i="15"/>
  <c r="G172" i="15"/>
  <c r="G177" i="15"/>
  <c r="G178" i="15"/>
  <c r="G181" i="15"/>
  <c r="G188" i="15"/>
  <c r="G193" i="15"/>
  <c r="G194" i="15"/>
  <c r="G197" i="15"/>
  <c r="G204" i="15"/>
  <c r="G215" i="15"/>
  <c r="G218" i="15"/>
  <c r="G221" i="15"/>
  <c r="G236" i="15"/>
  <c r="G247" i="15"/>
  <c r="G250" i="15"/>
  <c r="G253" i="15"/>
  <c r="G268" i="15"/>
  <c r="G279" i="15"/>
  <c r="G282" i="15"/>
  <c r="G285" i="15"/>
  <c r="G300" i="15"/>
  <c r="G311" i="15"/>
  <c r="G314" i="15"/>
  <c r="G317" i="15"/>
  <c r="G332" i="15"/>
  <c r="G343" i="15"/>
  <c r="G346" i="15"/>
  <c r="G364" i="15"/>
  <c r="G375" i="15"/>
  <c r="G378" i="15"/>
  <c r="G396" i="15"/>
  <c r="G407" i="15"/>
  <c r="G410" i="15"/>
  <c r="G428" i="15"/>
  <c r="G439" i="15"/>
  <c r="G442" i="15"/>
  <c r="G460" i="15"/>
  <c r="G471" i="15"/>
  <c r="G474" i="15"/>
  <c r="G492" i="15"/>
  <c r="G503" i="15"/>
  <c r="G506" i="15"/>
  <c r="G524" i="15"/>
  <c r="G535" i="15"/>
  <c r="G538" i="15"/>
  <c r="G556" i="15"/>
  <c r="G567" i="15"/>
  <c r="G570" i="15"/>
  <c r="G588" i="15"/>
  <c r="G599" i="15"/>
  <c r="G602" i="15"/>
  <c r="G620" i="15"/>
  <c r="G631" i="15"/>
  <c r="G644" i="15"/>
  <c r="G647" i="15"/>
  <c r="G650" i="15"/>
  <c r="G662" i="15"/>
  <c r="G687" i="15"/>
  <c r="G690" i="15"/>
  <c r="G697" i="15"/>
  <c r="G732" i="15"/>
  <c r="G735" i="15"/>
  <c r="G744" i="15"/>
  <c r="G772" i="15"/>
  <c r="G775" i="15"/>
  <c r="G778" i="15"/>
  <c r="G790" i="15"/>
  <c r="G815" i="15"/>
  <c r="G818" i="15"/>
  <c r="G825" i="15"/>
  <c r="G860" i="15"/>
  <c r="G863" i="15"/>
  <c r="G872" i="15"/>
  <c r="G900" i="15"/>
  <c r="G903" i="15"/>
  <c r="G906" i="15"/>
  <c r="G918" i="15"/>
  <c r="G943" i="15"/>
  <c r="G946" i="15"/>
  <c r="G953" i="15"/>
  <c r="G988" i="15"/>
  <c r="G991" i="15"/>
  <c r="G1000" i="15"/>
  <c r="R6" i="16"/>
  <c r="O5" i="16"/>
  <c r="O9" i="16"/>
  <c r="O312" i="19"/>
  <c r="O313" i="19"/>
  <c r="O320" i="19"/>
  <c r="O321" i="19"/>
  <c r="O322" i="19"/>
  <c r="O328" i="19"/>
  <c r="O336" i="19"/>
  <c r="O337" i="19"/>
  <c r="O344" i="19"/>
  <c r="O345" i="19"/>
  <c r="O352" i="19"/>
  <c r="O353" i="19"/>
  <c r="O354" i="19"/>
  <c r="O360" i="19"/>
  <c r="O368" i="19"/>
  <c r="O369" i="19"/>
  <c r="O376" i="19"/>
  <c r="O377" i="19"/>
  <c r="O384" i="19"/>
  <c r="O385" i="19"/>
  <c r="O386" i="19"/>
  <c r="O392" i="19"/>
  <c r="O400" i="19"/>
  <c r="O401" i="19"/>
  <c r="O408" i="19"/>
  <c r="O409" i="19"/>
  <c r="O416" i="19"/>
  <c r="O417" i="19"/>
  <c r="O418" i="19"/>
  <c r="O424" i="19"/>
  <c r="O432" i="19"/>
  <c r="O433" i="19"/>
  <c r="O440" i="19"/>
  <c r="O441" i="19"/>
  <c r="O454" i="19"/>
  <c r="O462" i="19"/>
  <c r="O470" i="19"/>
  <c r="O472" i="19"/>
  <c r="O474" i="19"/>
  <c r="O482" i="19"/>
  <c r="O488" i="19"/>
  <c r="O490" i="19"/>
  <c r="O496" i="19"/>
  <c r="O498" i="19"/>
  <c r="O504" i="19"/>
  <c r="O506" i="19"/>
  <c r="O514" i="19"/>
  <c r="O520" i="19"/>
  <c r="O522" i="19"/>
  <c r="O528" i="19"/>
  <c r="O530" i="19"/>
  <c r="O536" i="19"/>
  <c r="O538" i="19"/>
  <c r="O546" i="19"/>
  <c r="O552" i="19"/>
  <c r="O554" i="19"/>
  <c r="O560" i="19"/>
  <c r="O562" i="19"/>
  <c r="O568" i="19"/>
  <c r="O570" i="19"/>
  <c r="O578" i="19"/>
  <c r="O584" i="19"/>
  <c r="O586" i="19"/>
  <c r="O618" i="19"/>
  <c r="O620" i="19"/>
  <c r="O624" i="19"/>
  <c r="O634" i="19"/>
  <c r="O636" i="19"/>
  <c r="O640" i="19"/>
  <c r="O644" i="19"/>
  <c r="O648" i="19"/>
  <c r="O665" i="19"/>
  <c r="O681" i="19"/>
  <c r="O697" i="19"/>
  <c r="O705" i="19"/>
  <c r="O713" i="19"/>
  <c r="O729" i="19"/>
  <c r="O753" i="19"/>
  <c r="O761" i="19"/>
  <c r="O769" i="19"/>
  <c r="O785" i="19"/>
  <c r="O793" i="19"/>
  <c r="O801" i="19"/>
  <c r="O817" i="19"/>
  <c r="O825" i="19"/>
  <c r="G634" i="15"/>
  <c r="G637" i="15"/>
  <c r="G652" i="15"/>
  <c r="G663" i="15"/>
  <c r="G666" i="15"/>
  <c r="G669" i="15"/>
  <c r="G684" i="15"/>
  <c r="G695" i="15"/>
  <c r="G698" i="15"/>
  <c r="G701" i="15"/>
  <c r="G716" i="15"/>
  <c r="G727" i="15"/>
  <c r="G730" i="15"/>
  <c r="G733" i="15"/>
  <c r="G748" i="15"/>
  <c r="G759" i="15"/>
  <c r="G762" i="15"/>
  <c r="G765" i="15"/>
  <c r="G780" i="15"/>
  <c r="G791" i="15"/>
  <c r="G794" i="15"/>
  <c r="G797" i="15"/>
  <c r="G812" i="15"/>
  <c r="G823" i="15"/>
  <c r="G826" i="15"/>
  <c r="G829" i="15"/>
  <c r="G844" i="15"/>
  <c r="G855" i="15"/>
  <c r="G858" i="15"/>
  <c r="G861" i="15"/>
  <c r="G876" i="15"/>
  <c r="G887" i="15"/>
  <c r="G890" i="15"/>
  <c r="G893" i="15"/>
  <c r="G908" i="15"/>
  <c r="G919" i="15"/>
  <c r="G922" i="15"/>
  <c r="G925" i="15"/>
  <c r="G940" i="15"/>
  <c r="G951" i="15"/>
  <c r="G954" i="15"/>
  <c r="G957" i="15"/>
  <c r="G972" i="15"/>
  <c r="G983" i="15"/>
  <c r="G986" i="15"/>
  <c r="G989" i="15"/>
  <c r="O3" i="16"/>
  <c r="O14" i="16"/>
  <c r="O16" i="16"/>
  <c r="O17" i="16"/>
  <c r="O24" i="16"/>
  <c r="O25" i="16"/>
  <c r="O28" i="16"/>
  <c r="O32" i="16"/>
  <c r="O36" i="16"/>
  <c r="O40" i="16"/>
  <c r="O44" i="16"/>
  <c r="O48" i="16"/>
  <c r="O52" i="16"/>
  <c r="O56" i="16"/>
  <c r="O60" i="16"/>
  <c r="O64" i="16"/>
  <c r="O68" i="16"/>
  <c r="O72" i="16"/>
  <c r="O76" i="16"/>
  <c r="O80" i="16"/>
  <c r="O84" i="16"/>
  <c r="O88" i="16"/>
  <c r="O808" i="16"/>
  <c r="O816" i="16"/>
  <c r="O824" i="16"/>
  <c r="O832" i="16"/>
  <c r="O840" i="16"/>
  <c r="O848" i="16"/>
  <c r="O856" i="16"/>
  <c r="O864" i="16"/>
  <c r="O872" i="16"/>
  <c r="O880" i="16"/>
  <c r="O888" i="16"/>
  <c r="O896" i="16"/>
  <c r="O904" i="16"/>
  <c r="O912" i="16"/>
  <c r="O920" i="16"/>
  <c r="O928" i="16"/>
  <c r="O936" i="16"/>
  <c r="O944" i="16"/>
  <c r="O952" i="16"/>
  <c r="O960" i="16"/>
  <c r="O968" i="16"/>
  <c r="O976" i="16"/>
  <c r="O984" i="16"/>
  <c r="O992" i="16"/>
  <c r="O1000" i="16"/>
  <c r="O2" i="19"/>
  <c r="O16" i="19"/>
  <c r="O23" i="19"/>
  <c r="O31" i="19"/>
  <c r="O39" i="19"/>
  <c r="O47" i="19"/>
  <c r="O55" i="19"/>
  <c r="O57" i="19"/>
  <c r="O59" i="19"/>
  <c r="O61" i="19"/>
  <c r="O63" i="19"/>
  <c r="O65" i="19"/>
  <c r="O67" i="19"/>
  <c r="O69" i="19"/>
  <c r="O71" i="19"/>
  <c r="O73" i="19"/>
  <c r="O75" i="19"/>
  <c r="O77" i="19"/>
  <c r="O79" i="19"/>
  <c r="O81" i="19"/>
  <c r="O85" i="19"/>
  <c r="O87" i="19"/>
  <c r="O89" i="19"/>
  <c r="O93" i="19"/>
  <c r="O95" i="19"/>
  <c r="O97" i="19"/>
  <c r="O101" i="19"/>
  <c r="O103" i="19"/>
  <c r="O105" i="19"/>
  <c r="O109" i="19"/>
  <c r="O111" i="19"/>
  <c r="O113" i="19"/>
  <c r="O117" i="19"/>
  <c r="O119" i="19"/>
  <c r="O121" i="19"/>
  <c r="O125" i="19"/>
  <c r="O127" i="19"/>
  <c r="O129" i="19"/>
  <c r="O133" i="19"/>
  <c r="O135" i="19"/>
  <c r="O137" i="19"/>
  <c r="O514" i="16"/>
  <c r="O522" i="16"/>
  <c r="O530" i="16"/>
  <c r="O538" i="16"/>
  <c r="O546" i="16"/>
  <c r="O554" i="16"/>
  <c r="O562" i="16"/>
  <c r="O570" i="16"/>
  <c r="O578" i="16"/>
  <c r="O586" i="16"/>
  <c r="O594" i="16"/>
  <c r="O602" i="16"/>
  <c r="O610" i="16"/>
  <c r="O618" i="16"/>
  <c r="O626" i="16"/>
  <c r="O634" i="16"/>
  <c r="O642" i="16"/>
  <c r="O650" i="16"/>
  <c r="O658" i="16"/>
  <c r="O660" i="16"/>
  <c r="O664" i="16"/>
  <c r="O666" i="16"/>
  <c r="O668" i="16"/>
  <c r="O672" i="16"/>
  <c r="O674" i="16"/>
  <c r="O676" i="16"/>
  <c r="O680" i="16"/>
  <c r="O682" i="16"/>
  <c r="O684" i="16"/>
  <c r="O688" i="16"/>
  <c r="O690" i="16"/>
  <c r="O692" i="16"/>
  <c r="O696" i="16"/>
  <c r="O698" i="16"/>
  <c r="O700" i="16"/>
  <c r="O704" i="16"/>
  <c r="O706" i="16"/>
  <c r="O708" i="16"/>
  <c r="O712" i="16"/>
  <c r="O714" i="16"/>
  <c r="O716" i="16"/>
  <c r="O720" i="16"/>
  <c r="O722" i="16"/>
  <c r="O724" i="16"/>
  <c r="O728" i="16"/>
  <c r="O730" i="16"/>
  <c r="O732" i="16"/>
  <c r="O736" i="16"/>
  <c r="O738" i="16"/>
  <c r="O740" i="16"/>
  <c r="O744" i="16"/>
  <c r="O746" i="16"/>
  <c r="O748" i="16"/>
  <c r="O750" i="16"/>
  <c r="O752" i="16"/>
  <c r="O754" i="16"/>
  <c r="O756" i="16"/>
  <c r="O758" i="16"/>
  <c r="O760" i="16"/>
  <c r="O762" i="16"/>
  <c r="O764" i="16"/>
  <c r="O766" i="16"/>
  <c r="O768" i="16"/>
  <c r="O770" i="16"/>
  <c r="O772" i="16"/>
  <c r="O774" i="16"/>
  <c r="O776" i="16"/>
  <c r="O778" i="16"/>
  <c r="O780" i="16"/>
  <c r="O782" i="16"/>
  <c r="O784" i="16"/>
  <c r="O786" i="16"/>
  <c r="O788" i="16"/>
  <c r="O790" i="16"/>
  <c r="O792" i="16"/>
  <c r="O794" i="16"/>
  <c r="O796" i="16"/>
  <c r="O798" i="16"/>
  <c r="O800" i="16"/>
  <c r="O802" i="16"/>
  <c r="O804" i="16"/>
  <c r="O806" i="16"/>
  <c r="O812" i="16"/>
  <c r="O814" i="16"/>
  <c r="O820" i="16"/>
  <c r="O822" i="16"/>
  <c r="O828" i="16"/>
  <c r="O836" i="16"/>
  <c r="O838" i="16"/>
  <c r="O844" i="16"/>
  <c r="O846" i="16"/>
  <c r="O852" i="16"/>
  <c r="O854" i="16"/>
  <c r="O860" i="16"/>
  <c r="O868" i="16"/>
  <c r="O870" i="16"/>
  <c r="O876" i="16"/>
  <c r="O878" i="16"/>
  <c r="O884" i="16"/>
  <c r="O886" i="16"/>
  <c r="O892" i="16"/>
  <c r="O900" i="16"/>
  <c r="O902" i="16"/>
  <c r="O908" i="16"/>
  <c r="O910" i="16"/>
  <c r="O916" i="16"/>
  <c r="O918" i="16"/>
  <c r="O924" i="16"/>
  <c r="O932" i="16"/>
  <c r="O934" i="16"/>
  <c r="O940" i="16"/>
  <c r="O942" i="16"/>
  <c r="O948" i="16"/>
  <c r="O950" i="16"/>
  <c r="O956" i="16"/>
  <c r="O964" i="16"/>
  <c r="O966" i="16"/>
  <c r="O972" i="16"/>
  <c r="O974" i="16"/>
  <c r="O980" i="16"/>
  <c r="O982" i="16"/>
  <c r="O988" i="16"/>
  <c r="O996" i="16"/>
  <c r="O998" i="16"/>
  <c r="O5" i="19"/>
  <c r="O19" i="19"/>
  <c r="O24" i="19"/>
  <c r="O27" i="19"/>
  <c r="O32" i="19"/>
  <c r="O35" i="19"/>
  <c r="O40" i="19"/>
  <c r="O43" i="19"/>
  <c r="O48" i="19"/>
  <c r="O51" i="19"/>
  <c r="O56" i="19"/>
  <c r="O198" i="19"/>
  <c r="O206" i="19"/>
  <c r="O214" i="19"/>
  <c r="O220" i="19"/>
  <c r="O222" i="19"/>
  <c r="O230" i="19"/>
  <c r="O236" i="19"/>
  <c r="O238" i="19"/>
  <c r="O246" i="19"/>
  <c r="O252" i="19"/>
  <c r="O254" i="19"/>
  <c r="O262" i="19"/>
  <c r="O268" i="19"/>
  <c r="O270" i="19"/>
  <c r="O278" i="19"/>
  <c r="O284" i="19"/>
  <c r="O286" i="19"/>
  <c r="O294" i="19"/>
  <c r="O300" i="19"/>
  <c r="O302" i="19"/>
  <c r="O310" i="19"/>
  <c r="O316" i="19"/>
  <c r="O318" i="19"/>
  <c r="O326" i="19"/>
  <c r="O332" i="19"/>
  <c r="O334" i="19"/>
  <c r="O342" i="19"/>
  <c r="O348" i="19"/>
  <c r="O350" i="19"/>
  <c r="O358" i="19"/>
  <c r="O364" i="19"/>
  <c r="O366" i="19"/>
  <c r="O374" i="19"/>
  <c r="O380" i="19"/>
  <c r="O382" i="19"/>
  <c r="O141" i="19"/>
  <c r="O143" i="19"/>
  <c r="O145" i="19"/>
  <c r="O149" i="19"/>
  <c r="O151" i="19"/>
  <c r="O153" i="19"/>
  <c r="O157" i="19"/>
  <c r="O159" i="19"/>
  <c r="O161" i="19"/>
  <c r="O165" i="19"/>
  <c r="O167" i="19"/>
  <c r="O169" i="19"/>
  <c r="O173" i="19"/>
  <c r="O175" i="19"/>
  <c r="O177" i="19"/>
  <c r="O181" i="19"/>
  <c r="O183" i="19"/>
  <c r="O185" i="19"/>
  <c r="O189" i="19"/>
  <c r="O191" i="19"/>
  <c r="O448" i="19"/>
  <c r="O452" i="19"/>
  <c r="O841" i="19"/>
  <c r="O390" i="19"/>
  <c r="O396" i="19"/>
  <c r="O398" i="19"/>
  <c r="O406" i="19"/>
  <c r="O412" i="19"/>
  <c r="O414" i="19"/>
  <c r="O422" i="19"/>
  <c r="O428" i="19"/>
  <c r="O430" i="19"/>
  <c r="O438" i="19"/>
  <c r="O444" i="19"/>
  <c r="O446" i="19"/>
  <c r="O476" i="19"/>
  <c r="O479" i="19"/>
  <c r="O484" i="19"/>
  <c r="O486" i="19"/>
  <c r="O487" i="19"/>
  <c r="O492" i="19"/>
  <c r="O495" i="19"/>
  <c r="O500" i="19"/>
  <c r="O502" i="19"/>
  <c r="O503" i="19"/>
  <c r="O508" i="19"/>
  <c r="O511" i="19"/>
  <c r="O516" i="19"/>
  <c r="O518" i="19"/>
  <c r="O519" i="19"/>
  <c r="O524" i="19"/>
  <c r="O527" i="19"/>
  <c r="O532" i="19"/>
  <c r="O534" i="19"/>
  <c r="O535" i="19"/>
  <c r="O540" i="19"/>
  <c r="O543" i="19"/>
  <c r="O548" i="19"/>
  <c r="O550" i="19"/>
  <c r="O551" i="19"/>
  <c r="O556" i="19"/>
  <c r="O559" i="19"/>
  <c r="O564" i="19"/>
  <c r="O566" i="19"/>
  <c r="O567" i="19"/>
  <c r="O572" i="19"/>
  <c r="O575" i="19"/>
  <c r="O580" i="19"/>
  <c r="O582" i="19"/>
  <c r="O583" i="19"/>
  <c r="O588" i="19"/>
  <c r="O591" i="19"/>
  <c r="O594" i="19"/>
  <c r="O598" i="19"/>
  <c r="O602" i="19"/>
  <c r="O606" i="19"/>
  <c r="O610" i="19"/>
  <c r="O654" i="19"/>
  <c r="O670" i="19"/>
  <c r="O678" i="19"/>
  <c r="O686" i="19"/>
  <c r="O696" i="19"/>
  <c r="O456" i="19"/>
  <c r="O460" i="19"/>
  <c r="O464" i="19"/>
  <c r="O468" i="19"/>
  <c r="O475" i="19"/>
  <c r="O483" i="19"/>
  <c r="O489" i="19"/>
  <c r="O491" i="19"/>
  <c r="O499" i="19"/>
  <c r="O507" i="19"/>
  <c r="O515" i="19"/>
  <c r="O521" i="19"/>
  <c r="O523" i="19"/>
  <c r="O531" i="19"/>
  <c r="O539" i="19"/>
  <c r="O547" i="19"/>
  <c r="O553" i="19"/>
  <c r="O555" i="19"/>
  <c r="O563" i="19"/>
  <c r="O571" i="19"/>
  <c r="O579" i="19"/>
  <c r="O585" i="19"/>
  <c r="O587" i="19"/>
  <c r="O595" i="19"/>
  <c r="O599" i="19"/>
  <c r="O603" i="19"/>
  <c r="O607" i="19"/>
  <c r="O611" i="19"/>
  <c r="O612" i="19"/>
  <c r="O613" i="19"/>
  <c r="O619" i="19"/>
  <c r="O627" i="19"/>
  <c r="O628" i="19"/>
  <c r="O629" i="19"/>
  <c r="O635" i="19"/>
  <c r="O643" i="19"/>
  <c r="O645" i="19"/>
  <c r="O647" i="19"/>
  <c r="O649" i="19"/>
  <c r="O651" i="19"/>
  <c r="O653" i="19"/>
  <c r="O659" i="19"/>
  <c r="O661" i="19"/>
  <c r="O667" i="19"/>
  <c r="O669" i="19"/>
  <c r="O675" i="19"/>
  <c r="O677" i="19"/>
  <c r="O683" i="19"/>
  <c r="O685" i="19"/>
  <c r="O691" i="19"/>
  <c r="O693" i="19"/>
  <c r="O695" i="19"/>
  <c r="O703" i="19"/>
  <c r="O711" i="19"/>
  <c r="O719" i="19"/>
  <c r="O725" i="19"/>
  <c r="O727" i="19"/>
  <c r="O733" i="19"/>
  <c r="O735" i="19"/>
  <c r="O741" i="19"/>
  <c r="O743" i="19"/>
  <c r="O749" i="19"/>
  <c r="O751" i="19"/>
  <c r="O757" i="19"/>
  <c r="O759" i="19"/>
  <c r="O765" i="19"/>
  <c r="O767" i="19"/>
  <c r="O773" i="19"/>
  <c r="O775" i="19"/>
  <c r="O781" i="19"/>
  <c r="O783" i="19"/>
  <c r="O789" i="19"/>
  <c r="O791" i="19"/>
  <c r="O797" i="19"/>
  <c r="O799" i="19"/>
  <c r="O805" i="19"/>
  <c r="O807" i="19"/>
  <c r="O813" i="19"/>
  <c r="O815" i="19"/>
  <c r="O821" i="19"/>
  <c r="O823" i="19"/>
  <c r="O829" i="19"/>
  <c r="O831" i="19"/>
  <c r="O837" i="19"/>
  <c r="O839" i="19"/>
  <c r="O702" i="19"/>
  <c r="O704" i="19"/>
  <c r="O710" i="19"/>
  <c r="O712" i="19"/>
  <c r="O718" i="19"/>
  <c r="O720" i="19"/>
  <c r="O724" i="19"/>
  <c r="O726" i="19"/>
  <c r="O728" i="19"/>
  <c r="O730" i="19"/>
  <c r="O732" i="19"/>
  <c r="O736" i="19"/>
  <c r="O740" i="19"/>
  <c r="O742" i="19"/>
  <c r="O744" i="19"/>
  <c r="O746" i="19"/>
  <c r="O748" i="19"/>
  <c r="O750" i="19"/>
  <c r="O752" i="19"/>
  <c r="O756" i="19"/>
  <c r="O758" i="19"/>
  <c r="O760" i="19"/>
  <c r="O762" i="19"/>
  <c r="O764" i="19"/>
  <c r="O766" i="19"/>
  <c r="O768" i="19"/>
  <c r="O772" i="19"/>
  <c r="O774" i="19"/>
  <c r="O776" i="19"/>
  <c r="O778" i="19"/>
  <c r="O780" i="19"/>
  <c r="O782" i="19"/>
  <c r="O784" i="19"/>
  <c r="O788" i="19"/>
  <c r="O790" i="19"/>
  <c r="O792" i="19"/>
  <c r="O794" i="19"/>
  <c r="O796" i="19"/>
  <c r="O800" i="19"/>
  <c r="O804" i="19"/>
  <c r="O806" i="19"/>
  <c r="O808" i="19"/>
  <c r="O810" i="19"/>
  <c r="O812" i="19"/>
  <c r="O816" i="19"/>
  <c r="O818" i="19"/>
  <c r="O820" i="19"/>
  <c r="O822" i="19"/>
  <c r="O824" i="19"/>
  <c r="O826" i="19"/>
  <c r="O828" i="19"/>
  <c r="O830" i="19"/>
  <c r="O832" i="19"/>
  <c r="O836" i="19"/>
  <c r="O838" i="19"/>
  <c r="O840" i="19"/>
  <c r="O842" i="19"/>
  <c r="O844" i="19"/>
  <c r="O846" i="19"/>
  <c r="O848" i="19"/>
  <c r="O852" i="19"/>
  <c r="O854" i="19"/>
  <c r="O856" i="19"/>
  <c r="O858" i="19"/>
  <c r="O860" i="19"/>
  <c r="O864" i="19"/>
  <c r="O875" i="19"/>
  <c r="O899" i="19"/>
  <c r="O915" i="19"/>
  <c r="O931" i="19"/>
  <c r="O942" i="19"/>
  <c r="O948" i="19"/>
  <c r="O950" i="19"/>
  <c r="O956" i="19"/>
  <c r="O958" i="19"/>
  <c r="O964" i="19"/>
  <c r="O966" i="19"/>
  <c r="O972" i="19"/>
  <c r="O974" i="19"/>
  <c r="O980" i="19"/>
  <c r="O982" i="19"/>
  <c r="O988" i="19"/>
  <c r="O990" i="19"/>
  <c r="O998" i="19"/>
  <c r="O999" i="19"/>
  <c r="O845" i="19"/>
  <c r="O847" i="19"/>
  <c r="O853" i="19"/>
  <c r="O855" i="19"/>
  <c r="O861" i="19"/>
  <c r="O863" i="19"/>
  <c r="O867" i="19"/>
  <c r="O877" i="19"/>
  <c r="O883" i="19"/>
  <c r="O885" i="19"/>
  <c r="O891" i="19"/>
  <c r="O892" i="19"/>
  <c r="O893" i="19"/>
  <c r="O900" i="19"/>
  <c r="O901" i="19"/>
  <c r="O907" i="19"/>
  <c r="O908" i="19"/>
  <c r="O909" i="19"/>
  <c r="O916" i="19"/>
  <c r="O917" i="19"/>
  <c r="O923" i="19"/>
  <c r="O924" i="19"/>
  <c r="O925" i="19"/>
  <c r="O932" i="19"/>
  <c r="O933" i="19"/>
  <c r="O939" i="19"/>
  <c r="O940" i="19"/>
  <c r="O941" i="19"/>
  <c r="O943" i="19"/>
  <c r="O945" i="19"/>
  <c r="O947" i="19"/>
  <c r="O951" i="19"/>
  <c r="O955" i="19"/>
  <c r="O957" i="19"/>
  <c r="O959" i="19"/>
  <c r="O961" i="19"/>
  <c r="O963" i="19"/>
  <c r="O967" i="19"/>
  <c r="O971" i="19"/>
  <c r="O973" i="19"/>
  <c r="O975" i="19"/>
  <c r="O977" i="19"/>
  <c r="O979" i="19"/>
  <c r="O983" i="19"/>
  <c r="O987" i="19"/>
  <c r="O989" i="19"/>
  <c r="O991" i="19"/>
  <c r="O993" i="19"/>
  <c r="O995" i="19"/>
  <c r="O866" i="19"/>
  <c r="O868" i="19"/>
  <c r="O870" i="19"/>
  <c r="O872" i="19"/>
  <c r="O874" i="19"/>
  <c r="O876" i="19"/>
  <c r="O878" i="19"/>
  <c r="O880" i="19"/>
  <c r="O882" i="19"/>
  <c r="O884" i="19"/>
  <c r="O886" i="19"/>
  <c r="O890" i="19"/>
  <c r="O894" i="19"/>
  <c r="O898" i="19"/>
  <c r="O902" i="19"/>
  <c r="O904" i="19"/>
  <c r="O906" i="19"/>
  <c r="O910" i="19"/>
  <c r="O914" i="19"/>
  <c r="O918" i="19"/>
  <c r="O920" i="19"/>
  <c r="O922" i="19"/>
  <c r="O926" i="19"/>
  <c r="O930" i="19"/>
  <c r="O934" i="19"/>
  <c r="O936" i="19"/>
  <c r="O938" i="19"/>
  <c r="O944" i="19"/>
  <c r="O952" i="19"/>
  <c r="O954" i="19"/>
  <c r="O960" i="19"/>
  <c r="O968" i="19"/>
  <c r="O970" i="19"/>
  <c r="O976" i="19"/>
  <c r="O984" i="19"/>
  <c r="O986" i="19"/>
  <c r="O992" i="19"/>
  <c r="O1000" i="19"/>
  <c r="H5" i="14"/>
  <c r="G7" i="14"/>
  <c r="G8" i="14" s="1"/>
  <c r="G6" i="15"/>
  <c r="O12" i="16"/>
  <c r="O23" i="16"/>
  <c r="S7" i="19"/>
  <c r="S5" i="19"/>
  <c r="S4" i="19"/>
  <c r="O15" i="19"/>
  <c r="H6" i="14"/>
  <c r="K5" i="15"/>
  <c r="K6" i="15"/>
  <c r="K4" i="15"/>
  <c r="K7" i="15"/>
  <c r="R7" i="16"/>
  <c r="S4" i="16"/>
  <c r="O22" i="16"/>
  <c r="O27" i="16"/>
  <c r="O35" i="16"/>
  <c r="O43" i="16"/>
  <c r="O51" i="16"/>
  <c r="O59" i="16"/>
  <c r="O67" i="16"/>
  <c r="O75" i="16"/>
  <c r="O83" i="16"/>
  <c r="O91" i="16"/>
  <c r="O99" i="16"/>
  <c r="O107" i="16"/>
  <c r="O115" i="16"/>
  <c r="O123" i="16"/>
  <c r="O131" i="16"/>
  <c r="O139" i="16"/>
  <c r="O147" i="16"/>
  <c r="O155" i="16"/>
  <c r="O163" i="16"/>
  <c r="O171" i="16"/>
  <c r="O179" i="16"/>
  <c r="O187" i="16"/>
  <c r="O195" i="16"/>
  <c r="O203" i="16"/>
  <c r="O211" i="16"/>
  <c r="O219" i="16"/>
  <c r="O227" i="16"/>
  <c r="O235" i="16"/>
  <c r="O243" i="16"/>
  <c r="O251" i="16"/>
  <c r="O259" i="16"/>
  <c r="O267" i="16"/>
  <c r="O275" i="16"/>
  <c r="O283" i="16"/>
  <c r="O291" i="16"/>
  <c r="O299" i="16"/>
  <c r="O307" i="16"/>
  <c r="J6" i="15"/>
  <c r="J5" i="15"/>
  <c r="G8" i="15"/>
  <c r="S5" i="16"/>
  <c r="O4" i="16"/>
  <c r="S6" i="16"/>
  <c r="O11" i="16"/>
  <c r="O19" i="16"/>
  <c r="O29" i="16"/>
  <c r="O33" i="16"/>
  <c r="O37" i="16"/>
  <c r="O41" i="16"/>
  <c r="O45" i="16"/>
  <c r="O49" i="16"/>
  <c r="O53" i="16"/>
  <c r="O57" i="16"/>
  <c r="O61" i="16"/>
  <c r="O65" i="16"/>
  <c r="O69" i="16"/>
  <c r="O73" i="16"/>
  <c r="O77" i="16"/>
  <c r="O81" i="16"/>
  <c r="O85" i="16"/>
  <c r="O89" i="16"/>
  <c r="O93" i="16"/>
  <c r="O97" i="16"/>
  <c r="O101" i="16"/>
  <c r="O105" i="16"/>
  <c r="O109" i="16"/>
  <c r="O113" i="16"/>
  <c r="O117" i="16"/>
  <c r="O121" i="16"/>
  <c r="O125" i="16"/>
  <c r="O129" i="16"/>
  <c r="O133" i="16"/>
  <c r="O137" i="16"/>
  <c r="O141" i="16"/>
  <c r="O145" i="16"/>
  <c r="O149" i="16"/>
  <c r="O153" i="16"/>
  <c r="O157" i="16"/>
  <c r="O161" i="16"/>
  <c r="O165" i="16"/>
  <c r="O169" i="16"/>
  <c r="O173" i="16"/>
  <c r="O177" i="16"/>
  <c r="O181" i="16"/>
  <c r="O185" i="16"/>
  <c r="O189" i="16"/>
  <c r="O193" i="16"/>
  <c r="O197" i="16"/>
  <c r="O201" i="16"/>
  <c r="O205" i="16"/>
  <c r="O209" i="16"/>
  <c r="O213" i="16"/>
  <c r="O217" i="16"/>
  <c r="O221" i="16"/>
  <c r="O225" i="16"/>
  <c r="O229" i="16"/>
  <c r="O233" i="16"/>
  <c r="O237" i="16"/>
  <c r="O241" i="16"/>
  <c r="O245" i="16"/>
  <c r="O249" i="16"/>
  <c r="O253" i="16"/>
  <c r="O257" i="16"/>
  <c r="O261" i="16"/>
  <c r="O265" i="16"/>
  <c r="O269" i="16"/>
  <c r="O273" i="16"/>
  <c r="O277" i="16"/>
  <c r="O281" i="16"/>
  <c r="O285" i="16"/>
  <c r="O289" i="16"/>
  <c r="O293" i="16"/>
  <c r="O297" i="16"/>
  <c r="O301" i="16"/>
  <c r="O305" i="16"/>
  <c r="G4" i="15"/>
  <c r="G11" i="15"/>
  <c r="G19" i="15"/>
  <c r="G27" i="15"/>
  <c r="G35" i="15"/>
  <c r="G43" i="15"/>
  <c r="G51" i="15"/>
  <c r="G59" i="15"/>
  <c r="G67" i="15"/>
  <c r="G75" i="15"/>
  <c r="G83" i="15"/>
  <c r="G91" i="15"/>
  <c r="G99" i="15"/>
  <c r="G107" i="15"/>
  <c r="G115" i="15"/>
  <c r="G123" i="15"/>
  <c r="G131" i="15"/>
  <c r="G139" i="15"/>
  <c r="G147" i="15"/>
  <c r="G155" i="15"/>
  <c r="G163" i="15"/>
  <c r="G171" i="15"/>
  <c r="G179" i="15"/>
  <c r="G187" i="15"/>
  <c r="G195" i="15"/>
  <c r="G203" i="15"/>
  <c r="G211" i="15"/>
  <c r="G219" i="15"/>
  <c r="G227" i="15"/>
  <c r="G235" i="15"/>
  <c r="G243" i="15"/>
  <c r="G251" i="15"/>
  <c r="G259" i="15"/>
  <c r="G267" i="15"/>
  <c r="G275" i="15"/>
  <c r="G283" i="15"/>
  <c r="G291" i="15"/>
  <c r="G299" i="15"/>
  <c r="G307" i="15"/>
  <c r="G315" i="15"/>
  <c r="G323" i="15"/>
  <c r="G331" i="15"/>
  <c r="G339" i="15"/>
  <c r="G347" i="15"/>
  <c r="G355" i="15"/>
  <c r="G363" i="15"/>
  <c r="G371" i="15"/>
  <c r="G379" i="15"/>
  <c r="G387" i="15"/>
  <c r="G395" i="15"/>
  <c r="G403" i="15"/>
  <c r="G411" i="15"/>
  <c r="G419" i="15"/>
  <c r="G427" i="15"/>
  <c r="G435" i="15"/>
  <c r="G443" i="15"/>
  <c r="G451" i="15"/>
  <c r="G459" i="15"/>
  <c r="G467" i="15"/>
  <c r="G475" i="15"/>
  <c r="G483" i="15"/>
  <c r="G491" i="15"/>
  <c r="G499" i="15"/>
  <c r="G507" i="15"/>
  <c r="G515" i="15"/>
  <c r="G523" i="15"/>
  <c r="G531" i="15"/>
  <c r="G539" i="15"/>
  <c r="G547" i="15"/>
  <c r="G555" i="15"/>
  <c r="G563" i="15"/>
  <c r="G571" i="15"/>
  <c r="G579" i="15"/>
  <c r="G587" i="15"/>
  <c r="G595" i="15"/>
  <c r="G603" i="15"/>
  <c r="G611" i="15"/>
  <c r="G619" i="15"/>
  <c r="G627" i="15"/>
  <c r="G635" i="15"/>
  <c r="G643" i="15"/>
  <c r="G651" i="15"/>
  <c r="G659" i="15"/>
  <c r="G667" i="15"/>
  <c r="G675" i="15"/>
  <c r="G683" i="15"/>
  <c r="G691" i="15"/>
  <c r="G699" i="15"/>
  <c r="G707" i="15"/>
  <c r="G715" i="15"/>
  <c r="G723" i="15"/>
  <c r="G731" i="15"/>
  <c r="G739" i="15"/>
  <c r="G747" i="15"/>
  <c r="G755" i="15"/>
  <c r="G763" i="15"/>
  <c r="G771" i="15"/>
  <c r="G779" i="15"/>
  <c r="G787" i="15"/>
  <c r="G795" i="15"/>
  <c r="G803" i="15"/>
  <c r="G811" i="15"/>
  <c r="G819" i="15"/>
  <c r="G827" i="15"/>
  <c r="G835" i="15"/>
  <c r="G843" i="15"/>
  <c r="G851" i="15"/>
  <c r="G859" i="15"/>
  <c r="G867" i="15"/>
  <c r="G875" i="15"/>
  <c r="G883" i="15"/>
  <c r="G891" i="15"/>
  <c r="G899" i="15"/>
  <c r="G907" i="15"/>
  <c r="G915" i="15"/>
  <c r="G923" i="15"/>
  <c r="G931" i="15"/>
  <c r="G939" i="15"/>
  <c r="G947" i="15"/>
  <c r="G955" i="15"/>
  <c r="G963" i="15"/>
  <c r="G971" i="15"/>
  <c r="G979" i="15"/>
  <c r="G987" i="15"/>
  <c r="G995" i="15"/>
  <c r="O2" i="16"/>
  <c r="O6" i="16"/>
  <c r="O8" i="16"/>
  <c r="O662" i="16"/>
  <c r="O670" i="16"/>
  <c r="O678" i="16"/>
  <c r="O686" i="16"/>
  <c r="O694" i="16"/>
  <c r="O702" i="16"/>
  <c r="O710" i="16"/>
  <c r="O718" i="16"/>
  <c r="O726" i="16"/>
  <c r="O734" i="16"/>
  <c r="O742" i="16"/>
  <c r="O830" i="16"/>
  <c r="O862" i="16"/>
  <c r="O894" i="16"/>
  <c r="O926" i="16"/>
  <c r="O958" i="16"/>
  <c r="O990" i="16"/>
  <c r="O29" i="19"/>
  <c r="O45" i="19"/>
  <c r="O64" i="19"/>
  <c r="O72" i="19"/>
  <c r="O84" i="19"/>
  <c r="O100" i="19"/>
  <c r="O116" i="19"/>
  <c r="O8" i="19"/>
  <c r="O21" i="19"/>
  <c r="O37" i="19"/>
  <c r="O53" i="19"/>
  <c r="O60" i="19"/>
  <c r="O68" i="19"/>
  <c r="O76" i="19"/>
  <c r="O92" i="19"/>
  <c r="O108" i="19"/>
  <c r="O809" i="16"/>
  <c r="O825" i="16"/>
  <c r="O841" i="16"/>
  <c r="O857" i="16"/>
  <c r="O873" i="16"/>
  <c r="O889" i="16"/>
  <c r="O905" i="16"/>
  <c r="O921" i="16"/>
  <c r="O937" i="16"/>
  <c r="O953" i="16"/>
  <c r="O969" i="16"/>
  <c r="O985" i="16"/>
  <c r="O1001" i="16"/>
  <c r="R4" i="19"/>
  <c r="O3" i="19"/>
  <c r="O811" i="16"/>
  <c r="O819" i="16"/>
  <c r="O827" i="16"/>
  <c r="O835" i="16"/>
  <c r="O843" i="16"/>
  <c r="O851" i="16"/>
  <c r="O859" i="16"/>
  <c r="O867" i="16"/>
  <c r="O875" i="16"/>
  <c r="O883" i="16"/>
  <c r="O891" i="16"/>
  <c r="O899" i="16"/>
  <c r="O907" i="16"/>
  <c r="O915" i="16"/>
  <c r="O923" i="16"/>
  <c r="O931" i="16"/>
  <c r="O939" i="16"/>
  <c r="O947" i="16"/>
  <c r="O955" i="16"/>
  <c r="O963" i="16"/>
  <c r="O971" i="16"/>
  <c r="O979" i="16"/>
  <c r="O987" i="16"/>
  <c r="O995" i="16"/>
  <c r="S6" i="19"/>
  <c r="O80" i="19"/>
  <c r="O83" i="19"/>
  <c r="O88" i="19"/>
  <c r="O91" i="19"/>
  <c r="O96" i="19"/>
  <c r="O99" i="19"/>
  <c r="O104" i="19"/>
  <c r="O107" i="19"/>
  <c r="O112" i="19"/>
  <c r="O115" i="19"/>
  <c r="O120" i="19"/>
  <c r="O123" i="19"/>
  <c r="O128" i="19"/>
  <c r="O131" i="19"/>
  <c r="O136" i="19"/>
  <c r="O139" i="19"/>
  <c r="O144" i="19"/>
  <c r="O147" i="19"/>
  <c r="O152" i="19"/>
  <c r="O155" i="19"/>
  <c r="O160" i="19"/>
  <c r="O163" i="19"/>
  <c r="O168" i="19"/>
  <c r="O171" i="19"/>
  <c r="O176" i="19"/>
  <c r="O179" i="19"/>
  <c r="O184" i="19"/>
  <c r="O187" i="19"/>
  <c r="O192" i="19"/>
  <c r="O204" i="19"/>
  <c r="O229" i="19"/>
  <c r="O231" i="19"/>
  <c r="O261" i="19"/>
  <c r="O263" i="19"/>
  <c r="O293" i="19"/>
  <c r="O295" i="19"/>
  <c r="O325" i="19"/>
  <c r="O327" i="19"/>
  <c r="O357" i="19"/>
  <c r="O359" i="19"/>
  <c r="O389" i="19"/>
  <c r="O391" i="19"/>
  <c r="O421" i="19"/>
  <c r="O423" i="19"/>
  <c r="O480" i="19"/>
  <c r="O512" i="19"/>
  <c r="O544" i="19"/>
  <c r="O576" i="19"/>
  <c r="O124" i="19"/>
  <c r="O132" i="19"/>
  <c r="O140" i="19"/>
  <c r="O148" i="19"/>
  <c r="O156" i="19"/>
  <c r="O164" i="19"/>
  <c r="O172" i="19"/>
  <c r="O180" i="19"/>
  <c r="O188" i="19"/>
  <c r="O194" i="19"/>
  <c r="O215" i="19"/>
  <c r="O247" i="19"/>
  <c r="O279" i="19"/>
  <c r="O311" i="19"/>
  <c r="O343" i="19"/>
  <c r="O375" i="19"/>
  <c r="O407" i="19"/>
  <c r="R7" i="19"/>
  <c r="R5" i="19"/>
  <c r="R6" i="19"/>
  <c r="O10" i="19"/>
  <c r="O13" i="19"/>
  <c r="O17" i="19"/>
  <c r="O25" i="19"/>
  <c r="O33" i="19"/>
  <c r="O41" i="19"/>
  <c r="O49" i="19"/>
  <c r="O199" i="19"/>
  <c r="O210" i="19"/>
  <c r="O242" i="19"/>
  <c r="O274" i="19"/>
  <c r="O306" i="19"/>
  <c r="O338" i="19"/>
  <c r="O370" i="19"/>
  <c r="O402" i="19"/>
  <c r="O196" i="19"/>
  <c r="O202" i="19"/>
  <c r="O207" i="19"/>
  <c r="O212" i="19"/>
  <c r="O218" i="19"/>
  <c r="O223" i="19"/>
  <c r="O228" i="19"/>
  <c r="O234" i="19"/>
  <c r="O239" i="19"/>
  <c r="O244" i="19"/>
  <c r="O250" i="19"/>
  <c r="O255" i="19"/>
  <c r="O260" i="19"/>
  <c r="O266" i="19"/>
  <c r="O271" i="19"/>
  <c r="O276" i="19"/>
  <c r="O282" i="19"/>
  <c r="O287" i="19"/>
  <c r="O292" i="19"/>
  <c r="O298" i="19"/>
  <c r="O303" i="19"/>
  <c r="O308" i="19"/>
  <c r="O314" i="19"/>
  <c r="O319" i="19"/>
  <c r="O324" i="19"/>
  <c r="O330" i="19"/>
  <c r="O335" i="19"/>
  <c r="O340" i="19"/>
  <c r="O346" i="19"/>
  <c r="O351" i="19"/>
  <c r="O356" i="19"/>
  <c r="O362" i="19"/>
  <c r="O367" i="19"/>
  <c r="O372" i="19"/>
  <c r="O378" i="19"/>
  <c r="O383" i="19"/>
  <c r="O388" i="19"/>
  <c r="O394" i="19"/>
  <c r="O399" i="19"/>
  <c r="O404" i="19"/>
  <c r="O410" i="19"/>
  <c r="O415" i="19"/>
  <c r="O420" i="19"/>
  <c r="O426" i="19"/>
  <c r="O431" i="19"/>
  <c r="O436" i="19"/>
  <c r="O442" i="19"/>
  <c r="O473" i="19"/>
  <c r="O505" i="19"/>
  <c r="O537" i="19"/>
  <c r="O569" i="19"/>
  <c r="O694" i="19"/>
  <c r="O734" i="19"/>
  <c r="O434" i="19"/>
  <c r="O439" i="19"/>
  <c r="O450" i="19"/>
  <c r="O458" i="19"/>
  <c r="O466" i="19"/>
  <c r="O481" i="19"/>
  <c r="O497" i="19"/>
  <c r="O513" i="19"/>
  <c r="O529" i="19"/>
  <c r="O545" i="19"/>
  <c r="O561" i="19"/>
  <c r="O577" i="19"/>
  <c r="O639" i="19"/>
  <c r="O662" i="19"/>
  <c r="O676" i="19"/>
  <c r="O798" i="19"/>
  <c r="O195" i="19"/>
  <c r="O203" i="19"/>
  <c r="O211" i="19"/>
  <c r="O219" i="19"/>
  <c r="O227" i="19"/>
  <c r="O235" i="19"/>
  <c r="O243" i="19"/>
  <c r="O251" i="19"/>
  <c r="O259" i="19"/>
  <c r="O267" i="19"/>
  <c r="O275" i="19"/>
  <c r="O283" i="19"/>
  <c r="O291" i="19"/>
  <c r="O299" i="19"/>
  <c r="O307" i="19"/>
  <c r="O315" i="19"/>
  <c r="O323" i="19"/>
  <c r="O331" i="19"/>
  <c r="O339" i="19"/>
  <c r="O347" i="19"/>
  <c r="O355" i="19"/>
  <c r="O363" i="19"/>
  <c r="O371" i="19"/>
  <c r="O379" i="19"/>
  <c r="O387" i="19"/>
  <c r="O395" i="19"/>
  <c r="O403" i="19"/>
  <c r="O411" i="19"/>
  <c r="O419" i="19"/>
  <c r="O427" i="19"/>
  <c r="O435" i="19"/>
  <c r="O443" i="19"/>
  <c r="O477" i="19"/>
  <c r="O485" i="19"/>
  <c r="O493" i="19"/>
  <c r="O501" i="19"/>
  <c r="O509" i="19"/>
  <c r="O517" i="19"/>
  <c r="O525" i="19"/>
  <c r="O533" i="19"/>
  <c r="O541" i="19"/>
  <c r="O549" i="19"/>
  <c r="O557" i="19"/>
  <c r="O565" i="19"/>
  <c r="O573" i="19"/>
  <c r="O581" i="19"/>
  <c r="O589" i="19"/>
  <c r="O592" i="19"/>
  <c r="O593" i="19"/>
  <c r="O596" i="19"/>
  <c r="O597" i="19"/>
  <c r="O600" i="19"/>
  <c r="O601" i="19"/>
  <c r="O604" i="19"/>
  <c r="O605" i="19"/>
  <c r="O608" i="19"/>
  <c r="O609" i="19"/>
  <c r="O615" i="19"/>
  <c r="O621" i="19"/>
  <c r="O626" i="19"/>
  <c r="O631" i="19"/>
  <c r="O637" i="19"/>
  <c r="O660" i="19"/>
  <c r="O692" i="19"/>
  <c r="O707" i="19"/>
  <c r="O616" i="19"/>
  <c r="O632" i="19"/>
  <c r="O652" i="19"/>
  <c r="O668" i="19"/>
  <c r="O684" i="19"/>
  <c r="O862" i="19"/>
  <c r="O888" i="19"/>
  <c r="O614" i="19"/>
  <c r="O622" i="19"/>
  <c r="O630" i="19"/>
  <c r="O638" i="19"/>
  <c r="O641" i="19"/>
  <c r="O642" i="19"/>
  <c r="O646" i="19"/>
  <c r="O650" i="19"/>
  <c r="O814" i="19"/>
  <c r="O869" i="19"/>
  <c r="O656" i="19"/>
  <c r="O664" i="19"/>
  <c r="O672" i="19"/>
  <c r="O680" i="19"/>
  <c r="O688" i="19"/>
  <c r="O700" i="19"/>
  <c r="O701" i="19"/>
  <c r="O708" i="19"/>
  <c r="O709" i="19"/>
  <c r="O716" i="19"/>
  <c r="O717" i="19"/>
  <c r="O731" i="19"/>
  <c r="O747" i="19"/>
  <c r="O763" i="19"/>
  <c r="O779" i="19"/>
  <c r="O795" i="19"/>
  <c r="O811" i="19"/>
  <c r="O827" i="19"/>
  <c r="O843" i="19"/>
  <c r="O859" i="19"/>
  <c r="O896" i="19"/>
  <c r="O912" i="19"/>
  <c r="O928" i="19"/>
  <c r="O1001" i="19"/>
  <c r="O946" i="19"/>
  <c r="O962" i="19"/>
  <c r="O978" i="19"/>
  <c r="O994" i="19"/>
  <c r="O949" i="19"/>
  <c r="O953" i="19"/>
  <c r="O965" i="19"/>
  <c r="O969" i="19"/>
  <c r="O981" i="19"/>
  <c r="O985" i="19"/>
  <c r="O997" i="19"/>
  <c r="O996" i="19"/>
  <c r="J9" i="15" l="1"/>
  <c r="I6" i="14"/>
  <c r="G9" i="14"/>
  <c r="G10" i="14" s="1"/>
  <c r="U6" i="16"/>
  <c r="U7" i="16"/>
  <c r="W6" i="19"/>
  <c r="Y6" i="19" s="1"/>
  <c r="O7" i="15"/>
  <c r="O8" i="15" s="1"/>
  <c r="M6" i="15"/>
  <c r="O5" i="15"/>
  <c r="U6" i="19"/>
  <c r="W4" i="19"/>
  <c r="AB3" i="19" s="1"/>
  <c r="O4" i="15"/>
  <c r="H9" i="14"/>
  <c r="H10" i="14" s="1"/>
  <c r="I8" i="14"/>
  <c r="S9" i="16"/>
  <c r="W5" i="19"/>
  <c r="AB4" i="19" s="1"/>
  <c r="W7" i="19"/>
  <c r="O6" i="15"/>
  <c r="Q6" i="15" s="1"/>
  <c r="R8" i="16"/>
  <c r="R9" i="16" s="1"/>
  <c r="R10" i="16"/>
  <c r="J10" i="15"/>
  <c r="S10" i="16"/>
  <c r="R8" i="19"/>
  <c r="R9" i="19" s="1"/>
  <c r="R10" i="19"/>
  <c r="W7" i="16"/>
  <c r="W6" i="16"/>
  <c r="Y6" i="16" s="1"/>
  <c r="W5" i="16"/>
  <c r="W4" i="16"/>
  <c r="K10" i="15"/>
  <c r="K8" i="15"/>
  <c r="M7" i="15"/>
  <c r="S10" i="19"/>
  <c r="S8" i="19"/>
  <c r="U7" i="19"/>
  <c r="I7" i="14"/>
  <c r="AB5" i="19" l="1"/>
  <c r="AB6" i="19" s="1"/>
  <c r="AB7" i="19" s="1"/>
  <c r="AB8" i="19" s="1"/>
  <c r="O10" i="15"/>
  <c r="Q7" i="15"/>
  <c r="S9" i="19"/>
  <c r="U8" i="19"/>
  <c r="W8" i="16"/>
  <c r="Y7" i="16"/>
  <c r="W10" i="16"/>
  <c r="U8" i="16"/>
  <c r="K9" i="15"/>
  <c r="M8" i="15"/>
  <c r="W8" i="19"/>
  <c r="Y7" i="19"/>
  <c r="W10" i="19"/>
  <c r="O9" i="15"/>
  <c r="Q8" i="15"/>
  <c r="AE17" i="19" l="1"/>
  <c r="AG17" i="19" s="1"/>
  <c r="AB9" i="19"/>
  <c r="AD1" i="19" s="1"/>
  <c r="AE1" i="19" s="1"/>
  <c r="AD2" i="19" s="1"/>
  <c r="AE2" i="19" s="1"/>
  <c r="W9" i="19"/>
  <c r="Y8" i="19"/>
  <c r="W9" i="16"/>
  <c r="Y8" i="16"/>
  <c r="AG1" i="19" l="1"/>
  <c r="AF1" i="19"/>
  <c r="AD18" i="19"/>
  <c r="AE18" i="19" s="1"/>
  <c r="AF18" i="19" s="1"/>
  <c r="AF17" i="19"/>
  <c r="AD3" i="19"/>
  <c r="AE3" i="19" s="1"/>
  <c r="AF2" i="19"/>
  <c r="AG2" i="19"/>
  <c r="AD19" i="19" l="1"/>
  <c r="AE19" i="19" s="1"/>
  <c r="AG19" i="19" s="1"/>
  <c r="AG18" i="19"/>
  <c r="AF3" i="19"/>
  <c r="AD4" i="19"/>
  <c r="AE4" i="19" s="1"/>
  <c r="AG3" i="19"/>
  <c r="AD20" i="19" l="1"/>
  <c r="AE20" i="19" s="1"/>
  <c r="AF20" i="19" s="1"/>
  <c r="AF19" i="19"/>
  <c r="AD5" i="19"/>
  <c r="AE5" i="19" s="1"/>
  <c r="AG4" i="19"/>
  <c r="AF4" i="19"/>
  <c r="AG20" i="19" l="1"/>
  <c r="AD21" i="19"/>
  <c r="AE21" i="19" s="1"/>
  <c r="AD22" i="19" s="1"/>
  <c r="AE22" i="19" s="1"/>
  <c r="AD6" i="19"/>
  <c r="AE6" i="19" s="1"/>
  <c r="AF5" i="19"/>
  <c r="AG5" i="19"/>
  <c r="AF21" i="19" l="1"/>
  <c r="AG21" i="19"/>
  <c r="AG6" i="19"/>
  <c r="AD7" i="19"/>
  <c r="AE7" i="19" s="1"/>
  <c r="AF6" i="19"/>
  <c r="AG22" i="19"/>
  <c r="AD23" i="19"/>
  <c r="AE23" i="19" s="1"/>
  <c r="AF22" i="19"/>
  <c r="AF23" i="19" l="1"/>
  <c r="AD24" i="19"/>
  <c r="AE24" i="19" s="1"/>
  <c r="AG23" i="19"/>
  <c r="AF7" i="19"/>
  <c r="AD8" i="19"/>
  <c r="AE8" i="19" s="1"/>
  <c r="AG7" i="19"/>
  <c r="AG8" i="19" l="1"/>
  <c r="AF8" i="19"/>
  <c r="AD9" i="19"/>
  <c r="AE9" i="19" s="1"/>
  <c r="AF24" i="19"/>
  <c r="AG24" i="19"/>
  <c r="AD25" i="19"/>
  <c r="AE25" i="19" s="1"/>
  <c r="AD10" i="19" l="1"/>
  <c r="AE10" i="19" s="1"/>
  <c r="AF9" i="19"/>
  <c r="AG9" i="19"/>
  <c r="AD26" i="19"/>
  <c r="AE26" i="19" s="1"/>
  <c r="AG25" i="19"/>
  <c r="AF25" i="19"/>
  <c r="AD11" i="19" l="1"/>
  <c r="AE11" i="19" s="1"/>
  <c r="AF10" i="19"/>
  <c r="AG10" i="19"/>
  <c r="AD27" i="19"/>
  <c r="AE27" i="19" s="1"/>
  <c r="AF26" i="19"/>
  <c r="AG26" i="19"/>
  <c r="AF11" i="19" l="1"/>
  <c r="AD12" i="19"/>
  <c r="AE12" i="19" s="1"/>
  <c r="AG11" i="19"/>
  <c r="AD28" i="19"/>
  <c r="AE28" i="19" s="1"/>
  <c r="AF27" i="19"/>
  <c r="AG27" i="19"/>
  <c r="AF28" i="19" l="1"/>
  <c r="AD29" i="19"/>
  <c r="AE29" i="19" s="1"/>
  <c r="AG28" i="19"/>
  <c r="AF12" i="19"/>
  <c r="AG12" i="19"/>
  <c r="AD13" i="19"/>
  <c r="AE13" i="19" s="1"/>
  <c r="AD14" i="19" l="1"/>
  <c r="AE14" i="19" s="1"/>
  <c r="AG13" i="19"/>
  <c r="AF13" i="19"/>
  <c r="AD30" i="19"/>
  <c r="AE30" i="19" s="1"/>
  <c r="AG29" i="19"/>
  <c r="AF29" i="19"/>
  <c r="AF14" i="19" l="1"/>
  <c r="AG14" i="19"/>
  <c r="AD15" i="19"/>
  <c r="AE15" i="19" s="1"/>
  <c r="AG30" i="19"/>
  <c r="AF30" i="19"/>
  <c r="AD31" i="19"/>
  <c r="AE31" i="19" s="1"/>
  <c r="AF15" i="19" l="1"/>
  <c r="AH14" i="19" s="1"/>
  <c r="AG15" i="19"/>
  <c r="AI14" i="19" s="1"/>
  <c r="AF31" i="19"/>
  <c r="AD32" i="19"/>
  <c r="AE32" i="19" s="1"/>
  <c r="AG31" i="19"/>
  <c r="AF32" i="19" l="1"/>
  <c r="AD33" i="19"/>
  <c r="AE33" i="19" s="1"/>
  <c r="AG32" i="19"/>
  <c r="AI15" i="19"/>
  <c r="AK15" i="19" s="1"/>
  <c r="AI1" i="19"/>
  <c r="AK1" i="19" s="1"/>
  <c r="AI2" i="19"/>
  <c r="AI3" i="19"/>
  <c r="AI4" i="19"/>
  <c r="AI5" i="19"/>
  <c r="AI6" i="19"/>
  <c r="AI7" i="19"/>
  <c r="AI8" i="19"/>
  <c r="AI9" i="19"/>
  <c r="AI10" i="19"/>
  <c r="AI11" i="19"/>
  <c r="AI12" i="19"/>
  <c r="AI13" i="19"/>
  <c r="AH15" i="19"/>
  <c r="AJ15" i="19" s="1"/>
  <c r="AH1" i="19"/>
  <c r="AJ1" i="19" s="1"/>
  <c r="AH2" i="19"/>
  <c r="AH3" i="19"/>
  <c r="AH4" i="19"/>
  <c r="AH5" i="19"/>
  <c r="AH6" i="19"/>
  <c r="AH7" i="19"/>
  <c r="AH8" i="19"/>
  <c r="AH9" i="19"/>
  <c r="AH10" i="19"/>
  <c r="AH11" i="19"/>
  <c r="AH12" i="19"/>
  <c r="AH13" i="19"/>
  <c r="AJ11" i="19" l="1"/>
  <c r="AJ7" i="19"/>
  <c r="AJ3" i="19"/>
  <c r="AK13" i="19"/>
  <c r="AK9" i="19"/>
  <c r="AK5" i="19"/>
  <c r="AJ10" i="19"/>
  <c r="AJ6" i="19"/>
  <c r="AJ2" i="19"/>
  <c r="AK12" i="19"/>
  <c r="AK8" i="19"/>
  <c r="AK4" i="19"/>
  <c r="AJ12" i="19"/>
  <c r="AJ8" i="19"/>
  <c r="AJ4" i="19"/>
  <c r="AK10" i="19"/>
  <c r="AK6" i="19"/>
  <c r="AK2" i="19"/>
  <c r="AD34" i="19"/>
  <c r="AE34" i="19" s="1"/>
  <c r="AG33" i="19"/>
  <c r="AF33" i="19"/>
  <c r="AJ13" i="19"/>
  <c r="AJ9" i="19"/>
  <c r="AJ5" i="19"/>
  <c r="AK11" i="19"/>
  <c r="AK7" i="19"/>
  <c r="AK3" i="19"/>
  <c r="AJ14" i="19"/>
  <c r="AK14" i="19"/>
  <c r="AD35" i="19" l="1"/>
  <c r="AE35" i="19" s="1"/>
  <c r="AF34" i="19"/>
  <c r="AG34" i="19"/>
  <c r="AG35" i="19" l="1"/>
  <c r="AF35" i="19"/>
  <c r="AD36" i="19"/>
  <c r="AE36" i="19" s="1"/>
  <c r="AF36" i="19" l="1"/>
  <c r="AD37" i="19"/>
  <c r="AE37" i="19" s="1"/>
  <c r="AG36" i="19"/>
  <c r="AD38" i="19" l="1"/>
  <c r="AE38" i="19" s="1"/>
  <c r="AG37" i="19"/>
  <c r="AF37" i="19"/>
  <c r="AG38" i="19" l="1"/>
  <c r="AD39" i="19"/>
  <c r="AE39" i="19" s="1"/>
  <c r="AF38" i="19"/>
  <c r="AF39" i="19" l="1"/>
  <c r="AD40" i="19"/>
  <c r="AE40" i="19" s="1"/>
  <c r="AG39" i="19"/>
  <c r="AF40" i="19" l="1"/>
  <c r="AG40" i="19"/>
  <c r="AD41" i="19"/>
  <c r="AE41" i="19" s="1"/>
  <c r="AD42" i="19" l="1"/>
  <c r="AE42" i="19" s="1"/>
  <c r="AG41" i="19"/>
  <c r="AF41" i="19"/>
  <c r="AD43" i="19" l="1"/>
  <c r="AE43" i="19" s="1"/>
  <c r="AF42" i="19"/>
  <c r="AG42" i="19"/>
  <c r="AD44" i="19" l="1"/>
  <c r="AE44" i="19" s="1"/>
  <c r="AF43" i="19"/>
  <c r="AG43" i="19"/>
  <c r="AF44" i="19" l="1"/>
  <c r="AD45" i="19"/>
  <c r="AE45" i="19" s="1"/>
  <c r="AG44" i="19"/>
  <c r="AD46" i="19" l="1"/>
  <c r="AE46" i="19" s="1"/>
  <c r="AG45" i="19"/>
  <c r="AF45" i="19"/>
  <c r="AG46" i="19" l="1"/>
  <c r="AF46" i="19"/>
  <c r="AD47" i="19"/>
  <c r="AE47" i="19" s="1"/>
  <c r="AF47" i="19" l="1"/>
  <c r="AD48" i="19"/>
  <c r="AE48" i="19" s="1"/>
  <c r="AG47" i="19"/>
  <c r="AF48" i="19" l="1"/>
  <c r="AD49" i="19"/>
  <c r="AE49" i="19" s="1"/>
  <c r="AG48" i="19"/>
  <c r="AD50" i="19" l="1"/>
  <c r="AE50" i="19" s="1"/>
  <c r="AG49" i="19"/>
  <c r="AF49" i="19"/>
  <c r="AD51" i="19" l="1"/>
  <c r="AE51" i="19" s="1"/>
  <c r="AF50" i="19"/>
  <c r="AG50" i="19"/>
  <c r="AG51" i="19" l="1"/>
  <c r="AF51" i="19"/>
  <c r="AD52" i="19"/>
  <c r="AE52" i="19" s="1"/>
  <c r="AF52" i="19" l="1"/>
  <c r="AD53" i="19"/>
  <c r="AE53" i="19" s="1"/>
  <c r="AG52" i="19"/>
  <c r="AD54" i="19" l="1"/>
  <c r="AE54" i="19" s="1"/>
  <c r="AG53" i="19"/>
  <c r="AF53" i="19"/>
  <c r="AG54" i="19" l="1"/>
  <c r="AD55" i="19"/>
  <c r="AE55" i="19" s="1"/>
  <c r="AF54" i="19"/>
  <c r="AF55" i="19" l="1"/>
  <c r="AD56" i="19"/>
  <c r="AE56" i="19" s="1"/>
  <c r="AG55" i="19"/>
  <c r="AD57" i="19" l="1"/>
  <c r="AE57" i="19" s="1"/>
  <c r="AG56" i="19"/>
  <c r="AF56" i="19"/>
  <c r="AD58" i="19" l="1"/>
  <c r="AE58" i="19" s="1"/>
  <c r="AG57" i="19"/>
  <c r="AF57" i="19"/>
  <c r="AD59" i="19" l="1"/>
  <c r="AE59" i="19" s="1"/>
  <c r="AF58" i="19"/>
  <c r="AG58" i="19"/>
  <c r="AF59" i="19" l="1"/>
  <c r="AD60" i="19"/>
  <c r="AE60" i="19" s="1"/>
  <c r="AG59" i="19"/>
  <c r="AD61" i="19" l="1"/>
  <c r="AE61" i="19" s="1"/>
  <c r="AG60" i="19"/>
  <c r="AF60" i="19"/>
  <c r="AD62" i="19" l="1"/>
  <c r="AE62" i="19" s="1"/>
  <c r="AG61" i="19"/>
  <c r="AF61" i="19"/>
  <c r="AD63" i="19" l="1"/>
  <c r="AE63" i="19" s="1"/>
  <c r="AF62" i="19"/>
  <c r="AG62" i="19"/>
  <c r="AF63" i="19" l="1"/>
  <c r="AD64" i="19"/>
  <c r="AE64" i="19" s="1"/>
  <c r="AG63" i="19"/>
  <c r="AD65" i="19" l="1"/>
  <c r="AE65" i="19" s="1"/>
  <c r="AG64" i="19"/>
  <c r="AF64" i="19"/>
  <c r="AD66" i="19" l="1"/>
  <c r="AE66" i="19" s="1"/>
  <c r="AG65" i="19"/>
  <c r="AF65" i="19"/>
  <c r="AD67" i="19" l="1"/>
  <c r="AE67" i="19" s="1"/>
  <c r="AF66" i="19"/>
  <c r="AG66" i="19"/>
  <c r="AF67" i="19" l="1"/>
  <c r="AD68" i="19"/>
  <c r="AE68" i="19" s="1"/>
  <c r="AG67" i="19"/>
  <c r="AD69" i="19" l="1"/>
  <c r="AE69" i="19" s="1"/>
  <c r="AG68" i="19"/>
  <c r="AF68" i="19"/>
  <c r="AD70" i="19" l="1"/>
  <c r="AE70" i="19" s="1"/>
  <c r="AG69" i="19"/>
  <c r="AF69" i="19"/>
  <c r="AD71" i="19" l="1"/>
  <c r="AE71" i="19" s="1"/>
  <c r="AF70" i="19"/>
  <c r="AG70" i="19"/>
  <c r="AF71" i="19" l="1"/>
  <c r="AD72" i="19"/>
  <c r="AE72" i="19" s="1"/>
  <c r="AG71" i="19"/>
  <c r="AD73" i="19" l="1"/>
  <c r="AE73" i="19" s="1"/>
  <c r="AG72" i="19"/>
  <c r="AF72" i="19"/>
  <c r="AD74" i="19" l="1"/>
  <c r="AE74" i="19" s="1"/>
  <c r="AG73" i="19"/>
  <c r="AF73" i="19"/>
  <c r="AD75" i="19" l="1"/>
  <c r="AE75" i="19" s="1"/>
  <c r="AF74" i="19"/>
  <c r="AG74" i="19"/>
  <c r="AF75" i="19" l="1"/>
  <c r="AD76" i="19"/>
  <c r="AE76" i="19" s="1"/>
  <c r="AG75" i="19"/>
  <c r="AD77" i="19" l="1"/>
  <c r="AE77" i="19" s="1"/>
  <c r="AG76" i="19"/>
  <c r="AF76" i="19"/>
  <c r="AD78" i="19" l="1"/>
  <c r="AE78" i="19" s="1"/>
  <c r="AG77" i="19"/>
  <c r="AF77" i="19"/>
  <c r="AF78" i="19" l="1"/>
  <c r="AG78" i="19"/>
  <c r="AD79" i="19"/>
  <c r="AE79" i="19" s="1"/>
  <c r="AF79" i="19" l="1"/>
  <c r="AG79" i="19"/>
  <c r="AD80" i="19"/>
  <c r="AE80" i="19" s="1"/>
  <c r="AD81" i="19" l="1"/>
  <c r="AE81" i="19" s="1"/>
  <c r="AG80" i="19"/>
  <c r="AF80" i="19"/>
  <c r="AD82" i="19" l="1"/>
  <c r="AE82" i="19" s="1"/>
  <c r="AG81" i="19"/>
  <c r="AF81" i="19"/>
  <c r="AD83" i="19" l="1"/>
  <c r="AE83" i="19" s="1"/>
  <c r="AF82" i="19"/>
  <c r="AG82" i="19"/>
  <c r="AF83" i="19" l="1"/>
  <c r="AD84" i="19"/>
  <c r="AE84" i="19" s="1"/>
  <c r="AG83" i="19"/>
  <c r="AD85" i="19" l="1"/>
  <c r="AE85" i="19" s="1"/>
  <c r="AG84" i="19"/>
  <c r="AF84" i="19"/>
  <c r="AD86" i="19" l="1"/>
  <c r="AE86" i="19" s="1"/>
  <c r="AG85" i="19"/>
  <c r="AF85" i="19"/>
  <c r="AF86" i="19" l="1"/>
  <c r="AG86" i="19"/>
  <c r="AD87" i="19"/>
  <c r="AE87" i="19" s="1"/>
  <c r="AF87" i="19" l="1"/>
  <c r="AG87" i="19"/>
  <c r="AD88" i="19"/>
  <c r="AE88" i="19" s="1"/>
  <c r="AD89" i="19" l="1"/>
  <c r="AE89" i="19" s="1"/>
  <c r="AG88" i="19"/>
  <c r="AF88" i="19"/>
  <c r="AD90" i="19" l="1"/>
  <c r="AE90" i="19" s="1"/>
  <c r="AG89" i="19"/>
  <c r="AF89" i="19"/>
  <c r="AD91" i="19" l="1"/>
  <c r="AE91" i="19" s="1"/>
  <c r="AG90" i="19"/>
  <c r="AF90" i="19"/>
  <c r="AF91" i="19" l="1"/>
  <c r="AD92" i="19"/>
  <c r="AE92" i="19" s="1"/>
  <c r="AG91" i="19"/>
  <c r="AD93" i="19" l="1"/>
  <c r="AE93" i="19" s="1"/>
  <c r="AG92" i="19"/>
  <c r="AF92" i="19"/>
  <c r="AD94" i="19" l="1"/>
  <c r="AE94" i="19" s="1"/>
  <c r="AG93" i="19"/>
  <c r="AF93" i="19"/>
  <c r="AF94" i="19" l="1"/>
  <c r="AG94" i="19"/>
  <c r="AD95" i="19"/>
  <c r="AE95" i="19" s="1"/>
  <c r="AF95" i="19" l="1"/>
  <c r="AG95" i="19"/>
  <c r="AD96" i="19"/>
  <c r="AE96" i="19" s="1"/>
  <c r="AD97" i="19" l="1"/>
  <c r="AE97" i="19" s="1"/>
  <c r="AG96" i="19"/>
  <c r="AF96" i="19"/>
  <c r="AD98" i="19" l="1"/>
  <c r="AE98" i="19" s="1"/>
  <c r="AG97" i="19"/>
  <c r="AF97" i="19"/>
  <c r="AD99" i="19" l="1"/>
  <c r="AE99" i="19" s="1"/>
  <c r="AF98" i="19"/>
  <c r="AG98" i="19"/>
  <c r="AF99" i="19" l="1"/>
  <c r="AD100" i="19"/>
  <c r="AE100" i="19" s="1"/>
  <c r="AG99" i="19"/>
  <c r="AD101" i="19" l="1"/>
  <c r="AE101" i="19" s="1"/>
  <c r="AG100" i="19"/>
  <c r="AF100" i="19"/>
  <c r="AD102" i="19" l="1"/>
  <c r="AE102" i="19" s="1"/>
  <c r="AG101" i="19"/>
  <c r="AF101" i="19"/>
  <c r="AF102" i="19" l="1"/>
  <c r="AG102" i="19"/>
  <c r="AD103" i="19"/>
  <c r="AE103" i="19" s="1"/>
  <c r="AF103" i="19" l="1"/>
  <c r="AG103" i="19"/>
  <c r="AD104" i="19"/>
  <c r="AE104" i="19" s="1"/>
  <c r="AD105" i="19" l="1"/>
  <c r="AE105" i="19" s="1"/>
  <c r="AG104" i="19"/>
  <c r="AF104" i="19"/>
  <c r="AD106" i="19" l="1"/>
  <c r="AE106" i="19" s="1"/>
  <c r="AG105" i="19"/>
  <c r="AF105" i="19"/>
  <c r="AD107" i="19" l="1"/>
  <c r="AE107" i="19" s="1"/>
  <c r="AG106" i="19"/>
  <c r="AF106" i="19"/>
  <c r="AF107" i="19" l="1"/>
  <c r="AD108" i="19"/>
  <c r="AE108" i="19" s="1"/>
  <c r="AG107" i="19"/>
  <c r="AD109" i="19" l="1"/>
  <c r="AE109" i="19" s="1"/>
  <c r="AG108" i="19"/>
  <c r="AF108" i="19"/>
  <c r="AD110" i="19" l="1"/>
  <c r="AE110" i="19" s="1"/>
  <c r="AG109" i="19"/>
  <c r="AF109" i="19"/>
  <c r="AF110" i="19" l="1"/>
  <c r="AG110" i="19"/>
  <c r="AD111" i="19"/>
  <c r="AE111" i="19" s="1"/>
  <c r="AF111" i="19" l="1"/>
  <c r="AG111" i="19"/>
  <c r="AD112" i="19"/>
  <c r="AE112" i="19" s="1"/>
  <c r="AD113" i="19" l="1"/>
  <c r="AE113" i="19" s="1"/>
  <c r="AG112" i="19"/>
  <c r="AF112" i="19"/>
  <c r="AD114" i="19" l="1"/>
  <c r="AE114" i="19" s="1"/>
  <c r="AG113" i="19"/>
  <c r="AF113" i="19"/>
  <c r="AD115" i="19" l="1"/>
  <c r="AE115" i="19" s="1"/>
  <c r="AF114" i="19"/>
  <c r="AG114" i="19"/>
  <c r="AF115" i="19" l="1"/>
  <c r="AD116" i="19"/>
  <c r="AE116" i="19" s="1"/>
  <c r="AG115" i="19"/>
  <c r="AD117" i="19" l="1"/>
  <c r="AE117" i="19" s="1"/>
  <c r="AG116" i="19"/>
  <c r="AF116" i="19"/>
  <c r="AD118" i="19" l="1"/>
  <c r="AE118" i="19" s="1"/>
  <c r="AG117" i="19"/>
  <c r="AF117" i="19"/>
  <c r="AF118" i="19" l="1"/>
  <c r="AD119" i="19"/>
  <c r="AE119" i="19" s="1"/>
  <c r="AG118" i="19"/>
  <c r="AF119" i="19" l="1"/>
  <c r="AG119" i="19"/>
  <c r="AD120" i="19"/>
  <c r="AE120" i="19" s="1"/>
  <c r="AD121" i="19" l="1"/>
  <c r="AE121" i="19" s="1"/>
  <c r="AG120" i="19"/>
  <c r="AF120" i="19"/>
  <c r="AD122" i="19" l="1"/>
  <c r="AE122" i="19" s="1"/>
  <c r="AG121" i="19"/>
  <c r="AF121" i="19"/>
  <c r="AG122" i="19" l="1"/>
  <c r="AD123" i="19"/>
  <c r="AE123" i="19" s="1"/>
  <c r="AF122" i="19"/>
  <c r="AF123" i="19" l="1"/>
  <c r="AD124" i="19"/>
  <c r="AE124" i="19" s="1"/>
  <c r="AG123" i="19"/>
  <c r="AD125" i="19" l="1"/>
  <c r="AE125" i="19" s="1"/>
  <c r="AG124" i="19"/>
  <c r="AF124" i="19"/>
  <c r="AD126" i="19" l="1"/>
  <c r="AE126" i="19" s="1"/>
  <c r="AG125" i="19"/>
  <c r="AF125" i="19"/>
  <c r="AF126" i="19" l="1"/>
  <c r="AD127" i="19"/>
  <c r="AE127" i="19" s="1"/>
  <c r="AG126" i="19"/>
  <c r="AF127" i="19" l="1"/>
  <c r="AG127" i="19"/>
  <c r="AD128" i="19"/>
  <c r="AE128" i="19" s="1"/>
  <c r="AD129" i="19" l="1"/>
  <c r="AE129" i="19" s="1"/>
  <c r="AG128" i="19"/>
  <c r="AF128" i="19"/>
  <c r="AD130" i="19" l="1"/>
  <c r="AE130" i="19" s="1"/>
  <c r="AG129" i="19"/>
  <c r="AF129" i="19"/>
  <c r="AG130" i="19" l="1"/>
  <c r="AD131" i="19"/>
  <c r="AE131" i="19" s="1"/>
  <c r="AF130" i="19"/>
  <c r="AF131" i="19" l="1"/>
  <c r="AD132" i="19"/>
  <c r="AE132" i="19" s="1"/>
  <c r="AG131" i="19"/>
  <c r="AD133" i="19" l="1"/>
  <c r="AE133" i="19" s="1"/>
  <c r="AG132" i="19"/>
  <c r="AF132" i="19"/>
  <c r="AD134" i="19" l="1"/>
  <c r="AE134" i="19" s="1"/>
  <c r="AG133" i="19"/>
  <c r="AF133" i="19"/>
  <c r="AF134" i="19" l="1"/>
  <c r="AD135" i="19"/>
  <c r="AE135" i="19" s="1"/>
  <c r="AG134" i="19"/>
  <c r="AF135" i="19" l="1"/>
  <c r="AG135" i="19"/>
  <c r="AD136" i="19"/>
  <c r="AE136" i="19" s="1"/>
  <c r="AD137" i="19" l="1"/>
  <c r="AE137" i="19" s="1"/>
  <c r="AG136" i="19"/>
  <c r="AF136" i="19"/>
  <c r="AD138" i="19" l="1"/>
  <c r="AE138" i="19" s="1"/>
  <c r="AG137" i="19"/>
  <c r="AF137" i="19"/>
  <c r="AG138" i="19" l="1"/>
  <c r="AD139" i="19"/>
  <c r="AE139" i="19" s="1"/>
  <c r="AF138" i="19"/>
  <c r="AF139" i="19" l="1"/>
  <c r="AD140" i="19"/>
  <c r="AE140" i="19" s="1"/>
  <c r="AG139" i="19"/>
  <c r="AD141" i="19" l="1"/>
  <c r="AE141" i="19" s="1"/>
  <c r="AG140" i="19"/>
  <c r="AF140" i="19"/>
  <c r="AD142" i="19" l="1"/>
  <c r="AE142" i="19" s="1"/>
  <c r="AG141" i="19"/>
  <c r="AF141" i="19"/>
  <c r="AF142" i="19" l="1"/>
  <c r="AD143" i="19"/>
  <c r="AE143" i="19" s="1"/>
  <c r="AG142" i="19"/>
  <c r="AF143" i="19" l="1"/>
  <c r="AG143" i="19"/>
  <c r="AD144" i="19"/>
  <c r="AE144" i="19" s="1"/>
  <c r="AD145" i="19" l="1"/>
  <c r="AE145" i="19" s="1"/>
  <c r="AG144" i="19"/>
  <c r="AF144" i="19"/>
  <c r="AD146" i="19" l="1"/>
  <c r="AE146" i="19" s="1"/>
  <c r="AG145" i="19"/>
  <c r="AF145" i="19"/>
  <c r="AG146" i="19" l="1"/>
  <c r="AD147" i="19"/>
  <c r="AE147" i="19" s="1"/>
  <c r="AF146" i="19"/>
  <c r="AF147" i="19" l="1"/>
  <c r="AD148" i="19"/>
  <c r="AE148" i="19" s="1"/>
  <c r="AG147" i="19"/>
  <c r="AD149" i="19" l="1"/>
  <c r="AE149" i="19" s="1"/>
  <c r="AG148" i="19"/>
  <c r="AF148" i="19"/>
  <c r="AD150" i="19" l="1"/>
  <c r="AE150" i="19" s="1"/>
  <c r="AG149" i="19"/>
  <c r="AF149" i="19"/>
  <c r="AF150" i="19" l="1"/>
  <c r="AD151" i="19"/>
  <c r="AE151" i="19" s="1"/>
  <c r="AG150" i="19"/>
  <c r="AF151" i="19" l="1"/>
  <c r="AG151" i="19"/>
  <c r="AD152" i="19"/>
  <c r="AE152" i="19" s="1"/>
  <c r="AD153" i="19" l="1"/>
  <c r="AE153" i="19" s="1"/>
  <c r="AG152" i="19"/>
  <c r="AF152" i="19"/>
  <c r="AD154" i="19" l="1"/>
  <c r="AE154" i="19" s="1"/>
  <c r="AG153" i="19"/>
  <c r="AF153" i="19"/>
  <c r="AG154" i="19" l="1"/>
  <c r="AD155" i="19"/>
  <c r="AE155" i="19" s="1"/>
  <c r="AF154" i="19"/>
  <c r="AF155" i="19" l="1"/>
  <c r="AD156" i="19"/>
  <c r="AE156" i="19" s="1"/>
  <c r="AG155" i="19"/>
  <c r="AD157" i="19" l="1"/>
  <c r="AE157" i="19" s="1"/>
  <c r="AG156" i="19"/>
  <c r="AF156" i="19"/>
  <c r="AD158" i="19" l="1"/>
  <c r="AE158" i="19" s="1"/>
  <c r="AG157" i="19"/>
  <c r="AF157" i="19"/>
  <c r="AF158" i="19" l="1"/>
  <c r="AD159" i="19"/>
  <c r="AE159" i="19" s="1"/>
  <c r="AG158" i="19"/>
  <c r="AF159" i="19" l="1"/>
  <c r="AG159" i="19"/>
  <c r="AD160" i="19"/>
  <c r="AE160" i="19" s="1"/>
  <c r="AD161" i="19" l="1"/>
  <c r="AE161" i="19" s="1"/>
  <c r="AG160" i="19"/>
  <c r="AF160" i="19"/>
  <c r="AD162" i="19" l="1"/>
  <c r="AE162" i="19" s="1"/>
  <c r="AG161" i="19"/>
  <c r="AF161" i="19"/>
  <c r="AG162" i="19" l="1"/>
  <c r="AD163" i="19"/>
  <c r="AE163" i="19" s="1"/>
  <c r="AF162" i="19"/>
  <c r="AF163" i="19" l="1"/>
  <c r="AD164" i="19"/>
  <c r="AE164" i="19" s="1"/>
  <c r="AG163" i="19"/>
  <c r="AD165" i="19" l="1"/>
  <c r="AE165" i="19" s="1"/>
  <c r="AG164" i="19"/>
  <c r="AF164" i="19"/>
  <c r="AD166" i="19" l="1"/>
  <c r="AE166" i="19" s="1"/>
  <c r="AG165" i="19"/>
  <c r="AF165" i="19"/>
  <c r="AF166" i="19" l="1"/>
  <c r="AD167" i="19"/>
  <c r="AE167" i="19" s="1"/>
  <c r="AG166" i="19"/>
  <c r="AF167" i="19" l="1"/>
  <c r="AG167" i="19"/>
  <c r="AD168" i="19"/>
  <c r="AE168" i="19" s="1"/>
  <c r="AD169" i="19" l="1"/>
  <c r="AE169" i="19" s="1"/>
  <c r="AG168" i="19"/>
  <c r="AF168" i="19"/>
  <c r="AD170" i="19" l="1"/>
  <c r="AE170" i="19" s="1"/>
  <c r="AG169" i="19"/>
  <c r="AF169" i="19"/>
  <c r="AG170" i="19" l="1"/>
  <c r="AD171" i="19"/>
  <c r="AE171" i="19" s="1"/>
  <c r="AF170" i="19"/>
  <c r="AF171" i="19" l="1"/>
  <c r="AD172" i="19"/>
  <c r="AE172" i="19" s="1"/>
  <c r="AG171" i="19"/>
  <c r="AD173" i="19" l="1"/>
  <c r="AE173" i="19" s="1"/>
  <c r="AG172" i="19"/>
  <c r="AF172" i="19"/>
  <c r="AD174" i="19" l="1"/>
  <c r="AE174" i="19" s="1"/>
  <c r="AG173" i="19"/>
  <c r="AF173" i="19"/>
  <c r="AF174" i="19" l="1"/>
  <c r="AD175" i="19"/>
  <c r="AE175" i="19" s="1"/>
  <c r="AG174" i="19"/>
  <c r="AF175" i="19" l="1"/>
  <c r="AG175" i="19"/>
  <c r="AD176" i="19"/>
  <c r="AE176" i="19" s="1"/>
  <c r="AD177" i="19" l="1"/>
  <c r="AE177" i="19" s="1"/>
  <c r="AG176" i="19"/>
  <c r="AF176" i="19"/>
  <c r="AD178" i="19" l="1"/>
  <c r="AE178" i="19" s="1"/>
  <c r="AG177" i="19"/>
  <c r="AF177" i="19"/>
  <c r="AG178" i="19" l="1"/>
  <c r="AD179" i="19"/>
  <c r="AE179" i="19" s="1"/>
  <c r="AF178" i="19"/>
  <c r="AF179" i="19" l="1"/>
  <c r="AD180" i="19"/>
  <c r="AE180" i="19" s="1"/>
  <c r="AG179" i="19"/>
  <c r="AD181" i="19" l="1"/>
  <c r="AE181" i="19" s="1"/>
  <c r="AG180" i="19"/>
  <c r="AF180" i="19"/>
  <c r="AD182" i="19" l="1"/>
  <c r="AE182" i="19" s="1"/>
  <c r="AG181" i="19"/>
  <c r="AF181" i="19"/>
  <c r="AF182" i="19" l="1"/>
  <c r="AD183" i="19"/>
  <c r="AE183" i="19" s="1"/>
  <c r="AG182" i="19"/>
  <c r="AF183" i="19" l="1"/>
  <c r="AG183" i="19"/>
  <c r="AD184" i="19"/>
  <c r="AE184" i="19" s="1"/>
  <c r="AD185" i="19" l="1"/>
  <c r="AE185" i="19" s="1"/>
  <c r="AG184" i="19"/>
  <c r="AF184" i="19"/>
  <c r="AD186" i="19" l="1"/>
  <c r="AE186" i="19" s="1"/>
  <c r="AG185" i="19"/>
  <c r="AF185" i="19"/>
  <c r="AG186" i="19" l="1"/>
  <c r="AD187" i="19"/>
  <c r="AE187" i="19" s="1"/>
  <c r="AF186" i="19"/>
  <c r="AF187" i="19" l="1"/>
  <c r="AD188" i="19"/>
  <c r="AE188" i="19" s="1"/>
  <c r="AG187" i="19"/>
  <c r="AD189" i="19" l="1"/>
  <c r="AE189" i="19" s="1"/>
  <c r="AG188" i="19"/>
  <c r="AF188" i="19"/>
  <c r="AD190" i="19" l="1"/>
  <c r="AE190" i="19" s="1"/>
  <c r="AG189" i="19"/>
  <c r="AF189" i="19"/>
  <c r="AF190" i="19" l="1"/>
  <c r="AD191" i="19"/>
  <c r="AE191" i="19" s="1"/>
  <c r="AG190" i="19"/>
  <c r="AF191" i="19" l="1"/>
  <c r="AG191" i="19"/>
  <c r="AD192" i="19"/>
  <c r="AE192" i="19" s="1"/>
  <c r="AG192" i="19" l="1"/>
  <c r="AD193" i="19"/>
  <c r="AE193" i="19" s="1"/>
  <c r="AF192" i="19"/>
  <c r="AF193" i="19" l="1"/>
  <c r="AD194" i="19"/>
  <c r="AE194" i="19" s="1"/>
  <c r="AG193" i="19"/>
  <c r="AF194" i="19" l="1"/>
  <c r="AG194" i="19"/>
  <c r="AD195" i="19"/>
  <c r="AE195" i="19" s="1"/>
  <c r="AD196" i="19" l="1"/>
  <c r="AE196" i="19" s="1"/>
  <c r="AG195" i="19"/>
  <c r="AF195" i="19"/>
  <c r="AD197" i="19" l="1"/>
  <c r="AE197" i="19" s="1"/>
  <c r="AF196" i="19"/>
  <c r="AG196" i="19"/>
  <c r="AD198" i="19" l="1"/>
  <c r="AE198" i="19" s="1"/>
  <c r="AG197" i="19"/>
  <c r="AF197" i="19"/>
  <c r="AF198" i="19" l="1"/>
  <c r="AD199" i="19"/>
  <c r="AE199" i="19" s="1"/>
  <c r="AG198" i="19"/>
  <c r="AD200" i="19" l="1"/>
  <c r="AE200" i="19" s="1"/>
  <c r="AG199" i="19"/>
  <c r="AF199" i="19"/>
  <c r="AG200" i="19" l="1"/>
  <c r="AD201" i="19"/>
  <c r="AE201" i="19" s="1"/>
  <c r="AF200" i="19"/>
  <c r="AF201" i="19" l="1"/>
  <c r="AG201" i="19"/>
  <c r="AD202" i="19"/>
  <c r="AE202" i="19" s="1"/>
  <c r="AF202" i="19" l="1"/>
  <c r="AG202" i="19"/>
  <c r="AD203" i="19"/>
  <c r="AE203" i="19" s="1"/>
  <c r="AD204" i="19" l="1"/>
  <c r="AE204" i="19" s="1"/>
  <c r="AG203" i="19"/>
  <c r="AF203" i="19"/>
  <c r="AF204" i="19" l="1"/>
  <c r="AG204" i="19"/>
  <c r="AD205" i="19"/>
  <c r="AE205" i="19" s="1"/>
  <c r="AD206" i="19" l="1"/>
  <c r="AE206" i="19" s="1"/>
  <c r="AG205" i="19"/>
  <c r="AF205" i="19"/>
  <c r="AF206" i="19" l="1"/>
  <c r="AD207" i="19"/>
  <c r="AE207" i="19" s="1"/>
  <c r="AG206" i="19"/>
  <c r="AD208" i="19" l="1"/>
  <c r="AE208" i="19" s="1"/>
  <c r="AG207" i="19"/>
  <c r="AF207" i="19"/>
  <c r="AG208" i="19" l="1"/>
  <c r="AD209" i="19"/>
  <c r="AE209" i="19" s="1"/>
  <c r="AF208" i="19"/>
  <c r="AF209" i="19" l="1"/>
  <c r="AD210" i="19"/>
  <c r="AE210" i="19" s="1"/>
  <c r="AG209" i="19"/>
  <c r="AF210" i="19" l="1"/>
  <c r="AG210" i="19"/>
  <c r="AD211" i="19"/>
  <c r="AE211" i="19" s="1"/>
  <c r="AD212" i="19" l="1"/>
  <c r="AE212" i="19" s="1"/>
  <c r="AG211" i="19"/>
  <c r="AF211" i="19"/>
  <c r="AG212" i="19" l="1"/>
  <c r="AD213" i="19"/>
  <c r="AE213" i="19" s="1"/>
  <c r="AF212" i="19"/>
  <c r="AD214" i="19" l="1"/>
  <c r="AE214" i="19" s="1"/>
  <c r="AG213" i="19"/>
  <c r="AF213" i="19"/>
  <c r="AF214" i="19" l="1"/>
  <c r="AD215" i="19"/>
  <c r="AE215" i="19" s="1"/>
  <c r="AG214" i="19"/>
  <c r="AD216" i="19" l="1"/>
  <c r="AE216" i="19" s="1"/>
  <c r="AG215" i="19"/>
  <c r="AF215" i="19"/>
  <c r="AG216" i="19" l="1"/>
  <c r="AD217" i="19"/>
  <c r="AE217" i="19" s="1"/>
  <c r="AF216" i="19"/>
  <c r="AF217" i="19" l="1"/>
  <c r="AG217" i="19"/>
  <c r="AD218" i="19"/>
  <c r="AE218" i="19" s="1"/>
  <c r="AF218" i="19" l="1"/>
  <c r="AG218" i="19"/>
  <c r="AD219" i="19"/>
  <c r="AE219" i="19" s="1"/>
  <c r="AD220" i="19" l="1"/>
  <c r="AE220" i="19" s="1"/>
  <c r="AG219" i="19"/>
  <c r="AF219" i="19"/>
  <c r="AD221" i="19" l="1"/>
  <c r="AE221" i="19" s="1"/>
  <c r="AF220" i="19"/>
  <c r="AG220" i="19"/>
  <c r="AD222" i="19" l="1"/>
  <c r="AE222" i="19" s="1"/>
  <c r="AG221" i="19"/>
  <c r="AF221" i="19"/>
  <c r="AF222" i="19" l="1"/>
  <c r="AD223" i="19"/>
  <c r="AE223" i="19" s="1"/>
  <c r="AG222" i="19"/>
  <c r="AD224" i="19" l="1"/>
  <c r="AE224" i="19" s="1"/>
  <c r="AG223" i="19"/>
  <c r="AF223" i="19"/>
  <c r="AG224" i="19" l="1"/>
  <c r="AD225" i="19"/>
  <c r="AE225" i="19" s="1"/>
  <c r="AF224" i="19"/>
  <c r="AF225" i="19" l="1"/>
  <c r="AD226" i="19"/>
  <c r="AE226" i="19" s="1"/>
  <c r="AG225" i="19"/>
  <c r="AF226" i="19" l="1"/>
  <c r="AG226" i="19"/>
  <c r="AD227" i="19"/>
  <c r="AE227" i="19" s="1"/>
  <c r="AD228" i="19" l="1"/>
  <c r="AE228" i="19" s="1"/>
  <c r="AG227" i="19"/>
  <c r="AF227" i="19"/>
  <c r="AG228" i="19" l="1"/>
  <c r="AF228" i="19"/>
  <c r="AD229" i="19"/>
  <c r="AE229" i="19" s="1"/>
  <c r="AD230" i="19" l="1"/>
  <c r="AE230" i="19" s="1"/>
  <c r="AG229" i="19"/>
  <c r="AF229" i="19"/>
  <c r="AF230" i="19" l="1"/>
  <c r="AD231" i="19"/>
  <c r="AE231" i="19" s="1"/>
  <c r="AG230" i="19"/>
  <c r="AD232" i="19" l="1"/>
  <c r="AE232" i="19" s="1"/>
  <c r="AG231" i="19"/>
  <c r="AF231" i="19"/>
  <c r="AG232" i="19" l="1"/>
  <c r="AD233" i="19"/>
  <c r="AE233" i="19" s="1"/>
  <c r="AF232" i="19"/>
  <c r="AF233" i="19" l="1"/>
  <c r="AG233" i="19"/>
  <c r="AD234" i="19"/>
  <c r="AE234" i="19" s="1"/>
  <c r="AF234" i="19" l="1"/>
  <c r="AG234" i="19"/>
  <c r="AD235" i="19"/>
  <c r="AE235" i="19" s="1"/>
  <c r="AD236" i="19" l="1"/>
  <c r="AE236" i="19" s="1"/>
  <c r="AG235" i="19"/>
  <c r="AF235" i="19"/>
  <c r="AD237" i="19" l="1"/>
  <c r="AE237" i="19" s="1"/>
  <c r="AF236" i="19"/>
  <c r="AG236" i="19"/>
  <c r="AD238" i="19" l="1"/>
  <c r="AE238" i="19" s="1"/>
  <c r="AG237" i="19"/>
  <c r="AF237" i="19"/>
  <c r="AF238" i="19" l="1"/>
  <c r="AD239" i="19"/>
  <c r="AE239" i="19" s="1"/>
  <c r="AG238" i="19"/>
  <c r="AD240" i="19" l="1"/>
  <c r="AE240" i="19" s="1"/>
  <c r="AG239" i="19"/>
  <c r="AF239" i="19"/>
  <c r="AG240" i="19" l="1"/>
  <c r="AD241" i="19"/>
  <c r="AE241" i="19" s="1"/>
  <c r="AF240" i="19"/>
  <c r="AF241" i="19" l="1"/>
  <c r="AD242" i="19"/>
  <c r="AE242" i="19" s="1"/>
  <c r="AG241" i="19"/>
  <c r="AF242" i="19" l="1"/>
  <c r="AG242" i="19"/>
  <c r="AD243" i="19"/>
  <c r="AE243" i="19" s="1"/>
  <c r="AD244" i="19" l="1"/>
  <c r="AE244" i="19" s="1"/>
  <c r="AG243" i="19"/>
  <c r="AF243" i="19"/>
  <c r="AG244" i="19" l="1"/>
  <c r="AD245" i="19"/>
  <c r="AE245" i="19" s="1"/>
  <c r="AF244" i="19"/>
  <c r="AD246" i="19" l="1"/>
  <c r="AE246" i="19" s="1"/>
  <c r="AG245" i="19"/>
  <c r="AF245" i="19"/>
  <c r="AF246" i="19" l="1"/>
  <c r="AD247" i="19"/>
  <c r="AE247" i="19" s="1"/>
  <c r="AG246" i="19"/>
  <c r="AD248" i="19" l="1"/>
  <c r="AE248" i="19" s="1"/>
  <c r="AG247" i="19"/>
  <c r="AF247" i="19"/>
  <c r="AG248" i="19" l="1"/>
  <c r="AD249" i="19"/>
  <c r="AE249" i="19" s="1"/>
  <c r="AF248" i="19"/>
  <c r="AF249" i="19" l="1"/>
  <c r="AG249" i="19"/>
  <c r="AD250" i="19"/>
  <c r="AE250" i="19" s="1"/>
  <c r="AF250" i="19" l="1"/>
  <c r="AG250" i="19"/>
  <c r="AD251" i="19"/>
  <c r="AE251" i="19" s="1"/>
  <c r="AD252" i="19" l="1"/>
  <c r="AE252" i="19" s="1"/>
  <c r="AG251" i="19"/>
  <c r="AF251" i="19"/>
  <c r="AD253" i="19" l="1"/>
  <c r="AE253" i="19" s="1"/>
  <c r="AF252" i="19"/>
  <c r="AG252" i="19"/>
  <c r="AD254" i="19" l="1"/>
  <c r="AE254" i="19" s="1"/>
  <c r="AG253" i="19"/>
  <c r="AF253" i="19"/>
  <c r="AF254" i="19" l="1"/>
  <c r="AD255" i="19"/>
  <c r="AE255" i="19" s="1"/>
  <c r="AG254" i="19"/>
  <c r="AD256" i="19" l="1"/>
  <c r="AE256" i="19" s="1"/>
  <c r="AG255" i="19"/>
  <c r="AF255" i="19"/>
  <c r="AG256" i="19" l="1"/>
  <c r="AD257" i="19"/>
  <c r="AE257" i="19" s="1"/>
  <c r="AF256" i="19"/>
  <c r="AF257" i="19" l="1"/>
  <c r="AD258" i="19"/>
  <c r="AE258" i="19" s="1"/>
  <c r="AG257" i="19"/>
  <c r="AF258" i="19" l="1"/>
  <c r="AG258" i="19"/>
  <c r="AD259" i="19"/>
  <c r="AE259" i="19" s="1"/>
  <c r="AD260" i="19" l="1"/>
  <c r="AE260" i="19" s="1"/>
  <c r="AG259" i="19"/>
  <c r="AF259" i="19"/>
  <c r="AG260" i="19" l="1"/>
  <c r="AF260" i="19"/>
  <c r="AD261" i="19"/>
  <c r="AE261" i="19" s="1"/>
  <c r="AD262" i="19" l="1"/>
  <c r="AE262" i="19" s="1"/>
  <c r="AG261" i="19"/>
  <c r="AF261" i="19"/>
  <c r="AF262" i="19" l="1"/>
  <c r="AD263" i="19"/>
  <c r="AE263" i="19" s="1"/>
  <c r="AG262" i="19"/>
  <c r="AD264" i="19" l="1"/>
  <c r="AE264" i="19" s="1"/>
  <c r="AG263" i="19"/>
  <c r="AF263" i="19"/>
  <c r="AG264" i="19" l="1"/>
  <c r="AD265" i="19"/>
  <c r="AE265" i="19" s="1"/>
  <c r="AF264" i="19"/>
  <c r="AF265" i="19" l="1"/>
  <c r="AG265" i="19"/>
  <c r="AD266" i="19"/>
  <c r="AE266" i="19" s="1"/>
  <c r="AF266" i="19" l="1"/>
  <c r="AG266" i="19"/>
  <c r="AD267" i="19"/>
  <c r="AE267" i="19" s="1"/>
  <c r="AD268" i="19" l="1"/>
  <c r="AE268" i="19" s="1"/>
  <c r="AG267" i="19"/>
  <c r="AF267" i="19"/>
  <c r="AD269" i="19" l="1"/>
  <c r="AE269" i="19" s="1"/>
  <c r="AF268" i="19"/>
  <c r="AG268" i="19"/>
  <c r="AD270" i="19" l="1"/>
  <c r="AE270" i="19" s="1"/>
  <c r="AG269" i="19"/>
  <c r="AF269" i="19"/>
  <c r="AF270" i="19" l="1"/>
  <c r="AD271" i="19"/>
  <c r="AE271" i="19" s="1"/>
  <c r="AG270" i="19"/>
  <c r="AD272" i="19" l="1"/>
  <c r="AE272" i="19" s="1"/>
  <c r="AG271" i="19"/>
  <c r="AF271" i="19"/>
  <c r="AG272" i="19" l="1"/>
  <c r="AD273" i="19"/>
  <c r="AE273" i="19" s="1"/>
  <c r="AF272" i="19"/>
  <c r="AF273" i="19" l="1"/>
  <c r="AD274" i="19"/>
  <c r="AE274" i="19" s="1"/>
  <c r="AG273" i="19"/>
  <c r="AF274" i="19" l="1"/>
  <c r="AG274" i="19"/>
  <c r="AD275" i="19"/>
  <c r="AE275" i="19" s="1"/>
  <c r="AD276" i="19" l="1"/>
  <c r="AE276" i="19" s="1"/>
  <c r="AG275" i="19"/>
  <c r="AF275" i="19"/>
  <c r="AG276" i="19" l="1"/>
  <c r="AD277" i="19"/>
  <c r="AE277" i="19" s="1"/>
  <c r="AF276" i="19"/>
  <c r="AD278" i="19" l="1"/>
  <c r="AE278" i="19" s="1"/>
  <c r="AG277" i="19"/>
  <c r="AF277" i="19"/>
  <c r="AF278" i="19" l="1"/>
  <c r="AD279" i="19"/>
  <c r="AE279" i="19" s="1"/>
  <c r="AG278" i="19"/>
  <c r="AD280" i="19" l="1"/>
  <c r="AE280" i="19" s="1"/>
  <c r="AG279" i="19"/>
  <c r="AF279" i="19"/>
  <c r="AG280" i="19" l="1"/>
  <c r="AD281" i="19"/>
  <c r="AE281" i="19" s="1"/>
  <c r="AF280" i="19"/>
  <c r="AF281" i="19" l="1"/>
  <c r="AG281" i="19"/>
  <c r="AD282" i="19"/>
  <c r="AE282" i="19" s="1"/>
  <c r="AF282" i="19" l="1"/>
  <c r="AG282" i="19"/>
  <c r="AD283" i="19"/>
  <c r="AE283" i="19" s="1"/>
  <c r="AD284" i="19" l="1"/>
  <c r="AE284" i="19" s="1"/>
  <c r="AG283" i="19"/>
  <c r="AF283" i="19"/>
  <c r="AD285" i="19" l="1"/>
  <c r="AE285" i="19" s="1"/>
  <c r="AF284" i="19"/>
  <c r="AG284" i="19"/>
  <c r="AD286" i="19" l="1"/>
  <c r="AE286" i="19" s="1"/>
  <c r="AG285" i="19"/>
  <c r="AF285" i="19"/>
  <c r="AF286" i="19" l="1"/>
  <c r="AD287" i="19"/>
  <c r="AE287" i="19" s="1"/>
  <c r="AG286" i="19"/>
  <c r="AD288" i="19" l="1"/>
  <c r="AE288" i="19" s="1"/>
  <c r="AG287" i="19"/>
  <c r="AF287" i="19"/>
  <c r="AG288" i="19" l="1"/>
  <c r="AD289" i="19"/>
  <c r="AE289" i="19" s="1"/>
  <c r="AF288" i="19"/>
  <c r="AF289" i="19" l="1"/>
  <c r="AD290" i="19"/>
  <c r="AE290" i="19" s="1"/>
  <c r="AG289" i="19"/>
  <c r="AF290" i="19" l="1"/>
  <c r="AG290" i="19"/>
  <c r="AD291" i="19"/>
  <c r="AE291" i="19" s="1"/>
  <c r="AD292" i="19" l="1"/>
  <c r="AE292" i="19" s="1"/>
  <c r="AG291" i="19"/>
  <c r="AF291" i="19"/>
  <c r="AG292" i="19" l="1"/>
  <c r="AF292" i="19"/>
  <c r="AD293" i="19"/>
  <c r="AE293" i="19" s="1"/>
  <c r="AD294" i="19" l="1"/>
  <c r="AE294" i="19" s="1"/>
  <c r="AG293" i="19"/>
  <c r="AF293" i="19"/>
  <c r="AF294" i="19" l="1"/>
  <c r="AD295" i="19"/>
  <c r="AE295" i="19" s="1"/>
  <c r="AG294" i="19"/>
  <c r="AD296" i="19" l="1"/>
  <c r="AE296" i="19" s="1"/>
  <c r="AG295" i="19"/>
  <c r="AF295" i="19"/>
  <c r="AG296" i="19" l="1"/>
  <c r="AD297" i="19"/>
  <c r="AE297" i="19" s="1"/>
  <c r="AF296" i="19"/>
  <c r="AF297" i="19" l="1"/>
  <c r="AG297" i="19"/>
  <c r="AD298" i="19"/>
  <c r="AE298" i="19" s="1"/>
  <c r="AF298" i="19" l="1"/>
  <c r="AG298" i="19"/>
  <c r="AD299" i="19"/>
  <c r="AE299" i="19" s="1"/>
  <c r="AD300" i="19" l="1"/>
  <c r="AE300" i="19" s="1"/>
  <c r="AG299" i="19"/>
  <c r="AF299" i="19"/>
  <c r="AD301" i="19" l="1"/>
  <c r="AE301" i="19" s="1"/>
  <c r="AF300" i="19"/>
  <c r="AG300" i="19"/>
  <c r="AD302" i="19" l="1"/>
  <c r="AE302" i="19" s="1"/>
  <c r="AG301" i="19"/>
  <c r="AF301" i="19"/>
  <c r="AF302" i="19" l="1"/>
  <c r="AD303" i="19"/>
  <c r="AE303" i="19" s="1"/>
  <c r="AG302" i="19"/>
  <c r="AD304" i="19" l="1"/>
  <c r="AE304" i="19" s="1"/>
  <c r="AG303" i="19"/>
  <c r="AF303" i="19"/>
  <c r="AG304" i="19" l="1"/>
  <c r="AD305" i="19"/>
  <c r="AE305" i="19" s="1"/>
  <c r="AF304" i="19"/>
  <c r="AF305" i="19" l="1"/>
  <c r="AD306" i="19"/>
  <c r="AE306" i="19" s="1"/>
  <c r="AG305" i="19"/>
  <c r="AF306" i="19" l="1"/>
  <c r="AG306" i="19"/>
  <c r="AD307" i="19"/>
  <c r="AE307" i="19" s="1"/>
  <c r="AD308" i="19" l="1"/>
  <c r="AE308" i="19" s="1"/>
  <c r="AG307" i="19"/>
  <c r="AF307" i="19"/>
  <c r="AG308" i="19" l="1"/>
  <c r="AD309" i="19"/>
  <c r="AE309" i="19" s="1"/>
  <c r="AF308" i="19"/>
  <c r="AD310" i="19" l="1"/>
  <c r="AE310" i="19" s="1"/>
  <c r="AG309" i="19"/>
  <c r="AF309" i="19"/>
  <c r="AF310" i="19" l="1"/>
  <c r="AD311" i="19"/>
  <c r="AE311" i="19" s="1"/>
  <c r="AG310" i="19"/>
  <c r="AD312" i="19" l="1"/>
  <c r="AE312" i="19" s="1"/>
  <c r="AG311" i="19"/>
  <c r="AF311" i="19"/>
  <c r="AG312" i="19" l="1"/>
  <c r="AD313" i="19"/>
  <c r="AE313" i="19" s="1"/>
  <c r="AF312" i="19"/>
  <c r="AF313" i="19" l="1"/>
  <c r="AG313" i="19"/>
  <c r="AD314" i="19"/>
  <c r="AE314" i="19" s="1"/>
  <c r="AF314" i="19" l="1"/>
  <c r="AG314" i="19"/>
  <c r="AD315" i="19"/>
  <c r="AE315" i="19" s="1"/>
  <c r="AD316" i="19" l="1"/>
  <c r="AE316" i="19" s="1"/>
  <c r="AG315" i="19"/>
  <c r="AF315" i="19"/>
  <c r="AD317" i="19" l="1"/>
  <c r="AE317" i="19" s="1"/>
  <c r="AF316" i="19"/>
  <c r="AG316" i="19"/>
  <c r="AD318" i="19" l="1"/>
  <c r="AE318" i="19" s="1"/>
  <c r="AG317" i="19"/>
  <c r="AF317" i="19"/>
  <c r="AF318" i="19" l="1"/>
  <c r="AD319" i="19"/>
  <c r="AE319" i="19" s="1"/>
  <c r="AG318" i="19"/>
  <c r="AD320" i="19" l="1"/>
  <c r="AE320" i="19" s="1"/>
  <c r="AG319" i="19"/>
  <c r="AF319" i="19"/>
  <c r="AG320" i="19" l="1"/>
  <c r="AD321" i="19"/>
  <c r="AE321" i="19" s="1"/>
  <c r="AF320" i="19"/>
  <c r="AF321" i="19" l="1"/>
  <c r="AD322" i="19"/>
  <c r="AE322" i="19" s="1"/>
  <c r="AG321" i="19"/>
  <c r="AF322" i="19" l="1"/>
  <c r="AG322" i="19"/>
  <c r="AD323" i="19"/>
  <c r="AE323" i="19" s="1"/>
  <c r="AD324" i="19" l="1"/>
  <c r="AE324" i="19" s="1"/>
  <c r="AG323" i="19"/>
  <c r="AF323" i="19"/>
  <c r="AG324" i="19" l="1"/>
  <c r="AF324" i="19"/>
  <c r="AD325" i="19"/>
  <c r="AE325" i="19" s="1"/>
  <c r="AD326" i="19" l="1"/>
  <c r="AE326" i="19" s="1"/>
  <c r="AG325" i="19"/>
  <c r="AF325" i="19"/>
  <c r="AF326" i="19" l="1"/>
  <c r="AD327" i="19"/>
  <c r="AE327" i="19" s="1"/>
  <c r="AG326" i="19"/>
  <c r="AD328" i="19" l="1"/>
  <c r="AE328" i="19" s="1"/>
  <c r="AG327" i="19"/>
  <c r="AF327" i="19"/>
  <c r="AG328" i="19" l="1"/>
  <c r="AD329" i="19"/>
  <c r="AE329" i="19" s="1"/>
  <c r="AF328" i="19"/>
  <c r="AF329" i="19" l="1"/>
  <c r="AG329" i="19"/>
  <c r="AD330" i="19"/>
  <c r="AE330" i="19" s="1"/>
  <c r="AF330" i="19" l="1"/>
  <c r="AG330" i="19"/>
  <c r="AD331" i="19"/>
  <c r="AE331" i="19" s="1"/>
  <c r="AD332" i="19" l="1"/>
  <c r="AE332" i="19" s="1"/>
  <c r="AG331" i="19"/>
  <c r="AF331" i="19"/>
  <c r="AD333" i="19" l="1"/>
  <c r="AE333" i="19" s="1"/>
  <c r="AF332" i="19"/>
  <c r="AG332" i="19"/>
  <c r="AD334" i="19" l="1"/>
  <c r="AE334" i="19" s="1"/>
  <c r="AG333" i="19"/>
  <c r="AF333" i="19"/>
  <c r="AF334" i="19" l="1"/>
  <c r="AD335" i="19"/>
  <c r="AE335" i="19" s="1"/>
  <c r="AG334" i="19"/>
  <c r="AD336" i="19" l="1"/>
  <c r="AE336" i="19" s="1"/>
  <c r="AG335" i="19"/>
  <c r="AF335" i="19"/>
  <c r="AG336" i="19" l="1"/>
  <c r="AD337" i="19"/>
  <c r="AE337" i="19" s="1"/>
  <c r="AF336" i="19"/>
  <c r="AF337" i="19" l="1"/>
  <c r="AD338" i="19"/>
  <c r="AE338" i="19" s="1"/>
  <c r="AG337" i="19"/>
  <c r="AF338" i="19" l="1"/>
  <c r="AG338" i="19"/>
  <c r="AD339" i="19"/>
  <c r="AE339" i="19" s="1"/>
  <c r="AD340" i="19" l="1"/>
  <c r="AE340" i="19" s="1"/>
  <c r="AG339" i="19"/>
  <c r="AF339" i="19"/>
  <c r="AG340" i="19" l="1"/>
  <c r="AD341" i="19"/>
  <c r="AE341" i="19" s="1"/>
  <c r="AF340" i="19"/>
  <c r="AD342" i="19" l="1"/>
  <c r="AE342" i="19" s="1"/>
  <c r="AG341" i="19"/>
  <c r="AF341" i="19"/>
  <c r="AF342" i="19" l="1"/>
  <c r="AD343" i="19"/>
  <c r="AE343" i="19" s="1"/>
  <c r="AG342" i="19"/>
  <c r="AD344" i="19" l="1"/>
  <c r="AE344" i="19" s="1"/>
  <c r="AG343" i="19"/>
  <c r="AF343" i="19"/>
  <c r="AG344" i="19" l="1"/>
  <c r="AD345" i="19"/>
  <c r="AE345" i="19" s="1"/>
  <c r="AF344" i="19"/>
  <c r="AF345" i="19" l="1"/>
  <c r="AG345" i="19"/>
  <c r="AD346" i="19"/>
  <c r="AE346" i="19" s="1"/>
  <c r="AF346" i="19" l="1"/>
  <c r="AG346" i="19"/>
  <c r="AD347" i="19"/>
  <c r="AE347" i="19" s="1"/>
  <c r="AD348" i="19" l="1"/>
  <c r="AE348" i="19" s="1"/>
  <c r="AG347" i="19"/>
  <c r="AF347" i="19"/>
  <c r="AD349" i="19" l="1"/>
  <c r="AE349" i="19" s="1"/>
  <c r="AF348" i="19"/>
  <c r="AG348" i="19"/>
  <c r="AD350" i="19" l="1"/>
  <c r="AE350" i="19" s="1"/>
  <c r="AG349" i="19"/>
  <c r="AF349" i="19"/>
  <c r="AF350" i="19" l="1"/>
  <c r="AD351" i="19"/>
  <c r="AE351" i="19" s="1"/>
  <c r="AG350" i="19"/>
  <c r="AD352" i="19" l="1"/>
  <c r="AE352" i="19" s="1"/>
  <c r="AG351" i="19"/>
  <c r="AF351" i="19"/>
  <c r="AG352" i="19" l="1"/>
  <c r="AD353" i="19"/>
  <c r="AE353" i="19" s="1"/>
  <c r="AF352" i="19"/>
  <c r="AF353" i="19" l="1"/>
  <c r="AD354" i="19"/>
  <c r="AE354" i="19" s="1"/>
  <c r="AG353" i="19"/>
  <c r="AF354" i="19" l="1"/>
  <c r="AG354" i="19"/>
  <c r="AD355" i="19"/>
  <c r="AE355" i="19" s="1"/>
  <c r="AD356" i="19" l="1"/>
  <c r="AE356" i="19" s="1"/>
  <c r="AG355" i="19"/>
  <c r="AF355" i="19"/>
  <c r="AG356" i="19" l="1"/>
  <c r="AF356" i="19"/>
  <c r="AD357" i="19"/>
  <c r="AE357" i="19" s="1"/>
  <c r="AD358" i="19" l="1"/>
  <c r="AE358" i="19" s="1"/>
  <c r="AG357" i="19"/>
  <c r="AF357" i="19"/>
  <c r="AF358" i="19" l="1"/>
  <c r="AD359" i="19"/>
  <c r="AE359" i="19" s="1"/>
  <c r="AG358" i="19"/>
  <c r="AD360" i="19" l="1"/>
  <c r="AE360" i="19" s="1"/>
  <c r="AG359" i="19"/>
  <c r="AF359" i="19"/>
  <c r="AG360" i="19" l="1"/>
  <c r="AD361" i="19"/>
  <c r="AE361" i="19" s="1"/>
  <c r="AF360" i="19"/>
  <c r="AF361" i="19" l="1"/>
  <c r="AG361" i="19"/>
  <c r="AD362" i="19"/>
  <c r="AE362" i="19" s="1"/>
  <c r="AF362" i="19" l="1"/>
  <c r="AG362" i="19"/>
  <c r="AD363" i="19"/>
  <c r="AE363" i="19" s="1"/>
  <c r="AD364" i="19" l="1"/>
  <c r="AE364" i="19" s="1"/>
  <c r="AG363" i="19"/>
  <c r="AF363" i="19"/>
  <c r="AD365" i="19" l="1"/>
  <c r="AE365" i="19" s="1"/>
  <c r="AF364" i="19"/>
  <c r="AG364" i="19"/>
  <c r="AD366" i="19" l="1"/>
  <c r="AE366" i="19" s="1"/>
  <c r="AG365" i="19"/>
  <c r="AF365" i="19"/>
  <c r="AF366" i="19" l="1"/>
  <c r="AD367" i="19"/>
  <c r="AE367" i="19" s="1"/>
  <c r="AG366" i="19"/>
  <c r="AD368" i="19" l="1"/>
  <c r="AE368" i="19" s="1"/>
  <c r="AG367" i="19"/>
  <c r="AF367" i="19"/>
  <c r="AG368" i="19" l="1"/>
  <c r="AD369" i="19"/>
  <c r="AE369" i="19" s="1"/>
  <c r="AF368" i="19"/>
  <c r="AF369" i="19" l="1"/>
  <c r="AD370" i="19"/>
  <c r="AE370" i="19" s="1"/>
  <c r="AG369" i="19"/>
  <c r="AF370" i="19" l="1"/>
  <c r="AG370" i="19"/>
  <c r="AD371" i="19"/>
  <c r="AE371" i="19" s="1"/>
  <c r="AD372" i="19" l="1"/>
  <c r="AE372" i="19" s="1"/>
  <c r="AG371" i="19"/>
  <c r="AF371" i="19"/>
  <c r="AG372" i="19" l="1"/>
  <c r="AD373" i="19"/>
  <c r="AE373" i="19" s="1"/>
  <c r="AF372" i="19"/>
  <c r="AD374" i="19" l="1"/>
  <c r="AE374" i="19" s="1"/>
  <c r="AG373" i="19"/>
  <c r="AF373" i="19"/>
  <c r="AF374" i="19" l="1"/>
  <c r="AD375" i="19"/>
  <c r="AE375" i="19" s="1"/>
  <c r="AG374" i="19"/>
  <c r="AD376" i="19" l="1"/>
  <c r="AE376" i="19" s="1"/>
  <c r="AG375" i="19"/>
  <c r="AF375" i="19"/>
  <c r="AG376" i="19" l="1"/>
  <c r="AD377" i="19"/>
  <c r="AE377" i="19" s="1"/>
  <c r="AF376" i="19"/>
  <c r="AF377" i="19" l="1"/>
  <c r="AG377" i="19"/>
  <c r="AD378" i="19"/>
  <c r="AE378" i="19" s="1"/>
  <c r="AF378" i="19" l="1"/>
  <c r="AG378" i="19"/>
  <c r="AD379" i="19"/>
  <c r="AE379" i="19" s="1"/>
  <c r="AD380" i="19" l="1"/>
  <c r="AE380" i="19" s="1"/>
  <c r="AG379" i="19"/>
  <c r="AF379" i="19"/>
  <c r="AD381" i="19" l="1"/>
  <c r="AE381" i="19" s="1"/>
  <c r="AF380" i="19"/>
  <c r="AG380" i="19"/>
  <c r="AD382" i="19" l="1"/>
  <c r="AE382" i="19" s="1"/>
  <c r="AG381" i="19"/>
  <c r="AF381" i="19"/>
  <c r="AF382" i="19" l="1"/>
  <c r="AD383" i="19"/>
  <c r="AE383" i="19" s="1"/>
  <c r="AG382" i="19"/>
  <c r="AD384" i="19" l="1"/>
  <c r="AE384" i="19" s="1"/>
  <c r="AG383" i="19"/>
  <c r="AF383" i="19"/>
  <c r="AG384" i="19" l="1"/>
  <c r="AD385" i="19"/>
  <c r="AE385" i="19" s="1"/>
  <c r="AF384" i="19"/>
  <c r="AF385" i="19" l="1"/>
  <c r="AD386" i="19"/>
  <c r="AE386" i="19" s="1"/>
  <c r="AG385" i="19"/>
  <c r="AF386" i="19" l="1"/>
  <c r="AG386" i="19"/>
  <c r="AD387" i="19"/>
  <c r="AE387" i="19" s="1"/>
  <c r="AD388" i="19" l="1"/>
  <c r="AE388" i="19" s="1"/>
  <c r="AG387" i="19"/>
  <c r="AF387" i="19"/>
  <c r="AG388" i="19" l="1"/>
  <c r="AF388" i="19"/>
  <c r="AD389" i="19"/>
  <c r="AE389" i="19" s="1"/>
  <c r="AD390" i="19" l="1"/>
  <c r="AE390" i="19" s="1"/>
  <c r="AG389" i="19"/>
  <c r="AF389" i="19"/>
  <c r="AF390" i="19" l="1"/>
  <c r="AD391" i="19"/>
  <c r="AE391" i="19" s="1"/>
  <c r="AG390" i="19"/>
  <c r="AD392" i="19" l="1"/>
  <c r="AE392" i="19" s="1"/>
  <c r="AG391" i="19"/>
  <c r="AF391" i="19"/>
  <c r="AG392" i="19" l="1"/>
  <c r="AD393" i="19"/>
  <c r="AE393" i="19" s="1"/>
  <c r="AF392" i="19"/>
  <c r="AF393" i="19" l="1"/>
  <c r="AG393" i="19"/>
  <c r="AD394" i="19"/>
  <c r="AE394" i="19" s="1"/>
  <c r="AF394" i="19" l="1"/>
  <c r="AG394" i="19"/>
  <c r="AD395" i="19"/>
  <c r="AE395" i="19" s="1"/>
  <c r="AD396" i="19" l="1"/>
  <c r="AE396" i="19" s="1"/>
  <c r="AG395" i="19"/>
  <c r="AF395" i="19"/>
  <c r="AD397" i="19" l="1"/>
  <c r="AE397" i="19" s="1"/>
  <c r="AF396" i="19"/>
  <c r="AG396" i="19"/>
  <c r="AD398" i="19" l="1"/>
  <c r="AE398" i="19" s="1"/>
  <c r="AG397" i="19"/>
  <c r="AF397" i="19"/>
  <c r="AF398" i="19" l="1"/>
  <c r="AD399" i="19"/>
  <c r="AE399" i="19" s="1"/>
  <c r="AG398" i="19"/>
  <c r="AD400" i="19" l="1"/>
  <c r="AE400" i="19" s="1"/>
  <c r="AG399" i="19"/>
  <c r="AF399" i="19"/>
  <c r="AG400" i="19" l="1"/>
  <c r="AD401" i="19"/>
  <c r="AE401" i="19" s="1"/>
  <c r="AF400" i="19"/>
  <c r="AF401" i="19" l="1"/>
  <c r="AD402" i="19"/>
  <c r="AE402" i="19" s="1"/>
  <c r="AG401" i="19"/>
  <c r="AF402" i="19" l="1"/>
  <c r="AG402" i="19"/>
  <c r="AD403" i="19"/>
  <c r="AE403" i="19" s="1"/>
  <c r="AD404" i="19" l="1"/>
  <c r="AE404" i="19" s="1"/>
  <c r="AG403" i="19"/>
  <c r="AF403" i="19"/>
  <c r="AG404" i="19" l="1"/>
  <c r="AD405" i="19"/>
  <c r="AE405" i="19" s="1"/>
  <c r="AF404" i="19"/>
  <c r="AD406" i="19" l="1"/>
  <c r="AE406" i="19" s="1"/>
  <c r="AG405" i="19"/>
  <c r="AF405" i="19"/>
  <c r="AF406" i="19" l="1"/>
  <c r="AD407" i="19"/>
  <c r="AE407" i="19" s="1"/>
  <c r="AG406" i="19"/>
  <c r="AD408" i="19" l="1"/>
  <c r="AE408" i="19" s="1"/>
  <c r="AG407" i="19"/>
  <c r="AF407" i="19"/>
  <c r="AG408" i="19" l="1"/>
  <c r="AD409" i="19"/>
  <c r="AE409" i="19" s="1"/>
  <c r="AF408" i="19"/>
  <c r="AF409" i="19" l="1"/>
  <c r="AG409" i="19"/>
  <c r="AD410" i="19"/>
  <c r="AE410" i="19" s="1"/>
  <c r="AF410" i="19" l="1"/>
  <c r="AG410" i="19"/>
  <c r="AD411" i="19"/>
  <c r="AE411" i="19" s="1"/>
  <c r="AD412" i="19" l="1"/>
  <c r="AE412" i="19" s="1"/>
  <c r="AG411" i="19"/>
  <c r="AF411" i="19"/>
  <c r="AD413" i="19" l="1"/>
  <c r="AE413" i="19" s="1"/>
  <c r="AF412" i="19"/>
  <c r="AG412" i="19"/>
  <c r="AD414" i="19" l="1"/>
  <c r="AE414" i="19" s="1"/>
  <c r="AG413" i="19"/>
  <c r="AF413" i="19"/>
  <c r="AF414" i="19" l="1"/>
  <c r="AD415" i="19"/>
  <c r="AE415" i="19" s="1"/>
  <c r="AG414" i="19"/>
  <c r="AD416" i="19" l="1"/>
  <c r="AE416" i="19" s="1"/>
  <c r="AG415" i="19"/>
  <c r="AF415" i="19"/>
  <c r="AG416" i="19" l="1"/>
  <c r="AD417" i="19"/>
  <c r="AE417" i="19" s="1"/>
  <c r="AF416" i="19"/>
  <c r="AF417" i="19" l="1"/>
  <c r="AD418" i="19"/>
  <c r="AE418" i="19" s="1"/>
  <c r="AG417" i="19"/>
  <c r="AF418" i="19" l="1"/>
  <c r="AG418" i="19"/>
  <c r="AD419" i="19"/>
  <c r="AE419" i="19" s="1"/>
  <c r="AD420" i="19" l="1"/>
  <c r="AE420" i="19" s="1"/>
  <c r="AG419" i="19"/>
  <c r="AF419" i="19"/>
  <c r="AG420" i="19" l="1"/>
  <c r="AF420" i="19"/>
  <c r="AD421" i="19"/>
  <c r="AE421" i="19" s="1"/>
  <c r="AD422" i="19" l="1"/>
  <c r="AE422" i="19" s="1"/>
  <c r="AG421" i="19"/>
  <c r="AF421" i="19"/>
  <c r="AF422" i="19" l="1"/>
  <c r="AD423" i="19"/>
  <c r="AE423" i="19" s="1"/>
  <c r="AG422" i="19"/>
  <c r="AD424" i="19" l="1"/>
  <c r="AE424" i="19" s="1"/>
  <c r="AG423" i="19"/>
  <c r="AF423" i="19"/>
  <c r="AG424" i="19" l="1"/>
  <c r="AD425" i="19"/>
  <c r="AE425" i="19" s="1"/>
  <c r="AF424" i="19"/>
  <c r="AF425" i="19" l="1"/>
  <c r="AG425" i="19"/>
  <c r="AD426" i="19"/>
  <c r="AE426" i="19" s="1"/>
  <c r="AF426" i="19" l="1"/>
  <c r="AG426" i="19"/>
  <c r="AD427" i="19"/>
  <c r="AE427" i="19" s="1"/>
  <c r="AD428" i="19" l="1"/>
  <c r="AE428" i="19" s="1"/>
  <c r="AG427" i="19"/>
  <c r="AF427" i="19"/>
  <c r="AD429" i="19" l="1"/>
  <c r="AE429" i="19" s="1"/>
  <c r="AF428" i="19"/>
  <c r="AG428" i="19"/>
  <c r="AD430" i="19" l="1"/>
  <c r="AE430" i="19" s="1"/>
  <c r="AG429" i="19"/>
  <c r="AF429" i="19"/>
  <c r="AF430" i="19" l="1"/>
  <c r="AD431" i="19"/>
  <c r="AE431" i="19" s="1"/>
  <c r="AG430" i="19"/>
  <c r="AD432" i="19" l="1"/>
  <c r="AE432" i="19" s="1"/>
  <c r="AG431" i="19"/>
  <c r="AF431" i="19"/>
  <c r="AG432" i="19" l="1"/>
  <c r="AD433" i="19"/>
  <c r="AE433" i="19" s="1"/>
  <c r="AF432" i="19"/>
  <c r="AF433" i="19" l="1"/>
  <c r="AD434" i="19"/>
  <c r="AE434" i="19" s="1"/>
  <c r="AG433" i="19"/>
  <c r="AF434" i="19" l="1"/>
  <c r="AG434" i="19"/>
  <c r="AD435" i="19"/>
  <c r="AE435" i="19" s="1"/>
  <c r="AD436" i="19" l="1"/>
  <c r="AE436" i="19" s="1"/>
  <c r="AG435" i="19"/>
  <c r="AF435" i="19"/>
  <c r="AG436" i="19" l="1"/>
  <c r="AF436" i="19"/>
  <c r="AD437" i="19"/>
  <c r="AE437" i="19" s="1"/>
  <c r="AD438" i="19" l="1"/>
  <c r="AE438" i="19" s="1"/>
  <c r="AG437" i="19"/>
  <c r="AF437" i="19"/>
  <c r="AF438" i="19" l="1"/>
  <c r="AD439" i="19"/>
  <c r="AE439" i="19" s="1"/>
  <c r="AG438" i="19"/>
  <c r="AD440" i="19" l="1"/>
  <c r="AE440" i="19" s="1"/>
  <c r="AG439" i="19"/>
  <c r="AF439" i="19"/>
  <c r="AG440" i="19" l="1"/>
  <c r="AD441" i="19"/>
  <c r="AE441" i="19" s="1"/>
  <c r="AF440" i="19"/>
  <c r="AF441" i="19" l="1"/>
  <c r="AG441" i="19"/>
  <c r="AD442" i="19"/>
  <c r="AE442" i="19" s="1"/>
  <c r="AF442" i="19" l="1"/>
  <c r="AG442" i="19"/>
  <c r="AD443" i="19"/>
  <c r="AE443" i="19" s="1"/>
  <c r="AD444" i="19" l="1"/>
  <c r="AE444" i="19" s="1"/>
  <c r="AG443" i="19"/>
  <c r="AF443" i="19"/>
  <c r="AD445" i="19" l="1"/>
  <c r="AE445" i="19" s="1"/>
  <c r="AF444" i="19"/>
  <c r="AG444" i="19"/>
  <c r="AD446" i="19" l="1"/>
  <c r="AE446" i="19" s="1"/>
  <c r="AG445" i="19"/>
  <c r="AF445" i="19"/>
  <c r="AD447" i="19" l="1"/>
  <c r="AE447" i="19" s="1"/>
  <c r="AF446" i="19"/>
  <c r="AG446" i="19"/>
  <c r="AD448" i="19" l="1"/>
  <c r="AE448" i="19" s="1"/>
  <c r="AG447" i="19"/>
  <c r="AF447" i="19"/>
  <c r="AD449" i="19" l="1"/>
  <c r="AE449" i="19" s="1"/>
  <c r="AF448" i="19"/>
  <c r="AG448" i="19"/>
  <c r="AF449" i="19" l="1"/>
  <c r="AD450" i="19"/>
  <c r="AE450" i="19" s="1"/>
  <c r="AG449" i="19"/>
  <c r="AD451" i="19" l="1"/>
  <c r="AE451" i="19" s="1"/>
  <c r="AG450" i="19"/>
  <c r="AF450" i="19"/>
  <c r="AD452" i="19" l="1"/>
  <c r="AE452" i="19" s="1"/>
  <c r="AG451" i="19"/>
  <c r="AF451" i="19"/>
  <c r="AD453" i="19" l="1"/>
  <c r="AE453" i="19" s="1"/>
  <c r="AF452" i="19"/>
  <c r="AG452" i="19"/>
  <c r="AF453" i="19" l="1"/>
  <c r="AD454" i="19"/>
  <c r="AE454" i="19" s="1"/>
  <c r="AG453" i="19"/>
  <c r="AD455" i="19" l="1"/>
  <c r="AE455" i="19" s="1"/>
  <c r="AG454" i="19"/>
  <c r="AF454" i="19"/>
  <c r="AD456" i="19" l="1"/>
  <c r="AE456" i="19" s="1"/>
  <c r="AG455" i="19"/>
  <c r="AF455" i="19"/>
  <c r="AD457" i="19" l="1"/>
  <c r="AE457" i="19" s="1"/>
  <c r="AF456" i="19"/>
  <c r="AG456" i="19"/>
  <c r="AF457" i="19" l="1"/>
  <c r="AD458" i="19"/>
  <c r="AE458" i="19" s="1"/>
  <c r="AG457" i="19"/>
  <c r="AD459" i="19" l="1"/>
  <c r="AE459" i="19" s="1"/>
  <c r="AG458" i="19"/>
  <c r="AF458" i="19"/>
  <c r="AD460" i="19" l="1"/>
  <c r="AE460" i="19" s="1"/>
  <c r="AG459" i="19"/>
  <c r="AF459" i="19"/>
  <c r="AD461" i="19" l="1"/>
  <c r="AE461" i="19" s="1"/>
  <c r="AF460" i="19"/>
  <c r="AG460" i="19"/>
  <c r="AF461" i="19" l="1"/>
  <c r="AD462" i="19"/>
  <c r="AE462" i="19" s="1"/>
  <c r="AG461" i="19"/>
  <c r="AD463" i="19" l="1"/>
  <c r="AE463" i="19" s="1"/>
  <c r="AG462" i="19"/>
  <c r="AF462" i="19"/>
  <c r="AD464" i="19" l="1"/>
  <c r="AE464" i="19" s="1"/>
  <c r="AG463" i="19"/>
  <c r="AF463" i="19"/>
  <c r="AD465" i="19" l="1"/>
  <c r="AE465" i="19" s="1"/>
  <c r="AF464" i="19"/>
  <c r="AG464" i="19"/>
  <c r="AF465" i="19" l="1"/>
  <c r="AD466" i="19"/>
  <c r="AE466" i="19" s="1"/>
  <c r="AG465" i="19"/>
  <c r="AD467" i="19" l="1"/>
  <c r="AE467" i="19" s="1"/>
  <c r="AG466" i="19"/>
  <c r="AF466" i="19"/>
  <c r="AD468" i="19" l="1"/>
  <c r="AE468" i="19" s="1"/>
  <c r="AG467" i="19"/>
  <c r="AF467" i="19"/>
  <c r="AD469" i="19" l="1"/>
  <c r="AE469" i="19" s="1"/>
  <c r="AF468" i="19"/>
  <c r="AG468" i="19"/>
  <c r="AF469" i="19" l="1"/>
  <c r="AD470" i="19"/>
  <c r="AE470" i="19" s="1"/>
  <c r="AG469" i="19"/>
  <c r="AD471" i="19" l="1"/>
  <c r="AE471" i="19" s="1"/>
  <c r="AG470" i="19"/>
  <c r="AF470" i="19"/>
  <c r="AD472" i="19" l="1"/>
  <c r="AE472" i="19" s="1"/>
  <c r="AF471" i="19"/>
  <c r="AG471" i="19"/>
  <c r="AF472" i="19" l="1"/>
  <c r="AG472" i="19"/>
  <c r="AD473" i="19"/>
  <c r="AE473" i="19" s="1"/>
  <c r="AD474" i="19" l="1"/>
  <c r="AE474" i="19" s="1"/>
  <c r="AG473" i="19"/>
  <c r="AF473" i="19"/>
  <c r="AG474" i="19" l="1"/>
  <c r="AF474" i="19"/>
  <c r="AD475" i="19"/>
  <c r="AE475" i="19" s="1"/>
  <c r="AD476" i="19" l="1"/>
  <c r="AE476" i="19" s="1"/>
  <c r="AG475" i="19"/>
  <c r="AF475" i="19"/>
  <c r="AF476" i="19" l="1"/>
  <c r="AD477" i="19"/>
  <c r="AE477" i="19" s="1"/>
  <c r="AG476" i="19"/>
  <c r="AD478" i="19" l="1"/>
  <c r="AE478" i="19" s="1"/>
  <c r="AG477" i="19"/>
  <c r="AF477" i="19"/>
  <c r="AD479" i="19" l="1"/>
  <c r="AE479" i="19" s="1"/>
  <c r="AF478" i="19"/>
  <c r="AG478" i="19"/>
  <c r="AG479" i="19" l="1"/>
  <c r="AF479" i="19"/>
  <c r="AD480" i="19"/>
  <c r="AE480" i="19" s="1"/>
  <c r="AF480" i="19" l="1"/>
  <c r="AG480" i="19"/>
  <c r="AD481" i="19"/>
  <c r="AE481" i="19" s="1"/>
  <c r="AD482" i="19" l="1"/>
  <c r="AE482" i="19" s="1"/>
  <c r="AG481" i="19"/>
  <c r="AF481" i="19"/>
  <c r="AG482" i="19" l="1"/>
  <c r="AD483" i="19"/>
  <c r="AE483" i="19" s="1"/>
  <c r="AF482" i="19"/>
  <c r="AD484" i="19" l="1"/>
  <c r="AE484" i="19" s="1"/>
  <c r="AG483" i="19"/>
  <c r="AF483" i="19"/>
  <c r="AF484" i="19" l="1"/>
  <c r="AG484" i="19"/>
  <c r="AD485" i="19"/>
  <c r="AE485" i="19" s="1"/>
  <c r="AD486" i="19" l="1"/>
  <c r="AE486" i="19" s="1"/>
  <c r="AG485" i="19"/>
  <c r="AF485" i="19"/>
  <c r="AD487" i="19" l="1"/>
  <c r="AE487" i="19" s="1"/>
  <c r="AF486" i="19"/>
  <c r="AG486" i="19"/>
  <c r="AD488" i="19" l="1"/>
  <c r="AE488" i="19" s="1"/>
  <c r="AF487" i="19"/>
  <c r="AG487" i="19"/>
  <c r="AF488" i="19" l="1"/>
  <c r="AG488" i="19"/>
  <c r="AD489" i="19"/>
  <c r="AE489" i="19" s="1"/>
  <c r="AD490" i="19" l="1"/>
  <c r="AE490" i="19" s="1"/>
  <c r="AG489" i="19"/>
  <c r="AF489" i="19"/>
  <c r="AG490" i="19" l="1"/>
  <c r="AF490" i="19"/>
  <c r="AD491" i="19"/>
  <c r="AE491" i="19" s="1"/>
  <c r="AD492" i="19" l="1"/>
  <c r="AE492" i="19" s="1"/>
  <c r="AG491" i="19"/>
  <c r="AF491" i="19"/>
  <c r="AF492" i="19" l="1"/>
  <c r="AD493" i="19"/>
  <c r="AE493" i="19" s="1"/>
  <c r="AG492" i="19"/>
  <c r="AD494" i="19" l="1"/>
  <c r="AE494" i="19" s="1"/>
  <c r="AG493" i="19"/>
  <c r="AF493" i="19"/>
  <c r="AD495" i="19" l="1"/>
  <c r="AE495" i="19" s="1"/>
  <c r="AF494" i="19"/>
  <c r="AG494" i="19"/>
  <c r="AG495" i="19" l="1"/>
  <c r="AD496" i="19"/>
  <c r="AE496" i="19" s="1"/>
  <c r="AF495" i="19"/>
  <c r="AF496" i="19" l="1"/>
  <c r="AG496" i="19"/>
  <c r="AD497" i="19"/>
  <c r="AE497" i="19" s="1"/>
  <c r="AD498" i="19" l="1"/>
  <c r="AE498" i="19" s="1"/>
  <c r="AG497" i="19"/>
  <c r="AF497" i="19"/>
  <c r="AG498" i="19" l="1"/>
  <c r="AD499" i="19"/>
  <c r="AE499" i="19" s="1"/>
  <c r="AF498" i="19"/>
  <c r="AD500" i="19" l="1"/>
  <c r="AE500" i="19" s="1"/>
  <c r="AG499" i="19"/>
  <c r="AF499" i="19"/>
  <c r="AF500" i="19" l="1"/>
  <c r="AG500" i="19"/>
  <c r="AD501" i="19"/>
  <c r="AE501" i="19" s="1"/>
  <c r="AD502" i="19" l="1"/>
  <c r="AE502" i="19" s="1"/>
  <c r="AG501" i="19"/>
  <c r="AF501" i="19"/>
  <c r="AD503" i="19" l="1"/>
  <c r="AE503" i="19" s="1"/>
  <c r="AF502" i="19"/>
  <c r="AG502" i="19"/>
  <c r="AD504" i="19" l="1"/>
  <c r="AE504" i="19" s="1"/>
  <c r="AF503" i="19"/>
  <c r="AG503" i="19"/>
  <c r="AF504" i="19" l="1"/>
  <c r="AG504" i="19"/>
  <c r="AD505" i="19"/>
  <c r="AE505" i="19" s="1"/>
  <c r="AD506" i="19" l="1"/>
  <c r="AE506" i="19" s="1"/>
  <c r="AG505" i="19"/>
  <c r="AF505" i="19"/>
  <c r="AG506" i="19" l="1"/>
  <c r="AF506" i="19"/>
  <c r="AD507" i="19"/>
  <c r="AE507" i="19" s="1"/>
  <c r="AD508" i="19" l="1"/>
  <c r="AE508" i="19" s="1"/>
  <c r="AG507" i="19"/>
  <c r="AF507" i="19"/>
  <c r="AF508" i="19" l="1"/>
  <c r="AD509" i="19"/>
  <c r="AE509" i="19" s="1"/>
  <c r="AG508" i="19"/>
  <c r="AD510" i="19" l="1"/>
  <c r="AE510" i="19" s="1"/>
  <c r="AG509" i="19"/>
  <c r="AF509" i="19"/>
  <c r="AD511" i="19" l="1"/>
  <c r="AE511" i="19" s="1"/>
  <c r="AF510" i="19"/>
  <c r="AG510" i="19"/>
  <c r="AG511" i="19" l="1"/>
  <c r="AF511" i="19"/>
  <c r="AD512" i="19"/>
  <c r="AE512" i="19" s="1"/>
  <c r="AF512" i="19" l="1"/>
  <c r="AG512" i="19"/>
  <c r="AD513" i="19"/>
  <c r="AE513" i="19" s="1"/>
  <c r="AD514" i="19" l="1"/>
  <c r="AE514" i="19" s="1"/>
  <c r="AG513" i="19"/>
  <c r="AF513" i="19"/>
  <c r="AG514" i="19" l="1"/>
  <c r="AD515" i="19"/>
  <c r="AE515" i="19" s="1"/>
  <c r="AF514" i="19"/>
  <c r="AD516" i="19" l="1"/>
  <c r="AE516" i="19" s="1"/>
  <c r="AG515" i="19"/>
  <c r="AF515" i="19"/>
  <c r="AF516" i="19" l="1"/>
  <c r="AG516" i="19"/>
  <c r="AD517" i="19"/>
  <c r="AE517" i="19" s="1"/>
  <c r="AD518" i="19" l="1"/>
  <c r="AE518" i="19" s="1"/>
  <c r="AG517" i="19"/>
  <c r="AF517" i="19"/>
  <c r="AD519" i="19" l="1"/>
  <c r="AE519" i="19" s="1"/>
  <c r="AF518" i="19"/>
  <c r="AG518" i="19"/>
  <c r="AD520" i="19" l="1"/>
  <c r="AE520" i="19" s="1"/>
  <c r="AF519" i="19"/>
  <c r="AG519" i="19"/>
  <c r="AF520" i="19" l="1"/>
  <c r="AG520" i="19"/>
  <c r="AD521" i="19"/>
  <c r="AE521" i="19" s="1"/>
  <c r="AD522" i="19" l="1"/>
  <c r="AE522" i="19" s="1"/>
  <c r="AG521" i="19"/>
  <c r="AF521" i="19"/>
  <c r="AG522" i="19" l="1"/>
  <c r="AF522" i="19"/>
  <c r="AD523" i="19"/>
  <c r="AE523" i="19" s="1"/>
  <c r="AD524" i="19" l="1"/>
  <c r="AE524" i="19" s="1"/>
  <c r="AG523" i="19"/>
  <c r="AF523" i="19"/>
  <c r="AF524" i="19" l="1"/>
  <c r="AD525" i="19"/>
  <c r="AE525" i="19" s="1"/>
  <c r="AG524" i="19"/>
  <c r="AD526" i="19" l="1"/>
  <c r="AE526" i="19" s="1"/>
  <c r="AG525" i="19"/>
  <c r="AF525" i="19"/>
  <c r="AD527" i="19" l="1"/>
  <c r="AE527" i="19" s="1"/>
  <c r="AF526" i="19"/>
  <c r="AG526" i="19"/>
  <c r="AG527" i="19" l="1"/>
  <c r="AD528" i="19"/>
  <c r="AE528" i="19" s="1"/>
  <c r="AF527" i="19"/>
  <c r="AF528" i="19" l="1"/>
  <c r="AG528" i="19"/>
  <c r="AD529" i="19"/>
  <c r="AE529" i="19" s="1"/>
  <c r="AD530" i="19" l="1"/>
  <c r="AE530" i="19" s="1"/>
  <c r="AG529" i="19"/>
  <c r="AF529" i="19"/>
  <c r="AG530" i="19" l="1"/>
  <c r="AD531" i="19"/>
  <c r="AE531" i="19" s="1"/>
  <c r="AF530" i="19"/>
  <c r="AD532" i="19" l="1"/>
  <c r="AE532" i="19" s="1"/>
  <c r="AG531" i="19"/>
  <c r="AF531" i="19"/>
  <c r="AF532" i="19" l="1"/>
  <c r="AG532" i="19"/>
  <c r="AD533" i="19"/>
  <c r="AE533" i="19" s="1"/>
  <c r="AD534" i="19" l="1"/>
  <c r="AE534" i="19" s="1"/>
  <c r="AG533" i="19"/>
  <c r="AF533" i="19"/>
  <c r="AD535" i="19" l="1"/>
  <c r="AE535" i="19" s="1"/>
  <c r="AF534" i="19"/>
  <c r="AG534" i="19"/>
  <c r="AD536" i="19" l="1"/>
  <c r="AE536" i="19" s="1"/>
  <c r="AF535" i="19"/>
  <c r="AG535" i="19"/>
  <c r="AF536" i="19" l="1"/>
  <c r="AG536" i="19"/>
  <c r="AD537" i="19"/>
  <c r="AE537" i="19" s="1"/>
  <c r="AD538" i="19" l="1"/>
  <c r="AE538" i="19" s="1"/>
  <c r="AG537" i="19"/>
  <c r="AF537" i="19"/>
  <c r="AG538" i="19" l="1"/>
  <c r="AF538" i="19"/>
  <c r="AD539" i="19"/>
  <c r="AE539" i="19" s="1"/>
  <c r="AD540" i="19" l="1"/>
  <c r="AE540" i="19" s="1"/>
  <c r="AG539" i="19"/>
  <c r="AF539" i="19"/>
  <c r="AF540" i="19" l="1"/>
  <c r="AD541" i="19"/>
  <c r="AE541" i="19" s="1"/>
  <c r="AG540" i="19"/>
  <c r="AD542" i="19" l="1"/>
  <c r="AE542" i="19" s="1"/>
  <c r="AG541" i="19"/>
  <c r="AF541" i="19"/>
  <c r="AD543" i="19" l="1"/>
  <c r="AE543" i="19" s="1"/>
  <c r="AF542" i="19"/>
  <c r="AG542" i="19"/>
  <c r="AG543" i="19" l="1"/>
  <c r="AF543" i="19"/>
  <c r="AD544" i="19"/>
  <c r="AE544" i="19" s="1"/>
  <c r="AF544" i="19" l="1"/>
  <c r="AG544" i="19"/>
  <c r="AD545" i="19"/>
  <c r="AE545" i="19" s="1"/>
  <c r="AD546" i="19" l="1"/>
  <c r="AE546" i="19" s="1"/>
  <c r="AG545" i="19"/>
  <c r="AF545" i="19"/>
  <c r="AG546" i="19" l="1"/>
  <c r="AD547" i="19"/>
  <c r="AE547" i="19" s="1"/>
  <c r="AF546" i="19"/>
  <c r="AD548" i="19" l="1"/>
  <c r="AE548" i="19" s="1"/>
  <c r="AG547" i="19"/>
  <c r="AF547" i="19"/>
  <c r="AF548" i="19" l="1"/>
  <c r="AG548" i="19"/>
  <c r="AD549" i="19"/>
  <c r="AE549" i="19" s="1"/>
  <c r="AD550" i="19" l="1"/>
  <c r="AE550" i="19" s="1"/>
  <c r="AG549" i="19"/>
  <c r="AF549" i="19"/>
  <c r="AD551" i="19" l="1"/>
  <c r="AE551" i="19" s="1"/>
  <c r="AF550" i="19"/>
  <c r="AG550" i="19"/>
  <c r="AD552" i="19" l="1"/>
  <c r="AE552" i="19" s="1"/>
  <c r="AF551" i="19"/>
  <c r="AG551" i="19"/>
  <c r="AF552" i="19" l="1"/>
  <c r="AG552" i="19"/>
  <c r="AD553" i="19"/>
  <c r="AE553" i="19" s="1"/>
  <c r="AD554" i="19" l="1"/>
  <c r="AE554" i="19" s="1"/>
  <c r="AG553" i="19"/>
  <c r="AF553" i="19"/>
  <c r="AG554" i="19" l="1"/>
  <c r="AF554" i="19"/>
  <c r="AD555" i="19"/>
  <c r="AE555" i="19" s="1"/>
  <c r="AD556" i="19" l="1"/>
  <c r="AE556" i="19" s="1"/>
  <c r="AG555" i="19"/>
  <c r="AF555" i="19"/>
  <c r="AF556" i="19" l="1"/>
  <c r="AD557" i="19"/>
  <c r="AE557" i="19" s="1"/>
  <c r="AG556" i="19"/>
  <c r="AD558" i="19" l="1"/>
  <c r="AE558" i="19" s="1"/>
  <c r="AG557" i="19"/>
  <c r="AF557" i="19"/>
  <c r="AD559" i="19" l="1"/>
  <c r="AE559" i="19" s="1"/>
  <c r="AF558" i="19"/>
  <c r="AG558" i="19"/>
  <c r="AG559" i="19" l="1"/>
  <c r="AD560" i="19"/>
  <c r="AE560" i="19" s="1"/>
  <c r="AF559" i="19"/>
  <c r="AF560" i="19" l="1"/>
  <c r="AG560" i="19"/>
  <c r="AD561" i="19"/>
  <c r="AE561" i="19" s="1"/>
  <c r="AD562" i="19" l="1"/>
  <c r="AE562" i="19" s="1"/>
  <c r="AG561" i="19"/>
  <c r="AF561" i="19"/>
  <c r="AG562" i="19" l="1"/>
  <c r="AD563" i="19"/>
  <c r="AE563" i="19" s="1"/>
  <c r="AF562" i="19"/>
  <c r="AD564" i="19" l="1"/>
  <c r="AE564" i="19" s="1"/>
  <c r="AG563" i="19"/>
  <c r="AF563" i="19"/>
  <c r="AF564" i="19" l="1"/>
  <c r="AG564" i="19"/>
  <c r="AD565" i="19"/>
  <c r="AE565" i="19" s="1"/>
  <c r="AD566" i="19" l="1"/>
  <c r="AE566" i="19" s="1"/>
  <c r="AG565" i="19"/>
  <c r="AF565" i="19"/>
  <c r="AD567" i="19" l="1"/>
  <c r="AE567" i="19" s="1"/>
  <c r="AF566" i="19"/>
  <c r="AG566" i="19"/>
  <c r="AD568" i="19" l="1"/>
  <c r="AE568" i="19" s="1"/>
  <c r="AF567" i="19"/>
  <c r="AG567" i="19"/>
  <c r="AF568" i="19" l="1"/>
  <c r="AG568" i="19"/>
  <c r="AD569" i="19"/>
  <c r="AE569" i="19" s="1"/>
  <c r="AD570" i="19" l="1"/>
  <c r="AE570" i="19" s="1"/>
  <c r="AG569" i="19"/>
  <c r="AF569" i="19"/>
  <c r="AG570" i="19" l="1"/>
  <c r="AF570" i="19"/>
  <c r="AD571" i="19"/>
  <c r="AE571" i="19" s="1"/>
  <c r="AD572" i="19" l="1"/>
  <c r="AE572" i="19" s="1"/>
  <c r="AG571" i="19"/>
  <c r="AF571" i="19"/>
  <c r="AF572" i="19" l="1"/>
  <c r="AD573" i="19"/>
  <c r="AE573" i="19" s="1"/>
  <c r="AG572" i="19"/>
  <c r="AD574" i="19" l="1"/>
  <c r="AE574" i="19" s="1"/>
  <c r="AG573" i="19"/>
  <c r="AF573" i="19"/>
  <c r="AD575" i="19" l="1"/>
  <c r="AE575" i="19" s="1"/>
  <c r="AF574" i="19"/>
  <c r="AG574" i="19"/>
  <c r="AG575" i="19" l="1"/>
  <c r="AF575" i="19"/>
  <c r="AD576" i="19"/>
  <c r="AE576" i="19" s="1"/>
  <c r="AF576" i="19" l="1"/>
  <c r="AG576" i="19"/>
  <c r="AD577" i="19"/>
  <c r="AE577" i="19" s="1"/>
  <c r="AD578" i="19" l="1"/>
  <c r="AE578" i="19" s="1"/>
  <c r="AG577" i="19"/>
  <c r="AF577" i="19"/>
  <c r="AG578" i="19" l="1"/>
  <c r="AD579" i="19"/>
  <c r="AE579" i="19" s="1"/>
  <c r="AF578" i="19"/>
  <c r="AD580" i="19" l="1"/>
  <c r="AE580" i="19" s="1"/>
  <c r="AG579" i="19"/>
  <c r="AF579" i="19"/>
  <c r="AF580" i="19" l="1"/>
  <c r="AG580" i="19"/>
  <c r="AD581" i="19"/>
  <c r="AE581" i="19" s="1"/>
  <c r="AD582" i="19" l="1"/>
  <c r="AE582" i="19" s="1"/>
  <c r="AG581" i="19"/>
  <c r="AF581" i="19"/>
  <c r="AD583" i="19" l="1"/>
  <c r="AE583" i="19" s="1"/>
  <c r="AF582" i="19"/>
  <c r="AG582" i="19"/>
  <c r="AD584" i="19" l="1"/>
  <c r="AE584" i="19" s="1"/>
  <c r="AF583" i="19"/>
  <c r="AG583" i="19"/>
  <c r="AF584" i="19" l="1"/>
  <c r="AG584" i="19"/>
  <c r="AD585" i="19"/>
  <c r="AE585" i="19" s="1"/>
  <c r="AD586" i="19" l="1"/>
  <c r="AE586" i="19" s="1"/>
  <c r="AG585" i="19"/>
  <c r="AF585" i="19"/>
  <c r="AG586" i="19" l="1"/>
  <c r="AF586" i="19"/>
  <c r="AD587" i="19"/>
  <c r="AE587" i="19" s="1"/>
  <c r="AD588" i="19" l="1"/>
  <c r="AE588" i="19" s="1"/>
  <c r="AG587" i="19"/>
  <c r="AF587" i="19"/>
  <c r="AF588" i="19" l="1"/>
  <c r="AD589" i="19"/>
  <c r="AE589" i="19" s="1"/>
  <c r="AG588" i="19"/>
  <c r="AD590" i="19" l="1"/>
  <c r="AE590" i="19" s="1"/>
  <c r="AG589" i="19"/>
  <c r="AF589" i="19"/>
  <c r="AD591" i="19" l="1"/>
  <c r="AE591" i="19" s="1"/>
  <c r="AF590" i="19"/>
  <c r="AG590" i="19"/>
  <c r="AG591" i="19" l="1"/>
  <c r="AD592" i="19"/>
  <c r="AE592" i="19" s="1"/>
  <c r="AF591" i="19"/>
  <c r="AD593" i="19" l="1"/>
  <c r="AE593" i="19" s="1"/>
  <c r="AG592" i="19"/>
  <c r="AF592" i="19"/>
  <c r="AD594" i="19" l="1"/>
  <c r="AE594" i="19" s="1"/>
  <c r="AG593" i="19"/>
  <c r="AF593" i="19"/>
  <c r="AG594" i="19" l="1"/>
  <c r="AF594" i="19"/>
  <c r="AD595" i="19"/>
  <c r="AE595" i="19" s="1"/>
  <c r="AF595" i="19" l="1"/>
  <c r="AG595" i="19"/>
  <c r="AD596" i="19"/>
  <c r="AE596" i="19" s="1"/>
  <c r="AD597" i="19" l="1"/>
  <c r="AE597" i="19" s="1"/>
  <c r="AG596" i="19"/>
  <c r="AF596" i="19"/>
  <c r="AD598" i="19" l="1"/>
  <c r="AE598" i="19" s="1"/>
  <c r="AG597" i="19"/>
  <c r="AF597" i="19"/>
  <c r="AG598" i="19" l="1"/>
  <c r="AF598" i="19"/>
  <c r="AD599" i="19"/>
  <c r="AE599" i="19" s="1"/>
  <c r="AF599" i="19" l="1"/>
  <c r="AG599" i="19"/>
  <c r="AD600" i="19"/>
  <c r="AE600" i="19" s="1"/>
  <c r="AD601" i="19" l="1"/>
  <c r="AE601" i="19" s="1"/>
  <c r="AG600" i="19"/>
  <c r="AF600" i="19"/>
  <c r="AD602" i="19" l="1"/>
  <c r="AE602" i="19" s="1"/>
  <c r="AG601" i="19"/>
  <c r="AF601" i="19"/>
  <c r="AG602" i="19" l="1"/>
  <c r="AF602" i="19"/>
  <c r="AD603" i="19"/>
  <c r="AE603" i="19" s="1"/>
  <c r="AF603" i="19" l="1"/>
  <c r="AG603" i="19"/>
  <c r="AD604" i="19"/>
  <c r="AE604" i="19" s="1"/>
  <c r="AD605" i="19" l="1"/>
  <c r="AE605" i="19" s="1"/>
  <c r="AG604" i="19"/>
  <c r="AF604" i="19"/>
  <c r="AD606" i="19" l="1"/>
  <c r="AE606" i="19" s="1"/>
  <c r="AG605" i="19"/>
  <c r="AF605" i="19"/>
  <c r="AG606" i="19" l="1"/>
  <c r="AF606" i="19"/>
  <c r="AD607" i="19"/>
  <c r="AE607" i="19" s="1"/>
  <c r="AF607" i="19" l="1"/>
  <c r="AG607" i="19"/>
  <c r="AD608" i="19"/>
  <c r="AE608" i="19" s="1"/>
  <c r="AD609" i="19" l="1"/>
  <c r="AE609" i="19" s="1"/>
  <c r="AG608" i="19"/>
  <c r="AF608" i="19"/>
  <c r="AD610" i="19" l="1"/>
  <c r="AE610" i="19" s="1"/>
  <c r="AG609" i="19"/>
  <c r="AF609" i="19"/>
  <c r="AD611" i="19" l="1"/>
  <c r="AE611" i="19" s="1"/>
  <c r="AG610" i="19"/>
  <c r="AF610" i="19"/>
  <c r="AG611" i="19" l="1"/>
  <c r="AD612" i="19"/>
  <c r="AE612" i="19" s="1"/>
  <c r="AF611" i="19"/>
  <c r="AF612" i="19" l="1"/>
  <c r="AG612" i="19"/>
  <c r="AD613" i="19"/>
  <c r="AE613" i="19" s="1"/>
  <c r="AF613" i="19" l="1"/>
  <c r="AG613" i="19"/>
  <c r="AD614" i="19"/>
  <c r="AE614" i="19" s="1"/>
  <c r="AD615" i="19" l="1"/>
  <c r="AE615" i="19" s="1"/>
  <c r="AG614" i="19"/>
  <c r="AF614" i="19"/>
  <c r="AD616" i="19" l="1"/>
  <c r="AE616" i="19" s="1"/>
  <c r="AG615" i="19"/>
  <c r="AF615" i="19"/>
  <c r="AD617" i="19" l="1"/>
  <c r="AE617" i="19" s="1"/>
  <c r="AG616" i="19"/>
  <c r="AF616" i="19"/>
  <c r="AF617" i="19" l="1"/>
  <c r="AD618" i="19"/>
  <c r="AE618" i="19" s="1"/>
  <c r="AG617" i="19"/>
  <c r="AD619" i="19" l="1"/>
  <c r="AE619" i="19" s="1"/>
  <c r="AG618" i="19"/>
  <c r="AF618" i="19"/>
  <c r="AG619" i="19" l="1"/>
  <c r="AD620" i="19"/>
  <c r="AE620" i="19" s="1"/>
  <c r="AF619" i="19"/>
  <c r="AF620" i="19" l="1"/>
  <c r="AG620" i="19"/>
  <c r="AD621" i="19"/>
  <c r="AE621" i="19" s="1"/>
  <c r="AF621" i="19" l="1"/>
  <c r="AG621" i="19"/>
  <c r="AD622" i="19"/>
  <c r="AE622" i="19" s="1"/>
  <c r="AD623" i="19" l="1"/>
  <c r="AE623" i="19" s="1"/>
  <c r="AG622" i="19"/>
  <c r="AF622" i="19"/>
  <c r="AG623" i="19" l="1"/>
  <c r="AF623" i="19"/>
  <c r="AD624" i="19"/>
  <c r="AE624" i="19" s="1"/>
  <c r="AD625" i="19" l="1"/>
  <c r="AE625" i="19" s="1"/>
  <c r="AG624" i="19"/>
  <c r="AF624" i="19"/>
  <c r="AF625" i="19" l="1"/>
  <c r="AD626" i="19"/>
  <c r="AE626" i="19" s="1"/>
  <c r="AG625" i="19"/>
  <c r="AD627" i="19" l="1"/>
  <c r="AE627" i="19" s="1"/>
  <c r="AG626" i="19"/>
  <c r="AF626" i="19"/>
  <c r="AG627" i="19" l="1"/>
  <c r="AD628" i="19"/>
  <c r="AE628" i="19" s="1"/>
  <c r="AF627" i="19"/>
  <c r="AF628" i="19" l="1"/>
  <c r="AG628" i="19"/>
  <c r="AD629" i="19"/>
  <c r="AE629" i="19" s="1"/>
  <c r="AF629" i="19" l="1"/>
  <c r="AG629" i="19"/>
  <c r="AD630" i="19"/>
  <c r="AE630" i="19" s="1"/>
  <c r="AD631" i="19" l="1"/>
  <c r="AE631" i="19" s="1"/>
  <c r="AG630" i="19"/>
  <c r="AF630" i="19"/>
  <c r="AD632" i="19" l="1"/>
  <c r="AE632" i="19" s="1"/>
  <c r="AG631" i="19"/>
  <c r="AF631" i="19"/>
  <c r="AD633" i="19" l="1"/>
  <c r="AE633" i="19" s="1"/>
  <c r="AG632" i="19"/>
  <c r="AF632" i="19"/>
  <c r="AF633" i="19" l="1"/>
  <c r="AD634" i="19"/>
  <c r="AE634" i="19" s="1"/>
  <c r="AG633" i="19"/>
  <c r="AD635" i="19" l="1"/>
  <c r="AE635" i="19" s="1"/>
  <c r="AG634" i="19"/>
  <c r="AF634" i="19"/>
  <c r="AG635" i="19" l="1"/>
  <c r="AD636" i="19"/>
  <c r="AE636" i="19" s="1"/>
  <c r="AF635" i="19"/>
  <c r="AF636" i="19" l="1"/>
  <c r="AD637" i="19"/>
  <c r="AE637" i="19" s="1"/>
  <c r="AG636" i="19"/>
  <c r="AF637" i="19" l="1"/>
  <c r="AG637" i="19"/>
  <c r="AD638" i="19"/>
  <c r="AE638" i="19" s="1"/>
  <c r="AD639" i="19" l="1"/>
  <c r="AE639" i="19" s="1"/>
  <c r="AG638" i="19"/>
  <c r="AF638" i="19"/>
  <c r="AG639" i="19" l="1"/>
  <c r="AF639" i="19"/>
  <c r="AD640" i="19"/>
  <c r="AE640" i="19" s="1"/>
  <c r="AG640" i="19" l="1"/>
  <c r="AF640" i="19"/>
  <c r="AD641" i="19"/>
  <c r="AE641" i="19" s="1"/>
  <c r="AF641" i="19" l="1"/>
  <c r="AD642" i="19"/>
  <c r="AE642" i="19" s="1"/>
  <c r="AG641" i="19"/>
  <c r="AD643" i="19" l="1"/>
  <c r="AE643" i="19" s="1"/>
  <c r="AG642" i="19"/>
  <c r="AF642" i="19"/>
  <c r="AG643" i="19" l="1"/>
  <c r="AF643" i="19"/>
  <c r="AD644" i="19"/>
  <c r="AE644" i="19" s="1"/>
  <c r="AF644" i="19" l="1"/>
  <c r="AG644" i="19"/>
  <c r="AD645" i="19"/>
  <c r="AE645" i="19" s="1"/>
  <c r="AF645" i="19" l="1"/>
  <c r="AD646" i="19"/>
  <c r="AE646" i="19" s="1"/>
  <c r="AG645" i="19"/>
  <c r="AD647" i="19" l="1"/>
  <c r="AE647" i="19" s="1"/>
  <c r="AG646" i="19"/>
  <c r="AF646" i="19"/>
  <c r="AG647" i="19" l="1"/>
  <c r="AF647" i="19"/>
  <c r="AD648" i="19"/>
  <c r="AE648" i="19" s="1"/>
  <c r="AF648" i="19" l="1"/>
  <c r="AG648" i="19"/>
  <c r="AD649" i="19"/>
  <c r="AE649" i="19" s="1"/>
  <c r="AF649" i="19" l="1"/>
  <c r="AD650" i="19"/>
  <c r="AE650" i="19" s="1"/>
  <c r="AG649" i="19"/>
  <c r="AG650" i="19" l="1"/>
  <c r="AF650" i="19"/>
  <c r="AD651" i="19"/>
  <c r="AE651" i="19" s="1"/>
  <c r="AF651" i="19" l="1"/>
  <c r="AD652" i="19"/>
  <c r="AE652" i="19" s="1"/>
  <c r="AG651" i="19"/>
  <c r="AD653" i="19" l="1"/>
  <c r="AE653" i="19" s="1"/>
  <c r="AG652" i="19"/>
  <c r="AF652" i="19"/>
  <c r="AG653" i="19" l="1"/>
  <c r="AD654" i="19"/>
  <c r="AE654" i="19" s="1"/>
  <c r="AF653" i="19"/>
  <c r="AF654" i="19" l="1"/>
  <c r="AD655" i="19"/>
  <c r="AE655" i="19" s="1"/>
  <c r="AG654" i="19"/>
  <c r="AF655" i="19" l="1"/>
  <c r="AG655" i="19"/>
  <c r="AD656" i="19"/>
  <c r="AE656" i="19" s="1"/>
  <c r="AD657" i="19" l="1"/>
  <c r="AE657" i="19" s="1"/>
  <c r="AG656" i="19"/>
  <c r="AF656" i="19"/>
  <c r="AD658" i="19" l="1"/>
  <c r="AE658" i="19" s="1"/>
  <c r="AF657" i="19"/>
  <c r="AG657" i="19"/>
  <c r="AD659" i="19" l="1"/>
  <c r="AE659" i="19" s="1"/>
  <c r="AF658" i="19"/>
  <c r="AG658" i="19"/>
  <c r="AF659" i="19" l="1"/>
  <c r="AD660" i="19"/>
  <c r="AE660" i="19" s="1"/>
  <c r="AG659" i="19"/>
  <c r="AD661" i="19" l="1"/>
  <c r="AE661" i="19" s="1"/>
  <c r="AG660" i="19"/>
  <c r="AF660" i="19"/>
  <c r="AG661" i="19" l="1"/>
  <c r="AF661" i="19"/>
  <c r="AD662" i="19"/>
  <c r="AE662" i="19" s="1"/>
  <c r="AF662" i="19" l="1"/>
  <c r="AD663" i="19"/>
  <c r="AE663" i="19" s="1"/>
  <c r="AG662" i="19"/>
  <c r="AF663" i="19" l="1"/>
  <c r="AD664" i="19"/>
  <c r="AE664" i="19" s="1"/>
  <c r="AG663" i="19"/>
  <c r="AD665" i="19" l="1"/>
  <c r="AE665" i="19" s="1"/>
  <c r="AG664" i="19"/>
  <c r="AF664" i="19"/>
  <c r="AD666" i="19" l="1"/>
  <c r="AE666" i="19" s="1"/>
  <c r="AF665" i="19"/>
  <c r="AG665" i="19"/>
  <c r="AG666" i="19" l="1"/>
  <c r="AD667" i="19"/>
  <c r="AE667" i="19" s="1"/>
  <c r="AF666" i="19"/>
  <c r="AF667" i="19" l="1"/>
  <c r="AD668" i="19"/>
  <c r="AE668" i="19" s="1"/>
  <c r="AG667" i="19"/>
  <c r="AD669" i="19" l="1"/>
  <c r="AE669" i="19" s="1"/>
  <c r="AG668" i="19"/>
  <c r="AF668" i="19"/>
  <c r="AG669" i="19" l="1"/>
  <c r="AD670" i="19"/>
  <c r="AE670" i="19" s="1"/>
  <c r="AF669" i="19"/>
  <c r="AF670" i="19" l="1"/>
  <c r="AD671" i="19"/>
  <c r="AE671" i="19" s="1"/>
  <c r="AG670" i="19"/>
  <c r="AF671" i="19" l="1"/>
  <c r="AG671" i="19"/>
  <c r="AD672" i="19"/>
  <c r="AE672" i="19" s="1"/>
  <c r="AD673" i="19" l="1"/>
  <c r="AE673" i="19" s="1"/>
  <c r="AG672" i="19"/>
  <c r="AF672" i="19"/>
  <c r="AD674" i="19" l="1"/>
  <c r="AE674" i="19" s="1"/>
  <c r="AF673" i="19"/>
  <c r="AG673" i="19"/>
  <c r="AD675" i="19" l="1"/>
  <c r="AE675" i="19" s="1"/>
  <c r="AF674" i="19"/>
  <c r="AG674" i="19"/>
  <c r="AF675" i="19" l="1"/>
  <c r="AD676" i="19"/>
  <c r="AE676" i="19" s="1"/>
  <c r="AG675" i="19"/>
  <c r="AD677" i="19" l="1"/>
  <c r="AE677" i="19" s="1"/>
  <c r="AG676" i="19"/>
  <c r="AF676" i="19"/>
  <c r="AG677" i="19" l="1"/>
  <c r="AF677" i="19"/>
  <c r="AD678" i="19"/>
  <c r="AE678" i="19" s="1"/>
  <c r="AF678" i="19" l="1"/>
  <c r="AD679" i="19"/>
  <c r="AE679" i="19" s="1"/>
  <c r="AG678" i="19"/>
  <c r="AF679" i="19" l="1"/>
  <c r="AD680" i="19"/>
  <c r="AE680" i="19" s="1"/>
  <c r="AG679" i="19"/>
  <c r="AD681" i="19" l="1"/>
  <c r="AE681" i="19" s="1"/>
  <c r="AG680" i="19"/>
  <c r="AF680" i="19"/>
  <c r="AD682" i="19" l="1"/>
  <c r="AE682" i="19" s="1"/>
  <c r="AF681" i="19"/>
  <c r="AG681" i="19"/>
  <c r="AG682" i="19" l="1"/>
  <c r="AF682" i="19"/>
  <c r="AD683" i="19"/>
  <c r="AE683" i="19" s="1"/>
  <c r="AF683" i="19" l="1"/>
  <c r="AD684" i="19"/>
  <c r="AE684" i="19" s="1"/>
  <c r="AG683" i="19"/>
  <c r="AD685" i="19" l="1"/>
  <c r="AE685" i="19" s="1"/>
  <c r="AG684" i="19"/>
  <c r="AF684" i="19"/>
  <c r="AG685" i="19" l="1"/>
  <c r="AD686" i="19"/>
  <c r="AE686" i="19" s="1"/>
  <c r="AF685" i="19"/>
  <c r="AF686" i="19" l="1"/>
  <c r="AD687" i="19"/>
  <c r="AE687" i="19" s="1"/>
  <c r="AG686" i="19"/>
  <c r="AF687" i="19" l="1"/>
  <c r="AG687" i="19"/>
  <c r="AD688" i="19"/>
  <c r="AE688" i="19" s="1"/>
  <c r="AD689" i="19" l="1"/>
  <c r="AE689" i="19" s="1"/>
  <c r="AG688" i="19"/>
  <c r="AF688" i="19"/>
  <c r="AD690" i="19" l="1"/>
  <c r="AE690" i="19" s="1"/>
  <c r="AF689" i="19"/>
  <c r="AG689" i="19"/>
  <c r="AD691" i="19" l="1"/>
  <c r="AE691" i="19" s="1"/>
  <c r="AF690" i="19"/>
  <c r="AG690" i="19"/>
  <c r="AF691" i="19" l="1"/>
  <c r="AD692" i="19"/>
  <c r="AE692" i="19" s="1"/>
  <c r="AG691" i="19"/>
  <c r="AD693" i="19" l="1"/>
  <c r="AE693" i="19" s="1"/>
  <c r="AG692" i="19"/>
  <c r="AF692" i="19"/>
  <c r="AG693" i="19" l="1"/>
  <c r="AF693" i="19"/>
  <c r="AD694" i="19"/>
  <c r="AE694" i="19" s="1"/>
  <c r="AD695" i="19" l="1"/>
  <c r="AE695" i="19" s="1"/>
  <c r="AG694" i="19"/>
  <c r="AF694" i="19"/>
  <c r="AF695" i="19" l="1"/>
  <c r="AD696" i="19"/>
  <c r="AE696" i="19" s="1"/>
  <c r="AG695" i="19"/>
  <c r="AD697" i="19" l="1"/>
  <c r="AE697" i="19" s="1"/>
  <c r="AG696" i="19"/>
  <c r="AF696" i="19"/>
  <c r="AD698" i="19" l="1"/>
  <c r="AE698" i="19" s="1"/>
  <c r="AF697" i="19"/>
  <c r="AG697" i="19"/>
  <c r="AF698" i="19" l="1"/>
  <c r="AG698" i="19"/>
  <c r="AD699" i="19"/>
  <c r="AE699" i="19" s="1"/>
  <c r="AF699" i="19" l="1"/>
  <c r="AG699" i="19"/>
  <c r="AD700" i="19"/>
  <c r="AE700" i="19" s="1"/>
  <c r="AD701" i="19" l="1"/>
  <c r="AE701" i="19" s="1"/>
  <c r="AG700" i="19"/>
  <c r="AF700" i="19"/>
  <c r="AG701" i="19" l="1"/>
  <c r="AD702" i="19"/>
  <c r="AE702" i="19" s="1"/>
  <c r="AF701" i="19"/>
  <c r="AD703" i="19" l="1"/>
  <c r="AE703" i="19" s="1"/>
  <c r="AG702" i="19"/>
  <c r="AF702" i="19"/>
  <c r="AF703" i="19" l="1"/>
  <c r="AD704" i="19"/>
  <c r="AE704" i="19" s="1"/>
  <c r="AG703" i="19"/>
  <c r="AD705" i="19" l="1"/>
  <c r="AE705" i="19" s="1"/>
  <c r="AG704" i="19"/>
  <c r="AF704" i="19"/>
  <c r="AD706" i="19" l="1"/>
  <c r="AE706" i="19" s="1"/>
  <c r="AF705" i="19"/>
  <c r="AG705" i="19"/>
  <c r="AF706" i="19" l="1"/>
  <c r="AD707" i="19"/>
  <c r="AE707" i="19" s="1"/>
  <c r="AG706" i="19"/>
  <c r="AF707" i="19" l="1"/>
  <c r="AG707" i="19"/>
  <c r="AD708" i="19"/>
  <c r="AE708" i="19" s="1"/>
  <c r="AD709" i="19" l="1"/>
  <c r="AE709" i="19" s="1"/>
  <c r="AG708" i="19"/>
  <c r="AF708" i="19"/>
  <c r="AG709" i="19" l="1"/>
  <c r="AF709" i="19"/>
  <c r="AD710" i="19"/>
  <c r="AE710" i="19" s="1"/>
  <c r="AD711" i="19" l="1"/>
  <c r="AE711" i="19" s="1"/>
  <c r="AG710" i="19"/>
  <c r="AF710" i="19"/>
  <c r="AF711" i="19" l="1"/>
  <c r="AD712" i="19"/>
  <c r="AE712" i="19" s="1"/>
  <c r="AG711" i="19"/>
  <c r="AD713" i="19" l="1"/>
  <c r="AE713" i="19" s="1"/>
  <c r="AG712" i="19"/>
  <c r="AF712" i="19"/>
  <c r="AD714" i="19" l="1"/>
  <c r="AE714" i="19" s="1"/>
  <c r="AF713" i="19"/>
  <c r="AG713" i="19"/>
  <c r="AF714" i="19" l="1"/>
  <c r="AG714" i="19"/>
  <c r="AD715" i="19"/>
  <c r="AE715" i="19" s="1"/>
  <c r="AF715" i="19" l="1"/>
  <c r="AG715" i="19"/>
  <c r="AD716" i="19"/>
  <c r="AE716" i="19" s="1"/>
  <c r="AD717" i="19" l="1"/>
  <c r="AE717" i="19" s="1"/>
  <c r="AG716" i="19"/>
  <c r="AF716" i="19"/>
  <c r="AG717" i="19" l="1"/>
  <c r="AD718" i="19"/>
  <c r="AE718" i="19" s="1"/>
  <c r="AF717" i="19"/>
  <c r="AD719" i="19" l="1"/>
  <c r="AE719" i="19" s="1"/>
  <c r="AG718" i="19"/>
  <c r="AF718" i="19"/>
  <c r="AF719" i="19" l="1"/>
  <c r="AG719" i="19"/>
  <c r="AD720" i="19"/>
  <c r="AE720" i="19" s="1"/>
  <c r="AD721" i="19" l="1"/>
  <c r="AE721" i="19" s="1"/>
  <c r="AG720" i="19"/>
  <c r="AF720" i="19"/>
  <c r="AD722" i="19" l="1"/>
  <c r="AE722" i="19" s="1"/>
  <c r="AF721" i="19"/>
  <c r="AG721" i="19"/>
  <c r="AF722" i="19" l="1"/>
  <c r="AD723" i="19"/>
  <c r="AE723" i="19" s="1"/>
  <c r="AG722" i="19"/>
  <c r="AF723" i="19" l="1"/>
  <c r="AG723" i="19"/>
  <c r="AD724" i="19"/>
  <c r="AE724" i="19" s="1"/>
  <c r="AD725" i="19" l="1"/>
  <c r="AE725" i="19" s="1"/>
  <c r="AG724" i="19"/>
  <c r="AF724" i="19"/>
  <c r="AD726" i="19" l="1"/>
  <c r="AE726" i="19" s="1"/>
  <c r="AF725" i="19"/>
  <c r="AG725" i="19"/>
  <c r="AD727" i="19" l="1"/>
  <c r="AE727" i="19" s="1"/>
  <c r="AG726" i="19"/>
  <c r="AF726" i="19"/>
  <c r="AF727" i="19" l="1"/>
  <c r="AG727" i="19"/>
  <c r="AD728" i="19"/>
  <c r="AE728" i="19" s="1"/>
  <c r="AD729" i="19" l="1"/>
  <c r="AE729" i="19" s="1"/>
  <c r="AG728" i="19"/>
  <c r="AF728" i="19"/>
  <c r="AD730" i="19" l="1"/>
  <c r="AE730" i="19" s="1"/>
  <c r="AF729" i="19"/>
  <c r="AG729" i="19"/>
  <c r="AF730" i="19" l="1"/>
  <c r="AD731" i="19"/>
  <c r="AE731" i="19" s="1"/>
  <c r="AG730" i="19"/>
  <c r="AF731" i="19" l="1"/>
  <c r="AG731" i="19"/>
  <c r="AD732" i="19"/>
  <c r="AE732" i="19" s="1"/>
  <c r="AD733" i="19" l="1"/>
  <c r="AE733" i="19" s="1"/>
  <c r="AG732" i="19"/>
  <c r="AF732" i="19"/>
  <c r="AG733" i="19" l="1"/>
  <c r="AF733" i="19"/>
  <c r="AD734" i="19"/>
  <c r="AE734" i="19" s="1"/>
  <c r="AD735" i="19" l="1"/>
  <c r="AE735" i="19" s="1"/>
  <c r="AG734" i="19"/>
  <c r="AF734" i="19"/>
  <c r="AF735" i="19" l="1"/>
  <c r="AG735" i="19"/>
  <c r="AD736" i="19"/>
  <c r="AE736" i="19" s="1"/>
  <c r="AD737" i="19" l="1"/>
  <c r="AE737" i="19" s="1"/>
  <c r="AG736" i="19"/>
  <c r="AF736" i="19"/>
  <c r="AD738" i="19" l="1"/>
  <c r="AE738" i="19" s="1"/>
  <c r="AF737" i="19"/>
  <c r="AG737" i="19"/>
  <c r="AF738" i="19" l="1"/>
  <c r="AD739" i="19"/>
  <c r="AE739" i="19" s="1"/>
  <c r="AG738" i="19"/>
  <c r="AF739" i="19" l="1"/>
  <c r="AG739" i="19"/>
  <c r="AD740" i="19"/>
  <c r="AE740" i="19" s="1"/>
  <c r="AD741" i="19" l="1"/>
  <c r="AE741" i="19" s="1"/>
  <c r="AG740" i="19"/>
  <c r="AF740" i="19"/>
  <c r="AD742" i="19" l="1"/>
  <c r="AE742" i="19" s="1"/>
  <c r="AF741" i="19"/>
  <c r="AG741" i="19"/>
  <c r="AD743" i="19" l="1"/>
  <c r="AE743" i="19" s="1"/>
  <c r="AG742" i="19"/>
  <c r="AF742" i="19"/>
  <c r="AF743" i="19" l="1"/>
  <c r="AG743" i="19"/>
  <c r="AD744" i="19"/>
  <c r="AE744" i="19" s="1"/>
  <c r="AD745" i="19" l="1"/>
  <c r="AE745" i="19" s="1"/>
  <c r="AG744" i="19"/>
  <c r="AF744" i="19"/>
  <c r="AD746" i="19" l="1"/>
  <c r="AE746" i="19" s="1"/>
  <c r="AF745" i="19"/>
  <c r="AG745" i="19"/>
  <c r="AF746" i="19" l="1"/>
  <c r="AG746" i="19"/>
  <c r="AD747" i="19"/>
  <c r="AE747" i="19" s="1"/>
  <c r="AF747" i="19" l="1"/>
  <c r="AG747" i="19"/>
  <c r="AD748" i="19"/>
  <c r="AE748" i="19" s="1"/>
  <c r="AD749" i="19" l="1"/>
  <c r="AE749" i="19" s="1"/>
  <c r="AG748" i="19"/>
  <c r="AF748" i="19"/>
  <c r="AG749" i="19" l="1"/>
  <c r="AD750" i="19"/>
  <c r="AE750" i="19" s="1"/>
  <c r="AF749" i="19"/>
  <c r="AD751" i="19" l="1"/>
  <c r="AE751" i="19" s="1"/>
  <c r="AG750" i="19"/>
  <c r="AF750" i="19"/>
  <c r="AF751" i="19" l="1"/>
  <c r="AG751" i="19"/>
  <c r="AD752" i="19"/>
  <c r="AE752" i="19" s="1"/>
  <c r="AD753" i="19" l="1"/>
  <c r="AE753" i="19" s="1"/>
  <c r="AG752" i="19"/>
  <c r="AF752" i="19"/>
  <c r="AD754" i="19" l="1"/>
  <c r="AE754" i="19" s="1"/>
  <c r="AF753" i="19"/>
  <c r="AG753" i="19"/>
  <c r="AF754" i="19" l="1"/>
  <c r="AD755" i="19"/>
  <c r="AE755" i="19" s="1"/>
  <c r="AG754" i="19"/>
  <c r="AF755" i="19" l="1"/>
  <c r="AG755" i="19"/>
  <c r="AD756" i="19"/>
  <c r="AE756" i="19" s="1"/>
  <c r="AD757" i="19" l="1"/>
  <c r="AE757" i="19" s="1"/>
  <c r="AG756" i="19"/>
  <c r="AF756" i="19"/>
  <c r="AD758" i="19" l="1"/>
  <c r="AE758" i="19" s="1"/>
  <c r="AF757" i="19"/>
  <c r="AG757" i="19"/>
  <c r="AD759" i="19" l="1"/>
  <c r="AE759" i="19" s="1"/>
  <c r="AG758" i="19"/>
  <c r="AF758" i="19"/>
  <c r="AF759" i="19" l="1"/>
  <c r="AG759" i="19"/>
  <c r="AD760" i="19"/>
  <c r="AE760" i="19" s="1"/>
  <c r="AD761" i="19" l="1"/>
  <c r="AE761" i="19" s="1"/>
  <c r="AG760" i="19"/>
  <c r="AF760" i="19"/>
  <c r="AD762" i="19" l="1"/>
  <c r="AE762" i="19" s="1"/>
  <c r="AF761" i="19"/>
  <c r="AG761" i="19"/>
  <c r="AF762" i="19" l="1"/>
  <c r="AD763" i="19"/>
  <c r="AE763" i="19" s="1"/>
  <c r="AG762" i="19"/>
  <c r="AF763" i="19" l="1"/>
  <c r="AG763" i="19"/>
  <c r="AD764" i="19"/>
  <c r="AE764" i="19" s="1"/>
  <c r="AD765" i="19" l="1"/>
  <c r="AE765" i="19" s="1"/>
  <c r="AG764" i="19"/>
  <c r="AF764" i="19"/>
  <c r="AG765" i="19" l="1"/>
  <c r="AF765" i="19"/>
  <c r="AD766" i="19"/>
  <c r="AE766" i="19" s="1"/>
  <c r="AD767" i="19" l="1"/>
  <c r="AE767" i="19" s="1"/>
  <c r="AG766" i="19"/>
  <c r="AF766" i="19"/>
  <c r="AF767" i="19" l="1"/>
  <c r="AG767" i="19"/>
  <c r="AD768" i="19"/>
  <c r="AE768" i="19" s="1"/>
  <c r="AD769" i="19" l="1"/>
  <c r="AE769" i="19" s="1"/>
  <c r="AG768" i="19"/>
  <c r="AF768" i="19"/>
  <c r="AD770" i="19" l="1"/>
  <c r="AE770" i="19" s="1"/>
  <c r="AF769" i="19"/>
  <c r="AG769" i="19"/>
  <c r="AF770" i="19" l="1"/>
  <c r="AD771" i="19"/>
  <c r="AE771" i="19" s="1"/>
  <c r="AG770" i="19"/>
  <c r="AF771" i="19" l="1"/>
  <c r="AG771" i="19"/>
  <c r="AD772" i="19"/>
  <c r="AE772" i="19" s="1"/>
  <c r="AD773" i="19" l="1"/>
  <c r="AE773" i="19" s="1"/>
  <c r="AG772" i="19"/>
  <c r="AF772" i="19"/>
  <c r="AD774" i="19" l="1"/>
  <c r="AE774" i="19" s="1"/>
  <c r="AF773" i="19"/>
  <c r="AG773" i="19"/>
  <c r="AD775" i="19" l="1"/>
  <c r="AE775" i="19" s="1"/>
  <c r="AG774" i="19"/>
  <c r="AF774" i="19"/>
  <c r="AF775" i="19" l="1"/>
  <c r="AG775" i="19"/>
  <c r="AD776" i="19"/>
  <c r="AE776" i="19" s="1"/>
  <c r="AD777" i="19" l="1"/>
  <c r="AE777" i="19" s="1"/>
  <c r="AG776" i="19"/>
  <c r="AF776" i="19"/>
  <c r="AD778" i="19" l="1"/>
  <c r="AE778" i="19" s="1"/>
  <c r="AF777" i="19"/>
  <c r="AG777" i="19"/>
  <c r="AF778" i="19" l="1"/>
  <c r="AG778" i="19"/>
  <c r="AD779" i="19"/>
  <c r="AE779" i="19" s="1"/>
  <c r="AF779" i="19" l="1"/>
  <c r="AG779" i="19"/>
  <c r="AD780" i="19"/>
  <c r="AE780" i="19" s="1"/>
  <c r="AD781" i="19" l="1"/>
  <c r="AE781" i="19" s="1"/>
  <c r="AG780" i="19"/>
  <c r="AF780" i="19"/>
  <c r="AG781" i="19" l="1"/>
  <c r="AD782" i="19"/>
  <c r="AE782" i="19" s="1"/>
  <c r="AF781" i="19"/>
  <c r="AD783" i="19" l="1"/>
  <c r="AE783" i="19" s="1"/>
  <c r="AG782" i="19"/>
  <c r="AF782" i="19"/>
  <c r="AF783" i="19" l="1"/>
  <c r="AG783" i="19"/>
  <c r="AD784" i="19"/>
  <c r="AE784" i="19" s="1"/>
  <c r="AD785" i="19" l="1"/>
  <c r="AE785" i="19" s="1"/>
  <c r="AG784" i="19"/>
  <c r="AF784" i="19"/>
  <c r="AD786" i="19" l="1"/>
  <c r="AE786" i="19" s="1"/>
  <c r="AF785" i="19"/>
  <c r="AG785" i="19"/>
  <c r="AF786" i="19" l="1"/>
  <c r="AD787" i="19"/>
  <c r="AE787" i="19" s="1"/>
  <c r="AG786" i="19"/>
  <c r="AF787" i="19" l="1"/>
  <c r="AG787" i="19"/>
  <c r="AD788" i="19"/>
  <c r="AE788" i="19" s="1"/>
  <c r="AD789" i="19" l="1"/>
  <c r="AE789" i="19" s="1"/>
  <c r="AG788" i="19"/>
  <c r="AF788" i="19"/>
  <c r="AD790" i="19" l="1"/>
  <c r="AE790" i="19" s="1"/>
  <c r="AF789" i="19"/>
  <c r="AG789" i="19"/>
  <c r="AD791" i="19" l="1"/>
  <c r="AE791" i="19" s="1"/>
  <c r="AG790" i="19"/>
  <c r="AF790" i="19"/>
  <c r="AF791" i="19" l="1"/>
  <c r="AG791" i="19"/>
  <c r="AD792" i="19"/>
  <c r="AE792" i="19" s="1"/>
  <c r="AD793" i="19" l="1"/>
  <c r="AE793" i="19" s="1"/>
  <c r="AG792" i="19"/>
  <c r="AF792" i="19"/>
  <c r="AD794" i="19" l="1"/>
  <c r="AE794" i="19" s="1"/>
  <c r="AF793" i="19"/>
  <c r="AG793" i="19"/>
  <c r="AF794" i="19" l="1"/>
  <c r="AD795" i="19"/>
  <c r="AE795" i="19" s="1"/>
  <c r="AG794" i="19"/>
  <c r="AF795" i="19" l="1"/>
  <c r="AG795" i="19"/>
  <c r="AD796" i="19"/>
  <c r="AE796" i="19" s="1"/>
  <c r="AD797" i="19" l="1"/>
  <c r="AE797" i="19" s="1"/>
  <c r="AG796" i="19"/>
  <c r="AF796" i="19"/>
  <c r="AG797" i="19" l="1"/>
  <c r="AF797" i="19"/>
  <c r="AD798" i="19"/>
  <c r="AE798" i="19" s="1"/>
  <c r="AD799" i="19" l="1"/>
  <c r="AE799" i="19" s="1"/>
  <c r="AG798" i="19"/>
  <c r="AF798" i="19"/>
  <c r="AF799" i="19" l="1"/>
  <c r="AG799" i="19"/>
  <c r="AD800" i="19"/>
  <c r="AE800" i="19" s="1"/>
  <c r="AD801" i="19" l="1"/>
  <c r="AE801" i="19" s="1"/>
  <c r="AG800" i="19"/>
  <c r="AF800" i="19"/>
  <c r="AD802" i="19" l="1"/>
  <c r="AE802" i="19" s="1"/>
  <c r="AF801" i="19"/>
  <c r="AG801" i="19"/>
  <c r="AF802" i="19" l="1"/>
  <c r="AD803" i="19"/>
  <c r="AE803" i="19" s="1"/>
  <c r="AG802" i="19"/>
  <c r="AF803" i="19" l="1"/>
  <c r="AG803" i="19"/>
  <c r="AD804" i="19"/>
  <c r="AE804" i="19" s="1"/>
  <c r="AD805" i="19" l="1"/>
  <c r="AE805" i="19" s="1"/>
  <c r="AG804" i="19"/>
  <c r="AF804" i="19"/>
  <c r="AD806" i="19" l="1"/>
  <c r="AE806" i="19" s="1"/>
  <c r="AF805" i="19"/>
  <c r="AG805" i="19"/>
  <c r="AD807" i="19" l="1"/>
  <c r="AE807" i="19" s="1"/>
  <c r="AG806" i="19"/>
  <c r="AF806" i="19"/>
  <c r="AF807" i="19" l="1"/>
  <c r="AG807" i="19"/>
  <c r="AD808" i="19"/>
  <c r="AE808" i="19" s="1"/>
  <c r="AD809" i="19" l="1"/>
  <c r="AE809" i="19" s="1"/>
  <c r="AG808" i="19"/>
  <c r="AF808" i="19"/>
  <c r="AD810" i="19" l="1"/>
  <c r="AE810" i="19" s="1"/>
  <c r="AF809" i="19"/>
  <c r="AG809" i="19"/>
  <c r="AF810" i="19" l="1"/>
  <c r="AG810" i="19"/>
  <c r="AD811" i="19"/>
  <c r="AE811" i="19" s="1"/>
  <c r="AF811" i="19" l="1"/>
  <c r="AG811" i="19"/>
  <c r="AD812" i="19"/>
  <c r="AE812" i="19" s="1"/>
  <c r="AD813" i="19" l="1"/>
  <c r="AE813" i="19" s="1"/>
  <c r="AG812" i="19"/>
  <c r="AF812" i="19"/>
  <c r="AD814" i="19" l="1"/>
  <c r="AE814" i="19" s="1"/>
  <c r="AF813" i="19"/>
  <c r="AG813" i="19"/>
  <c r="AD815" i="19" l="1"/>
  <c r="AE815" i="19" s="1"/>
  <c r="AG814" i="19"/>
  <c r="AF814" i="19"/>
  <c r="AF815" i="19" l="1"/>
  <c r="AG815" i="19"/>
  <c r="AD816" i="19"/>
  <c r="AE816" i="19" s="1"/>
  <c r="AD817" i="19" l="1"/>
  <c r="AE817" i="19" s="1"/>
  <c r="AG816" i="19"/>
  <c r="AF816" i="19"/>
  <c r="AD818" i="19" l="1"/>
  <c r="AE818" i="19" s="1"/>
  <c r="AF817" i="19"/>
  <c r="AG817" i="19"/>
  <c r="AD819" i="19" l="1"/>
  <c r="AE819" i="19" s="1"/>
  <c r="AG818" i="19"/>
  <c r="AF818" i="19"/>
  <c r="AF819" i="19" l="1"/>
  <c r="AG819" i="19"/>
  <c r="AD820" i="19"/>
  <c r="AE820" i="19" s="1"/>
  <c r="AD821" i="19" l="1"/>
  <c r="AE821" i="19" s="1"/>
  <c r="AG820" i="19"/>
  <c r="AF820" i="19"/>
  <c r="AF821" i="19" l="1"/>
  <c r="AG821" i="19"/>
  <c r="AD822" i="19"/>
  <c r="AE822" i="19" s="1"/>
  <c r="AD823" i="19" l="1"/>
  <c r="AE823" i="19" s="1"/>
  <c r="AG822" i="19"/>
  <c r="AF822" i="19"/>
  <c r="AF823" i="19" l="1"/>
  <c r="AG823" i="19"/>
  <c r="AD824" i="19"/>
  <c r="AE824" i="19" s="1"/>
  <c r="AD825" i="19" l="1"/>
  <c r="AE825" i="19" s="1"/>
  <c r="AG824" i="19"/>
  <c r="AF824" i="19"/>
  <c r="AD826" i="19" l="1"/>
  <c r="AE826" i="19" s="1"/>
  <c r="AF825" i="19"/>
  <c r="AG825" i="19"/>
  <c r="AF826" i="19" l="1"/>
  <c r="AD827" i="19"/>
  <c r="AE827" i="19" s="1"/>
  <c r="AG826" i="19"/>
  <c r="AF827" i="19" l="1"/>
  <c r="AG827" i="19"/>
  <c r="AD828" i="19"/>
  <c r="AE828" i="19" s="1"/>
  <c r="AD829" i="19" l="1"/>
  <c r="AE829" i="19" s="1"/>
  <c r="AG828" i="19"/>
  <c r="AF828" i="19"/>
  <c r="AG829" i="19" l="1"/>
  <c r="AF829" i="19"/>
  <c r="AD830" i="19"/>
  <c r="AE830" i="19" s="1"/>
  <c r="AD831" i="19" l="1"/>
  <c r="AE831" i="19" s="1"/>
  <c r="AG830" i="19"/>
  <c r="AF830" i="19"/>
  <c r="AF831" i="19" l="1"/>
  <c r="AG831" i="19"/>
  <c r="AD832" i="19"/>
  <c r="AE832" i="19" s="1"/>
  <c r="AD833" i="19" l="1"/>
  <c r="AE833" i="19" s="1"/>
  <c r="AG832" i="19"/>
  <c r="AF832" i="19"/>
  <c r="AD834" i="19" l="1"/>
  <c r="AE834" i="19" s="1"/>
  <c r="AF833" i="19"/>
  <c r="AG833" i="19"/>
  <c r="AF834" i="19" l="1"/>
  <c r="AG834" i="19"/>
  <c r="AD835" i="19"/>
  <c r="AE835" i="19" s="1"/>
  <c r="AF835" i="19" l="1"/>
  <c r="AG835" i="19"/>
  <c r="AD836" i="19"/>
  <c r="AE836" i="19" s="1"/>
  <c r="AD837" i="19" l="1"/>
  <c r="AE837" i="19" s="1"/>
  <c r="AG836" i="19"/>
  <c r="AF836" i="19"/>
  <c r="AD838" i="19" l="1"/>
  <c r="AE838" i="19" s="1"/>
  <c r="AF837" i="19"/>
  <c r="AG837" i="19"/>
  <c r="AD839" i="19" l="1"/>
  <c r="AE839" i="19" s="1"/>
  <c r="AG838" i="19"/>
  <c r="AF838" i="19"/>
  <c r="AF839" i="19" l="1"/>
  <c r="AG839" i="19"/>
  <c r="AD840" i="19"/>
  <c r="AE840" i="19" s="1"/>
  <c r="AD841" i="19" l="1"/>
  <c r="AE841" i="19" s="1"/>
  <c r="AG840" i="19"/>
  <c r="AF840" i="19"/>
  <c r="AD842" i="19" l="1"/>
  <c r="AE842" i="19" s="1"/>
  <c r="AF841" i="19"/>
  <c r="AG841" i="19"/>
  <c r="AF842" i="19" l="1"/>
  <c r="AG842" i="19"/>
  <c r="AD843" i="19"/>
  <c r="AE843" i="19" s="1"/>
  <c r="AF843" i="19" l="1"/>
  <c r="AG843" i="19"/>
  <c r="AD844" i="19"/>
  <c r="AE844" i="19" s="1"/>
  <c r="AD845" i="19" l="1"/>
  <c r="AE845" i="19" s="1"/>
  <c r="AG844" i="19"/>
  <c r="AF844" i="19"/>
  <c r="AG845" i="19" l="1"/>
  <c r="AD846" i="19"/>
  <c r="AE846" i="19" s="1"/>
  <c r="AF845" i="19"/>
  <c r="AD847" i="19" l="1"/>
  <c r="AE847" i="19" s="1"/>
  <c r="AG846" i="19"/>
  <c r="AF846" i="19"/>
  <c r="AF847" i="19" l="1"/>
  <c r="AG847" i="19"/>
  <c r="AD848" i="19"/>
  <c r="AE848" i="19" s="1"/>
  <c r="AD849" i="19" l="1"/>
  <c r="AE849" i="19" s="1"/>
  <c r="AG848" i="19"/>
  <c r="AF848" i="19"/>
  <c r="AD850" i="19" l="1"/>
  <c r="AE850" i="19" s="1"/>
  <c r="AF849" i="19"/>
  <c r="AG849" i="19"/>
  <c r="AF850" i="19" l="1"/>
  <c r="AG850" i="19"/>
  <c r="AD851" i="19"/>
  <c r="AE851" i="19" s="1"/>
  <c r="AF851" i="19" l="1"/>
  <c r="AG851" i="19"/>
  <c r="AD852" i="19"/>
  <c r="AE852" i="19" s="1"/>
  <c r="AD853" i="19" l="1"/>
  <c r="AE853" i="19" s="1"/>
  <c r="AG852" i="19"/>
  <c r="AF852" i="19"/>
  <c r="AD854" i="19" l="1"/>
  <c r="AE854" i="19" s="1"/>
  <c r="AF853" i="19"/>
  <c r="AG853" i="19"/>
  <c r="AD855" i="19" l="1"/>
  <c r="AE855" i="19" s="1"/>
  <c r="AG854" i="19"/>
  <c r="AF854" i="19"/>
  <c r="AF855" i="19" l="1"/>
  <c r="AG855" i="19"/>
  <c r="AD856" i="19"/>
  <c r="AE856" i="19" s="1"/>
  <c r="AD857" i="19" l="1"/>
  <c r="AE857" i="19" s="1"/>
  <c r="AG856" i="19"/>
  <c r="AF856" i="19"/>
  <c r="AD858" i="19" l="1"/>
  <c r="AE858" i="19" s="1"/>
  <c r="AF857" i="19"/>
  <c r="AG857" i="19"/>
  <c r="AF858" i="19" l="1"/>
  <c r="AD859" i="19"/>
  <c r="AE859" i="19" s="1"/>
  <c r="AG858" i="19"/>
  <c r="AF859" i="19" l="1"/>
  <c r="AG859" i="19"/>
  <c r="AD860" i="19"/>
  <c r="AE860" i="19" s="1"/>
  <c r="AD861" i="19" l="1"/>
  <c r="AE861" i="19" s="1"/>
  <c r="AG860" i="19"/>
  <c r="AF860" i="19"/>
  <c r="AG861" i="19" l="1"/>
  <c r="AD862" i="19"/>
  <c r="AE862" i="19" s="1"/>
  <c r="AF861" i="19"/>
  <c r="AD863" i="19" l="1"/>
  <c r="AE863" i="19" s="1"/>
  <c r="AG862" i="19"/>
  <c r="AF862" i="19"/>
  <c r="AF863" i="19" l="1"/>
  <c r="AG863" i="19"/>
  <c r="AD864" i="19"/>
  <c r="AE864" i="19" s="1"/>
  <c r="AD865" i="19" l="1"/>
  <c r="AE865" i="19" s="1"/>
  <c r="AG864" i="19"/>
  <c r="AF864" i="19"/>
  <c r="AF865" i="19" l="1"/>
  <c r="AG865" i="19"/>
  <c r="AD866" i="19"/>
  <c r="AE866" i="19" s="1"/>
  <c r="AD867" i="19" l="1"/>
  <c r="AE867" i="19" s="1"/>
  <c r="AG866" i="19"/>
  <c r="AF866" i="19"/>
  <c r="AD868" i="19" l="1"/>
  <c r="AE868" i="19" s="1"/>
  <c r="AF867" i="19"/>
  <c r="AG867" i="19"/>
  <c r="AF868" i="19" l="1"/>
  <c r="AD869" i="19"/>
  <c r="AE869" i="19" s="1"/>
  <c r="AG868" i="19"/>
  <c r="AF869" i="19" l="1"/>
  <c r="AG869" i="19"/>
  <c r="AD870" i="19"/>
  <c r="AE870" i="19" s="1"/>
  <c r="AD871" i="19" l="1"/>
  <c r="AE871" i="19" s="1"/>
  <c r="AG870" i="19"/>
  <c r="AF870" i="19"/>
  <c r="AD872" i="19" l="1"/>
  <c r="AE872" i="19" s="1"/>
  <c r="AF871" i="19"/>
  <c r="AG871" i="19"/>
  <c r="AD873" i="19" l="1"/>
  <c r="AE873" i="19" s="1"/>
  <c r="AG872" i="19"/>
  <c r="AF872" i="19"/>
  <c r="AF873" i="19" l="1"/>
  <c r="AG873" i="19"/>
  <c r="AD874" i="19"/>
  <c r="AE874" i="19" s="1"/>
  <c r="AD875" i="19" l="1"/>
  <c r="AE875" i="19" s="1"/>
  <c r="AG874" i="19"/>
  <c r="AF874" i="19"/>
  <c r="AD876" i="19" l="1"/>
  <c r="AE876" i="19" s="1"/>
  <c r="AF875" i="19"/>
  <c r="AG875" i="19"/>
  <c r="AF876" i="19" l="1"/>
  <c r="AG876" i="19"/>
  <c r="AD877" i="19"/>
  <c r="AE877" i="19" s="1"/>
  <c r="AF877" i="19" l="1"/>
  <c r="AG877" i="19"/>
  <c r="AD878" i="19"/>
  <c r="AE878" i="19" s="1"/>
  <c r="AD879" i="19" l="1"/>
  <c r="AE879" i="19" s="1"/>
  <c r="AG878" i="19"/>
  <c r="AF878" i="19"/>
  <c r="AD880" i="19" l="1"/>
  <c r="AE880" i="19" s="1"/>
  <c r="AF879" i="19"/>
  <c r="AG879" i="19"/>
  <c r="AD881" i="19" l="1"/>
  <c r="AE881" i="19" s="1"/>
  <c r="AG880" i="19"/>
  <c r="AF880" i="19"/>
  <c r="AF881" i="19" l="1"/>
  <c r="AG881" i="19"/>
  <c r="AD882" i="19"/>
  <c r="AE882" i="19" s="1"/>
  <c r="AD883" i="19" l="1"/>
  <c r="AE883" i="19" s="1"/>
  <c r="AG882" i="19"/>
  <c r="AF882" i="19"/>
  <c r="AD884" i="19" l="1"/>
  <c r="AE884" i="19" s="1"/>
  <c r="AF883" i="19"/>
  <c r="AG883" i="19"/>
  <c r="AF884" i="19" l="1"/>
  <c r="AD885" i="19"/>
  <c r="AE885" i="19" s="1"/>
  <c r="AG884" i="19"/>
  <c r="AF885" i="19" l="1"/>
  <c r="AG885" i="19"/>
  <c r="AD886" i="19"/>
  <c r="AE886" i="19" s="1"/>
  <c r="AD887" i="19" l="1"/>
  <c r="AE887" i="19" s="1"/>
  <c r="AG886" i="19"/>
  <c r="AF886" i="19"/>
  <c r="AG887" i="19" l="1"/>
  <c r="AD888" i="19"/>
  <c r="AE888" i="19" s="1"/>
  <c r="AF887" i="19"/>
  <c r="AD889" i="19" l="1"/>
  <c r="AE889" i="19" s="1"/>
  <c r="AG888" i="19"/>
  <c r="AF888" i="19"/>
  <c r="AF889" i="19" l="1"/>
  <c r="AG889" i="19"/>
  <c r="AD890" i="19"/>
  <c r="AE890" i="19" s="1"/>
  <c r="AD891" i="19" l="1"/>
  <c r="AE891" i="19" s="1"/>
  <c r="AG890" i="19"/>
  <c r="AF890" i="19"/>
  <c r="AD892" i="19" l="1"/>
  <c r="AE892" i="19" s="1"/>
  <c r="AF891" i="19"/>
  <c r="AG891" i="19"/>
  <c r="AF892" i="19" l="1"/>
  <c r="AD893" i="19"/>
  <c r="AE893" i="19" s="1"/>
  <c r="AG892" i="19"/>
  <c r="AF893" i="19" l="1"/>
  <c r="AG893" i="19"/>
  <c r="AD894" i="19"/>
  <c r="AE894" i="19" s="1"/>
  <c r="AD895" i="19" l="1"/>
  <c r="AE895" i="19" s="1"/>
  <c r="AG894" i="19"/>
  <c r="AF894" i="19"/>
  <c r="AD896" i="19" l="1"/>
  <c r="AE896" i="19" s="1"/>
  <c r="AF895" i="19"/>
  <c r="AG895" i="19"/>
  <c r="AD897" i="19" l="1"/>
  <c r="AE897" i="19" s="1"/>
  <c r="AG896" i="19"/>
  <c r="AF896" i="19"/>
  <c r="AF897" i="19" l="1"/>
  <c r="AG897" i="19"/>
  <c r="AD898" i="19"/>
  <c r="AE898" i="19" s="1"/>
  <c r="AD899" i="19" l="1"/>
  <c r="AE899" i="19" s="1"/>
  <c r="AG898" i="19"/>
  <c r="AF898" i="19"/>
  <c r="AD900" i="19" l="1"/>
  <c r="AE900" i="19" s="1"/>
  <c r="AF899" i="19"/>
  <c r="AG899" i="19"/>
  <c r="AF900" i="19" l="1"/>
  <c r="AD901" i="19"/>
  <c r="AE901" i="19" s="1"/>
  <c r="AG900" i="19"/>
  <c r="AF901" i="19" l="1"/>
  <c r="AG901" i="19"/>
  <c r="AD902" i="19"/>
  <c r="AE902" i="19" s="1"/>
  <c r="AD903" i="19" l="1"/>
  <c r="AE903" i="19" s="1"/>
  <c r="AG902" i="19"/>
  <c r="AF902" i="19"/>
  <c r="AG903" i="19" l="1"/>
  <c r="AF903" i="19"/>
  <c r="AD904" i="19"/>
  <c r="AE904" i="19" s="1"/>
  <c r="AD905" i="19" l="1"/>
  <c r="AE905" i="19" s="1"/>
  <c r="AG904" i="19"/>
  <c r="AF904" i="19"/>
  <c r="AF905" i="19" l="1"/>
  <c r="AG905" i="19"/>
  <c r="AD906" i="19"/>
  <c r="AE906" i="19" s="1"/>
  <c r="AD907" i="19" l="1"/>
  <c r="AE907" i="19" s="1"/>
  <c r="AG906" i="19"/>
  <c r="AF906" i="19"/>
  <c r="AD908" i="19" l="1"/>
  <c r="AE908" i="19" s="1"/>
  <c r="AF907" i="19"/>
  <c r="AG907" i="19"/>
  <c r="AF908" i="19" l="1"/>
  <c r="AD909" i="19"/>
  <c r="AE909" i="19" s="1"/>
  <c r="AG908" i="19"/>
  <c r="AF909" i="19" l="1"/>
  <c r="AG909" i="19"/>
  <c r="AD910" i="19"/>
  <c r="AE910" i="19" s="1"/>
  <c r="AD911" i="19" l="1"/>
  <c r="AE911" i="19" s="1"/>
  <c r="AG910" i="19"/>
  <c r="AF910" i="19"/>
  <c r="AD912" i="19" l="1"/>
  <c r="AE912" i="19" s="1"/>
  <c r="AF911" i="19"/>
  <c r="AG911" i="19"/>
  <c r="AD913" i="19" l="1"/>
  <c r="AE913" i="19" s="1"/>
  <c r="AG912" i="19"/>
  <c r="AF912" i="19"/>
  <c r="AF913" i="19" l="1"/>
  <c r="AG913" i="19"/>
  <c r="AD914" i="19"/>
  <c r="AE914" i="19" s="1"/>
  <c r="AD915" i="19" l="1"/>
  <c r="AE915" i="19" s="1"/>
  <c r="AG914" i="19"/>
  <c r="AF914" i="19"/>
  <c r="AD916" i="19" l="1"/>
  <c r="AE916" i="19" s="1"/>
  <c r="AF915" i="19"/>
  <c r="AG915" i="19"/>
  <c r="AF916" i="19" l="1"/>
  <c r="AD917" i="19"/>
  <c r="AE917" i="19" s="1"/>
  <c r="AG916" i="19"/>
  <c r="AF917" i="19" l="1"/>
  <c r="AG917" i="19"/>
  <c r="AD918" i="19"/>
  <c r="AE918" i="19" s="1"/>
  <c r="AD919" i="19" l="1"/>
  <c r="AE919" i="19" s="1"/>
  <c r="AG918" i="19"/>
  <c r="AF918" i="19"/>
  <c r="AG919" i="19" l="1"/>
  <c r="AF919" i="19"/>
  <c r="AD920" i="19"/>
  <c r="AE920" i="19" s="1"/>
  <c r="AD921" i="19" l="1"/>
  <c r="AE921" i="19" s="1"/>
  <c r="AG920" i="19"/>
  <c r="AF920" i="19"/>
  <c r="AF921" i="19" l="1"/>
  <c r="AG921" i="19"/>
  <c r="AD922" i="19"/>
  <c r="AE922" i="19" s="1"/>
  <c r="AD923" i="19" l="1"/>
  <c r="AE923" i="19" s="1"/>
  <c r="AG922" i="19"/>
  <c r="AF922" i="19"/>
  <c r="AD924" i="19" l="1"/>
  <c r="AE924" i="19" s="1"/>
  <c r="AF923" i="19"/>
  <c r="AG923" i="19"/>
  <c r="AF924" i="19" l="1"/>
  <c r="AD925" i="19"/>
  <c r="AE925" i="19" s="1"/>
  <c r="AG924" i="19"/>
  <c r="AF925" i="19" l="1"/>
  <c r="AG925" i="19"/>
  <c r="AD926" i="19"/>
  <c r="AE926" i="19" s="1"/>
  <c r="AD927" i="19" l="1"/>
  <c r="AE927" i="19" s="1"/>
  <c r="AG926" i="19"/>
  <c r="AF926" i="19"/>
  <c r="AD928" i="19" l="1"/>
  <c r="AE928" i="19" s="1"/>
  <c r="AG927" i="19"/>
  <c r="AF927" i="19"/>
  <c r="AD929" i="19" l="1"/>
  <c r="AE929" i="19" s="1"/>
  <c r="AG928" i="19"/>
  <c r="AF928" i="19"/>
  <c r="AF929" i="19" l="1"/>
  <c r="AG929" i="19"/>
  <c r="AD930" i="19"/>
  <c r="AE930" i="19" s="1"/>
  <c r="AD931" i="19" l="1"/>
  <c r="AE931" i="19" s="1"/>
  <c r="AG930" i="19"/>
  <c r="AF930" i="19"/>
  <c r="AD932" i="19" l="1"/>
  <c r="AE932" i="19" s="1"/>
  <c r="AF931" i="19"/>
  <c r="AG931" i="19"/>
  <c r="AF932" i="19" l="1"/>
  <c r="AD933" i="19"/>
  <c r="AE933" i="19" s="1"/>
  <c r="AG932" i="19"/>
  <c r="AF933" i="19" l="1"/>
  <c r="AG933" i="19"/>
  <c r="AD934" i="19"/>
  <c r="AE934" i="19" s="1"/>
  <c r="AD935" i="19" l="1"/>
  <c r="AE935" i="19" s="1"/>
  <c r="AG934" i="19"/>
  <c r="AF934" i="19"/>
  <c r="AG935" i="19" l="1"/>
  <c r="AF935" i="19"/>
  <c r="AD936" i="19"/>
  <c r="AE936" i="19" s="1"/>
  <c r="AD937" i="19" l="1"/>
  <c r="AE937" i="19" s="1"/>
  <c r="AG936" i="19"/>
  <c r="AF936" i="19"/>
  <c r="AF937" i="19" l="1"/>
  <c r="AG937" i="19"/>
  <c r="AD938" i="19"/>
  <c r="AE938" i="19" s="1"/>
  <c r="AD939" i="19" l="1"/>
  <c r="AE939" i="19" s="1"/>
  <c r="AG938" i="19"/>
  <c r="AF938" i="19"/>
  <c r="AD940" i="19" l="1"/>
  <c r="AE940" i="19" s="1"/>
  <c r="AF939" i="19"/>
  <c r="AG939" i="19"/>
  <c r="AD941" i="19" l="1"/>
  <c r="AE941" i="19" s="1"/>
  <c r="AF940" i="19"/>
  <c r="AG940" i="19"/>
  <c r="AD942" i="19" l="1"/>
  <c r="AE942" i="19" s="1"/>
  <c r="AG941" i="19"/>
  <c r="AF941" i="19"/>
  <c r="AD943" i="19" l="1"/>
  <c r="AE943" i="19" s="1"/>
  <c r="AF942" i="19"/>
  <c r="AG942" i="19"/>
  <c r="AD944" i="19" l="1"/>
  <c r="AE944" i="19" s="1"/>
  <c r="AF943" i="19"/>
  <c r="AG943" i="19"/>
  <c r="AF944" i="19" l="1"/>
  <c r="AG944" i="19"/>
  <c r="AD945" i="19"/>
  <c r="AE945" i="19" s="1"/>
  <c r="AD946" i="19" l="1"/>
  <c r="AE946" i="19" s="1"/>
  <c r="AG945" i="19"/>
  <c r="AF945" i="19"/>
  <c r="AD947" i="19" l="1"/>
  <c r="AE947" i="19" s="1"/>
  <c r="AF946" i="19"/>
  <c r="AG946" i="19"/>
  <c r="AD948" i="19" l="1"/>
  <c r="AE948" i="19" s="1"/>
  <c r="AG947" i="19"/>
  <c r="AF947" i="19"/>
  <c r="AF948" i="19" l="1"/>
  <c r="AD949" i="19"/>
  <c r="AE949" i="19" s="1"/>
  <c r="AG948" i="19"/>
  <c r="AD950" i="19" l="1"/>
  <c r="AE950" i="19" s="1"/>
  <c r="AG949" i="19"/>
  <c r="AF949" i="19"/>
  <c r="AD951" i="19" l="1"/>
  <c r="AE951" i="19" s="1"/>
  <c r="AF950" i="19"/>
  <c r="AG950" i="19"/>
  <c r="AG951" i="19" l="1"/>
  <c r="AD952" i="19"/>
  <c r="AE952" i="19" s="1"/>
  <c r="AF951" i="19"/>
  <c r="AF952" i="19" l="1"/>
  <c r="AG952" i="19"/>
  <c r="AD953" i="19"/>
  <c r="AE953" i="19" s="1"/>
  <c r="AD954" i="19" l="1"/>
  <c r="AE954" i="19" s="1"/>
  <c r="AG953" i="19"/>
  <c r="AF953" i="19"/>
  <c r="AD955" i="19" l="1"/>
  <c r="AE955" i="19" s="1"/>
  <c r="AF954" i="19"/>
  <c r="AG954" i="19"/>
  <c r="AD956" i="19" l="1"/>
  <c r="AE956" i="19" s="1"/>
  <c r="AG955" i="19"/>
  <c r="AF955" i="19"/>
  <c r="AF956" i="19" l="1"/>
  <c r="AD957" i="19"/>
  <c r="AE957" i="19" s="1"/>
  <c r="AG956" i="19"/>
  <c r="AD958" i="19" l="1"/>
  <c r="AE958" i="19" s="1"/>
  <c r="AG957" i="19"/>
  <c r="AF957" i="19"/>
  <c r="AD959" i="19" l="1"/>
  <c r="AE959" i="19" s="1"/>
  <c r="AF958" i="19"/>
  <c r="AG958" i="19"/>
  <c r="AD960" i="19" l="1"/>
  <c r="AE960" i="19" s="1"/>
  <c r="AF959" i="19"/>
  <c r="AG959" i="19"/>
  <c r="AF960" i="19" l="1"/>
  <c r="AG960" i="19"/>
  <c r="AD961" i="19"/>
  <c r="AE961" i="19" s="1"/>
  <c r="AD962" i="19" l="1"/>
  <c r="AE962" i="19" s="1"/>
  <c r="AG961" i="19"/>
  <c r="AF961" i="19"/>
  <c r="AD963" i="19" l="1"/>
  <c r="AE963" i="19" s="1"/>
  <c r="AF962" i="19"/>
  <c r="AG962" i="19"/>
  <c r="AD964" i="19" l="1"/>
  <c r="AE964" i="19" s="1"/>
  <c r="AG963" i="19"/>
  <c r="AF963" i="19"/>
  <c r="AF964" i="19" l="1"/>
  <c r="AG964" i="19"/>
  <c r="AD965" i="19"/>
  <c r="AE965" i="19" s="1"/>
  <c r="AD966" i="19" l="1"/>
  <c r="AE966" i="19" s="1"/>
  <c r="AG965" i="19"/>
  <c r="AF965" i="19"/>
  <c r="AD967" i="19" l="1"/>
  <c r="AE967" i="19" s="1"/>
  <c r="AF966" i="19"/>
  <c r="AG966" i="19"/>
  <c r="AG967" i="19" l="1"/>
  <c r="AD968" i="19"/>
  <c r="AE968" i="19" s="1"/>
  <c r="AF967" i="19"/>
  <c r="AF968" i="19" l="1"/>
  <c r="AG968" i="19"/>
  <c r="AD969" i="19"/>
  <c r="AE969" i="19" s="1"/>
  <c r="AD970" i="19" l="1"/>
  <c r="AE970" i="19" s="1"/>
  <c r="AG969" i="19"/>
  <c r="AF969" i="19"/>
  <c r="AD971" i="19" l="1"/>
  <c r="AE971" i="19" s="1"/>
  <c r="AF970" i="19"/>
  <c r="AG970" i="19"/>
  <c r="AD972" i="19" l="1"/>
  <c r="AE972" i="19" s="1"/>
  <c r="AG971" i="19"/>
  <c r="AF971" i="19"/>
  <c r="AF972" i="19" l="1"/>
  <c r="AD973" i="19"/>
  <c r="AE973" i="19" s="1"/>
  <c r="AG972" i="19"/>
  <c r="AD974" i="19" l="1"/>
  <c r="AE974" i="19" s="1"/>
  <c r="AG973" i="19"/>
  <c r="AF973" i="19"/>
  <c r="AD975" i="19" l="1"/>
  <c r="AE975" i="19" s="1"/>
  <c r="AF974" i="19"/>
  <c r="AG974" i="19"/>
  <c r="AD976" i="19" l="1"/>
  <c r="AE976" i="19" s="1"/>
  <c r="AF975" i="19"/>
  <c r="AG975" i="19"/>
  <c r="AF976" i="19" l="1"/>
  <c r="AG976" i="19"/>
  <c r="AD977" i="19"/>
  <c r="AE977" i="19" s="1"/>
  <c r="AD978" i="19" l="1"/>
  <c r="AE978" i="19" s="1"/>
  <c r="AG977" i="19"/>
  <c r="AF977" i="19"/>
  <c r="AD979" i="19" l="1"/>
  <c r="AE979" i="19" s="1"/>
  <c r="AF978" i="19"/>
  <c r="AG978" i="19"/>
  <c r="AD980" i="19" l="1"/>
  <c r="AE980" i="19" s="1"/>
  <c r="AG979" i="19"/>
  <c r="AF979" i="19"/>
  <c r="AF980" i="19" l="1"/>
  <c r="AD981" i="19"/>
  <c r="AE981" i="19" s="1"/>
  <c r="AG980" i="19"/>
  <c r="AD982" i="19" l="1"/>
  <c r="AE982" i="19" s="1"/>
  <c r="AG981" i="19"/>
  <c r="AF981" i="19"/>
  <c r="AD983" i="19" l="1"/>
  <c r="AE983" i="19" s="1"/>
  <c r="AF982" i="19"/>
  <c r="AG982" i="19"/>
  <c r="AG983" i="19" l="1"/>
  <c r="AD984" i="19"/>
  <c r="AE984" i="19" s="1"/>
  <c r="AF983" i="19"/>
  <c r="AF984" i="19" l="1"/>
  <c r="AG984" i="19"/>
  <c r="AD985" i="19"/>
  <c r="AE985" i="19" s="1"/>
  <c r="AD986" i="19" l="1"/>
  <c r="AE986" i="19" s="1"/>
  <c r="AG985" i="19"/>
  <c r="AF985" i="19"/>
  <c r="AD987" i="19" l="1"/>
  <c r="AE987" i="19" s="1"/>
  <c r="AF986" i="19"/>
  <c r="AG986" i="19"/>
  <c r="AD988" i="19" l="1"/>
  <c r="AE988" i="19" s="1"/>
  <c r="AG987" i="19"/>
  <c r="AF987" i="19"/>
  <c r="AF988" i="19" l="1"/>
  <c r="AD989" i="19"/>
  <c r="AE989" i="19" s="1"/>
  <c r="AG988" i="19"/>
  <c r="AD990" i="19" l="1"/>
  <c r="AE990" i="19" s="1"/>
  <c r="AG989" i="19"/>
  <c r="AF989" i="19"/>
  <c r="AD991" i="19" l="1"/>
  <c r="AE991" i="19" s="1"/>
  <c r="AF990" i="19"/>
  <c r="AG990" i="19"/>
  <c r="AD992" i="19" l="1"/>
  <c r="AE992" i="19" s="1"/>
  <c r="AF991" i="19"/>
  <c r="AG991" i="19"/>
  <c r="AF992" i="19" l="1"/>
  <c r="AG992" i="19"/>
  <c r="AD993" i="19"/>
  <c r="AE993" i="19" s="1"/>
  <c r="AD994" i="19" l="1"/>
  <c r="AE994" i="19" s="1"/>
  <c r="AG993" i="19"/>
  <c r="AF993" i="19"/>
  <c r="AF994" i="19" l="1"/>
  <c r="AG994" i="19"/>
  <c r="C71" i="8" l="1"/>
  <c r="C3" i="8"/>
  <c r="U4" i="8"/>
  <c r="V4" i="8" s="1"/>
  <c r="B94" i="8"/>
  <c r="C94" i="8"/>
  <c r="D94" i="8"/>
  <c r="B95" i="8"/>
  <c r="C95" i="8"/>
  <c r="D95" i="8"/>
  <c r="B96" i="8"/>
  <c r="C96" i="8"/>
  <c r="D96" i="8"/>
  <c r="B97" i="8"/>
  <c r="C97" i="8"/>
  <c r="D97" i="8"/>
  <c r="B98" i="8"/>
  <c r="C98" i="8"/>
  <c r="D98" i="8"/>
  <c r="B99" i="8"/>
  <c r="C99" i="8"/>
  <c r="D99" i="8"/>
  <c r="B100" i="8"/>
  <c r="C100" i="8"/>
  <c r="D100" i="8"/>
  <c r="B101" i="8"/>
  <c r="C101" i="8"/>
  <c r="D101" i="8"/>
  <c r="B102" i="8"/>
  <c r="C102" i="8"/>
  <c r="D102" i="8"/>
  <c r="B103" i="8"/>
  <c r="C103" i="8"/>
  <c r="D103" i="8"/>
  <c r="B104" i="8"/>
  <c r="C104" i="8"/>
  <c r="D104" i="8"/>
  <c r="B105" i="8"/>
  <c r="C105" i="8"/>
  <c r="D105" i="8"/>
  <c r="B106" i="8"/>
  <c r="C106" i="8"/>
  <c r="D106" i="8"/>
  <c r="B107" i="8"/>
  <c r="C107" i="8"/>
  <c r="D107" i="8"/>
  <c r="B108" i="8"/>
  <c r="C108" i="8"/>
  <c r="D108" i="8"/>
  <c r="B109" i="8"/>
  <c r="C109" i="8"/>
  <c r="D109" i="8"/>
  <c r="B110" i="8"/>
  <c r="C110" i="8"/>
  <c r="D110" i="8"/>
  <c r="B111" i="8"/>
  <c r="C111" i="8"/>
  <c r="D111" i="8"/>
  <c r="B112" i="8"/>
  <c r="C112" i="8"/>
  <c r="D112" i="8"/>
  <c r="B113" i="8"/>
  <c r="C113" i="8"/>
  <c r="D113" i="8"/>
  <c r="B114" i="8"/>
  <c r="C114" i="8"/>
  <c r="D114" i="8"/>
  <c r="B115" i="8"/>
  <c r="C115" i="8"/>
  <c r="D115" i="8"/>
  <c r="B116" i="8"/>
  <c r="C116" i="8"/>
  <c r="D116" i="8"/>
  <c r="B117" i="8"/>
  <c r="C117" i="8"/>
  <c r="D117" i="8"/>
  <c r="B118" i="8"/>
  <c r="C118" i="8"/>
  <c r="D118" i="8"/>
  <c r="B119" i="8"/>
  <c r="C119" i="8"/>
  <c r="D119" i="8"/>
  <c r="B120" i="8"/>
  <c r="C120" i="8"/>
  <c r="D120" i="8"/>
  <c r="B121" i="8"/>
  <c r="C121" i="8"/>
  <c r="D121" i="8"/>
  <c r="B122" i="8"/>
  <c r="C122" i="8"/>
  <c r="D122" i="8"/>
  <c r="B123" i="8"/>
  <c r="C123" i="8"/>
  <c r="D123" i="8"/>
  <c r="B124" i="8"/>
  <c r="C124" i="8"/>
  <c r="D124" i="8"/>
  <c r="B125" i="8"/>
  <c r="C125" i="8"/>
  <c r="D125" i="8"/>
  <c r="B126" i="8"/>
  <c r="C126" i="8"/>
  <c r="D126" i="8"/>
  <c r="B127" i="8"/>
  <c r="C127" i="8"/>
  <c r="D127" i="8"/>
  <c r="B128" i="8"/>
  <c r="C128" i="8"/>
  <c r="D128" i="8"/>
  <c r="B129" i="8"/>
  <c r="C129" i="8"/>
  <c r="D129" i="8"/>
  <c r="B130" i="8"/>
  <c r="C130" i="8"/>
  <c r="D130" i="8"/>
  <c r="B131" i="8"/>
  <c r="C131" i="8"/>
  <c r="D131" i="8"/>
  <c r="B132" i="8"/>
  <c r="C132" i="8"/>
  <c r="D132" i="8"/>
  <c r="B133" i="8"/>
  <c r="C133" i="8"/>
  <c r="D133" i="8"/>
  <c r="B134" i="8"/>
  <c r="C134" i="8"/>
  <c r="D134" i="8"/>
  <c r="B135" i="8"/>
  <c r="C135" i="8"/>
  <c r="D135" i="8"/>
  <c r="B136" i="8"/>
  <c r="C136" i="8"/>
  <c r="D136" i="8"/>
  <c r="B137" i="8"/>
  <c r="C137" i="8"/>
  <c r="D137" i="8"/>
  <c r="B138" i="8"/>
  <c r="C138" i="8"/>
  <c r="D138" i="8"/>
  <c r="B139" i="8"/>
  <c r="C139" i="8"/>
  <c r="D139" i="8"/>
  <c r="B140" i="8"/>
  <c r="C140" i="8"/>
  <c r="D140" i="8"/>
  <c r="B141" i="8"/>
  <c r="C141" i="8"/>
  <c r="D141" i="8"/>
  <c r="B142" i="8"/>
  <c r="C142" i="8"/>
  <c r="D142" i="8"/>
  <c r="B143" i="8"/>
  <c r="C143" i="8"/>
  <c r="D143" i="8"/>
  <c r="B144" i="8"/>
  <c r="C144" i="8"/>
  <c r="D144" i="8"/>
  <c r="B145" i="8"/>
  <c r="C145" i="8"/>
  <c r="D145" i="8"/>
  <c r="B146" i="8"/>
  <c r="C146" i="8"/>
  <c r="D146" i="8"/>
  <c r="B147" i="8"/>
  <c r="C147" i="8"/>
  <c r="D147" i="8"/>
  <c r="B148" i="8"/>
  <c r="C148" i="8"/>
  <c r="D148" i="8"/>
  <c r="B149" i="8"/>
  <c r="C149" i="8"/>
  <c r="D149" i="8"/>
  <c r="B150" i="8"/>
  <c r="C150" i="8"/>
  <c r="D150" i="8"/>
  <c r="B151" i="8"/>
  <c r="C151" i="8"/>
  <c r="D151" i="8"/>
  <c r="B152" i="8"/>
  <c r="C152" i="8"/>
  <c r="D152" i="8"/>
  <c r="B153" i="8"/>
  <c r="C153" i="8"/>
  <c r="D153" i="8"/>
  <c r="B154" i="8"/>
  <c r="C154" i="8"/>
  <c r="D154" i="8"/>
  <c r="B155" i="8"/>
  <c r="C155" i="8"/>
  <c r="D155" i="8"/>
  <c r="B156" i="8"/>
  <c r="C156" i="8"/>
  <c r="D156" i="8"/>
  <c r="B157" i="8"/>
  <c r="C157" i="8"/>
  <c r="D157" i="8"/>
  <c r="B158" i="8"/>
  <c r="C158" i="8"/>
  <c r="D158" i="8"/>
  <c r="B159" i="8"/>
  <c r="C159" i="8"/>
  <c r="D159" i="8"/>
  <c r="B160" i="8"/>
  <c r="C160" i="8"/>
  <c r="D160" i="8"/>
  <c r="B161" i="8"/>
  <c r="C161" i="8"/>
  <c r="D161" i="8"/>
  <c r="B162" i="8"/>
  <c r="C162" i="8"/>
  <c r="D162" i="8"/>
  <c r="B163" i="8"/>
  <c r="C163" i="8"/>
  <c r="D163" i="8"/>
  <c r="B164" i="8"/>
  <c r="C164" i="8"/>
  <c r="D164" i="8"/>
  <c r="B165" i="8"/>
  <c r="C165" i="8"/>
  <c r="D165" i="8"/>
  <c r="B166" i="8"/>
  <c r="C166" i="8"/>
  <c r="D166" i="8"/>
  <c r="B167" i="8"/>
  <c r="C167" i="8"/>
  <c r="D167" i="8"/>
  <c r="B168" i="8"/>
  <c r="C168" i="8"/>
  <c r="D168" i="8"/>
  <c r="B169" i="8"/>
  <c r="C169" i="8"/>
  <c r="D169" i="8"/>
  <c r="B170" i="8"/>
  <c r="C170" i="8"/>
  <c r="D170" i="8"/>
  <c r="B171" i="8"/>
  <c r="C171" i="8"/>
  <c r="D171" i="8"/>
  <c r="B172" i="8"/>
  <c r="C172" i="8"/>
  <c r="D172" i="8"/>
  <c r="B173" i="8"/>
  <c r="C173" i="8"/>
  <c r="D173" i="8"/>
  <c r="B174" i="8"/>
  <c r="C174" i="8"/>
  <c r="D174" i="8"/>
  <c r="B175" i="8"/>
  <c r="C175" i="8"/>
  <c r="D175" i="8"/>
  <c r="B176" i="8"/>
  <c r="C176" i="8"/>
  <c r="D176" i="8"/>
  <c r="B177" i="8"/>
  <c r="C177" i="8"/>
  <c r="D177" i="8"/>
  <c r="B178" i="8"/>
  <c r="C178" i="8"/>
  <c r="D178" i="8"/>
  <c r="B179" i="8"/>
  <c r="C179" i="8"/>
  <c r="D179" i="8"/>
  <c r="B180" i="8"/>
  <c r="C180" i="8"/>
  <c r="D180" i="8"/>
  <c r="B181" i="8"/>
  <c r="C181" i="8"/>
  <c r="D181" i="8"/>
  <c r="B182" i="8"/>
  <c r="C182" i="8"/>
  <c r="D182" i="8"/>
  <c r="B3" i="8"/>
  <c r="B2" i="5"/>
  <c r="C2" i="5"/>
  <c r="D2" i="5"/>
  <c r="E2" i="5"/>
  <c r="F2" i="5"/>
  <c r="G2" i="5"/>
  <c r="H2" i="5"/>
  <c r="I2" i="5"/>
  <c r="J2" i="5"/>
  <c r="K2" i="5"/>
  <c r="L2" i="5"/>
  <c r="M2" i="5"/>
  <c r="N2" i="5"/>
  <c r="O2" i="5"/>
  <c r="P2" i="5"/>
  <c r="Q2" i="5"/>
  <c r="R2" i="5"/>
  <c r="S2" i="5"/>
  <c r="T2" i="5"/>
  <c r="U2" i="5"/>
  <c r="C3" i="5"/>
  <c r="D3" i="5"/>
  <c r="E3" i="5"/>
  <c r="F3" i="5"/>
  <c r="G3" i="5"/>
  <c r="H3" i="5"/>
  <c r="I3" i="5"/>
  <c r="J3" i="5"/>
  <c r="K3" i="5"/>
  <c r="L3" i="5"/>
  <c r="M3" i="5"/>
  <c r="N3" i="5"/>
  <c r="O3" i="5"/>
  <c r="P3" i="5"/>
  <c r="Q3" i="5"/>
  <c r="R3" i="5"/>
  <c r="S3" i="5"/>
  <c r="T3" i="5"/>
  <c r="U3" i="5"/>
  <c r="C4" i="5"/>
  <c r="D4" i="5"/>
  <c r="E4" i="5"/>
  <c r="F4" i="5"/>
  <c r="G4" i="5"/>
  <c r="H4" i="5"/>
  <c r="I4" i="5"/>
  <c r="J4" i="5"/>
  <c r="K4" i="5"/>
  <c r="L4" i="5"/>
  <c r="M4" i="5"/>
  <c r="N4" i="5"/>
  <c r="O4" i="5"/>
  <c r="P4" i="5"/>
  <c r="Q4" i="5"/>
  <c r="R4" i="5"/>
  <c r="S4" i="5"/>
  <c r="T4" i="5"/>
  <c r="U4" i="5"/>
  <c r="C5" i="5"/>
  <c r="D5" i="5"/>
  <c r="E5" i="5"/>
  <c r="F5" i="5"/>
  <c r="G5" i="5"/>
  <c r="H5" i="5"/>
  <c r="I5" i="5"/>
  <c r="J5" i="5"/>
  <c r="K5" i="5"/>
  <c r="L5" i="5"/>
  <c r="M5" i="5"/>
  <c r="N5" i="5"/>
  <c r="O5" i="5"/>
  <c r="P5" i="5"/>
  <c r="Q5" i="5"/>
  <c r="R5" i="5"/>
  <c r="S5" i="5"/>
  <c r="T5" i="5"/>
  <c r="U5" i="5"/>
  <c r="C6" i="5"/>
  <c r="D6" i="5"/>
  <c r="E6" i="5"/>
  <c r="F6" i="5"/>
  <c r="G6" i="5"/>
  <c r="H6" i="5"/>
  <c r="I6" i="5"/>
  <c r="J6" i="5"/>
  <c r="K6" i="5"/>
  <c r="L6" i="5"/>
  <c r="M6" i="5"/>
  <c r="N6" i="5"/>
  <c r="O6" i="5"/>
  <c r="P6" i="5"/>
  <c r="Q6" i="5"/>
  <c r="R6" i="5"/>
  <c r="S6" i="5"/>
  <c r="T6" i="5"/>
  <c r="U6" i="5"/>
  <c r="C7" i="5"/>
  <c r="D7" i="5"/>
  <c r="E7" i="5"/>
  <c r="F7" i="5"/>
  <c r="G7" i="5"/>
  <c r="H7" i="5"/>
  <c r="I7" i="5"/>
  <c r="J7" i="5"/>
  <c r="K7" i="5"/>
  <c r="L7" i="5"/>
  <c r="M7" i="5"/>
  <c r="N7" i="5"/>
  <c r="O7" i="5"/>
  <c r="P7" i="5"/>
  <c r="Q7" i="5"/>
  <c r="R7" i="5"/>
  <c r="S7" i="5"/>
  <c r="T7" i="5"/>
  <c r="U7" i="5"/>
  <c r="C8" i="5"/>
  <c r="D8" i="5"/>
  <c r="E8" i="5"/>
  <c r="F8" i="5"/>
  <c r="G8" i="5"/>
  <c r="H8" i="5"/>
  <c r="I8" i="5"/>
  <c r="J8" i="5"/>
  <c r="K8" i="5"/>
  <c r="L8" i="5"/>
  <c r="M8" i="5"/>
  <c r="N8" i="5"/>
  <c r="O8" i="5"/>
  <c r="P8" i="5"/>
  <c r="Q8" i="5"/>
  <c r="R8" i="5"/>
  <c r="S8" i="5"/>
  <c r="T8" i="5"/>
  <c r="U8" i="5"/>
  <c r="C9" i="5"/>
  <c r="D9" i="5"/>
  <c r="E9" i="5"/>
  <c r="F9" i="5"/>
  <c r="G9" i="5"/>
  <c r="H9" i="5"/>
  <c r="I9" i="5"/>
  <c r="J9" i="5"/>
  <c r="K9" i="5"/>
  <c r="L9" i="5"/>
  <c r="M9" i="5"/>
  <c r="N9" i="5"/>
  <c r="O9" i="5"/>
  <c r="P9" i="5"/>
  <c r="Q9" i="5"/>
  <c r="R9" i="5"/>
  <c r="S9" i="5"/>
  <c r="T9" i="5"/>
  <c r="U9" i="5"/>
  <c r="C10" i="5"/>
  <c r="D10" i="5"/>
  <c r="E10" i="5"/>
  <c r="F10" i="5"/>
  <c r="G10" i="5"/>
  <c r="H10" i="5"/>
  <c r="I10" i="5"/>
  <c r="J10" i="5"/>
  <c r="K10" i="5"/>
  <c r="L10" i="5"/>
  <c r="M10" i="5"/>
  <c r="N10" i="5"/>
  <c r="O10" i="5"/>
  <c r="P10" i="5"/>
  <c r="Q10" i="5"/>
  <c r="R10" i="5"/>
  <c r="S10" i="5"/>
  <c r="T10" i="5"/>
  <c r="U10" i="5"/>
  <c r="C11" i="5"/>
  <c r="D11" i="5"/>
  <c r="E11" i="5"/>
  <c r="F11" i="5"/>
  <c r="G11" i="5"/>
  <c r="H11" i="5"/>
  <c r="I11" i="5"/>
  <c r="J11" i="5"/>
  <c r="K11" i="5"/>
  <c r="L11" i="5"/>
  <c r="M11" i="5"/>
  <c r="N11" i="5"/>
  <c r="O11" i="5"/>
  <c r="P11" i="5"/>
  <c r="Q11" i="5"/>
  <c r="R11" i="5"/>
  <c r="S11" i="5"/>
  <c r="T11" i="5"/>
  <c r="U11" i="5"/>
  <c r="C12" i="5"/>
  <c r="D12" i="5"/>
  <c r="E12" i="5"/>
  <c r="F12" i="5"/>
  <c r="G12" i="5"/>
  <c r="H12" i="5"/>
  <c r="I12" i="5"/>
  <c r="J12" i="5"/>
  <c r="K12" i="5"/>
  <c r="L12" i="5"/>
  <c r="M12" i="5"/>
  <c r="N12" i="5"/>
  <c r="O12" i="5"/>
  <c r="P12" i="5"/>
  <c r="Q12" i="5"/>
  <c r="R12" i="5"/>
  <c r="S12" i="5"/>
  <c r="T12" i="5"/>
  <c r="U12" i="5"/>
  <c r="C13" i="5"/>
  <c r="D13" i="5"/>
  <c r="E13" i="5"/>
  <c r="F13" i="5"/>
  <c r="G13" i="5"/>
  <c r="H13" i="5"/>
  <c r="I13" i="5"/>
  <c r="J13" i="5"/>
  <c r="K13" i="5"/>
  <c r="L13" i="5"/>
  <c r="M13" i="5"/>
  <c r="N13" i="5"/>
  <c r="O13" i="5"/>
  <c r="P13" i="5"/>
  <c r="Q13" i="5"/>
  <c r="R13" i="5"/>
  <c r="S13" i="5"/>
  <c r="T13" i="5"/>
  <c r="U13" i="5"/>
  <c r="C14" i="5"/>
  <c r="D14" i="5"/>
  <c r="E14" i="5"/>
  <c r="F14" i="5"/>
  <c r="G14" i="5"/>
  <c r="H14" i="5"/>
  <c r="I14" i="5"/>
  <c r="J14" i="5"/>
  <c r="K14" i="5"/>
  <c r="L14" i="5"/>
  <c r="M14" i="5"/>
  <c r="N14" i="5"/>
  <c r="O14" i="5"/>
  <c r="P14" i="5"/>
  <c r="Q14" i="5"/>
  <c r="R14" i="5"/>
  <c r="S14" i="5"/>
  <c r="T14" i="5"/>
  <c r="U14" i="5"/>
  <c r="C15" i="5"/>
  <c r="D15" i="5"/>
  <c r="E15" i="5"/>
  <c r="F15" i="5"/>
  <c r="G15" i="5"/>
  <c r="H15" i="5"/>
  <c r="I15" i="5"/>
  <c r="J15" i="5"/>
  <c r="K15" i="5"/>
  <c r="L15" i="5"/>
  <c r="M15" i="5"/>
  <c r="N15" i="5"/>
  <c r="O15" i="5"/>
  <c r="P15" i="5"/>
  <c r="Q15" i="5"/>
  <c r="R15" i="5"/>
  <c r="S15" i="5"/>
  <c r="T15" i="5"/>
  <c r="U15" i="5"/>
  <c r="C16" i="5"/>
  <c r="D16" i="5"/>
  <c r="E16" i="5"/>
  <c r="F16" i="5"/>
  <c r="G16" i="5"/>
  <c r="H16" i="5"/>
  <c r="I16" i="5"/>
  <c r="J16" i="5"/>
  <c r="K16" i="5"/>
  <c r="L16" i="5"/>
  <c r="M16" i="5"/>
  <c r="N16" i="5"/>
  <c r="O16" i="5"/>
  <c r="P16" i="5"/>
  <c r="Q16" i="5"/>
  <c r="R16" i="5"/>
  <c r="S16" i="5"/>
  <c r="T16" i="5"/>
  <c r="U16" i="5"/>
  <c r="C17" i="5"/>
  <c r="D17" i="5"/>
  <c r="E17" i="5"/>
  <c r="F17" i="5"/>
  <c r="G17" i="5"/>
  <c r="H17" i="5"/>
  <c r="I17" i="5"/>
  <c r="J17" i="5"/>
  <c r="K17" i="5"/>
  <c r="L17" i="5"/>
  <c r="M17" i="5"/>
  <c r="N17" i="5"/>
  <c r="O17" i="5"/>
  <c r="P17" i="5"/>
  <c r="Q17" i="5"/>
  <c r="R17" i="5"/>
  <c r="S17" i="5"/>
  <c r="T17" i="5"/>
  <c r="U17" i="5"/>
  <c r="C18" i="5"/>
  <c r="D18" i="5"/>
  <c r="E18" i="5"/>
  <c r="F18" i="5"/>
  <c r="G18" i="5"/>
  <c r="H18" i="5"/>
  <c r="I18" i="5"/>
  <c r="J18" i="5"/>
  <c r="K18" i="5"/>
  <c r="L18" i="5"/>
  <c r="M18" i="5"/>
  <c r="N18" i="5"/>
  <c r="O18" i="5"/>
  <c r="P18" i="5"/>
  <c r="Q18" i="5"/>
  <c r="R18" i="5"/>
  <c r="S18" i="5"/>
  <c r="T18" i="5"/>
  <c r="U18" i="5"/>
  <c r="C19" i="5"/>
  <c r="D19" i="5"/>
  <c r="E19" i="5"/>
  <c r="F19" i="5"/>
  <c r="G19" i="5"/>
  <c r="H19" i="5"/>
  <c r="I19" i="5"/>
  <c r="J19" i="5"/>
  <c r="K19" i="5"/>
  <c r="L19" i="5"/>
  <c r="M19" i="5"/>
  <c r="N19" i="5"/>
  <c r="O19" i="5"/>
  <c r="P19" i="5"/>
  <c r="Q19" i="5"/>
  <c r="R19" i="5"/>
  <c r="S19" i="5"/>
  <c r="T19" i="5"/>
  <c r="U19" i="5"/>
  <c r="C20" i="5"/>
  <c r="D20" i="5"/>
  <c r="E20" i="5"/>
  <c r="F20" i="5"/>
  <c r="G20" i="5"/>
  <c r="H20" i="5"/>
  <c r="I20" i="5"/>
  <c r="J20" i="5"/>
  <c r="K20" i="5"/>
  <c r="L20" i="5"/>
  <c r="M20" i="5"/>
  <c r="N20" i="5"/>
  <c r="O20" i="5"/>
  <c r="P20" i="5"/>
  <c r="Q20" i="5"/>
  <c r="R20" i="5"/>
  <c r="S20" i="5"/>
  <c r="T20" i="5"/>
  <c r="U20" i="5"/>
  <c r="C21" i="5"/>
  <c r="D21" i="5"/>
  <c r="E21" i="5"/>
  <c r="F21" i="5"/>
  <c r="G21" i="5"/>
  <c r="H21" i="5"/>
  <c r="I21" i="5"/>
  <c r="J21" i="5"/>
  <c r="K21" i="5"/>
  <c r="L21" i="5"/>
  <c r="M21" i="5"/>
  <c r="N21" i="5"/>
  <c r="O21" i="5"/>
  <c r="P21" i="5"/>
  <c r="Q21" i="5"/>
  <c r="R21" i="5"/>
  <c r="S21" i="5"/>
  <c r="T21" i="5"/>
  <c r="U21" i="5"/>
  <c r="C22" i="5"/>
  <c r="D22" i="5"/>
  <c r="E22" i="5"/>
  <c r="F22" i="5"/>
  <c r="G22" i="5"/>
  <c r="H22" i="5"/>
  <c r="I22" i="5"/>
  <c r="J22" i="5"/>
  <c r="K22" i="5"/>
  <c r="L22" i="5"/>
  <c r="M22" i="5"/>
  <c r="N22" i="5"/>
  <c r="O22" i="5"/>
  <c r="P22" i="5"/>
  <c r="Q22" i="5"/>
  <c r="R22" i="5"/>
  <c r="S22" i="5"/>
  <c r="T22" i="5"/>
  <c r="U22" i="5"/>
  <c r="C23" i="5"/>
  <c r="D23" i="5"/>
  <c r="E23" i="5"/>
  <c r="F23" i="5"/>
  <c r="G23" i="5"/>
  <c r="H23" i="5"/>
  <c r="I23" i="5"/>
  <c r="J23" i="5"/>
  <c r="K23" i="5"/>
  <c r="L23" i="5"/>
  <c r="M23" i="5"/>
  <c r="N23" i="5"/>
  <c r="O23" i="5"/>
  <c r="P23" i="5"/>
  <c r="Q23" i="5"/>
  <c r="R23" i="5"/>
  <c r="S23" i="5"/>
  <c r="T23" i="5"/>
  <c r="U23" i="5"/>
  <c r="C24" i="5"/>
  <c r="D24" i="5"/>
  <c r="E24" i="5"/>
  <c r="F24" i="5"/>
  <c r="G24" i="5"/>
  <c r="H24" i="5"/>
  <c r="I24" i="5"/>
  <c r="J24" i="5"/>
  <c r="K24" i="5"/>
  <c r="L24" i="5"/>
  <c r="M24" i="5"/>
  <c r="N24" i="5"/>
  <c r="O24" i="5"/>
  <c r="P24" i="5"/>
  <c r="Q24" i="5"/>
  <c r="R24" i="5"/>
  <c r="S24" i="5"/>
  <c r="T24" i="5"/>
  <c r="U24" i="5"/>
  <c r="C25" i="5"/>
  <c r="D25" i="5"/>
  <c r="E25" i="5"/>
  <c r="F25" i="5"/>
  <c r="G25" i="5"/>
  <c r="H25" i="5"/>
  <c r="I25" i="5"/>
  <c r="J25" i="5"/>
  <c r="K25" i="5"/>
  <c r="L25" i="5"/>
  <c r="M25" i="5"/>
  <c r="N25" i="5"/>
  <c r="O25" i="5"/>
  <c r="P25" i="5"/>
  <c r="Q25" i="5"/>
  <c r="R25" i="5"/>
  <c r="S25" i="5"/>
  <c r="T25" i="5"/>
  <c r="U25" i="5"/>
  <c r="C26" i="5"/>
  <c r="D26" i="5"/>
  <c r="E26" i="5"/>
  <c r="F26" i="5"/>
  <c r="G26" i="5"/>
  <c r="H26" i="5"/>
  <c r="I26" i="5"/>
  <c r="J26" i="5"/>
  <c r="K26" i="5"/>
  <c r="L26" i="5"/>
  <c r="M26" i="5"/>
  <c r="N26" i="5"/>
  <c r="O26" i="5"/>
  <c r="P26" i="5"/>
  <c r="Q26" i="5"/>
  <c r="R26" i="5"/>
  <c r="S26" i="5"/>
  <c r="T26" i="5"/>
  <c r="U26" i="5"/>
  <c r="B3" i="5"/>
  <c r="B4" i="5"/>
  <c r="B5" i="5"/>
  <c r="B6" i="5"/>
  <c r="B7" i="5"/>
  <c r="B8" i="5"/>
  <c r="B9" i="5"/>
  <c r="B10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D3" i="8"/>
  <c r="B88" i="8" l="1"/>
  <c r="D89" i="8"/>
  <c r="D88" i="8"/>
  <c r="C88" i="8"/>
  <c r="B4" i="8"/>
  <c r="C4" i="8"/>
  <c r="C5" i="8"/>
  <c r="D4" i="8"/>
  <c r="D5" i="8"/>
  <c r="S32" i="5"/>
  <c r="O32" i="5"/>
  <c r="K32" i="5"/>
  <c r="G32" i="5"/>
  <c r="U31" i="5"/>
  <c r="Q31" i="5"/>
  <c r="M31" i="5"/>
  <c r="I31" i="5"/>
  <c r="E31" i="5"/>
  <c r="U32" i="5"/>
  <c r="Q32" i="5"/>
  <c r="M32" i="5"/>
  <c r="I32" i="5"/>
  <c r="E32" i="5"/>
  <c r="S31" i="5"/>
  <c r="O31" i="5"/>
  <c r="K31" i="5"/>
  <c r="G31" i="5"/>
  <c r="C32" i="5"/>
  <c r="C31" i="5"/>
  <c r="U29" i="5"/>
  <c r="Q29" i="5"/>
  <c r="M29" i="5"/>
  <c r="I29" i="5"/>
  <c r="E29" i="5"/>
  <c r="T29" i="5"/>
  <c r="P29" i="5"/>
  <c r="L29" i="5"/>
  <c r="H29" i="5"/>
  <c r="D29" i="5"/>
  <c r="S29" i="5"/>
  <c r="O29" i="5"/>
  <c r="K29" i="5"/>
  <c r="G29" i="5"/>
  <c r="C29" i="5"/>
  <c r="R29" i="5"/>
  <c r="N29" i="5"/>
  <c r="J29" i="5"/>
  <c r="F29" i="5"/>
  <c r="B29" i="5"/>
  <c r="U28" i="5"/>
  <c r="Q28" i="5"/>
  <c r="M28" i="5"/>
  <c r="I28" i="5"/>
  <c r="E28" i="5"/>
  <c r="T28" i="5"/>
  <c r="P28" i="5"/>
  <c r="L28" i="5"/>
  <c r="H28" i="5"/>
  <c r="D28" i="5"/>
  <c r="S28" i="5"/>
  <c r="O28" i="5"/>
  <c r="K28" i="5"/>
  <c r="G28" i="5"/>
  <c r="C28" i="5"/>
  <c r="R28" i="5"/>
  <c r="N28" i="5"/>
  <c r="J28" i="5"/>
  <c r="F28" i="5"/>
  <c r="B28" i="5"/>
  <c r="B89" i="8" l="1"/>
  <c r="C89" i="8"/>
  <c r="B5" i="8"/>
  <c r="W31" i="5"/>
  <c r="W32" i="5"/>
  <c r="W29" i="5"/>
  <c r="W28" i="5"/>
  <c r="B90" i="8" l="1"/>
  <c r="D90" i="8"/>
  <c r="C90" i="8"/>
  <c r="B6" i="8"/>
  <c r="D6" i="8"/>
  <c r="C6" i="8"/>
  <c r="B91" i="8" l="1"/>
  <c r="D91" i="8"/>
  <c r="C91" i="8"/>
  <c r="B7" i="8"/>
  <c r="C7" i="8"/>
  <c r="D7" i="8"/>
  <c r="B92" i="8" l="1"/>
  <c r="C92" i="8"/>
  <c r="D92" i="8"/>
  <c r="B8" i="8"/>
  <c r="C8" i="8"/>
  <c r="D8" i="8"/>
  <c r="B93" i="8" l="1"/>
  <c r="C93" i="8"/>
  <c r="D93" i="8"/>
  <c r="B9" i="8"/>
  <c r="C9" i="8"/>
  <c r="D9" i="8"/>
  <c r="B10" i="8" l="1"/>
  <c r="C10" i="8"/>
  <c r="D10" i="8"/>
  <c r="B11" i="8" l="1"/>
  <c r="C11" i="8"/>
  <c r="D11" i="8"/>
  <c r="B12" i="8" l="1"/>
  <c r="C12" i="8"/>
  <c r="D12" i="8"/>
  <c r="B13" i="8" l="1"/>
  <c r="C13" i="8"/>
  <c r="D13" i="8"/>
  <c r="B14" i="8" l="1"/>
  <c r="C14" i="8"/>
  <c r="D14" i="8"/>
  <c r="B15" i="8" l="1"/>
  <c r="C15" i="8"/>
  <c r="D15" i="8"/>
  <c r="B16" i="8" l="1"/>
  <c r="C16" i="8"/>
  <c r="D16" i="8"/>
  <c r="B17" i="8" l="1"/>
  <c r="C17" i="8"/>
  <c r="D17" i="8"/>
  <c r="L7" i="7"/>
  <c r="L15" i="7"/>
  <c r="L23" i="7"/>
  <c r="L31" i="7"/>
  <c r="L47" i="7"/>
  <c r="L55" i="7"/>
  <c r="L63" i="7"/>
  <c r="L8" i="7"/>
  <c r="L16" i="7"/>
  <c r="L24" i="7"/>
  <c r="L32" i="7"/>
  <c r="L48" i="7"/>
  <c r="L56" i="7"/>
  <c r="L64" i="7"/>
  <c r="L9" i="7"/>
  <c r="L17" i="7"/>
  <c r="L25" i="7"/>
  <c r="L33" i="7"/>
  <c r="L49" i="7"/>
  <c r="L57" i="7"/>
  <c r="L65" i="7"/>
  <c r="L10" i="7"/>
  <c r="L18" i="7"/>
  <c r="L26" i="7"/>
  <c r="L34" i="7"/>
  <c r="L50" i="7"/>
  <c r="L58" i="7"/>
  <c r="L66" i="7"/>
  <c r="L11" i="7"/>
  <c r="L19" i="7"/>
  <c r="L27" i="7"/>
  <c r="L35" i="7"/>
  <c r="L51" i="7"/>
  <c r="L59" i="7"/>
  <c r="L67" i="7"/>
  <c r="L12" i="7"/>
  <c r="L20" i="7"/>
  <c r="L28" i="7"/>
  <c r="L36" i="7"/>
  <c r="L52" i="7"/>
  <c r="L60" i="7"/>
  <c r="L68" i="7"/>
  <c r="L13" i="7"/>
  <c r="L21" i="7"/>
  <c r="L29" i="7"/>
  <c r="L37" i="7"/>
  <c r="L53" i="7"/>
  <c r="L61" i="7"/>
  <c r="L69" i="7"/>
  <c r="L14" i="7"/>
  <c r="L22" i="7"/>
  <c r="L30" i="7"/>
  <c r="L46" i="7"/>
  <c r="L54" i="7"/>
  <c r="L62" i="7"/>
  <c r="L6" i="7"/>
  <c r="L45" i="7" l="1"/>
  <c r="L44" i="7"/>
  <c r="L43" i="7"/>
  <c r="L42" i="7"/>
  <c r="L41" i="7"/>
  <c r="L40" i="7"/>
  <c r="L39" i="7"/>
  <c r="L38" i="7"/>
  <c r="B33" i="7"/>
  <c r="B32" i="7"/>
  <c r="B30" i="7"/>
  <c r="C34" i="7" s="1"/>
  <c r="B20" i="7"/>
  <c r="C21" i="7" s="1"/>
  <c r="B16" i="7"/>
  <c r="B18" i="8"/>
  <c r="C18" i="8"/>
  <c r="D18" i="8"/>
  <c r="B31" i="7" l="1"/>
  <c r="C33" i="7" s="1"/>
  <c r="B25" i="7"/>
  <c r="B24" i="7"/>
  <c r="B22" i="7"/>
  <c r="C22" i="7" s="1"/>
  <c r="B19" i="8"/>
  <c r="C19" i="8"/>
  <c r="D19" i="8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16" i="1"/>
  <c r="E4" i="1"/>
  <c r="C32" i="7" l="1"/>
  <c r="B36" i="7" s="1"/>
  <c r="B20" i="8"/>
  <c r="C20" i="8"/>
  <c r="D20" i="8"/>
  <c r="B6" i="4"/>
  <c r="A9" i="1"/>
  <c r="A8" i="1"/>
  <c r="B35" i="7" l="1"/>
  <c r="B21" i="8"/>
  <c r="C21" i="8"/>
  <c r="D21" i="8"/>
  <c r="B5" i="1"/>
  <c r="B6" i="1" s="1"/>
  <c r="B22" i="8" l="1"/>
  <c r="C22" i="8"/>
  <c r="D22" i="8"/>
  <c r="C16" i="1"/>
  <c r="C140" i="1"/>
  <c r="C148" i="1"/>
  <c r="C156" i="1"/>
  <c r="C164" i="1"/>
  <c r="C172" i="1"/>
  <c r="C180" i="1"/>
  <c r="C188" i="1"/>
  <c r="C196" i="1"/>
  <c r="C204" i="1"/>
  <c r="C212" i="1"/>
  <c r="C220" i="1"/>
  <c r="C228" i="1"/>
  <c r="C236" i="1"/>
  <c r="C244" i="1"/>
  <c r="C252" i="1"/>
  <c r="C260" i="1"/>
  <c r="C268" i="1"/>
  <c r="C276" i="1"/>
  <c r="C284" i="1"/>
  <c r="C292" i="1"/>
  <c r="C300" i="1"/>
  <c r="C308" i="1"/>
  <c r="C316" i="1"/>
  <c r="C324" i="1"/>
  <c r="C332" i="1"/>
  <c r="C340" i="1"/>
  <c r="C348" i="1"/>
  <c r="C356" i="1"/>
  <c r="C364" i="1"/>
  <c r="C372" i="1"/>
  <c r="C380" i="1"/>
  <c r="C388" i="1"/>
  <c r="C396" i="1"/>
  <c r="C404" i="1"/>
  <c r="C412" i="1"/>
  <c r="C420" i="1"/>
  <c r="C428" i="1"/>
  <c r="C436" i="1"/>
  <c r="C444" i="1"/>
  <c r="C452" i="1"/>
  <c r="C460" i="1"/>
  <c r="C468" i="1"/>
  <c r="C476" i="1"/>
  <c r="C484" i="1"/>
  <c r="C492" i="1"/>
  <c r="C500" i="1"/>
  <c r="C508" i="1"/>
  <c r="C516" i="1"/>
  <c r="C524" i="1"/>
  <c r="C532" i="1"/>
  <c r="C540" i="1"/>
  <c r="C548" i="1"/>
  <c r="C556" i="1"/>
  <c r="C564" i="1"/>
  <c r="C572" i="1"/>
  <c r="C580" i="1"/>
  <c r="C588" i="1"/>
  <c r="C596" i="1"/>
  <c r="C604" i="1"/>
  <c r="C612" i="1"/>
  <c r="C620" i="1"/>
  <c r="C628" i="1"/>
  <c r="C636" i="1"/>
  <c r="C644" i="1"/>
  <c r="C652" i="1"/>
  <c r="C660" i="1"/>
  <c r="C668" i="1"/>
  <c r="C676" i="1"/>
  <c r="C684" i="1"/>
  <c r="C692" i="1"/>
  <c r="C700" i="1"/>
  <c r="C708" i="1"/>
  <c r="C716" i="1"/>
  <c r="C724" i="1"/>
  <c r="C732" i="1"/>
  <c r="C740" i="1"/>
  <c r="C748" i="1"/>
  <c r="C756" i="1"/>
  <c r="C764" i="1"/>
  <c r="C772" i="1"/>
  <c r="C780" i="1"/>
  <c r="C788" i="1"/>
  <c r="C796" i="1"/>
  <c r="C804" i="1"/>
  <c r="C812" i="1"/>
  <c r="C143" i="1"/>
  <c r="C152" i="1"/>
  <c r="C161" i="1"/>
  <c r="C170" i="1"/>
  <c r="C179" i="1"/>
  <c r="C189" i="1"/>
  <c r="C198" i="1"/>
  <c r="C207" i="1"/>
  <c r="C216" i="1"/>
  <c r="C225" i="1"/>
  <c r="C234" i="1"/>
  <c r="C243" i="1"/>
  <c r="C253" i="1"/>
  <c r="C262" i="1"/>
  <c r="C271" i="1"/>
  <c r="C280" i="1"/>
  <c r="C289" i="1"/>
  <c r="C298" i="1"/>
  <c r="C307" i="1"/>
  <c r="C317" i="1"/>
  <c r="C326" i="1"/>
  <c r="C335" i="1"/>
  <c r="C344" i="1"/>
  <c r="C353" i="1"/>
  <c r="C362" i="1"/>
  <c r="C371" i="1"/>
  <c r="C381" i="1"/>
  <c r="C390" i="1"/>
  <c r="C399" i="1"/>
  <c r="C408" i="1"/>
  <c r="C417" i="1"/>
  <c r="C426" i="1"/>
  <c r="C435" i="1"/>
  <c r="C445" i="1"/>
  <c r="C454" i="1"/>
  <c r="C463" i="1"/>
  <c r="C472" i="1"/>
  <c r="C481" i="1"/>
  <c r="C490" i="1"/>
  <c r="C499" i="1"/>
  <c r="C509" i="1"/>
  <c r="C518" i="1"/>
  <c r="C527" i="1"/>
  <c r="C536" i="1"/>
  <c r="C545" i="1"/>
  <c r="C554" i="1"/>
  <c r="C563" i="1"/>
  <c r="C573" i="1"/>
  <c r="C582" i="1"/>
  <c r="C591" i="1"/>
  <c r="C600" i="1"/>
  <c r="C609" i="1"/>
  <c r="C618" i="1"/>
  <c r="C627" i="1"/>
  <c r="C637" i="1"/>
  <c r="C646" i="1"/>
  <c r="C655" i="1"/>
  <c r="C664" i="1"/>
  <c r="C673" i="1"/>
  <c r="C682" i="1"/>
  <c r="C691" i="1"/>
  <c r="C701" i="1"/>
  <c r="C710" i="1"/>
  <c r="C719" i="1"/>
  <c r="C728" i="1"/>
  <c r="C737" i="1"/>
  <c r="C746" i="1"/>
  <c r="C755" i="1"/>
  <c r="C765" i="1"/>
  <c r="C774" i="1"/>
  <c r="C783" i="1"/>
  <c r="C792" i="1"/>
  <c r="C801" i="1"/>
  <c r="C810" i="1"/>
  <c r="C819" i="1"/>
  <c r="C827" i="1"/>
  <c r="C835" i="1"/>
  <c r="C843" i="1"/>
  <c r="C851" i="1"/>
  <c r="C859" i="1"/>
  <c r="C867" i="1"/>
  <c r="C875" i="1"/>
  <c r="C883" i="1"/>
  <c r="C891" i="1"/>
  <c r="C899" i="1"/>
  <c r="C144" i="1"/>
  <c r="C154" i="1"/>
  <c r="C165" i="1"/>
  <c r="C175" i="1"/>
  <c r="C185" i="1"/>
  <c r="C195" i="1"/>
  <c r="C206" i="1"/>
  <c r="C217" i="1"/>
  <c r="C227" i="1"/>
  <c r="C238" i="1"/>
  <c r="C248" i="1"/>
  <c r="C258" i="1"/>
  <c r="C269" i="1"/>
  <c r="C279" i="1"/>
  <c r="C290" i="1"/>
  <c r="C301" i="1"/>
  <c r="C311" i="1"/>
  <c r="C321" i="1"/>
  <c r="C331" i="1"/>
  <c r="C342" i="1"/>
  <c r="C352" i="1"/>
  <c r="C363" i="1"/>
  <c r="C374" i="1"/>
  <c r="C384" i="1"/>
  <c r="C394" i="1"/>
  <c r="C405" i="1"/>
  <c r="C415" i="1"/>
  <c r="C425" i="1"/>
  <c r="C437" i="1"/>
  <c r="C447" i="1"/>
  <c r="C457" i="1"/>
  <c r="C467" i="1"/>
  <c r="C478" i="1"/>
  <c r="C488" i="1"/>
  <c r="C498" i="1"/>
  <c r="C510" i="1"/>
  <c r="C520" i="1"/>
  <c r="C530" i="1"/>
  <c r="C541" i="1"/>
  <c r="C551" i="1"/>
  <c r="C561" i="1"/>
  <c r="C571" i="1"/>
  <c r="C583" i="1"/>
  <c r="C593" i="1"/>
  <c r="C603" i="1"/>
  <c r="C614" i="1"/>
  <c r="C624" i="1"/>
  <c r="C634" i="1"/>
  <c r="C645" i="1"/>
  <c r="C656" i="1"/>
  <c r="C666" i="1"/>
  <c r="C677" i="1"/>
  <c r="C687" i="1"/>
  <c r="C697" i="1"/>
  <c r="C707" i="1"/>
  <c r="C718" i="1"/>
  <c r="C729" i="1"/>
  <c r="C739" i="1"/>
  <c r="C750" i="1"/>
  <c r="C760" i="1"/>
  <c r="C770" i="1"/>
  <c r="C781" i="1"/>
  <c r="C791" i="1"/>
  <c r="C802" i="1"/>
  <c r="C813" i="1"/>
  <c r="C822" i="1"/>
  <c r="C831" i="1"/>
  <c r="C840" i="1"/>
  <c r="C849" i="1"/>
  <c r="C858" i="1"/>
  <c r="C868" i="1"/>
  <c r="C877" i="1"/>
  <c r="C886" i="1"/>
  <c r="C895" i="1"/>
  <c r="C904" i="1"/>
  <c r="C912" i="1"/>
  <c r="C920" i="1"/>
  <c r="C928" i="1"/>
  <c r="C936" i="1"/>
  <c r="C944" i="1"/>
  <c r="C952" i="1"/>
  <c r="C960" i="1"/>
  <c r="C968" i="1"/>
  <c r="C976" i="1"/>
  <c r="C984" i="1"/>
  <c r="C992" i="1"/>
  <c r="C1000" i="1"/>
  <c r="C1008" i="1"/>
  <c r="C1016" i="1"/>
  <c r="C1024" i="1"/>
  <c r="C1032" i="1"/>
  <c r="C1040" i="1"/>
  <c r="C1048" i="1"/>
  <c r="C1056" i="1"/>
  <c r="C1064" i="1"/>
  <c r="C1072" i="1"/>
  <c r="C1080" i="1"/>
  <c r="C1088" i="1"/>
  <c r="C1096" i="1"/>
  <c r="C1104" i="1"/>
  <c r="C1112" i="1"/>
  <c r="C1120" i="1"/>
  <c r="C1128" i="1"/>
  <c r="C1136" i="1"/>
  <c r="C1144" i="1"/>
  <c r="C1152" i="1"/>
  <c r="C1160" i="1"/>
  <c r="C1168" i="1"/>
  <c r="C1176" i="1"/>
  <c r="C1184" i="1"/>
  <c r="C1192" i="1"/>
  <c r="C1200" i="1"/>
  <c r="C1208" i="1"/>
  <c r="C1216" i="1"/>
  <c r="C1224" i="1"/>
  <c r="C1232" i="1"/>
  <c r="C1240" i="1"/>
  <c r="C1248" i="1"/>
  <c r="C1256" i="1"/>
  <c r="C1264" i="1"/>
  <c r="C1272" i="1"/>
  <c r="C1280" i="1"/>
  <c r="C1288" i="1"/>
  <c r="C1296" i="1"/>
  <c r="C1304" i="1"/>
  <c r="C1312" i="1"/>
  <c r="C1320" i="1"/>
  <c r="C1328" i="1"/>
  <c r="C1336" i="1"/>
  <c r="C1344" i="1"/>
  <c r="C1352" i="1"/>
  <c r="C1360" i="1"/>
  <c r="C1368" i="1"/>
  <c r="C1376" i="1"/>
  <c r="C1384" i="1"/>
  <c r="C1392" i="1"/>
  <c r="C1400" i="1"/>
  <c r="C1408" i="1"/>
  <c r="C1416" i="1"/>
  <c r="C1424" i="1"/>
  <c r="C1432" i="1"/>
  <c r="C1440" i="1"/>
  <c r="C1448" i="1"/>
  <c r="C1456" i="1"/>
  <c r="C1464" i="1"/>
  <c r="C1472" i="1"/>
  <c r="C1480" i="1"/>
  <c r="C1488" i="1"/>
  <c r="C1496" i="1"/>
  <c r="C1504" i="1"/>
  <c r="C1512" i="1"/>
  <c r="C1520" i="1"/>
  <c r="C1528" i="1"/>
  <c r="C1536" i="1"/>
  <c r="C1544" i="1"/>
  <c r="C1552" i="1"/>
  <c r="C1560" i="1"/>
  <c r="C1568" i="1"/>
  <c r="C1576" i="1"/>
  <c r="C1584" i="1"/>
  <c r="C1592" i="1"/>
  <c r="C1600" i="1"/>
  <c r="C1608" i="1"/>
  <c r="C1616" i="1"/>
  <c r="C1624" i="1"/>
  <c r="C1632" i="1"/>
  <c r="C1640" i="1"/>
  <c r="C1648" i="1"/>
  <c r="C1656" i="1"/>
  <c r="C1664" i="1"/>
  <c r="C137" i="1"/>
  <c r="C149" i="1"/>
  <c r="C160" i="1"/>
  <c r="C173" i="1"/>
  <c r="C184" i="1"/>
  <c r="C197" i="1"/>
  <c r="C209" i="1"/>
  <c r="C221" i="1"/>
  <c r="C232" i="1"/>
  <c r="C245" i="1"/>
  <c r="C256" i="1"/>
  <c r="C267" i="1"/>
  <c r="C281" i="1"/>
  <c r="C293" i="1"/>
  <c r="C304" i="1"/>
  <c r="C315" i="1"/>
  <c r="C328" i="1"/>
  <c r="C339" i="1"/>
  <c r="C351" i="1"/>
  <c r="C365" i="1"/>
  <c r="C376" i="1"/>
  <c r="C387" i="1"/>
  <c r="C400" i="1"/>
  <c r="C411" i="1"/>
  <c r="C423" i="1"/>
  <c r="C434" i="1"/>
  <c r="C448" i="1"/>
  <c r="C459" i="1"/>
  <c r="C471" i="1"/>
  <c r="C483" i="1"/>
  <c r="C495" i="1"/>
  <c r="C506" i="1"/>
  <c r="C519" i="1"/>
  <c r="C531" i="1"/>
  <c r="C543" i="1"/>
  <c r="C138" i="1"/>
  <c r="C150" i="1"/>
  <c r="C162" i="1"/>
  <c r="C174" i="1"/>
  <c r="C186" i="1"/>
  <c r="C199" i="1"/>
  <c r="C210" i="1"/>
  <c r="C222" i="1"/>
  <c r="C233" i="1"/>
  <c r="C246" i="1"/>
  <c r="C257" i="1"/>
  <c r="C270" i="1"/>
  <c r="C282" i="1"/>
  <c r="C294" i="1"/>
  <c r="C305" i="1"/>
  <c r="C318" i="1"/>
  <c r="C329" i="1"/>
  <c r="C341" i="1"/>
  <c r="C354" i="1"/>
  <c r="C366" i="1"/>
  <c r="C377" i="1"/>
  <c r="C389" i="1"/>
  <c r="C401" i="1"/>
  <c r="C413" i="1"/>
  <c r="C424" i="1"/>
  <c r="C438" i="1"/>
  <c r="C449" i="1"/>
  <c r="C461" i="1"/>
  <c r="C473" i="1"/>
  <c r="C485" i="1"/>
  <c r="C496" i="1"/>
  <c r="C507" i="1"/>
  <c r="C521" i="1"/>
  <c r="C533" i="1"/>
  <c r="C544" i="1"/>
  <c r="C557" i="1"/>
  <c r="C568" i="1"/>
  <c r="C579" i="1"/>
  <c r="C592" i="1"/>
  <c r="C605" i="1"/>
  <c r="C616" i="1"/>
  <c r="C145" i="1"/>
  <c r="C157" i="1"/>
  <c r="C168" i="1"/>
  <c r="C181" i="1"/>
  <c r="C192" i="1"/>
  <c r="C203" i="1"/>
  <c r="C215" i="1"/>
  <c r="C229" i="1"/>
  <c r="C240" i="1"/>
  <c r="C251" i="1"/>
  <c r="C264" i="1"/>
  <c r="C275" i="1"/>
  <c r="C287" i="1"/>
  <c r="C299" i="1"/>
  <c r="C312" i="1"/>
  <c r="C323" i="1"/>
  <c r="C336" i="1"/>
  <c r="C347" i="1"/>
  <c r="C359" i="1"/>
  <c r="C370" i="1"/>
  <c r="C383" i="1"/>
  <c r="C395" i="1"/>
  <c r="C407" i="1"/>
  <c r="C419" i="1"/>
  <c r="C431" i="1"/>
  <c r="C442" i="1"/>
  <c r="C455" i="1"/>
  <c r="C466" i="1"/>
  <c r="C479" i="1"/>
  <c r="C491" i="1"/>
  <c r="C503" i="1"/>
  <c r="C514" i="1"/>
  <c r="C526" i="1"/>
  <c r="C538" i="1"/>
  <c r="C550" i="1"/>
  <c r="C562" i="1"/>
  <c r="C575" i="1"/>
  <c r="C586" i="1"/>
  <c r="C598" i="1"/>
  <c r="C610" i="1"/>
  <c r="C622" i="1"/>
  <c r="C633" i="1"/>
  <c r="C647" i="1"/>
  <c r="C658" i="1"/>
  <c r="C670" i="1"/>
  <c r="C681" i="1"/>
  <c r="C694" i="1"/>
  <c r="C705" i="1"/>
  <c r="C717" i="1"/>
  <c r="C730" i="1"/>
  <c r="C742" i="1"/>
  <c r="C753" i="1"/>
  <c r="C766" i="1"/>
  <c r="C777" i="1"/>
  <c r="C789" i="1"/>
  <c r="C800" i="1"/>
  <c r="C814" i="1"/>
  <c r="C824" i="1"/>
  <c r="C834" i="1"/>
  <c r="C845" i="1"/>
  <c r="C855" i="1"/>
  <c r="C865" i="1"/>
  <c r="C876" i="1"/>
  <c r="C887" i="1"/>
  <c r="C897" i="1"/>
  <c r="C907" i="1"/>
  <c r="C916" i="1"/>
  <c r="C925" i="1"/>
  <c r="C934" i="1"/>
  <c r="C943" i="1"/>
  <c r="C953" i="1"/>
  <c r="C962" i="1"/>
  <c r="C971" i="1"/>
  <c r="C980" i="1"/>
  <c r="C989" i="1"/>
  <c r="C998" i="1"/>
  <c r="C1007" i="1"/>
  <c r="C1017" i="1"/>
  <c r="C1026" i="1"/>
  <c r="C1035" i="1"/>
  <c r="C1044" i="1"/>
  <c r="C1053" i="1"/>
  <c r="C1062" i="1"/>
  <c r="C1071" i="1"/>
  <c r="C1081" i="1"/>
  <c r="C1090" i="1"/>
  <c r="C1099" i="1"/>
  <c r="C1108" i="1"/>
  <c r="C1117" i="1"/>
  <c r="C1126" i="1"/>
  <c r="C1135" i="1"/>
  <c r="C1145" i="1"/>
  <c r="C1154" i="1"/>
  <c r="C1163" i="1"/>
  <c r="C1172" i="1"/>
  <c r="C1181" i="1"/>
  <c r="C1190" i="1"/>
  <c r="C1199" i="1"/>
  <c r="C1209" i="1"/>
  <c r="C1218" i="1"/>
  <c r="C1227" i="1"/>
  <c r="C1236" i="1"/>
  <c r="C1245" i="1"/>
  <c r="C1254" i="1"/>
  <c r="C1263" i="1"/>
  <c r="C1273" i="1"/>
  <c r="C1282" i="1"/>
  <c r="C1291" i="1"/>
  <c r="C1300" i="1"/>
  <c r="C1309" i="1"/>
  <c r="C1318" i="1"/>
  <c r="C1327" i="1"/>
  <c r="C1337" i="1"/>
  <c r="C1346" i="1"/>
  <c r="C1355" i="1"/>
  <c r="C1364" i="1"/>
  <c r="C1373" i="1"/>
  <c r="C1382" i="1"/>
  <c r="C1391" i="1"/>
  <c r="C1401" i="1"/>
  <c r="C1410" i="1"/>
  <c r="C1419" i="1"/>
  <c r="C1428" i="1"/>
  <c r="C1437" i="1"/>
  <c r="C1446" i="1"/>
  <c r="C1455" i="1"/>
  <c r="C1465" i="1"/>
  <c r="C1474" i="1"/>
  <c r="C1483" i="1"/>
  <c r="C1492" i="1"/>
  <c r="C1501" i="1"/>
  <c r="C1510" i="1"/>
  <c r="C1519" i="1"/>
  <c r="C1529" i="1"/>
  <c r="C1538" i="1"/>
  <c r="C1547" i="1"/>
  <c r="C1556" i="1"/>
  <c r="C1565" i="1"/>
  <c r="C1574" i="1"/>
  <c r="C1583" i="1"/>
  <c r="C1593" i="1"/>
  <c r="C1602" i="1"/>
  <c r="C1611" i="1"/>
  <c r="C1620" i="1"/>
  <c r="C1629" i="1"/>
  <c r="C1638" i="1"/>
  <c r="C1647" i="1"/>
  <c r="C1657" i="1"/>
  <c r="C1666" i="1"/>
  <c r="C1674" i="1"/>
  <c r="C1682" i="1"/>
  <c r="C1690" i="1"/>
  <c r="C1698" i="1"/>
  <c r="C1706" i="1"/>
  <c r="C1714" i="1"/>
  <c r="C1722" i="1"/>
  <c r="C1730" i="1"/>
  <c r="C1738" i="1"/>
  <c r="C1746" i="1"/>
  <c r="C1754" i="1"/>
  <c r="C1762" i="1"/>
  <c r="C1770" i="1"/>
  <c r="C1778" i="1"/>
  <c r="C1786" i="1"/>
  <c r="C1794" i="1"/>
  <c r="C1802" i="1"/>
  <c r="C1810" i="1"/>
  <c r="C1818" i="1"/>
  <c r="C1826" i="1"/>
  <c r="C1834" i="1"/>
  <c r="C1842" i="1"/>
  <c r="C1850" i="1"/>
  <c r="C1858" i="1"/>
  <c r="C1866" i="1"/>
  <c r="C1874" i="1"/>
  <c r="C1882" i="1"/>
  <c r="C1890" i="1"/>
  <c r="C1898" i="1"/>
  <c r="C1906" i="1"/>
  <c r="C1914" i="1"/>
  <c r="C1922" i="1"/>
  <c r="C1930" i="1"/>
  <c r="C1938" i="1"/>
  <c r="C1946" i="1"/>
  <c r="C1954" i="1"/>
  <c r="C1962" i="1"/>
  <c r="C1970" i="1"/>
  <c r="C1978" i="1"/>
  <c r="C1986" i="1"/>
  <c r="C1994" i="1"/>
  <c r="C2002" i="1"/>
  <c r="C2010" i="1"/>
  <c r="C2018" i="1"/>
  <c r="C2026" i="1"/>
  <c r="C2034" i="1"/>
  <c r="C2042" i="1"/>
  <c r="C2050" i="1"/>
  <c r="C2058" i="1"/>
  <c r="C2066" i="1"/>
  <c r="C2074" i="1"/>
  <c r="C2082" i="1"/>
  <c r="C2090" i="1"/>
  <c r="C2098" i="1"/>
  <c r="C2106" i="1"/>
  <c r="C2114" i="1"/>
  <c r="C2122" i="1"/>
  <c r="C2130" i="1"/>
  <c r="C2138" i="1"/>
  <c r="C2146" i="1"/>
  <c r="C2154" i="1"/>
  <c r="C2162" i="1"/>
  <c r="C2170" i="1"/>
  <c r="C2178" i="1"/>
  <c r="C146" i="1"/>
  <c r="C158" i="1"/>
  <c r="C169" i="1"/>
  <c r="C182" i="1"/>
  <c r="C193" i="1"/>
  <c r="C205" i="1"/>
  <c r="C218" i="1"/>
  <c r="C230" i="1"/>
  <c r="C241" i="1"/>
  <c r="C254" i="1"/>
  <c r="C265" i="1"/>
  <c r="C277" i="1"/>
  <c r="C288" i="1"/>
  <c r="C302" i="1"/>
  <c r="C313" i="1"/>
  <c r="C325" i="1"/>
  <c r="C337" i="1"/>
  <c r="C349" i="1"/>
  <c r="C360" i="1"/>
  <c r="C373" i="1"/>
  <c r="C385" i="1"/>
  <c r="C397" i="1"/>
  <c r="C409" i="1"/>
  <c r="C421" i="1"/>
  <c r="C432" i="1"/>
  <c r="C443" i="1"/>
  <c r="C456" i="1"/>
  <c r="C469" i="1"/>
  <c r="C480" i="1"/>
  <c r="C493" i="1"/>
  <c r="C504" i="1"/>
  <c r="C515" i="1"/>
  <c r="C528" i="1"/>
  <c r="C539" i="1"/>
  <c r="C552" i="1"/>
  <c r="C565" i="1"/>
  <c r="C576" i="1"/>
  <c r="C587" i="1"/>
  <c r="C599" i="1"/>
  <c r="C611" i="1"/>
  <c r="C623" i="1"/>
  <c r="C635" i="1"/>
  <c r="C648" i="1"/>
  <c r="C659" i="1"/>
  <c r="C671" i="1"/>
  <c r="C683" i="1"/>
  <c r="C695" i="1"/>
  <c r="C706" i="1"/>
  <c r="C720" i="1"/>
  <c r="C731" i="1"/>
  <c r="C743" i="1"/>
  <c r="C754" i="1"/>
  <c r="C767" i="1"/>
  <c r="C778" i="1"/>
  <c r="C790" i="1"/>
  <c r="C803" i="1"/>
  <c r="C815" i="1"/>
  <c r="C825" i="1"/>
  <c r="C836" i="1"/>
  <c r="C846" i="1"/>
  <c r="C856" i="1"/>
  <c r="C866" i="1"/>
  <c r="C878" i="1"/>
  <c r="C888" i="1"/>
  <c r="C898" i="1"/>
  <c r="C908" i="1"/>
  <c r="C917" i="1"/>
  <c r="C926" i="1"/>
  <c r="C935" i="1"/>
  <c r="C945" i="1"/>
  <c r="C954" i="1"/>
  <c r="C963" i="1"/>
  <c r="C972" i="1"/>
  <c r="C981" i="1"/>
  <c r="C990" i="1"/>
  <c r="C999" i="1"/>
  <c r="C1009" i="1"/>
  <c r="C1018" i="1"/>
  <c r="C1027" i="1"/>
  <c r="C1036" i="1"/>
  <c r="C1045" i="1"/>
  <c r="C1054" i="1"/>
  <c r="C1063" i="1"/>
  <c r="C1073" i="1"/>
  <c r="C1082" i="1"/>
  <c r="C139" i="1"/>
  <c r="C163" i="1"/>
  <c r="C187" i="1"/>
  <c r="C211" i="1"/>
  <c r="C235" i="1"/>
  <c r="C259" i="1"/>
  <c r="C283" i="1"/>
  <c r="C306" i="1"/>
  <c r="C330" i="1"/>
  <c r="C355" i="1"/>
  <c r="C378" i="1"/>
  <c r="C402" i="1"/>
  <c r="C427" i="1"/>
  <c r="C450" i="1"/>
  <c r="C474" i="1"/>
  <c r="C497" i="1"/>
  <c r="C522" i="1"/>
  <c r="C546" i="1"/>
  <c r="C566" i="1"/>
  <c r="C584" i="1"/>
  <c r="C602" i="1"/>
  <c r="C621" i="1"/>
  <c r="C639" i="1"/>
  <c r="C653" i="1"/>
  <c r="C669" i="1"/>
  <c r="C686" i="1"/>
  <c r="C702" i="1"/>
  <c r="C715" i="1"/>
  <c r="C734" i="1"/>
  <c r="C749" i="1"/>
  <c r="C763" i="1"/>
  <c r="C782" i="1"/>
  <c r="C797" i="1"/>
  <c r="C811" i="1"/>
  <c r="C828" i="1"/>
  <c r="C841" i="1"/>
  <c r="C854" i="1"/>
  <c r="C870" i="1"/>
  <c r="C882" i="1"/>
  <c r="C896" i="1"/>
  <c r="C910" i="1"/>
  <c r="C922" i="1"/>
  <c r="C933" i="1"/>
  <c r="C947" i="1"/>
  <c r="C958" i="1"/>
  <c r="C970" i="1"/>
  <c r="C983" i="1"/>
  <c r="C995" i="1"/>
  <c r="C1006" i="1"/>
  <c r="C1020" i="1"/>
  <c r="C1031" i="1"/>
  <c r="C1043" i="1"/>
  <c r="C1057" i="1"/>
  <c r="C1068" i="1"/>
  <c r="C1079" i="1"/>
  <c r="C1092" i="1"/>
  <c r="C1102" i="1"/>
  <c r="C1113" i="1"/>
  <c r="C1123" i="1"/>
  <c r="C1133" i="1"/>
  <c r="C1143" i="1"/>
  <c r="C1155" i="1"/>
  <c r="C1165" i="1"/>
  <c r="C1175" i="1"/>
  <c r="C1186" i="1"/>
  <c r="C1196" i="1"/>
  <c r="C1206" i="1"/>
  <c r="C1217" i="1"/>
  <c r="C1228" i="1"/>
  <c r="C1238" i="1"/>
  <c r="C1249" i="1"/>
  <c r="C1259" i="1"/>
  <c r="C1269" i="1"/>
  <c r="C1279" i="1"/>
  <c r="C1290" i="1"/>
  <c r="C1301" i="1"/>
  <c r="C1311" i="1"/>
  <c r="C1322" i="1"/>
  <c r="C1332" i="1"/>
  <c r="C1342" i="1"/>
  <c r="C1353" i="1"/>
  <c r="C1363" i="1"/>
  <c r="C1374" i="1"/>
  <c r="C142" i="1"/>
  <c r="C167" i="1"/>
  <c r="C191" i="1"/>
  <c r="C214" i="1"/>
  <c r="C239" i="1"/>
  <c r="C263" i="1"/>
  <c r="C286" i="1"/>
  <c r="C310" i="1"/>
  <c r="C334" i="1"/>
  <c r="C358" i="1"/>
  <c r="C382" i="1"/>
  <c r="C406" i="1"/>
  <c r="C430" i="1"/>
  <c r="C453" i="1"/>
  <c r="C477" i="1"/>
  <c r="C502" i="1"/>
  <c r="C525" i="1"/>
  <c r="C549" i="1"/>
  <c r="C569" i="1"/>
  <c r="C589" i="1"/>
  <c r="C607" i="1"/>
  <c r="C626" i="1"/>
  <c r="C641" i="1"/>
  <c r="C657" i="1"/>
  <c r="C674" i="1"/>
  <c r="C689" i="1"/>
  <c r="C704" i="1"/>
  <c r="C722" i="1"/>
  <c r="C736" i="1"/>
  <c r="C752" i="1"/>
  <c r="C769" i="1"/>
  <c r="C785" i="1"/>
  <c r="C799" i="1"/>
  <c r="C817" i="1"/>
  <c r="C830" i="1"/>
  <c r="C844" i="1"/>
  <c r="C860" i="1"/>
  <c r="C872" i="1"/>
  <c r="C885" i="1"/>
  <c r="C901" i="1"/>
  <c r="C913" i="1"/>
  <c r="C924" i="1"/>
  <c r="C938" i="1"/>
  <c r="C949" i="1"/>
  <c r="C961" i="1"/>
  <c r="C974" i="1"/>
  <c r="C986" i="1"/>
  <c r="C997" i="1"/>
  <c r="C1011" i="1"/>
  <c r="C1022" i="1"/>
  <c r="C1034" i="1"/>
  <c r="C1047" i="1"/>
  <c r="C1059" i="1"/>
  <c r="C1070" i="1"/>
  <c r="C1084" i="1"/>
  <c r="C1094" i="1"/>
  <c r="C1105" i="1"/>
  <c r="C1115" i="1"/>
  <c r="C1125" i="1"/>
  <c r="C1137" i="1"/>
  <c r="C1147" i="1"/>
  <c r="C1157" i="1"/>
  <c r="C1167" i="1"/>
  <c r="C1178" i="1"/>
  <c r="C1188" i="1"/>
  <c r="C1198" i="1"/>
  <c r="C1210" i="1"/>
  <c r="C1220" i="1"/>
  <c r="C1230" i="1"/>
  <c r="C1241" i="1"/>
  <c r="C1251" i="1"/>
  <c r="C1261" i="1"/>
  <c r="C1271" i="1"/>
  <c r="C1283" i="1"/>
  <c r="C1293" i="1"/>
  <c r="C1303" i="1"/>
  <c r="C1314" i="1"/>
  <c r="C1324" i="1"/>
  <c r="C1334" i="1"/>
  <c r="C1345" i="1"/>
  <c r="C1356" i="1"/>
  <c r="C1366" i="1"/>
  <c r="C1377" i="1"/>
  <c r="C1387" i="1"/>
  <c r="C1397" i="1"/>
  <c r="C147" i="1"/>
  <c r="C171" i="1"/>
  <c r="C194" i="1"/>
  <c r="C219" i="1"/>
  <c r="C242" i="1"/>
  <c r="C266" i="1"/>
  <c r="C291" i="1"/>
  <c r="C314" i="1"/>
  <c r="C338" i="1"/>
  <c r="C361" i="1"/>
  <c r="C386" i="1"/>
  <c r="C410" i="1"/>
  <c r="C433" i="1"/>
  <c r="C458" i="1"/>
  <c r="C482" i="1"/>
  <c r="C505" i="1"/>
  <c r="C529" i="1"/>
  <c r="C553" i="1"/>
  <c r="C570" i="1"/>
  <c r="C590" i="1"/>
  <c r="C608" i="1"/>
  <c r="C629" i="1"/>
  <c r="C642" i="1"/>
  <c r="C661" i="1"/>
  <c r="C675" i="1"/>
  <c r="C690" i="1"/>
  <c r="C709" i="1"/>
  <c r="C723" i="1"/>
  <c r="C738" i="1"/>
  <c r="C757" i="1"/>
  <c r="C771" i="1"/>
  <c r="C786" i="1"/>
  <c r="C805" i="1"/>
  <c r="C818" i="1"/>
  <c r="C832" i="1"/>
  <c r="C847" i="1"/>
  <c r="C861" i="1"/>
  <c r="C873" i="1"/>
  <c r="C889" i="1"/>
  <c r="C902" i="1"/>
  <c r="C914" i="1"/>
  <c r="C927" i="1"/>
  <c r="C939" i="1"/>
  <c r="C950" i="1"/>
  <c r="C964" i="1"/>
  <c r="C975" i="1"/>
  <c r="C987" i="1"/>
  <c r="C1001" i="1"/>
  <c r="C1012" i="1"/>
  <c r="C1023" i="1"/>
  <c r="C1037" i="1"/>
  <c r="C1049" i="1"/>
  <c r="C1060" i="1"/>
  <c r="C1074" i="1"/>
  <c r="C1085" i="1"/>
  <c r="C1095" i="1"/>
  <c r="C1106" i="1"/>
  <c r="C1116" i="1"/>
  <c r="C1127" i="1"/>
  <c r="C1138" i="1"/>
  <c r="C1148" i="1"/>
  <c r="C1158" i="1"/>
  <c r="C1169" i="1"/>
  <c r="C1179" i="1"/>
  <c r="C1189" i="1"/>
  <c r="C1201" i="1"/>
  <c r="C1211" i="1"/>
  <c r="C1221" i="1"/>
  <c r="C1231" i="1"/>
  <c r="C1242" i="1"/>
  <c r="C141" i="1"/>
  <c r="C178" i="1"/>
  <c r="C223" i="1"/>
  <c r="C255" i="1"/>
  <c r="C296" i="1"/>
  <c r="C333" i="1"/>
  <c r="C369" i="1"/>
  <c r="C414" i="1"/>
  <c r="C446" i="1"/>
  <c r="C487" i="1"/>
  <c r="C523" i="1"/>
  <c r="C559" i="1"/>
  <c r="C594" i="1"/>
  <c r="C619" i="1"/>
  <c r="C649" i="1"/>
  <c r="C672" i="1"/>
  <c r="C698" i="1"/>
  <c r="C725" i="1"/>
  <c r="C747" i="1"/>
  <c r="C775" i="1"/>
  <c r="C798" i="1"/>
  <c r="C823" i="1"/>
  <c r="C848" i="1"/>
  <c r="C869" i="1"/>
  <c r="C892" i="1"/>
  <c r="C911" i="1"/>
  <c r="C931" i="1"/>
  <c r="C951" i="1"/>
  <c r="C969" i="1"/>
  <c r="C991" i="1"/>
  <c r="C1010" i="1"/>
  <c r="C1029" i="1"/>
  <c r="C1050" i="1"/>
  <c r="C1067" i="1"/>
  <c r="C1087" i="1"/>
  <c r="C1103" i="1"/>
  <c r="C1121" i="1"/>
  <c r="C1139" i="1"/>
  <c r="C1153" i="1"/>
  <c r="C1171" i="1"/>
  <c r="C1187" i="1"/>
  <c r="C1204" i="1"/>
  <c r="C1222" i="1"/>
  <c r="C1237" i="1"/>
  <c r="C1253" i="1"/>
  <c r="C1267" i="1"/>
  <c r="C1281" i="1"/>
  <c r="C1295" i="1"/>
  <c r="C1308" i="1"/>
  <c r="C1323" i="1"/>
  <c r="C1338" i="1"/>
  <c r="C1350" i="1"/>
  <c r="C1365" i="1"/>
  <c r="C1379" i="1"/>
  <c r="C1390" i="1"/>
  <c r="C1403" i="1"/>
  <c r="C1413" i="1"/>
  <c r="C151" i="1"/>
  <c r="C183" i="1"/>
  <c r="C224" i="1"/>
  <c r="C261" i="1"/>
  <c r="C297" i="1"/>
  <c r="C343" i="1"/>
  <c r="C375" i="1"/>
  <c r="C416" i="1"/>
  <c r="C451" i="1"/>
  <c r="C489" i="1"/>
  <c r="C534" i="1"/>
  <c r="C560" i="1"/>
  <c r="C595" i="1"/>
  <c r="C625" i="1"/>
  <c r="C650" i="1"/>
  <c r="C678" i="1"/>
  <c r="C699" i="1"/>
  <c r="C726" i="1"/>
  <c r="C751" i="1"/>
  <c r="C776" i="1"/>
  <c r="C806" i="1"/>
  <c r="C826" i="1"/>
  <c r="C850" i="1"/>
  <c r="C871" i="1"/>
  <c r="C893" i="1"/>
  <c r="C915" i="1"/>
  <c r="C932" i="1"/>
  <c r="C955" i="1"/>
  <c r="C973" i="1"/>
  <c r="C993" i="1"/>
  <c r="C1013" i="1"/>
  <c r="C1030" i="1"/>
  <c r="C1051" i="1"/>
  <c r="C1069" i="1"/>
  <c r="C1089" i="1"/>
  <c r="C1107" i="1"/>
  <c r="C1122" i="1"/>
  <c r="C1140" i="1"/>
  <c r="C1156" i="1"/>
  <c r="C1173" i="1"/>
  <c r="C1191" i="1"/>
  <c r="C1205" i="1"/>
  <c r="C1223" i="1"/>
  <c r="C1239" i="1"/>
  <c r="C1255" i="1"/>
  <c r="C1268" i="1"/>
  <c r="C1284" i="1"/>
  <c r="C1297" i="1"/>
  <c r="C1310" i="1"/>
  <c r="C1325" i="1"/>
  <c r="C1339" i="1"/>
  <c r="C1351" i="1"/>
  <c r="C1367" i="1"/>
  <c r="C1380" i="1"/>
  <c r="C1393" i="1"/>
  <c r="C153" i="1"/>
  <c r="C190" i="1"/>
  <c r="C226" i="1"/>
  <c r="C272" i="1"/>
  <c r="C303" i="1"/>
  <c r="C345" i="1"/>
  <c r="C379" i="1"/>
  <c r="C418" i="1"/>
  <c r="C462" i="1"/>
  <c r="C494" i="1"/>
  <c r="C535" i="1"/>
  <c r="C567" i="1"/>
  <c r="C597" i="1"/>
  <c r="C630" i="1"/>
  <c r="C651" i="1"/>
  <c r="C679" i="1"/>
  <c r="C703" i="1"/>
  <c r="C727" i="1"/>
  <c r="C758" i="1"/>
  <c r="C779" i="1"/>
  <c r="C807" i="1"/>
  <c r="C829" i="1"/>
  <c r="C852" i="1"/>
  <c r="C874" i="1"/>
  <c r="C894" i="1"/>
  <c r="C918" i="1"/>
  <c r="C937" i="1"/>
  <c r="C956" i="1"/>
  <c r="C977" i="1"/>
  <c r="C994" i="1"/>
  <c r="C1014" i="1"/>
  <c r="C1033" i="1"/>
  <c r="C1052" i="1"/>
  <c r="C1075" i="1"/>
  <c r="C1091" i="1"/>
  <c r="C1109" i="1"/>
  <c r="C1124" i="1"/>
  <c r="C1141" i="1"/>
  <c r="C1159" i="1"/>
  <c r="C1174" i="1"/>
  <c r="C1193" i="1"/>
  <c r="C1207" i="1"/>
  <c r="C1225" i="1"/>
  <c r="C1243" i="1"/>
  <c r="C1257" i="1"/>
  <c r="C1270" i="1"/>
  <c r="C1285" i="1"/>
  <c r="C1298" i="1"/>
  <c r="C1313" i="1"/>
  <c r="C1326" i="1"/>
  <c r="C1340" i="1"/>
  <c r="C1354" i="1"/>
  <c r="C1369" i="1"/>
  <c r="C1381" i="1"/>
  <c r="C1394" i="1"/>
  <c r="C1405" i="1"/>
  <c r="C1415" i="1"/>
  <c r="C166" i="1"/>
  <c r="C202" i="1"/>
  <c r="C247" i="1"/>
  <c r="C278" i="1"/>
  <c r="C320" i="1"/>
  <c r="C357" i="1"/>
  <c r="C393" i="1"/>
  <c r="C439" i="1"/>
  <c r="C470" i="1"/>
  <c r="C512" i="1"/>
  <c r="C547" i="1"/>
  <c r="C578" i="1"/>
  <c r="C613" i="1"/>
  <c r="C638" i="1"/>
  <c r="C663" i="1"/>
  <c r="C688" i="1"/>
  <c r="C713" i="1"/>
  <c r="C741" i="1"/>
  <c r="C762" i="1"/>
  <c r="C793" i="1"/>
  <c r="C816" i="1"/>
  <c r="C838" i="1"/>
  <c r="C862" i="1"/>
  <c r="C881" i="1"/>
  <c r="C905" i="1"/>
  <c r="C923" i="1"/>
  <c r="C942" i="1"/>
  <c r="C965" i="1"/>
  <c r="C982" i="1"/>
  <c r="C1003" i="1"/>
  <c r="C1021" i="1"/>
  <c r="C1041" i="1"/>
  <c r="C1061" i="1"/>
  <c r="C1078" i="1"/>
  <c r="C1098" i="1"/>
  <c r="C1114" i="1"/>
  <c r="C1131" i="1"/>
  <c r="C1149" i="1"/>
  <c r="C1164" i="1"/>
  <c r="C1182" i="1"/>
  <c r="C1197" i="1"/>
  <c r="C1214" i="1"/>
  <c r="C1233" i="1"/>
  <c r="C1247" i="1"/>
  <c r="C1262" i="1"/>
  <c r="C1276" i="1"/>
  <c r="C1289" i="1"/>
  <c r="C1305" i="1"/>
  <c r="C1317" i="1"/>
  <c r="C1331" i="1"/>
  <c r="C1347" i="1"/>
  <c r="C1359" i="1"/>
  <c r="C1372" i="1"/>
  <c r="C1386" i="1"/>
  <c r="C1398" i="1"/>
  <c r="C1409" i="1"/>
  <c r="C1420" i="1"/>
  <c r="C1430" i="1"/>
  <c r="C1441" i="1"/>
  <c r="C1451" i="1"/>
  <c r="C1461" i="1"/>
  <c r="C1471" i="1"/>
  <c r="C1482" i="1"/>
  <c r="C1493" i="1"/>
  <c r="C1503" i="1"/>
  <c r="C1514" i="1"/>
  <c r="C1524" i="1"/>
  <c r="C1534" i="1"/>
  <c r="C1545" i="1"/>
  <c r="C1555" i="1"/>
  <c r="C1566" i="1"/>
  <c r="C1577" i="1"/>
  <c r="C1587" i="1"/>
  <c r="C1597" i="1"/>
  <c r="C1607" i="1"/>
  <c r="C1618" i="1"/>
  <c r="C1628" i="1"/>
  <c r="C1639" i="1"/>
  <c r="C1650" i="1"/>
  <c r="C1660" i="1"/>
  <c r="C1670" i="1"/>
  <c r="C1679" i="1"/>
  <c r="C1688" i="1"/>
  <c r="C1697" i="1"/>
  <c r="C1707" i="1"/>
  <c r="C1716" i="1"/>
  <c r="C1725" i="1"/>
  <c r="C1734" i="1"/>
  <c r="C1743" i="1"/>
  <c r="C1752" i="1"/>
  <c r="C1761" i="1"/>
  <c r="C1771" i="1"/>
  <c r="C1780" i="1"/>
  <c r="C1789" i="1"/>
  <c r="C1798" i="1"/>
  <c r="C1807" i="1"/>
  <c r="C1816" i="1"/>
  <c r="C1825" i="1"/>
  <c r="C1835" i="1"/>
  <c r="C1844" i="1"/>
  <c r="C1853" i="1"/>
  <c r="C1862" i="1"/>
  <c r="C1871" i="1"/>
  <c r="C1880" i="1"/>
  <c r="C1889" i="1"/>
  <c r="C1899" i="1"/>
  <c r="C1908" i="1"/>
  <c r="C1917" i="1"/>
  <c r="C1926" i="1"/>
  <c r="C1935" i="1"/>
  <c r="C1944" i="1"/>
  <c r="C1953" i="1"/>
  <c r="C1963" i="1"/>
  <c r="C1972" i="1"/>
  <c r="C1981" i="1"/>
  <c r="C1990" i="1"/>
  <c r="C1999" i="1"/>
  <c r="C2008" i="1"/>
  <c r="C2017" i="1"/>
  <c r="C2027" i="1"/>
  <c r="C2036" i="1"/>
  <c r="C2045" i="1"/>
  <c r="C2054" i="1"/>
  <c r="C2063" i="1"/>
  <c r="C2072" i="1"/>
  <c r="C2081" i="1"/>
  <c r="C2091" i="1"/>
  <c r="C2100" i="1"/>
  <c r="C2109" i="1"/>
  <c r="C2118" i="1"/>
  <c r="C2127" i="1"/>
  <c r="C2136" i="1"/>
  <c r="C2145" i="1"/>
  <c r="C2155" i="1"/>
  <c r="C2164" i="1"/>
  <c r="C2173" i="1"/>
  <c r="C2182" i="1"/>
  <c r="C2190" i="1"/>
  <c r="C2198" i="1"/>
  <c r="C2206" i="1"/>
  <c r="C2214" i="1"/>
  <c r="C2222" i="1"/>
  <c r="C2230" i="1"/>
  <c r="C2238" i="1"/>
  <c r="C2246" i="1"/>
  <c r="C2254" i="1"/>
  <c r="C2262" i="1"/>
  <c r="C2270" i="1"/>
  <c r="C2278" i="1"/>
  <c r="C2286" i="1"/>
  <c r="C2294" i="1"/>
  <c r="C2302" i="1"/>
  <c r="C2310" i="1"/>
  <c r="C2318" i="1"/>
  <c r="C2326" i="1"/>
  <c r="C2334" i="1"/>
  <c r="C2342" i="1"/>
  <c r="C2350" i="1"/>
  <c r="C2358" i="1"/>
  <c r="C2366" i="1"/>
  <c r="C2374" i="1"/>
  <c r="C2382" i="1"/>
  <c r="C2390" i="1"/>
  <c r="C2398" i="1"/>
  <c r="C2406" i="1"/>
  <c r="C2414" i="1"/>
  <c r="C2422" i="1"/>
  <c r="C2430" i="1"/>
  <c r="C2438" i="1"/>
  <c r="C2446" i="1"/>
  <c r="C2454" i="1"/>
  <c r="C2462" i="1"/>
  <c r="C2470" i="1"/>
  <c r="C2478" i="1"/>
  <c r="C2486" i="1"/>
  <c r="C2494" i="1"/>
  <c r="C2502" i="1"/>
  <c r="C2510" i="1"/>
  <c r="C2518" i="1"/>
  <c r="C2526" i="1"/>
  <c r="C2534" i="1"/>
  <c r="C2542" i="1"/>
  <c r="C2550" i="1"/>
  <c r="C2558" i="1"/>
  <c r="C2566" i="1"/>
  <c r="C2574" i="1"/>
  <c r="C2582" i="1"/>
  <c r="C2590" i="1"/>
  <c r="C2598" i="1"/>
  <c r="C2606" i="1"/>
  <c r="C2614" i="1"/>
  <c r="C2622" i="1"/>
  <c r="C2630" i="1"/>
  <c r="C2638" i="1"/>
  <c r="C2646" i="1"/>
  <c r="C2654" i="1"/>
  <c r="C2662" i="1"/>
  <c r="C2670" i="1"/>
  <c r="C2678" i="1"/>
  <c r="C2686" i="1"/>
  <c r="C2694" i="1"/>
  <c r="C2702" i="1"/>
  <c r="C2710" i="1"/>
  <c r="C2718" i="1"/>
  <c r="C2726" i="1"/>
  <c r="C2734" i="1"/>
  <c r="C2742" i="1"/>
  <c r="C2750" i="1"/>
  <c r="C2758" i="1"/>
  <c r="C2766" i="1"/>
  <c r="C2774" i="1"/>
  <c r="C2782" i="1"/>
  <c r="C2790" i="1"/>
  <c r="C2798" i="1"/>
  <c r="C2806" i="1"/>
  <c r="C2814" i="1"/>
  <c r="C2822" i="1"/>
  <c r="C2830" i="1"/>
  <c r="C2838" i="1"/>
  <c r="C2846" i="1"/>
  <c r="C2854" i="1"/>
  <c r="C2862" i="1"/>
  <c r="C2870" i="1"/>
  <c r="C2878" i="1"/>
  <c r="C2886" i="1"/>
  <c r="C2894" i="1"/>
  <c r="C2902" i="1"/>
  <c r="C2910" i="1"/>
  <c r="C2918" i="1"/>
  <c r="C2926" i="1"/>
  <c r="C2934" i="1"/>
  <c r="C2942" i="1"/>
  <c r="C2950" i="1"/>
  <c r="C2958" i="1"/>
  <c r="C2966" i="1"/>
  <c r="C2974" i="1"/>
  <c r="C2982" i="1"/>
  <c r="C2990" i="1"/>
  <c r="C2998" i="1"/>
  <c r="C3006" i="1"/>
  <c r="C3014" i="1"/>
  <c r="C3022" i="1"/>
  <c r="C3030" i="1"/>
  <c r="C3038" i="1"/>
  <c r="C3046" i="1"/>
  <c r="C3054" i="1"/>
  <c r="C3062" i="1"/>
  <c r="C3070" i="1"/>
  <c r="C3078" i="1"/>
  <c r="C3086" i="1"/>
  <c r="C3094" i="1"/>
  <c r="C3102" i="1"/>
  <c r="C3110" i="1"/>
  <c r="C3118" i="1"/>
  <c r="C3126" i="1"/>
  <c r="C3134" i="1"/>
  <c r="C3142" i="1"/>
  <c r="C3150" i="1"/>
  <c r="C3158" i="1"/>
  <c r="C3166" i="1"/>
  <c r="C3174" i="1"/>
  <c r="C3182" i="1"/>
  <c r="C3190" i="1"/>
  <c r="C3198" i="1"/>
  <c r="C3206" i="1"/>
  <c r="C3214" i="1"/>
  <c r="C3222" i="1"/>
  <c r="C3230" i="1"/>
  <c r="C3238" i="1"/>
  <c r="C3246" i="1"/>
  <c r="C3254" i="1"/>
  <c r="C3262" i="1"/>
  <c r="C3270" i="1"/>
  <c r="C3278" i="1"/>
  <c r="C3286" i="1"/>
  <c r="C3294" i="1"/>
  <c r="C3302" i="1"/>
  <c r="C3310" i="1"/>
  <c r="C3318" i="1"/>
  <c r="C3326" i="1"/>
  <c r="C3334" i="1"/>
  <c r="C3342" i="1"/>
  <c r="C3350" i="1"/>
  <c r="C3358" i="1"/>
  <c r="C3366" i="1"/>
  <c r="C3374" i="1"/>
  <c r="C3382" i="1"/>
  <c r="C3390" i="1"/>
  <c r="C3398" i="1"/>
  <c r="C3406" i="1"/>
  <c r="C3414" i="1"/>
  <c r="C3422" i="1"/>
  <c r="C3430" i="1"/>
  <c r="C3438" i="1"/>
  <c r="C3446" i="1"/>
  <c r="C3454" i="1"/>
  <c r="C3462" i="1"/>
  <c r="C3470" i="1"/>
  <c r="C3478" i="1"/>
  <c r="C3486" i="1"/>
  <c r="C3494" i="1"/>
  <c r="C3502" i="1"/>
  <c r="C3510" i="1"/>
  <c r="C3518" i="1"/>
  <c r="C3526" i="1"/>
  <c r="C3534" i="1"/>
  <c r="C3542" i="1"/>
  <c r="C3550" i="1"/>
  <c r="C3558" i="1"/>
  <c r="C3566" i="1"/>
  <c r="C3574" i="1"/>
  <c r="C3582" i="1"/>
  <c r="C3590" i="1"/>
  <c r="C3598" i="1"/>
  <c r="C3606" i="1"/>
  <c r="C3614" i="1"/>
  <c r="C3622" i="1"/>
  <c r="C3630" i="1"/>
  <c r="C3638" i="1"/>
  <c r="C3646" i="1"/>
  <c r="C3654" i="1"/>
  <c r="C3662" i="1"/>
  <c r="C3670" i="1"/>
  <c r="C3678" i="1"/>
  <c r="C3686" i="1"/>
  <c r="C3694" i="1"/>
  <c r="C3702" i="1"/>
  <c r="C3710" i="1"/>
  <c r="C3718" i="1"/>
  <c r="C3726" i="1"/>
  <c r="C3734" i="1"/>
  <c r="C3742" i="1"/>
  <c r="C3750" i="1"/>
  <c r="C3758" i="1"/>
  <c r="C3766" i="1"/>
  <c r="C3774" i="1"/>
  <c r="C3782" i="1"/>
  <c r="C3790" i="1"/>
  <c r="C3798" i="1"/>
  <c r="C3806" i="1"/>
  <c r="C3814" i="1"/>
  <c r="C155" i="1"/>
  <c r="C231" i="1"/>
  <c r="C309" i="1"/>
  <c r="C391" i="1"/>
  <c r="C464" i="1"/>
  <c r="C537" i="1"/>
  <c r="C601" i="1"/>
  <c r="C654" i="1"/>
  <c r="C711" i="1"/>
  <c r="C759" i="1"/>
  <c r="C808" i="1"/>
  <c r="C853" i="1"/>
  <c r="C900" i="1"/>
  <c r="C940" i="1"/>
  <c r="C978" i="1"/>
  <c r="C1015" i="1"/>
  <c r="C1055" i="1"/>
  <c r="C1093" i="1"/>
  <c r="C1129" i="1"/>
  <c r="C1161" i="1"/>
  <c r="C1194" i="1"/>
  <c r="C1226" i="1"/>
  <c r="C1258" i="1"/>
  <c r="C1286" i="1"/>
  <c r="C1315" i="1"/>
  <c r="C1341" i="1"/>
  <c r="C1370" i="1"/>
  <c r="C1395" i="1"/>
  <c r="C1412" i="1"/>
  <c r="C1426" i="1"/>
  <c r="C1438" i="1"/>
  <c r="C1450" i="1"/>
  <c r="C1462" i="1"/>
  <c r="C1475" i="1"/>
  <c r="C1486" i="1"/>
  <c r="C1498" i="1"/>
  <c r="C1509" i="1"/>
  <c r="C1522" i="1"/>
  <c r="C1533" i="1"/>
  <c r="C1546" i="1"/>
  <c r="C1558" i="1"/>
  <c r="C1570" i="1"/>
  <c r="C1581" i="1"/>
  <c r="C1594" i="1"/>
  <c r="C1605" i="1"/>
  <c r="C1617" i="1"/>
  <c r="C1630" i="1"/>
  <c r="C1642" i="1"/>
  <c r="C1653" i="1"/>
  <c r="C1665" i="1"/>
  <c r="C1676" i="1"/>
  <c r="C1686" i="1"/>
  <c r="C1696" i="1"/>
  <c r="C1708" i="1"/>
  <c r="C1718" i="1"/>
  <c r="C1728" i="1"/>
  <c r="C1739" i="1"/>
  <c r="C1749" i="1"/>
  <c r="C1759" i="1"/>
  <c r="C1769" i="1"/>
  <c r="C1781" i="1"/>
  <c r="C1791" i="1"/>
  <c r="C1801" i="1"/>
  <c r="C1812" i="1"/>
  <c r="C1822" i="1"/>
  <c r="C1832" i="1"/>
  <c r="C1843" i="1"/>
  <c r="C1854" i="1"/>
  <c r="C1864" i="1"/>
  <c r="C1875" i="1"/>
  <c r="C1885" i="1"/>
  <c r="C1895" i="1"/>
  <c r="C1905" i="1"/>
  <c r="C1916" i="1"/>
  <c r="C1927" i="1"/>
  <c r="C1937" i="1"/>
  <c r="C1948" i="1"/>
  <c r="C1958" i="1"/>
  <c r="C1968" i="1"/>
  <c r="C1979" i="1"/>
  <c r="C1989" i="1"/>
  <c r="C2000" i="1"/>
  <c r="C2011" i="1"/>
  <c r="C2021" i="1"/>
  <c r="C2031" i="1"/>
  <c r="C159" i="1"/>
  <c r="C237" i="1"/>
  <c r="C319" i="1"/>
  <c r="C392" i="1"/>
  <c r="C465" i="1"/>
  <c r="C542" i="1"/>
  <c r="C606" i="1"/>
  <c r="C662" i="1"/>
  <c r="C712" i="1"/>
  <c r="C761" i="1"/>
  <c r="C809" i="1"/>
  <c r="C857" i="1"/>
  <c r="C903" i="1"/>
  <c r="C941" i="1"/>
  <c r="C979" i="1"/>
  <c r="C1019" i="1"/>
  <c r="C1058" i="1"/>
  <c r="C1097" i="1"/>
  <c r="C1130" i="1"/>
  <c r="C1162" i="1"/>
  <c r="C1195" i="1"/>
  <c r="C1229" i="1"/>
  <c r="C1260" i="1"/>
  <c r="C1287" i="1"/>
  <c r="C1316" i="1"/>
  <c r="C1343" i="1"/>
  <c r="C1371" i="1"/>
  <c r="C1396" i="1"/>
  <c r="C1414" i="1"/>
  <c r="C1427" i="1"/>
  <c r="C1439" i="1"/>
  <c r="C1452" i="1"/>
  <c r="C1463" i="1"/>
  <c r="C1476" i="1"/>
  <c r="C1487" i="1"/>
  <c r="C1499" i="1"/>
  <c r="C1511" i="1"/>
  <c r="C1523" i="1"/>
  <c r="C1535" i="1"/>
  <c r="C1548" i="1"/>
  <c r="C1559" i="1"/>
  <c r="C1571" i="1"/>
  <c r="C1582" i="1"/>
  <c r="C1595" i="1"/>
  <c r="C1606" i="1"/>
  <c r="C1619" i="1"/>
  <c r="C1631" i="1"/>
  <c r="C1643" i="1"/>
  <c r="C1654" i="1"/>
  <c r="C1667" i="1"/>
  <c r="C1677" i="1"/>
  <c r="C1687" i="1"/>
  <c r="C1699" i="1"/>
  <c r="C1709" i="1"/>
  <c r="C1719" i="1"/>
  <c r="C1729" i="1"/>
  <c r="C1740" i="1"/>
  <c r="C1750" i="1"/>
  <c r="C1760" i="1"/>
  <c r="C1772" i="1"/>
  <c r="C1782" i="1"/>
  <c r="C1792" i="1"/>
  <c r="C1803" i="1"/>
  <c r="C1813" i="1"/>
  <c r="C1823" i="1"/>
  <c r="C1833" i="1"/>
  <c r="C1845" i="1"/>
  <c r="C1855" i="1"/>
  <c r="C1865" i="1"/>
  <c r="C1876" i="1"/>
  <c r="C1886" i="1"/>
  <c r="C1896" i="1"/>
  <c r="C1907" i="1"/>
  <c r="C1918" i="1"/>
  <c r="C1928" i="1"/>
  <c r="C1939" i="1"/>
  <c r="C1949" i="1"/>
  <c r="C176" i="1"/>
  <c r="C249" i="1"/>
  <c r="C322" i="1"/>
  <c r="C398" i="1"/>
  <c r="C475" i="1"/>
  <c r="C555" i="1"/>
  <c r="C615" i="1"/>
  <c r="C665" i="1"/>
  <c r="C714" i="1"/>
  <c r="C768" i="1"/>
  <c r="C820" i="1"/>
  <c r="C863" i="1"/>
  <c r="C906" i="1"/>
  <c r="C946" i="1"/>
  <c r="C985" i="1"/>
  <c r="C1025" i="1"/>
  <c r="C1065" i="1"/>
  <c r="C1100" i="1"/>
  <c r="C1132" i="1"/>
  <c r="C1166" i="1"/>
  <c r="C1202" i="1"/>
  <c r="C1234" i="1"/>
  <c r="C1265" i="1"/>
  <c r="C1292" i="1"/>
  <c r="C1319" i="1"/>
  <c r="C1348" i="1"/>
  <c r="C1375" i="1"/>
  <c r="C1399" i="1"/>
  <c r="C1417" i="1"/>
  <c r="C1429" i="1"/>
  <c r="C1442" i="1"/>
  <c r="C1453" i="1"/>
  <c r="C1466" i="1"/>
  <c r="C1477" i="1"/>
  <c r="C1489" i="1"/>
  <c r="C1500" i="1"/>
  <c r="C1513" i="1"/>
  <c r="C1525" i="1"/>
  <c r="C1537" i="1"/>
  <c r="C1549" i="1"/>
  <c r="C1561" i="1"/>
  <c r="C1572" i="1"/>
  <c r="C1585" i="1"/>
  <c r="C1596" i="1"/>
  <c r="C1609" i="1"/>
  <c r="C1621" i="1"/>
  <c r="C1633" i="1"/>
  <c r="C1644" i="1"/>
  <c r="C1655" i="1"/>
  <c r="C1668" i="1"/>
  <c r="C1678" i="1"/>
  <c r="C1689" i="1"/>
  <c r="C1700" i="1"/>
  <c r="C1710" i="1"/>
  <c r="C1720" i="1"/>
  <c r="C1731" i="1"/>
  <c r="C1741" i="1"/>
  <c r="C1751" i="1"/>
  <c r="C1763" i="1"/>
  <c r="C1773" i="1"/>
  <c r="C1783" i="1"/>
  <c r="C1793" i="1"/>
  <c r="C1804" i="1"/>
  <c r="C1814" i="1"/>
  <c r="C1824" i="1"/>
  <c r="C1836" i="1"/>
  <c r="C1846" i="1"/>
  <c r="C1856" i="1"/>
  <c r="C1867" i="1"/>
  <c r="C1877" i="1"/>
  <c r="C1887" i="1"/>
  <c r="C1897" i="1"/>
  <c r="C1909" i="1"/>
  <c r="C1919" i="1"/>
  <c r="C1929" i="1"/>
  <c r="C1940" i="1"/>
  <c r="C1950" i="1"/>
  <c r="C1960" i="1"/>
  <c r="C1971" i="1"/>
  <c r="C1982" i="1"/>
  <c r="C1992" i="1"/>
  <c r="C2003" i="1"/>
  <c r="C2013" i="1"/>
  <c r="C2023" i="1"/>
  <c r="C2033" i="1"/>
  <c r="C2044" i="1"/>
  <c r="C201" i="1"/>
  <c r="C274" i="1"/>
  <c r="C350" i="1"/>
  <c r="C429" i="1"/>
  <c r="C511" i="1"/>
  <c r="C577" i="1"/>
  <c r="C632" i="1"/>
  <c r="C685" i="1"/>
  <c r="C735" i="1"/>
  <c r="C787" i="1"/>
  <c r="C837" i="1"/>
  <c r="C880" i="1"/>
  <c r="C921" i="1"/>
  <c r="C959" i="1"/>
  <c r="C1002" i="1"/>
  <c r="C1039" i="1"/>
  <c r="C1077" i="1"/>
  <c r="C1111" i="1"/>
  <c r="C1146" i="1"/>
  <c r="C1180" i="1"/>
  <c r="C1213" i="1"/>
  <c r="C1246" i="1"/>
  <c r="C1275" i="1"/>
  <c r="C1302" i="1"/>
  <c r="C1330" i="1"/>
  <c r="C1358" i="1"/>
  <c r="C1385" i="1"/>
  <c r="C1406" i="1"/>
  <c r="C1422" i="1"/>
  <c r="C1434" i="1"/>
  <c r="C1445" i="1"/>
  <c r="C1458" i="1"/>
  <c r="C1469" i="1"/>
  <c r="C1481" i="1"/>
  <c r="C1494" i="1"/>
  <c r="C1506" i="1"/>
  <c r="C1517" i="1"/>
  <c r="C1530" i="1"/>
  <c r="C1541" i="1"/>
  <c r="C1553" i="1"/>
  <c r="C1564" i="1"/>
  <c r="C1578" i="1"/>
  <c r="C1589" i="1"/>
  <c r="C1601" i="1"/>
  <c r="C1613" i="1"/>
  <c r="C1625" i="1"/>
  <c r="C1636" i="1"/>
  <c r="C1649" i="1"/>
  <c r="C1661" i="1"/>
  <c r="C1672" i="1"/>
  <c r="C1683" i="1"/>
  <c r="C1693" i="1"/>
  <c r="C1703" i="1"/>
  <c r="C1713" i="1"/>
  <c r="C1724" i="1"/>
  <c r="C1735" i="1"/>
  <c r="C1745" i="1"/>
  <c r="C1756" i="1"/>
  <c r="C1766" i="1"/>
  <c r="C1776" i="1"/>
  <c r="C1787" i="1"/>
  <c r="C1797" i="1"/>
  <c r="C1808" i="1"/>
  <c r="C1819" i="1"/>
  <c r="C1829" i="1"/>
  <c r="C1839" i="1"/>
  <c r="C1849" i="1"/>
  <c r="C1860" i="1"/>
  <c r="C1870" i="1"/>
  <c r="C1881" i="1"/>
  <c r="C1892" i="1"/>
  <c r="C1902" i="1"/>
  <c r="C1912" i="1"/>
  <c r="C1923" i="1"/>
  <c r="C1933" i="1"/>
  <c r="C1943" i="1"/>
  <c r="C1955" i="1"/>
  <c r="C1965" i="1"/>
  <c r="C1975" i="1"/>
  <c r="C1985" i="1"/>
  <c r="C1996" i="1"/>
  <c r="C2006" i="1"/>
  <c r="C2016" i="1"/>
  <c r="C2028" i="1"/>
  <c r="C2038" i="1"/>
  <c r="C2048" i="1"/>
  <c r="C2059" i="1"/>
  <c r="C2069" i="1"/>
  <c r="C2079" i="1"/>
  <c r="C2089" i="1"/>
  <c r="C2101" i="1"/>
  <c r="C2111" i="1"/>
  <c r="C2121" i="1"/>
  <c r="C2132" i="1"/>
  <c r="C2142" i="1"/>
  <c r="C2152" i="1"/>
  <c r="C2163" i="1"/>
  <c r="C2174" i="1"/>
  <c r="C2184" i="1"/>
  <c r="C2193" i="1"/>
  <c r="C2202" i="1"/>
  <c r="C2211" i="1"/>
  <c r="C2220" i="1"/>
  <c r="C2229" i="1"/>
  <c r="C2239" i="1"/>
  <c r="C2248" i="1"/>
  <c r="C2257" i="1"/>
  <c r="C2266" i="1"/>
  <c r="C2275" i="1"/>
  <c r="C2284" i="1"/>
  <c r="C2293" i="1"/>
  <c r="C2303" i="1"/>
  <c r="C2312" i="1"/>
  <c r="C2321" i="1"/>
  <c r="C2330" i="1"/>
  <c r="C2339" i="1"/>
  <c r="C2348" i="1"/>
  <c r="C2357" i="1"/>
  <c r="C2367" i="1"/>
  <c r="C2376" i="1"/>
  <c r="C2385" i="1"/>
  <c r="C2394" i="1"/>
  <c r="C2403" i="1"/>
  <c r="C2412" i="1"/>
  <c r="C2421" i="1"/>
  <c r="C2431" i="1"/>
  <c r="C2440" i="1"/>
  <c r="C2449" i="1"/>
  <c r="C2458" i="1"/>
  <c r="C2467" i="1"/>
  <c r="C2476" i="1"/>
  <c r="C2485" i="1"/>
  <c r="C2495" i="1"/>
  <c r="C2504" i="1"/>
  <c r="C2513" i="1"/>
  <c r="C2522" i="1"/>
  <c r="C2531" i="1"/>
  <c r="C2540" i="1"/>
  <c r="C2549" i="1"/>
  <c r="C2559" i="1"/>
  <c r="C2568" i="1"/>
  <c r="C2577" i="1"/>
  <c r="C2586" i="1"/>
  <c r="C2595" i="1"/>
  <c r="C2604" i="1"/>
  <c r="C2613" i="1"/>
  <c r="C2623" i="1"/>
  <c r="C2632" i="1"/>
  <c r="C2641" i="1"/>
  <c r="C2650" i="1"/>
  <c r="C2659" i="1"/>
  <c r="C2668" i="1"/>
  <c r="C2677" i="1"/>
  <c r="C2687" i="1"/>
  <c r="C2696" i="1"/>
  <c r="C2705" i="1"/>
  <c r="C2714" i="1"/>
  <c r="C2723" i="1"/>
  <c r="C2732" i="1"/>
  <c r="C2741" i="1"/>
  <c r="C2751" i="1"/>
  <c r="C2760" i="1"/>
  <c r="C2769" i="1"/>
  <c r="C2778" i="1"/>
  <c r="C2787" i="1"/>
  <c r="C2796" i="1"/>
  <c r="C2805" i="1"/>
  <c r="C2815" i="1"/>
  <c r="C2824" i="1"/>
  <c r="C2833" i="1"/>
  <c r="C2842" i="1"/>
  <c r="C2851" i="1"/>
  <c r="C2860" i="1"/>
  <c r="C2869" i="1"/>
  <c r="C2879" i="1"/>
  <c r="C2888" i="1"/>
  <c r="C2897" i="1"/>
  <c r="C2906" i="1"/>
  <c r="C2915" i="1"/>
  <c r="C2924" i="1"/>
  <c r="C2933" i="1"/>
  <c r="C2943" i="1"/>
  <c r="C2952" i="1"/>
  <c r="C2961" i="1"/>
  <c r="C2970" i="1"/>
  <c r="C2979" i="1"/>
  <c r="C2988" i="1"/>
  <c r="C2997" i="1"/>
  <c r="C3007" i="1"/>
  <c r="C3016" i="1"/>
  <c r="C3025" i="1"/>
  <c r="C3034" i="1"/>
  <c r="C3043" i="1"/>
  <c r="C3052" i="1"/>
  <c r="C3061" i="1"/>
  <c r="C3071" i="1"/>
  <c r="C3080" i="1"/>
  <c r="C3089" i="1"/>
  <c r="C3098" i="1"/>
  <c r="C3107" i="1"/>
  <c r="C3116" i="1"/>
  <c r="C3125" i="1"/>
  <c r="C3135" i="1"/>
  <c r="C3144" i="1"/>
  <c r="C3153" i="1"/>
  <c r="C3162" i="1"/>
  <c r="C3171" i="1"/>
  <c r="C3180" i="1"/>
  <c r="C3189" i="1"/>
  <c r="C3199" i="1"/>
  <c r="C3208" i="1"/>
  <c r="C3217" i="1"/>
  <c r="C3226" i="1"/>
  <c r="C3235" i="1"/>
  <c r="C3244" i="1"/>
  <c r="C3253" i="1"/>
  <c r="C3263" i="1"/>
  <c r="C3272" i="1"/>
  <c r="C3281" i="1"/>
  <c r="C3290" i="1"/>
  <c r="C3299" i="1"/>
  <c r="C3308" i="1"/>
  <c r="C3317" i="1"/>
  <c r="C3327" i="1"/>
  <c r="C3336" i="1"/>
  <c r="C3345" i="1"/>
  <c r="C3354" i="1"/>
  <c r="C3363" i="1"/>
  <c r="C3372" i="1"/>
  <c r="C3381" i="1"/>
  <c r="C3391" i="1"/>
  <c r="C3400" i="1"/>
  <c r="C3409" i="1"/>
  <c r="C3418" i="1"/>
  <c r="C3427" i="1"/>
  <c r="C3436" i="1"/>
  <c r="C3445" i="1"/>
  <c r="C3455" i="1"/>
  <c r="C3464" i="1"/>
  <c r="C3473" i="1"/>
  <c r="C3482" i="1"/>
  <c r="C3491" i="1"/>
  <c r="C3500" i="1"/>
  <c r="C3509" i="1"/>
  <c r="C3519" i="1"/>
  <c r="C3528" i="1"/>
  <c r="C3537" i="1"/>
  <c r="C3546" i="1"/>
  <c r="C3555" i="1"/>
  <c r="C3564" i="1"/>
  <c r="C3573" i="1"/>
  <c r="C3583" i="1"/>
  <c r="C3592" i="1"/>
  <c r="C3601" i="1"/>
  <c r="C3610" i="1"/>
  <c r="C3619" i="1"/>
  <c r="C3628" i="1"/>
  <c r="C3637" i="1"/>
  <c r="C3647" i="1"/>
  <c r="C3656" i="1"/>
  <c r="C3665" i="1"/>
  <c r="C3674" i="1"/>
  <c r="C3683" i="1"/>
  <c r="C3692" i="1"/>
  <c r="C3701" i="1"/>
  <c r="C3711" i="1"/>
  <c r="C3720" i="1"/>
  <c r="C3729" i="1"/>
  <c r="C3738" i="1"/>
  <c r="C3747" i="1"/>
  <c r="C3756" i="1"/>
  <c r="C3765" i="1"/>
  <c r="C3775" i="1"/>
  <c r="C3784" i="1"/>
  <c r="C3793" i="1"/>
  <c r="C3802" i="1"/>
  <c r="C3811" i="1"/>
  <c r="C3820" i="1"/>
  <c r="C3828" i="1"/>
  <c r="C3836" i="1"/>
  <c r="C3844" i="1"/>
  <c r="C3852" i="1"/>
  <c r="C3860" i="1"/>
  <c r="C3868" i="1"/>
  <c r="C3876" i="1"/>
  <c r="C3884" i="1"/>
  <c r="C3892" i="1"/>
  <c r="C3900" i="1"/>
  <c r="C3908" i="1"/>
  <c r="C3916" i="1"/>
  <c r="C3924" i="1"/>
  <c r="C3932" i="1"/>
  <c r="C3940" i="1"/>
  <c r="C3948" i="1"/>
  <c r="C3956" i="1"/>
  <c r="C3964" i="1"/>
  <c r="C3972" i="1"/>
  <c r="C3980" i="1"/>
  <c r="C3988" i="1"/>
  <c r="C3996" i="1"/>
  <c r="C4004" i="1"/>
  <c r="C4012" i="1"/>
  <c r="C4020" i="1"/>
  <c r="C4028" i="1"/>
  <c r="C4036" i="1"/>
  <c r="C4044" i="1"/>
  <c r="C4052" i="1"/>
  <c r="C4060" i="1"/>
  <c r="C4068" i="1"/>
  <c r="C4076" i="1"/>
  <c r="C4084" i="1"/>
  <c r="C4092" i="1"/>
  <c r="C4100" i="1"/>
  <c r="C4108" i="1"/>
  <c r="C4116" i="1"/>
  <c r="C4124" i="1"/>
  <c r="C4132" i="1"/>
  <c r="C4140" i="1"/>
  <c r="C4148" i="1"/>
  <c r="C4156" i="1"/>
  <c r="C4164" i="1"/>
  <c r="C4172" i="1"/>
  <c r="C4180" i="1"/>
  <c r="C4188" i="1"/>
  <c r="C4196" i="1"/>
  <c r="C4204" i="1"/>
  <c r="C4212" i="1"/>
  <c r="C4220" i="1"/>
  <c r="C4228" i="1"/>
  <c r="C4236" i="1"/>
  <c r="C4244" i="1"/>
  <c r="C4252" i="1"/>
  <c r="C4260" i="1"/>
  <c r="C4268" i="1"/>
  <c r="C4276" i="1"/>
  <c r="C4284" i="1"/>
  <c r="C4292" i="1"/>
  <c r="C4300" i="1"/>
  <c r="C4308" i="1"/>
  <c r="C4316" i="1"/>
  <c r="C4324" i="1"/>
  <c r="C4332" i="1"/>
  <c r="C4340" i="1"/>
  <c r="C4348" i="1"/>
  <c r="C4356" i="1"/>
  <c r="C4364" i="1"/>
  <c r="C4372" i="1"/>
  <c r="C4380" i="1"/>
  <c r="C4388" i="1"/>
  <c r="C4396" i="1"/>
  <c r="C4404" i="1"/>
  <c r="C4412" i="1"/>
  <c r="C4420" i="1"/>
  <c r="C4428" i="1"/>
  <c r="C4436" i="1"/>
  <c r="C4444" i="1"/>
  <c r="C4452" i="1"/>
  <c r="C4460" i="1"/>
  <c r="C4468" i="1"/>
  <c r="C4476" i="1"/>
  <c r="C4484" i="1"/>
  <c r="C4492" i="1"/>
  <c r="C4500" i="1"/>
  <c r="C4508" i="1"/>
  <c r="C4516" i="1"/>
  <c r="C4524" i="1"/>
  <c r="C4532" i="1"/>
  <c r="C4540" i="1"/>
  <c r="C4548" i="1"/>
  <c r="C4556" i="1"/>
  <c r="C4564" i="1"/>
  <c r="C4572" i="1"/>
  <c r="C4580" i="1"/>
  <c r="C4588" i="1"/>
  <c r="C4596" i="1"/>
  <c r="C4604" i="1"/>
  <c r="C4612" i="1"/>
  <c r="C4620" i="1"/>
  <c r="C4628" i="1"/>
  <c r="C4636" i="1"/>
  <c r="C4644" i="1"/>
  <c r="C4652" i="1"/>
  <c r="C4660" i="1"/>
  <c r="C4668" i="1"/>
  <c r="C4676" i="1"/>
  <c r="C4684" i="1"/>
  <c r="C4692" i="1"/>
  <c r="C4700" i="1"/>
  <c r="C4708" i="1"/>
  <c r="C4716" i="1"/>
  <c r="C4724" i="1"/>
  <c r="C4732" i="1"/>
  <c r="C4740" i="1"/>
  <c r="C4748" i="1"/>
  <c r="C4756" i="1"/>
  <c r="C4764" i="1"/>
  <c r="C4772" i="1"/>
  <c r="C4780" i="1"/>
  <c r="C4788" i="1"/>
  <c r="C4796" i="1"/>
  <c r="C4804" i="1"/>
  <c r="C4812" i="1"/>
  <c r="C4820" i="1"/>
  <c r="C4828" i="1"/>
  <c r="C4836" i="1"/>
  <c r="C177" i="1"/>
  <c r="C327" i="1"/>
  <c r="C486" i="1"/>
  <c r="C617" i="1"/>
  <c r="C721" i="1"/>
  <c r="C821" i="1"/>
  <c r="C909" i="1"/>
  <c r="C988" i="1"/>
  <c r="C1066" i="1"/>
  <c r="C1134" i="1"/>
  <c r="C1203" i="1"/>
  <c r="C1266" i="1"/>
  <c r="C1321" i="1"/>
  <c r="C1378" i="1"/>
  <c r="C1418" i="1"/>
  <c r="C1443" i="1"/>
  <c r="C1467" i="1"/>
  <c r="C1490" i="1"/>
  <c r="C1515" i="1"/>
  <c r="C1539" i="1"/>
  <c r="C1562" i="1"/>
  <c r="C1586" i="1"/>
  <c r="C1610" i="1"/>
  <c r="C1634" i="1"/>
  <c r="C1658" i="1"/>
  <c r="C1680" i="1"/>
  <c r="C1701" i="1"/>
  <c r="C1721" i="1"/>
  <c r="C1742" i="1"/>
  <c r="C1764" i="1"/>
  <c r="C1784" i="1"/>
  <c r="C1805" i="1"/>
  <c r="C1827" i="1"/>
  <c r="C1847" i="1"/>
  <c r="C1868" i="1"/>
  <c r="C1888" i="1"/>
  <c r="C1910" i="1"/>
  <c r="C1931" i="1"/>
  <c r="C1951" i="1"/>
  <c r="C1967" i="1"/>
  <c r="C1984" i="1"/>
  <c r="C2001" i="1"/>
  <c r="C2019" i="1"/>
  <c r="C2035" i="1"/>
  <c r="C2049" i="1"/>
  <c r="C2061" i="1"/>
  <c r="C2073" i="1"/>
  <c r="C2085" i="1"/>
  <c r="C2096" i="1"/>
  <c r="C2108" i="1"/>
  <c r="C2120" i="1"/>
  <c r="C2133" i="1"/>
  <c r="C2144" i="1"/>
  <c r="C2157" i="1"/>
  <c r="C2168" i="1"/>
  <c r="C2180" i="1"/>
  <c r="C2191" i="1"/>
  <c r="C2201" i="1"/>
  <c r="C2212" i="1"/>
  <c r="C2223" i="1"/>
  <c r="C2233" i="1"/>
  <c r="C2243" i="1"/>
  <c r="C2253" i="1"/>
  <c r="C2264" i="1"/>
  <c r="C2274" i="1"/>
  <c r="C2285" i="1"/>
  <c r="C2296" i="1"/>
  <c r="C2306" i="1"/>
  <c r="C2316" i="1"/>
  <c r="C2327" i="1"/>
  <c r="C2337" i="1"/>
  <c r="C2347" i="1"/>
  <c r="C2359" i="1"/>
  <c r="C2369" i="1"/>
  <c r="C2379" i="1"/>
  <c r="C2389" i="1"/>
  <c r="C2400" i="1"/>
  <c r="C2410" i="1"/>
  <c r="C2420" i="1"/>
  <c r="C2432" i="1"/>
  <c r="C2442" i="1"/>
  <c r="C2452" i="1"/>
  <c r="C2463" i="1"/>
  <c r="C2473" i="1"/>
  <c r="C2483" i="1"/>
  <c r="C2493" i="1"/>
  <c r="C2505" i="1"/>
  <c r="C2515" i="1"/>
  <c r="C2525" i="1"/>
  <c r="C2536" i="1"/>
  <c r="C2546" i="1"/>
  <c r="C2556" i="1"/>
  <c r="C2567" i="1"/>
  <c r="C2578" i="1"/>
  <c r="C200" i="1"/>
  <c r="C346" i="1"/>
  <c r="C501" i="1"/>
  <c r="C631" i="1"/>
  <c r="C733" i="1"/>
  <c r="C833" i="1"/>
  <c r="C919" i="1"/>
  <c r="C996" i="1"/>
  <c r="C1076" i="1"/>
  <c r="C1142" i="1"/>
  <c r="C1212" i="1"/>
  <c r="C1274" i="1"/>
  <c r="C1329" i="1"/>
  <c r="C1383" i="1"/>
  <c r="C1421" i="1"/>
  <c r="C1444" i="1"/>
  <c r="C1468" i="1"/>
  <c r="C1491" i="1"/>
  <c r="C1516" i="1"/>
  <c r="C1540" i="1"/>
  <c r="C1563" i="1"/>
  <c r="C1588" i="1"/>
  <c r="C1612" i="1"/>
  <c r="C1635" i="1"/>
  <c r="C1659" i="1"/>
  <c r="C1681" i="1"/>
  <c r="C1702" i="1"/>
  <c r="C1723" i="1"/>
  <c r="C1744" i="1"/>
  <c r="C1765" i="1"/>
  <c r="C1785" i="1"/>
  <c r="C1806" i="1"/>
  <c r="C1828" i="1"/>
  <c r="C1848" i="1"/>
  <c r="C1869" i="1"/>
  <c r="C1891" i="1"/>
  <c r="C1911" i="1"/>
  <c r="C1932" i="1"/>
  <c r="C1952" i="1"/>
  <c r="C1969" i="1"/>
  <c r="C1987" i="1"/>
  <c r="C2004" i="1"/>
  <c r="C2020" i="1"/>
  <c r="C2037" i="1"/>
  <c r="C2051" i="1"/>
  <c r="C2062" i="1"/>
  <c r="C2075" i="1"/>
  <c r="C2086" i="1"/>
  <c r="C2097" i="1"/>
  <c r="C2110" i="1"/>
  <c r="C2123" i="1"/>
  <c r="C2134" i="1"/>
  <c r="C2147" i="1"/>
  <c r="C2158" i="1"/>
  <c r="C2169" i="1"/>
  <c r="C2181" i="1"/>
  <c r="C2192" i="1"/>
  <c r="C2203" i="1"/>
  <c r="C2213" i="1"/>
  <c r="C2224" i="1"/>
  <c r="C2234" i="1"/>
  <c r="C2244" i="1"/>
  <c r="C2255" i="1"/>
  <c r="C2265" i="1"/>
  <c r="C2276" i="1"/>
  <c r="C2287" i="1"/>
  <c r="C2297" i="1"/>
  <c r="C2307" i="1"/>
  <c r="C2317" i="1"/>
  <c r="C2328" i="1"/>
  <c r="C2338" i="1"/>
  <c r="C2349" i="1"/>
  <c r="C2360" i="1"/>
  <c r="C2370" i="1"/>
  <c r="C2380" i="1"/>
  <c r="C2391" i="1"/>
  <c r="C2401" i="1"/>
  <c r="C2411" i="1"/>
  <c r="C2423" i="1"/>
  <c r="C2433" i="1"/>
  <c r="C2443" i="1"/>
  <c r="C2453" i="1"/>
  <c r="C2464" i="1"/>
  <c r="C2474" i="1"/>
  <c r="C2484" i="1"/>
  <c r="C208" i="1"/>
  <c r="C367" i="1"/>
  <c r="C513" i="1"/>
  <c r="C640" i="1"/>
  <c r="C744" i="1"/>
  <c r="C839" i="1"/>
  <c r="C929" i="1"/>
  <c r="C1004" i="1"/>
  <c r="C1083" i="1"/>
  <c r="C1150" i="1"/>
  <c r="C1215" i="1"/>
  <c r="C1277" i="1"/>
  <c r="C1333" i="1"/>
  <c r="C1388" i="1"/>
  <c r="C1423" i="1"/>
  <c r="C1447" i="1"/>
  <c r="C1470" i="1"/>
  <c r="C1495" i="1"/>
  <c r="C1518" i="1"/>
  <c r="C1542" i="1"/>
  <c r="C1567" i="1"/>
  <c r="C1590" i="1"/>
  <c r="C1614" i="1"/>
  <c r="C1637" i="1"/>
  <c r="C1662" i="1"/>
  <c r="C1684" i="1"/>
  <c r="C1704" i="1"/>
  <c r="C1726" i="1"/>
  <c r="C1747" i="1"/>
  <c r="C1767" i="1"/>
  <c r="C1788" i="1"/>
  <c r="C1809" i="1"/>
  <c r="C1830" i="1"/>
  <c r="C1851" i="1"/>
  <c r="C1872" i="1"/>
  <c r="C1893" i="1"/>
  <c r="C1913" i="1"/>
  <c r="C1934" i="1"/>
  <c r="C1956" i="1"/>
  <c r="C1973" i="1"/>
  <c r="C1988" i="1"/>
  <c r="C2005" i="1"/>
  <c r="C2022" i="1"/>
  <c r="C2039" i="1"/>
  <c r="C2052" i="1"/>
  <c r="C2064" i="1"/>
  <c r="C2076" i="1"/>
  <c r="C2087" i="1"/>
  <c r="C2099" i="1"/>
  <c r="C2112" i="1"/>
  <c r="C2124" i="1"/>
  <c r="C2135" i="1"/>
  <c r="C2148" i="1"/>
  <c r="C2159" i="1"/>
  <c r="C2171" i="1"/>
  <c r="C2183" i="1"/>
  <c r="C2194" i="1"/>
  <c r="C2204" i="1"/>
  <c r="C2215" i="1"/>
  <c r="C2225" i="1"/>
  <c r="C2235" i="1"/>
  <c r="C2245" i="1"/>
  <c r="C2256" i="1"/>
  <c r="C2267" i="1"/>
  <c r="C2277" i="1"/>
  <c r="C2288" i="1"/>
  <c r="C2298" i="1"/>
  <c r="C2308" i="1"/>
  <c r="C2319" i="1"/>
  <c r="C2329" i="1"/>
  <c r="C2340" i="1"/>
  <c r="C2351" i="1"/>
  <c r="C2361" i="1"/>
  <c r="C2371" i="1"/>
  <c r="C2381" i="1"/>
  <c r="C2392" i="1"/>
  <c r="C2402" i="1"/>
  <c r="C2413" i="1"/>
  <c r="C2424" i="1"/>
  <c r="C2434" i="1"/>
  <c r="C2444" i="1"/>
  <c r="C2455" i="1"/>
  <c r="C2465" i="1"/>
  <c r="C2475" i="1"/>
  <c r="C2487" i="1"/>
  <c r="C2497" i="1"/>
  <c r="C2507" i="1"/>
  <c r="C2517" i="1"/>
  <c r="C2528" i="1"/>
  <c r="C2538" i="1"/>
  <c r="C2548" i="1"/>
  <c r="C2560" i="1"/>
  <c r="C2570" i="1"/>
  <c r="C2580" i="1"/>
  <c r="C273" i="1"/>
  <c r="C422" i="1"/>
  <c r="C574" i="1"/>
  <c r="C680" i="1"/>
  <c r="C784" i="1"/>
  <c r="C879" i="1"/>
  <c r="C957" i="1"/>
  <c r="C1038" i="1"/>
  <c r="C1110" i="1"/>
  <c r="C1177" i="1"/>
  <c r="C1244" i="1"/>
  <c r="C1299" i="1"/>
  <c r="C1357" i="1"/>
  <c r="C1404" i="1"/>
  <c r="C1433" i="1"/>
  <c r="C1457" i="1"/>
  <c r="C1479" i="1"/>
  <c r="C1505" i="1"/>
  <c r="C1527" i="1"/>
  <c r="C1551" i="1"/>
  <c r="C1575" i="1"/>
  <c r="C1599" i="1"/>
  <c r="C1623" i="1"/>
  <c r="C1646" i="1"/>
  <c r="C1671" i="1"/>
  <c r="C1692" i="1"/>
  <c r="C1712" i="1"/>
  <c r="C1733" i="1"/>
  <c r="C1755" i="1"/>
  <c r="C1775" i="1"/>
  <c r="C1796" i="1"/>
  <c r="C1817" i="1"/>
  <c r="C1838" i="1"/>
  <c r="C1859" i="1"/>
  <c r="C1879" i="1"/>
  <c r="C1901" i="1"/>
  <c r="C1921" i="1"/>
  <c r="C1942" i="1"/>
  <c r="C1961" i="1"/>
  <c r="C1977" i="1"/>
  <c r="C1995" i="1"/>
  <c r="C2012" i="1"/>
  <c r="C2029" i="1"/>
  <c r="C2043" i="1"/>
  <c r="C2056" i="1"/>
  <c r="C2068" i="1"/>
  <c r="C2080" i="1"/>
  <c r="C2093" i="1"/>
  <c r="C2104" i="1"/>
  <c r="C2116" i="1"/>
  <c r="C2128" i="1"/>
  <c r="C2140" i="1"/>
  <c r="C2151" i="1"/>
  <c r="C2165" i="1"/>
  <c r="C2176" i="1"/>
  <c r="C2187" i="1"/>
  <c r="C2197" i="1"/>
  <c r="C2208" i="1"/>
  <c r="C2218" i="1"/>
  <c r="C2228" i="1"/>
  <c r="C2240" i="1"/>
  <c r="C2250" i="1"/>
  <c r="C2260" i="1"/>
  <c r="C2271" i="1"/>
  <c r="C2281" i="1"/>
  <c r="C2291" i="1"/>
  <c r="C2301" i="1"/>
  <c r="C2313" i="1"/>
  <c r="C2323" i="1"/>
  <c r="C2333" i="1"/>
  <c r="C2344" i="1"/>
  <c r="C2354" i="1"/>
  <c r="C2364" i="1"/>
  <c r="C2375" i="1"/>
  <c r="C2386" i="1"/>
  <c r="C2396" i="1"/>
  <c r="C2407" i="1"/>
  <c r="C2417" i="1"/>
  <c r="C2427" i="1"/>
  <c r="C2437" i="1"/>
  <c r="C2448" i="1"/>
  <c r="C2459" i="1"/>
  <c r="C2469" i="1"/>
  <c r="C2480" i="1"/>
  <c r="C2490" i="1"/>
  <c r="C2500" i="1"/>
  <c r="C2511" i="1"/>
  <c r="C2521" i="1"/>
  <c r="C2532" i="1"/>
  <c r="C2543" i="1"/>
  <c r="C2553" i="1"/>
  <c r="C2563" i="1"/>
  <c r="C2573" i="1"/>
  <c r="C2584" i="1"/>
  <c r="C2594" i="1"/>
  <c r="C2605" i="1"/>
  <c r="C2616" i="1"/>
  <c r="C2626" i="1"/>
  <c r="C2636" i="1"/>
  <c r="C2647" i="1"/>
  <c r="C2657" i="1"/>
  <c r="C2667" i="1"/>
  <c r="C2679" i="1"/>
  <c r="C2689" i="1"/>
  <c r="C2699" i="1"/>
  <c r="C2709" i="1"/>
  <c r="C2720" i="1"/>
  <c r="C2730" i="1"/>
  <c r="C2740" i="1"/>
  <c r="C2752" i="1"/>
  <c r="C2762" i="1"/>
  <c r="C2772" i="1"/>
  <c r="C2783" i="1"/>
  <c r="C2793" i="1"/>
  <c r="C2803" i="1"/>
  <c r="C2813" i="1"/>
  <c r="C2825" i="1"/>
  <c r="C2835" i="1"/>
  <c r="C2845" i="1"/>
  <c r="C2856" i="1"/>
  <c r="C2866" i="1"/>
  <c r="C2876" i="1"/>
  <c r="C2887" i="1"/>
  <c r="C2898" i="1"/>
  <c r="C2908" i="1"/>
  <c r="C2919" i="1"/>
  <c r="C2929" i="1"/>
  <c r="C2939" i="1"/>
  <c r="C2949" i="1"/>
  <c r="C2960" i="1"/>
  <c r="C2971" i="1"/>
  <c r="C2981" i="1"/>
  <c r="C2992" i="1"/>
  <c r="C3002" i="1"/>
  <c r="C3012" i="1"/>
  <c r="C3023" i="1"/>
  <c r="C3033" i="1"/>
  <c r="C3044" i="1"/>
  <c r="C3055" i="1"/>
  <c r="C3065" i="1"/>
  <c r="C3075" i="1"/>
  <c r="C3085" i="1"/>
  <c r="C3096" i="1"/>
  <c r="C3106" i="1"/>
  <c r="C3117" i="1"/>
  <c r="C3128" i="1"/>
  <c r="C3138" i="1"/>
  <c r="C3148" i="1"/>
  <c r="C3159" i="1"/>
  <c r="C3169" i="1"/>
  <c r="C3179" i="1"/>
  <c r="C3191" i="1"/>
  <c r="C3201" i="1"/>
  <c r="C3211" i="1"/>
  <c r="C3221" i="1"/>
  <c r="C3232" i="1"/>
  <c r="C3242" i="1"/>
  <c r="C3252" i="1"/>
  <c r="C3264" i="1"/>
  <c r="C3274" i="1"/>
  <c r="C3284" i="1"/>
  <c r="C3295" i="1"/>
  <c r="C3305" i="1"/>
  <c r="C3315" i="1"/>
  <c r="C3325" i="1"/>
  <c r="C3337" i="1"/>
  <c r="C3347" i="1"/>
  <c r="C3357" i="1"/>
  <c r="C3368" i="1"/>
  <c r="C3378" i="1"/>
  <c r="C3388" i="1"/>
  <c r="C3399" i="1"/>
  <c r="C3410" i="1"/>
  <c r="C3420" i="1"/>
  <c r="C3431" i="1"/>
  <c r="C3441" i="1"/>
  <c r="C3451" i="1"/>
  <c r="C3461" i="1"/>
  <c r="C3472" i="1"/>
  <c r="C3483" i="1"/>
  <c r="C3493" i="1"/>
  <c r="C3504" i="1"/>
  <c r="C3514" i="1"/>
  <c r="C3524" i="1"/>
  <c r="C3535" i="1"/>
  <c r="C3545" i="1"/>
  <c r="C3556" i="1"/>
  <c r="C3567" i="1"/>
  <c r="C3577" i="1"/>
  <c r="C3587" i="1"/>
  <c r="C3597" i="1"/>
  <c r="C3608" i="1"/>
  <c r="C3618" i="1"/>
  <c r="C3629" i="1"/>
  <c r="C3640" i="1"/>
  <c r="C3650" i="1"/>
  <c r="C3660" i="1"/>
  <c r="C3671" i="1"/>
  <c r="C3681" i="1"/>
  <c r="C3691" i="1"/>
  <c r="C3703" i="1"/>
  <c r="C3713" i="1"/>
  <c r="C3723" i="1"/>
  <c r="C3733" i="1"/>
  <c r="C3744" i="1"/>
  <c r="C3754" i="1"/>
  <c r="C3764" i="1"/>
  <c r="C3776" i="1"/>
  <c r="C3786" i="1"/>
  <c r="C3796" i="1"/>
  <c r="C3807" i="1"/>
  <c r="C3817" i="1"/>
  <c r="C3826" i="1"/>
  <c r="C3835" i="1"/>
  <c r="C3845" i="1"/>
  <c r="C3854" i="1"/>
  <c r="C3863" i="1"/>
  <c r="C3872" i="1"/>
  <c r="C3881" i="1"/>
  <c r="C3890" i="1"/>
  <c r="C3899" i="1"/>
  <c r="C3909" i="1"/>
  <c r="C3918" i="1"/>
  <c r="C3927" i="1"/>
  <c r="C3936" i="1"/>
  <c r="C3945" i="1"/>
  <c r="C3954" i="1"/>
  <c r="C3963" i="1"/>
  <c r="C3973" i="1"/>
  <c r="C3982" i="1"/>
  <c r="C3991" i="1"/>
  <c r="C4000" i="1"/>
  <c r="C4009" i="1"/>
  <c r="C4018" i="1"/>
  <c r="C4027" i="1"/>
  <c r="C4037" i="1"/>
  <c r="C4046" i="1"/>
  <c r="C4055" i="1"/>
  <c r="C4064" i="1"/>
  <c r="C4073" i="1"/>
  <c r="C4082" i="1"/>
  <c r="C4091" i="1"/>
  <c r="C4101" i="1"/>
  <c r="C4110" i="1"/>
  <c r="C4119" i="1"/>
  <c r="C4128" i="1"/>
  <c r="C4137" i="1"/>
  <c r="C4146" i="1"/>
  <c r="C4155" i="1"/>
  <c r="C4165" i="1"/>
  <c r="C4174" i="1"/>
  <c r="C4183" i="1"/>
  <c r="C4192" i="1"/>
  <c r="C4201" i="1"/>
  <c r="C4210" i="1"/>
  <c r="C4219" i="1"/>
  <c r="C4229" i="1"/>
  <c r="C4238" i="1"/>
  <c r="C4247" i="1"/>
  <c r="C4256" i="1"/>
  <c r="C4265" i="1"/>
  <c r="C4274" i="1"/>
  <c r="C4283" i="1"/>
  <c r="C4293" i="1"/>
  <c r="C4302" i="1"/>
  <c r="C4311" i="1"/>
  <c r="C4320" i="1"/>
  <c r="C4329" i="1"/>
  <c r="C4338" i="1"/>
  <c r="C4347" i="1"/>
  <c r="C4357" i="1"/>
  <c r="C4366" i="1"/>
  <c r="C4375" i="1"/>
  <c r="C4384" i="1"/>
  <c r="C4393" i="1"/>
  <c r="C4402" i="1"/>
  <c r="C4411" i="1"/>
  <c r="C4421" i="1"/>
  <c r="C4430" i="1"/>
  <c r="C4439" i="1"/>
  <c r="C4448" i="1"/>
  <c r="C4457" i="1"/>
  <c r="C4466" i="1"/>
  <c r="C4475" i="1"/>
  <c r="C4485" i="1"/>
  <c r="C4494" i="1"/>
  <c r="C4503" i="1"/>
  <c r="C4512" i="1"/>
  <c r="C4521" i="1"/>
  <c r="C4530" i="1"/>
  <c r="C4539" i="1"/>
  <c r="C4549" i="1"/>
  <c r="C4558" i="1"/>
  <c r="C4567" i="1"/>
  <c r="C4576" i="1"/>
  <c r="C4585" i="1"/>
  <c r="C4594" i="1"/>
  <c r="C4603" i="1"/>
  <c r="C4613" i="1"/>
  <c r="C4622" i="1"/>
  <c r="C4631" i="1"/>
  <c r="C4640" i="1"/>
  <c r="C4649" i="1"/>
  <c r="C4658" i="1"/>
  <c r="C4667" i="1"/>
  <c r="C4677" i="1"/>
  <c r="C4686" i="1"/>
  <c r="C4695" i="1"/>
  <c r="C4704" i="1"/>
  <c r="C4713" i="1"/>
  <c r="C4722" i="1"/>
  <c r="C4731" i="1"/>
  <c r="C4741" i="1"/>
  <c r="C4750" i="1"/>
  <c r="C4759" i="1"/>
  <c r="C4768" i="1"/>
  <c r="C4777" i="1"/>
  <c r="C4786" i="1"/>
  <c r="C4795" i="1"/>
  <c r="C4805" i="1"/>
  <c r="C4814" i="1"/>
  <c r="C4823" i="1"/>
  <c r="C4832" i="1"/>
  <c r="C4841" i="1"/>
  <c r="C4849" i="1"/>
  <c r="C4857" i="1"/>
  <c r="C4865" i="1"/>
  <c r="C4873" i="1"/>
  <c r="C4881" i="1"/>
  <c r="C4889" i="1"/>
  <c r="C4897" i="1"/>
  <c r="C4905" i="1"/>
  <c r="C4913" i="1"/>
  <c r="C4921" i="1"/>
  <c r="C4929" i="1"/>
  <c r="C4937" i="1"/>
  <c r="C4945" i="1"/>
  <c r="C4953" i="1"/>
  <c r="C4961" i="1"/>
  <c r="C4969" i="1"/>
  <c r="C4977" i="1"/>
  <c r="C4985" i="1"/>
  <c r="C4993" i="1"/>
  <c r="C5001" i="1"/>
  <c r="C5009" i="1"/>
  <c r="C5017" i="1"/>
  <c r="C5025" i="1"/>
  <c r="C5033" i="1"/>
  <c r="C5041" i="1"/>
  <c r="C5049" i="1"/>
  <c r="C5057" i="1"/>
  <c r="C5065" i="1"/>
  <c r="C5073" i="1"/>
  <c r="C5081" i="1"/>
  <c r="C5089" i="1"/>
  <c r="C5097" i="1"/>
  <c r="C5105" i="1"/>
  <c r="C5113" i="1"/>
  <c r="C5121" i="1"/>
  <c r="C5129" i="1"/>
  <c r="C5137" i="1"/>
  <c r="C5145" i="1"/>
  <c r="C5153" i="1"/>
  <c r="C5161" i="1"/>
  <c r="C5169" i="1"/>
  <c r="C5177" i="1"/>
  <c r="C5185" i="1"/>
  <c r="C5193" i="1"/>
  <c r="C5201" i="1"/>
  <c r="C5209" i="1"/>
  <c r="C5217" i="1"/>
  <c r="C5225" i="1"/>
  <c r="C5233" i="1"/>
  <c r="C5241" i="1"/>
  <c r="C5249" i="1"/>
  <c r="C5257" i="1"/>
  <c r="C5265" i="1"/>
  <c r="C5273" i="1"/>
  <c r="C5281" i="1"/>
  <c r="C5289" i="1"/>
  <c r="C5297" i="1"/>
  <c r="C5305" i="1"/>
  <c r="C5313" i="1"/>
  <c r="C5321" i="1"/>
  <c r="C5329" i="1"/>
  <c r="C5337" i="1"/>
  <c r="C5345" i="1"/>
  <c r="C5353" i="1"/>
  <c r="C5361" i="1"/>
  <c r="C5369" i="1"/>
  <c r="C5377" i="1"/>
  <c r="C5385" i="1"/>
  <c r="C5393" i="1"/>
  <c r="C5401" i="1"/>
  <c r="C5409" i="1"/>
  <c r="C5417" i="1"/>
  <c r="C5425" i="1"/>
  <c r="C5433" i="1"/>
  <c r="C5441" i="1"/>
  <c r="C5449" i="1"/>
  <c r="C5457" i="1"/>
  <c r="C5465" i="1"/>
  <c r="C5473" i="1"/>
  <c r="C5481" i="1"/>
  <c r="C5489" i="1"/>
  <c r="C5497" i="1"/>
  <c r="C5505" i="1"/>
  <c r="C5513" i="1"/>
  <c r="C5521" i="1"/>
  <c r="C5529" i="1"/>
  <c r="C5537" i="1"/>
  <c r="C5545" i="1"/>
  <c r="C5553" i="1"/>
  <c r="C5561" i="1"/>
  <c r="C5569" i="1"/>
  <c r="C5577" i="1"/>
  <c r="C5585" i="1"/>
  <c r="C5593" i="1"/>
  <c r="C5601" i="1"/>
  <c r="C5609" i="1"/>
  <c r="C5617" i="1"/>
  <c r="C5625" i="1"/>
  <c r="C5633" i="1"/>
  <c r="C5641" i="1"/>
  <c r="C5649" i="1"/>
  <c r="C5657" i="1"/>
  <c r="C5665" i="1"/>
  <c r="C5673" i="1"/>
  <c r="C5681" i="1"/>
  <c r="C5689" i="1"/>
  <c r="C5697" i="1"/>
  <c r="C5705" i="1"/>
  <c r="C5713" i="1"/>
  <c r="C5721" i="1"/>
  <c r="C5729" i="1"/>
  <c r="C5737" i="1"/>
  <c r="C5745" i="1"/>
  <c r="C5753" i="1"/>
  <c r="C5761" i="1"/>
  <c r="C5769" i="1"/>
  <c r="C5777" i="1"/>
  <c r="C5785" i="1"/>
  <c r="C5793" i="1"/>
  <c r="C5801" i="1"/>
  <c r="C5809" i="1"/>
  <c r="C5817" i="1"/>
  <c r="C5825" i="1"/>
  <c r="C5833" i="1"/>
  <c r="C5841" i="1"/>
  <c r="C5849" i="1"/>
  <c r="C5857" i="1"/>
  <c r="C5865" i="1"/>
  <c r="C5873" i="1"/>
  <c r="C5881" i="1"/>
  <c r="C5889" i="1"/>
  <c r="C5897" i="1"/>
  <c r="C5905" i="1"/>
  <c r="C5913" i="1"/>
  <c r="C5921" i="1"/>
  <c r="C5929" i="1"/>
  <c r="C5937" i="1"/>
  <c r="C5945" i="1"/>
  <c r="C5953" i="1"/>
  <c r="C5961" i="1"/>
  <c r="C5969" i="1"/>
  <c r="C5977" i="1"/>
  <c r="C5985" i="1"/>
  <c r="C5993" i="1"/>
  <c r="C6001" i="1"/>
  <c r="C213" i="1"/>
  <c r="C517" i="1"/>
  <c r="C745" i="1"/>
  <c r="C930" i="1"/>
  <c r="C1086" i="1"/>
  <c r="C1219" i="1"/>
  <c r="C1335" i="1"/>
  <c r="C1425" i="1"/>
  <c r="C1473" i="1"/>
  <c r="C1521" i="1"/>
  <c r="C1569" i="1"/>
  <c r="C1615" i="1"/>
  <c r="C1663" i="1"/>
  <c r="C1705" i="1"/>
  <c r="C1748" i="1"/>
  <c r="C1790" i="1"/>
  <c r="C1831" i="1"/>
  <c r="C1873" i="1"/>
  <c r="C1915" i="1"/>
  <c r="C1957" i="1"/>
  <c r="C1991" i="1"/>
  <c r="C2024" i="1"/>
  <c r="C2053" i="1"/>
  <c r="C2077" i="1"/>
  <c r="C2102" i="1"/>
  <c r="C2125" i="1"/>
  <c r="C2149" i="1"/>
  <c r="C2172" i="1"/>
  <c r="C2195" i="1"/>
  <c r="C2216" i="1"/>
  <c r="C2236" i="1"/>
  <c r="C2258" i="1"/>
  <c r="C2279" i="1"/>
  <c r="C2299" i="1"/>
  <c r="C2320" i="1"/>
  <c r="C2341" i="1"/>
  <c r="C2362" i="1"/>
  <c r="C2383" i="1"/>
  <c r="C2404" i="1"/>
  <c r="C2425" i="1"/>
  <c r="C2445" i="1"/>
  <c r="C2466" i="1"/>
  <c r="C2488" i="1"/>
  <c r="C2503" i="1"/>
  <c r="C2520" i="1"/>
  <c r="C2537" i="1"/>
  <c r="C2554" i="1"/>
  <c r="C2571" i="1"/>
  <c r="C2587" i="1"/>
  <c r="C2599" i="1"/>
  <c r="C2610" i="1"/>
  <c r="C2621" i="1"/>
  <c r="C2634" i="1"/>
  <c r="C2645" i="1"/>
  <c r="C2658" i="1"/>
  <c r="C2671" i="1"/>
  <c r="C2682" i="1"/>
  <c r="C2693" i="1"/>
  <c r="C2706" i="1"/>
  <c r="C2717" i="1"/>
  <c r="C2729" i="1"/>
  <c r="C2743" i="1"/>
  <c r="C2754" i="1"/>
  <c r="C2765" i="1"/>
  <c r="C2777" i="1"/>
  <c r="C2789" i="1"/>
  <c r="C2801" i="1"/>
  <c r="C2812" i="1"/>
  <c r="C2826" i="1"/>
  <c r="C2837" i="1"/>
  <c r="C2849" i="1"/>
  <c r="C2861" i="1"/>
  <c r="C2873" i="1"/>
  <c r="C2884" i="1"/>
  <c r="C2896" i="1"/>
  <c r="C2909" i="1"/>
  <c r="C2921" i="1"/>
  <c r="C2932" i="1"/>
  <c r="C2945" i="1"/>
  <c r="C2956" i="1"/>
  <c r="C2968" i="1"/>
  <c r="C2980" i="1"/>
  <c r="C2993" i="1"/>
  <c r="C3004" i="1"/>
  <c r="C3017" i="1"/>
  <c r="C3028" i="1"/>
  <c r="C3040" i="1"/>
  <c r="C3051" i="1"/>
  <c r="C3064" i="1"/>
  <c r="C3076" i="1"/>
  <c r="C3088" i="1"/>
  <c r="C3100" i="1"/>
  <c r="C3112" i="1"/>
  <c r="C3123" i="1"/>
  <c r="C3136" i="1"/>
  <c r="C3147" i="1"/>
  <c r="C3160" i="1"/>
  <c r="C3172" i="1"/>
  <c r="C3184" i="1"/>
  <c r="C3195" i="1"/>
  <c r="C3207" i="1"/>
  <c r="C3219" i="1"/>
  <c r="C3231" i="1"/>
  <c r="C3243" i="1"/>
  <c r="C3256" i="1"/>
  <c r="C3267" i="1"/>
  <c r="C3279" i="1"/>
  <c r="C3291" i="1"/>
  <c r="C3303" i="1"/>
  <c r="C3314" i="1"/>
  <c r="C3328" i="1"/>
  <c r="C3339" i="1"/>
  <c r="C3351" i="1"/>
  <c r="C3362" i="1"/>
  <c r="C3375" i="1"/>
  <c r="C3386" i="1"/>
  <c r="C3397" i="1"/>
  <c r="C3411" i="1"/>
  <c r="C3423" i="1"/>
  <c r="C3434" i="1"/>
  <c r="C3447" i="1"/>
  <c r="C3458" i="1"/>
  <c r="C3469" i="1"/>
  <c r="C3481" i="1"/>
  <c r="C3495" i="1"/>
  <c r="C3506" i="1"/>
  <c r="C3517" i="1"/>
  <c r="C3530" i="1"/>
  <c r="C3541" i="1"/>
  <c r="C3553" i="1"/>
  <c r="C3565" i="1"/>
  <c r="C3578" i="1"/>
  <c r="C3589" i="1"/>
  <c r="C3602" i="1"/>
  <c r="C3613" i="1"/>
  <c r="C3625" i="1"/>
  <c r="C3636" i="1"/>
  <c r="C3649" i="1"/>
  <c r="C3661" i="1"/>
  <c r="C3673" i="1"/>
  <c r="C3685" i="1"/>
  <c r="C3697" i="1"/>
  <c r="C3708" i="1"/>
  <c r="C3721" i="1"/>
  <c r="C3732" i="1"/>
  <c r="C3745" i="1"/>
  <c r="C3757" i="1"/>
  <c r="C3769" i="1"/>
  <c r="C3780" i="1"/>
  <c r="C3792" i="1"/>
  <c r="C3804" i="1"/>
  <c r="C3816" i="1"/>
  <c r="C3827" i="1"/>
  <c r="C3838" i="1"/>
  <c r="C3848" i="1"/>
  <c r="C3858" i="1"/>
  <c r="C3869" i="1"/>
  <c r="C3879" i="1"/>
  <c r="C3889" i="1"/>
  <c r="C3901" i="1"/>
  <c r="C3911" i="1"/>
  <c r="C3921" i="1"/>
  <c r="C3931" i="1"/>
  <c r="C3942" i="1"/>
  <c r="C3952" i="1"/>
  <c r="C3962" i="1"/>
  <c r="C250" i="1"/>
  <c r="C558" i="1"/>
  <c r="C773" i="1"/>
  <c r="C948" i="1"/>
  <c r="C1101" i="1"/>
  <c r="C1235" i="1"/>
  <c r="C1349" i="1"/>
  <c r="C1431" i="1"/>
  <c r="C1478" i="1"/>
  <c r="C1526" i="1"/>
  <c r="C1573" i="1"/>
  <c r="C1622" i="1"/>
  <c r="C1669" i="1"/>
  <c r="C1711" i="1"/>
  <c r="C1753" i="1"/>
  <c r="C1795" i="1"/>
  <c r="C1837" i="1"/>
  <c r="C1878" i="1"/>
  <c r="C1920" i="1"/>
  <c r="C1959" i="1"/>
  <c r="C1993" i="1"/>
  <c r="C2025" i="1"/>
  <c r="C2055" i="1"/>
  <c r="C2078" i="1"/>
  <c r="C2103" i="1"/>
  <c r="C2126" i="1"/>
  <c r="C2150" i="1"/>
  <c r="C2175" i="1"/>
  <c r="C2196" i="1"/>
  <c r="C2217" i="1"/>
  <c r="C2237" i="1"/>
  <c r="C2259" i="1"/>
  <c r="C2280" i="1"/>
  <c r="C2300" i="1"/>
  <c r="C2322" i="1"/>
  <c r="C2343" i="1"/>
  <c r="C2363" i="1"/>
  <c r="C2384" i="1"/>
  <c r="C2405" i="1"/>
  <c r="C2426" i="1"/>
  <c r="C2447" i="1"/>
  <c r="C2468" i="1"/>
  <c r="C2489" i="1"/>
  <c r="C2506" i="1"/>
  <c r="C2523" i="1"/>
  <c r="C2539" i="1"/>
  <c r="C2555" i="1"/>
  <c r="C2572" i="1"/>
  <c r="C2588" i="1"/>
  <c r="C2600" i="1"/>
  <c r="C2611" i="1"/>
  <c r="C2624" i="1"/>
  <c r="C2635" i="1"/>
  <c r="C2648" i="1"/>
  <c r="C2660" i="1"/>
  <c r="C2672" i="1"/>
  <c r="C2683" i="1"/>
  <c r="C2695" i="1"/>
  <c r="C2707" i="1"/>
  <c r="C2719" i="1"/>
  <c r="C2731" i="1"/>
  <c r="C2744" i="1"/>
  <c r="C2755" i="1"/>
  <c r="C2767" i="1"/>
  <c r="C2779" i="1"/>
  <c r="C2791" i="1"/>
  <c r="C2802" i="1"/>
  <c r="C2816" i="1"/>
  <c r="C2827" i="1"/>
  <c r="C2839" i="1"/>
  <c r="C2850" i="1"/>
  <c r="C2863" i="1"/>
  <c r="C2874" i="1"/>
  <c r="C2885" i="1"/>
  <c r="C2899" i="1"/>
  <c r="C2911" i="1"/>
  <c r="C2922" i="1"/>
  <c r="C2935" i="1"/>
  <c r="C2946" i="1"/>
  <c r="C2957" i="1"/>
  <c r="C2969" i="1"/>
  <c r="C2983" i="1"/>
  <c r="C2994" i="1"/>
  <c r="C3005" i="1"/>
  <c r="C3018" i="1"/>
  <c r="C3029" i="1"/>
  <c r="C3041" i="1"/>
  <c r="C3053" i="1"/>
  <c r="C3066" i="1"/>
  <c r="C3077" i="1"/>
  <c r="C3090" i="1"/>
  <c r="C3101" i="1"/>
  <c r="C3113" i="1"/>
  <c r="C3124" i="1"/>
  <c r="C3137" i="1"/>
  <c r="C3149" i="1"/>
  <c r="C3161" i="1"/>
  <c r="C3173" i="1"/>
  <c r="C3185" i="1"/>
  <c r="C3196" i="1"/>
  <c r="C3209" i="1"/>
  <c r="C3220" i="1"/>
  <c r="C3233" i="1"/>
  <c r="C3245" i="1"/>
  <c r="C3257" i="1"/>
  <c r="C3268" i="1"/>
  <c r="C3280" i="1"/>
  <c r="C3292" i="1"/>
  <c r="C3304" i="1"/>
  <c r="C3316" i="1"/>
  <c r="C3329" i="1"/>
  <c r="C3340" i="1"/>
  <c r="C3352" i="1"/>
  <c r="C3364" i="1"/>
  <c r="C3376" i="1"/>
  <c r="C3387" i="1"/>
  <c r="C3401" i="1"/>
  <c r="C3412" i="1"/>
  <c r="C3424" i="1"/>
  <c r="C3435" i="1"/>
  <c r="C3448" i="1"/>
  <c r="C3459" i="1"/>
  <c r="C3471" i="1"/>
  <c r="C3484" i="1"/>
  <c r="C3496" i="1"/>
  <c r="C3507" i="1"/>
  <c r="C3520" i="1"/>
  <c r="C3531" i="1"/>
  <c r="C3543" i="1"/>
  <c r="C3554" i="1"/>
  <c r="C3568" i="1"/>
  <c r="C3579" i="1"/>
  <c r="C3591" i="1"/>
  <c r="C3603" i="1"/>
  <c r="C3615" i="1"/>
  <c r="C3626" i="1"/>
  <c r="C3639" i="1"/>
  <c r="C3651" i="1"/>
  <c r="C3663" i="1"/>
  <c r="C3675" i="1"/>
  <c r="C3687" i="1"/>
  <c r="C3698" i="1"/>
  <c r="C3709" i="1"/>
  <c r="C3722" i="1"/>
  <c r="C3735" i="1"/>
  <c r="C3746" i="1"/>
  <c r="C3759" i="1"/>
  <c r="C3770" i="1"/>
  <c r="C3781" i="1"/>
  <c r="C3794" i="1"/>
  <c r="C3805" i="1"/>
  <c r="C3818" i="1"/>
  <c r="C3829" i="1"/>
  <c r="C3839" i="1"/>
  <c r="C3849" i="1"/>
  <c r="C3859" i="1"/>
  <c r="C3870" i="1"/>
  <c r="C3880" i="1"/>
  <c r="C3891" i="1"/>
  <c r="C285" i="1"/>
  <c r="C581" i="1"/>
  <c r="C794" i="1"/>
  <c r="C966" i="1"/>
  <c r="C1118" i="1"/>
  <c r="C1250" i="1"/>
  <c r="C1361" i="1"/>
  <c r="C1435" i="1"/>
  <c r="C1484" i="1"/>
  <c r="C1531" i="1"/>
  <c r="C1579" i="1"/>
  <c r="C1626" i="1"/>
  <c r="C1673" i="1"/>
  <c r="C1715" i="1"/>
  <c r="C1757" i="1"/>
  <c r="C1799" i="1"/>
  <c r="C1840" i="1"/>
  <c r="C1883" i="1"/>
  <c r="C1924" i="1"/>
  <c r="C1964" i="1"/>
  <c r="C1997" i="1"/>
  <c r="C2030" i="1"/>
  <c r="C2057" i="1"/>
  <c r="C2083" i="1"/>
  <c r="C2105" i="1"/>
  <c r="C2129" i="1"/>
  <c r="C2153" i="1"/>
  <c r="C2177" i="1"/>
  <c r="C2199" i="1"/>
  <c r="C2219" i="1"/>
  <c r="C2241" i="1"/>
  <c r="C2261" i="1"/>
  <c r="C2282" i="1"/>
  <c r="C2304" i="1"/>
  <c r="C2324" i="1"/>
  <c r="C2345" i="1"/>
  <c r="C2365" i="1"/>
  <c r="C2387" i="1"/>
  <c r="C2408" i="1"/>
  <c r="C2428" i="1"/>
  <c r="C2450" i="1"/>
  <c r="C2471" i="1"/>
  <c r="C2491" i="1"/>
  <c r="C2508" i="1"/>
  <c r="C2524" i="1"/>
  <c r="C2541" i="1"/>
  <c r="C2557" i="1"/>
  <c r="C2575" i="1"/>
  <c r="C2589" i="1"/>
  <c r="C2601" i="1"/>
  <c r="C2612" i="1"/>
  <c r="C2625" i="1"/>
  <c r="C2637" i="1"/>
  <c r="C2649" i="1"/>
  <c r="C2661" i="1"/>
  <c r="C2673" i="1"/>
  <c r="C2684" i="1"/>
  <c r="C2697" i="1"/>
  <c r="C2708" i="1"/>
  <c r="C2721" i="1"/>
  <c r="C2733" i="1"/>
  <c r="C2745" i="1"/>
  <c r="C2756" i="1"/>
  <c r="C2768" i="1"/>
  <c r="C2780" i="1"/>
  <c r="C2792" i="1"/>
  <c r="C2804" i="1"/>
  <c r="C2817" i="1"/>
  <c r="C2828" i="1"/>
  <c r="C2840" i="1"/>
  <c r="C2852" i="1"/>
  <c r="C2864" i="1"/>
  <c r="C2875" i="1"/>
  <c r="C2889" i="1"/>
  <c r="C2900" i="1"/>
  <c r="C2912" i="1"/>
  <c r="C2923" i="1"/>
  <c r="C2936" i="1"/>
  <c r="C2947" i="1"/>
  <c r="C2959" i="1"/>
  <c r="C2972" i="1"/>
  <c r="C2984" i="1"/>
  <c r="C2995" i="1"/>
  <c r="C3008" i="1"/>
  <c r="C3019" i="1"/>
  <c r="C3031" i="1"/>
  <c r="C3042" i="1"/>
  <c r="C3056" i="1"/>
  <c r="C3067" i="1"/>
  <c r="C3079" i="1"/>
  <c r="C3091" i="1"/>
  <c r="C3103" i="1"/>
  <c r="C3114" i="1"/>
  <c r="C3127" i="1"/>
  <c r="C3139" i="1"/>
  <c r="C3151" i="1"/>
  <c r="C3163" i="1"/>
  <c r="C3175" i="1"/>
  <c r="C3186" i="1"/>
  <c r="C3197" i="1"/>
  <c r="C3210" i="1"/>
  <c r="C3223" i="1"/>
  <c r="C3234" i="1"/>
  <c r="C3247" i="1"/>
  <c r="C3258" i="1"/>
  <c r="C3269" i="1"/>
  <c r="C3282" i="1"/>
  <c r="C3293" i="1"/>
  <c r="C3306" i="1"/>
  <c r="C3319" i="1"/>
  <c r="C3330" i="1"/>
  <c r="C3341" i="1"/>
  <c r="C3353" i="1"/>
  <c r="C3365" i="1"/>
  <c r="C3377" i="1"/>
  <c r="C3389" i="1"/>
  <c r="C3402" i="1"/>
  <c r="C3413" i="1"/>
  <c r="C3425" i="1"/>
  <c r="C3437" i="1"/>
  <c r="C3449" i="1"/>
  <c r="C3460" i="1"/>
  <c r="C3474" i="1"/>
  <c r="C3485" i="1"/>
  <c r="C3497" i="1"/>
  <c r="C3508" i="1"/>
  <c r="C3521" i="1"/>
  <c r="C3532" i="1"/>
  <c r="C3544" i="1"/>
  <c r="C3557" i="1"/>
  <c r="C3569" i="1"/>
  <c r="C3580" i="1"/>
  <c r="C3593" i="1"/>
  <c r="C3604" i="1"/>
  <c r="C3616" i="1"/>
  <c r="C3627" i="1"/>
  <c r="C3641" i="1"/>
  <c r="C3652" i="1"/>
  <c r="C3664" i="1"/>
  <c r="C3676" i="1"/>
  <c r="C3688" i="1"/>
  <c r="C3699" i="1"/>
  <c r="C3712" i="1"/>
  <c r="C3724" i="1"/>
  <c r="C3736" i="1"/>
  <c r="C3748" i="1"/>
  <c r="C3760" i="1"/>
  <c r="C3771" i="1"/>
  <c r="C3783" i="1"/>
  <c r="C3795" i="1"/>
  <c r="C3808" i="1"/>
  <c r="C3819" i="1"/>
  <c r="C3830" i="1"/>
  <c r="C3840" i="1"/>
  <c r="C3850" i="1"/>
  <c r="C3861" i="1"/>
  <c r="C3871" i="1"/>
  <c r="C3882" i="1"/>
  <c r="C3893" i="1"/>
  <c r="C3903" i="1"/>
  <c r="C3913" i="1"/>
  <c r="C3923" i="1"/>
  <c r="C3934" i="1"/>
  <c r="C3944" i="1"/>
  <c r="C3955" i="1"/>
  <c r="C3966" i="1"/>
  <c r="C3976" i="1"/>
  <c r="C3986" i="1"/>
  <c r="C3997" i="1"/>
  <c r="C4007" i="1"/>
  <c r="C403" i="1"/>
  <c r="C667" i="1"/>
  <c r="C864" i="1"/>
  <c r="C1028" i="1"/>
  <c r="C1170" i="1"/>
  <c r="C1294" i="1"/>
  <c r="C1402" i="1"/>
  <c r="C1454" i="1"/>
  <c r="C1502" i="1"/>
  <c r="C1550" i="1"/>
  <c r="C1598" i="1"/>
  <c r="C1645" i="1"/>
  <c r="C1691" i="1"/>
  <c r="C1732" i="1"/>
  <c r="C1774" i="1"/>
  <c r="C1815" i="1"/>
  <c r="C1857" i="1"/>
  <c r="C1900" i="1"/>
  <c r="C1941" i="1"/>
  <c r="C1976" i="1"/>
  <c r="C2009" i="1"/>
  <c r="C2041" i="1"/>
  <c r="C2067" i="1"/>
  <c r="C2092" i="1"/>
  <c r="C2115" i="1"/>
  <c r="C2139" i="1"/>
  <c r="C2161" i="1"/>
  <c r="C2186" i="1"/>
  <c r="C2207" i="1"/>
  <c r="C2227" i="1"/>
  <c r="C2249" i="1"/>
  <c r="C2269" i="1"/>
  <c r="C2290" i="1"/>
  <c r="C2311" i="1"/>
  <c r="C2332" i="1"/>
  <c r="C2353" i="1"/>
  <c r="C2373" i="1"/>
  <c r="C2395" i="1"/>
  <c r="C2416" i="1"/>
  <c r="C2436" i="1"/>
  <c r="C2457" i="1"/>
  <c r="C2479" i="1"/>
  <c r="C2498" i="1"/>
  <c r="C2514" i="1"/>
  <c r="C2530" i="1"/>
  <c r="C2547" i="1"/>
  <c r="C2564" i="1"/>
  <c r="C2581" i="1"/>
  <c r="C2593" i="1"/>
  <c r="C2607" i="1"/>
  <c r="C2618" i="1"/>
  <c r="C2629" i="1"/>
  <c r="C2642" i="1"/>
  <c r="C2653" i="1"/>
  <c r="C2665" i="1"/>
  <c r="C2676" i="1"/>
  <c r="C2690" i="1"/>
  <c r="C2701" i="1"/>
  <c r="C2713" i="1"/>
  <c r="C2725" i="1"/>
  <c r="C2737" i="1"/>
  <c r="C2748" i="1"/>
  <c r="C2761" i="1"/>
  <c r="C2773" i="1"/>
  <c r="C2785" i="1"/>
  <c r="C2797" i="1"/>
  <c r="C2809" i="1"/>
  <c r="C2820" i="1"/>
  <c r="C2832" i="1"/>
  <c r="C2844" i="1"/>
  <c r="C2857" i="1"/>
  <c r="C2868" i="1"/>
  <c r="C2881" i="1"/>
  <c r="C2892" i="1"/>
  <c r="C2904" i="1"/>
  <c r="C2916" i="1"/>
  <c r="C2928" i="1"/>
  <c r="C2940" i="1"/>
  <c r="C2953" i="1"/>
  <c r="C2964" i="1"/>
  <c r="C2976" i="1"/>
  <c r="C2987" i="1"/>
  <c r="C3000" i="1"/>
  <c r="C3011" i="1"/>
  <c r="C3024" i="1"/>
  <c r="C3036" i="1"/>
  <c r="C3048" i="1"/>
  <c r="C3059" i="1"/>
  <c r="C3072" i="1"/>
  <c r="C3083" i="1"/>
  <c r="C3095" i="1"/>
  <c r="C3108" i="1"/>
  <c r="C3120" i="1"/>
  <c r="C3131" i="1"/>
  <c r="C3143" i="1"/>
  <c r="C3155" i="1"/>
  <c r="C3167" i="1"/>
  <c r="C3178" i="1"/>
  <c r="C3192" i="1"/>
  <c r="C3203" i="1"/>
  <c r="C3215" i="1"/>
  <c r="C3227" i="1"/>
  <c r="C3239" i="1"/>
  <c r="C3250" i="1"/>
  <c r="C3261" i="1"/>
  <c r="C3275" i="1"/>
  <c r="C3287" i="1"/>
  <c r="C3298" i="1"/>
  <c r="C3311" i="1"/>
  <c r="C3322" i="1"/>
  <c r="C3333" i="1"/>
  <c r="C3346" i="1"/>
  <c r="C3359" i="1"/>
  <c r="C3370" i="1"/>
  <c r="C3383" i="1"/>
  <c r="C3394" i="1"/>
  <c r="C3405" i="1"/>
  <c r="C3417" i="1"/>
  <c r="C3429" i="1"/>
  <c r="C3442" i="1"/>
  <c r="C3453" i="1"/>
  <c r="C3466" i="1"/>
  <c r="C3477" i="1"/>
  <c r="C3489" i="1"/>
  <c r="C3501" i="1"/>
  <c r="C3513" i="1"/>
  <c r="C3525" i="1"/>
  <c r="C3538" i="1"/>
  <c r="C3549" i="1"/>
  <c r="C3561" i="1"/>
  <c r="C3572" i="1"/>
  <c r="C3585" i="1"/>
  <c r="C3596" i="1"/>
  <c r="C3609" i="1"/>
  <c r="C3621" i="1"/>
  <c r="C3633" i="1"/>
  <c r="C3644" i="1"/>
  <c r="C3657" i="1"/>
  <c r="C3668" i="1"/>
  <c r="C3680" i="1"/>
  <c r="C3693" i="1"/>
  <c r="C3705" i="1"/>
  <c r="C3716" i="1"/>
  <c r="C3728" i="1"/>
  <c r="C3740" i="1"/>
  <c r="C3752" i="1"/>
  <c r="C3763" i="1"/>
  <c r="C3777" i="1"/>
  <c r="C3788" i="1"/>
  <c r="C3800" i="1"/>
  <c r="C3812" i="1"/>
  <c r="C3823" i="1"/>
  <c r="C3833" i="1"/>
  <c r="C3843" i="1"/>
  <c r="C3855" i="1"/>
  <c r="C3865" i="1"/>
  <c r="C3875" i="1"/>
  <c r="C3886" i="1"/>
  <c r="C3896" i="1"/>
  <c r="C3906" i="1"/>
  <c r="C3917" i="1"/>
  <c r="C3928" i="1"/>
  <c r="C3938" i="1"/>
  <c r="C3949" i="1"/>
  <c r="C3959" i="1"/>
  <c r="C3969" i="1"/>
  <c r="C3979" i="1"/>
  <c r="C3990" i="1"/>
  <c r="C4001" i="1"/>
  <c r="C4011" i="1"/>
  <c r="C4022" i="1"/>
  <c r="C4032" i="1"/>
  <c r="C4042" i="1"/>
  <c r="C4053" i="1"/>
  <c r="C4063" i="1"/>
  <c r="C4074" i="1"/>
  <c r="C4085" i="1"/>
  <c r="C4095" i="1"/>
  <c r="C4105" i="1"/>
  <c r="C4115" i="1"/>
  <c r="C4126" i="1"/>
  <c r="C4136" i="1"/>
  <c r="C4147" i="1"/>
  <c r="C4158" i="1"/>
  <c r="C4168" i="1"/>
  <c r="C4178" i="1"/>
  <c r="C4189" i="1"/>
  <c r="C4199" i="1"/>
  <c r="C4209" i="1"/>
  <c r="C4221" i="1"/>
  <c r="C4231" i="1"/>
  <c r="C4241" i="1"/>
  <c r="C4251" i="1"/>
  <c r="C4262" i="1"/>
  <c r="C4272" i="1"/>
  <c r="C4282" i="1"/>
  <c r="C4294" i="1"/>
  <c r="C4304" i="1"/>
  <c r="C4314" i="1"/>
  <c r="C4325" i="1"/>
  <c r="C4335" i="1"/>
  <c r="C4345" i="1"/>
  <c r="C4355" i="1"/>
  <c r="C4367" i="1"/>
  <c r="C4377" i="1"/>
  <c r="C4387" i="1"/>
  <c r="C4398" i="1"/>
  <c r="C4408" i="1"/>
  <c r="C4418" i="1"/>
  <c r="C4429" i="1"/>
  <c r="C4440" i="1"/>
  <c r="C4450" i="1"/>
  <c r="C4461" i="1"/>
  <c r="C4471" i="1"/>
  <c r="C4481" i="1"/>
  <c r="C4491" i="1"/>
  <c r="C4502" i="1"/>
  <c r="C4513" i="1"/>
  <c r="C4523" i="1"/>
  <c r="C4534" i="1"/>
  <c r="C4544" i="1"/>
  <c r="C4554" i="1"/>
  <c r="C4565" i="1"/>
  <c r="C4575" i="1"/>
  <c r="C4586" i="1"/>
  <c r="C4597" i="1"/>
  <c r="C4607" i="1"/>
  <c r="C4617" i="1"/>
  <c r="C4627" i="1"/>
  <c r="C4638" i="1"/>
  <c r="C4648" i="1"/>
  <c r="C4659" i="1"/>
  <c r="C4670" i="1"/>
  <c r="C4680" i="1"/>
  <c r="C4690" i="1"/>
  <c r="C4701" i="1"/>
  <c r="C4711" i="1"/>
  <c r="C4721" i="1"/>
  <c r="C4733" i="1"/>
  <c r="C4743" i="1"/>
  <c r="C4753" i="1"/>
  <c r="C4763" i="1"/>
  <c r="C4774" i="1"/>
  <c r="C4784" i="1"/>
  <c r="C4794" i="1"/>
  <c r="C4806" i="1"/>
  <c r="C4816" i="1"/>
  <c r="C4826" i="1"/>
  <c r="C4837" i="1"/>
  <c r="C4846" i="1"/>
  <c r="C4855" i="1"/>
  <c r="C4864" i="1"/>
  <c r="C4874" i="1"/>
  <c r="C4883" i="1"/>
  <c r="C4892" i="1"/>
  <c r="C4901" i="1"/>
  <c r="C4910" i="1"/>
  <c r="C4919" i="1"/>
  <c r="C4928" i="1"/>
  <c r="C4938" i="1"/>
  <c r="C4947" i="1"/>
  <c r="C4956" i="1"/>
  <c r="C4965" i="1"/>
  <c r="C4974" i="1"/>
  <c r="C4983" i="1"/>
  <c r="C4992" i="1"/>
  <c r="C5002" i="1"/>
  <c r="C5011" i="1"/>
  <c r="C5020" i="1"/>
  <c r="C5029" i="1"/>
  <c r="C5038" i="1"/>
  <c r="C5047" i="1"/>
  <c r="C5056" i="1"/>
  <c r="C5066" i="1"/>
  <c r="C5075" i="1"/>
  <c r="C5084" i="1"/>
  <c r="C5093" i="1"/>
  <c r="C5102" i="1"/>
  <c r="C5111" i="1"/>
  <c r="C5120" i="1"/>
  <c r="C5130" i="1"/>
  <c r="C5139" i="1"/>
  <c r="C5148" i="1"/>
  <c r="C5157" i="1"/>
  <c r="C5166" i="1"/>
  <c r="C5175" i="1"/>
  <c r="C5184" i="1"/>
  <c r="C5194" i="1"/>
  <c r="C5203" i="1"/>
  <c r="C5212" i="1"/>
  <c r="C5221" i="1"/>
  <c r="C5230" i="1"/>
  <c r="C5239" i="1"/>
  <c r="C5248" i="1"/>
  <c r="C5258" i="1"/>
  <c r="C5267" i="1"/>
  <c r="C5276" i="1"/>
  <c r="C5285" i="1"/>
  <c r="C5294" i="1"/>
  <c r="C5303" i="1"/>
  <c r="C5312" i="1"/>
  <c r="C5322" i="1"/>
  <c r="C5331" i="1"/>
  <c r="C5340" i="1"/>
  <c r="C5349" i="1"/>
  <c r="C5358" i="1"/>
  <c r="C5367" i="1"/>
  <c r="C5376" i="1"/>
  <c r="C5386" i="1"/>
  <c r="C5395" i="1"/>
  <c r="C5404" i="1"/>
  <c r="C5413" i="1"/>
  <c r="C5422" i="1"/>
  <c r="C5431" i="1"/>
  <c r="C5440" i="1"/>
  <c r="C5450" i="1"/>
  <c r="C5459" i="1"/>
  <c r="C5468" i="1"/>
  <c r="C5477" i="1"/>
  <c r="C5486" i="1"/>
  <c r="C5495" i="1"/>
  <c r="C5504" i="1"/>
  <c r="C5514" i="1"/>
  <c r="C5523" i="1"/>
  <c r="C5532" i="1"/>
  <c r="C5541" i="1"/>
  <c r="C5550" i="1"/>
  <c r="C5559" i="1"/>
  <c r="C5568" i="1"/>
  <c r="C5578" i="1"/>
  <c r="C5587" i="1"/>
  <c r="C5596" i="1"/>
  <c r="C5605" i="1"/>
  <c r="C5614" i="1"/>
  <c r="C5623" i="1"/>
  <c r="C5632" i="1"/>
  <c r="C5642" i="1"/>
  <c r="C5651" i="1"/>
  <c r="C5660" i="1"/>
  <c r="C5669" i="1"/>
  <c r="C5678" i="1"/>
  <c r="C5687" i="1"/>
  <c r="C5696" i="1"/>
  <c r="C5706" i="1"/>
  <c r="C5715" i="1"/>
  <c r="C5724" i="1"/>
  <c r="C5733" i="1"/>
  <c r="C5742" i="1"/>
  <c r="C5751" i="1"/>
  <c r="C5760" i="1"/>
  <c r="C5770" i="1"/>
  <c r="C5779" i="1"/>
  <c r="C5788" i="1"/>
  <c r="C5797" i="1"/>
  <c r="C5806" i="1"/>
  <c r="C5815" i="1"/>
  <c r="C5824" i="1"/>
  <c r="C5834" i="1"/>
  <c r="C5843" i="1"/>
  <c r="C5852" i="1"/>
  <c r="C5861" i="1"/>
  <c r="C5870" i="1"/>
  <c r="C5879" i="1"/>
  <c r="C5888" i="1"/>
  <c r="C5898" i="1"/>
  <c r="C5907" i="1"/>
  <c r="C5916" i="1"/>
  <c r="C5925" i="1"/>
  <c r="C5934" i="1"/>
  <c r="C5943" i="1"/>
  <c r="C5952" i="1"/>
  <c r="C5962" i="1"/>
  <c r="C5971" i="1"/>
  <c r="C5980" i="1"/>
  <c r="C5989" i="1"/>
  <c r="C5998" i="1"/>
  <c r="C6007" i="1"/>
  <c r="C6015" i="1"/>
  <c r="C295" i="1"/>
  <c r="C795" i="1"/>
  <c r="C1119" i="1"/>
  <c r="C1362" i="1"/>
  <c r="C1485" i="1"/>
  <c r="C1580" i="1"/>
  <c r="C1675" i="1"/>
  <c r="C1758" i="1"/>
  <c r="C1841" i="1"/>
  <c r="C1925" i="1"/>
  <c r="C1998" i="1"/>
  <c r="C2060" i="1"/>
  <c r="C2107" i="1"/>
  <c r="C2156" i="1"/>
  <c r="C2200" i="1"/>
  <c r="C2242" i="1"/>
  <c r="C2283" i="1"/>
  <c r="C2325" i="1"/>
  <c r="C2368" i="1"/>
  <c r="C2409" i="1"/>
  <c r="C2451" i="1"/>
  <c r="C2492" i="1"/>
  <c r="C2527" i="1"/>
  <c r="C2561" i="1"/>
  <c r="C2591" i="1"/>
  <c r="C2615" i="1"/>
  <c r="C2639" i="1"/>
  <c r="C2663" i="1"/>
  <c r="C2685" i="1"/>
  <c r="C2711" i="1"/>
  <c r="C2735" i="1"/>
  <c r="C2757" i="1"/>
  <c r="C2781" i="1"/>
  <c r="C2807" i="1"/>
  <c r="C2829" i="1"/>
  <c r="C2853" i="1"/>
  <c r="C2877" i="1"/>
  <c r="C2901" i="1"/>
  <c r="C2925" i="1"/>
  <c r="C2948" i="1"/>
  <c r="C2973" i="1"/>
  <c r="C2996" i="1"/>
  <c r="C3020" i="1"/>
  <c r="C3045" i="1"/>
  <c r="C3068" i="1"/>
  <c r="C3092" i="1"/>
  <c r="C3115" i="1"/>
  <c r="C3140" i="1"/>
  <c r="C3164" i="1"/>
  <c r="C3187" i="1"/>
  <c r="C3212" i="1"/>
  <c r="C3236" i="1"/>
  <c r="C3259" i="1"/>
  <c r="C3283" i="1"/>
  <c r="C3307" i="1"/>
  <c r="C3331" i="1"/>
  <c r="C3355" i="1"/>
  <c r="C3379" i="1"/>
  <c r="C3403" i="1"/>
  <c r="C3426" i="1"/>
  <c r="C3450" i="1"/>
  <c r="C3475" i="1"/>
  <c r="C3498" i="1"/>
  <c r="C3522" i="1"/>
  <c r="C3547" i="1"/>
  <c r="C3570" i="1"/>
  <c r="C3594" i="1"/>
  <c r="C3617" i="1"/>
  <c r="C3642" i="1"/>
  <c r="C3666" i="1"/>
  <c r="C3689" i="1"/>
  <c r="C3714" i="1"/>
  <c r="C3737" i="1"/>
  <c r="C3761" i="1"/>
  <c r="C3785" i="1"/>
  <c r="C3809" i="1"/>
  <c r="C3831" i="1"/>
  <c r="C3851" i="1"/>
  <c r="C3873" i="1"/>
  <c r="C3894" i="1"/>
  <c r="C3910" i="1"/>
  <c r="C3926" i="1"/>
  <c r="C3943" i="1"/>
  <c r="C3960" i="1"/>
  <c r="C3975" i="1"/>
  <c r="C3989" i="1"/>
  <c r="C4003" i="1"/>
  <c r="C4016" i="1"/>
  <c r="C4029" i="1"/>
  <c r="C4040" i="1"/>
  <c r="C4051" i="1"/>
  <c r="C4065" i="1"/>
  <c r="C4077" i="1"/>
  <c r="C4088" i="1"/>
  <c r="C4099" i="1"/>
  <c r="C4112" i="1"/>
  <c r="C4123" i="1"/>
  <c r="C4135" i="1"/>
  <c r="C4149" i="1"/>
  <c r="C4160" i="1"/>
  <c r="C4171" i="1"/>
  <c r="C4184" i="1"/>
  <c r="C4195" i="1"/>
  <c r="C4207" i="1"/>
  <c r="C4218" i="1"/>
  <c r="C4232" i="1"/>
  <c r="C4243" i="1"/>
  <c r="C4255" i="1"/>
  <c r="C4267" i="1"/>
  <c r="C4279" i="1"/>
  <c r="C4290" i="1"/>
  <c r="C4303" i="1"/>
  <c r="C4315" i="1"/>
  <c r="C4327" i="1"/>
  <c r="C4339" i="1"/>
  <c r="C4351" i="1"/>
  <c r="C4362" i="1"/>
  <c r="C4374" i="1"/>
  <c r="C4386" i="1"/>
  <c r="C4399" i="1"/>
  <c r="C4410" i="1"/>
  <c r="C4423" i="1"/>
  <c r="C4434" i="1"/>
  <c r="C4446" i="1"/>
  <c r="C4458" i="1"/>
  <c r="C4470" i="1"/>
  <c r="C4482" i="1"/>
  <c r="C4495" i="1"/>
  <c r="C4506" i="1"/>
  <c r="C4518" i="1"/>
  <c r="C4529" i="1"/>
  <c r="C4542" i="1"/>
  <c r="C4553" i="1"/>
  <c r="C4566" i="1"/>
  <c r="C4578" i="1"/>
  <c r="C4590" i="1"/>
  <c r="C4601" i="1"/>
  <c r="C4614" i="1"/>
  <c r="C4625" i="1"/>
  <c r="C4637" i="1"/>
  <c r="C4650" i="1"/>
  <c r="C4662" i="1"/>
  <c r="C4673" i="1"/>
  <c r="C4685" i="1"/>
  <c r="C4697" i="1"/>
  <c r="C4709" i="1"/>
  <c r="C4720" i="1"/>
  <c r="C4734" i="1"/>
  <c r="C4745" i="1"/>
  <c r="C4757" i="1"/>
  <c r="C4769" i="1"/>
  <c r="C4781" i="1"/>
  <c r="C4792" i="1"/>
  <c r="C4803" i="1"/>
  <c r="C4817" i="1"/>
  <c r="C4829" i="1"/>
  <c r="C4840" i="1"/>
  <c r="C4851" i="1"/>
  <c r="C4861" i="1"/>
  <c r="C4871" i="1"/>
  <c r="C4882" i="1"/>
  <c r="C4893" i="1"/>
  <c r="C4903" i="1"/>
  <c r="C4914" i="1"/>
  <c r="C4924" i="1"/>
  <c r="C4934" i="1"/>
  <c r="C4944" i="1"/>
  <c r="C4955" i="1"/>
  <c r="C4966" i="1"/>
  <c r="C4976" i="1"/>
  <c r="C368" i="1"/>
  <c r="C842" i="1"/>
  <c r="C1151" i="1"/>
  <c r="C1389" i="1"/>
  <c r="C1497" i="1"/>
  <c r="C1591" i="1"/>
  <c r="C1685" i="1"/>
  <c r="C1768" i="1"/>
  <c r="C1852" i="1"/>
  <c r="C1936" i="1"/>
  <c r="C2007" i="1"/>
  <c r="C2065" i="1"/>
  <c r="C2113" i="1"/>
  <c r="C2160" i="1"/>
  <c r="C2205" i="1"/>
  <c r="C2247" i="1"/>
  <c r="C2289" i="1"/>
  <c r="C2331" i="1"/>
  <c r="C2372" i="1"/>
  <c r="C2415" i="1"/>
  <c r="C2456" i="1"/>
  <c r="C2496" i="1"/>
  <c r="C2529" i="1"/>
  <c r="C2562" i="1"/>
  <c r="C2592" i="1"/>
  <c r="C2617" i="1"/>
  <c r="C2640" i="1"/>
  <c r="C2664" i="1"/>
  <c r="C2688" i="1"/>
  <c r="C2712" i="1"/>
  <c r="C2736" i="1"/>
  <c r="C2759" i="1"/>
  <c r="C2784" i="1"/>
  <c r="C2808" i="1"/>
  <c r="C2831" i="1"/>
  <c r="C2855" i="1"/>
  <c r="C2880" i="1"/>
  <c r="C2903" i="1"/>
  <c r="C2927" i="1"/>
  <c r="C2951" i="1"/>
  <c r="C2975" i="1"/>
  <c r="C2999" i="1"/>
  <c r="C3021" i="1"/>
  <c r="C3047" i="1"/>
  <c r="C3069" i="1"/>
  <c r="C3093" i="1"/>
  <c r="C3119" i="1"/>
  <c r="C3141" i="1"/>
  <c r="C3165" i="1"/>
  <c r="C3188" i="1"/>
  <c r="C3213" i="1"/>
  <c r="C3237" i="1"/>
  <c r="C3260" i="1"/>
  <c r="C3285" i="1"/>
  <c r="C3309" i="1"/>
  <c r="C3332" i="1"/>
  <c r="C3356" i="1"/>
  <c r="C3380" i="1"/>
  <c r="C3404" i="1"/>
  <c r="C3428" i="1"/>
  <c r="C3452" i="1"/>
  <c r="C3476" i="1"/>
  <c r="C3499" i="1"/>
  <c r="C3523" i="1"/>
  <c r="C3548" i="1"/>
  <c r="C3571" i="1"/>
  <c r="C3595" i="1"/>
  <c r="C3620" i="1"/>
  <c r="C3643" i="1"/>
  <c r="C3667" i="1"/>
  <c r="C3690" i="1"/>
  <c r="C3715" i="1"/>
  <c r="C3739" i="1"/>
  <c r="C3762" i="1"/>
  <c r="C3787" i="1"/>
  <c r="C3810" i="1"/>
  <c r="C3832" i="1"/>
  <c r="C3853" i="1"/>
  <c r="C3874" i="1"/>
  <c r="C3895" i="1"/>
  <c r="C3912" i="1"/>
  <c r="C3929" i="1"/>
  <c r="C3946" i="1"/>
  <c r="C3961" i="1"/>
  <c r="C3977" i="1"/>
  <c r="C3992" i="1"/>
  <c r="C4005" i="1"/>
  <c r="C4017" i="1"/>
  <c r="C4030" i="1"/>
  <c r="C4041" i="1"/>
  <c r="C4054" i="1"/>
  <c r="C4066" i="1"/>
  <c r="C4078" i="1"/>
  <c r="C4089" i="1"/>
  <c r="C4102" i="1"/>
  <c r="C4113" i="1"/>
  <c r="C4125" i="1"/>
  <c r="C4138" i="1"/>
  <c r="C4150" i="1"/>
  <c r="C4161" i="1"/>
  <c r="C4173" i="1"/>
  <c r="C4185" i="1"/>
  <c r="C4197" i="1"/>
  <c r="C4208" i="1"/>
  <c r="C4222" i="1"/>
  <c r="C4233" i="1"/>
  <c r="C4245" i="1"/>
  <c r="C4257" i="1"/>
  <c r="C4269" i="1"/>
  <c r="C4280" i="1"/>
  <c r="C4291" i="1"/>
  <c r="C4305" i="1"/>
  <c r="C4317" i="1"/>
  <c r="C4328" i="1"/>
  <c r="C4341" i="1"/>
  <c r="C4352" i="1"/>
  <c r="C4363" i="1"/>
  <c r="C4376" i="1"/>
  <c r="C4389" i="1"/>
  <c r="C4400" i="1"/>
  <c r="C4413" i="1"/>
  <c r="C4424" i="1"/>
  <c r="C4435" i="1"/>
  <c r="C4447" i="1"/>
  <c r="C4459" i="1"/>
  <c r="C4472" i="1"/>
  <c r="C4483" i="1"/>
  <c r="C4496" i="1"/>
  <c r="C4507" i="1"/>
  <c r="C4519" i="1"/>
  <c r="C4531" i="1"/>
  <c r="C4543" i="1"/>
  <c r="C4555" i="1"/>
  <c r="C4568" i="1"/>
  <c r="C4579" i="1"/>
  <c r="C4591" i="1"/>
  <c r="C4602" i="1"/>
  <c r="C4615" i="1"/>
  <c r="C4626" i="1"/>
  <c r="C4639" i="1"/>
  <c r="C4651" i="1"/>
  <c r="C4663" i="1"/>
  <c r="C4674" i="1"/>
  <c r="C4687" i="1"/>
  <c r="C4698" i="1"/>
  <c r="C4710" i="1"/>
  <c r="C4723" i="1"/>
  <c r="C4735" i="1"/>
  <c r="C4746" i="1"/>
  <c r="C4758" i="1"/>
  <c r="C4770" i="1"/>
  <c r="C4782" i="1"/>
  <c r="C4793" i="1"/>
  <c r="C4807" i="1"/>
  <c r="C4818" i="1"/>
  <c r="C4830" i="1"/>
  <c r="C4842" i="1"/>
  <c r="C4852" i="1"/>
  <c r="C4862" i="1"/>
  <c r="C440" i="1"/>
  <c r="C884" i="1"/>
  <c r="C1183" i="1"/>
  <c r="C1407" i="1"/>
  <c r="C1507" i="1"/>
  <c r="C1603" i="1"/>
  <c r="C1694" i="1"/>
  <c r="C1777" i="1"/>
  <c r="C1861" i="1"/>
  <c r="C1945" i="1"/>
  <c r="C2014" i="1"/>
  <c r="C2070" i="1"/>
  <c r="C2117" i="1"/>
  <c r="C2166" i="1"/>
  <c r="C2209" i="1"/>
  <c r="C2251" i="1"/>
  <c r="C2292" i="1"/>
  <c r="C2335" i="1"/>
  <c r="C2377" i="1"/>
  <c r="C2418" i="1"/>
  <c r="C2460" i="1"/>
  <c r="C2499" i="1"/>
  <c r="C2533" i="1"/>
  <c r="C2565" i="1"/>
  <c r="C2596" i="1"/>
  <c r="C2619" i="1"/>
  <c r="C2643" i="1"/>
  <c r="C2666" i="1"/>
  <c r="C2691" i="1"/>
  <c r="C2715" i="1"/>
  <c r="C2738" i="1"/>
  <c r="C2763" i="1"/>
  <c r="C2786" i="1"/>
  <c r="C2810" i="1"/>
  <c r="C2834" i="1"/>
  <c r="C2858" i="1"/>
  <c r="C2882" i="1"/>
  <c r="C2905" i="1"/>
  <c r="C2930" i="1"/>
  <c r="C2954" i="1"/>
  <c r="C2977" i="1"/>
  <c r="C3001" i="1"/>
  <c r="C3026" i="1"/>
  <c r="C3049" i="1"/>
  <c r="C3073" i="1"/>
  <c r="C3097" i="1"/>
  <c r="C3121" i="1"/>
  <c r="C3145" i="1"/>
  <c r="C3168" i="1"/>
  <c r="C3193" i="1"/>
  <c r="C3216" i="1"/>
  <c r="C3240" i="1"/>
  <c r="C3265" i="1"/>
  <c r="C3288" i="1"/>
  <c r="C3312" i="1"/>
  <c r="C3335" i="1"/>
  <c r="C3360" i="1"/>
  <c r="C3384" i="1"/>
  <c r="C3407" i="1"/>
  <c r="C3432" i="1"/>
  <c r="C3456" i="1"/>
  <c r="C3479" i="1"/>
  <c r="C3503" i="1"/>
  <c r="C3527" i="1"/>
  <c r="C3551" i="1"/>
  <c r="C3575" i="1"/>
  <c r="C3599" i="1"/>
  <c r="C3623" i="1"/>
  <c r="C3645" i="1"/>
  <c r="C3669" i="1"/>
  <c r="C3695" i="1"/>
  <c r="C3717" i="1"/>
  <c r="C3741" i="1"/>
  <c r="C3767" i="1"/>
  <c r="C3789" i="1"/>
  <c r="C3813" i="1"/>
  <c r="C3834" i="1"/>
  <c r="C3856" i="1"/>
  <c r="C3877" i="1"/>
  <c r="C3897" i="1"/>
  <c r="C3914" i="1"/>
  <c r="C3930" i="1"/>
  <c r="C3947" i="1"/>
  <c r="C3965" i="1"/>
  <c r="C3978" i="1"/>
  <c r="C3993" i="1"/>
  <c r="C4006" i="1"/>
  <c r="C4019" i="1"/>
  <c r="C4031" i="1"/>
  <c r="C4043" i="1"/>
  <c r="C4056" i="1"/>
  <c r="C4067" i="1"/>
  <c r="C4079" i="1"/>
  <c r="C4090" i="1"/>
  <c r="C4103" i="1"/>
  <c r="C4114" i="1"/>
  <c r="C4127" i="1"/>
  <c r="C4139" i="1"/>
  <c r="C4151" i="1"/>
  <c r="C4162" i="1"/>
  <c r="C4175" i="1"/>
  <c r="C4186" i="1"/>
  <c r="C4198" i="1"/>
  <c r="C4211" i="1"/>
  <c r="C4223" i="1"/>
  <c r="C4234" i="1"/>
  <c r="C4246" i="1"/>
  <c r="C4258" i="1"/>
  <c r="C4270" i="1"/>
  <c r="C4281" i="1"/>
  <c r="C4295" i="1"/>
  <c r="C4306" i="1"/>
  <c r="C4318" i="1"/>
  <c r="C4330" i="1"/>
  <c r="C4342" i="1"/>
  <c r="C4353" i="1"/>
  <c r="C4365" i="1"/>
  <c r="C4378" i="1"/>
  <c r="C4390" i="1"/>
  <c r="C4401" i="1"/>
  <c r="C4414" i="1"/>
  <c r="C4425" i="1"/>
  <c r="C4437" i="1"/>
  <c r="C4449" i="1"/>
  <c r="C4462" i="1"/>
  <c r="C4473" i="1"/>
  <c r="C4486" i="1"/>
  <c r="C4497" i="1"/>
  <c r="C4509" i="1"/>
  <c r="C4520" i="1"/>
  <c r="C4533" i="1"/>
  <c r="C4545" i="1"/>
  <c r="C4557" i="1"/>
  <c r="C4569" i="1"/>
  <c r="C4581" i="1"/>
  <c r="C4592" i="1"/>
  <c r="C4605" i="1"/>
  <c r="C4616" i="1"/>
  <c r="C4629" i="1"/>
  <c r="C4641" i="1"/>
  <c r="C4653" i="1"/>
  <c r="C4664" i="1"/>
  <c r="C4675" i="1"/>
  <c r="C4688" i="1"/>
  <c r="C4699" i="1"/>
  <c r="C4712" i="1"/>
  <c r="C4725" i="1"/>
  <c r="C643" i="1"/>
  <c r="C1005" i="1"/>
  <c r="C1278" i="1"/>
  <c r="C1449" i="1"/>
  <c r="C1543" i="1"/>
  <c r="C1641" i="1"/>
  <c r="C1727" i="1"/>
  <c r="C1811" i="1"/>
  <c r="C1894" i="1"/>
  <c r="C1974" i="1"/>
  <c r="C2040" i="1"/>
  <c r="C2088" i="1"/>
  <c r="C2137" i="1"/>
  <c r="C2185" i="1"/>
  <c r="C2226" i="1"/>
  <c r="C2268" i="1"/>
  <c r="C2309" i="1"/>
  <c r="C2352" i="1"/>
  <c r="C2393" i="1"/>
  <c r="C2435" i="1"/>
  <c r="C2477" i="1"/>
  <c r="C2512" i="1"/>
  <c r="C2545" i="1"/>
  <c r="C2579" i="1"/>
  <c r="C2603" i="1"/>
  <c r="C2628" i="1"/>
  <c r="C2652" i="1"/>
  <c r="C2675" i="1"/>
  <c r="C2700" i="1"/>
  <c r="C2724" i="1"/>
  <c r="C2747" i="1"/>
  <c r="C2771" i="1"/>
  <c r="C2795" i="1"/>
  <c r="C2819" i="1"/>
  <c r="C2843" i="1"/>
  <c r="C2867" i="1"/>
  <c r="C2891" i="1"/>
  <c r="C2914" i="1"/>
  <c r="C2938" i="1"/>
  <c r="C2963" i="1"/>
  <c r="C2986" i="1"/>
  <c r="C3010" i="1"/>
  <c r="C3035" i="1"/>
  <c r="C3058" i="1"/>
  <c r="C3082" i="1"/>
  <c r="C3105" i="1"/>
  <c r="C3130" i="1"/>
  <c r="C3154" i="1"/>
  <c r="C3177" i="1"/>
  <c r="C3202" i="1"/>
  <c r="C3225" i="1"/>
  <c r="C3249" i="1"/>
  <c r="C3273" i="1"/>
  <c r="C3297" i="1"/>
  <c r="C3321" i="1"/>
  <c r="C3344" i="1"/>
  <c r="C3369" i="1"/>
  <c r="C3393" i="1"/>
  <c r="C3416" i="1"/>
  <c r="C3440" i="1"/>
  <c r="C3465" i="1"/>
  <c r="C3488" i="1"/>
  <c r="C3512" i="1"/>
  <c r="C3536" i="1"/>
  <c r="C3560" i="1"/>
  <c r="C3584" i="1"/>
  <c r="C3607" i="1"/>
  <c r="C3632" i="1"/>
  <c r="C3655" i="1"/>
  <c r="C3679" i="1"/>
  <c r="C3704" i="1"/>
  <c r="C3727" i="1"/>
  <c r="C3751" i="1"/>
  <c r="C3773" i="1"/>
  <c r="C3799" i="1"/>
  <c r="C3822" i="1"/>
  <c r="C3842" i="1"/>
  <c r="C3864" i="1"/>
  <c r="C3885" i="1"/>
  <c r="C3904" i="1"/>
  <c r="C3920" i="1"/>
  <c r="C3937" i="1"/>
  <c r="C3953" i="1"/>
  <c r="C3970" i="1"/>
  <c r="C3984" i="1"/>
  <c r="C3998" i="1"/>
  <c r="C4013" i="1"/>
  <c r="C4024" i="1"/>
  <c r="C4035" i="1"/>
  <c r="C4048" i="1"/>
  <c r="C4059" i="1"/>
  <c r="C4071" i="1"/>
  <c r="C4083" i="1"/>
  <c r="C4096" i="1"/>
  <c r="C4107" i="1"/>
  <c r="C4120" i="1"/>
  <c r="C4131" i="1"/>
  <c r="C4143" i="1"/>
  <c r="C4154" i="1"/>
  <c r="C4167" i="1"/>
  <c r="C4179" i="1"/>
  <c r="C4191" i="1"/>
  <c r="C4203" i="1"/>
  <c r="C4215" i="1"/>
  <c r="C4226" i="1"/>
  <c r="C4239" i="1"/>
  <c r="C4250" i="1"/>
  <c r="C4263" i="1"/>
  <c r="C4275" i="1"/>
  <c r="C4287" i="1"/>
  <c r="C4298" i="1"/>
  <c r="C4310" i="1"/>
  <c r="C4322" i="1"/>
  <c r="C4334" i="1"/>
  <c r="C4346" i="1"/>
  <c r="C4359" i="1"/>
  <c r="C4370" i="1"/>
  <c r="C4382" i="1"/>
  <c r="C4394" i="1"/>
  <c r="C4406" i="1"/>
  <c r="C4417" i="1"/>
  <c r="C4431" i="1"/>
  <c r="C4442" i="1"/>
  <c r="C4454" i="1"/>
  <c r="C4465" i="1"/>
  <c r="C4478" i="1"/>
  <c r="C4489" i="1"/>
  <c r="C4501" i="1"/>
  <c r="C4514" i="1"/>
  <c r="C4526" i="1"/>
  <c r="C4537" i="1"/>
  <c r="C4550" i="1"/>
  <c r="C4561" i="1"/>
  <c r="C4573" i="1"/>
  <c r="C4584" i="1"/>
  <c r="C4598" i="1"/>
  <c r="C4609" i="1"/>
  <c r="C4621" i="1"/>
  <c r="C4633" i="1"/>
  <c r="C4645" i="1"/>
  <c r="C4656" i="1"/>
  <c r="C4669" i="1"/>
  <c r="C4681" i="1"/>
  <c r="C4693" i="1"/>
  <c r="C4705" i="1"/>
  <c r="C4717" i="1"/>
  <c r="C4728" i="1"/>
  <c r="C4739" i="1"/>
  <c r="C4752" i="1"/>
  <c r="C4765" i="1"/>
  <c r="C4776" i="1"/>
  <c r="C4789" i="1"/>
  <c r="C4800" i="1"/>
  <c r="C4811" i="1"/>
  <c r="C4824" i="1"/>
  <c r="C4835" i="1"/>
  <c r="C4847" i="1"/>
  <c r="C4858" i="1"/>
  <c r="C4868" i="1"/>
  <c r="C4878" i="1"/>
  <c r="C4888" i="1"/>
  <c r="C4899" i="1"/>
  <c r="C4909" i="1"/>
  <c r="C4920" i="1"/>
  <c r="C4931" i="1"/>
  <c r="C4941" i="1"/>
  <c r="C4951" i="1"/>
  <c r="C4962" i="1"/>
  <c r="C4972" i="1"/>
  <c r="C4982" i="1"/>
  <c r="C4994" i="1"/>
  <c r="C5004" i="1"/>
  <c r="C5014" i="1"/>
  <c r="C5024" i="1"/>
  <c r="C5035" i="1"/>
  <c r="C5045" i="1"/>
  <c r="C5055" i="1"/>
  <c r="C5067" i="1"/>
  <c r="C5077" i="1"/>
  <c r="C5087" i="1"/>
  <c r="C5098" i="1"/>
  <c r="C5108" i="1"/>
  <c r="C5118" i="1"/>
  <c r="C5128" i="1"/>
  <c r="C5140" i="1"/>
  <c r="C5150" i="1"/>
  <c r="C5160" i="1"/>
  <c r="C5171" i="1"/>
  <c r="C5181" i="1"/>
  <c r="C5191" i="1"/>
  <c r="C5202" i="1"/>
  <c r="C5213" i="1"/>
  <c r="C5223" i="1"/>
  <c r="C5234" i="1"/>
  <c r="C5244" i="1"/>
  <c r="C5254" i="1"/>
  <c r="C5264" i="1"/>
  <c r="C5275" i="1"/>
  <c r="C5286" i="1"/>
  <c r="C5296" i="1"/>
  <c r="C5307" i="1"/>
  <c r="C5317" i="1"/>
  <c r="C5327" i="1"/>
  <c r="C5338" i="1"/>
  <c r="C5348" i="1"/>
  <c r="C5359" i="1"/>
  <c r="C5370" i="1"/>
  <c r="C5380" i="1"/>
  <c r="C5390" i="1"/>
  <c r="C5400" i="1"/>
  <c r="C5411" i="1"/>
  <c r="C5421" i="1"/>
  <c r="C5432" i="1"/>
  <c r="C5443" i="1"/>
  <c r="C5453" i="1"/>
  <c r="C5463" i="1"/>
  <c r="C5474" i="1"/>
  <c r="C5484" i="1"/>
  <c r="C5494" i="1"/>
  <c r="C5506" i="1"/>
  <c r="C5516" i="1"/>
  <c r="C5526" i="1"/>
  <c r="C5536" i="1"/>
  <c r="C5547" i="1"/>
  <c r="C5557" i="1"/>
  <c r="C5567" i="1"/>
  <c r="C5579" i="1"/>
  <c r="C5589" i="1"/>
  <c r="C5599" i="1"/>
  <c r="C5610" i="1"/>
  <c r="C5620" i="1"/>
  <c r="C5630" i="1"/>
  <c r="C5640" i="1"/>
  <c r="C5652" i="1"/>
  <c r="C5662" i="1"/>
  <c r="C5672" i="1"/>
  <c r="C5683" i="1"/>
  <c r="C5693" i="1"/>
  <c r="C5703" i="1"/>
  <c r="C5714" i="1"/>
  <c r="C5725" i="1"/>
  <c r="C5735" i="1"/>
  <c r="C5746" i="1"/>
  <c r="C5756" i="1"/>
  <c r="C5766" i="1"/>
  <c r="C5776" i="1"/>
  <c r="C5787" i="1"/>
  <c r="C5798" i="1"/>
  <c r="C5808" i="1"/>
  <c r="C5819" i="1"/>
  <c r="C5829" i="1"/>
  <c r="C5839" i="1"/>
  <c r="C5850" i="1"/>
  <c r="C5860" i="1"/>
  <c r="C5871" i="1"/>
  <c r="C5882" i="1"/>
  <c r="C5892" i="1"/>
  <c r="C5902" i="1"/>
  <c r="C5912" i="1"/>
  <c r="C5923" i="1"/>
  <c r="C5933" i="1"/>
  <c r="C5944" i="1"/>
  <c r="C5955" i="1"/>
  <c r="C5965" i="1"/>
  <c r="C5975" i="1"/>
  <c r="C5986" i="1"/>
  <c r="C5996" i="1"/>
  <c r="C6006" i="1"/>
  <c r="C6016" i="1"/>
  <c r="C441" i="1"/>
  <c r="C1185" i="1"/>
  <c r="C1508" i="1"/>
  <c r="C1695" i="1"/>
  <c r="C1863" i="1"/>
  <c r="C2015" i="1"/>
  <c r="C2119" i="1"/>
  <c r="C2210" i="1"/>
  <c r="C2295" i="1"/>
  <c r="C2378" i="1"/>
  <c r="C2461" i="1"/>
  <c r="C2535" i="1"/>
  <c r="C2597" i="1"/>
  <c r="C2644" i="1"/>
  <c r="C2692" i="1"/>
  <c r="C2739" i="1"/>
  <c r="C2788" i="1"/>
  <c r="C2836" i="1"/>
  <c r="C2883" i="1"/>
  <c r="C2931" i="1"/>
  <c r="C2978" i="1"/>
  <c r="C3027" i="1"/>
  <c r="C3074" i="1"/>
  <c r="C3122" i="1"/>
  <c r="C3170" i="1"/>
  <c r="C3218" i="1"/>
  <c r="C3266" i="1"/>
  <c r="C3313" i="1"/>
  <c r="C3361" i="1"/>
  <c r="C3408" i="1"/>
  <c r="C3457" i="1"/>
  <c r="C3505" i="1"/>
  <c r="C3552" i="1"/>
  <c r="C3600" i="1"/>
  <c r="C3648" i="1"/>
  <c r="C3696" i="1"/>
  <c r="C3743" i="1"/>
  <c r="C3791" i="1"/>
  <c r="C3837" i="1"/>
  <c r="C3878" i="1"/>
  <c r="C3915" i="1"/>
  <c r="C3950" i="1"/>
  <c r="C3981" i="1"/>
  <c r="C4008" i="1"/>
  <c r="C4033" i="1"/>
  <c r="C4057" i="1"/>
  <c r="C4080" i="1"/>
  <c r="C4104" i="1"/>
  <c r="C4129" i="1"/>
  <c r="C4152" i="1"/>
  <c r="C4176" i="1"/>
  <c r="C4200" i="1"/>
  <c r="C4224" i="1"/>
  <c r="C4248" i="1"/>
  <c r="C4271" i="1"/>
  <c r="C4296" i="1"/>
  <c r="C4319" i="1"/>
  <c r="C4343" i="1"/>
  <c r="C4368" i="1"/>
  <c r="C4391" i="1"/>
  <c r="C4415" i="1"/>
  <c r="C4438" i="1"/>
  <c r="C4463" i="1"/>
  <c r="C4487" i="1"/>
  <c r="C4510" i="1"/>
  <c r="C4535" i="1"/>
  <c r="C4559" i="1"/>
  <c r="C4582" i="1"/>
  <c r="C4606" i="1"/>
  <c r="C4630" i="1"/>
  <c r="C4654" i="1"/>
  <c r="C4678" i="1"/>
  <c r="C4702" i="1"/>
  <c r="C4726" i="1"/>
  <c r="C4744" i="1"/>
  <c r="C4762" i="1"/>
  <c r="C4783" i="1"/>
  <c r="C4801" i="1"/>
  <c r="C4821" i="1"/>
  <c r="C4839" i="1"/>
  <c r="C4856" i="1"/>
  <c r="C4872" i="1"/>
  <c r="C4886" i="1"/>
  <c r="C4900" i="1"/>
  <c r="C4915" i="1"/>
  <c r="C4927" i="1"/>
  <c r="C4942" i="1"/>
  <c r="C4957" i="1"/>
  <c r="C4970" i="1"/>
  <c r="C4984" i="1"/>
  <c r="C4996" i="1"/>
  <c r="C5007" i="1"/>
  <c r="C5019" i="1"/>
  <c r="C5031" i="1"/>
  <c r="C5043" i="1"/>
  <c r="C5054" i="1"/>
  <c r="C5068" i="1"/>
  <c r="C5079" i="1"/>
  <c r="C5091" i="1"/>
  <c r="C5103" i="1"/>
  <c r="C5115" i="1"/>
  <c r="C5126" i="1"/>
  <c r="C5138" i="1"/>
  <c r="C5151" i="1"/>
  <c r="C5163" i="1"/>
  <c r="C5174" i="1"/>
  <c r="C5187" i="1"/>
  <c r="C5198" i="1"/>
  <c r="C5210" i="1"/>
  <c r="C5222" i="1"/>
  <c r="C5235" i="1"/>
  <c r="C5246" i="1"/>
  <c r="C5259" i="1"/>
  <c r="C5270" i="1"/>
  <c r="C5282" i="1"/>
  <c r="C5293" i="1"/>
  <c r="C5306" i="1"/>
  <c r="C5318" i="1"/>
  <c r="C5330" i="1"/>
  <c r="C5342" i="1"/>
  <c r="C5354" i="1"/>
  <c r="C5365" i="1"/>
  <c r="C5378" i="1"/>
  <c r="C5389" i="1"/>
  <c r="C5402" i="1"/>
  <c r="C5414" i="1"/>
  <c r="C5426" i="1"/>
  <c r="C5437" i="1"/>
  <c r="C5448" i="1"/>
  <c r="C5461" i="1"/>
  <c r="C5472" i="1"/>
  <c r="C5485" i="1"/>
  <c r="C5498" i="1"/>
  <c r="C5509" i="1"/>
  <c r="C5520" i="1"/>
  <c r="C5533" i="1"/>
  <c r="C5544" i="1"/>
  <c r="C5556" i="1"/>
  <c r="C5570" i="1"/>
  <c r="C5581" i="1"/>
  <c r="C5592" i="1"/>
  <c r="C5604" i="1"/>
  <c r="C5616" i="1"/>
  <c r="C5628" i="1"/>
  <c r="C5639" i="1"/>
  <c r="C5653" i="1"/>
  <c r="C5664" i="1"/>
  <c r="C5676" i="1"/>
  <c r="C5688" i="1"/>
  <c r="C5700" i="1"/>
  <c r="C5711" i="1"/>
  <c r="C5723" i="1"/>
  <c r="C5736" i="1"/>
  <c r="C5748" i="1"/>
  <c r="C5759" i="1"/>
  <c r="C5772" i="1"/>
  <c r="C5783" i="1"/>
  <c r="C5795" i="1"/>
  <c r="C5807" i="1"/>
  <c r="C5820" i="1"/>
  <c r="C5831" i="1"/>
  <c r="C5844" i="1"/>
  <c r="C5855" i="1"/>
  <c r="C5867" i="1"/>
  <c r="C5878" i="1"/>
  <c r="C5891" i="1"/>
  <c r="C5903" i="1"/>
  <c r="C5915" i="1"/>
  <c r="C5927" i="1"/>
  <c r="C5939" i="1"/>
  <c r="C5950" i="1"/>
  <c r="C5963" i="1"/>
  <c r="C5974" i="1"/>
  <c r="C5987" i="1"/>
  <c r="C5999" i="1"/>
  <c r="C6010" i="1"/>
  <c r="C585" i="1"/>
  <c r="C1252" i="1"/>
  <c r="C1532" i="1"/>
  <c r="C1717" i="1"/>
  <c r="C1884" i="1"/>
  <c r="C2032" i="1"/>
  <c r="C2131" i="1"/>
  <c r="C2221" i="1"/>
  <c r="C2305" i="1"/>
  <c r="C2388" i="1"/>
  <c r="C2472" i="1"/>
  <c r="C2544" i="1"/>
  <c r="C2602" i="1"/>
  <c r="C2651" i="1"/>
  <c r="C2698" i="1"/>
  <c r="C2746" i="1"/>
  <c r="C2794" i="1"/>
  <c r="C2841" i="1"/>
  <c r="C2890" i="1"/>
  <c r="C2937" i="1"/>
  <c r="C2985" i="1"/>
  <c r="C3032" i="1"/>
  <c r="C3081" i="1"/>
  <c r="C3129" i="1"/>
  <c r="C3176" i="1"/>
  <c r="C3224" i="1"/>
  <c r="C3271" i="1"/>
  <c r="C3320" i="1"/>
  <c r="C3367" i="1"/>
  <c r="C3415" i="1"/>
  <c r="C3463" i="1"/>
  <c r="C3511" i="1"/>
  <c r="C3559" i="1"/>
  <c r="C3605" i="1"/>
  <c r="C3653" i="1"/>
  <c r="C3700" i="1"/>
  <c r="C3749" i="1"/>
  <c r="C3797" i="1"/>
  <c r="C3841" i="1"/>
  <c r="C3883" i="1"/>
  <c r="C3919" i="1"/>
  <c r="C3951" i="1"/>
  <c r="C3983" i="1"/>
  <c r="C4010" i="1"/>
  <c r="C4034" i="1"/>
  <c r="C4058" i="1"/>
  <c r="C4081" i="1"/>
  <c r="C4106" i="1"/>
  <c r="C4130" i="1"/>
  <c r="C4153" i="1"/>
  <c r="C4177" i="1"/>
  <c r="C4202" i="1"/>
  <c r="C4225" i="1"/>
  <c r="C4249" i="1"/>
  <c r="C4273" i="1"/>
  <c r="C4297" i="1"/>
  <c r="C4321" i="1"/>
  <c r="C4344" i="1"/>
  <c r="C4369" i="1"/>
  <c r="C4392" i="1"/>
  <c r="C4416" i="1"/>
  <c r="C4441" i="1"/>
  <c r="C4464" i="1"/>
  <c r="C4488" i="1"/>
  <c r="C4511" i="1"/>
  <c r="C4536" i="1"/>
  <c r="C4560" i="1"/>
  <c r="C4583" i="1"/>
  <c r="C4608" i="1"/>
  <c r="C4632" i="1"/>
  <c r="C4655" i="1"/>
  <c r="C4679" i="1"/>
  <c r="C4703" i="1"/>
  <c r="C4727" i="1"/>
  <c r="C4747" i="1"/>
  <c r="C4766" i="1"/>
  <c r="C4785" i="1"/>
  <c r="C4802" i="1"/>
  <c r="C4822" i="1"/>
  <c r="C4843" i="1"/>
  <c r="C4859" i="1"/>
  <c r="C4875" i="1"/>
  <c r="C4887" i="1"/>
  <c r="C4902" i="1"/>
  <c r="C4916" i="1"/>
  <c r="C4930" i="1"/>
  <c r="C4943" i="1"/>
  <c r="C4958" i="1"/>
  <c r="C4971" i="1"/>
  <c r="C4986" i="1"/>
  <c r="C4997" i="1"/>
  <c r="C5008" i="1"/>
  <c r="C5021" i="1"/>
  <c r="C5032" i="1"/>
  <c r="C5044" i="1"/>
  <c r="C5058" i="1"/>
  <c r="C5069" i="1"/>
  <c r="C5080" i="1"/>
  <c r="C5092" i="1"/>
  <c r="C5104" i="1"/>
  <c r="C5116" i="1"/>
  <c r="C5127" i="1"/>
  <c r="C5141" i="1"/>
  <c r="C5152" i="1"/>
  <c r="C5164" i="1"/>
  <c r="C5176" i="1"/>
  <c r="C5188" i="1"/>
  <c r="C5199" i="1"/>
  <c r="C5211" i="1"/>
  <c r="C5224" i="1"/>
  <c r="C5236" i="1"/>
  <c r="C5247" i="1"/>
  <c r="C5260" i="1"/>
  <c r="C5271" i="1"/>
  <c r="C5283" i="1"/>
  <c r="C5295" i="1"/>
  <c r="C5308" i="1"/>
  <c r="C5319" i="1"/>
  <c r="C5332" i="1"/>
  <c r="C5343" i="1"/>
  <c r="C5355" i="1"/>
  <c r="C5366" i="1"/>
  <c r="C5379" i="1"/>
  <c r="C5391" i="1"/>
  <c r="C5403" i="1"/>
  <c r="C5415" i="1"/>
  <c r="C5427" i="1"/>
  <c r="C5438" i="1"/>
  <c r="C5451" i="1"/>
  <c r="C5462" i="1"/>
  <c r="C5475" i="1"/>
  <c r="C5487" i="1"/>
  <c r="C5499" i="1"/>
  <c r="C5510" i="1"/>
  <c r="C5522" i="1"/>
  <c r="C5534" i="1"/>
  <c r="C5546" i="1"/>
  <c r="C5558" i="1"/>
  <c r="C5571" i="1"/>
  <c r="C5582" i="1"/>
  <c r="C5594" i="1"/>
  <c r="C5606" i="1"/>
  <c r="C5618" i="1"/>
  <c r="C5629" i="1"/>
  <c r="C5643" i="1"/>
  <c r="C5654" i="1"/>
  <c r="C5666" i="1"/>
  <c r="C5677" i="1"/>
  <c r="C5690" i="1"/>
  <c r="C5701" i="1"/>
  <c r="C5712" i="1"/>
  <c r="C5726" i="1"/>
  <c r="C5738" i="1"/>
  <c r="C5749" i="1"/>
  <c r="C5762" i="1"/>
  <c r="C5773" i="1"/>
  <c r="C5784" i="1"/>
  <c r="C5796" i="1"/>
  <c r="C5810" i="1"/>
  <c r="C5821" i="1"/>
  <c r="C5832" i="1"/>
  <c r="C5845" i="1"/>
  <c r="C5856" i="1"/>
  <c r="C5868" i="1"/>
  <c r="C5880" i="1"/>
  <c r="C5893" i="1"/>
  <c r="C5904" i="1"/>
  <c r="C5917" i="1"/>
  <c r="C5928" i="1"/>
  <c r="C5940" i="1"/>
  <c r="C693" i="1"/>
  <c r="C1306" i="1"/>
  <c r="C1554" i="1"/>
  <c r="C1736" i="1"/>
  <c r="C1903" i="1"/>
  <c r="C2046" i="1"/>
  <c r="C2141" i="1"/>
  <c r="C2231" i="1"/>
  <c r="C2314" i="1"/>
  <c r="C2397" i="1"/>
  <c r="C2481" i="1"/>
  <c r="C2551" i="1"/>
  <c r="C2608" i="1"/>
  <c r="C2655" i="1"/>
  <c r="C2703" i="1"/>
  <c r="C2749" i="1"/>
  <c r="C2799" i="1"/>
  <c r="C2847" i="1"/>
  <c r="C2893" i="1"/>
  <c r="C2941" i="1"/>
  <c r="C2989" i="1"/>
  <c r="C3037" i="1"/>
  <c r="C3084" i="1"/>
  <c r="C3132" i="1"/>
  <c r="C3181" i="1"/>
  <c r="C3228" i="1"/>
  <c r="C3276" i="1"/>
  <c r="C3323" i="1"/>
  <c r="C3371" i="1"/>
  <c r="C3419" i="1"/>
  <c r="C3467" i="1"/>
  <c r="C3515" i="1"/>
  <c r="C3562" i="1"/>
  <c r="C3611" i="1"/>
  <c r="C3658" i="1"/>
  <c r="C3706" i="1"/>
  <c r="C3753" i="1"/>
  <c r="C3801" i="1"/>
  <c r="C3846" i="1"/>
  <c r="C3887" i="1"/>
  <c r="C3922" i="1"/>
  <c r="C3957" i="1"/>
  <c r="C3985" i="1"/>
  <c r="C4014" i="1"/>
  <c r="C4038" i="1"/>
  <c r="C4061" i="1"/>
  <c r="C4086" i="1"/>
  <c r="C4109" i="1"/>
  <c r="C4133" i="1"/>
  <c r="C4157" i="1"/>
  <c r="C4181" i="1"/>
  <c r="C4205" i="1"/>
  <c r="C4227" i="1"/>
  <c r="C4253" i="1"/>
  <c r="C4277" i="1"/>
  <c r="C4299" i="1"/>
  <c r="C4323" i="1"/>
  <c r="C4349" i="1"/>
  <c r="C4371" i="1"/>
  <c r="C4395" i="1"/>
  <c r="C4419" i="1"/>
  <c r="C4443" i="1"/>
  <c r="C4467" i="1"/>
  <c r="C4490" i="1"/>
  <c r="C4515" i="1"/>
  <c r="C4538" i="1"/>
  <c r="C4562" i="1"/>
  <c r="C4587" i="1"/>
  <c r="C4610" i="1"/>
  <c r="C4634" i="1"/>
  <c r="C4657" i="1"/>
  <c r="C4682" i="1"/>
  <c r="C4706" i="1"/>
  <c r="C4729" i="1"/>
  <c r="C4749" i="1"/>
  <c r="C4767" i="1"/>
  <c r="C4787" i="1"/>
  <c r="C4808" i="1"/>
  <c r="C4825" i="1"/>
  <c r="C4844" i="1"/>
  <c r="C4860" i="1"/>
  <c r="C4876" i="1"/>
  <c r="C4890" i="1"/>
  <c r="C4904" i="1"/>
  <c r="C4917" i="1"/>
  <c r="C4932" i="1"/>
  <c r="C4946" i="1"/>
  <c r="C4959" i="1"/>
  <c r="C4973" i="1"/>
  <c r="C4987" i="1"/>
  <c r="C4998" i="1"/>
  <c r="C5010" i="1"/>
  <c r="C5022" i="1"/>
  <c r="C5034" i="1"/>
  <c r="C5046" i="1"/>
  <c r="C5059" i="1"/>
  <c r="C5070" i="1"/>
  <c r="C5082" i="1"/>
  <c r="C5094" i="1"/>
  <c r="C5106" i="1"/>
  <c r="C5117" i="1"/>
  <c r="C5131" i="1"/>
  <c r="C5142" i="1"/>
  <c r="C5154" i="1"/>
  <c r="C5165" i="1"/>
  <c r="C5178" i="1"/>
  <c r="C5189" i="1"/>
  <c r="C5200" i="1"/>
  <c r="C5214" i="1"/>
  <c r="C5226" i="1"/>
  <c r="C5237" i="1"/>
  <c r="C5250" i="1"/>
  <c r="C5261" i="1"/>
  <c r="C5272" i="1"/>
  <c r="C5284" i="1"/>
  <c r="C5298" i="1"/>
  <c r="C5309" i="1"/>
  <c r="C5320" i="1"/>
  <c r="C5333" i="1"/>
  <c r="C5344" i="1"/>
  <c r="C5356" i="1"/>
  <c r="C5368" i="1"/>
  <c r="C5381" i="1"/>
  <c r="C5392" i="1"/>
  <c r="C5405" i="1"/>
  <c r="C5416" i="1"/>
  <c r="C5428" i="1"/>
  <c r="C5439" i="1"/>
  <c r="C5452" i="1"/>
  <c r="C5464" i="1"/>
  <c r="C5476" i="1"/>
  <c r="C5488" i="1"/>
  <c r="C5500" i="1"/>
  <c r="C5511" i="1"/>
  <c r="C5524" i="1"/>
  <c r="C5535" i="1"/>
  <c r="C5548" i="1"/>
  <c r="C5560" i="1"/>
  <c r="C5572" i="1"/>
  <c r="C5583" i="1"/>
  <c r="C5595" i="1"/>
  <c r="C5607" i="1"/>
  <c r="C5619" i="1"/>
  <c r="C5631" i="1"/>
  <c r="C5644" i="1"/>
  <c r="C5655" i="1"/>
  <c r="C5667" i="1"/>
  <c r="C5679" i="1"/>
  <c r="C5691" i="1"/>
  <c r="C5702" i="1"/>
  <c r="C5716" i="1"/>
  <c r="C5727" i="1"/>
  <c r="C5739" i="1"/>
  <c r="C5750" i="1"/>
  <c r="C5763" i="1"/>
  <c r="C5774" i="1"/>
  <c r="C5786" i="1"/>
  <c r="C5799" i="1"/>
  <c r="C5811" i="1"/>
  <c r="C5822" i="1"/>
  <c r="C5835" i="1"/>
  <c r="C5846" i="1"/>
  <c r="C5858" i="1"/>
  <c r="C5869" i="1"/>
  <c r="C967" i="1"/>
  <c r="C1436" i="1"/>
  <c r="C1627" i="1"/>
  <c r="C1800" i="1"/>
  <c r="C1966" i="1"/>
  <c r="C2084" i="1"/>
  <c r="C2179" i="1"/>
  <c r="C2263" i="1"/>
  <c r="C2346" i="1"/>
  <c r="C2429" i="1"/>
  <c r="C2509" i="1"/>
  <c r="C2576" i="1"/>
  <c r="C2627" i="1"/>
  <c r="C2674" i="1"/>
  <c r="C2722" i="1"/>
  <c r="C2770" i="1"/>
  <c r="C2818" i="1"/>
  <c r="C2865" i="1"/>
  <c r="C2913" i="1"/>
  <c r="C2962" i="1"/>
  <c r="C3009" i="1"/>
  <c r="C3057" i="1"/>
  <c r="C3104" i="1"/>
  <c r="C3152" i="1"/>
  <c r="C3200" i="1"/>
  <c r="C3248" i="1"/>
  <c r="C3296" i="1"/>
  <c r="C3343" i="1"/>
  <c r="C3392" i="1"/>
  <c r="C3439" i="1"/>
  <c r="C3487" i="1"/>
  <c r="C3533" i="1"/>
  <c r="C3581" i="1"/>
  <c r="C3631" i="1"/>
  <c r="C3677" i="1"/>
  <c r="C3725" i="1"/>
  <c r="C3772" i="1"/>
  <c r="C3821" i="1"/>
  <c r="C3862" i="1"/>
  <c r="C3902" i="1"/>
  <c r="C3935" i="1"/>
  <c r="C3968" i="1"/>
  <c r="C3995" i="1"/>
  <c r="C4023" i="1"/>
  <c r="C4047" i="1"/>
  <c r="C4070" i="1"/>
  <c r="C4094" i="1"/>
  <c r="C4118" i="1"/>
  <c r="C4142" i="1"/>
  <c r="C4166" i="1"/>
  <c r="C4190" i="1"/>
  <c r="C4214" i="1"/>
  <c r="C4237" i="1"/>
  <c r="C4261" i="1"/>
  <c r="C4286" i="1"/>
  <c r="C4309" i="1"/>
  <c r="C4333" i="1"/>
  <c r="C4358" i="1"/>
  <c r="C4381" i="1"/>
  <c r="C4405" i="1"/>
  <c r="C4427" i="1"/>
  <c r="C4453" i="1"/>
  <c r="C4477" i="1"/>
  <c r="C4499" i="1"/>
  <c r="C4525" i="1"/>
  <c r="C4547" i="1"/>
  <c r="C4571" i="1"/>
  <c r="C4595" i="1"/>
  <c r="C4619" i="1"/>
  <c r="C4643" i="1"/>
  <c r="C4666" i="1"/>
  <c r="C4691" i="1"/>
  <c r="C4715" i="1"/>
  <c r="C4737" i="1"/>
  <c r="C4755" i="1"/>
  <c r="C4775" i="1"/>
  <c r="C4797" i="1"/>
  <c r="C4813" i="1"/>
  <c r="C4833" i="1"/>
  <c r="C4850" i="1"/>
  <c r="C4867" i="1"/>
  <c r="C4880" i="1"/>
  <c r="C4895" i="1"/>
  <c r="C4908" i="1"/>
  <c r="C4923" i="1"/>
  <c r="C4936" i="1"/>
  <c r="C4950" i="1"/>
  <c r="C4964" i="1"/>
  <c r="C4979" i="1"/>
  <c r="C4990" i="1"/>
  <c r="C5003" i="1"/>
  <c r="C5015" i="1"/>
  <c r="C5027" i="1"/>
  <c r="C5039" i="1"/>
  <c r="C5051" i="1"/>
  <c r="C5062" i="1"/>
  <c r="C5074" i="1"/>
  <c r="C5086" i="1"/>
  <c r="C5099" i="1"/>
  <c r="C5110" i="1"/>
  <c r="C5123" i="1"/>
  <c r="C5134" i="1"/>
  <c r="C5146" i="1"/>
  <c r="C5158" i="1"/>
  <c r="C5170" i="1"/>
  <c r="C5182" i="1"/>
  <c r="C5195" i="1"/>
  <c r="C5206" i="1"/>
  <c r="C5218" i="1"/>
  <c r="C5229" i="1"/>
  <c r="C5242" i="1"/>
  <c r="C5253" i="1"/>
  <c r="C5266" i="1"/>
  <c r="C5278" i="1"/>
  <c r="C5290" i="1"/>
  <c r="C5301" i="1"/>
  <c r="C5314" i="1"/>
  <c r="C5325" i="1"/>
  <c r="C5336" i="1"/>
  <c r="C5350" i="1"/>
  <c r="C5362" i="1"/>
  <c r="C5373" i="1"/>
  <c r="C5384" i="1"/>
  <c r="C5397" i="1"/>
  <c r="C5408" i="1"/>
  <c r="C5420" i="1"/>
  <c r="C5434" i="1"/>
  <c r="C5445" i="1"/>
  <c r="C5456" i="1"/>
  <c r="C5469" i="1"/>
  <c r="C5480" i="1"/>
  <c r="C5492" i="1"/>
  <c r="C5503" i="1"/>
  <c r="C5517" i="1"/>
  <c r="C5528" i="1"/>
  <c r="C5540" i="1"/>
  <c r="C5552" i="1"/>
  <c r="C5564" i="1"/>
  <c r="C5575" i="1"/>
  <c r="C5588" i="1"/>
  <c r="C5600" i="1"/>
  <c r="C5612" i="1"/>
  <c r="C5624" i="1"/>
  <c r="C5636" i="1"/>
  <c r="C5647" i="1"/>
  <c r="C5659" i="1"/>
  <c r="C5671" i="1"/>
  <c r="C5684" i="1"/>
  <c r="C5695" i="1"/>
  <c r="C5708" i="1"/>
  <c r="C5719" i="1"/>
  <c r="C5731" i="1"/>
  <c r="C5743" i="1"/>
  <c r="C5755" i="1"/>
  <c r="C5767" i="1"/>
  <c r="C5780" i="1"/>
  <c r="C5791" i="1"/>
  <c r="C5803" i="1"/>
  <c r="C5814" i="1"/>
  <c r="C5827" i="1"/>
  <c r="C5838" i="1"/>
  <c r="C5851" i="1"/>
  <c r="C5863" i="1"/>
  <c r="C5875" i="1"/>
  <c r="C5886" i="1"/>
  <c r="C5899" i="1"/>
  <c r="C5910" i="1"/>
  <c r="C5922" i="1"/>
  <c r="C5935" i="1"/>
  <c r="C5947" i="1"/>
  <c r="C5958" i="1"/>
  <c r="C5970" i="1"/>
  <c r="C5982" i="1"/>
  <c r="C5994" i="1"/>
  <c r="C6005" i="1"/>
  <c r="C696" i="1"/>
  <c r="C1557" i="1"/>
  <c r="C1904" i="1"/>
  <c r="C2143" i="1"/>
  <c r="C2315" i="1"/>
  <c r="C2482" i="1"/>
  <c r="C2609" i="1"/>
  <c r="C2704" i="1"/>
  <c r="C2800" i="1"/>
  <c r="C2895" i="1"/>
  <c r="C2991" i="1"/>
  <c r="C3087" i="1"/>
  <c r="C3183" i="1"/>
  <c r="C3277" i="1"/>
  <c r="C3373" i="1"/>
  <c r="C3468" i="1"/>
  <c r="C3563" i="1"/>
  <c r="C3659" i="1"/>
  <c r="C3755" i="1"/>
  <c r="C3847" i="1"/>
  <c r="C3925" i="1"/>
  <c r="C3987" i="1"/>
  <c r="C4039" i="1"/>
  <c r="C4087" i="1"/>
  <c r="C4134" i="1"/>
  <c r="C4182" i="1"/>
  <c r="C4230" i="1"/>
  <c r="C4278" i="1"/>
  <c r="C4326" i="1"/>
  <c r="C4373" i="1"/>
  <c r="C4422" i="1"/>
  <c r="C4469" i="1"/>
  <c r="C4517" i="1"/>
  <c r="C4563" i="1"/>
  <c r="C4611" i="1"/>
  <c r="C4661" i="1"/>
  <c r="C4707" i="1"/>
  <c r="C4751" i="1"/>
  <c r="C4790" i="1"/>
  <c r="C4827" i="1"/>
  <c r="C4863" i="1"/>
  <c r="C4891" i="1"/>
  <c r="C4918" i="1"/>
  <c r="C4948" i="1"/>
  <c r="C4975" i="1"/>
  <c r="C4999" i="1"/>
  <c r="C5023" i="1"/>
  <c r="C5048" i="1"/>
  <c r="C5071" i="1"/>
  <c r="C5095" i="1"/>
  <c r="C5119" i="1"/>
  <c r="C5143" i="1"/>
  <c r="C5167" i="1"/>
  <c r="C5190" i="1"/>
  <c r="C5215" i="1"/>
  <c r="C5238" i="1"/>
  <c r="C5262" i="1"/>
  <c r="C5287" i="1"/>
  <c r="C5310" i="1"/>
  <c r="C5334" i="1"/>
  <c r="C5357" i="1"/>
  <c r="C5382" i="1"/>
  <c r="C5406" i="1"/>
  <c r="C5429" i="1"/>
  <c r="C5454" i="1"/>
  <c r="C5478" i="1"/>
  <c r="C5501" i="1"/>
  <c r="C5525" i="1"/>
  <c r="C5549" i="1"/>
  <c r="C5573" i="1"/>
  <c r="C5597" i="1"/>
  <c r="C5621" i="1"/>
  <c r="C5645" i="1"/>
  <c r="C5668" i="1"/>
  <c r="C5692" i="1"/>
  <c r="C5717" i="1"/>
  <c r="C5740" i="1"/>
  <c r="C5764" i="1"/>
  <c r="C5789" i="1"/>
  <c r="C5812" i="1"/>
  <c r="C5836" i="1"/>
  <c r="C5859" i="1"/>
  <c r="C5883" i="1"/>
  <c r="C5900" i="1"/>
  <c r="C5919" i="1"/>
  <c r="C5938" i="1"/>
  <c r="C5956" i="1"/>
  <c r="C5972" i="1"/>
  <c r="C5988" i="1"/>
  <c r="C6003" i="1"/>
  <c r="C890" i="1"/>
  <c r="C1604" i="1"/>
  <c r="C1947" i="1"/>
  <c r="C2167" i="1"/>
  <c r="C2336" i="1"/>
  <c r="C2501" i="1"/>
  <c r="C2620" i="1"/>
  <c r="C2716" i="1"/>
  <c r="C2811" i="1"/>
  <c r="C2907" i="1"/>
  <c r="C3003" i="1"/>
  <c r="C3099" i="1"/>
  <c r="C3194" i="1"/>
  <c r="C3289" i="1"/>
  <c r="C3385" i="1"/>
  <c r="C3480" i="1"/>
  <c r="C3576" i="1"/>
  <c r="C3672" i="1"/>
  <c r="C3768" i="1"/>
  <c r="C3857" i="1"/>
  <c r="C3933" i="1"/>
  <c r="C3994" i="1"/>
  <c r="C4045" i="1"/>
  <c r="C4093" i="1"/>
  <c r="C4141" i="1"/>
  <c r="C4187" i="1"/>
  <c r="C4235" i="1"/>
  <c r="C4285" i="1"/>
  <c r="C4331" i="1"/>
  <c r="C4379" i="1"/>
  <c r="C4426" i="1"/>
  <c r="C4474" i="1"/>
  <c r="C4522" i="1"/>
  <c r="C4570" i="1"/>
  <c r="C4618" i="1"/>
  <c r="C4665" i="1"/>
  <c r="C4714" i="1"/>
  <c r="C4754" i="1"/>
  <c r="C4791" i="1"/>
  <c r="C4831" i="1"/>
  <c r="C4866" i="1"/>
  <c r="C4894" i="1"/>
  <c r="C4922" i="1"/>
  <c r="C4949" i="1"/>
  <c r="C4978" i="1"/>
  <c r="C5000" i="1"/>
  <c r="C5026" i="1"/>
  <c r="C5050" i="1"/>
  <c r="C5072" i="1"/>
  <c r="C5096" i="1"/>
  <c r="C5122" i="1"/>
  <c r="C5144" i="1"/>
  <c r="C5168" i="1"/>
  <c r="C5192" i="1"/>
  <c r="C5216" i="1"/>
  <c r="C5240" i="1"/>
  <c r="C5263" i="1"/>
  <c r="C5288" i="1"/>
  <c r="C5311" i="1"/>
  <c r="C5335" i="1"/>
  <c r="C5360" i="1"/>
  <c r="C5383" i="1"/>
  <c r="C5407" i="1"/>
  <c r="C5430" i="1"/>
  <c r="C5455" i="1"/>
  <c r="C5479" i="1"/>
  <c r="C5502" i="1"/>
  <c r="C5527" i="1"/>
  <c r="C5551" i="1"/>
  <c r="C5574" i="1"/>
  <c r="C5598" i="1"/>
  <c r="C5622" i="1"/>
  <c r="C5646" i="1"/>
  <c r="C5670" i="1"/>
  <c r="C5694" i="1"/>
  <c r="C5718" i="1"/>
  <c r="C5741" i="1"/>
  <c r="C5765" i="1"/>
  <c r="C5790" i="1"/>
  <c r="C5813" i="1"/>
  <c r="C5837" i="1"/>
  <c r="C5862" i="1"/>
  <c r="C5884" i="1"/>
  <c r="C5901" i="1"/>
  <c r="C5920" i="1"/>
  <c r="C5941" i="1"/>
  <c r="C5957" i="1"/>
  <c r="C5973" i="1"/>
  <c r="C5990" i="1"/>
  <c r="C6004" i="1"/>
  <c r="C1042" i="1"/>
  <c r="C1651" i="1"/>
  <c r="C1980" i="1"/>
  <c r="C2188" i="1"/>
  <c r="C2355" i="1"/>
  <c r="C2516" i="1"/>
  <c r="C2631" i="1"/>
  <c r="C2727" i="1"/>
  <c r="C2821" i="1"/>
  <c r="C2917" i="1"/>
  <c r="C3013" i="1"/>
  <c r="C3109" i="1"/>
  <c r="C3204" i="1"/>
  <c r="C3300" i="1"/>
  <c r="C3395" i="1"/>
  <c r="C3490" i="1"/>
  <c r="C3586" i="1"/>
  <c r="C3682" i="1"/>
  <c r="C3778" i="1"/>
  <c r="C3866" i="1"/>
  <c r="C3939" i="1"/>
  <c r="C3999" i="1"/>
  <c r="C4049" i="1"/>
  <c r="C4097" i="1"/>
  <c r="C4144" i="1"/>
  <c r="C4193" i="1"/>
  <c r="C4240" i="1"/>
  <c r="C4288" i="1"/>
  <c r="C4336" i="1"/>
  <c r="C4383" i="1"/>
  <c r="C4432" i="1"/>
  <c r="C4479" i="1"/>
  <c r="C4527" i="1"/>
  <c r="C4574" i="1"/>
  <c r="C4623" i="1"/>
  <c r="C4671" i="1"/>
  <c r="C4718" i="1"/>
  <c r="C4760" i="1"/>
  <c r="C4798" i="1"/>
  <c r="C4834" i="1"/>
  <c r="C4869" i="1"/>
  <c r="C4896" i="1"/>
  <c r="C4925" i="1"/>
  <c r="C4952" i="1"/>
  <c r="C4980" i="1"/>
  <c r="C5005" i="1"/>
  <c r="C5028" i="1"/>
  <c r="C5052" i="1"/>
  <c r="C5076" i="1"/>
  <c r="C5100" i="1"/>
  <c r="C5124" i="1"/>
  <c r="C5147" i="1"/>
  <c r="C5172" i="1"/>
  <c r="C5196" i="1"/>
  <c r="C5219" i="1"/>
  <c r="C5243" i="1"/>
  <c r="C5268" i="1"/>
  <c r="C5291" i="1"/>
  <c r="C5315" i="1"/>
  <c r="C5339" i="1"/>
  <c r="C5363" i="1"/>
  <c r="C5387" i="1"/>
  <c r="C5410" i="1"/>
  <c r="C5435" i="1"/>
  <c r="C5458" i="1"/>
  <c r="C5482" i="1"/>
  <c r="C5507" i="1"/>
  <c r="C5530" i="1"/>
  <c r="C5554" i="1"/>
  <c r="C5576" i="1"/>
  <c r="C5602" i="1"/>
  <c r="C5626" i="1"/>
  <c r="C5648" i="1"/>
  <c r="C5674" i="1"/>
  <c r="C5698" i="1"/>
  <c r="C5720" i="1"/>
  <c r="C5744" i="1"/>
  <c r="C5768" i="1"/>
  <c r="C5792" i="1"/>
  <c r="C5816" i="1"/>
  <c r="C5840" i="1"/>
  <c r="C5864" i="1"/>
  <c r="C5885" i="1"/>
  <c r="C5906" i="1"/>
  <c r="C5924" i="1"/>
  <c r="C5942" i="1"/>
  <c r="C5959" i="1"/>
  <c r="C5976" i="1"/>
  <c r="C5991" i="1"/>
  <c r="C6008" i="1"/>
  <c r="C1046" i="1"/>
  <c r="C1652" i="1"/>
  <c r="C1983" i="1"/>
  <c r="C2189" i="1"/>
  <c r="C2356" i="1"/>
  <c r="C2519" i="1"/>
  <c r="C2633" i="1"/>
  <c r="C2728" i="1"/>
  <c r="C2823" i="1"/>
  <c r="C2920" i="1"/>
  <c r="C3015" i="1"/>
  <c r="C3111" i="1"/>
  <c r="C3205" i="1"/>
  <c r="C3301" i="1"/>
  <c r="C3396" i="1"/>
  <c r="C3492" i="1"/>
  <c r="C3588" i="1"/>
  <c r="C3684" i="1"/>
  <c r="C3779" i="1"/>
  <c r="C3867" i="1"/>
  <c r="C3941" i="1"/>
  <c r="C4002" i="1"/>
  <c r="C4050" i="1"/>
  <c r="C4098" i="1"/>
  <c r="C4145" i="1"/>
  <c r="C4194" i="1"/>
  <c r="C4242" i="1"/>
  <c r="C4289" i="1"/>
  <c r="C4337" i="1"/>
  <c r="C4385" i="1"/>
  <c r="C4433" i="1"/>
  <c r="C4480" i="1"/>
  <c r="C4528" i="1"/>
  <c r="C4577" i="1"/>
  <c r="C4624" i="1"/>
  <c r="C4672" i="1"/>
  <c r="C4719" i="1"/>
  <c r="C4761" i="1"/>
  <c r="C4799" i="1"/>
  <c r="C4838" i="1"/>
  <c r="C4870" i="1"/>
  <c r="C4898" i="1"/>
  <c r="C4926" i="1"/>
  <c r="C4954" i="1"/>
  <c r="C4981" i="1"/>
  <c r="C5006" i="1"/>
  <c r="C5030" i="1"/>
  <c r="C5053" i="1"/>
  <c r="C5078" i="1"/>
  <c r="C5101" i="1"/>
  <c r="C5125" i="1"/>
  <c r="C5149" i="1"/>
  <c r="C5173" i="1"/>
  <c r="C5197" i="1"/>
  <c r="C5220" i="1"/>
  <c r="C5245" i="1"/>
  <c r="C5269" i="1"/>
  <c r="C5292" i="1"/>
  <c r="C5316" i="1"/>
  <c r="C5341" i="1"/>
  <c r="C5364" i="1"/>
  <c r="C5388" i="1"/>
  <c r="C5412" i="1"/>
  <c r="C5436" i="1"/>
  <c r="C5460" i="1"/>
  <c r="C5483" i="1"/>
  <c r="C5508" i="1"/>
  <c r="C5531" i="1"/>
  <c r="C5555" i="1"/>
  <c r="C5580" i="1"/>
  <c r="C5603" i="1"/>
  <c r="C5627" i="1"/>
  <c r="C5650" i="1"/>
  <c r="C5675" i="1"/>
  <c r="C5699" i="1"/>
  <c r="C5722" i="1"/>
  <c r="C5747" i="1"/>
  <c r="C5771" i="1"/>
  <c r="C5794" i="1"/>
  <c r="C5818" i="1"/>
  <c r="C5842" i="1"/>
  <c r="C5866" i="1"/>
  <c r="C5887" i="1"/>
  <c r="C5908" i="1"/>
  <c r="C5926" i="1"/>
  <c r="C5946" i="1"/>
  <c r="C5960" i="1"/>
  <c r="C5978" i="1"/>
  <c r="C5992" i="1"/>
  <c r="C6009" i="1"/>
  <c r="C1307" i="1"/>
  <c r="C1737" i="1"/>
  <c r="C2047" i="1"/>
  <c r="C2232" i="1"/>
  <c r="C2399" i="1"/>
  <c r="C2552" i="1"/>
  <c r="C2656" i="1"/>
  <c r="C2753" i="1"/>
  <c r="C2848" i="1"/>
  <c r="C2944" i="1"/>
  <c r="C3039" i="1"/>
  <c r="C3133" i="1"/>
  <c r="C3229" i="1"/>
  <c r="C3324" i="1"/>
  <c r="C3421" i="1"/>
  <c r="C3516" i="1"/>
  <c r="C3612" i="1"/>
  <c r="C3707" i="1"/>
  <c r="C3803" i="1"/>
  <c r="C3888" i="1"/>
  <c r="C3958" i="1"/>
  <c r="C4015" i="1"/>
  <c r="C4062" i="1"/>
  <c r="C4111" i="1"/>
  <c r="C4159" i="1"/>
  <c r="C4206" i="1"/>
  <c r="C4254" i="1"/>
  <c r="C4301" i="1"/>
  <c r="C4350" i="1"/>
  <c r="C4397" i="1"/>
  <c r="C4445" i="1"/>
  <c r="C4493" i="1"/>
  <c r="C4541" i="1"/>
  <c r="C4589" i="1"/>
  <c r="C4635" i="1"/>
  <c r="C4683" i="1"/>
  <c r="C4730" i="1"/>
  <c r="C4771" i="1"/>
  <c r="C4809" i="1"/>
  <c r="C4845" i="1"/>
  <c r="C4877" i="1"/>
  <c r="C4906" i="1"/>
  <c r="C4933" i="1"/>
  <c r="C4960" i="1"/>
  <c r="C5012" i="1"/>
  <c r="C5060" i="1"/>
  <c r="C5083" i="1"/>
  <c r="C5107" i="1"/>
  <c r="C5132" i="1"/>
  <c r="C5155" i="1"/>
  <c r="C5179" i="1"/>
  <c r="C5204" i="1"/>
  <c r="C5227" i="1"/>
  <c r="C5251" i="1"/>
  <c r="C5299" i="1"/>
  <c r="C5323" i="1"/>
  <c r="C5346" i="1"/>
  <c r="C5371" i="1"/>
  <c r="C5394" i="1"/>
  <c r="C5418" i="1"/>
  <c r="C5442" i="1"/>
  <c r="C5466" i="1"/>
  <c r="C5490" i="1"/>
  <c r="C5512" i="1"/>
  <c r="C5538" i="1"/>
  <c r="C5562" i="1"/>
  <c r="C5584" i="1"/>
  <c r="C5608" i="1"/>
  <c r="C5634" i="1"/>
  <c r="C5656" i="1"/>
  <c r="C5680" i="1"/>
  <c r="C5704" i="1"/>
  <c r="C5728" i="1"/>
  <c r="C5752" i="1"/>
  <c r="C5775" i="1"/>
  <c r="C5800" i="1"/>
  <c r="C5823" i="1"/>
  <c r="C5847" i="1"/>
  <c r="C5872" i="1"/>
  <c r="C5890" i="1"/>
  <c r="C1411" i="1"/>
  <c r="C2095" i="1"/>
  <c r="C2583" i="1"/>
  <c r="C2859" i="1"/>
  <c r="C3063" i="1"/>
  <c r="C3348" i="1"/>
  <c r="C3624" i="1"/>
  <c r="C3825" i="1"/>
  <c r="C4025" i="1"/>
  <c r="C4163" i="1"/>
  <c r="C4266" i="1"/>
  <c r="C4407" i="1"/>
  <c r="C4546" i="1"/>
  <c r="C4647" i="1"/>
  <c r="C4778" i="1"/>
  <c r="C4879" i="1"/>
  <c r="C4940" i="1"/>
  <c r="C5013" i="1"/>
  <c r="C5063" i="1"/>
  <c r="C5133" i="1"/>
  <c r="C5186" i="1"/>
  <c r="C5255" i="1"/>
  <c r="C5304" i="1"/>
  <c r="C5374" i="1"/>
  <c r="C5444" i="1"/>
  <c r="C5496" i="1"/>
  <c r="C5565" i="1"/>
  <c r="C5635" i="1"/>
  <c r="C5686" i="1"/>
  <c r="C5757" i="1"/>
  <c r="C5826" i="1"/>
  <c r="C5877" i="1"/>
  <c r="C5930" i="1"/>
  <c r="C5964" i="1"/>
  <c r="C5995" i="1"/>
  <c r="C3967" i="1"/>
  <c r="C2775" i="1"/>
  <c r="C2569" i="1"/>
  <c r="C4403" i="1"/>
  <c r="C4854" i="1"/>
  <c r="C5114" i="1"/>
  <c r="C5372" i="1"/>
  <c r="C5563" i="1"/>
  <c r="C5805" i="1"/>
  <c r="C5984" i="1"/>
  <c r="C1459" i="1"/>
  <c r="C2252" i="1"/>
  <c r="C2585" i="1"/>
  <c r="C2871" i="1"/>
  <c r="C3146" i="1"/>
  <c r="C3349" i="1"/>
  <c r="C3634" i="1"/>
  <c r="C3898" i="1"/>
  <c r="C4026" i="1"/>
  <c r="C4169" i="1"/>
  <c r="C4307" i="1"/>
  <c r="C4409" i="1"/>
  <c r="C4551" i="1"/>
  <c r="C4689" i="1"/>
  <c r="C4779" i="1"/>
  <c r="C4884" i="1"/>
  <c r="C4963" i="1"/>
  <c r="C5016" i="1"/>
  <c r="C5064" i="1"/>
  <c r="C5135" i="1"/>
  <c r="C5205" i="1"/>
  <c r="C5256" i="1"/>
  <c r="C5324" i="1"/>
  <c r="C5375" i="1"/>
  <c r="C5446" i="1"/>
  <c r="C5515" i="1"/>
  <c r="C5566" i="1"/>
  <c r="C5637" i="1"/>
  <c r="C5707" i="1"/>
  <c r="C5758" i="1"/>
  <c r="C5828" i="1"/>
  <c r="C5894" i="1"/>
  <c r="C5931" i="1"/>
  <c r="C5966" i="1"/>
  <c r="C5997" i="1"/>
  <c r="C4988" i="1"/>
  <c r="C2439" i="1"/>
  <c r="C2441" i="1"/>
  <c r="C3539" i="1"/>
  <c r="C3974" i="1"/>
  <c r="C4259" i="1"/>
  <c r="C4504" i="1"/>
  <c r="C4742" i="1"/>
  <c r="C4935" i="1"/>
  <c r="C5042" i="1"/>
  <c r="C5180" i="1"/>
  <c r="C5300" i="1"/>
  <c r="C5423" i="1"/>
  <c r="C5543" i="1"/>
  <c r="C5682" i="1"/>
  <c r="C5804" i="1"/>
  <c r="C5914" i="1"/>
  <c r="C5983" i="1"/>
  <c r="C2776" i="1"/>
  <c r="C3338" i="1"/>
  <c r="C4021" i="1"/>
  <c r="C4646" i="1"/>
  <c r="C5061" i="1"/>
  <c r="C5302" i="1"/>
  <c r="C5685" i="1"/>
  <c r="C5954" i="1"/>
  <c r="C1460" i="1"/>
  <c r="C2272" i="1"/>
  <c r="C2669" i="1"/>
  <c r="C2872" i="1"/>
  <c r="C3156" i="1"/>
  <c r="C3433" i="1"/>
  <c r="C3635" i="1"/>
  <c r="C3905" i="1"/>
  <c r="C4069" i="1"/>
  <c r="C4170" i="1"/>
  <c r="C4312" i="1"/>
  <c r="C4451" i="1"/>
  <c r="C4552" i="1"/>
  <c r="C4694" i="1"/>
  <c r="C4810" i="1"/>
  <c r="C4885" i="1"/>
  <c r="C4967" i="1"/>
  <c r="C5018" i="1"/>
  <c r="C5085" i="1"/>
  <c r="C5136" i="1"/>
  <c r="C5207" i="1"/>
  <c r="C5274" i="1"/>
  <c r="C5326" i="1"/>
  <c r="C5396" i="1"/>
  <c r="C5447" i="1"/>
  <c r="C5518" i="1"/>
  <c r="C5586" i="1"/>
  <c r="C5638" i="1"/>
  <c r="C5709" i="1"/>
  <c r="C5778" i="1"/>
  <c r="C5830" i="1"/>
  <c r="C5895" i="1"/>
  <c r="C5932" i="1"/>
  <c r="C5967" i="1"/>
  <c r="C6000" i="1"/>
  <c r="C2419" i="1"/>
  <c r="C6012" i="1"/>
  <c r="C3050" i="1"/>
  <c r="C3060" i="1"/>
  <c r="C3824" i="1"/>
  <c r="C4122" i="1"/>
  <c r="C4505" i="1"/>
  <c r="C4939" i="1"/>
  <c r="C5252" i="1"/>
  <c r="C5493" i="1"/>
  <c r="C5754" i="1"/>
  <c r="C5918" i="1"/>
  <c r="C1779" i="1"/>
  <c r="C2273" i="1"/>
  <c r="C2680" i="1"/>
  <c r="C2955" i="1"/>
  <c r="C3157" i="1"/>
  <c r="C3443" i="1"/>
  <c r="C3719" i="1"/>
  <c r="C3907" i="1"/>
  <c r="C4072" i="1"/>
  <c r="C4213" i="1"/>
  <c r="C4313" i="1"/>
  <c r="C4455" i="1"/>
  <c r="C4593" i="1"/>
  <c r="C4696" i="1"/>
  <c r="C4815" i="1"/>
  <c r="C4907" i="1"/>
  <c r="C4968" i="1"/>
  <c r="C5036" i="1"/>
  <c r="C5088" i="1"/>
  <c r="C5156" i="1"/>
  <c r="C5208" i="1"/>
  <c r="C5277" i="1"/>
  <c r="C5328" i="1"/>
  <c r="C5398" i="1"/>
  <c r="C5467" i="1"/>
  <c r="C5519" i="1"/>
  <c r="C5590" i="1"/>
  <c r="C5658" i="1"/>
  <c r="C5710" i="1"/>
  <c r="C5781" i="1"/>
  <c r="C5848" i="1"/>
  <c r="C5896" i="1"/>
  <c r="C5936" i="1"/>
  <c r="C5968" i="1"/>
  <c r="C6002" i="1"/>
  <c r="C1820" i="1"/>
  <c r="C2681" i="1"/>
  <c r="C2965" i="1"/>
  <c r="C3241" i="1"/>
  <c r="C3444" i="1"/>
  <c r="C3730" i="1"/>
  <c r="C4075" i="1"/>
  <c r="C4216" i="1"/>
  <c r="C4354" i="1"/>
  <c r="C4456" i="1"/>
  <c r="C4599" i="1"/>
  <c r="C4736" i="1"/>
  <c r="C4819" i="1"/>
  <c r="C4911" i="1"/>
  <c r="C5037" i="1"/>
  <c r="C5090" i="1"/>
  <c r="C5159" i="1"/>
  <c r="C5228" i="1"/>
  <c r="C5279" i="1"/>
  <c r="C5347" i="1"/>
  <c r="C5399" i="1"/>
  <c r="C5470" i="1"/>
  <c r="C5539" i="1"/>
  <c r="C5591" i="1"/>
  <c r="C5661" i="1"/>
  <c r="C5730" i="1"/>
  <c r="C5782" i="1"/>
  <c r="C5853" i="1"/>
  <c r="C5909" i="1"/>
  <c r="C5948" i="1"/>
  <c r="C5979" i="1"/>
  <c r="C6011" i="1"/>
  <c r="C1821" i="1"/>
  <c r="C2764" i="1"/>
  <c r="C2967" i="1"/>
  <c r="C3251" i="1"/>
  <c r="C3529" i="1"/>
  <c r="C3731" i="1"/>
  <c r="C3971" i="1"/>
  <c r="C4117" i="1"/>
  <c r="C4217" i="1"/>
  <c r="C4360" i="1"/>
  <c r="C4498" i="1"/>
  <c r="C4600" i="1"/>
  <c r="C4738" i="1"/>
  <c r="C4848" i="1"/>
  <c r="C4912" i="1"/>
  <c r="C4989" i="1"/>
  <c r="C5040" i="1"/>
  <c r="C5109" i="1"/>
  <c r="C5162" i="1"/>
  <c r="C5231" i="1"/>
  <c r="C5280" i="1"/>
  <c r="C5351" i="1"/>
  <c r="C5419" i="1"/>
  <c r="C5471" i="1"/>
  <c r="C5542" i="1"/>
  <c r="C5611" i="1"/>
  <c r="C5663" i="1"/>
  <c r="C5732" i="1"/>
  <c r="C5802" i="1"/>
  <c r="C5854" i="1"/>
  <c r="C5911" i="1"/>
  <c r="C5949" i="1"/>
  <c r="C5981" i="1"/>
  <c r="C2071" i="1"/>
  <c r="C3255" i="1"/>
  <c r="C3815" i="1"/>
  <c r="C4121" i="1"/>
  <c r="C4361" i="1"/>
  <c r="C4642" i="1"/>
  <c r="C4853" i="1"/>
  <c r="C4991" i="1"/>
  <c r="C5112" i="1"/>
  <c r="C5232" i="1"/>
  <c r="C5352" i="1"/>
  <c r="C5491" i="1"/>
  <c r="C5613" i="1"/>
  <c r="C5734" i="1"/>
  <c r="C5874" i="1"/>
  <c r="C5951" i="1"/>
  <c r="C6013" i="1"/>
  <c r="C2094" i="1"/>
  <c r="C3540" i="1"/>
  <c r="C4264" i="1"/>
  <c r="C4773" i="1"/>
  <c r="C4995" i="1"/>
  <c r="C5183" i="1"/>
  <c r="C5424" i="1"/>
  <c r="C5615" i="1"/>
  <c r="C5876" i="1"/>
  <c r="C6014" i="1"/>
  <c r="E5" i="4"/>
  <c r="D11" i="4"/>
  <c r="D10" i="4"/>
  <c r="E4" i="4"/>
  <c r="E3" i="4"/>
  <c r="E2" i="4"/>
  <c r="D2" i="4"/>
  <c r="E8" i="4"/>
  <c r="E7" i="4"/>
  <c r="B8" i="4"/>
  <c r="B7" i="4"/>
  <c r="B9" i="4" s="1"/>
  <c r="B22" i="4"/>
  <c r="C134" i="4"/>
  <c r="C133" i="4"/>
  <c r="C132" i="4"/>
  <c r="C131" i="4"/>
  <c r="C130" i="4"/>
  <c r="C129" i="4"/>
  <c r="C128" i="4"/>
  <c r="C127" i="4"/>
  <c r="C126" i="4"/>
  <c r="C125" i="4"/>
  <c r="C124" i="4"/>
  <c r="C123" i="4"/>
  <c r="C122" i="4"/>
  <c r="C121" i="4"/>
  <c r="C120" i="4"/>
  <c r="C119" i="4"/>
  <c r="C118" i="4"/>
  <c r="C117" i="4"/>
  <c r="C116" i="4"/>
  <c r="C115" i="4"/>
  <c r="C114" i="4"/>
  <c r="C113" i="4"/>
  <c r="C112" i="4"/>
  <c r="C111" i="4"/>
  <c r="C110" i="4"/>
  <c r="C109" i="4"/>
  <c r="C108" i="4"/>
  <c r="C107" i="4"/>
  <c r="C106" i="4"/>
  <c r="C105" i="4"/>
  <c r="C104" i="4"/>
  <c r="C103" i="4"/>
  <c r="C102" i="4"/>
  <c r="C101" i="4"/>
  <c r="C100" i="4"/>
  <c r="C99" i="4"/>
  <c r="C98" i="4"/>
  <c r="C97" i="4"/>
  <c r="C96" i="4"/>
  <c r="C95" i="4"/>
  <c r="C94" i="4"/>
  <c r="C93" i="4"/>
  <c r="C92" i="4"/>
  <c r="C91" i="4"/>
  <c r="C90" i="4"/>
  <c r="C89" i="4"/>
  <c r="C88" i="4"/>
  <c r="C87" i="4"/>
  <c r="C86" i="4"/>
  <c r="C85" i="4"/>
  <c r="C84" i="4"/>
  <c r="C83" i="4"/>
  <c r="C82" i="4"/>
  <c r="C81" i="4"/>
  <c r="C80" i="4"/>
  <c r="C79" i="4"/>
  <c r="C78" i="4"/>
  <c r="C77" i="4"/>
  <c r="C76" i="4"/>
  <c r="C75" i="4"/>
  <c r="C74" i="4"/>
  <c r="C73" i="4"/>
  <c r="C72" i="4"/>
  <c r="C71" i="4"/>
  <c r="C70" i="4"/>
  <c r="C69" i="4"/>
  <c r="C68" i="4"/>
  <c r="C67" i="4"/>
  <c r="C66" i="4"/>
  <c r="C65" i="4"/>
  <c r="C64" i="4"/>
  <c r="C63" i="4"/>
  <c r="C62" i="4"/>
  <c r="C61" i="4"/>
  <c r="C60" i="4"/>
  <c r="C59" i="4"/>
  <c r="C58" i="4"/>
  <c r="C57" i="4"/>
  <c r="C56" i="4"/>
  <c r="C55" i="4"/>
  <c r="C54" i="4"/>
  <c r="C53" i="4"/>
  <c r="C52" i="4"/>
  <c r="C51" i="4"/>
  <c r="C50" i="4"/>
  <c r="C49" i="4"/>
  <c r="C48" i="4"/>
  <c r="C47" i="4"/>
  <c r="C46" i="4"/>
  <c r="C45" i="4"/>
  <c r="C44" i="4"/>
  <c r="C43" i="4"/>
  <c r="C42" i="4"/>
  <c r="C41" i="4"/>
  <c r="C40" i="4"/>
  <c r="C39" i="4"/>
  <c r="C38" i="4"/>
  <c r="C37" i="4"/>
  <c r="C36" i="4"/>
  <c r="C35" i="4"/>
  <c r="C34" i="4"/>
  <c r="C33" i="4"/>
  <c r="C32" i="4"/>
  <c r="C31" i="4"/>
  <c r="C30" i="4"/>
  <c r="C29" i="4"/>
  <c r="C28" i="4"/>
  <c r="C27" i="4"/>
  <c r="C26" i="4"/>
  <c r="C25" i="4"/>
  <c r="C24" i="4"/>
  <c r="C23" i="4"/>
  <c r="C22" i="4"/>
  <c r="C21" i="4"/>
  <c r="C20" i="4"/>
  <c r="C19" i="4"/>
  <c r="C18" i="4"/>
  <c r="C17" i="4"/>
  <c r="C16" i="4"/>
  <c r="C15" i="4"/>
  <c r="C14" i="4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E9" i="4" l="1"/>
  <c r="D14" i="4"/>
  <c r="B23" i="8"/>
  <c r="C23" i="8"/>
  <c r="D23" i="8"/>
  <c r="D15" i="4"/>
  <c r="D23" i="4"/>
  <c r="D31" i="4"/>
  <c r="D39" i="4"/>
  <c r="D47" i="4"/>
  <c r="D55" i="4"/>
  <c r="D63" i="4"/>
  <c r="D71" i="4"/>
  <c r="D79" i="4"/>
  <c r="D87" i="4"/>
  <c r="D95" i="4"/>
  <c r="D103" i="4"/>
  <c r="D111" i="4"/>
  <c r="D119" i="4"/>
  <c r="D127" i="4"/>
  <c r="D67" i="4"/>
  <c r="D131" i="4"/>
  <c r="D36" i="4"/>
  <c r="D60" i="4"/>
  <c r="D92" i="4"/>
  <c r="D132" i="4"/>
  <c r="D29" i="4"/>
  <c r="D37" i="4"/>
  <c r="D61" i="4"/>
  <c r="D77" i="4"/>
  <c r="D109" i="4"/>
  <c r="D62" i="4"/>
  <c r="D94" i="4"/>
  <c r="D110" i="4"/>
  <c r="D134" i="4"/>
  <c r="D16" i="4"/>
  <c r="D24" i="4"/>
  <c r="D32" i="4"/>
  <c r="D40" i="4"/>
  <c r="D48" i="4"/>
  <c r="D56" i="4"/>
  <c r="D64" i="4"/>
  <c r="D72" i="4"/>
  <c r="D80" i="4"/>
  <c r="D88" i="4"/>
  <c r="D96" i="4"/>
  <c r="D104" i="4"/>
  <c r="D112" i="4"/>
  <c r="D120" i="4"/>
  <c r="D128" i="4"/>
  <c r="D43" i="4"/>
  <c r="D99" i="4"/>
  <c r="D28" i="4"/>
  <c r="D44" i="4"/>
  <c r="D84" i="4"/>
  <c r="D108" i="4"/>
  <c r="D53" i="4"/>
  <c r="D101" i="4"/>
  <c r="D133" i="4"/>
  <c r="D30" i="4"/>
  <c r="D38" i="4"/>
  <c r="D70" i="4"/>
  <c r="D17" i="4"/>
  <c r="D25" i="4"/>
  <c r="D33" i="4"/>
  <c r="D41" i="4"/>
  <c r="D49" i="4"/>
  <c r="D57" i="4"/>
  <c r="D65" i="4"/>
  <c r="D73" i="4"/>
  <c r="D81" i="4"/>
  <c r="D89" i="4"/>
  <c r="D97" i="4"/>
  <c r="D105" i="4"/>
  <c r="D113" i="4"/>
  <c r="D121" i="4"/>
  <c r="D129" i="4"/>
  <c r="D19" i="4"/>
  <c r="D35" i="4"/>
  <c r="D51" i="4"/>
  <c r="D75" i="4"/>
  <c r="D91" i="4"/>
  <c r="D115" i="4"/>
  <c r="D68" i="4"/>
  <c r="D116" i="4"/>
  <c r="D21" i="4"/>
  <c r="D45" i="4"/>
  <c r="D69" i="4"/>
  <c r="D93" i="4"/>
  <c r="D125" i="4"/>
  <c r="D22" i="4"/>
  <c r="D54" i="4"/>
  <c r="D86" i="4"/>
  <c r="D118" i="4"/>
  <c r="D18" i="4"/>
  <c r="D26" i="4"/>
  <c r="D34" i="4"/>
  <c r="D42" i="4"/>
  <c r="D50" i="4"/>
  <c r="D58" i="4"/>
  <c r="D66" i="4"/>
  <c r="D74" i="4"/>
  <c r="D82" i="4"/>
  <c r="D90" i="4"/>
  <c r="D98" i="4"/>
  <c r="D106" i="4"/>
  <c r="D114" i="4"/>
  <c r="D122" i="4"/>
  <c r="D130" i="4"/>
  <c r="D27" i="4"/>
  <c r="D59" i="4"/>
  <c r="D83" i="4"/>
  <c r="D107" i="4"/>
  <c r="D123" i="4"/>
  <c r="D20" i="4"/>
  <c r="D52" i="4"/>
  <c r="D76" i="4"/>
  <c r="D100" i="4"/>
  <c r="D124" i="4"/>
  <c r="D85" i="4"/>
  <c r="D117" i="4"/>
  <c r="D46" i="4"/>
  <c r="D78" i="4"/>
  <c r="D102" i="4"/>
  <c r="D126" i="4"/>
  <c r="B11" i="4"/>
  <c r="B10" i="4"/>
  <c r="E6" i="4"/>
  <c r="B110" i="4"/>
  <c r="B19" i="4"/>
  <c r="B68" i="4"/>
  <c r="B134" i="4"/>
  <c r="B67" i="4"/>
  <c r="B118" i="4"/>
  <c r="B86" i="4"/>
  <c r="B37" i="4"/>
  <c r="B117" i="4"/>
  <c r="B85" i="4"/>
  <c r="B27" i="4"/>
  <c r="B115" i="4"/>
  <c r="B83" i="4"/>
  <c r="B21" i="4"/>
  <c r="B102" i="4"/>
  <c r="B133" i="4"/>
  <c r="B101" i="4"/>
  <c r="B60" i="4"/>
  <c r="B131" i="4"/>
  <c r="B99" i="4"/>
  <c r="B45" i="4"/>
  <c r="B126" i="4"/>
  <c r="B94" i="4"/>
  <c r="B44" i="4"/>
  <c r="B132" i="4"/>
  <c r="B116" i="4"/>
  <c r="B100" i="4"/>
  <c r="B84" i="4"/>
  <c r="B61" i="4"/>
  <c r="B43" i="4"/>
  <c r="B20" i="4"/>
  <c r="B77" i="4"/>
  <c r="B59" i="4"/>
  <c r="B36" i="4"/>
  <c r="B125" i="4"/>
  <c r="B109" i="4"/>
  <c r="B93" i="4"/>
  <c r="B76" i="4"/>
  <c r="B53" i="4"/>
  <c r="B35" i="4"/>
  <c r="B124" i="4"/>
  <c r="B108" i="4"/>
  <c r="B92" i="4"/>
  <c r="B75" i="4"/>
  <c r="B52" i="4"/>
  <c r="B29" i="4"/>
  <c r="B123" i="4"/>
  <c r="B107" i="4"/>
  <c r="B91" i="4"/>
  <c r="B69" i="4"/>
  <c r="B51" i="4"/>
  <c r="B28" i="4"/>
  <c r="B130" i="4"/>
  <c r="B122" i="4"/>
  <c r="B114" i="4"/>
  <c r="B106" i="4"/>
  <c r="B98" i="4"/>
  <c r="B90" i="4"/>
  <c r="B82" i="4"/>
  <c r="B74" i="4"/>
  <c r="B66" i="4"/>
  <c r="B58" i="4"/>
  <c r="B50" i="4"/>
  <c r="B42" i="4"/>
  <c r="B34" i="4"/>
  <c r="B26" i="4"/>
  <c r="B18" i="4"/>
  <c r="B129" i="4"/>
  <c r="B121" i="4"/>
  <c r="B113" i="4"/>
  <c r="B105" i="4"/>
  <c r="B97" i="4"/>
  <c r="B89" i="4"/>
  <c r="B81" i="4"/>
  <c r="B73" i="4"/>
  <c r="B65" i="4"/>
  <c r="B57" i="4"/>
  <c r="B49" i="4"/>
  <c r="B41" i="4"/>
  <c r="B33" i="4"/>
  <c r="B25" i="4"/>
  <c r="B17" i="4"/>
  <c r="B128" i="4"/>
  <c r="B120" i="4"/>
  <c r="B112" i="4"/>
  <c r="B104" i="4"/>
  <c r="B96" i="4"/>
  <c r="B88" i="4"/>
  <c r="B80" i="4"/>
  <c r="B72" i="4"/>
  <c r="B64" i="4"/>
  <c r="B56" i="4"/>
  <c r="B48" i="4"/>
  <c r="B40" i="4"/>
  <c r="B32" i="4"/>
  <c r="B24" i="4"/>
  <c r="B16" i="4"/>
  <c r="B14" i="4"/>
  <c r="B127" i="4"/>
  <c r="B119" i="4"/>
  <c r="B111" i="4"/>
  <c r="B103" i="4"/>
  <c r="B95" i="4"/>
  <c r="B87" i="4"/>
  <c r="B79" i="4"/>
  <c r="B71" i="4"/>
  <c r="B63" i="4"/>
  <c r="B55" i="4"/>
  <c r="B47" i="4"/>
  <c r="B39" i="4"/>
  <c r="B31" i="4"/>
  <c r="B23" i="4"/>
  <c r="B15" i="4"/>
  <c r="B78" i="4"/>
  <c r="B70" i="4"/>
  <c r="B62" i="4"/>
  <c r="B54" i="4"/>
  <c r="B46" i="4"/>
  <c r="B38" i="4"/>
  <c r="B30" i="4"/>
  <c r="B24" i="8" l="1"/>
  <c r="C24" i="8"/>
  <c r="D24" i="8"/>
  <c r="E11" i="4"/>
  <c r="E10" i="4"/>
  <c r="B369" i="2"/>
  <c r="B361" i="2"/>
  <c r="B37" i="2"/>
  <c r="B360" i="2"/>
  <c r="B559" i="2"/>
  <c r="B186" i="2"/>
  <c r="B68" i="2"/>
  <c r="B86" i="2"/>
  <c r="B506" i="2"/>
  <c r="B709" i="2"/>
  <c r="B881" i="2"/>
  <c r="B749" i="2"/>
  <c r="B94" i="2"/>
  <c r="B24" i="2"/>
  <c r="B34" i="2"/>
  <c r="B143" i="2"/>
  <c r="B478" i="2"/>
  <c r="B742" i="2"/>
  <c r="B795" i="2"/>
  <c r="B563" i="2"/>
  <c r="B159" i="2"/>
  <c r="B444" i="2"/>
  <c r="B638" i="2"/>
  <c r="B182" i="2"/>
  <c r="B798" i="2"/>
  <c r="B162" i="2"/>
  <c r="B345" i="2"/>
  <c r="B105" i="2"/>
  <c r="B130" i="2"/>
  <c r="B220" i="2"/>
  <c r="B597" i="2"/>
  <c r="B612" i="2"/>
  <c r="B678" i="2"/>
  <c r="B735" i="2"/>
  <c r="B373" i="2"/>
  <c r="B521" i="2"/>
  <c r="B291" i="2"/>
  <c r="B206" i="2"/>
  <c r="B189" i="2"/>
  <c r="B818" i="2"/>
  <c r="B65" i="2"/>
  <c r="B245" i="2"/>
  <c r="B286" i="2"/>
  <c r="B309" i="2"/>
  <c r="B8" i="2"/>
  <c r="B344" i="2"/>
  <c r="B49" i="2"/>
  <c r="B442" i="2"/>
  <c r="B698" i="2"/>
  <c r="B172" i="2"/>
  <c r="B315" i="2"/>
  <c r="B77" i="2"/>
  <c r="B382" i="2"/>
  <c r="B54" i="2"/>
  <c r="B176" i="2"/>
  <c r="B217" i="2"/>
  <c r="B404" i="2"/>
  <c r="B635" i="2"/>
  <c r="B265" i="2"/>
  <c r="B161" i="2"/>
  <c r="B413" i="2"/>
  <c r="B411" i="2"/>
  <c r="B204" i="2"/>
  <c r="B565" i="2"/>
  <c r="B228" i="2"/>
  <c r="B566" i="2"/>
  <c r="B715" i="2"/>
  <c r="B748" i="2"/>
  <c r="B463" i="2"/>
  <c r="B511" i="2"/>
  <c r="B634" i="2"/>
  <c r="B395" i="2"/>
  <c r="B599" i="2"/>
  <c r="B776" i="2"/>
  <c r="B264" i="2"/>
  <c r="B894" i="2"/>
  <c r="B825" i="2"/>
  <c r="B525" i="2"/>
  <c r="B267" i="2"/>
  <c r="B364" i="2"/>
  <c r="B122" i="2"/>
  <c r="B423" i="2"/>
  <c r="B483" i="2"/>
  <c r="B779" i="2"/>
  <c r="B598" i="2"/>
  <c r="B106" i="2"/>
  <c r="B233" i="2"/>
  <c r="B783" i="2"/>
  <c r="B625" i="2"/>
  <c r="B856" i="2"/>
  <c r="B815" i="2"/>
  <c r="B741" i="2"/>
  <c r="B333" i="2"/>
  <c r="B359" i="2"/>
  <c r="B52" i="2"/>
  <c r="B350" i="2"/>
  <c r="B44" i="2"/>
  <c r="B202" i="2"/>
  <c r="B389" i="2"/>
  <c r="B831" i="2"/>
  <c r="B518" i="2"/>
  <c r="B583" i="2"/>
  <c r="B222" i="2"/>
  <c r="B67" i="2"/>
  <c r="B97" i="2"/>
  <c r="B711" i="2"/>
  <c r="B276" i="2"/>
  <c r="B817" i="2"/>
  <c r="B808" i="2"/>
  <c r="B467" i="2"/>
  <c r="B683" i="2"/>
  <c r="B613" i="2"/>
  <c r="B670" i="2"/>
  <c r="B555" i="2"/>
  <c r="B290" i="2"/>
  <c r="B568" i="2"/>
  <c r="B882" i="2"/>
  <c r="B311" i="2"/>
  <c r="B23" i="2"/>
  <c r="B419" i="2"/>
  <c r="B496" i="2"/>
  <c r="B536" i="2"/>
  <c r="B696" i="2"/>
  <c r="B116" i="2"/>
  <c r="B617" i="2"/>
  <c r="B486" i="2"/>
  <c r="B207" i="2"/>
  <c r="B151" i="2"/>
  <c r="B775" i="2"/>
  <c r="B353" i="2"/>
  <c r="B550" i="2"/>
  <c r="B57" i="2"/>
  <c r="B327" i="2"/>
  <c r="B51" i="2"/>
  <c r="B243" i="2"/>
  <c r="B387" i="2"/>
  <c r="B271" i="2"/>
  <c r="B42" i="2"/>
  <c r="B872" i="2"/>
  <c r="B408" i="2"/>
  <c r="B305" i="2"/>
  <c r="B14" i="2"/>
  <c r="B32" i="2"/>
  <c r="B873" i="2"/>
  <c r="B449" i="2"/>
  <c r="B543" i="2"/>
  <c r="B15" i="2"/>
  <c r="B73" i="2"/>
  <c r="B510" i="2"/>
  <c r="B397" i="2"/>
  <c r="B100" i="2"/>
  <c r="B170" i="2"/>
  <c r="B724" i="2"/>
  <c r="B455" i="2"/>
  <c r="B351" i="2"/>
  <c r="B887" i="2"/>
  <c r="B5" i="2"/>
  <c r="B487" i="2"/>
  <c r="B259" i="2"/>
  <c r="B786" i="2"/>
  <c r="B826" i="2"/>
  <c r="B75" i="2"/>
  <c r="B241" i="2"/>
  <c r="B190" i="2"/>
  <c r="B693" i="2"/>
  <c r="B381" i="2"/>
  <c r="B616" i="2"/>
  <c r="B526" i="2"/>
  <c r="B513" i="2"/>
  <c r="B388" i="2"/>
  <c r="B30" i="2"/>
  <c r="B362" i="2"/>
  <c r="B304" i="2"/>
  <c r="B680" i="2"/>
  <c r="B533" i="2"/>
  <c r="B582" i="2"/>
  <c r="B849" i="2"/>
  <c r="B98" i="2"/>
  <c r="B879" i="2"/>
  <c r="B871" i="2"/>
  <c r="B827" i="2"/>
  <c r="B66" i="2"/>
  <c r="B637" i="2"/>
  <c r="B664" i="2"/>
  <c r="B405" i="2"/>
  <c r="B160" i="2"/>
  <c r="B760" i="2"/>
  <c r="B743" i="2"/>
  <c r="B339" i="2"/>
  <c r="B306" i="2"/>
  <c r="B231" i="2"/>
  <c r="B18" i="2"/>
  <c r="B602" i="2"/>
  <c r="B688" i="2"/>
  <c r="B576" i="2"/>
  <c r="B615" i="2"/>
  <c r="B284" i="2"/>
  <c r="B249" i="2"/>
  <c r="B237" i="2"/>
  <c r="B847" i="2"/>
  <c r="B330" i="2"/>
  <c r="B7" i="2"/>
  <c r="B767" i="2"/>
  <c r="B508" i="2"/>
  <c r="B699" i="2"/>
  <c r="B113" i="2"/>
  <c r="B535" i="2"/>
  <c r="B744" i="2"/>
  <c r="B434" i="2"/>
  <c r="B292" i="2"/>
  <c r="B310" i="2"/>
  <c r="B860" i="2"/>
  <c r="B59" i="2"/>
  <c r="B653" i="2"/>
  <c r="B710" i="2"/>
  <c r="B55" i="2"/>
  <c r="B522" i="2"/>
  <c r="B203" i="2"/>
  <c r="B60" i="2"/>
  <c r="B549" i="2"/>
  <c r="B672" i="2"/>
  <c r="B883" i="2"/>
  <c r="B50" i="2"/>
  <c r="B11" i="2"/>
  <c r="B173" i="2"/>
  <c r="B812" i="2"/>
  <c r="B152" i="2"/>
  <c r="B690" i="2"/>
  <c r="B91" i="2"/>
  <c r="B588" i="2"/>
  <c r="B628" i="2"/>
  <c r="B294" i="2"/>
  <c r="B210" i="2"/>
  <c r="B651" i="2"/>
  <c r="B610" i="2"/>
  <c r="B117" i="2"/>
  <c r="B452" i="2"/>
  <c r="B33" i="2"/>
  <c r="B288" i="2"/>
  <c r="B790" i="2"/>
  <c r="B168" i="2"/>
  <c r="B417" i="2"/>
  <c r="B180" i="2"/>
  <c r="B499" i="2"/>
  <c r="B859" i="2"/>
  <c r="B163" i="2"/>
  <c r="B165" i="2"/>
  <c r="B2" i="2"/>
  <c r="B254" i="2"/>
  <c r="B520" i="2"/>
  <c r="B858" i="2"/>
  <c r="B102" i="2"/>
  <c r="B684" i="2"/>
  <c r="B144" i="2"/>
  <c r="B354" i="2"/>
  <c r="B377" i="2"/>
  <c r="B857" i="2"/>
  <c r="B614" i="2"/>
  <c r="B701" i="2"/>
  <c r="B470" i="2"/>
  <c r="B58" i="2"/>
  <c r="B64" i="2"/>
  <c r="B669" i="2"/>
  <c r="B209" i="2"/>
  <c r="B307" i="2"/>
  <c r="B729" i="2"/>
  <c r="B719" i="2"/>
  <c r="B428" i="2"/>
  <c r="B621" i="2"/>
  <c r="B869" i="2"/>
  <c r="B175" i="2"/>
  <c r="B475" i="2"/>
  <c r="B861" i="2"/>
  <c r="B56" i="2"/>
  <c r="B845" i="2"/>
  <c r="B367" i="2"/>
  <c r="B484" i="2"/>
  <c r="B663" i="2"/>
  <c r="B349" i="2"/>
  <c r="B706" i="2"/>
  <c r="B133" i="2"/>
  <c r="B556" i="2"/>
  <c r="B41" i="2"/>
  <c r="B128" i="2"/>
  <c r="B862" i="2"/>
  <c r="B422" i="2"/>
  <c r="B799" i="2"/>
  <c r="B538" i="2"/>
  <c r="B150" i="2"/>
  <c r="B761" i="2"/>
  <c r="B579" i="2"/>
  <c r="B835" i="2"/>
  <c r="B433" i="2"/>
  <c r="B596" i="2"/>
  <c r="B539" i="2"/>
  <c r="B479" i="2"/>
  <c r="B646" i="2"/>
  <c r="B823" i="2"/>
  <c r="B718" i="2"/>
  <c r="B785" i="2"/>
  <c r="B714" i="2"/>
  <c r="B319" i="2"/>
  <c r="B468" i="2"/>
  <c r="B22" i="2"/>
  <c r="B627" i="2"/>
  <c r="B355" i="2"/>
  <c r="B118" i="2"/>
  <c r="B214" i="2"/>
  <c r="B107" i="2"/>
  <c r="B589" i="2"/>
  <c r="B571" i="2"/>
  <c r="B420" i="2"/>
  <c r="B726" i="2"/>
  <c r="B368" i="2"/>
  <c r="B564" i="2"/>
  <c r="B109" i="2"/>
  <c r="B867" i="2"/>
  <c r="B752" i="2"/>
  <c r="B320" i="2"/>
  <c r="B223" i="2"/>
  <c r="B659" i="2"/>
  <c r="B739" i="2"/>
  <c r="B147" i="2"/>
  <c r="B730" i="2"/>
  <c r="B261" i="2"/>
  <c r="B594" i="2"/>
  <c r="B400" i="2"/>
  <c r="B365" i="2"/>
  <c r="B323" i="2"/>
  <c r="B494" i="2"/>
  <c r="B167" i="2"/>
  <c r="B875" i="2"/>
  <c r="B230" i="2"/>
  <c r="B407" i="2"/>
  <c r="B797" i="2"/>
  <c r="B581" i="2"/>
  <c r="B384" i="2"/>
  <c r="B303" i="2"/>
  <c r="B197" i="2"/>
  <c r="B864" i="2"/>
  <c r="B622" i="2"/>
  <c r="B402" i="2"/>
  <c r="B62" i="2"/>
  <c r="B611" i="2"/>
  <c r="B636" i="2"/>
  <c r="B141" i="2"/>
  <c r="B248" i="2"/>
  <c r="B837" i="2"/>
  <c r="B738" i="2"/>
  <c r="B127" i="2"/>
  <c r="B491" i="2"/>
  <c r="B681" i="2"/>
  <c r="B704" i="2"/>
  <c r="B79" i="2"/>
  <c r="B891" i="2"/>
  <c r="B639" i="2"/>
  <c r="B432" i="2"/>
  <c r="B153" i="2"/>
  <c r="B548" i="2"/>
  <c r="B757" i="2"/>
  <c r="B456" i="2"/>
  <c r="B473" i="2"/>
  <c r="B541" i="2"/>
  <c r="B224" i="2"/>
  <c r="B247" i="2"/>
  <c r="B213" i="2"/>
  <c r="B624" i="2"/>
  <c r="B95" i="2"/>
  <c r="B832" i="2"/>
  <c r="B666" i="2"/>
  <c r="B195" i="2"/>
  <c r="B28" i="2"/>
  <c r="B251" i="2"/>
  <c r="B846" i="2"/>
  <c r="B31" i="2"/>
  <c r="B142" i="2"/>
  <c r="B71" i="2"/>
  <c r="B12" i="2"/>
  <c r="B791" i="2"/>
  <c r="B590" i="2"/>
  <c r="B609" i="2"/>
  <c r="B1" i="2"/>
  <c r="B567" i="2"/>
  <c r="B900" i="2"/>
  <c r="B325" i="2"/>
  <c r="B569" i="2"/>
  <c r="B29" i="2"/>
  <c r="B132" i="2"/>
  <c r="B409" i="2"/>
  <c r="B289" i="2"/>
  <c r="B528" i="2"/>
  <c r="B770" i="2"/>
  <c r="B720" i="2"/>
  <c r="B441" i="2"/>
  <c r="B764" i="2"/>
  <c r="B796" i="2"/>
  <c r="B529" i="2"/>
  <c r="B125" i="2"/>
  <c r="B542" i="2"/>
  <c r="B668" i="2"/>
  <c r="B509" i="2"/>
  <c r="B554" i="2"/>
  <c r="B765" i="2"/>
  <c r="B676" i="2"/>
  <c r="B787" i="2"/>
  <c r="B119" i="2"/>
  <c r="B870" i="2"/>
  <c r="B640" i="2"/>
  <c r="B308" i="2"/>
  <c r="B115" i="2"/>
  <c r="B703" i="2"/>
  <c r="B804" i="2"/>
  <c r="B865" i="2"/>
  <c r="B242" i="2"/>
  <c r="B268" i="2"/>
  <c r="B654" i="2"/>
  <c r="B530" i="2"/>
  <c r="B750" i="2"/>
  <c r="B148" i="2"/>
  <c r="B447" i="2"/>
  <c r="B232" i="2"/>
  <c r="B38" i="2"/>
  <c r="B158" i="2"/>
  <c r="B418" i="2"/>
  <c r="B111" i="2"/>
  <c r="B187" i="2"/>
  <c r="B604" i="2"/>
  <c r="B477" i="2"/>
  <c r="B517" i="2"/>
  <c r="B191" i="2"/>
  <c r="B839" i="2"/>
  <c r="B580" i="2"/>
  <c r="B120" i="2"/>
  <c r="B769" i="2"/>
  <c r="B736" i="2"/>
  <c r="B88" i="2"/>
  <c r="B92" i="2"/>
  <c r="B608" i="2"/>
  <c r="B4" i="2"/>
  <c r="B178" i="2"/>
  <c r="B16" i="2"/>
  <c r="B27" i="2"/>
  <c r="B295" i="2"/>
  <c r="B379" i="2"/>
  <c r="B855" i="2"/>
  <c r="B527" i="2"/>
  <c r="B336" i="2"/>
  <c r="B410" i="2"/>
  <c r="B156" i="2"/>
  <c r="B332" i="2"/>
  <c r="B61" i="2"/>
  <c r="B661" i="2"/>
  <c r="B685" i="2"/>
  <c r="B226" i="2"/>
  <c r="B802" i="2"/>
  <c r="B850" i="2"/>
  <c r="B816" i="2"/>
  <c r="B896" i="2"/>
  <c r="B366" i="2"/>
  <c r="B890" i="2"/>
  <c r="B544" i="2"/>
  <c r="B502" i="2"/>
  <c r="B416" i="2"/>
  <c r="B766" i="2"/>
  <c r="B794" i="2"/>
  <c r="B318" i="2"/>
  <c r="B146" i="2"/>
  <c r="B313" i="2"/>
  <c r="B824" i="2"/>
  <c r="B893" i="2"/>
  <c r="B314" i="2"/>
  <c r="B131" i="2"/>
  <c r="B572" i="2"/>
  <c r="B733" i="2"/>
  <c r="B188" i="2"/>
  <c r="B89" i="2"/>
  <c r="B378" i="2"/>
  <c r="B282" i="2"/>
  <c r="B179" i="2"/>
  <c r="B263" i="2"/>
  <c r="B842" i="2"/>
  <c r="B810" i="2"/>
  <c r="B85" i="2"/>
  <c r="B876" i="2"/>
  <c r="B852" i="2"/>
  <c r="B166" i="2"/>
  <c r="B552" i="2"/>
  <c r="B570" i="2"/>
  <c r="B280" i="2"/>
  <c r="B208" i="2"/>
  <c r="B665" i="2"/>
  <c r="B899" i="2"/>
  <c r="B619" i="2"/>
  <c r="B129" i="2"/>
  <c r="B63" i="2"/>
  <c r="B459" i="2"/>
  <c r="B6" i="2"/>
  <c r="B181" i="2"/>
  <c r="B728" i="2"/>
  <c r="B853" i="2"/>
  <c r="B649" i="2"/>
  <c r="B732" i="2"/>
  <c r="B755" i="2"/>
  <c r="B240" i="2"/>
  <c r="B644" i="2"/>
  <c r="B124" i="2"/>
  <c r="B84" i="2"/>
  <c r="B746" i="2"/>
  <c r="B851" i="2"/>
  <c r="B112" i="2"/>
  <c r="B485" i="2"/>
  <c r="B257" i="2"/>
  <c r="B140" i="2"/>
  <c r="B633" i="2"/>
  <c r="B885" i="2"/>
  <c r="B341" i="2"/>
  <c r="B618" i="2"/>
  <c r="B380" i="2"/>
  <c r="B784" i="2"/>
  <c r="B800" i="2"/>
  <c r="B196" i="2"/>
  <c r="B185" i="2"/>
  <c r="B868" i="2"/>
  <c r="B631" i="2"/>
  <c r="B414" i="2"/>
  <c r="B482" i="2"/>
  <c r="B675" i="2"/>
  <c r="B239" i="2"/>
  <c r="B789" i="2"/>
  <c r="B10" i="2"/>
  <c r="B480" i="2"/>
  <c r="B246" i="2"/>
  <c r="B225" i="2"/>
  <c r="B296" i="2"/>
  <c r="B253" i="2"/>
  <c r="B895" i="2"/>
  <c r="B660" i="2"/>
  <c r="B546" i="2"/>
  <c r="B692" i="2"/>
  <c r="B3" i="2"/>
  <c r="B374" i="2"/>
  <c r="B716" i="2"/>
  <c r="B462" i="2"/>
  <c r="B427" i="2"/>
  <c r="B877" i="2"/>
  <c r="B707" i="2"/>
  <c r="B386" i="2"/>
  <c r="B793" i="2"/>
  <c r="B36" i="2"/>
  <c r="B363" i="2"/>
  <c r="B87" i="2"/>
  <c r="B833" i="2"/>
  <c r="B252" i="2"/>
  <c r="B258" i="2"/>
  <c r="B193" i="2"/>
  <c r="B164" i="2"/>
  <c r="B301" i="2"/>
  <c r="B312" i="2"/>
  <c r="B297" i="2"/>
  <c r="B78" i="2"/>
  <c r="B72" i="2"/>
  <c r="B687" i="2"/>
  <c r="B229" i="2"/>
  <c r="B273" i="2"/>
  <c r="B488" i="2"/>
  <c r="B632" i="2"/>
  <c r="B561" i="2"/>
  <c r="B694" i="2"/>
  <c r="B227" i="2"/>
  <c r="B780" i="2"/>
  <c r="B723" i="2"/>
  <c r="B335" i="2"/>
  <c r="B184" i="2"/>
  <c r="B183" i="2"/>
  <c r="B458" i="2"/>
  <c r="B283" i="2"/>
  <c r="B657" i="2"/>
  <c r="B788" i="2"/>
  <c r="B756" i="2"/>
  <c r="B702" i="2"/>
  <c r="B25" i="2"/>
  <c r="B848" i="2"/>
  <c r="B606" i="2"/>
  <c r="B317" i="2"/>
  <c r="B645" i="2"/>
  <c r="B430" i="2"/>
  <c r="B689" i="2"/>
  <c r="B512" i="2"/>
  <c r="B145" i="2"/>
  <c r="B734" i="2"/>
  <c r="B149" i="2"/>
  <c r="B863" i="2"/>
  <c r="B880" i="2"/>
  <c r="B137" i="2"/>
  <c r="B171" i="2"/>
  <c r="B516" i="2"/>
  <c r="B393" i="2"/>
  <c r="B472" i="2"/>
  <c r="B465" i="2"/>
  <c r="B774" i="2"/>
  <c r="B737" i="2"/>
  <c r="B278" i="2"/>
  <c r="B13" i="2"/>
  <c r="B745" i="2"/>
  <c r="B134" i="2"/>
  <c r="B713" i="2"/>
  <c r="B110" i="2"/>
  <c r="B531" i="2"/>
  <c r="B260" i="2"/>
  <c r="B157" i="2"/>
  <c r="B600" i="2"/>
  <c r="B493" i="2"/>
  <c r="B697" i="2"/>
  <c r="B705" i="2"/>
  <c r="B515" i="2"/>
  <c r="B262" i="2"/>
  <c r="B394" i="2"/>
  <c r="B731" i="2"/>
  <c r="B630" i="2"/>
  <c r="B375" i="2"/>
  <c r="B607" i="2"/>
  <c r="B287" i="2"/>
  <c r="B429" i="2"/>
  <c r="B20" i="2"/>
  <c r="B348" i="2"/>
  <c r="B545" i="2"/>
  <c r="B40" i="2"/>
  <c r="B266" i="2"/>
  <c r="B814" i="2"/>
  <c r="B587" i="2"/>
  <c r="B342" i="2"/>
  <c r="B343" i="2"/>
  <c r="B524" i="2"/>
  <c r="B19" i="2"/>
  <c r="B169" i="2"/>
  <c r="B747" i="2"/>
  <c r="B279" i="2"/>
  <c r="B829" i="2"/>
  <c r="B340" i="2"/>
  <c r="B21" i="2"/>
  <c r="B412" i="2"/>
  <c r="B886" i="2"/>
  <c r="B652" i="2"/>
  <c r="B74" i="2"/>
  <c r="B751" i="2"/>
  <c r="B507" i="2"/>
  <c r="B671" i="2"/>
  <c r="B238" i="2"/>
  <c r="B270" i="2"/>
  <c r="B372" i="2"/>
  <c r="B96" i="2"/>
  <c r="B523" i="2"/>
  <c r="B878" i="2"/>
  <c r="B490" i="2"/>
  <c r="B725" i="2"/>
  <c r="B763" i="2"/>
  <c r="B836" i="2"/>
  <c r="B454" i="2"/>
  <c r="B838" i="2"/>
  <c r="B255" i="2"/>
  <c r="B436" i="2"/>
  <c r="B347" i="2"/>
  <c r="B338" i="2"/>
  <c r="B497" i="2"/>
  <c r="B679" i="2"/>
  <c r="B866" i="2"/>
  <c r="B717" i="2"/>
  <c r="B792" i="2"/>
  <c r="B481" i="2"/>
  <c r="B244" i="2"/>
  <c r="B586" i="2"/>
  <c r="B81" i="2"/>
  <c r="B435" i="2"/>
  <c r="B578" i="2"/>
  <c r="B201" i="2"/>
  <c r="B211" i="2"/>
  <c r="B807" i="2"/>
  <c r="B471" i="2"/>
  <c r="B121" i="2"/>
  <c r="B740" i="2"/>
  <c r="B691" i="2"/>
  <c r="B448" i="2"/>
  <c r="B269" i="2"/>
  <c r="B674" i="2"/>
  <c r="B762" i="2"/>
  <c r="B695" i="2"/>
  <c r="B772" i="2"/>
  <c r="B466" i="2"/>
  <c r="B316" i="2"/>
  <c r="B126" i="2"/>
  <c r="B623" i="2"/>
  <c r="B806" i="2"/>
  <c r="B39" i="2"/>
  <c r="B376" i="2"/>
  <c r="B592" i="2"/>
  <c r="B801" i="2"/>
  <c r="B406" i="2"/>
  <c r="B768" i="2"/>
  <c r="B591" i="2"/>
  <c r="B460" i="2"/>
  <c r="B198" i="2"/>
  <c r="B370" i="2"/>
  <c r="B495" i="2"/>
  <c r="B285" i="2"/>
  <c r="B256" i="2"/>
  <c r="B641" i="2"/>
  <c r="B551" i="2"/>
  <c r="B777" i="2"/>
  <c r="B492" i="2"/>
  <c r="B426" i="2"/>
  <c r="B218" i="2"/>
  <c r="B560" i="2"/>
  <c r="B99" i="2"/>
  <c r="B440" i="2"/>
  <c r="B399" i="2"/>
  <c r="B46" i="2"/>
  <c r="B135" i="2"/>
  <c r="B356" i="2"/>
  <c r="B114" i="2"/>
  <c r="B503" i="2"/>
  <c r="B357" i="2"/>
  <c r="B155" i="2"/>
  <c r="B898" i="2"/>
  <c r="B108" i="2"/>
  <c r="B403" i="2"/>
  <c r="B453" i="2"/>
  <c r="B199" i="2"/>
  <c r="B700" i="2"/>
  <c r="B205" i="2"/>
  <c r="B346" i="2"/>
  <c r="B322" i="2"/>
  <c r="B281" i="2"/>
  <c r="B553" i="2"/>
  <c r="B540" i="2"/>
  <c r="B648" i="2"/>
  <c r="B534" i="2"/>
  <c r="B300" i="2"/>
  <c r="B53" i="2"/>
  <c r="B803" i="2"/>
  <c r="B401" i="2"/>
  <c r="B439" i="2"/>
  <c r="B90" i="2"/>
  <c r="B754" i="2"/>
  <c r="B47" i="2"/>
  <c r="B174" i="2"/>
  <c r="B558" i="2"/>
  <c r="B275" i="2"/>
  <c r="B854" i="2"/>
  <c r="B778" i="2"/>
  <c r="B177" i="2"/>
  <c r="B385" i="2"/>
  <c r="B424" i="2"/>
  <c r="B682" i="2"/>
  <c r="B476" i="2"/>
  <c r="B70" i="2"/>
  <c r="B820" i="2"/>
  <c r="B80" i="2"/>
  <c r="B236" i="2"/>
  <c r="B450" i="2"/>
  <c r="B532" i="2"/>
  <c r="B656" i="2"/>
  <c r="B830" i="2"/>
  <c r="B82" i="2"/>
  <c r="B437" i="2"/>
  <c r="B469" i="2"/>
  <c r="B821" i="2"/>
  <c r="B9" i="2"/>
  <c r="B840" i="2"/>
  <c r="B584" i="2"/>
  <c r="B575" i="2"/>
  <c r="B759" i="2"/>
  <c r="B501" i="2"/>
  <c r="B139" i="2"/>
  <c r="B557" i="2"/>
  <c r="B200" i="2"/>
  <c r="B43" i="2"/>
  <c r="B603" i="2"/>
  <c r="B26" i="2"/>
  <c r="B425" i="2"/>
  <c r="B212" i="2"/>
  <c r="B194" i="2"/>
  <c r="B708" i="2"/>
  <c r="B274" i="2"/>
  <c r="B390" i="2"/>
  <c r="B219" i="2"/>
  <c r="B221" i="2"/>
  <c r="B324" i="2"/>
  <c r="B585" i="2"/>
  <c r="B655" i="2"/>
  <c r="B328" i="2"/>
  <c r="B415" i="2"/>
  <c r="B371" i="2"/>
  <c r="B686" i="2"/>
  <c r="B272" i="2"/>
  <c r="B474" i="2"/>
  <c r="B888" i="2"/>
  <c r="B753" i="2"/>
  <c r="B69" i="2"/>
  <c r="B334" i="2"/>
  <c r="B396" i="2"/>
  <c r="B505" i="2"/>
  <c r="B677" i="2"/>
  <c r="B721" i="2"/>
  <c r="B445" i="2"/>
  <c r="B813" i="2"/>
  <c r="B358" i="2"/>
  <c r="B464" i="2"/>
  <c r="B216" i="2"/>
  <c r="B138" i="2"/>
  <c r="B673" i="2"/>
  <c r="B884" i="2"/>
  <c r="B819" i="2"/>
  <c r="B758" i="2"/>
  <c r="B805" i="2"/>
  <c r="B438" i="2"/>
  <c r="B298" i="2"/>
  <c r="B299" i="2"/>
  <c r="B595" i="2"/>
  <c r="B841" i="2"/>
  <c r="B83" i="2"/>
  <c r="B93" i="2"/>
  <c r="B337" i="2"/>
  <c r="B443" i="2"/>
  <c r="B500" i="2"/>
  <c r="B250" i="2"/>
  <c r="B667" i="2"/>
  <c r="B643" i="2"/>
  <c r="B658" i="2"/>
  <c r="B104" i="2"/>
  <c r="B822" i="2"/>
  <c r="B642" i="2"/>
  <c r="B498" i="2"/>
  <c r="B828" i="2"/>
  <c r="B811" i="2"/>
  <c r="B398" i="2"/>
  <c r="B391" i="2"/>
  <c r="B234" i="2"/>
  <c r="B235" i="2"/>
  <c r="B773" i="2"/>
  <c r="B35" i="2"/>
  <c r="B326" i="2"/>
  <c r="B461" i="2"/>
  <c r="B123" i="2"/>
  <c r="B897" i="2"/>
  <c r="B321" i="2"/>
  <c r="B647" i="2"/>
  <c r="B874" i="2"/>
  <c r="B547" i="2"/>
  <c r="B843" i="2"/>
  <c r="B192" i="2"/>
  <c r="B215" i="2"/>
  <c r="B431" i="2"/>
  <c r="B889" i="2"/>
  <c r="B662" i="2"/>
  <c r="B154" i="2"/>
  <c r="B103" i="2"/>
  <c r="B329" i="2"/>
  <c r="B782" i="2"/>
  <c r="B537" i="2"/>
  <c r="B48" i="2"/>
  <c r="B17" i="2"/>
  <c r="B601" i="2"/>
  <c r="B457" i="2"/>
  <c r="B809" i="2"/>
  <c r="B781" i="2"/>
  <c r="B421" i="2"/>
  <c r="B712" i="2"/>
  <c r="B844" i="2"/>
  <c r="B727" i="2"/>
  <c r="B76" i="2"/>
  <c r="B722" i="2"/>
  <c r="B504" i="2"/>
  <c r="B577" i="2"/>
  <c r="B489" i="2"/>
  <c r="B446" i="2"/>
  <c r="B302" i="2"/>
  <c r="B136" i="2"/>
  <c r="B620" i="2"/>
  <c r="B331" i="2"/>
  <c r="B626" i="2"/>
  <c r="B451" i="2"/>
  <c r="B892" i="2"/>
  <c r="B562" i="2"/>
  <c r="B629" i="2"/>
  <c r="B352" i="2"/>
  <c r="B45" i="2"/>
  <c r="B514" i="2"/>
  <c r="B519" i="2"/>
  <c r="B293" i="2"/>
  <c r="B605" i="2"/>
  <c r="B771" i="2"/>
  <c r="B593" i="2"/>
  <c r="B650" i="2"/>
  <c r="B392" i="2"/>
  <c r="B574" i="2"/>
  <c r="B101" i="2"/>
  <c r="B834" i="2"/>
  <c r="B277" i="2"/>
  <c r="B383" i="2"/>
  <c r="B573" i="2"/>
  <c r="B25" i="8" l="1"/>
  <c r="C25" i="8"/>
  <c r="D25" i="8"/>
  <c r="G3" i="1"/>
  <c r="H3" i="1"/>
  <c r="G4" i="1"/>
  <c r="H4" i="1"/>
  <c r="G5" i="1"/>
  <c r="H5" i="1"/>
  <c r="H2" i="1"/>
  <c r="G2" i="1"/>
  <c r="D13" i="1"/>
  <c r="G13" i="1" s="1"/>
  <c r="D12" i="1"/>
  <c r="G12" i="1" s="1"/>
  <c r="D7" i="1"/>
  <c r="D3" i="1"/>
  <c r="E3" i="1"/>
  <c r="D4" i="1"/>
  <c r="D5" i="1"/>
  <c r="E5" i="1"/>
  <c r="D6" i="1"/>
  <c r="E2" i="1"/>
  <c r="D2" i="1"/>
  <c r="B7" i="1"/>
  <c r="B8" i="1" s="1"/>
  <c r="B26" i="8" l="1"/>
  <c r="C26" i="8"/>
  <c r="D26" i="8"/>
  <c r="H11" i="1"/>
  <c r="H13" i="1" s="1"/>
  <c r="D137" i="1"/>
  <c r="D145" i="1"/>
  <c r="D153" i="1"/>
  <c r="D161" i="1"/>
  <c r="D169" i="1"/>
  <c r="D177" i="1"/>
  <c r="D185" i="1"/>
  <c r="D193" i="1"/>
  <c r="D201" i="1"/>
  <c r="D209" i="1"/>
  <c r="D217" i="1"/>
  <c r="D225" i="1"/>
  <c r="D233" i="1"/>
  <c r="D241" i="1"/>
  <c r="D249" i="1"/>
  <c r="D257" i="1"/>
  <c r="D265" i="1"/>
  <c r="D273" i="1"/>
  <c r="D281" i="1"/>
  <c r="D289" i="1"/>
  <c r="D297" i="1"/>
  <c r="D305" i="1"/>
  <c r="D313" i="1"/>
  <c r="D321" i="1"/>
  <c r="D329" i="1"/>
  <c r="D337" i="1"/>
  <c r="D345" i="1"/>
  <c r="D353" i="1"/>
  <c r="D361" i="1"/>
  <c r="D369" i="1"/>
  <c r="D377" i="1"/>
  <c r="D385" i="1"/>
  <c r="D393" i="1"/>
  <c r="D401" i="1"/>
  <c r="D409" i="1"/>
  <c r="D417" i="1"/>
  <c r="D425" i="1"/>
  <c r="D433" i="1"/>
  <c r="D441" i="1"/>
  <c r="D449" i="1"/>
  <c r="D457" i="1"/>
  <c r="D465" i="1"/>
  <c r="D473" i="1"/>
  <c r="D481" i="1"/>
  <c r="D489" i="1"/>
  <c r="D497" i="1"/>
  <c r="D505" i="1"/>
  <c r="D513" i="1"/>
  <c r="D521" i="1"/>
  <c r="D529" i="1"/>
  <c r="D537" i="1"/>
  <c r="D545" i="1"/>
  <c r="D553" i="1"/>
  <c r="D561" i="1"/>
  <c r="D569" i="1"/>
  <c r="D577" i="1"/>
  <c r="D585" i="1"/>
  <c r="D593" i="1"/>
  <c r="D601" i="1"/>
  <c r="D609" i="1"/>
  <c r="D617" i="1"/>
  <c r="D625" i="1"/>
  <c r="D633" i="1"/>
  <c r="D641" i="1"/>
  <c r="D649" i="1"/>
  <c r="D657" i="1"/>
  <c r="D665" i="1"/>
  <c r="D673" i="1"/>
  <c r="D681" i="1"/>
  <c r="D689" i="1"/>
  <c r="D697" i="1"/>
  <c r="D705" i="1"/>
  <c r="D713" i="1"/>
  <c r="D721" i="1"/>
  <c r="D729" i="1"/>
  <c r="D737" i="1"/>
  <c r="D745" i="1"/>
  <c r="D753" i="1"/>
  <c r="D761" i="1"/>
  <c r="D769" i="1"/>
  <c r="D777" i="1"/>
  <c r="D785" i="1"/>
  <c r="D793" i="1"/>
  <c r="D801" i="1"/>
  <c r="D809" i="1"/>
  <c r="D142" i="1"/>
  <c r="D150" i="1"/>
  <c r="D158" i="1"/>
  <c r="D166" i="1"/>
  <c r="D174" i="1"/>
  <c r="D182" i="1"/>
  <c r="D190" i="1"/>
  <c r="D198" i="1"/>
  <c r="D206" i="1"/>
  <c r="D214" i="1"/>
  <c r="D222" i="1"/>
  <c r="D230" i="1"/>
  <c r="D238" i="1"/>
  <c r="D246" i="1"/>
  <c r="D254" i="1"/>
  <c r="D262" i="1"/>
  <c r="D270" i="1"/>
  <c r="D278" i="1"/>
  <c r="D286" i="1"/>
  <c r="D294" i="1"/>
  <c r="D302" i="1"/>
  <c r="D310" i="1"/>
  <c r="D318" i="1"/>
  <c r="D326" i="1"/>
  <c r="D334" i="1"/>
  <c r="D342" i="1"/>
  <c r="D350" i="1"/>
  <c r="D358" i="1"/>
  <c r="D366" i="1"/>
  <c r="D374" i="1"/>
  <c r="D382" i="1"/>
  <c r="D390" i="1"/>
  <c r="D398" i="1"/>
  <c r="D406" i="1"/>
  <c r="D414" i="1"/>
  <c r="D422" i="1"/>
  <c r="D430" i="1"/>
  <c r="D438" i="1"/>
  <c r="D446" i="1"/>
  <c r="D454" i="1"/>
  <c r="D462" i="1"/>
  <c r="D470" i="1"/>
  <c r="D478" i="1"/>
  <c r="D486" i="1"/>
  <c r="D494" i="1"/>
  <c r="D502" i="1"/>
  <c r="D510" i="1"/>
  <c r="D518" i="1"/>
  <c r="D526" i="1"/>
  <c r="D534" i="1"/>
  <c r="D542" i="1"/>
  <c r="D550" i="1"/>
  <c r="D558" i="1"/>
  <c r="D566" i="1"/>
  <c r="D574" i="1"/>
  <c r="D582" i="1"/>
  <c r="D590" i="1"/>
  <c r="D598" i="1"/>
  <c r="D606" i="1"/>
  <c r="D614" i="1"/>
  <c r="D622" i="1"/>
  <c r="D630" i="1"/>
  <c r="D638" i="1"/>
  <c r="D646" i="1"/>
  <c r="D654" i="1"/>
  <c r="D662" i="1"/>
  <c r="D670" i="1"/>
  <c r="D678" i="1"/>
  <c r="D686" i="1"/>
  <c r="D694" i="1"/>
  <c r="D702" i="1"/>
  <c r="D710" i="1"/>
  <c r="D718" i="1"/>
  <c r="D726" i="1"/>
  <c r="D734" i="1"/>
  <c r="D742" i="1"/>
  <c r="D750" i="1"/>
  <c r="D758" i="1"/>
  <c r="D766" i="1"/>
  <c r="D774" i="1"/>
  <c r="D782" i="1"/>
  <c r="D790" i="1"/>
  <c r="D798" i="1"/>
  <c r="D806" i="1"/>
  <c r="D814" i="1"/>
  <c r="D144" i="1"/>
  <c r="D155" i="1"/>
  <c r="D165" i="1"/>
  <c r="D176" i="1"/>
  <c r="D187" i="1"/>
  <c r="D197" i="1"/>
  <c r="D208" i="1"/>
  <c r="D219" i="1"/>
  <c r="D229" i="1"/>
  <c r="D240" i="1"/>
  <c r="D251" i="1"/>
  <c r="D261" i="1"/>
  <c r="D272" i="1"/>
  <c r="D283" i="1"/>
  <c r="D293" i="1"/>
  <c r="D304" i="1"/>
  <c r="D315" i="1"/>
  <c r="D325" i="1"/>
  <c r="D336" i="1"/>
  <c r="D347" i="1"/>
  <c r="D357" i="1"/>
  <c r="D368" i="1"/>
  <c r="D379" i="1"/>
  <c r="D389" i="1"/>
  <c r="D400" i="1"/>
  <c r="D411" i="1"/>
  <c r="D421" i="1"/>
  <c r="D432" i="1"/>
  <c r="D443" i="1"/>
  <c r="D453" i="1"/>
  <c r="D464" i="1"/>
  <c r="D475" i="1"/>
  <c r="D485" i="1"/>
  <c r="D496" i="1"/>
  <c r="D507" i="1"/>
  <c r="D517" i="1"/>
  <c r="D528" i="1"/>
  <c r="D539" i="1"/>
  <c r="D549" i="1"/>
  <c r="D560" i="1"/>
  <c r="D571" i="1"/>
  <c r="D581" i="1"/>
  <c r="D592" i="1"/>
  <c r="D603" i="1"/>
  <c r="D613" i="1"/>
  <c r="D624" i="1"/>
  <c r="D635" i="1"/>
  <c r="D645" i="1"/>
  <c r="D656" i="1"/>
  <c r="D667" i="1"/>
  <c r="D677" i="1"/>
  <c r="D688" i="1"/>
  <c r="D699" i="1"/>
  <c r="D709" i="1"/>
  <c r="D720" i="1"/>
  <c r="D731" i="1"/>
  <c r="D741" i="1"/>
  <c r="D752" i="1"/>
  <c r="D763" i="1"/>
  <c r="D773" i="1"/>
  <c r="D784" i="1"/>
  <c r="D795" i="1"/>
  <c r="D805" i="1"/>
  <c r="D816" i="1"/>
  <c r="D824" i="1"/>
  <c r="D832" i="1"/>
  <c r="D840" i="1"/>
  <c r="D848" i="1"/>
  <c r="D856" i="1"/>
  <c r="D864" i="1"/>
  <c r="D872" i="1"/>
  <c r="D880" i="1"/>
  <c r="D888" i="1"/>
  <c r="D896" i="1"/>
  <c r="D904" i="1"/>
  <c r="D912" i="1"/>
  <c r="D920" i="1"/>
  <c r="D928" i="1"/>
  <c r="D936" i="1"/>
  <c r="D944" i="1"/>
  <c r="D952" i="1"/>
  <c r="D960" i="1"/>
  <c r="D968" i="1"/>
  <c r="D976" i="1"/>
  <c r="D984" i="1"/>
  <c r="D992" i="1"/>
  <c r="D1000" i="1"/>
  <c r="D1008" i="1"/>
  <c r="D1016" i="1"/>
  <c r="D1024" i="1"/>
  <c r="D1032" i="1"/>
  <c r="D1040" i="1"/>
  <c r="D1048" i="1"/>
  <c r="D1056" i="1"/>
  <c r="D1064" i="1"/>
  <c r="D1072" i="1"/>
  <c r="D1080" i="1"/>
  <c r="D1088" i="1"/>
  <c r="D1096" i="1"/>
  <c r="D1104" i="1"/>
  <c r="D1112" i="1"/>
  <c r="D1120" i="1"/>
  <c r="D1128" i="1"/>
  <c r="D1136" i="1"/>
  <c r="D1144" i="1"/>
  <c r="D1152" i="1"/>
  <c r="D1160" i="1"/>
  <c r="D1168" i="1"/>
  <c r="D1176" i="1"/>
  <c r="D1184" i="1"/>
  <c r="D1192" i="1"/>
  <c r="D1200" i="1"/>
  <c r="D1208" i="1"/>
  <c r="D1216" i="1"/>
  <c r="D1224" i="1"/>
  <c r="D1232" i="1"/>
  <c r="D1240" i="1"/>
  <c r="D1248" i="1"/>
  <c r="D1256" i="1"/>
  <c r="D1264" i="1"/>
  <c r="D1272" i="1"/>
  <c r="D1280" i="1"/>
  <c r="D1288" i="1"/>
  <c r="D1296" i="1"/>
  <c r="D1304" i="1"/>
  <c r="D1312" i="1"/>
  <c r="D1320" i="1"/>
  <c r="D1328" i="1"/>
  <c r="D1336" i="1"/>
  <c r="D1344" i="1"/>
  <c r="D1352" i="1"/>
  <c r="D1360" i="1"/>
  <c r="D1368" i="1"/>
  <c r="D1376" i="1"/>
  <c r="D1384" i="1"/>
  <c r="D1392" i="1"/>
  <c r="D1400" i="1"/>
  <c r="D1408" i="1"/>
  <c r="D1416" i="1"/>
  <c r="D1424" i="1"/>
  <c r="D1432" i="1"/>
  <c r="D1440" i="1"/>
  <c r="D1448" i="1"/>
  <c r="D1456" i="1"/>
  <c r="D1464" i="1"/>
  <c r="D1472" i="1"/>
  <c r="D1480" i="1"/>
  <c r="D1488" i="1"/>
  <c r="D1496" i="1"/>
  <c r="D1504" i="1"/>
  <c r="D1512" i="1"/>
  <c r="D1520" i="1"/>
  <c r="D1528" i="1"/>
  <c r="D1536" i="1"/>
  <c r="D1544" i="1"/>
  <c r="D1552" i="1"/>
  <c r="D1560" i="1"/>
  <c r="D1568" i="1"/>
  <c r="D1576" i="1"/>
  <c r="D1584" i="1"/>
  <c r="D1592" i="1"/>
  <c r="D1600" i="1"/>
  <c r="D1608" i="1"/>
  <c r="D1616" i="1"/>
  <c r="D1624" i="1"/>
  <c r="D1632" i="1"/>
  <c r="D1640" i="1"/>
  <c r="D1648" i="1"/>
  <c r="D1656" i="1"/>
  <c r="D1664" i="1"/>
  <c r="D17" i="1"/>
  <c r="D147" i="1"/>
  <c r="D159" i="1"/>
  <c r="D171" i="1"/>
  <c r="D183" i="1"/>
  <c r="D195" i="1"/>
  <c r="D207" i="1"/>
  <c r="D220" i="1"/>
  <c r="D232" i="1"/>
  <c r="D244" i="1"/>
  <c r="D256" i="1"/>
  <c r="D268" i="1"/>
  <c r="D280" i="1"/>
  <c r="D292" i="1"/>
  <c r="D306" i="1"/>
  <c r="D317" i="1"/>
  <c r="D330" i="1"/>
  <c r="D341" i="1"/>
  <c r="D354" i="1"/>
  <c r="D365" i="1"/>
  <c r="D378" i="1"/>
  <c r="D391" i="1"/>
  <c r="D403" i="1"/>
  <c r="D415" i="1"/>
  <c r="D427" i="1"/>
  <c r="D439" i="1"/>
  <c r="D451" i="1"/>
  <c r="D463" i="1"/>
  <c r="D476" i="1"/>
  <c r="D488" i="1"/>
  <c r="D500" i="1"/>
  <c r="D512" i="1"/>
  <c r="D524" i="1"/>
  <c r="D536" i="1"/>
  <c r="D548" i="1"/>
  <c r="D562" i="1"/>
  <c r="D573" i="1"/>
  <c r="D586" i="1"/>
  <c r="D597" i="1"/>
  <c r="D610" i="1"/>
  <c r="D621" i="1"/>
  <c r="D634" i="1"/>
  <c r="D647" i="1"/>
  <c r="D659" i="1"/>
  <c r="D671" i="1"/>
  <c r="D683" i="1"/>
  <c r="D695" i="1"/>
  <c r="D707" i="1"/>
  <c r="D719" i="1"/>
  <c r="D732" i="1"/>
  <c r="D744" i="1"/>
  <c r="D756" i="1"/>
  <c r="D768" i="1"/>
  <c r="D780" i="1"/>
  <c r="D16" i="1"/>
  <c r="D148" i="1"/>
  <c r="D160" i="1"/>
  <c r="D172" i="1"/>
  <c r="D184" i="1"/>
  <c r="D196" i="1"/>
  <c r="D210" i="1"/>
  <c r="D221" i="1"/>
  <c r="D234" i="1"/>
  <c r="D245" i="1"/>
  <c r="D258" i="1"/>
  <c r="D269" i="1"/>
  <c r="D282" i="1"/>
  <c r="D295" i="1"/>
  <c r="D307" i="1"/>
  <c r="D319" i="1"/>
  <c r="D331" i="1"/>
  <c r="D343" i="1"/>
  <c r="D355" i="1"/>
  <c r="D367" i="1"/>
  <c r="D380" i="1"/>
  <c r="D392" i="1"/>
  <c r="D404" i="1"/>
  <c r="D416" i="1"/>
  <c r="D428" i="1"/>
  <c r="D440" i="1"/>
  <c r="D452" i="1"/>
  <c r="D466" i="1"/>
  <c r="D477" i="1"/>
  <c r="D490" i="1"/>
  <c r="D501" i="1"/>
  <c r="D514" i="1"/>
  <c r="D525" i="1"/>
  <c r="D538" i="1"/>
  <c r="D551" i="1"/>
  <c r="D563" i="1"/>
  <c r="D575" i="1"/>
  <c r="D587" i="1"/>
  <c r="D599" i="1"/>
  <c r="D611" i="1"/>
  <c r="D623" i="1"/>
  <c r="D636" i="1"/>
  <c r="D648" i="1"/>
  <c r="D660" i="1"/>
  <c r="D672" i="1"/>
  <c r="D684" i="1"/>
  <c r="D696" i="1"/>
  <c r="D708" i="1"/>
  <c r="D722" i="1"/>
  <c r="D733" i="1"/>
  <c r="D746" i="1"/>
  <c r="D757" i="1"/>
  <c r="D770" i="1"/>
  <c r="D781" i="1"/>
  <c r="D794" i="1"/>
  <c r="D807" i="1"/>
  <c r="D818" i="1"/>
  <c r="D827" i="1"/>
  <c r="D836" i="1"/>
  <c r="D845" i="1"/>
  <c r="D854" i="1"/>
  <c r="D863" i="1"/>
  <c r="D873" i="1"/>
  <c r="D882" i="1"/>
  <c r="D891" i="1"/>
  <c r="D900" i="1"/>
  <c r="D909" i="1"/>
  <c r="D918" i="1"/>
  <c r="D927" i="1"/>
  <c r="D937" i="1"/>
  <c r="D946" i="1"/>
  <c r="D955" i="1"/>
  <c r="D964" i="1"/>
  <c r="D973" i="1"/>
  <c r="D982" i="1"/>
  <c r="D991" i="1"/>
  <c r="D1001" i="1"/>
  <c r="D1010" i="1"/>
  <c r="D1019" i="1"/>
  <c r="D1028" i="1"/>
  <c r="D1037" i="1"/>
  <c r="D1046" i="1"/>
  <c r="D1055" i="1"/>
  <c r="D138" i="1"/>
  <c r="D149" i="1"/>
  <c r="D162" i="1"/>
  <c r="D173" i="1"/>
  <c r="D186" i="1"/>
  <c r="D199" i="1"/>
  <c r="D211" i="1"/>
  <c r="D223" i="1"/>
  <c r="D235" i="1"/>
  <c r="D247" i="1"/>
  <c r="D259" i="1"/>
  <c r="D271" i="1"/>
  <c r="D284" i="1"/>
  <c r="D296" i="1"/>
  <c r="D308" i="1"/>
  <c r="D320" i="1"/>
  <c r="D332" i="1"/>
  <c r="D344" i="1"/>
  <c r="D356" i="1"/>
  <c r="D370" i="1"/>
  <c r="D381" i="1"/>
  <c r="D394" i="1"/>
  <c r="D405" i="1"/>
  <c r="D418" i="1"/>
  <c r="D429" i="1"/>
  <c r="D442" i="1"/>
  <c r="D455" i="1"/>
  <c r="D467" i="1"/>
  <c r="D479" i="1"/>
  <c r="D491" i="1"/>
  <c r="D503" i="1"/>
  <c r="D515" i="1"/>
  <c r="D527" i="1"/>
  <c r="D540" i="1"/>
  <c r="D552" i="1"/>
  <c r="D564" i="1"/>
  <c r="D576" i="1"/>
  <c r="D588" i="1"/>
  <c r="D600" i="1"/>
  <c r="D612" i="1"/>
  <c r="D626" i="1"/>
  <c r="D637" i="1"/>
  <c r="D650" i="1"/>
  <c r="D661" i="1"/>
  <c r="D674" i="1"/>
  <c r="D685" i="1"/>
  <c r="D698" i="1"/>
  <c r="D711" i="1"/>
  <c r="D723" i="1"/>
  <c r="D735" i="1"/>
  <c r="D747" i="1"/>
  <c r="D759" i="1"/>
  <c r="D771" i="1"/>
  <c r="D783" i="1"/>
  <c r="D796" i="1"/>
  <c r="D808" i="1"/>
  <c r="D819" i="1"/>
  <c r="D828" i="1"/>
  <c r="D837" i="1"/>
  <c r="D846" i="1"/>
  <c r="D855" i="1"/>
  <c r="D865" i="1"/>
  <c r="D874" i="1"/>
  <c r="D883" i="1"/>
  <c r="D892" i="1"/>
  <c r="D901" i="1"/>
  <c r="D910" i="1"/>
  <c r="D919" i="1"/>
  <c r="D929" i="1"/>
  <c r="D938" i="1"/>
  <c r="D947" i="1"/>
  <c r="D956" i="1"/>
  <c r="D965" i="1"/>
  <c r="D974" i="1"/>
  <c r="D983" i="1"/>
  <c r="D993" i="1"/>
  <c r="D1002" i="1"/>
  <c r="D1011" i="1"/>
  <c r="D1020" i="1"/>
  <c r="D1029" i="1"/>
  <c r="D1038" i="1"/>
  <c r="D1047" i="1"/>
  <c r="D1057" i="1"/>
  <c r="D1066" i="1"/>
  <c r="D1075" i="1"/>
  <c r="D146" i="1"/>
  <c r="D157" i="1"/>
  <c r="D170" i="1"/>
  <c r="D181" i="1"/>
  <c r="D194" i="1"/>
  <c r="D205" i="1"/>
  <c r="D218" i="1"/>
  <c r="D231" i="1"/>
  <c r="D243" i="1"/>
  <c r="D255" i="1"/>
  <c r="D267" i="1"/>
  <c r="D279" i="1"/>
  <c r="D291" i="1"/>
  <c r="D303" i="1"/>
  <c r="D316" i="1"/>
  <c r="D328" i="1"/>
  <c r="D340" i="1"/>
  <c r="D352" i="1"/>
  <c r="D364" i="1"/>
  <c r="D376" i="1"/>
  <c r="D388" i="1"/>
  <c r="D402" i="1"/>
  <c r="D413" i="1"/>
  <c r="D426" i="1"/>
  <c r="D437" i="1"/>
  <c r="D450" i="1"/>
  <c r="D461" i="1"/>
  <c r="D474" i="1"/>
  <c r="D487" i="1"/>
  <c r="D499" i="1"/>
  <c r="D511" i="1"/>
  <c r="D523" i="1"/>
  <c r="D535" i="1"/>
  <c r="D547" i="1"/>
  <c r="D559" i="1"/>
  <c r="D572" i="1"/>
  <c r="D584" i="1"/>
  <c r="D596" i="1"/>
  <c r="D608" i="1"/>
  <c r="D620" i="1"/>
  <c r="D632" i="1"/>
  <c r="D644" i="1"/>
  <c r="D658" i="1"/>
  <c r="D669" i="1"/>
  <c r="D682" i="1"/>
  <c r="D693" i="1"/>
  <c r="D706" i="1"/>
  <c r="D717" i="1"/>
  <c r="D730" i="1"/>
  <c r="D743" i="1"/>
  <c r="D755" i="1"/>
  <c r="D767" i="1"/>
  <c r="D779" i="1"/>
  <c r="D791" i="1"/>
  <c r="D803" i="1"/>
  <c r="D815" i="1"/>
  <c r="D825" i="1"/>
  <c r="D834" i="1"/>
  <c r="D843" i="1"/>
  <c r="D852" i="1"/>
  <c r="D861" i="1"/>
  <c r="D870" i="1"/>
  <c r="D879" i="1"/>
  <c r="D889" i="1"/>
  <c r="D898" i="1"/>
  <c r="D907" i="1"/>
  <c r="D916" i="1"/>
  <c r="D925" i="1"/>
  <c r="D934" i="1"/>
  <c r="D943" i="1"/>
  <c r="D953" i="1"/>
  <c r="D962" i="1"/>
  <c r="D971" i="1"/>
  <c r="D980" i="1"/>
  <c r="D989" i="1"/>
  <c r="D998" i="1"/>
  <c r="D1007" i="1"/>
  <c r="D1017" i="1"/>
  <c r="D1026" i="1"/>
  <c r="D1035" i="1"/>
  <c r="D1044" i="1"/>
  <c r="D1053" i="1"/>
  <c r="D1062" i="1"/>
  <c r="D1071" i="1"/>
  <c r="D1081" i="1"/>
  <c r="D1090" i="1"/>
  <c r="D1099" i="1"/>
  <c r="D1108" i="1"/>
  <c r="D1117" i="1"/>
  <c r="D1126" i="1"/>
  <c r="D1135" i="1"/>
  <c r="D1145" i="1"/>
  <c r="D1154" i="1"/>
  <c r="D1163" i="1"/>
  <c r="D1172" i="1"/>
  <c r="D1181" i="1"/>
  <c r="D1190" i="1"/>
  <c r="D1199" i="1"/>
  <c r="D1209" i="1"/>
  <c r="D1218" i="1"/>
  <c r="D1227" i="1"/>
  <c r="D1236" i="1"/>
  <c r="D1245" i="1"/>
  <c r="D1254" i="1"/>
  <c r="D1263" i="1"/>
  <c r="D1273" i="1"/>
  <c r="D1282" i="1"/>
  <c r="D1291" i="1"/>
  <c r="D1300" i="1"/>
  <c r="D1309" i="1"/>
  <c r="D1318" i="1"/>
  <c r="D1327" i="1"/>
  <c r="D1337" i="1"/>
  <c r="D1346" i="1"/>
  <c r="D1355" i="1"/>
  <c r="D1364" i="1"/>
  <c r="D1373" i="1"/>
  <c r="D1382" i="1"/>
  <c r="D1391" i="1"/>
  <c r="D1401" i="1"/>
  <c r="D1410" i="1"/>
  <c r="D1419" i="1"/>
  <c r="D1428" i="1"/>
  <c r="D1437" i="1"/>
  <c r="D1446" i="1"/>
  <c r="D1455" i="1"/>
  <c r="D1465" i="1"/>
  <c r="D1474" i="1"/>
  <c r="D1483" i="1"/>
  <c r="D1492" i="1"/>
  <c r="D1501" i="1"/>
  <c r="D1510" i="1"/>
  <c r="D1519" i="1"/>
  <c r="D1529" i="1"/>
  <c r="D1538" i="1"/>
  <c r="D1547" i="1"/>
  <c r="D1556" i="1"/>
  <c r="D1565" i="1"/>
  <c r="D1574" i="1"/>
  <c r="D1583" i="1"/>
  <c r="D1593" i="1"/>
  <c r="D1602" i="1"/>
  <c r="D1611" i="1"/>
  <c r="D1620" i="1"/>
  <c r="D1629" i="1"/>
  <c r="D1638" i="1"/>
  <c r="D1647" i="1"/>
  <c r="D1657" i="1"/>
  <c r="D1666" i="1"/>
  <c r="D1674" i="1"/>
  <c r="D1682" i="1"/>
  <c r="D1690" i="1"/>
  <c r="D1698" i="1"/>
  <c r="D1706" i="1"/>
  <c r="D1714" i="1"/>
  <c r="D1722" i="1"/>
  <c r="D1730" i="1"/>
  <c r="D1738" i="1"/>
  <c r="D1746" i="1"/>
  <c r="D1754" i="1"/>
  <c r="D1762" i="1"/>
  <c r="D1770" i="1"/>
  <c r="D1778" i="1"/>
  <c r="D1786" i="1"/>
  <c r="D1794" i="1"/>
  <c r="D1802" i="1"/>
  <c r="D1810" i="1"/>
  <c r="D1818" i="1"/>
  <c r="D1826" i="1"/>
  <c r="D1834" i="1"/>
  <c r="D1842" i="1"/>
  <c r="D1850" i="1"/>
  <c r="D1858" i="1"/>
  <c r="D1866" i="1"/>
  <c r="D1874" i="1"/>
  <c r="D1882" i="1"/>
  <c r="D1890" i="1"/>
  <c r="D1898" i="1"/>
  <c r="D1906" i="1"/>
  <c r="D1914" i="1"/>
  <c r="D1922" i="1"/>
  <c r="D1930" i="1"/>
  <c r="D1938" i="1"/>
  <c r="D1946" i="1"/>
  <c r="D1954" i="1"/>
  <c r="D1962" i="1"/>
  <c r="D1970" i="1"/>
  <c r="D1978" i="1"/>
  <c r="D1986" i="1"/>
  <c r="D1994" i="1"/>
  <c r="D2002" i="1"/>
  <c r="D2010" i="1"/>
  <c r="D2018" i="1"/>
  <c r="D2026" i="1"/>
  <c r="D2034" i="1"/>
  <c r="D2042" i="1"/>
  <c r="D2050" i="1"/>
  <c r="D2058" i="1"/>
  <c r="D2066" i="1"/>
  <c r="D2074" i="1"/>
  <c r="D2082" i="1"/>
  <c r="D2090" i="1"/>
  <c r="D2098" i="1"/>
  <c r="D2106" i="1"/>
  <c r="D2114" i="1"/>
  <c r="D2122" i="1"/>
  <c r="D2130" i="1"/>
  <c r="D2138" i="1"/>
  <c r="D2146" i="1"/>
  <c r="D2154" i="1"/>
  <c r="D2162" i="1"/>
  <c r="D2170" i="1"/>
  <c r="D2178" i="1"/>
  <c r="D2186" i="1"/>
  <c r="D2194" i="1"/>
  <c r="D2202" i="1"/>
  <c r="D2210" i="1"/>
  <c r="D2218" i="1"/>
  <c r="D2226" i="1"/>
  <c r="D2234" i="1"/>
  <c r="D2242" i="1"/>
  <c r="D2250" i="1"/>
  <c r="D2258" i="1"/>
  <c r="D2266" i="1"/>
  <c r="D2274" i="1"/>
  <c r="D2282" i="1"/>
  <c r="D2290" i="1"/>
  <c r="D2298" i="1"/>
  <c r="D2306" i="1"/>
  <c r="D2314" i="1"/>
  <c r="D2322" i="1"/>
  <c r="D2330" i="1"/>
  <c r="D2338" i="1"/>
  <c r="D2346" i="1"/>
  <c r="D2354" i="1"/>
  <c r="D2362" i="1"/>
  <c r="D2370" i="1"/>
  <c r="D2378" i="1"/>
  <c r="D2386" i="1"/>
  <c r="D2394" i="1"/>
  <c r="D2402" i="1"/>
  <c r="D2410" i="1"/>
  <c r="D2418" i="1"/>
  <c r="D2426" i="1"/>
  <c r="D2434" i="1"/>
  <c r="D2442" i="1"/>
  <c r="D2450" i="1"/>
  <c r="D2458" i="1"/>
  <c r="D2466" i="1"/>
  <c r="D2474" i="1"/>
  <c r="D2482" i="1"/>
  <c r="D2490" i="1"/>
  <c r="D2498" i="1"/>
  <c r="D2506" i="1"/>
  <c r="D2514" i="1"/>
  <c r="D2522" i="1"/>
  <c r="D2530" i="1"/>
  <c r="D2538" i="1"/>
  <c r="D2546" i="1"/>
  <c r="D2554" i="1"/>
  <c r="D2562" i="1"/>
  <c r="D2570" i="1"/>
  <c r="D2578" i="1"/>
  <c r="D2586" i="1"/>
  <c r="D2594" i="1"/>
  <c r="D2602" i="1"/>
  <c r="D2610" i="1"/>
  <c r="D2618" i="1"/>
  <c r="D2626" i="1"/>
  <c r="D2634" i="1"/>
  <c r="D2642" i="1"/>
  <c r="D2650" i="1"/>
  <c r="D2658" i="1"/>
  <c r="D2666" i="1"/>
  <c r="D2674" i="1"/>
  <c r="D2682" i="1"/>
  <c r="D2690" i="1"/>
  <c r="D2698" i="1"/>
  <c r="D2706" i="1"/>
  <c r="D2714" i="1"/>
  <c r="D2722" i="1"/>
  <c r="D2730" i="1"/>
  <c r="D2738" i="1"/>
  <c r="D2746" i="1"/>
  <c r="D2754" i="1"/>
  <c r="D2762" i="1"/>
  <c r="D2770" i="1"/>
  <c r="D2778" i="1"/>
  <c r="D2786" i="1"/>
  <c r="D143" i="1"/>
  <c r="D168" i="1"/>
  <c r="D192" i="1"/>
  <c r="D216" i="1"/>
  <c r="D242" i="1"/>
  <c r="D266" i="1"/>
  <c r="D290" i="1"/>
  <c r="D314" i="1"/>
  <c r="D339" i="1"/>
  <c r="D363" i="1"/>
  <c r="D387" i="1"/>
  <c r="D412" i="1"/>
  <c r="D436" i="1"/>
  <c r="D460" i="1"/>
  <c r="D484" i="1"/>
  <c r="D509" i="1"/>
  <c r="D533" i="1"/>
  <c r="D557" i="1"/>
  <c r="D583" i="1"/>
  <c r="D607" i="1"/>
  <c r="D631" i="1"/>
  <c r="D655" i="1"/>
  <c r="D680" i="1"/>
  <c r="D704" i="1"/>
  <c r="D728" i="1"/>
  <c r="D754" i="1"/>
  <c r="D778" i="1"/>
  <c r="D800" i="1"/>
  <c r="D820" i="1"/>
  <c r="D833" i="1"/>
  <c r="D849" i="1"/>
  <c r="D862" i="1"/>
  <c r="D877" i="1"/>
  <c r="D893" i="1"/>
  <c r="D906" i="1"/>
  <c r="D922" i="1"/>
  <c r="D935" i="1"/>
  <c r="D950" i="1"/>
  <c r="D966" i="1"/>
  <c r="D979" i="1"/>
  <c r="D995" i="1"/>
  <c r="D1009" i="1"/>
  <c r="D1023" i="1"/>
  <c r="D1039" i="1"/>
  <c r="D1052" i="1"/>
  <c r="D1067" i="1"/>
  <c r="D1078" i="1"/>
  <c r="D1089" i="1"/>
  <c r="D1100" i="1"/>
  <c r="D1110" i="1"/>
  <c r="D1121" i="1"/>
  <c r="D1131" i="1"/>
  <c r="D1141" i="1"/>
  <c r="D1151" i="1"/>
  <c r="D1162" i="1"/>
  <c r="D1173" i="1"/>
  <c r="D1183" i="1"/>
  <c r="D1194" i="1"/>
  <c r="D1204" i="1"/>
  <c r="D1214" i="1"/>
  <c r="D1225" i="1"/>
  <c r="D1235" i="1"/>
  <c r="D1246" i="1"/>
  <c r="D1257" i="1"/>
  <c r="D1267" i="1"/>
  <c r="D1277" i="1"/>
  <c r="D1287" i="1"/>
  <c r="D1298" i="1"/>
  <c r="D1308" i="1"/>
  <c r="D1319" i="1"/>
  <c r="D1330" i="1"/>
  <c r="D1340" i="1"/>
  <c r="D1350" i="1"/>
  <c r="D1361" i="1"/>
  <c r="D1371" i="1"/>
  <c r="D1381" i="1"/>
  <c r="D1393" i="1"/>
  <c r="D1403" i="1"/>
  <c r="D1413" i="1"/>
  <c r="D1423" i="1"/>
  <c r="D1434" i="1"/>
  <c r="D1444" i="1"/>
  <c r="D1454" i="1"/>
  <c r="D1466" i="1"/>
  <c r="D1476" i="1"/>
  <c r="D139" i="1"/>
  <c r="D164" i="1"/>
  <c r="D191" i="1"/>
  <c r="D224" i="1"/>
  <c r="D250" i="1"/>
  <c r="D276" i="1"/>
  <c r="D301" i="1"/>
  <c r="D333" i="1"/>
  <c r="D360" i="1"/>
  <c r="D386" i="1"/>
  <c r="D419" i="1"/>
  <c r="D445" i="1"/>
  <c r="D471" i="1"/>
  <c r="D498" i="1"/>
  <c r="D530" i="1"/>
  <c r="D555" i="1"/>
  <c r="D580" i="1"/>
  <c r="D615" i="1"/>
  <c r="D640" i="1"/>
  <c r="D666" i="1"/>
  <c r="D692" i="1"/>
  <c r="D724" i="1"/>
  <c r="D749" i="1"/>
  <c r="D776" i="1"/>
  <c r="D802" i="1"/>
  <c r="D822" i="1"/>
  <c r="D839" i="1"/>
  <c r="D857" i="1"/>
  <c r="D871" i="1"/>
  <c r="D887" i="1"/>
  <c r="D905" i="1"/>
  <c r="D923" i="1"/>
  <c r="D940" i="1"/>
  <c r="D957" i="1"/>
  <c r="D972" i="1"/>
  <c r="D988" i="1"/>
  <c r="D1005" i="1"/>
  <c r="D1022" i="1"/>
  <c r="D1041" i="1"/>
  <c r="D1058" i="1"/>
  <c r="D1070" i="1"/>
  <c r="D1084" i="1"/>
  <c r="D1095" i="1"/>
  <c r="D1107" i="1"/>
  <c r="D1119" i="1"/>
  <c r="D1132" i="1"/>
  <c r="D1143" i="1"/>
  <c r="D1156" i="1"/>
  <c r="D1167" i="1"/>
  <c r="D1179" i="1"/>
  <c r="D1191" i="1"/>
  <c r="D1203" i="1"/>
  <c r="D1215" i="1"/>
  <c r="D1228" i="1"/>
  <c r="D140" i="1"/>
  <c r="D167" i="1"/>
  <c r="D200" i="1"/>
  <c r="D226" i="1"/>
  <c r="D252" i="1"/>
  <c r="D277" i="1"/>
  <c r="D309" i="1"/>
  <c r="D335" i="1"/>
  <c r="D362" i="1"/>
  <c r="D395" i="1"/>
  <c r="D420" i="1"/>
  <c r="D447" i="1"/>
  <c r="D472" i="1"/>
  <c r="D504" i="1"/>
  <c r="D531" i="1"/>
  <c r="D556" i="1"/>
  <c r="D589" i="1"/>
  <c r="D616" i="1"/>
  <c r="D642" i="1"/>
  <c r="D668" i="1"/>
  <c r="D700" i="1"/>
  <c r="D725" i="1"/>
  <c r="D751" i="1"/>
  <c r="D786" i="1"/>
  <c r="D804" i="1"/>
  <c r="D823" i="1"/>
  <c r="D841" i="1"/>
  <c r="D858" i="1"/>
  <c r="D875" i="1"/>
  <c r="D890" i="1"/>
  <c r="D908" i="1"/>
  <c r="D924" i="1"/>
  <c r="D941" i="1"/>
  <c r="D958" i="1"/>
  <c r="D975" i="1"/>
  <c r="D990" i="1"/>
  <c r="D1006" i="1"/>
  <c r="D1025" i="1"/>
  <c r="D1042" i="1"/>
  <c r="D1059" i="1"/>
  <c r="D1073" i="1"/>
  <c r="D1085" i="1"/>
  <c r="D1097" i="1"/>
  <c r="D1109" i="1"/>
  <c r="D1122" i="1"/>
  <c r="D1133" i="1"/>
  <c r="D1146" i="1"/>
  <c r="D1157" i="1"/>
  <c r="D1169" i="1"/>
  <c r="D1180" i="1"/>
  <c r="D1193" i="1"/>
  <c r="D1205" i="1"/>
  <c r="D1217" i="1"/>
  <c r="D141" i="1"/>
  <c r="D175" i="1"/>
  <c r="D202" i="1"/>
  <c r="D227" i="1"/>
  <c r="D253" i="1"/>
  <c r="D285" i="1"/>
  <c r="D311" i="1"/>
  <c r="D338" i="1"/>
  <c r="D371" i="1"/>
  <c r="D396" i="1"/>
  <c r="D423" i="1"/>
  <c r="D448" i="1"/>
  <c r="D480" i="1"/>
  <c r="D506" i="1"/>
  <c r="D532" i="1"/>
  <c r="D565" i="1"/>
  <c r="D591" i="1"/>
  <c r="D618" i="1"/>
  <c r="D643" i="1"/>
  <c r="D675" i="1"/>
  <c r="D701" i="1"/>
  <c r="D727" i="1"/>
  <c r="D760" i="1"/>
  <c r="D787" i="1"/>
  <c r="D810" i="1"/>
  <c r="D826" i="1"/>
  <c r="D842" i="1"/>
  <c r="D859" i="1"/>
  <c r="D876" i="1"/>
  <c r="D894" i="1"/>
  <c r="D911" i="1"/>
  <c r="D926" i="1"/>
  <c r="D942" i="1"/>
  <c r="D959" i="1"/>
  <c r="D977" i="1"/>
  <c r="D994" i="1"/>
  <c r="D1012" i="1"/>
  <c r="D1027" i="1"/>
  <c r="D1043" i="1"/>
  <c r="D1060" i="1"/>
  <c r="D1074" i="1"/>
  <c r="D1086" i="1"/>
  <c r="D1098" i="1"/>
  <c r="D1111" i="1"/>
  <c r="D1123" i="1"/>
  <c r="D1134" i="1"/>
  <c r="D1147" i="1"/>
  <c r="D1158" i="1"/>
  <c r="D1170" i="1"/>
  <c r="D1182" i="1"/>
  <c r="D1195" i="1"/>
  <c r="D1206" i="1"/>
  <c r="D1219" i="1"/>
  <c r="D1230" i="1"/>
  <c r="D1242" i="1"/>
  <c r="D1253" i="1"/>
  <c r="D1266" i="1"/>
  <c r="D1278" i="1"/>
  <c r="D1290" i="1"/>
  <c r="D1302" i="1"/>
  <c r="D1314" i="1"/>
  <c r="D1325" i="1"/>
  <c r="D1338" i="1"/>
  <c r="D1349" i="1"/>
  <c r="D1362" i="1"/>
  <c r="D1374" i="1"/>
  <c r="D1386" i="1"/>
  <c r="D1397" i="1"/>
  <c r="D1409" i="1"/>
  <c r="D1421" i="1"/>
  <c r="D1433" i="1"/>
  <c r="D1445" i="1"/>
  <c r="D1458" i="1"/>
  <c r="D1469" i="1"/>
  <c r="D1481" i="1"/>
  <c r="D1491" i="1"/>
  <c r="D1502" i="1"/>
  <c r="D1513" i="1"/>
  <c r="D1523" i="1"/>
  <c r="D1533" i="1"/>
  <c r="D1543" i="1"/>
  <c r="D1554" i="1"/>
  <c r="D1564" i="1"/>
  <c r="D1575" i="1"/>
  <c r="D1586" i="1"/>
  <c r="D1596" i="1"/>
  <c r="D1606" i="1"/>
  <c r="D1617" i="1"/>
  <c r="D1627" i="1"/>
  <c r="D1637" i="1"/>
  <c r="D1649" i="1"/>
  <c r="D1659" i="1"/>
  <c r="D1669" i="1"/>
  <c r="D1678" i="1"/>
  <c r="D1687" i="1"/>
  <c r="D1696" i="1"/>
  <c r="D1705" i="1"/>
  <c r="D1715" i="1"/>
  <c r="D1724" i="1"/>
  <c r="D1733" i="1"/>
  <c r="D1742" i="1"/>
  <c r="D1751" i="1"/>
  <c r="D1760" i="1"/>
  <c r="D1769" i="1"/>
  <c r="D1779" i="1"/>
  <c r="D1788" i="1"/>
  <c r="D1797" i="1"/>
  <c r="D1806" i="1"/>
  <c r="D1815" i="1"/>
  <c r="D1824" i="1"/>
  <c r="D1833" i="1"/>
  <c r="D1843" i="1"/>
  <c r="D1852" i="1"/>
  <c r="D1861" i="1"/>
  <c r="D1870" i="1"/>
  <c r="D1879" i="1"/>
  <c r="D1888" i="1"/>
  <c r="D1897" i="1"/>
  <c r="D1907" i="1"/>
  <c r="D1916" i="1"/>
  <c r="D1925" i="1"/>
  <c r="D1934" i="1"/>
  <c r="D1943" i="1"/>
  <c r="D1952" i="1"/>
  <c r="D1961" i="1"/>
  <c r="D1971" i="1"/>
  <c r="D1980" i="1"/>
  <c r="D1989" i="1"/>
  <c r="D1998" i="1"/>
  <c r="D2007" i="1"/>
  <c r="D2016" i="1"/>
  <c r="D2025" i="1"/>
  <c r="D2035" i="1"/>
  <c r="D2044" i="1"/>
  <c r="D2053" i="1"/>
  <c r="D2062" i="1"/>
  <c r="D2071" i="1"/>
  <c r="D2080" i="1"/>
  <c r="D2089" i="1"/>
  <c r="D2099" i="1"/>
  <c r="D2108" i="1"/>
  <c r="D2117" i="1"/>
  <c r="D2126" i="1"/>
  <c r="D2135" i="1"/>
  <c r="D2144" i="1"/>
  <c r="D2153" i="1"/>
  <c r="D2163" i="1"/>
  <c r="D2172" i="1"/>
  <c r="D2181" i="1"/>
  <c r="D2190" i="1"/>
  <c r="D2199" i="1"/>
  <c r="D2208" i="1"/>
  <c r="D2217" i="1"/>
  <c r="D2227" i="1"/>
  <c r="D2236" i="1"/>
  <c r="D2245" i="1"/>
  <c r="D2254" i="1"/>
  <c r="D2263" i="1"/>
  <c r="D2272" i="1"/>
  <c r="D2281" i="1"/>
  <c r="D2291" i="1"/>
  <c r="D151" i="1"/>
  <c r="D178" i="1"/>
  <c r="D203" i="1"/>
  <c r="D228" i="1"/>
  <c r="D260" i="1"/>
  <c r="D287" i="1"/>
  <c r="D312" i="1"/>
  <c r="D346" i="1"/>
  <c r="D372" i="1"/>
  <c r="D397" i="1"/>
  <c r="D424" i="1"/>
  <c r="D456" i="1"/>
  <c r="D482" i="1"/>
  <c r="D508" i="1"/>
  <c r="D541" i="1"/>
  <c r="D567" i="1"/>
  <c r="D594" i="1"/>
  <c r="D619" i="1"/>
  <c r="D651" i="1"/>
  <c r="D676" i="1"/>
  <c r="D703" i="1"/>
  <c r="D736" i="1"/>
  <c r="D762" i="1"/>
  <c r="D788" i="1"/>
  <c r="D811" i="1"/>
  <c r="D829" i="1"/>
  <c r="D844" i="1"/>
  <c r="D860" i="1"/>
  <c r="D878" i="1"/>
  <c r="D895" i="1"/>
  <c r="D913" i="1"/>
  <c r="D930" i="1"/>
  <c r="D945" i="1"/>
  <c r="D961" i="1"/>
  <c r="D978" i="1"/>
  <c r="D996" i="1"/>
  <c r="D1013" i="1"/>
  <c r="D1030" i="1"/>
  <c r="D1045" i="1"/>
  <c r="D1061" i="1"/>
  <c r="D1076" i="1"/>
  <c r="D1087" i="1"/>
  <c r="D1101" i="1"/>
  <c r="D1113" i="1"/>
  <c r="D1124" i="1"/>
  <c r="D1137" i="1"/>
  <c r="D1148" i="1"/>
  <c r="D1159" i="1"/>
  <c r="D1171" i="1"/>
  <c r="D1185" i="1"/>
  <c r="D1196" i="1"/>
  <c r="D1207" i="1"/>
  <c r="D1220" i="1"/>
  <c r="D1231" i="1"/>
  <c r="D1243" i="1"/>
  <c r="D1255" i="1"/>
  <c r="D1268" i="1"/>
  <c r="D1279" i="1"/>
  <c r="D1292" i="1"/>
  <c r="D1303" i="1"/>
  <c r="D1315" i="1"/>
  <c r="D1326" i="1"/>
  <c r="D1339" i="1"/>
  <c r="D1351" i="1"/>
  <c r="D1363" i="1"/>
  <c r="D1375" i="1"/>
  <c r="D1387" i="1"/>
  <c r="D1398" i="1"/>
  <c r="D1411" i="1"/>
  <c r="D1422" i="1"/>
  <c r="D1435" i="1"/>
  <c r="D1447" i="1"/>
  <c r="D1459" i="1"/>
  <c r="D1470" i="1"/>
  <c r="D1482" i="1"/>
  <c r="D1493" i="1"/>
  <c r="D1503" i="1"/>
  <c r="D1514" i="1"/>
  <c r="D1524" i="1"/>
  <c r="D1534" i="1"/>
  <c r="D1545" i="1"/>
  <c r="D1555" i="1"/>
  <c r="D1566" i="1"/>
  <c r="D1577" i="1"/>
  <c r="D1587" i="1"/>
  <c r="D1597" i="1"/>
  <c r="D1607" i="1"/>
  <c r="D1618" i="1"/>
  <c r="D1628" i="1"/>
  <c r="D1639" i="1"/>
  <c r="D1650" i="1"/>
  <c r="D1660" i="1"/>
  <c r="D1670" i="1"/>
  <c r="D1679" i="1"/>
  <c r="D1688" i="1"/>
  <c r="D1697" i="1"/>
  <c r="D1707" i="1"/>
  <c r="D1716" i="1"/>
  <c r="D1725" i="1"/>
  <c r="D1734" i="1"/>
  <c r="D1743" i="1"/>
  <c r="D1752" i="1"/>
  <c r="D1761" i="1"/>
  <c r="D1771" i="1"/>
  <c r="D1780" i="1"/>
  <c r="D1789" i="1"/>
  <c r="D1798" i="1"/>
  <c r="D1807" i="1"/>
  <c r="D1816" i="1"/>
  <c r="D1825" i="1"/>
  <c r="D1835" i="1"/>
  <c r="D1844" i="1"/>
  <c r="D1853" i="1"/>
  <c r="D1862" i="1"/>
  <c r="D1871" i="1"/>
  <c r="D1880" i="1"/>
  <c r="D1889" i="1"/>
  <c r="D1899" i="1"/>
  <c r="D1908" i="1"/>
  <c r="D1917" i="1"/>
  <c r="D1926" i="1"/>
  <c r="D1935" i="1"/>
  <c r="D1944" i="1"/>
  <c r="D1953" i="1"/>
  <c r="D1963" i="1"/>
  <c r="D1972" i="1"/>
  <c r="D1981" i="1"/>
  <c r="D1990" i="1"/>
  <c r="D1999" i="1"/>
  <c r="D2008" i="1"/>
  <c r="D2017" i="1"/>
  <c r="D2027" i="1"/>
  <c r="D2036" i="1"/>
  <c r="D2045" i="1"/>
  <c r="D2054" i="1"/>
  <c r="D2063" i="1"/>
  <c r="D2072" i="1"/>
  <c r="D2081" i="1"/>
  <c r="D2091" i="1"/>
  <c r="D2100" i="1"/>
  <c r="D2109" i="1"/>
  <c r="D2118" i="1"/>
  <c r="D2127" i="1"/>
  <c r="D2136" i="1"/>
  <c r="D2145" i="1"/>
  <c r="D2155" i="1"/>
  <c r="D2164" i="1"/>
  <c r="D2173" i="1"/>
  <c r="D2182" i="1"/>
  <c r="D2191" i="1"/>
  <c r="D2200" i="1"/>
  <c r="D2209" i="1"/>
  <c r="D2219" i="1"/>
  <c r="D2228" i="1"/>
  <c r="D2237" i="1"/>
  <c r="D2246" i="1"/>
  <c r="D2255" i="1"/>
  <c r="D2264" i="1"/>
  <c r="D2273" i="1"/>
  <c r="D2283" i="1"/>
  <c r="D2292" i="1"/>
  <c r="D2301" i="1"/>
  <c r="D2310" i="1"/>
  <c r="D2319" i="1"/>
  <c r="D2328" i="1"/>
  <c r="D2337" i="1"/>
  <c r="D2347" i="1"/>
  <c r="D2356" i="1"/>
  <c r="D2365" i="1"/>
  <c r="D2374" i="1"/>
  <c r="D152" i="1"/>
  <c r="D204" i="1"/>
  <c r="D263" i="1"/>
  <c r="D322" i="1"/>
  <c r="D373" i="1"/>
  <c r="D431" i="1"/>
  <c r="D483" i="1"/>
  <c r="D543" i="1"/>
  <c r="D595" i="1"/>
  <c r="D652" i="1"/>
  <c r="D712" i="1"/>
  <c r="D764" i="1"/>
  <c r="D812" i="1"/>
  <c r="D847" i="1"/>
  <c r="D881" i="1"/>
  <c r="D914" i="1"/>
  <c r="D948" i="1"/>
  <c r="D981" i="1"/>
  <c r="D1014" i="1"/>
  <c r="D1049" i="1"/>
  <c r="D1077" i="1"/>
  <c r="D1102" i="1"/>
  <c r="D1125" i="1"/>
  <c r="D1149" i="1"/>
  <c r="D1174" i="1"/>
  <c r="D1197" i="1"/>
  <c r="D1221" i="1"/>
  <c r="D1238" i="1"/>
  <c r="D1252" i="1"/>
  <c r="D1270" i="1"/>
  <c r="D1285" i="1"/>
  <c r="D1301" i="1"/>
  <c r="D1317" i="1"/>
  <c r="D1333" i="1"/>
  <c r="D1348" i="1"/>
  <c r="D1366" i="1"/>
  <c r="D1380" i="1"/>
  <c r="D1396" i="1"/>
  <c r="D1414" i="1"/>
  <c r="D1429" i="1"/>
  <c r="D1443" i="1"/>
  <c r="D1461" i="1"/>
  <c r="D154" i="1"/>
  <c r="D212" i="1"/>
  <c r="D264" i="1"/>
  <c r="D323" i="1"/>
  <c r="D375" i="1"/>
  <c r="D434" i="1"/>
  <c r="D492" i="1"/>
  <c r="D544" i="1"/>
  <c r="D602" i="1"/>
  <c r="D653" i="1"/>
  <c r="D714" i="1"/>
  <c r="D765" i="1"/>
  <c r="D813" i="1"/>
  <c r="D850" i="1"/>
  <c r="D884" i="1"/>
  <c r="D915" i="1"/>
  <c r="D949" i="1"/>
  <c r="D985" i="1"/>
  <c r="D1015" i="1"/>
  <c r="D1050" i="1"/>
  <c r="D1079" i="1"/>
  <c r="D1103" i="1"/>
  <c r="D1127" i="1"/>
  <c r="D1150" i="1"/>
  <c r="D1175" i="1"/>
  <c r="D1198" i="1"/>
  <c r="D1222" i="1"/>
  <c r="D1239" i="1"/>
  <c r="D1258" i="1"/>
  <c r="D1271" i="1"/>
  <c r="D1286" i="1"/>
  <c r="D1305" i="1"/>
  <c r="D1321" i="1"/>
  <c r="D1334" i="1"/>
  <c r="D1353" i="1"/>
  <c r="D1367" i="1"/>
  <c r="D1383" i="1"/>
  <c r="D1399" i="1"/>
  <c r="D1415" i="1"/>
  <c r="D1430" i="1"/>
  <c r="D1449" i="1"/>
  <c r="D1462" i="1"/>
  <c r="D156" i="1"/>
  <c r="D213" i="1"/>
  <c r="D274" i="1"/>
  <c r="D324" i="1"/>
  <c r="D383" i="1"/>
  <c r="D435" i="1"/>
  <c r="D493" i="1"/>
  <c r="D546" i="1"/>
  <c r="D604" i="1"/>
  <c r="D663" i="1"/>
  <c r="D715" i="1"/>
  <c r="D772" i="1"/>
  <c r="D817" i="1"/>
  <c r="D851" i="1"/>
  <c r="D885" i="1"/>
  <c r="D917" i="1"/>
  <c r="D951" i="1"/>
  <c r="D986" i="1"/>
  <c r="D1018" i="1"/>
  <c r="D1051" i="1"/>
  <c r="D1082" i="1"/>
  <c r="D1105" i="1"/>
  <c r="D1129" i="1"/>
  <c r="D1153" i="1"/>
  <c r="D1177" i="1"/>
  <c r="D1201" i="1"/>
  <c r="D1223" i="1"/>
  <c r="D1241" i="1"/>
  <c r="D1259" i="1"/>
  <c r="D1274" i="1"/>
  <c r="D1289" i="1"/>
  <c r="D1306" i="1"/>
  <c r="D1322" i="1"/>
  <c r="D1335" i="1"/>
  <c r="D1354" i="1"/>
  <c r="D1369" i="1"/>
  <c r="D1385" i="1"/>
  <c r="D1402" i="1"/>
  <c r="D1417" i="1"/>
  <c r="D1431" i="1"/>
  <c r="D1450" i="1"/>
  <c r="D1463" i="1"/>
  <c r="D1479" i="1"/>
  <c r="D1495" i="1"/>
  <c r="D1508" i="1"/>
  <c r="D1522" i="1"/>
  <c r="D1537" i="1"/>
  <c r="D1550" i="1"/>
  <c r="D1563" i="1"/>
  <c r="D1579" i="1"/>
  <c r="D1591" i="1"/>
  <c r="D1605" i="1"/>
  <c r="D1621" i="1"/>
  <c r="D1634" i="1"/>
  <c r="D1646" i="1"/>
  <c r="D1662" i="1"/>
  <c r="D1675" i="1"/>
  <c r="D1686" i="1"/>
  <c r="D1700" i="1"/>
  <c r="D1711" i="1"/>
  <c r="D1723" i="1"/>
  <c r="D1736" i="1"/>
  <c r="D1748" i="1"/>
  <c r="D1759" i="1"/>
  <c r="D1773" i="1"/>
  <c r="D1784" i="1"/>
  <c r="D1796" i="1"/>
  <c r="D1809" i="1"/>
  <c r="D1821" i="1"/>
  <c r="D1832" i="1"/>
  <c r="D1846" i="1"/>
  <c r="D1857" i="1"/>
  <c r="D1869" i="1"/>
  <c r="D1883" i="1"/>
  <c r="D1894" i="1"/>
  <c r="D1905" i="1"/>
  <c r="D1919" i="1"/>
  <c r="D1931" i="1"/>
  <c r="D1942" i="1"/>
  <c r="D1956" i="1"/>
  <c r="D1967" i="1"/>
  <c r="D1979" i="1"/>
  <c r="D1992" i="1"/>
  <c r="D2004" i="1"/>
  <c r="D2015" i="1"/>
  <c r="D2029" i="1"/>
  <c r="D2040" i="1"/>
  <c r="D2052" i="1"/>
  <c r="D2065" i="1"/>
  <c r="D2077" i="1"/>
  <c r="D2088" i="1"/>
  <c r="D2102" i="1"/>
  <c r="D2113" i="1"/>
  <c r="D2125" i="1"/>
  <c r="D2139" i="1"/>
  <c r="D2150" i="1"/>
  <c r="D2161" i="1"/>
  <c r="D2175" i="1"/>
  <c r="D2187" i="1"/>
  <c r="D2198" i="1"/>
  <c r="D2212" i="1"/>
  <c r="D2223" i="1"/>
  <c r="D2235" i="1"/>
  <c r="D2248" i="1"/>
  <c r="D2260" i="1"/>
  <c r="D2271" i="1"/>
  <c r="D2285" i="1"/>
  <c r="D2296" i="1"/>
  <c r="D2307" i="1"/>
  <c r="D2317" i="1"/>
  <c r="D2327" i="1"/>
  <c r="D2339" i="1"/>
  <c r="D2349" i="1"/>
  <c r="D2359" i="1"/>
  <c r="D2369" i="1"/>
  <c r="D2380" i="1"/>
  <c r="D2389" i="1"/>
  <c r="D2398" i="1"/>
  <c r="D2407" i="1"/>
  <c r="D2416" i="1"/>
  <c r="D2425" i="1"/>
  <c r="D2435" i="1"/>
  <c r="D2444" i="1"/>
  <c r="D2453" i="1"/>
  <c r="D2462" i="1"/>
  <c r="D2471" i="1"/>
  <c r="D2480" i="1"/>
  <c r="D2489" i="1"/>
  <c r="D2499" i="1"/>
  <c r="D2508" i="1"/>
  <c r="D2517" i="1"/>
  <c r="D2526" i="1"/>
  <c r="D2535" i="1"/>
  <c r="D2544" i="1"/>
  <c r="D2553" i="1"/>
  <c r="D2563" i="1"/>
  <c r="D2572" i="1"/>
  <c r="D2581" i="1"/>
  <c r="D2590" i="1"/>
  <c r="D2599" i="1"/>
  <c r="D2608" i="1"/>
  <c r="D2617" i="1"/>
  <c r="D2627" i="1"/>
  <c r="D2636" i="1"/>
  <c r="D2645" i="1"/>
  <c r="D2654" i="1"/>
  <c r="D2663" i="1"/>
  <c r="D2672" i="1"/>
  <c r="D2681" i="1"/>
  <c r="D2691" i="1"/>
  <c r="D2700" i="1"/>
  <c r="D2709" i="1"/>
  <c r="D2718" i="1"/>
  <c r="D2727" i="1"/>
  <c r="D2736" i="1"/>
  <c r="D2745" i="1"/>
  <c r="D2755" i="1"/>
  <c r="D2764" i="1"/>
  <c r="D2773" i="1"/>
  <c r="D2782" i="1"/>
  <c r="D2791" i="1"/>
  <c r="D2799" i="1"/>
  <c r="D2807" i="1"/>
  <c r="D2815" i="1"/>
  <c r="D2823" i="1"/>
  <c r="D2831" i="1"/>
  <c r="D2839" i="1"/>
  <c r="D2847" i="1"/>
  <c r="D2855" i="1"/>
  <c r="D2863" i="1"/>
  <c r="D163" i="1"/>
  <c r="D215" i="1"/>
  <c r="D275" i="1"/>
  <c r="D327" i="1"/>
  <c r="D384" i="1"/>
  <c r="D444" i="1"/>
  <c r="D495" i="1"/>
  <c r="D554" i="1"/>
  <c r="D605" i="1"/>
  <c r="D664" i="1"/>
  <c r="D716" i="1"/>
  <c r="D775" i="1"/>
  <c r="D821" i="1"/>
  <c r="D853" i="1"/>
  <c r="D886" i="1"/>
  <c r="D921" i="1"/>
  <c r="D954" i="1"/>
  <c r="D987" i="1"/>
  <c r="D1021" i="1"/>
  <c r="D1054" i="1"/>
  <c r="D1083" i="1"/>
  <c r="D1106" i="1"/>
  <c r="D1130" i="1"/>
  <c r="D1155" i="1"/>
  <c r="D1178" i="1"/>
  <c r="D1202" i="1"/>
  <c r="D1226" i="1"/>
  <c r="D1244" i="1"/>
  <c r="D1260" i="1"/>
  <c r="D1275" i="1"/>
  <c r="D1293" i="1"/>
  <c r="D1307" i="1"/>
  <c r="D1323" i="1"/>
  <c r="D1341" i="1"/>
  <c r="D1356" i="1"/>
  <c r="D1370" i="1"/>
  <c r="D1388" i="1"/>
  <c r="D1404" i="1"/>
  <c r="D1418" i="1"/>
  <c r="D1436" i="1"/>
  <c r="D1451" i="1"/>
  <c r="D1467" i="1"/>
  <c r="D1484" i="1"/>
  <c r="D1497" i="1"/>
  <c r="D1509" i="1"/>
  <c r="D1525" i="1"/>
  <c r="D1539" i="1"/>
  <c r="D1551" i="1"/>
  <c r="D1567" i="1"/>
  <c r="D1580" i="1"/>
  <c r="D1594" i="1"/>
  <c r="D1609" i="1"/>
  <c r="D1622" i="1"/>
  <c r="D1635" i="1"/>
  <c r="D1651" i="1"/>
  <c r="D1663" i="1"/>
  <c r="D1676" i="1"/>
  <c r="D1689" i="1"/>
  <c r="D1701" i="1"/>
  <c r="D1712" i="1"/>
  <c r="D1726" i="1"/>
  <c r="D1737" i="1"/>
  <c r="D1749" i="1"/>
  <c r="D1763" i="1"/>
  <c r="D1774" i="1"/>
  <c r="D1785" i="1"/>
  <c r="D1799" i="1"/>
  <c r="D1811" i="1"/>
  <c r="D1822" i="1"/>
  <c r="D1836" i="1"/>
  <c r="D1847" i="1"/>
  <c r="D1859" i="1"/>
  <c r="D1872" i="1"/>
  <c r="D1884" i="1"/>
  <c r="D1895" i="1"/>
  <c r="D1909" i="1"/>
  <c r="D1920" i="1"/>
  <c r="D1932" i="1"/>
  <c r="D1945" i="1"/>
  <c r="D1957" i="1"/>
  <c r="D1968" i="1"/>
  <c r="D1982" i="1"/>
  <c r="D1993" i="1"/>
  <c r="D2005" i="1"/>
  <c r="D2019" i="1"/>
  <c r="D2030" i="1"/>
  <c r="D2041" i="1"/>
  <c r="D2055" i="1"/>
  <c r="D2067" i="1"/>
  <c r="D2078" i="1"/>
  <c r="D2092" i="1"/>
  <c r="D2103" i="1"/>
  <c r="D2115" i="1"/>
  <c r="D2128" i="1"/>
  <c r="D2140" i="1"/>
  <c r="D2151" i="1"/>
  <c r="D2165" i="1"/>
  <c r="D2176" i="1"/>
  <c r="D2188" i="1"/>
  <c r="D2201" i="1"/>
  <c r="D2213" i="1"/>
  <c r="D2224" i="1"/>
  <c r="D2238" i="1"/>
  <c r="D2249" i="1"/>
  <c r="D2261" i="1"/>
  <c r="D2275" i="1"/>
  <c r="D2286" i="1"/>
  <c r="D2297" i="1"/>
  <c r="D2308" i="1"/>
  <c r="D2318" i="1"/>
  <c r="D2329" i="1"/>
  <c r="D2340" i="1"/>
  <c r="D2350" i="1"/>
  <c r="D2360" i="1"/>
  <c r="D2371" i="1"/>
  <c r="D2381" i="1"/>
  <c r="D2390" i="1"/>
  <c r="D2399" i="1"/>
  <c r="D2408" i="1"/>
  <c r="D2417" i="1"/>
  <c r="D2427" i="1"/>
  <c r="D2436" i="1"/>
  <c r="D2445" i="1"/>
  <c r="D2454" i="1"/>
  <c r="D2463" i="1"/>
  <c r="D2472" i="1"/>
  <c r="D2481" i="1"/>
  <c r="D2491" i="1"/>
  <c r="D2500" i="1"/>
  <c r="D2509" i="1"/>
  <c r="D2518" i="1"/>
  <c r="D2527" i="1"/>
  <c r="D2536" i="1"/>
  <c r="D2545" i="1"/>
  <c r="D2555" i="1"/>
  <c r="D2564" i="1"/>
  <c r="D2573" i="1"/>
  <c r="D2582" i="1"/>
  <c r="D2591" i="1"/>
  <c r="D2600" i="1"/>
  <c r="D2609" i="1"/>
  <c r="D2619" i="1"/>
  <c r="D2628" i="1"/>
  <c r="D2637" i="1"/>
  <c r="D2646" i="1"/>
  <c r="D2655" i="1"/>
  <c r="D2664" i="1"/>
  <c r="D2673" i="1"/>
  <c r="D2683" i="1"/>
  <c r="D2692" i="1"/>
  <c r="D2701" i="1"/>
  <c r="D2710" i="1"/>
  <c r="D2719" i="1"/>
  <c r="D2728" i="1"/>
  <c r="D2737" i="1"/>
  <c r="D2747" i="1"/>
  <c r="D2756" i="1"/>
  <c r="D2765" i="1"/>
  <c r="D2774" i="1"/>
  <c r="D2783" i="1"/>
  <c r="D2792" i="1"/>
  <c r="D2800" i="1"/>
  <c r="D2808" i="1"/>
  <c r="D2816" i="1"/>
  <c r="D2824" i="1"/>
  <c r="D2832" i="1"/>
  <c r="D2840" i="1"/>
  <c r="D2848" i="1"/>
  <c r="D2856" i="1"/>
  <c r="D179" i="1"/>
  <c r="D288" i="1"/>
  <c r="D399" i="1"/>
  <c r="D516" i="1"/>
  <c r="D627" i="1"/>
  <c r="D738" i="1"/>
  <c r="D830" i="1"/>
  <c r="D897" i="1"/>
  <c r="D963" i="1"/>
  <c r="D1031" i="1"/>
  <c r="D1091" i="1"/>
  <c r="D1138" i="1"/>
  <c r="D1186" i="1"/>
  <c r="D1229" i="1"/>
  <c r="D1261" i="1"/>
  <c r="D1294" i="1"/>
  <c r="D1324" i="1"/>
  <c r="D1357" i="1"/>
  <c r="D1389" i="1"/>
  <c r="D1420" i="1"/>
  <c r="D1452" i="1"/>
  <c r="D1477" i="1"/>
  <c r="D1498" i="1"/>
  <c r="D1516" i="1"/>
  <c r="D1532" i="1"/>
  <c r="D1553" i="1"/>
  <c r="D1571" i="1"/>
  <c r="D1589" i="1"/>
  <c r="D1610" i="1"/>
  <c r="D1626" i="1"/>
  <c r="D1644" i="1"/>
  <c r="D1665" i="1"/>
  <c r="D1681" i="1"/>
  <c r="D1695" i="1"/>
  <c r="D1713" i="1"/>
  <c r="D1729" i="1"/>
  <c r="D1745" i="1"/>
  <c r="D1764" i="1"/>
  <c r="D1777" i="1"/>
  <c r="D1793" i="1"/>
  <c r="D1812" i="1"/>
  <c r="D1828" i="1"/>
  <c r="D1841" i="1"/>
  <c r="D1860" i="1"/>
  <c r="D1876" i="1"/>
  <c r="D1892" i="1"/>
  <c r="D1910" i="1"/>
  <c r="D1924" i="1"/>
  <c r="D1940" i="1"/>
  <c r="D1958" i="1"/>
  <c r="D1974" i="1"/>
  <c r="D1988" i="1"/>
  <c r="D2006" i="1"/>
  <c r="D2022" i="1"/>
  <c r="D2038" i="1"/>
  <c r="D2056" i="1"/>
  <c r="D2070" i="1"/>
  <c r="D2086" i="1"/>
  <c r="D2104" i="1"/>
  <c r="D2120" i="1"/>
  <c r="D2134" i="1"/>
  <c r="D2152" i="1"/>
  <c r="D2168" i="1"/>
  <c r="D2184" i="1"/>
  <c r="D2203" i="1"/>
  <c r="D2216" i="1"/>
  <c r="D2232" i="1"/>
  <c r="D2251" i="1"/>
  <c r="D2267" i="1"/>
  <c r="D2280" i="1"/>
  <c r="D2299" i="1"/>
  <c r="D2312" i="1"/>
  <c r="D2325" i="1"/>
  <c r="D2341" i="1"/>
  <c r="D2353" i="1"/>
  <c r="D2367" i="1"/>
  <c r="D2382" i="1"/>
  <c r="D2393" i="1"/>
  <c r="D2405" i="1"/>
  <c r="D2419" i="1"/>
  <c r="D2430" i="1"/>
  <c r="D2441" i="1"/>
  <c r="D2455" i="1"/>
  <c r="D2467" i="1"/>
  <c r="D2478" i="1"/>
  <c r="D180" i="1"/>
  <c r="D298" i="1"/>
  <c r="D188" i="1"/>
  <c r="D299" i="1"/>
  <c r="D408" i="1"/>
  <c r="D520" i="1"/>
  <c r="D629" i="1"/>
  <c r="D740" i="1"/>
  <c r="D835" i="1"/>
  <c r="D902" i="1"/>
  <c r="D969" i="1"/>
  <c r="D1034" i="1"/>
  <c r="D1093" i="1"/>
  <c r="D1140" i="1"/>
  <c r="D1188" i="1"/>
  <c r="D1234" i="1"/>
  <c r="D1265" i="1"/>
  <c r="D1297" i="1"/>
  <c r="D1331" i="1"/>
  <c r="D1359" i="1"/>
  <c r="D1394" i="1"/>
  <c r="D1426" i="1"/>
  <c r="D1457" i="1"/>
  <c r="D1485" i="1"/>
  <c r="D1500" i="1"/>
  <c r="D1518" i="1"/>
  <c r="D1540" i="1"/>
  <c r="D1558" i="1"/>
  <c r="D1573" i="1"/>
  <c r="D1595" i="1"/>
  <c r="D1613" i="1"/>
  <c r="D1631" i="1"/>
  <c r="D1652" i="1"/>
  <c r="D1668" i="1"/>
  <c r="D1684" i="1"/>
  <c r="D1702" i="1"/>
  <c r="D1718" i="1"/>
  <c r="D1732" i="1"/>
  <c r="D1750" i="1"/>
  <c r="D1766" i="1"/>
  <c r="D1782" i="1"/>
  <c r="D1800" i="1"/>
  <c r="D1814" i="1"/>
  <c r="D1830" i="1"/>
  <c r="D1848" i="1"/>
  <c r="D1864" i="1"/>
  <c r="D1878" i="1"/>
  <c r="D1896" i="1"/>
  <c r="D1912" i="1"/>
  <c r="D1928" i="1"/>
  <c r="D1947" i="1"/>
  <c r="D1960" i="1"/>
  <c r="D1976" i="1"/>
  <c r="D1995" i="1"/>
  <c r="D2011" i="1"/>
  <c r="D2024" i="1"/>
  <c r="D2043" i="1"/>
  <c r="D2059" i="1"/>
  <c r="D2075" i="1"/>
  <c r="D2093" i="1"/>
  <c r="D2107" i="1"/>
  <c r="D2123" i="1"/>
  <c r="D2141" i="1"/>
  <c r="D2157" i="1"/>
  <c r="D2171" i="1"/>
  <c r="D2189" i="1"/>
  <c r="D2205" i="1"/>
  <c r="D2221" i="1"/>
  <c r="D2239" i="1"/>
  <c r="D2253" i="1"/>
  <c r="D2269" i="1"/>
  <c r="D2287" i="1"/>
  <c r="D2302" i="1"/>
  <c r="D2315" i="1"/>
  <c r="D2331" i="1"/>
  <c r="D2343" i="1"/>
  <c r="D2357" i="1"/>
  <c r="D2372" i="1"/>
  <c r="D2384" i="1"/>
  <c r="D2396" i="1"/>
  <c r="D2409" i="1"/>
  <c r="D2421" i="1"/>
  <c r="D2432" i="1"/>
  <c r="D2446" i="1"/>
  <c r="D2457" i="1"/>
  <c r="D2469" i="1"/>
  <c r="D2483" i="1"/>
  <c r="D2494" i="1"/>
  <c r="D2505" i="1"/>
  <c r="D2519" i="1"/>
  <c r="D2531" i="1"/>
  <c r="D2542" i="1"/>
  <c r="D189" i="1"/>
  <c r="D300" i="1"/>
  <c r="D410" i="1"/>
  <c r="D522" i="1"/>
  <c r="D639" i="1"/>
  <c r="D748" i="1"/>
  <c r="D838" i="1"/>
  <c r="D903" i="1"/>
  <c r="D970" i="1"/>
  <c r="D1036" i="1"/>
  <c r="D1094" i="1"/>
  <c r="D1142" i="1"/>
  <c r="D1189" i="1"/>
  <c r="D1237" i="1"/>
  <c r="D1269" i="1"/>
  <c r="D1299" i="1"/>
  <c r="D1332" i="1"/>
  <c r="D1365" i="1"/>
  <c r="D1395" i="1"/>
  <c r="D1427" i="1"/>
  <c r="D1460" i="1"/>
  <c r="D1486" i="1"/>
  <c r="D1505" i="1"/>
  <c r="D1521" i="1"/>
  <c r="D1541" i="1"/>
  <c r="D1559" i="1"/>
  <c r="D1578" i="1"/>
  <c r="D1598" i="1"/>
  <c r="D1614" i="1"/>
  <c r="D1633" i="1"/>
  <c r="D1653" i="1"/>
  <c r="D1671" i="1"/>
  <c r="D1685" i="1"/>
  <c r="D1703" i="1"/>
  <c r="D1719" i="1"/>
  <c r="D1735" i="1"/>
  <c r="D1753" i="1"/>
  <c r="D1767" i="1"/>
  <c r="D1783" i="1"/>
  <c r="D1801" i="1"/>
  <c r="D1817" i="1"/>
  <c r="D1831" i="1"/>
  <c r="D1849" i="1"/>
  <c r="D1865" i="1"/>
  <c r="D1881" i="1"/>
  <c r="D1900" i="1"/>
  <c r="D1913" i="1"/>
  <c r="D1929" i="1"/>
  <c r="D1948" i="1"/>
  <c r="D1964" i="1"/>
  <c r="D1977" i="1"/>
  <c r="D1996" i="1"/>
  <c r="D2012" i="1"/>
  <c r="D2028" i="1"/>
  <c r="D2046" i="1"/>
  <c r="D2060" i="1"/>
  <c r="D2076" i="1"/>
  <c r="D2094" i="1"/>
  <c r="D2110" i="1"/>
  <c r="D2124" i="1"/>
  <c r="D2142" i="1"/>
  <c r="D2158" i="1"/>
  <c r="D2174" i="1"/>
  <c r="D2192" i="1"/>
  <c r="D2206" i="1"/>
  <c r="D2222" i="1"/>
  <c r="D2240" i="1"/>
  <c r="D2256" i="1"/>
  <c r="D2270" i="1"/>
  <c r="D2288" i="1"/>
  <c r="D2303" i="1"/>
  <c r="D2316" i="1"/>
  <c r="D2332" i="1"/>
  <c r="D2344" i="1"/>
  <c r="D2358" i="1"/>
  <c r="D2373" i="1"/>
  <c r="D2385" i="1"/>
  <c r="D2397" i="1"/>
  <c r="D2411" i="1"/>
  <c r="D2422" i="1"/>
  <c r="D2433" i="1"/>
  <c r="D2447" i="1"/>
  <c r="D2459" i="1"/>
  <c r="D2470" i="1"/>
  <c r="D236" i="1"/>
  <c r="D407" i="1"/>
  <c r="D578" i="1"/>
  <c r="D789" i="1"/>
  <c r="D869" i="1"/>
  <c r="D999" i="1"/>
  <c r="D1092" i="1"/>
  <c r="D1165" i="1"/>
  <c r="D1247" i="1"/>
  <c r="D1284" i="1"/>
  <c r="D1343" i="1"/>
  <c r="D1390" i="1"/>
  <c r="D1441" i="1"/>
  <c r="D1487" i="1"/>
  <c r="D1515" i="1"/>
  <c r="D1546" i="1"/>
  <c r="D1572" i="1"/>
  <c r="D1603" i="1"/>
  <c r="D1636" i="1"/>
  <c r="D1661" i="1"/>
  <c r="D1692" i="1"/>
  <c r="D1717" i="1"/>
  <c r="D1741" i="1"/>
  <c r="D1768" i="1"/>
  <c r="D1792" i="1"/>
  <c r="D1820" i="1"/>
  <c r="D1845" i="1"/>
  <c r="D1873" i="1"/>
  <c r="D1901" i="1"/>
  <c r="D1923" i="1"/>
  <c r="D1950" i="1"/>
  <c r="D1975" i="1"/>
  <c r="D2001" i="1"/>
  <c r="D2031" i="1"/>
  <c r="D2051" i="1"/>
  <c r="D2083" i="1"/>
  <c r="D2105" i="1"/>
  <c r="D2132" i="1"/>
  <c r="D2159" i="1"/>
  <c r="D2183" i="1"/>
  <c r="D2211" i="1"/>
  <c r="D2233" i="1"/>
  <c r="D2262" i="1"/>
  <c r="D2289" i="1"/>
  <c r="D2311" i="1"/>
  <c r="D2334" i="1"/>
  <c r="D2355" i="1"/>
  <c r="D2377" i="1"/>
  <c r="D2400" i="1"/>
  <c r="D2415" i="1"/>
  <c r="D2438" i="1"/>
  <c r="D2456" i="1"/>
  <c r="D2476" i="1"/>
  <c r="D2492" i="1"/>
  <c r="D2504" i="1"/>
  <c r="D2520" i="1"/>
  <c r="D2533" i="1"/>
  <c r="D2548" i="1"/>
  <c r="D2559" i="1"/>
  <c r="D2571" i="1"/>
  <c r="D2584" i="1"/>
  <c r="D2596" i="1"/>
  <c r="D2607" i="1"/>
  <c r="D2621" i="1"/>
  <c r="D2632" i="1"/>
  <c r="D2644" i="1"/>
  <c r="D2657" i="1"/>
  <c r="D2669" i="1"/>
  <c r="D2680" i="1"/>
  <c r="D2694" i="1"/>
  <c r="D2705" i="1"/>
  <c r="D2717" i="1"/>
  <c r="D2731" i="1"/>
  <c r="D2742" i="1"/>
  <c r="D2753" i="1"/>
  <c r="D2767" i="1"/>
  <c r="D2779" i="1"/>
  <c r="D2790" i="1"/>
  <c r="D2802" i="1"/>
  <c r="D2812" i="1"/>
  <c r="D2822" i="1"/>
  <c r="D2834" i="1"/>
  <c r="D2844" i="1"/>
  <c r="D2854" i="1"/>
  <c r="D2865" i="1"/>
  <c r="D2873" i="1"/>
  <c r="D2881" i="1"/>
  <c r="D2889" i="1"/>
  <c r="D2897" i="1"/>
  <c r="D2905" i="1"/>
  <c r="D2913" i="1"/>
  <c r="D2921" i="1"/>
  <c r="D2929" i="1"/>
  <c r="D2937" i="1"/>
  <c r="D2945" i="1"/>
  <c r="D2953" i="1"/>
  <c r="D2961" i="1"/>
  <c r="D2969" i="1"/>
  <c r="D2977" i="1"/>
  <c r="D2985" i="1"/>
  <c r="D2993" i="1"/>
  <c r="D3001" i="1"/>
  <c r="D3009" i="1"/>
  <c r="D3017" i="1"/>
  <c r="D3025" i="1"/>
  <c r="D3033" i="1"/>
  <c r="D3041" i="1"/>
  <c r="D3049" i="1"/>
  <c r="D3057" i="1"/>
  <c r="D3065" i="1"/>
  <c r="D3073" i="1"/>
  <c r="D3081" i="1"/>
  <c r="D3089" i="1"/>
  <c r="D3097" i="1"/>
  <c r="D3105" i="1"/>
  <c r="D3113" i="1"/>
  <c r="D3121" i="1"/>
  <c r="D3129" i="1"/>
  <c r="D3137" i="1"/>
  <c r="D3145" i="1"/>
  <c r="D3153" i="1"/>
  <c r="D3161" i="1"/>
  <c r="D3169" i="1"/>
  <c r="D3177" i="1"/>
  <c r="D3185" i="1"/>
  <c r="D3193" i="1"/>
  <c r="D3201" i="1"/>
  <c r="D3209" i="1"/>
  <c r="D3217" i="1"/>
  <c r="D3225" i="1"/>
  <c r="D3233" i="1"/>
  <c r="D3241" i="1"/>
  <c r="D3249" i="1"/>
  <c r="D3257" i="1"/>
  <c r="D3265" i="1"/>
  <c r="D3273" i="1"/>
  <c r="D3281" i="1"/>
  <c r="D3289" i="1"/>
  <c r="D3297" i="1"/>
  <c r="D3305" i="1"/>
  <c r="D3313" i="1"/>
  <c r="D3321" i="1"/>
  <c r="D3329" i="1"/>
  <c r="D3337" i="1"/>
  <c r="D3345" i="1"/>
  <c r="D3353" i="1"/>
  <c r="D3361" i="1"/>
  <c r="D3369" i="1"/>
  <c r="D3377" i="1"/>
  <c r="D3385" i="1"/>
  <c r="D3393" i="1"/>
  <c r="D3401" i="1"/>
  <c r="D3409" i="1"/>
  <c r="D3417" i="1"/>
  <c r="D3425" i="1"/>
  <c r="D3433" i="1"/>
  <c r="D3441" i="1"/>
  <c r="D3449" i="1"/>
  <c r="D3457" i="1"/>
  <c r="D3465" i="1"/>
  <c r="D3473" i="1"/>
  <c r="D3481" i="1"/>
  <c r="D3489" i="1"/>
  <c r="D3497" i="1"/>
  <c r="D3505" i="1"/>
  <c r="D3513" i="1"/>
  <c r="D3521" i="1"/>
  <c r="D3529" i="1"/>
  <c r="D3537" i="1"/>
  <c r="D3545" i="1"/>
  <c r="D237" i="1"/>
  <c r="D458" i="1"/>
  <c r="D579" i="1"/>
  <c r="D792" i="1"/>
  <c r="D899" i="1"/>
  <c r="D1003" i="1"/>
  <c r="D1114" i="1"/>
  <c r="D1166" i="1"/>
  <c r="D1249" i="1"/>
  <c r="D1295" i="1"/>
  <c r="D1345" i="1"/>
  <c r="D1405" i="1"/>
  <c r="D1442" i="1"/>
  <c r="D1489" i="1"/>
  <c r="D1517" i="1"/>
  <c r="D1548" i="1"/>
  <c r="D1581" i="1"/>
  <c r="D1604" i="1"/>
  <c r="D1641" i="1"/>
  <c r="D1667" i="1"/>
  <c r="D1693" i="1"/>
  <c r="D1720" i="1"/>
  <c r="D1744" i="1"/>
  <c r="D1772" i="1"/>
  <c r="D1795" i="1"/>
  <c r="D1823" i="1"/>
  <c r="D1851" i="1"/>
  <c r="D1875" i="1"/>
  <c r="D1902" i="1"/>
  <c r="D1927" i="1"/>
  <c r="D1951" i="1"/>
  <c r="D1983" i="1"/>
  <c r="D2003" i="1"/>
  <c r="D2032" i="1"/>
  <c r="D2057" i="1"/>
  <c r="D2084" i="1"/>
  <c r="D2111" i="1"/>
  <c r="D2133" i="1"/>
  <c r="D2160" i="1"/>
  <c r="D2185" i="1"/>
  <c r="D2214" i="1"/>
  <c r="D2241" i="1"/>
  <c r="D2265" i="1"/>
  <c r="D2293" i="1"/>
  <c r="D2313" i="1"/>
  <c r="D2335" i="1"/>
  <c r="D2361" i="1"/>
  <c r="D2379" i="1"/>
  <c r="D2401" i="1"/>
  <c r="D2420" i="1"/>
  <c r="D2439" i="1"/>
  <c r="D2460" i="1"/>
  <c r="D2477" i="1"/>
  <c r="D2493" i="1"/>
  <c r="D2507" i="1"/>
  <c r="D2521" i="1"/>
  <c r="D2534" i="1"/>
  <c r="D2549" i="1"/>
  <c r="D2560" i="1"/>
  <c r="D2574" i="1"/>
  <c r="D2585" i="1"/>
  <c r="D2597" i="1"/>
  <c r="D2611" i="1"/>
  <c r="D2622" i="1"/>
  <c r="D2633" i="1"/>
  <c r="D2647" i="1"/>
  <c r="D2659" i="1"/>
  <c r="D2670" i="1"/>
  <c r="D2684" i="1"/>
  <c r="D2695" i="1"/>
  <c r="D2707" i="1"/>
  <c r="D2720" i="1"/>
  <c r="D2732" i="1"/>
  <c r="D2743" i="1"/>
  <c r="D239" i="1"/>
  <c r="D459" i="1"/>
  <c r="D628" i="1"/>
  <c r="D797" i="1"/>
  <c r="D931" i="1"/>
  <c r="D1004" i="1"/>
  <c r="D1115" i="1"/>
  <c r="D1187" i="1"/>
  <c r="D1250" i="1"/>
  <c r="D1310" i="1"/>
  <c r="D1347" i="1"/>
  <c r="D1406" i="1"/>
  <c r="D1453" i="1"/>
  <c r="D1490" i="1"/>
  <c r="D1526" i="1"/>
  <c r="D1549" i="1"/>
  <c r="D1582" i="1"/>
  <c r="D1612" i="1"/>
  <c r="D1642" i="1"/>
  <c r="D1672" i="1"/>
  <c r="D1694" i="1"/>
  <c r="D1721" i="1"/>
  <c r="D1747" i="1"/>
  <c r="D1775" i="1"/>
  <c r="D1803" i="1"/>
  <c r="D1827" i="1"/>
  <c r="D1854" i="1"/>
  <c r="D1877" i="1"/>
  <c r="D1903" i="1"/>
  <c r="D1933" i="1"/>
  <c r="D1955" i="1"/>
  <c r="D1984" i="1"/>
  <c r="D2009" i="1"/>
  <c r="D2033" i="1"/>
  <c r="D2061" i="1"/>
  <c r="D2085" i="1"/>
  <c r="D2112" i="1"/>
  <c r="D2137" i="1"/>
  <c r="D2166" i="1"/>
  <c r="D2193" i="1"/>
  <c r="D2215" i="1"/>
  <c r="D2243" i="1"/>
  <c r="D2268" i="1"/>
  <c r="D2294" i="1"/>
  <c r="D2320" i="1"/>
  <c r="D2336" i="1"/>
  <c r="D2363" i="1"/>
  <c r="D2383" i="1"/>
  <c r="D2403" i="1"/>
  <c r="D2423" i="1"/>
  <c r="D2440" i="1"/>
  <c r="D2461" i="1"/>
  <c r="D2479" i="1"/>
  <c r="D2495" i="1"/>
  <c r="D2510" i="1"/>
  <c r="D2523" i="1"/>
  <c r="D2537" i="1"/>
  <c r="D2550" i="1"/>
  <c r="D2561" i="1"/>
  <c r="D2575" i="1"/>
  <c r="D2587" i="1"/>
  <c r="D2598" i="1"/>
  <c r="D2612" i="1"/>
  <c r="D2623" i="1"/>
  <c r="D2635" i="1"/>
  <c r="D2648" i="1"/>
  <c r="D2660" i="1"/>
  <c r="D2671" i="1"/>
  <c r="D2685" i="1"/>
  <c r="D2696" i="1"/>
  <c r="D2708" i="1"/>
  <c r="D2721" i="1"/>
  <c r="D2733" i="1"/>
  <c r="D2744" i="1"/>
  <c r="D2758" i="1"/>
  <c r="D2769" i="1"/>
  <c r="D2781" i="1"/>
  <c r="D2794" i="1"/>
  <c r="D2804" i="1"/>
  <c r="D2814" i="1"/>
  <c r="D2826" i="1"/>
  <c r="D2836" i="1"/>
  <c r="D2846" i="1"/>
  <c r="D2858" i="1"/>
  <c r="D2867" i="1"/>
  <c r="D2875" i="1"/>
  <c r="D2883" i="1"/>
  <c r="D2891" i="1"/>
  <c r="D2899" i="1"/>
  <c r="D2907" i="1"/>
  <c r="D2915" i="1"/>
  <c r="D2923" i="1"/>
  <c r="D2931" i="1"/>
  <c r="D2939" i="1"/>
  <c r="D2947" i="1"/>
  <c r="D2955" i="1"/>
  <c r="D2963" i="1"/>
  <c r="D2971" i="1"/>
  <c r="D2979" i="1"/>
  <c r="D2987" i="1"/>
  <c r="D2995" i="1"/>
  <c r="D3003" i="1"/>
  <c r="D3011" i="1"/>
  <c r="D3019" i="1"/>
  <c r="D3027" i="1"/>
  <c r="D3035" i="1"/>
  <c r="D3043" i="1"/>
  <c r="D3051" i="1"/>
  <c r="D3059" i="1"/>
  <c r="D3067" i="1"/>
  <c r="D3075" i="1"/>
  <c r="D3083" i="1"/>
  <c r="D3091" i="1"/>
  <c r="D3099" i="1"/>
  <c r="D3107" i="1"/>
  <c r="D3115" i="1"/>
  <c r="D3123" i="1"/>
  <c r="D3131" i="1"/>
  <c r="D3139" i="1"/>
  <c r="D3147" i="1"/>
  <c r="D3155" i="1"/>
  <c r="D3163" i="1"/>
  <c r="D3171" i="1"/>
  <c r="D3179" i="1"/>
  <c r="D3187" i="1"/>
  <c r="D3195" i="1"/>
  <c r="D3203" i="1"/>
  <c r="D3211" i="1"/>
  <c r="D3219" i="1"/>
  <c r="D3227" i="1"/>
  <c r="D3235" i="1"/>
  <c r="D3243" i="1"/>
  <c r="D3251" i="1"/>
  <c r="D3259" i="1"/>
  <c r="D3267" i="1"/>
  <c r="D3275" i="1"/>
  <c r="D3283" i="1"/>
  <c r="D3291" i="1"/>
  <c r="D3299" i="1"/>
  <c r="D3307" i="1"/>
  <c r="D3315" i="1"/>
  <c r="D3323" i="1"/>
  <c r="D3331" i="1"/>
  <c r="D3339" i="1"/>
  <c r="D3347" i="1"/>
  <c r="D3355" i="1"/>
  <c r="D3363" i="1"/>
  <c r="D3371" i="1"/>
  <c r="D3379" i="1"/>
  <c r="D3387" i="1"/>
  <c r="D3395" i="1"/>
  <c r="D3403" i="1"/>
  <c r="D3411" i="1"/>
  <c r="D3419" i="1"/>
  <c r="D3427" i="1"/>
  <c r="D3435" i="1"/>
  <c r="D3443" i="1"/>
  <c r="D3451" i="1"/>
  <c r="D3459" i="1"/>
  <c r="D3467" i="1"/>
  <c r="D3475" i="1"/>
  <c r="D3483" i="1"/>
  <c r="D3491" i="1"/>
  <c r="D3499" i="1"/>
  <c r="D3507" i="1"/>
  <c r="D3515" i="1"/>
  <c r="D3523" i="1"/>
  <c r="D3531" i="1"/>
  <c r="D3539" i="1"/>
  <c r="D3547" i="1"/>
  <c r="D3555" i="1"/>
  <c r="D248" i="1"/>
  <c r="D468" i="1"/>
  <c r="D679" i="1"/>
  <c r="D799" i="1"/>
  <c r="D932" i="1"/>
  <c r="D1033" i="1"/>
  <c r="D1116" i="1"/>
  <c r="D1210" i="1"/>
  <c r="D1251" i="1"/>
  <c r="D1311" i="1"/>
  <c r="D1358" i="1"/>
  <c r="D1407" i="1"/>
  <c r="D1468" i="1"/>
  <c r="D1494" i="1"/>
  <c r="D1527" i="1"/>
  <c r="D1557" i="1"/>
  <c r="D1585" i="1"/>
  <c r="D1615" i="1"/>
  <c r="D1643" i="1"/>
  <c r="D1673" i="1"/>
  <c r="D1699" i="1"/>
  <c r="D1727" i="1"/>
  <c r="D1755" i="1"/>
  <c r="D1776" i="1"/>
  <c r="D1804" i="1"/>
  <c r="D1829" i="1"/>
  <c r="D1855" i="1"/>
  <c r="D1885" i="1"/>
  <c r="D1904" i="1"/>
  <c r="D1936" i="1"/>
  <c r="D1959" i="1"/>
  <c r="D1985" i="1"/>
  <c r="D2013" i="1"/>
  <c r="D2037" i="1"/>
  <c r="D2064" i="1"/>
  <c r="D2087" i="1"/>
  <c r="D2116" i="1"/>
  <c r="D2143" i="1"/>
  <c r="D2167" i="1"/>
  <c r="D2195" i="1"/>
  <c r="D2220" i="1"/>
  <c r="D2244" i="1"/>
  <c r="D2276" i="1"/>
  <c r="D2295" i="1"/>
  <c r="D2321" i="1"/>
  <c r="D2342" i="1"/>
  <c r="D2364" i="1"/>
  <c r="D2387" i="1"/>
  <c r="D2404" i="1"/>
  <c r="D2424" i="1"/>
  <c r="D2443" i="1"/>
  <c r="D2464" i="1"/>
  <c r="D2484" i="1"/>
  <c r="D2496" i="1"/>
  <c r="D2511" i="1"/>
  <c r="D2524" i="1"/>
  <c r="D2539" i="1"/>
  <c r="D2551" i="1"/>
  <c r="D2565" i="1"/>
  <c r="D2576" i="1"/>
  <c r="D2588" i="1"/>
  <c r="D2601" i="1"/>
  <c r="D2613" i="1"/>
  <c r="D2624" i="1"/>
  <c r="D2638" i="1"/>
  <c r="D2649" i="1"/>
  <c r="D2661" i="1"/>
  <c r="D2675" i="1"/>
  <c r="D2686" i="1"/>
  <c r="D2697" i="1"/>
  <c r="D2711" i="1"/>
  <c r="D2723" i="1"/>
  <c r="D2734" i="1"/>
  <c r="D2748" i="1"/>
  <c r="D2759" i="1"/>
  <c r="D2771" i="1"/>
  <c r="D2784" i="1"/>
  <c r="D2795" i="1"/>
  <c r="D2805" i="1"/>
  <c r="D2817" i="1"/>
  <c r="D2827" i="1"/>
  <c r="D2837" i="1"/>
  <c r="D2849" i="1"/>
  <c r="D2859" i="1"/>
  <c r="D2868" i="1"/>
  <c r="D2876" i="1"/>
  <c r="D2884" i="1"/>
  <c r="D2892" i="1"/>
  <c r="D2900" i="1"/>
  <c r="D2908" i="1"/>
  <c r="D2916" i="1"/>
  <c r="D2924" i="1"/>
  <c r="D2932" i="1"/>
  <c r="D2940" i="1"/>
  <c r="D2948" i="1"/>
  <c r="D2956" i="1"/>
  <c r="D2964" i="1"/>
  <c r="D2972" i="1"/>
  <c r="D2980" i="1"/>
  <c r="D2988" i="1"/>
  <c r="D2996" i="1"/>
  <c r="D3004" i="1"/>
  <c r="D3012" i="1"/>
  <c r="D3020" i="1"/>
  <c r="D3028" i="1"/>
  <c r="D3036" i="1"/>
  <c r="D3044" i="1"/>
  <c r="D3052" i="1"/>
  <c r="D3060" i="1"/>
  <c r="D3068" i="1"/>
  <c r="D3076" i="1"/>
  <c r="D3084" i="1"/>
  <c r="D3092" i="1"/>
  <c r="D3100" i="1"/>
  <c r="D3108" i="1"/>
  <c r="D3116" i="1"/>
  <c r="D3124" i="1"/>
  <c r="D3132" i="1"/>
  <c r="D3140" i="1"/>
  <c r="D3148" i="1"/>
  <c r="D3156" i="1"/>
  <c r="D3164" i="1"/>
  <c r="D3172" i="1"/>
  <c r="D3180" i="1"/>
  <c r="D3188" i="1"/>
  <c r="D3196" i="1"/>
  <c r="D3204" i="1"/>
  <c r="D3212" i="1"/>
  <c r="D3220" i="1"/>
  <c r="D3228" i="1"/>
  <c r="D3236" i="1"/>
  <c r="D3244" i="1"/>
  <c r="D3252" i="1"/>
  <c r="D3260" i="1"/>
  <c r="D3268" i="1"/>
  <c r="D3276" i="1"/>
  <c r="D3284" i="1"/>
  <c r="D3292" i="1"/>
  <c r="D3300" i="1"/>
  <c r="D3308" i="1"/>
  <c r="D3316" i="1"/>
  <c r="D3324" i="1"/>
  <c r="D3332" i="1"/>
  <c r="D3340" i="1"/>
  <c r="D3348" i="1"/>
  <c r="D3356" i="1"/>
  <c r="D3364" i="1"/>
  <c r="D3372" i="1"/>
  <c r="D3380" i="1"/>
  <c r="D3388" i="1"/>
  <c r="D3396" i="1"/>
  <c r="D3404" i="1"/>
  <c r="D3412" i="1"/>
  <c r="D3420" i="1"/>
  <c r="D3428" i="1"/>
  <c r="D3436" i="1"/>
  <c r="D3444" i="1"/>
  <c r="D3452" i="1"/>
  <c r="D3460" i="1"/>
  <c r="D3468" i="1"/>
  <c r="D3476" i="1"/>
  <c r="D3484" i="1"/>
  <c r="D3492" i="1"/>
  <c r="D3500" i="1"/>
  <c r="D3508" i="1"/>
  <c r="D3516" i="1"/>
  <c r="D3524" i="1"/>
  <c r="D3532" i="1"/>
  <c r="D3540" i="1"/>
  <c r="D3548" i="1"/>
  <c r="D3556" i="1"/>
  <c r="D3564" i="1"/>
  <c r="D3572" i="1"/>
  <c r="D3580" i="1"/>
  <c r="D3588" i="1"/>
  <c r="D3596" i="1"/>
  <c r="D3604" i="1"/>
  <c r="D3612" i="1"/>
  <c r="D3620" i="1"/>
  <c r="D3628" i="1"/>
  <c r="D3636" i="1"/>
  <c r="D3644" i="1"/>
  <c r="D3652" i="1"/>
  <c r="D348" i="1"/>
  <c r="D687" i="1"/>
  <c r="D933" i="1"/>
  <c r="D1118" i="1"/>
  <c r="D1262" i="1"/>
  <c r="D1372" i="1"/>
  <c r="D1471" i="1"/>
  <c r="D1530" i="1"/>
  <c r="D1588" i="1"/>
  <c r="D1645" i="1"/>
  <c r="D1704" i="1"/>
  <c r="D1756" i="1"/>
  <c r="D1805" i="1"/>
  <c r="D1856" i="1"/>
  <c r="D1911" i="1"/>
  <c r="D1965" i="1"/>
  <c r="D2014" i="1"/>
  <c r="D2068" i="1"/>
  <c r="D2119" i="1"/>
  <c r="D2169" i="1"/>
  <c r="D2225" i="1"/>
  <c r="D2277" i="1"/>
  <c r="D2323" i="1"/>
  <c r="D2366" i="1"/>
  <c r="D2406" i="1"/>
  <c r="D2448" i="1"/>
  <c r="D2485" i="1"/>
  <c r="D2512" i="1"/>
  <c r="D2540" i="1"/>
  <c r="D2566" i="1"/>
  <c r="D2589" i="1"/>
  <c r="D2614" i="1"/>
  <c r="D2639" i="1"/>
  <c r="D2662" i="1"/>
  <c r="D2687" i="1"/>
  <c r="D2712" i="1"/>
  <c r="D2735" i="1"/>
  <c r="D2757" i="1"/>
  <c r="D2776" i="1"/>
  <c r="D2796" i="1"/>
  <c r="D2811" i="1"/>
  <c r="D2829" i="1"/>
  <c r="D2845" i="1"/>
  <c r="D2862" i="1"/>
  <c r="D2877" i="1"/>
  <c r="D2888" i="1"/>
  <c r="D2902" i="1"/>
  <c r="D2914" i="1"/>
  <c r="D2927" i="1"/>
  <c r="D2941" i="1"/>
  <c r="D2952" i="1"/>
  <c r="D2966" i="1"/>
  <c r="D2978" i="1"/>
  <c r="D2991" i="1"/>
  <c r="D3005" i="1"/>
  <c r="D3016" i="1"/>
  <c r="D3030" i="1"/>
  <c r="D3042" i="1"/>
  <c r="D3055" i="1"/>
  <c r="D3069" i="1"/>
  <c r="D3080" i="1"/>
  <c r="D3094" i="1"/>
  <c r="D3106" i="1"/>
  <c r="D3119" i="1"/>
  <c r="D3133" i="1"/>
  <c r="D3144" i="1"/>
  <c r="D3158" i="1"/>
  <c r="D3170" i="1"/>
  <c r="D3183" i="1"/>
  <c r="D3197" i="1"/>
  <c r="D3208" i="1"/>
  <c r="D3222" i="1"/>
  <c r="D3234" i="1"/>
  <c r="D3247" i="1"/>
  <c r="D3261" i="1"/>
  <c r="D3272" i="1"/>
  <c r="D3286" i="1"/>
  <c r="D3298" i="1"/>
  <c r="D3311" i="1"/>
  <c r="D3325" i="1"/>
  <c r="D3336" i="1"/>
  <c r="D3350" i="1"/>
  <c r="D3362" i="1"/>
  <c r="D3375" i="1"/>
  <c r="D3389" i="1"/>
  <c r="D3400" i="1"/>
  <c r="D3414" i="1"/>
  <c r="D3426" i="1"/>
  <c r="D3439" i="1"/>
  <c r="D3453" i="1"/>
  <c r="D3464" i="1"/>
  <c r="D3478" i="1"/>
  <c r="D3490" i="1"/>
  <c r="D3503" i="1"/>
  <c r="D3517" i="1"/>
  <c r="D3528" i="1"/>
  <c r="D3542" i="1"/>
  <c r="D3553" i="1"/>
  <c r="D3563" i="1"/>
  <c r="D3573" i="1"/>
  <c r="D3582" i="1"/>
  <c r="D3591" i="1"/>
  <c r="D3600" i="1"/>
  <c r="D3609" i="1"/>
  <c r="D3618" i="1"/>
  <c r="D3627" i="1"/>
  <c r="D3637" i="1"/>
  <c r="D3646" i="1"/>
  <c r="D3655" i="1"/>
  <c r="D3663" i="1"/>
  <c r="D3671" i="1"/>
  <c r="D3679" i="1"/>
  <c r="D3687" i="1"/>
  <c r="D3695" i="1"/>
  <c r="D3703" i="1"/>
  <c r="D3711" i="1"/>
  <c r="D3719" i="1"/>
  <c r="D3727" i="1"/>
  <c r="D3735" i="1"/>
  <c r="D3743" i="1"/>
  <c r="D3751" i="1"/>
  <c r="D3759" i="1"/>
  <c r="D3767" i="1"/>
  <c r="D3775" i="1"/>
  <c r="D3783" i="1"/>
  <c r="D3791" i="1"/>
  <c r="D3799" i="1"/>
  <c r="D3807" i="1"/>
  <c r="D3815" i="1"/>
  <c r="D3823" i="1"/>
  <c r="D3831" i="1"/>
  <c r="D3839" i="1"/>
  <c r="D3847" i="1"/>
  <c r="D3855" i="1"/>
  <c r="D3863" i="1"/>
  <c r="D3871" i="1"/>
  <c r="D3879" i="1"/>
  <c r="D3887" i="1"/>
  <c r="D3895" i="1"/>
  <c r="D3903" i="1"/>
  <c r="D3911" i="1"/>
  <c r="D3919" i="1"/>
  <c r="D3927" i="1"/>
  <c r="D3935" i="1"/>
  <c r="D3943" i="1"/>
  <c r="D3951" i="1"/>
  <c r="D3959" i="1"/>
  <c r="D3967" i="1"/>
  <c r="D3975" i="1"/>
  <c r="D3983" i="1"/>
  <c r="D3991" i="1"/>
  <c r="D3999" i="1"/>
  <c r="D4007" i="1"/>
  <c r="D4015" i="1"/>
  <c r="D4023" i="1"/>
  <c r="D4031" i="1"/>
  <c r="D4039" i="1"/>
  <c r="D4047" i="1"/>
  <c r="D4055" i="1"/>
  <c r="D4063" i="1"/>
  <c r="D4071" i="1"/>
  <c r="D4079" i="1"/>
  <c r="D4087" i="1"/>
  <c r="D4095" i="1"/>
  <c r="D4103" i="1"/>
  <c r="D4111" i="1"/>
  <c r="D4119" i="1"/>
  <c r="D4127" i="1"/>
  <c r="D4135" i="1"/>
  <c r="D4143" i="1"/>
  <c r="D4151" i="1"/>
  <c r="D4159" i="1"/>
  <c r="D4167" i="1"/>
  <c r="D4175" i="1"/>
  <c r="D4183" i="1"/>
  <c r="D4191" i="1"/>
  <c r="D4199" i="1"/>
  <c r="D4207" i="1"/>
  <c r="D4215" i="1"/>
  <c r="D4223" i="1"/>
  <c r="D4231" i="1"/>
  <c r="D4239" i="1"/>
  <c r="D4247" i="1"/>
  <c r="D4255" i="1"/>
  <c r="D4263" i="1"/>
  <c r="D4271" i="1"/>
  <c r="D4279" i="1"/>
  <c r="D4287" i="1"/>
  <c r="D4295" i="1"/>
  <c r="D4303" i="1"/>
  <c r="D4311" i="1"/>
  <c r="D4319" i="1"/>
  <c r="D4327" i="1"/>
  <c r="D349" i="1"/>
  <c r="D690" i="1"/>
  <c r="D939" i="1"/>
  <c r="D1139" i="1"/>
  <c r="D1276" i="1"/>
  <c r="D1377" i="1"/>
  <c r="D1473" i="1"/>
  <c r="D1531" i="1"/>
  <c r="D1590" i="1"/>
  <c r="D1654" i="1"/>
  <c r="D1708" i="1"/>
  <c r="D1757" i="1"/>
  <c r="D1808" i="1"/>
  <c r="D1863" i="1"/>
  <c r="D1915" i="1"/>
  <c r="D1966" i="1"/>
  <c r="D2020" i="1"/>
  <c r="D2069" i="1"/>
  <c r="D2121" i="1"/>
  <c r="D2177" i="1"/>
  <c r="D2229" i="1"/>
  <c r="D2278" i="1"/>
  <c r="D2324" i="1"/>
  <c r="D2368" i="1"/>
  <c r="D2412" i="1"/>
  <c r="D2449" i="1"/>
  <c r="D2486" i="1"/>
  <c r="D2513" i="1"/>
  <c r="D2541" i="1"/>
  <c r="D2567" i="1"/>
  <c r="D2592" i="1"/>
  <c r="D2615" i="1"/>
  <c r="D2640" i="1"/>
  <c r="D2665" i="1"/>
  <c r="D2688" i="1"/>
  <c r="D2713" i="1"/>
  <c r="D2739" i="1"/>
  <c r="D2760" i="1"/>
  <c r="D2777" i="1"/>
  <c r="D2797" i="1"/>
  <c r="D2813" i="1"/>
  <c r="D2830" i="1"/>
  <c r="D2850" i="1"/>
  <c r="D2864" i="1"/>
  <c r="D2878" i="1"/>
  <c r="D2890" i="1"/>
  <c r="D2903" i="1"/>
  <c r="D2917" i="1"/>
  <c r="D2928" i="1"/>
  <c r="D2942" i="1"/>
  <c r="D2954" i="1"/>
  <c r="D2967" i="1"/>
  <c r="D2981" i="1"/>
  <c r="D2992" i="1"/>
  <c r="D3006" i="1"/>
  <c r="D3018" i="1"/>
  <c r="D3031" i="1"/>
  <c r="D3045" i="1"/>
  <c r="D3056" i="1"/>
  <c r="D3070" i="1"/>
  <c r="D3082" i="1"/>
  <c r="D3095" i="1"/>
  <c r="D3109" i="1"/>
  <c r="D3120" i="1"/>
  <c r="D3134" i="1"/>
  <c r="D3146" i="1"/>
  <c r="D3159" i="1"/>
  <c r="D3173" i="1"/>
  <c r="D3184" i="1"/>
  <c r="D3198" i="1"/>
  <c r="D3210" i="1"/>
  <c r="D3223" i="1"/>
  <c r="D3237" i="1"/>
  <c r="D3248" i="1"/>
  <c r="D3262" i="1"/>
  <c r="D3274" i="1"/>
  <c r="D3287" i="1"/>
  <c r="D3301" i="1"/>
  <c r="D3312" i="1"/>
  <c r="D3326" i="1"/>
  <c r="D3338" i="1"/>
  <c r="D3351" i="1"/>
  <c r="D3365" i="1"/>
  <c r="D3376" i="1"/>
  <c r="D3390" i="1"/>
  <c r="D351" i="1"/>
  <c r="D691" i="1"/>
  <c r="D967" i="1"/>
  <c r="D1161" i="1"/>
  <c r="D1281" i="1"/>
  <c r="D1378" i="1"/>
  <c r="D1475" i="1"/>
  <c r="D1535" i="1"/>
  <c r="D1599" i="1"/>
  <c r="D1655" i="1"/>
  <c r="D1709" i="1"/>
  <c r="D1758" i="1"/>
  <c r="D1813" i="1"/>
  <c r="D1867" i="1"/>
  <c r="D1918" i="1"/>
  <c r="D1969" i="1"/>
  <c r="D2021" i="1"/>
  <c r="D2073" i="1"/>
  <c r="D2129" i="1"/>
  <c r="D2179" i="1"/>
  <c r="D2230" i="1"/>
  <c r="D2279" i="1"/>
  <c r="D2326" i="1"/>
  <c r="D2375" i="1"/>
  <c r="D2413" i="1"/>
  <c r="D2451" i="1"/>
  <c r="D2487" i="1"/>
  <c r="D2515" i="1"/>
  <c r="D2543" i="1"/>
  <c r="D2568" i="1"/>
  <c r="D2593" i="1"/>
  <c r="D2616" i="1"/>
  <c r="D2641" i="1"/>
  <c r="D2667" i="1"/>
  <c r="D2689" i="1"/>
  <c r="D2715" i="1"/>
  <c r="D2740" i="1"/>
  <c r="D2761" i="1"/>
  <c r="D2780" i="1"/>
  <c r="D2798" i="1"/>
  <c r="D2818" i="1"/>
  <c r="D2833" i="1"/>
  <c r="D2851" i="1"/>
  <c r="D2866" i="1"/>
  <c r="D2879" i="1"/>
  <c r="D2893" i="1"/>
  <c r="D2904" i="1"/>
  <c r="D2918" i="1"/>
  <c r="D2930" i="1"/>
  <c r="D2943" i="1"/>
  <c r="D2957" i="1"/>
  <c r="D2968" i="1"/>
  <c r="D2982" i="1"/>
  <c r="D2994" i="1"/>
  <c r="D3007" i="1"/>
  <c r="D3021" i="1"/>
  <c r="D3032" i="1"/>
  <c r="D3046" i="1"/>
  <c r="D3058" i="1"/>
  <c r="D3071" i="1"/>
  <c r="D3085" i="1"/>
  <c r="D3096" i="1"/>
  <c r="D3110" i="1"/>
  <c r="D3122" i="1"/>
  <c r="D3135" i="1"/>
  <c r="D3149" i="1"/>
  <c r="D3160" i="1"/>
  <c r="D3174" i="1"/>
  <c r="D3186" i="1"/>
  <c r="D3199" i="1"/>
  <c r="D3213" i="1"/>
  <c r="D3224" i="1"/>
  <c r="D3238" i="1"/>
  <c r="D3250" i="1"/>
  <c r="D3263" i="1"/>
  <c r="D3277" i="1"/>
  <c r="D3288" i="1"/>
  <c r="D3302" i="1"/>
  <c r="D3314" i="1"/>
  <c r="D3327" i="1"/>
  <c r="D3341" i="1"/>
  <c r="D3352" i="1"/>
  <c r="D3366" i="1"/>
  <c r="D3378" i="1"/>
  <c r="D3391" i="1"/>
  <c r="D3405" i="1"/>
  <c r="D3416" i="1"/>
  <c r="D3430" i="1"/>
  <c r="D3442" i="1"/>
  <c r="D3455" i="1"/>
  <c r="D3469" i="1"/>
  <c r="D3480" i="1"/>
  <c r="D3494" i="1"/>
  <c r="D3506" i="1"/>
  <c r="D3519" i="1"/>
  <c r="D3533" i="1"/>
  <c r="D3544" i="1"/>
  <c r="D3557" i="1"/>
  <c r="D3566" i="1"/>
  <c r="D3575" i="1"/>
  <c r="D3584" i="1"/>
  <c r="D3593" i="1"/>
  <c r="D3602" i="1"/>
  <c r="D3611" i="1"/>
  <c r="D3621" i="1"/>
  <c r="D3630" i="1"/>
  <c r="D3639" i="1"/>
  <c r="D3648" i="1"/>
  <c r="D3657" i="1"/>
  <c r="D3665" i="1"/>
  <c r="D3673" i="1"/>
  <c r="D3681" i="1"/>
  <c r="D3689" i="1"/>
  <c r="D3697" i="1"/>
  <c r="D3705" i="1"/>
  <c r="D3713" i="1"/>
  <c r="D3721" i="1"/>
  <c r="D3729" i="1"/>
  <c r="D3737" i="1"/>
  <c r="D3745" i="1"/>
  <c r="D3753" i="1"/>
  <c r="D3761" i="1"/>
  <c r="D3769" i="1"/>
  <c r="D3777" i="1"/>
  <c r="D3785" i="1"/>
  <c r="D3793" i="1"/>
  <c r="D3801" i="1"/>
  <c r="D3809" i="1"/>
  <c r="D3817" i="1"/>
  <c r="D3825" i="1"/>
  <c r="D3833" i="1"/>
  <c r="D3841" i="1"/>
  <c r="D3849" i="1"/>
  <c r="D3857" i="1"/>
  <c r="D3865" i="1"/>
  <c r="D3873" i="1"/>
  <c r="D3881" i="1"/>
  <c r="D3889" i="1"/>
  <c r="D3897" i="1"/>
  <c r="D3905" i="1"/>
  <c r="D3913" i="1"/>
  <c r="D3921" i="1"/>
  <c r="D3929" i="1"/>
  <c r="D3937" i="1"/>
  <c r="D3945" i="1"/>
  <c r="D3953" i="1"/>
  <c r="D3961" i="1"/>
  <c r="D3969" i="1"/>
  <c r="D3977" i="1"/>
  <c r="D3985" i="1"/>
  <c r="D3993" i="1"/>
  <c r="D4001" i="1"/>
  <c r="D4009" i="1"/>
  <c r="D4017" i="1"/>
  <c r="D4025" i="1"/>
  <c r="D4033" i="1"/>
  <c r="D4041" i="1"/>
  <c r="D4049" i="1"/>
  <c r="D4057" i="1"/>
  <c r="D4065" i="1"/>
  <c r="D4073" i="1"/>
  <c r="D4081" i="1"/>
  <c r="D4089" i="1"/>
  <c r="D4097" i="1"/>
  <c r="D4105" i="1"/>
  <c r="D4113" i="1"/>
  <c r="D4121" i="1"/>
  <c r="D4129" i="1"/>
  <c r="D4137" i="1"/>
  <c r="D4145" i="1"/>
  <c r="D4153" i="1"/>
  <c r="D4161" i="1"/>
  <c r="D4169" i="1"/>
  <c r="D4177" i="1"/>
  <c r="D4185" i="1"/>
  <c r="D4193" i="1"/>
  <c r="D4201" i="1"/>
  <c r="D4209" i="1"/>
  <c r="D4217" i="1"/>
  <c r="D4225" i="1"/>
  <c r="D4233" i="1"/>
  <c r="D4241" i="1"/>
  <c r="D4249" i="1"/>
  <c r="D4257" i="1"/>
  <c r="D4265" i="1"/>
  <c r="D4273" i="1"/>
  <c r="D4281" i="1"/>
  <c r="D4289" i="1"/>
  <c r="D4297" i="1"/>
  <c r="D4305" i="1"/>
  <c r="D4313" i="1"/>
  <c r="D4321" i="1"/>
  <c r="D4329" i="1"/>
  <c r="D570" i="1"/>
  <c r="D868" i="1"/>
  <c r="D1069" i="1"/>
  <c r="D1233" i="1"/>
  <c r="D1342" i="1"/>
  <c r="D1439" i="1"/>
  <c r="D1511" i="1"/>
  <c r="D1570" i="1"/>
  <c r="D1630" i="1"/>
  <c r="D1691" i="1"/>
  <c r="D1740" i="1"/>
  <c r="D1791" i="1"/>
  <c r="D1840" i="1"/>
  <c r="D1893" i="1"/>
  <c r="D1949" i="1"/>
  <c r="D2000" i="1"/>
  <c r="D2049" i="1"/>
  <c r="D2101" i="1"/>
  <c r="D2156" i="1"/>
  <c r="D2207" i="1"/>
  <c r="D2259" i="1"/>
  <c r="D2309" i="1"/>
  <c r="D2352" i="1"/>
  <c r="D2395" i="1"/>
  <c r="D2437" i="1"/>
  <c r="D2475" i="1"/>
  <c r="D2503" i="1"/>
  <c r="D2532" i="1"/>
  <c r="D2558" i="1"/>
  <c r="D2583" i="1"/>
  <c r="D2606" i="1"/>
  <c r="D2631" i="1"/>
  <c r="D2656" i="1"/>
  <c r="D2679" i="1"/>
  <c r="D2704" i="1"/>
  <c r="D2729" i="1"/>
  <c r="D2752" i="1"/>
  <c r="D2775" i="1"/>
  <c r="D2793" i="1"/>
  <c r="D2810" i="1"/>
  <c r="D2828" i="1"/>
  <c r="D2843" i="1"/>
  <c r="D2861" i="1"/>
  <c r="D2874" i="1"/>
  <c r="D2887" i="1"/>
  <c r="D2901" i="1"/>
  <c r="D2912" i="1"/>
  <c r="D2926" i="1"/>
  <c r="D2938" i="1"/>
  <c r="D2951" i="1"/>
  <c r="D2965" i="1"/>
  <c r="D2976" i="1"/>
  <c r="D2990" i="1"/>
  <c r="D3002" i="1"/>
  <c r="D3015" i="1"/>
  <c r="D3029" i="1"/>
  <c r="D3040" i="1"/>
  <c r="D3054" i="1"/>
  <c r="D3066" i="1"/>
  <c r="D3079" i="1"/>
  <c r="D3093" i="1"/>
  <c r="D3104" i="1"/>
  <c r="D3118" i="1"/>
  <c r="D3130" i="1"/>
  <c r="D3143" i="1"/>
  <c r="D3157" i="1"/>
  <c r="D3168" i="1"/>
  <c r="D3182" i="1"/>
  <c r="D3194" i="1"/>
  <c r="D3207" i="1"/>
  <c r="D3221" i="1"/>
  <c r="D3232" i="1"/>
  <c r="D3246" i="1"/>
  <c r="D3258" i="1"/>
  <c r="D3271" i="1"/>
  <c r="D3285" i="1"/>
  <c r="D3296" i="1"/>
  <c r="D3310" i="1"/>
  <c r="D3322" i="1"/>
  <c r="D3335" i="1"/>
  <c r="D3349" i="1"/>
  <c r="D3360" i="1"/>
  <c r="D3374" i="1"/>
  <c r="D3386" i="1"/>
  <c r="D3399" i="1"/>
  <c r="D3413" i="1"/>
  <c r="D3424" i="1"/>
  <c r="D3438" i="1"/>
  <c r="D3450" i="1"/>
  <c r="D3463" i="1"/>
  <c r="D3477" i="1"/>
  <c r="D3488" i="1"/>
  <c r="D3502" i="1"/>
  <c r="D3514" i="1"/>
  <c r="D3527" i="1"/>
  <c r="D3541" i="1"/>
  <c r="D3552" i="1"/>
  <c r="D3562" i="1"/>
  <c r="D3571" i="1"/>
  <c r="D3581" i="1"/>
  <c r="D3590" i="1"/>
  <c r="D3599" i="1"/>
  <c r="D3608" i="1"/>
  <c r="D3617" i="1"/>
  <c r="D3626" i="1"/>
  <c r="D3635" i="1"/>
  <c r="D3645" i="1"/>
  <c r="D3654" i="1"/>
  <c r="D3662" i="1"/>
  <c r="D3670" i="1"/>
  <c r="D3678" i="1"/>
  <c r="D3686" i="1"/>
  <c r="D3694" i="1"/>
  <c r="D3702" i="1"/>
  <c r="D3710" i="1"/>
  <c r="D3718" i="1"/>
  <c r="D3726" i="1"/>
  <c r="D3734" i="1"/>
  <c r="D3742" i="1"/>
  <c r="D3750" i="1"/>
  <c r="D3758" i="1"/>
  <c r="D3766" i="1"/>
  <c r="D3774" i="1"/>
  <c r="D3782" i="1"/>
  <c r="D3790" i="1"/>
  <c r="D3798" i="1"/>
  <c r="D3806" i="1"/>
  <c r="D3814" i="1"/>
  <c r="D3822" i="1"/>
  <c r="D3830" i="1"/>
  <c r="D3838" i="1"/>
  <c r="D3846" i="1"/>
  <c r="D3854" i="1"/>
  <c r="D3862" i="1"/>
  <c r="D3870" i="1"/>
  <c r="D3878" i="1"/>
  <c r="D3886" i="1"/>
  <c r="D3894" i="1"/>
  <c r="D3902" i="1"/>
  <c r="D3910" i="1"/>
  <c r="D3918" i="1"/>
  <c r="D3926" i="1"/>
  <c r="D3934" i="1"/>
  <c r="D3942" i="1"/>
  <c r="D3950" i="1"/>
  <c r="D3958" i="1"/>
  <c r="D3966" i="1"/>
  <c r="D3974" i="1"/>
  <c r="D3982" i="1"/>
  <c r="D3990" i="1"/>
  <c r="D3998" i="1"/>
  <c r="D4006" i="1"/>
  <c r="D4014" i="1"/>
  <c r="D4022" i="1"/>
  <c r="D4030" i="1"/>
  <c r="D4038" i="1"/>
  <c r="D4046" i="1"/>
  <c r="D4054" i="1"/>
  <c r="D4062" i="1"/>
  <c r="D4070" i="1"/>
  <c r="D4078" i="1"/>
  <c r="D4086" i="1"/>
  <c r="D4094" i="1"/>
  <c r="D4102" i="1"/>
  <c r="D4110" i="1"/>
  <c r="D4118" i="1"/>
  <c r="D4126" i="1"/>
  <c r="D4134" i="1"/>
  <c r="D4142" i="1"/>
  <c r="D4150" i="1"/>
  <c r="D4158" i="1"/>
  <c r="D4166" i="1"/>
  <c r="D4174" i="1"/>
  <c r="D4182" i="1"/>
  <c r="D4190" i="1"/>
  <c r="D4198" i="1"/>
  <c r="D4206" i="1"/>
  <c r="D4214" i="1"/>
  <c r="D4222" i="1"/>
  <c r="D4230" i="1"/>
  <c r="D4238" i="1"/>
  <c r="D4246" i="1"/>
  <c r="D4254" i="1"/>
  <c r="D4262" i="1"/>
  <c r="D4270" i="1"/>
  <c r="D4278" i="1"/>
  <c r="D4286" i="1"/>
  <c r="D4294" i="1"/>
  <c r="D4302" i="1"/>
  <c r="D4310" i="1"/>
  <c r="D4318" i="1"/>
  <c r="D4326" i="1"/>
  <c r="D4334" i="1"/>
  <c r="D4342" i="1"/>
  <c r="D4350" i="1"/>
  <c r="D4358" i="1"/>
  <c r="D4366" i="1"/>
  <c r="D359" i="1"/>
  <c r="D997" i="1"/>
  <c r="D1283" i="1"/>
  <c r="D1478" i="1"/>
  <c r="D1601" i="1"/>
  <c r="D1710" i="1"/>
  <c r="D1819" i="1"/>
  <c r="D1921" i="1"/>
  <c r="D2023" i="1"/>
  <c r="D2131" i="1"/>
  <c r="D2231" i="1"/>
  <c r="D2333" i="1"/>
  <c r="D2414" i="1"/>
  <c r="D2488" i="1"/>
  <c r="D2547" i="1"/>
  <c r="D2595" i="1"/>
  <c r="D2643" i="1"/>
  <c r="D2693" i="1"/>
  <c r="D2741" i="1"/>
  <c r="D2785" i="1"/>
  <c r="D2819" i="1"/>
  <c r="D2852" i="1"/>
  <c r="D2880" i="1"/>
  <c r="D2906" i="1"/>
  <c r="D2933" i="1"/>
  <c r="D2958" i="1"/>
  <c r="D2983" i="1"/>
  <c r="D3008" i="1"/>
  <c r="D3034" i="1"/>
  <c r="D3061" i="1"/>
  <c r="D3086" i="1"/>
  <c r="D3111" i="1"/>
  <c r="D3136" i="1"/>
  <c r="D3162" i="1"/>
  <c r="D3189" i="1"/>
  <c r="D3214" i="1"/>
  <c r="D3239" i="1"/>
  <c r="D3264" i="1"/>
  <c r="D3290" i="1"/>
  <c r="D3317" i="1"/>
  <c r="D3342" i="1"/>
  <c r="D3367" i="1"/>
  <c r="D3392" i="1"/>
  <c r="D3410" i="1"/>
  <c r="D3432" i="1"/>
  <c r="D3454" i="1"/>
  <c r="D3472" i="1"/>
  <c r="D3495" i="1"/>
  <c r="D3512" i="1"/>
  <c r="D3535" i="1"/>
  <c r="D3554" i="1"/>
  <c r="D3569" i="1"/>
  <c r="D3585" i="1"/>
  <c r="D3598" i="1"/>
  <c r="D3614" i="1"/>
  <c r="D3629" i="1"/>
  <c r="D3642" i="1"/>
  <c r="D3658" i="1"/>
  <c r="D3669" i="1"/>
  <c r="D3683" i="1"/>
  <c r="D3696" i="1"/>
  <c r="D3708" i="1"/>
  <c r="D3722" i="1"/>
  <c r="D3733" i="1"/>
  <c r="D3747" i="1"/>
  <c r="D3760" i="1"/>
  <c r="D3772" i="1"/>
  <c r="D3786" i="1"/>
  <c r="D3797" i="1"/>
  <c r="D3811" i="1"/>
  <c r="D3824" i="1"/>
  <c r="D3836" i="1"/>
  <c r="D3850" i="1"/>
  <c r="D3861" i="1"/>
  <c r="D3875" i="1"/>
  <c r="D3888" i="1"/>
  <c r="D3900" i="1"/>
  <c r="D3914" i="1"/>
  <c r="D3925" i="1"/>
  <c r="D3939" i="1"/>
  <c r="D3952" i="1"/>
  <c r="D3964" i="1"/>
  <c r="D3978" i="1"/>
  <c r="D3989" i="1"/>
  <c r="D4003" i="1"/>
  <c r="D4016" i="1"/>
  <c r="D4028" i="1"/>
  <c r="D4042" i="1"/>
  <c r="D4053" i="1"/>
  <c r="D4067" i="1"/>
  <c r="D4080" i="1"/>
  <c r="D4092" i="1"/>
  <c r="D4106" i="1"/>
  <c r="D4117" i="1"/>
  <c r="D4131" i="1"/>
  <c r="D4144" i="1"/>
  <c r="D4156" i="1"/>
  <c r="D4170" i="1"/>
  <c r="D4181" i="1"/>
  <c r="D4195" i="1"/>
  <c r="D4208" i="1"/>
  <c r="D4220" i="1"/>
  <c r="D4234" i="1"/>
  <c r="D4245" i="1"/>
  <c r="D4259" i="1"/>
  <c r="D4272" i="1"/>
  <c r="D4284" i="1"/>
  <c r="D4298" i="1"/>
  <c r="D4309" i="1"/>
  <c r="D4323" i="1"/>
  <c r="D4335" i="1"/>
  <c r="D4344" i="1"/>
  <c r="D4353" i="1"/>
  <c r="D4362" i="1"/>
  <c r="D4371" i="1"/>
  <c r="D4379" i="1"/>
  <c r="D4387" i="1"/>
  <c r="D4395" i="1"/>
  <c r="D4403" i="1"/>
  <c r="D4411" i="1"/>
  <c r="D4419" i="1"/>
  <c r="D4427" i="1"/>
  <c r="D4435" i="1"/>
  <c r="D4443" i="1"/>
  <c r="D4451" i="1"/>
  <c r="D4459" i="1"/>
  <c r="D4467" i="1"/>
  <c r="D4475" i="1"/>
  <c r="D4483" i="1"/>
  <c r="D4491" i="1"/>
  <c r="D4499" i="1"/>
  <c r="D4507" i="1"/>
  <c r="D4515" i="1"/>
  <c r="D4523" i="1"/>
  <c r="D4531" i="1"/>
  <c r="D4539" i="1"/>
  <c r="D4547" i="1"/>
  <c r="D4555" i="1"/>
  <c r="D4563" i="1"/>
  <c r="D4571" i="1"/>
  <c r="D4579" i="1"/>
  <c r="D4587" i="1"/>
  <c r="D4595" i="1"/>
  <c r="D4603" i="1"/>
  <c r="D4611" i="1"/>
  <c r="D4619" i="1"/>
  <c r="D4627" i="1"/>
  <c r="D4635" i="1"/>
  <c r="D4643" i="1"/>
  <c r="D4651" i="1"/>
  <c r="D4659" i="1"/>
  <c r="D4667" i="1"/>
  <c r="D4675" i="1"/>
  <c r="D4683" i="1"/>
  <c r="D4691" i="1"/>
  <c r="D4699" i="1"/>
  <c r="D4707" i="1"/>
  <c r="D4715" i="1"/>
  <c r="D4723" i="1"/>
  <c r="D4731" i="1"/>
  <c r="D4739" i="1"/>
  <c r="D4747" i="1"/>
  <c r="D4755" i="1"/>
  <c r="D4763" i="1"/>
  <c r="D4771" i="1"/>
  <c r="D4779" i="1"/>
  <c r="D4787" i="1"/>
  <c r="D4795" i="1"/>
  <c r="D4803" i="1"/>
  <c r="D4811" i="1"/>
  <c r="D4819" i="1"/>
  <c r="D4827" i="1"/>
  <c r="D4835" i="1"/>
  <c r="D4843" i="1"/>
  <c r="D4851" i="1"/>
  <c r="D4859" i="1"/>
  <c r="D4867" i="1"/>
  <c r="D4875" i="1"/>
  <c r="D4883" i="1"/>
  <c r="D4891" i="1"/>
  <c r="D4899" i="1"/>
  <c r="D4907" i="1"/>
  <c r="D4915" i="1"/>
  <c r="D4923" i="1"/>
  <c r="D4931" i="1"/>
  <c r="D4939" i="1"/>
  <c r="D4947" i="1"/>
  <c r="D4955" i="1"/>
  <c r="D4963" i="1"/>
  <c r="D4971" i="1"/>
  <c r="D4979" i="1"/>
  <c r="D4987" i="1"/>
  <c r="D4995" i="1"/>
  <c r="D5003" i="1"/>
  <c r="D5011" i="1"/>
  <c r="D5019" i="1"/>
  <c r="D5027" i="1"/>
  <c r="D5035" i="1"/>
  <c r="D5043" i="1"/>
  <c r="D5051" i="1"/>
  <c r="D5059" i="1"/>
  <c r="D5067" i="1"/>
  <c r="D5075" i="1"/>
  <c r="D5083" i="1"/>
  <c r="D5091" i="1"/>
  <c r="D5099" i="1"/>
  <c r="D5107" i="1"/>
  <c r="D5115" i="1"/>
  <c r="D5123" i="1"/>
  <c r="D5131" i="1"/>
  <c r="D5139" i="1"/>
  <c r="D5147" i="1"/>
  <c r="D5155" i="1"/>
  <c r="D5163" i="1"/>
  <c r="D5171" i="1"/>
  <c r="D5179" i="1"/>
  <c r="D5187" i="1"/>
  <c r="D5195" i="1"/>
  <c r="D5203" i="1"/>
  <c r="D5211" i="1"/>
  <c r="D5219" i="1"/>
  <c r="D5227" i="1"/>
  <c r="D5235" i="1"/>
  <c r="D5243" i="1"/>
  <c r="D5251" i="1"/>
  <c r="D5259" i="1"/>
  <c r="D5267" i="1"/>
  <c r="D5275" i="1"/>
  <c r="D5283" i="1"/>
  <c r="D5291" i="1"/>
  <c r="D5299" i="1"/>
  <c r="D5307" i="1"/>
  <c r="D5315" i="1"/>
  <c r="D5323" i="1"/>
  <c r="D5331" i="1"/>
  <c r="D5339" i="1"/>
  <c r="D5347" i="1"/>
  <c r="D5355" i="1"/>
  <c r="D5363" i="1"/>
  <c r="D5371" i="1"/>
  <c r="D5379" i="1"/>
  <c r="D5387" i="1"/>
  <c r="D5395" i="1"/>
  <c r="D5403" i="1"/>
  <c r="D5411" i="1"/>
  <c r="D5419" i="1"/>
  <c r="D5427" i="1"/>
  <c r="D5435" i="1"/>
  <c r="D5443" i="1"/>
  <c r="D5451" i="1"/>
  <c r="D5459" i="1"/>
  <c r="D5467" i="1"/>
  <c r="D5475" i="1"/>
  <c r="D5483" i="1"/>
  <c r="D5491" i="1"/>
  <c r="D5499" i="1"/>
  <c r="D5507" i="1"/>
  <c r="D5515" i="1"/>
  <c r="D5523" i="1"/>
  <c r="D5531" i="1"/>
  <c r="D5539" i="1"/>
  <c r="D5547" i="1"/>
  <c r="D5555" i="1"/>
  <c r="D5563" i="1"/>
  <c r="D5571" i="1"/>
  <c r="D5579" i="1"/>
  <c r="D5587" i="1"/>
  <c r="D5595" i="1"/>
  <c r="D5603" i="1"/>
  <c r="D5611" i="1"/>
  <c r="D5619" i="1"/>
  <c r="D5627" i="1"/>
  <c r="D5635" i="1"/>
  <c r="D5643" i="1"/>
  <c r="D5651" i="1"/>
  <c r="D5659" i="1"/>
  <c r="D5667" i="1"/>
  <c r="D5675" i="1"/>
  <c r="D5683" i="1"/>
  <c r="D5691" i="1"/>
  <c r="D5699" i="1"/>
  <c r="D5707" i="1"/>
  <c r="D5715" i="1"/>
  <c r="D5723" i="1"/>
  <c r="D5731" i="1"/>
  <c r="D5739" i="1"/>
  <c r="D5747" i="1"/>
  <c r="D469" i="1"/>
  <c r="D1063" i="1"/>
  <c r="D1313" i="1"/>
  <c r="D1499" i="1"/>
  <c r="D1619" i="1"/>
  <c r="D1728" i="1"/>
  <c r="D1837" i="1"/>
  <c r="D1937" i="1"/>
  <c r="D2039" i="1"/>
  <c r="D2147" i="1"/>
  <c r="D2247" i="1"/>
  <c r="D2345" i="1"/>
  <c r="D2428" i="1"/>
  <c r="D2497" i="1"/>
  <c r="D2552" i="1"/>
  <c r="D2603" i="1"/>
  <c r="D2651" i="1"/>
  <c r="D2699" i="1"/>
  <c r="D2749" i="1"/>
  <c r="D2787" i="1"/>
  <c r="D2820" i="1"/>
  <c r="D2853" i="1"/>
  <c r="D2882" i="1"/>
  <c r="D2909" i="1"/>
  <c r="D2934" i="1"/>
  <c r="D2959" i="1"/>
  <c r="D2984" i="1"/>
  <c r="D3010" i="1"/>
  <c r="D3037" i="1"/>
  <c r="D3062" i="1"/>
  <c r="D3087" i="1"/>
  <c r="D3112" i="1"/>
  <c r="D3138" i="1"/>
  <c r="D3165" i="1"/>
  <c r="D3190" i="1"/>
  <c r="D3215" i="1"/>
  <c r="D3240" i="1"/>
  <c r="D3266" i="1"/>
  <c r="D3293" i="1"/>
  <c r="D3318" i="1"/>
  <c r="D3343" i="1"/>
  <c r="D3368" i="1"/>
  <c r="D3394" i="1"/>
  <c r="D3415" i="1"/>
  <c r="D3434" i="1"/>
  <c r="D3456" i="1"/>
  <c r="D3474" i="1"/>
  <c r="D3496" i="1"/>
  <c r="D3518" i="1"/>
  <c r="D3536" i="1"/>
  <c r="D3558" i="1"/>
  <c r="D3570" i="1"/>
  <c r="D3586" i="1"/>
  <c r="D3601" i="1"/>
  <c r="D3615" i="1"/>
  <c r="D3631" i="1"/>
  <c r="D3643" i="1"/>
  <c r="D3659" i="1"/>
  <c r="D3672" i="1"/>
  <c r="D3684" i="1"/>
  <c r="D3698" i="1"/>
  <c r="D3709" i="1"/>
  <c r="D3723" i="1"/>
  <c r="D3736" i="1"/>
  <c r="D3748" i="1"/>
  <c r="D3762" i="1"/>
  <c r="D3773" i="1"/>
  <c r="D3787" i="1"/>
  <c r="D3800" i="1"/>
  <c r="D3812" i="1"/>
  <c r="D3826" i="1"/>
  <c r="D3837" i="1"/>
  <c r="D3851" i="1"/>
  <c r="D3864" i="1"/>
  <c r="D3876" i="1"/>
  <c r="D3890" i="1"/>
  <c r="D3901" i="1"/>
  <c r="D3915" i="1"/>
  <c r="D3928" i="1"/>
  <c r="D3940" i="1"/>
  <c r="D3954" i="1"/>
  <c r="D3965" i="1"/>
  <c r="D3979" i="1"/>
  <c r="D3992" i="1"/>
  <c r="D4004" i="1"/>
  <c r="D4018" i="1"/>
  <c r="D4029" i="1"/>
  <c r="D4043" i="1"/>
  <c r="D4056" i="1"/>
  <c r="D4068" i="1"/>
  <c r="D4082" i="1"/>
  <c r="D4093" i="1"/>
  <c r="D4107" i="1"/>
  <c r="D4120" i="1"/>
  <c r="D4132" i="1"/>
  <c r="D4146" i="1"/>
  <c r="D4157" i="1"/>
  <c r="D4171" i="1"/>
  <c r="D4184" i="1"/>
  <c r="D4196" i="1"/>
  <c r="D4210" i="1"/>
  <c r="D4221" i="1"/>
  <c r="D4235" i="1"/>
  <c r="D4248" i="1"/>
  <c r="D4260" i="1"/>
  <c r="D4274" i="1"/>
  <c r="D4285" i="1"/>
  <c r="D4299" i="1"/>
  <c r="D4312" i="1"/>
  <c r="D4324" i="1"/>
  <c r="D4336" i="1"/>
  <c r="D4345" i="1"/>
  <c r="D4354" i="1"/>
  <c r="D4363" i="1"/>
  <c r="D4372" i="1"/>
  <c r="D4380" i="1"/>
  <c r="D4388" i="1"/>
  <c r="D4396" i="1"/>
  <c r="D4404" i="1"/>
  <c r="D4412" i="1"/>
  <c r="D4420" i="1"/>
  <c r="D4428" i="1"/>
  <c r="D4436" i="1"/>
  <c r="D4444" i="1"/>
  <c r="D4452" i="1"/>
  <c r="D4460" i="1"/>
  <c r="D4468" i="1"/>
  <c r="D4476" i="1"/>
  <c r="D4484" i="1"/>
  <c r="D4492" i="1"/>
  <c r="D4500" i="1"/>
  <c r="D4508" i="1"/>
  <c r="D4516" i="1"/>
  <c r="D4524" i="1"/>
  <c r="D4532" i="1"/>
  <c r="D4540" i="1"/>
  <c r="D4548" i="1"/>
  <c r="D4556" i="1"/>
  <c r="D4564" i="1"/>
  <c r="D4572" i="1"/>
  <c r="D4580" i="1"/>
  <c r="D4588" i="1"/>
  <c r="D4596" i="1"/>
  <c r="D4604" i="1"/>
  <c r="D4612" i="1"/>
  <c r="D4620" i="1"/>
  <c r="D4628" i="1"/>
  <c r="D4636" i="1"/>
  <c r="D4644" i="1"/>
  <c r="D4652" i="1"/>
  <c r="D4660" i="1"/>
  <c r="D4668" i="1"/>
  <c r="D4676" i="1"/>
  <c r="D4684" i="1"/>
  <c r="D4692" i="1"/>
  <c r="D4700" i="1"/>
  <c r="D4708" i="1"/>
  <c r="D4716" i="1"/>
  <c r="D4724" i="1"/>
  <c r="D4732" i="1"/>
  <c r="D4740" i="1"/>
  <c r="D4748" i="1"/>
  <c r="D4756" i="1"/>
  <c r="D4764" i="1"/>
  <c r="D4772" i="1"/>
  <c r="D4780" i="1"/>
  <c r="D4788" i="1"/>
  <c r="D4796" i="1"/>
  <c r="D4804" i="1"/>
  <c r="D4812" i="1"/>
  <c r="D519" i="1"/>
  <c r="D1065" i="1"/>
  <c r="D1316" i="1"/>
  <c r="D1506" i="1"/>
  <c r="D1623" i="1"/>
  <c r="D1731" i="1"/>
  <c r="D1838" i="1"/>
  <c r="D1939" i="1"/>
  <c r="D2047" i="1"/>
  <c r="D2148" i="1"/>
  <c r="D2252" i="1"/>
  <c r="D2348" i="1"/>
  <c r="D2429" i="1"/>
  <c r="D2501" i="1"/>
  <c r="D2556" i="1"/>
  <c r="D2604" i="1"/>
  <c r="D2652" i="1"/>
  <c r="D2702" i="1"/>
  <c r="D2750" i="1"/>
  <c r="D2788" i="1"/>
  <c r="D2821" i="1"/>
  <c r="D2857" i="1"/>
  <c r="D2885" i="1"/>
  <c r="D2910" i="1"/>
  <c r="D2935" i="1"/>
  <c r="D2960" i="1"/>
  <c r="D2986" i="1"/>
  <c r="D3013" i="1"/>
  <c r="D3038" i="1"/>
  <c r="D3063" i="1"/>
  <c r="D3088" i="1"/>
  <c r="D3114" i="1"/>
  <c r="D3141" i="1"/>
  <c r="D3166" i="1"/>
  <c r="D3191" i="1"/>
  <c r="D3216" i="1"/>
  <c r="D3242" i="1"/>
  <c r="D3269" i="1"/>
  <c r="D3294" i="1"/>
  <c r="D3319" i="1"/>
  <c r="D3344" i="1"/>
  <c r="D3370" i="1"/>
  <c r="D3397" i="1"/>
  <c r="D3418" i="1"/>
  <c r="D3437" i="1"/>
  <c r="D3458" i="1"/>
  <c r="D3479" i="1"/>
  <c r="D3498" i="1"/>
  <c r="D3520" i="1"/>
  <c r="D3538" i="1"/>
  <c r="D3559" i="1"/>
  <c r="D3574" i="1"/>
  <c r="D3587" i="1"/>
  <c r="D3603" i="1"/>
  <c r="D3616" i="1"/>
  <c r="D3632" i="1"/>
  <c r="D3647" i="1"/>
  <c r="D3660" i="1"/>
  <c r="D3674" i="1"/>
  <c r="D3685" i="1"/>
  <c r="D3699" i="1"/>
  <c r="D3712" i="1"/>
  <c r="D3724" i="1"/>
  <c r="D3738" i="1"/>
  <c r="D3749" i="1"/>
  <c r="D3763" i="1"/>
  <c r="D3776" i="1"/>
  <c r="D3788" i="1"/>
  <c r="D3802" i="1"/>
  <c r="D3813" i="1"/>
  <c r="D3827" i="1"/>
  <c r="D3840" i="1"/>
  <c r="D3852" i="1"/>
  <c r="D3866" i="1"/>
  <c r="D3877" i="1"/>
  <c r="D3891" i="1"/>
  <c r="D3904" i="1"/>
  <c r="D3916" i="1"/>
  <c r="D3930" i="1"/>
  <c r="D3941" i="1"/>
  <c r="D3955" i="1"/>
  <c r="D3968" i="1"/>
  <c r="D3980" i="1"/>
  <c r="D3994" i="1"/>
  <c r="D4005" i="1"/>
  <c r="D4019" i="1"/>
  <c r="D4032" i="1"/>
  <c r="D4044" i="1"/>
  <c r="D4058" i="1"/>
  <c r="D4069" i="1"/>
  <c r="D4083" i="1"/>
  <c r="D4096" i="1"/>
  <c r="D4108" i="1"/>
  <c r="D4122" i="1"/>
  <c r="D4133" i="1"/>
  <c r="D4147" i="1"/>
  <c r="D4160" i="1"/>
  <c r="D4172" i="1"/>
  <c r="D4186" i="1"/>
  <c r="D4197" i="1"/>
  <c r="D4211" i="1"/>
  <c r="D4224" i="1"/>
  <c r="D4236" i="1"/>
  <c r="D4250" i="1"/>
  <c r="D4261" i="1"/>
  <c r="D4275" i="1"/>
  <c r="D4288" i="1"/>
  <c r="D4300" i="1"/>
  <c r="D4314" i="1"/>
  <c r="D4325" i="1"/>
  <c r="D4337" i="1"/>
  <c r="D4346" i="1"/>
  <c r="D4355" i="1"/>
  <c r="D4364" i="1"/>
  <c r="D4373" i="1"/>
  <c r="D4381" i="1"/>
  <c r="D4389" i="1"/>
  <c r="D4397" i="1"/>
  <c r="D4405" i="1"/>
  <c r="D4413" i="1"/>
  <c r="D4421" i="1"/>
  <c r="D4429" i="1"/>
  <c r="D4437" i="1"/>
  <c r="D4445" i="1"/>
  <c r="D4453" i="1"/>
  <c r="D4461" i="1"/>
  <c r="D4469" i="1"/>
  <c r="D4477" i="1"/>
  <c r="D4485" i="1"/>
  <c r="D4493" i="1"/>
  <c r="D4501" i="1"/>
  <c r="D4509" i="1"/>
  <c r="D4517" i="1"/>
  <c r="D4525" i="1"/>
  <c r="D4533" i="1"/>
  <c r="D4541" i="1"/>
  <c r="D4549" i="1"/>
  <c r="D4557" i="1"/>
  <c r="D4565" i="1"/>
  <c r="D4573" i="1"/>
  <c r="D4581" i="1"/>
  <c r="D4589" i="1"/>
  <c r="D4597" i="1"/>
  <c r="D4605" i="1"/>
  <c r="D4613" i="1"/>
  <c r="D4621" i="1"/>
  <c r="D4629" i="1"/>
  <c r="D4637" i="1"/>
  <c r="D4645" i="1"/>
  <c r="D4653" i="1"/>
  <c r="D4661" i="1"/>
  <c r="D4669" i="1"/>
  <c r="D4677" i="1"/>
  <c r="D4685" i="1"/>
  <c r="D4693" i="1"/>
  <c r="D4701" i="1"/>
  <c r="D4709" i="1"/>
  <c r="D4717" i="1"/>
  <c r="D4725" i="1"/>
  <c r="D4733" i="1"/>
  <c r="D4741" i="1"/>
  <c r="D4749" i="1"/>
  <c r="D4757" i="1"/>
  <c r="D4765" i="1"/>
  <c r="D4773" i="1"/>
  <c r="D4781" i="1"/>
  <c r="D4789" i="1"/>
  <c r="D4797" i="1"/>
  <c r="D4805" i="1"/>
  <c r="D4813" i="1"/>
  <c r="D4821" i="1"/>
  <c r="D4829" i="1"/>
  <c r="D4837" i="1"/>
  <c r="D4845" i="1"/>
  <c r="D4853" i="1"/>
  <c r="D4861" i="1"/>
  <c r="D4869" i="1"/>
  <c r="D4877" i="1"/>
  <c r="D4885" i="1"/>
  <c r="D4893" i="1"/>
  <c r="D4901" i="1"/>
  <c r="D4909" i="1"/>
  <c r="D4917" i="1"/>
  <c r="D4925" i="1"/>
  <c r="D4933" i="1"/>
  <c r="D4941" i="1"/>
  <c r="D4949" i="1"/>
  <c r="D4957" i="1"/>
  <c r="D4965" i="1"/>
  <c r="D4973" i="1"/>
  <c r="D4981" i="1"/>
  <c r="D4989" i="1"/>
  <c r="D4997" i="1"/>
  <c r="D5005" i="1"/>
  <c r="D5013" i="1"/>
  <c r="D5021" i="1"/>
  <c r="D5029" i="1"/>
  <c r="D5037" i="1"/>
  <c r="D5045" i="1"/>
  <c r="D5053" i="1"/>
  <c r="D5061" i="1"/>
  <c r="D5069" i="1"/>
  <c r="D5077" i="1"/>
  <c r="D5085" i="1"/>
  <c r="D5093" i="1"/>
  <c r="D5101" i="1"/>
  <c r="D5109" i="1"/>
  <c r="D5117" i="1"/>
  <c r="D5125" i="1"/>
  <c r="D5133" i="1"/>
  <c r="D5141" i="1"/>
  <c r="D5149" i="1"/>
  <c r="D5157" i="1"/>
  <c r="D5165" i="1"/>
  <c r="D5173" i="1"/>
  <c r="D5181" i="1"/>
  <c r="D5189" i="1"/>
  <c r="D5197" i="1"/>
  <c r="D5205" i="1"/>
  <c r="D5213" i="1"/>
  <c r="D5221" i="1"/>
  <c r="D5229" i="1"/>
  <c r="D5237" i="1"/>
  <c r="D5245" i="1"/>
  <c r="D5253" i="1"/>
  <c r="D5261" i="1"/>
  <c r="D5269" i="1"/>
  <c r="D5277" i="1"/>
  <c r="D5285" i="1"/>
  <c r="D5293" i="1"/>
  <c r="D5301" i="1"/>
  <c r="D5309" i="1"/>
  <c r="D5317" i="1"/>
  <c r="D5325" i="1"/>
  <c r="D5333" i="1"/>
  <c r="D5341" i="1"/>
  <c r="D5349" i="1"/>
  <c r="D5357" i="1"/>
  <c r="D5365" i="1"/>
  <c r="D5373" i="1"/>
  <c r="D5381" i="1"/>
  <c r="D5389" i="1"/>
  <c r="D5397" i="1"/>
  <c r="D5405" i="1"/>
  <c r="D5413" i="1"/>
  <c r="D5421" i="1"/>
  <c r="D5429" i="1"/>
  <c r="D5437" i="1"/>
  <c r="D5445" i="1"/>
  <c r="D5453" i="1"/>
  <c r="D5461" i="1"/>
  <c r="D5469" i="1"/>
  <c r="D5477" i="1"/>
  <c r="D5485" i="1"/>
  <c r="D5493" i="1"/>
  <c r="D5501" i="1"/>
  <c r="D5509" i="1"/>
  <c r="D5517" i="1"/>
  <c r="D5525" i="1"/>
  <c r="D5533" i="1"/>
  <c r="D5541" i="1"/>
  <c r="D5549" i="1"/>
  <c r="D5557" i="1"/>
  <c r="D5565" i="1"/>
  <c r="D5573" i="1"/>
  <c r="D5581" i="1"/>
  <c r="D5589" i="1"/>
  <c r="D5597" i="1"/>
  <c r="D5605" i="1"/>
  <c r="D5613" i="1"/>
  <c r="D5621" i="1"/>
  <c r="D5629" i="1"/>
  <c r="D5637" i="1"/>
  <c r="D5645" i="1"/>
  <c r="D5653" i="1"/>
  <c r="D5661" i="1"/>
  <c r="D5669" i="1"/>
  <c r="D5677" i="1"/>
  <c r="D5685" i="1"/>
  <c r="D5693" i="1"/>
  <c r="D5701" i="1"/>
  <c r="D5709" i="1"/>
  <c r="D5717" i="1"/>
  <c r="D5725" i="1"/>
  <c r="D5733" i="1"/>
  <c r="D5741" i="1"/>
  <c r="D5749" i="1"/>
  <c r="D5757" i="1"/>
  <c r="D867" i="1"/>
  <c r="D1213" i="1"/>
  <c r="D1438" i="1"/>
  <c r="D1569" i="1"/>
  <c r="D1683" i="1"/>
  <c r="D1790" i="1"/>
  <c r="D1891" i="1"/>
  <c r="D1997" i="1"/>
  <c r="D2097" i="1"/>
  <c r="D2204" i="1"/>
  <c r="D2305" i="1"/>
  <c r="D2392" i="1"/>
  <c r="D2473" i="1"/>
  <c r="D2529" i="1"/>
  <c r="D2580" i="1"/>
  <c r="D2630" i="1"/>
  <c r="D2678" i="1"/>
  <c r="D2726" i="1"/>
  <c r="D2772" i="1"/>
  <c r="D2809" i="1"/>
  <c r="D2842" i="1"/>
  <c r="D2872" i="1"/>
  <c r="D2898" i="1"/>
  <c r="D2925" i="1"/>
  <c r="D2950" i="1"/>
  <c r="D2975" i="1"/>
  <c r="D3000" i="1"/>
  <c r="D3026" i="1"/>
  <c r="D3053" i="1"/>
  <c r="D3078" i="1"/>
  <c r="D3103" i="1"/>
  <c r="D3128" i="1"/>
  <c r="D3154" i="1"/>
  <c r="D3181" i="1"/>
  <c r="D3206" i="1"/>
  <c r="D3231" i="1"/>
  <c r="D3256" i="1"/>
  <c r="D3282" i="1"/>
  <c r="D3309" i="1"/>
  <c r="D3334" i="1"/>
  <c r="D3359" i="1"/>
  <c r="D3384" i="1"/>
  <c r="D3408" i="1"/>
  <c r="D3431" i="1"/>
  <c r="D3448" i="1"/>
  <c r="D3471" i="1"/>
  <c r="D3493" i="1"/>
  <c r="D3511" i="1"/>
  <c r="D3534" i="1"/>
  <c r="D3551" i="1"/>
  <c r="D3568" i="1"/>
  <c r="D3583" i="1"/>
  <c r="D3597" i="1"/>
  <c r="D3613" i="1"/>
  <c r="D3625" i="1"/>
  <c r="D3641" i="1"/>
  <c r="D3656" i="1"/>
  <c r="D3668" i="1"/>
  <c r="D3682" i="1"/>
  <c r="D3693" i="1"/>
  <c r="D3707" i="1"/>
  <c r="D3720" i="1"/>
  <c r="D3732" i="1"/>
  <c r="D3746" i="1"/>
  <c r="D3757" i="1"/>
  <c r="D3771" i="1"/>
  <c r="D3784" i="1"/>
  <c r="D3796" i="1"/>
  <c r="D3810" i="1"/>
  <c r="D3821" i="1"/>
  <c r="D3835" i="1"/>
  <c r="D3848" i="1"/>
  <c r="D3860" i="1"/>
  <c r="D3874" i="1"/>
  <c r="D3885" i="1"/>
  <c r="D3899" i="1"/>
  <c r="D3912" i="1"/>
  <c r="D3924" i="1"/>
  <c r="D3938" i="1"/>
  <c r="D3949" i="1"/>
  <c r="D3963" i="1"/>
  <c r="D3976" i="1"/>
  <c r="D3988" i="1"/>
  <c r="D4002" i="1"/>
  <c r="D4013" i="1"/>
  <c r="D4027" i="1"/>
  <c r="D4040" i="1"/>
  <c r="D4052" i="1"/>
  <c r="D4066" i="1"/>
  <c r="D4077" i="1"/>
  <c r="D4091" i="1"/>
  <c r="D4104" i="1"/>
  <c r="D4116" i="1"/>
  <c r="D4130" i="1"/>
  <c r="D4141" i="1"/>
  <c r="D4155" i="1"/>
  <c r="D4168" i="1"/>
  <c r="D4180" i="1"/>
  <c r="D4194" i="1"/>
  <c r="D4205" i="1"/>
  <c r="D4219" i="1"/>
  <c r="D4232" i="1"/>
  <c r="D4244" i="1"/>
  <c r="D4258" i="1"/>
  <c r="D4269" i="1"/>
  <c r="D4283" i="1"/>
  <c r="D4296" i="1"/>
  <c r="D4308" i="1"/>
  <c r="D4322" i="1"/>
  <c r="D4333" i="1"/>
  <c r="D4343" i="1"/>
  <c r="D4352" i="1"/>
  <c r="D4361" i="1"/>
  <c r="D4370" i="1"/>
  <c r="D4378" i="1"/>
  <c r="D4386" i="1"/>
  <c r="D4394" i="1"/>
  <c r="D4402" i="1"/>
  <c r="D4410" i="1"/>
  <c r="D4418" i="1"/>
  <c r="D4426" i="1"/>
  <c r="D4434" i="1"/>
  <c r="D4442" i="1"/>
  <c r="D4450" i="1"/>
  <c r="D4458" i="1"/>
  <c r="D4466" i="1"/>
  <c r="D4474" i="1"/>
  <c r="D4482" i="1"/>
  <c r="D4490" i="1"/>
  <c r="D4498" i="1"/>
  <c r="D4506" i="1"/>
  <c r="D4514" i="1"/>
  <c r="D4522" i="1"/>
  <c r="D4530" i="1"/>
  <c r="D4538" i="1"/>
  <c r="D4546" i="1"/>
  <c r="D4554" i="1"/>
  <c r="D4562" i="1"/>
  <c r="D4570" i="1"/>
  <c r="D4578" i="1"/>
  <c r="D4586" i="1"/>
  <c r="D4594" i="1"/>
  <c r="D4602" i="1"/>
  <c r="D4610" i="1"/>
  <c r="D4618" i="1"/>
  <c r="D4626" i="1"/>
  <c r="D4634" i="1"/>
  <c r="D4642" i="1"/>
  <c r="D4650" i="1"/>
  <c r="D4658" i="1"/>
  <c r="D4666" i="1"/>
  <c r="D4674" i="1"/>
  <c r="D4682" i="1"/>
  <c r="D4690" i="1"/>
  <c r="D4698" i="1"/>
  <c r="D4706" i="1"/>
  <c r="D4714" i="1"/>
  <c r="D4722" i="1"/>
  <c r="D4730" i="1"/>
  <c r="D4738" i="1"/>
  <c r="D4746" i="1"/>
  <c r="D4754" i="1"/>
  <c r="D4762" i="1"/>
  <c r="D4770" i="1"/>
  <c r="D4778" i="1"/>
  <c r="D4786" i="1"/>
  <c r="D4794" i="1"/>
  <c r="D4802" i="1"/>
  <c r="D4810" i="1"/>
  <c r="D4818" i="1"/>
  <c r="D4826" i="1"/>
  <c r="D4834" i="1"/>
  <c r="D4842" i="1"/>
  <c r="D4850" i="1"/>
  <c r="D4858" i="1"/>
  <c r="D4866" i="1"/>
  <c r="D4874" i="1"/>
  <c r="D4882" i="1"/>
  <c r="D4890" i="1"/>
  <c r="D4898" i="1"/>
  <c r="D4906" i="1"/>
  <c r="D4914" i="1"/>
  <c r="D4922" i="1"/>
  <c r="D4930" i="1"/>
  <c r="D4938" i="1"/>
  <c r="D4946" i="1"/>
  <c r="D4954" i="1"/>
  <c r="D4962" i="1"/>
  <c r="D4970" i="1"/>
  <c r="D4978" i="1"/>
  <c r="D4986" i="1"/>
  <c r="D4994" i="1"/>
  <c r="D5002" i="1"/>
  <c r="D5010" i="1"/>
  <c r="D5018" i="1"/>
  <c r="D5026" i="1"/>
  <c r="D5034" i="1"/>
  <c r="D5042" i="1"/>
  <c r="D5050" i="1"/>
  <c r="D5058" i="1"/>
  <c r="D5066" i="1"/>
  <c r="D5074" i="1"/>
  <c r="D5082" i="1"/>
  <c r="D5090" i="1"/>
  <c r="D5098" i="1"/>
  <c r="D5106" i="1"/>
  <c r="D5114" i="1"/>
  <c r="D5122" i="1"/>
  <c r="D5130" i="1"/>
  <c r="D5138" i="1"/>
  <c r="D5146" i="1"/>
  <c r="D5154" i="1"/>
  <c r="D5162" i="1"/>
  <c r="D5170" i="1"/>
  <c r="D5178" i="1"/>
  <c r="D5186" i="1"/>
  <c r="D5194" i="1"/>
  <c r="D5202" i="1"/>
  <c r="D5210" i="1"/>
  <c r="D5218" i="1"/>
  <c r="D5226" i="1"/>
  <c r="D5234" i="1"/>
  <c r="D5242" i="1"/>
  <c r="D5250" i="1"/>
  <c r="D5258" i="1"/>
  <c r="D5266" i="1"/>
  <c r="D5274" i="1"/>
  <c r="D5282" i="1"/>
  <c r="D5290" i="1"/>
  <c r="D5298" i="1"/>
  <c r="D5306" i="1"/>
  <c r="D5314" i="1"/>
  <c r="D5322" i="1"/>
  <c r="D5330" i="1"/>
  <c r="D5338" i="1"/>
  <c r="D5346" i="1"/>
  <c r="D5354" i="1"/>
  <c r="D5362" i="1"/>
  <c r="D5370" i="1"/>
  <c r="D5378" i="1"/>
  <c r="D5386" i="1"/>
  <c r="D5394" i="1"/>
  <c r="D5402" i="1"/>
  <c r="D5410" i="1"/>
  <c r="D5418" i="1"/>
  <c r="D5426" i="1"/>
  <c r="D5434" i="1"/>
  <c r="D5442" i="1"/>
  <c r="D5450" i="1"/>
  <c r="D5458" i="1"/>
  <c r="D5466" i="1"/>
  <c r="D5474" i="1"/>
  <c r="D5482" i="1"/>
  <c r="D5490" i="1"/>
  <c r="D5498" i="1"/>
  <c r="D5506" i="1"/>
  <c r="D5514" i="1"/>
  <c r="D5522" i="1"/>
  <c r="D5530" i="1"/>
  <c r="D5538" i="1"/>
  <c r="D5546" i="1"/>
  <c r="D5554" i="1"/>
  <c r="D5562" i="1"/>
  <c r="D5570" i="1"/>
  <c r="D5578" i="1"/>
  <c r="D5586" i="1"/>
  <c r="D5594" i="1"/>
  <c r="D5602" i="1"/>
  <c r="D5610" i="1"/>
  <c r="D5618" i="1"/>
  <c r="D5626" i="1"/>
  <c r="D5634" i="1"/>
  <c r="D5642" i="1"/>
  <c r="D5650" i="1"/>
  <c r="D5658" i="1"/>
  <c r="D5666" i="1"/>
  <c r="D5674" i="1"/>
  <c r="D5682" i="1"/>
  <c r="D5690" i="1"/>
  <c r="D5698" i="1"/>
  <c r="D5706" i="1"/>
  <c r="D5714" i="1"/>
  <c r="D5722" i="1"/>
  <c r="D5730" i="1"/>
  <c r="D5738" i="1"/>
  <c r="D5746" i="1"/>
  <c r="D5754" i="1"/>
  <c r="D5762" i="1"/>
  <c r="D5770" i="1"/>
  <c r="D5778" i="1"/>
  <c r="D5786" i="1"/>
  <c r="D5794" i="1"/>
  <c r="D5802" i="1"/>
  <c r="D5810" i="1"/>
  <c r="D5818" i="1"/>
  <c r="D5826" i="1"/>
  <c r="D5834" i="1"/>
  <c r="D5842" i="1"/>
  <c r="D5850" i="1"/>
  <c r="D5858" i="1"/>
  <c r="D5866" i="1"/>
  <c r="D5874" i="1"/>
  <c r="D5882" i="1"/>
  <c r="D5890" i="1"/>
  <c r="D5898" i="1"/>
  <c r="D5906" i="1"/>
  <c r="D5914" i="1"/>
  <c r="D5922" i="1"/>
  <c r="D5930" i="1"/>
  <c r="D5938" i="1"/>
  <c r="D5946" i="1"/>
  <c r="D5954" i="1"/>
  <c r="D5962" i="1"/>
  <c r="D5970" i="1"/>
  <c r="D5978" i="1"/>
  <c r="D5986" i="1"/>
  <c r="D5994" i="1"/>
  <c r="D6002" i="1"/>
  <c r="D6010" i="1"/>
  <c r="D19" i="1"/>
  <c r="D27" i="1"/>
  <c r="D35" i="1"/>
  <c r="D43" i="1"/>
  <c r="D51" i="1"/>
  <c r="D59" i="1"/>
  <c r="D67" i="1"/>
  <c r="D75" i="1"/>
  <c r="D83" i="1"/>
  <c r="D91" i="1"/>
  <c r="D568" i="1"/>
  <c r="D1329" i="1"/>
  <c r="D1625" i="1"/>
  <c r="D1839" i="1"/>
  <c r="D2048" i="1"/>
  <c r="D2257" i="1"/>
  <c r="D2431" i="1"/>
  <c r="D2557" i="1"/>
  <c r="D2653" i="1"/>
  <c r="D2751" i="1"/>
  <c r="D2825" i="1"/>
  <c r="D2886" i="1"/>
  <c r="D2936" i="1"/>
  <c r="D2989" i="1"/>
  <c r="D3039" i="1"/>
  <c r="D3090" i="1"/>
  <c r="D3142" i="1"/>
  <c r="D3192" i="1"/>
  <c r="D3245" i="1"/>
  <c r="D3295" i="1"/>
  <c r="D3346" i="1"/>
  <c r="D3398" i="1"/>
  <c r="D3440" i="1"/>
  <c r="D3482" i="1"/>
  <c r="D3522" i="1"/>
  <c r="D3560" i="1"/>
  <c r="D3589" i="1"/>
  <c r="D3619" i="1"/>
  <c r="D3649" i="1"/>
  <c r="D3675" i="1"/>
  <c r="D3700" i="1"/>
  <c r="D3725" i="1"/>
  <c r="D3752" i="1"/>
  <c r="D3778" i="1"/>
  <c r="D3803" i="1"/>
  <c r="D3828" i="1"/>
  <c r="D3853" i="1"/>
  <c r="D3880" i="1"/>
  <c r="D3906" i="1"/>
  <c r="D3931" i="1"/>
  <c r="D3956" i="1"/>
  <c r="D3981" i="1"/>
  <c r="D4008" i="1"/>
  <c r="D4034" i="1"/>
  <c r="D4059" i="1"/>
  <c r="D4084" i="1"/>
  <c r="D4109" i="1"/>
  <c r="D4136" i="1"/>
  <c r="D4162" i="1"/>
  <c r="D4187" i="1"/>
  <c r="D4212" i="1"/>
  <c r="D4237" i="1"/>
  <c r="D4264" i="1"/>
  <c r="D4290" i="1"/>
  <c r="D4315" i="1"/>
  <c r="D4338" i="1"/>
  <c r="D4356" i="1"/>
  <c r="D4374" i="1"/>
  <c r="D4390" i="1"/>
  <c r="D4406" i="1"/>
  <c r="D4422" i="1"/>
  <c r="D4438" i="1"/>
  <c r="D4454" i="1"/>
  <c r="D4470" i="1"/>
  <c r="D4486" i="1"/>
  <c r="D4502" i="1"/>
  <c r="D4518" i="1"/>
  <c r="D4534" i="1"/>
  <c r="D4550" i="1"/>
  <c r="D4566" i="1"/>
  <c r="D4582" i="1"/>
  <c r="D4598" i="1"/>
  <c r="D4614" i="1"/>
  <c r="D4630" i="1"/>
  <c r="D4646" i="1"/>
  <c r="D4662" i="1"/>
  <c r="D4678" i="1"/>
  <c r="D4694" i="1"/>
  <c r="D4710" i="1"/>
  <c r="D4726" i="1"/>
  <c r="D4742" i="1"/>
  <c r="D4758" i="1"/>
  <c r="D4774" i="1"/>
  <c r="D4790" i="1"/>
  <c r="D4806" i="1"/>
  <c r="D4820" i="1"/>
  <c r="D4832" i="1"/>
  <c r="D4846" i="1"/>
  <c r="D4857" i="1"/>
  <c r="D4871" i="1"/>
  <c r="D4884" i="1"/>
  <c r="D4896" i="1"/>
  <c r="D4910" i="1"/>
  <c r="D4921" i="1"/>
  <c r="D4935" i="1"/>
  <c r="D4948" i="1"/>
  <c r="D4960" i="1"/>
  <c r="D4974" i="1"/>
  <c r="D4985" i="1"/>
  <c r="D4999" i="1"/>
  <c r="D5012" i="1"/>
  <c r="D5024" i="1"/>
  <c r="D5038" i="1"/>
  <c r="D5049" i="1"/>
  <c r="D5063" i="1"/>
  <c r="D5076" i="1"/>
  <c r="D5088" i="1"/>
  <c r="D5102" i="1"/>
  <c r="D5113" i="1"/>
  <c r="D5127" i="1"/>
  <c r="D5140" i="1"/>
  <c r="D5152" i="1"/>
  <c r="D5166" i="1"/>
  <c r="D5177" i="1"/>
  <c r="D5191" i="1"/>
  <c r="D5204" i="1"/>
  <c r="D5216" i="1"/>
  <c r="D5230" i="1"/>
  <c r="D5241" i="1"/>
  <c r="D5255" i="1"/>
  <c r="D5268" i="1"/>
  <c r="D5280" i="1"/>
  <c r="D5294" i="1"/>
  <c r="D5305" i="1"/>
  <c r="D5319" i="1"/>
  <c r="D5332" i="1"/>
  <c r="D5344" i="1"/>
  <c r="D5358" i="1"/>
  <c r="D5369" i="1"/>
  <c r="D5383" i="1"/>
  <c r="D5396" i="1"/>
  <c r="D5408" i="1"/>
  <c r="D5422" i="1"/>
  <c r="D5433" i="1"/>
  <c r="D5447" i="1"/>
  <c r="D5460" i="1"/>
  <c r="D5472" i="1"/>
  <c r="D5486" i="1"/>
  <c r="D5497" i="1"/>
  <c r="D5511" i="1"/>
  <c r="D5524" i="1"/>
  <c r="D5536" i="1"/>
  <c r="D5550" i="1"/>
  <c r="D5561" i="1"/>
  <c r="D5575" i="1"/>
  <c r="D5588" i="1"/>
  <c r="D5600" i="1"/>
  <c r="D5614" i="1"/>
  <c r="D5625" i="1"/>
  <c r="D5639" i="1"/>
  <c r="D5652" i="1"/>
  <c r="D5664" i="1"/>
  <c r="D5678" i="1"/>
  <c r="D5689" i="1"/>
  <c r="D5703" i="1"/>
  <c r="D5716" i="1"/>
  <c r="D5728" i="1"/>
  <c r="D5742" i="1"/>
  <c r="D5753" i="1"/>
  <c r="D5764" i="1"/>
  <c r="D5773" i="1"/>
  <c r="D5782" i="1"/>
  <c r="D5791" i="1"/>
  <c r="D5800" i="1"/>
  <c r="D5809" i="1"/>
  <c r="D5819" i="1"/>
  <c r="D5828" i="1"/>
  <c r="D5837" i="1"/>
  <c r="D5846" i="1"/>
  <c r="D5855" i="1"/>
  <c r="D5864" i="1"/>
  <c r="D5873" i="1"/>
  <c r="D5883" i="1"/>
  <c r="D5892" i="1"/>
  <c r="D5901" i="1"/>
  <c r="D5910" i="1"/>
  <c r="D5919" i="1"/>
  <c r="D5928" i="1"/>
  <c r="D5937" i="1"/>
  <c r="D5947" i="1"/>
  <c r="D5956" i="1"/>
  <c r="D5965" i="1"/>
  <c r="D5974" i="1"/>
  <c r="D5983" i="1"/>
  <c r="D5992" i="1"/>
  <c r="D6001" i="1"/>
  <c r="D6011" i="1"/>
  <c r="D21" i="1"/>
  <c r="D30" i="1"/>
  <c r="D39" i="1"/>
  <c r="D48" i="1"/>
  <c r="D57" i="1"/>
  <c r="D66" i="1"/>
  <c r="D76" i="1"/>
  <c r="D85" i="1"/>
  <c r="D94" i="1"/>
  <c r="D102" i="1"/>
  <c r="D110" i="1"/>
  <c r="D118" i="1"/>
  <c r="D126" i="1"/>
  <c r="D134" i="1"/>
  <c r="D1680" i="1"/>
  <c r="D2579" i="1"/>
  <c r="D2768" i="1"/>
  <c r="D2949" i="1"/>
  <c r="D3102" i="1"/>
  <c r="D3255" i="1"/>
  <c r="D3407" i="1"/>
  <c r="D3567" i="1"/>
  <c r="D3653" i="1"/>
  <c r="D3756" i="1"/>
  <c r="D3859" i="1"/>
  <c r="D3962" i="1"/>
  <c r="D4064" i="1"/>
  <c r="D4192" i="1"/>
  <c r="D4293" i="1"/>
  <c r="D4377" i="1"/>
  <c r="D4441" i="1"/>
  <c r="D4505" i="1"/>
  <c r="D4569" i="1"/>
  <c r="D4633" i="1"/>
  <c r="D4713" i="1"/>
  <c r="D4777" i="1"/>
  <c r="D4838" i="1"/>
  <c r="D4888" i="1"/>
  <c r="D4940" i="1"/>
  <c r="D4991" i="1"/>
  <c r="D5041" i="1"/>
  <c r="D5094" i="1"/>
  <c r="D5144" i="1"/>
  <c r="D5208" i="1"/>
  <c r="D5260" i="1"/>
  <c r="D5311" i="1"/>
  <c r="D5361" i="1"/>
  <c r="D5414" i="1"/>
  <c r="D5478" i="1"/>
  <c r="D5528" i="1"/>
  <c r="D5580" i="1"/>
  <c r="D5631" i="1"/>
  <c r="D5681" i="1"/>
  <c r="D5745" i="1"/>
  <c r="D5795" i="1"/>
  <c r="D5831" i="1"/>
  <c r="D5868" i="1"/>
  <c r="D5913" i="1"/>
  <c r="D5950" i="1"/>
  <c r="D5987" i="1"/>
  <c r="D24" i="1"/>
  <c r="D61" i="1"/>
  <c r="D97" i="1"/>
  <c r="D129" i="1"/>
  <c r="D1068" i="1"/>
  <c r="D2502" i="1"/>
  <c r="D2860" i="1"/>
  <c r="D3064" i="1"/>
  <c r="D3270" i="1"/>
  <c r="D3461" i="1"/>
  <c r="D3605" i="1"/>
  <c r="D3714" i="1"/>
  <c r="D3816" i="1"/>
  <c r="D3917" i="1"/>
  <c r="D4020" i="1"/>
  <c r="D4123" i="1"/>
  <c r="D4226" i="1"/>
  <c r="D4301" i="1"/>
  <c r="D4382" i="1"/>
  <c r="D4462" i="1"/>
  <c r="D4526" i="1"/>
  <c r="D4590" i="1"/>
  <c r="D4654" i="1"/>
  <c r="D4718" i="1"/>
  <c r="D4798" i="1"/>
  <c r="D4852" i="1"/>
  <c r="D4903" i="1"/>
  <c r="D4953" i="1"/>
  <c r="D5006" i="1"/>
  <c r="D5056" i="1"/>
  <c r="D5108" i="1"/>
  <c r="D5172" i="1"/>
  <c r="D5223" i="1"/>
  <c r="D5273" i="1"/>
  <c r="D5326" i="1"/>
  <c r="D5376" i="1"/>
  <c r="D5428" i="1"/>
  <c r="D5492" i="1"/>
  <c r="D5543" i="1"/>
  <c r="D5582" i="1"/>
  <c r="D5632" i="1"/>
  <c r="D5684" i="1"/>
  <c r="D5735" i="1"/>
  <c r="D5787" i="1"/>
  <c r="D5823" i="1"/>
  <c r="D5860" i="1"/>
  <c r="D5896" i="1"/>
  <c r="D5933" i="1"/>
  <c r="D5960" i="1"/>
  <c r="D5997" i="1"/>
  <c r="D34" i="1"/>
  <c r="D71" i="1"/>
  <c r="D106" i="1"/>
  <c r="D1164" i="1"/>
  <c r="D2180" i="1"/>
  <c r="D2620" i="1"/>
  <c r="D2869" i="1"/>
  <c r="D3022" i="1"/>
  <c r="D3175" i="1"/>
  <c r="D3381" i="1"/>
  <c r="D3504" i="1"/>
  <c r="D3634" i="1"/>
  <c r="D3740" i="1"/>
  <c r="D3868" i="1"/>
  <c r="D3971" i="1"/>
  <c r="D4074" i="1"/>
  <c r="D4176" i="1"/>
  <c r="D4277" i="1"/>
  <c r="D4367" i="1"/>
  <c r="D4431" i="1"/>
  <c r="D4495" i="1"/>
  <c r="D4575" i="1"/>
  <c r="D4639" i="1"/>
  <c r="D4703" i="1"/>
  <c r="D4767" i="1"/>
  <c r="D4828" i="1"/>
  <c r="D4879" i="1"/>
  <c r="D4943" i="1"/>
  <c r="D5020" i="1"/>
  <c r="D5084" i="1"/>
  <c r="D5135" i="1"/>
  <c r="D5185" i="1"/>
  <c r="D5238" i="1"/>
  <c r="D5288" i="1"/>
  <c r="D739" i="1"/>
  <c r="D1379" i="1"/>
  <c r="D1658" i="1"/>
  <c r="D1868" i="1"/>
  <c r="D2079" i="1"/>
  <c r="D2284" i="1"/>
  <c r="D2452" i="1"/>
  <c r="D2569" i="1"/>
  <c r="D2668" i="1"/>
  <c r="D2763" i="1"/>
  <c r="D2835" i="1"/>
  <c r="D2894" i="1"/>
  <c r="D2944" i="1"/>
  <c r="D2997" i="1"/>
  <c r="D3047" i="1"/>
  <c r="D3098" i="1"/>
  <c r="D3150" i="1"/>
  <c r="D3200" i="1"/>
  <c r="D3253" i="1"/>
  <c r="D3303" i="1"/>
  <c r="D3354" i="1"/>
  <c r="D3402" i="1"/>
  <c r="D3445" i="1"/>
  <c r="D3485" i="1"/>
  <c r="D3525" i="1"/>
  <c r="D3561" i="1"/>
  <c r="D3592" i="1"/>
  <c r="D3622" i="1"/>
  <c r="D3650" i="1"/>
  <c r="D3676" i="1"/>
  <c r="D3701" i="1"/>
  <c r="D3728" i="1"/>
  <c r="D3754" i="1"/>
  <c r="D3779" i="1"/>
  <c r="D3804" i="1"/>
  <c r="D3829" i="1"/>
  <c r="D3856" i="1"/>
  <c r="D3882" i="1"/>
  <c r="D3907" i="1"/>
  <c r="D3932" i="1"/>
  <c r="D3957" i="1"/>
  <c r="D3984" i="1"/>
  <c r="D4010" i="1"/>
  <c r="D4035" i="1"/>
  <c r="D4060" i="1"/>
  <c r="D4085" i="1"/>
  <c r="D4112" i="1"/>
  <c r="D4138" i="1"/>
  <c r="D4163" i="1"/>
  <c r="D4188" i="1"/>
  <c r="D4213" i="1"/>
  <c r="D4240" i="1"/>
  <c r="D4266" i="1"/>
  <c r="D4291" i="1"/>
  <c r="D4316" i="1"/>
  <c r="D4339" i="1"/>
  <c r="D4357" i="1"/>
  <c r="D4375" i="1"/>
  <c r="D4391" i="1"/>
  <c r="D4407" i="1"/>
  <c r="D4423" i="1"/>
  <c r="D4439" i="1"/>
  <c r="D4455" i="1"/>
  <c r="D4471" i="1"/>
  <c r="D4487" i="1"/>
  <c r="D4503" i="1"/>
  <c r="D4519" i="1"/>
  <c r="D4535" i="1"/>
  <c r="D4551" i="1"/>
  <c r="D4567" i="1"/>
  <c r="D4583" i="1"/>
  <c r="D4599" i="1"/>
  <c r="D4615" i="1"/>
  <c r="D4631" i="1"/>
  <c r="D4647" i="1"/>
  <c r="D4663" i="1"/>
  <c r="D4679" i="1"/>
  <c r="D4695" i="1"/>
  <c r="D4711" i="1"/>
  <c r="D4727" i="1"/>
  <c r="D4743" i="1"/>
  <c r="D4759" i="1"/>
  <c r="D4775" i="1"/>
  <c r="D4791" i="1"/>
  <c r="D4807" i="1"/>
  <c r="D4822" i="1"/>
  <c r="D4833" i="1"/>
  <c r="D4847" i="1"/>
  <c r="D4860" i="1"/>
  <c r="D4872" i="1"/>
  <c r="D4886" i="1"/>
  <c r="D4897" i="1"/>
  <c r="D4911" i="1"/>
  <c r="D4924" i="1"/>
  <c r="D4936" i="1"/>
  <c r="D4950" i="1"/>
  <c r="D4961" i="1"/>
  <c r="D4975" i="1"/>
  <c r="D4988" i="1"/>
  <c r="D5000" i="1"/>
  <c r="D5014" i="1"/>
  <c r="D5025" i="1"/>
  <c r="D5039" i="1"/>
  <c r="D5052" i="1"/>
  <c r="D5064" i="1"/>
  <c r="D5078" i="1"/>
  <c r="D5089" i="1"/>
  <c r="D5103" i="1"/>
  <c r="D5116" i="1"/>
  <c r="D5128" i="1"/>
  <c r="D5142" i="1"/>
  <c r="D5153" i="1"/>
  <c r="D5167" i="1"/>
  <c r="D5180" i="1"/>
  <c r="D5192" i="1"/>
  <c r="D5206" i="1"/>
  <c r="D5217" i="1"/>
  <c r="D5231" i="1"/>
  <c r="D5244" i="1"/>
  <c r="D5256" i="1"/>
  <c r="D5270" i="1"/>
  <c r="D5281" i="1"/>
  <c r="D5295" i="1"/>
  <c r="D5308" i="1"/>
  <c r="D5320" i="1"/>
  <c r="D5334" i="1"/>
  <c r="D5345" i="1"/>
  <c r="D5359" i="1"/>
  <c r="D5372" i="1"/>
  <c r="D5384" i="1"/>
  <c r="D5398" i="1"/>
  <c r="D5409" i="1"/>
  <c r="D5423" i="1"/>
  <c r="D5436" i="1"/>
  <c r="D5448" i="1"/>
  <c r="D5462" i="1"/>
  <c r="D5473" i="1"/>
  <c r="D5487" i="1"/>
  <c r="D5500" i="1"/>
  <c r="D5512" i="1"/>
  <c r="D5526" i="1"/>
  <c r="D5537" i="1"/>
  <c r="D5551" i="1"/>
  <c r="D5564" i="1"/>
  <c r="D5576" i="1"/>
  <c r="D5590" i="1"/>
  <c r="D5601" i="1"/>
  <c r="D5615" i="1"/>
  <c r="D5628" i="1"/>
  <c r="D5640" i="1"/>
  <c r="D5654" i="1"/>
  <c r="D5665" i="1"/>
  <c r="D5679" i="1"/>
  <c r="D5692" i="1"/>
  <c r="D5704" i="1"/>
  <c r="D5718" i="1"/>
  <c r="D5729" i="1"/>
  <c r="D5743" i="1"/>
  <c r="D5755" i="1"/>
  <c r="D5765" i="1"/>
  <c r="D5774" i="1"/>
  <c r="D5783" i="1"/>
  <c r="D5792" i="1"/>
  <c r="D5801" i="1"/>
  <c r="D5811" i="1"/>
  <c r="D5820" i="1"/>
  <c r="D5829" i="1"/>
  <c r="D5838" i="1"/>
  <c r="D5847" i="1"/>
  <c r="D5856" i="1"/>
  <c r="D5865" i="1"/>
  <c r="D5875" i="1"/>
  <c r="D5884" i="1"/>
  <c r="D5893" i="1"/>
  <c r="D5902" i="1"/>
  <c r="D5911" i="1"/>
  <c r="D5920" i="1"/>
  <c r="D5929" i="1"/>
  <c r="D5939" i="1"/>
  <c r="D5948" i="1"/>
  <c r="D5957" i="1"/>
  <c r="D5966" i="1"/>
  <c r="D5975" i="1"/>
  <c r="D5984" i="1"/>
  <c r="D5993" i="1"/>
  <c r="D6003" i="1"/>
  <c r="D6012" i="1"/>
  <c r="D22" i="1"/>
  <c r="D31" i="1"/>
  <c r="D40" i="1"/>
  <c r="D49" i="1"/>
  <c r="D58" i="1"/>
  <c r="D68" i="1"/>
  <c r="D77" i="1"/>
  <c r="D86" i="1"/>
  <c r="D95" i="1"/>
  <c r="D103" i="1"/>
  <c r="D111" i="1"/>
  <c r="D119" i="1"/>
  <c r="D127" i="1"/>
  <c r="D135" i="1"/>
  <c r="D1425" i="1"/>
  <c r="D3487" i="1"/>
  <c r="D3731" i="1"/>
  <c r="D3834" i="1"/>
  <c r="D3936" i="1"/>
  <c r="D4037" i="1"/>
  <c r="D4140" i="1"/>
  <c r="D4243" i="1"/>
  <c r="D4360" i="1"/>
  <c r="D4425" i="1"/>
  <c r="D4489" i="1"/>
  <c r="D4553" i="1"/>
  <c r="D4617" i="1"/>
  <c r="D4681" i="1"/>
  <c r="D4745" i="1"/>
  <c r="D4809" i="1"/>
  <c r="D4876" i="1"/>
  <c r="D4927" i="1"/>
  <c r="D4977" i="1"/>
  <c r="D5030" i="1"/>
  <c r="D5080" i="1"/>
  <c r="D5132" i="1"/>
  <c r="D5183" i="1"/>
  <c r="D5247" i="1"/>
  <c r="D5297" i="1"/>
  <c r="D5350" i="1"/>
  <c r="D5400" i="1"/>
  <c r="D5452" i="1"/>
  <c r="D5503" i="1"/>
  <c r="D5553" i="1"/>
  <c r="D5606" i="1"/>
  <c r="D5670" i="1"/>
  <c r="D5720" i="1"/>
  <c r="D5767" i="1"/>
  <c r="D5804" i="1"/>
  <c r="D5849" i="1"/>
  <c r="D5886" i="1"/>
  <c r="D5923" i="1"/>
  <c r="D5959" i="1"/>
  <c r="D5996" i="1"/>
  <c r="D33" i="1"/>
  <c r="D70" i="1"/>
  <c r="D105" i="1"/>
  <c r="D1507" i="1"/>
  <c r="D2605" i="1"/>
  <c r="D2911" i="1"/>
  <c r="D3117" i="1"/>
  <c r="D3320" i="1"/>
  <c r="D3501" i="1"/>
  <c r="D3633" i="1"/>
  <c r="D3739" i="1"/>
  <c r="D3842" i="1"/>
  <c r="D3944" i="1"/>
  <c r="D4072" i="1"/>
  <c r="D4173" i="1"/>
  <c r="D4276" i="1"/>
  <c r="D4365" i="1"/>
  <c r="D4430" i="1"/>
  <c r="D4494" i="1"/>
  <c r="D4574" i="1"/>
  <c r="D4638" i="1"/>
  <c r="D4702" i="1"/>
  <c r="D4766" i="1"/>
  <c r="D4825" i="1"/>
  <c r="D4889" i="1"/>
  <c r="D4942" i="1"/>
  <c r="D4992" i="1"/>
  <c r="D5044" i="1"/>
  <c r="D5095" i="1"/>
  <c r="D5145" i="1"/>
  <c r="D5198" i="1"/>
  <c r="D5262" i="1"/>
  <c r="D5312" i="1"/>
  <c r="D5364" i="1"/>
  <c r="D5415" i="1"/>
  <c r="D5465" i="1"/>
  <c r="D5529" i="1"/>
  <c r="D5593" i="1"/>
  <c r="D5646" i="1"/>
  <c r="D5696" i="1"/>
  <c r="D5759" i="1"/>
  <c r="D5796" i="1"/>
  <c r="D5832" i="1"/>
  <c r="D5878" i="1"/>
  <c r="D5924" i="1"/>
  <c r="D5969" i="1"/>
  <c r="D6015" i="1"/>
  <c r="D53" i="1"/>
  <c r="D89" i="1"/>
  <c r="D122" i="1"/>
  <c r="D1542" i="1"/>
  <c r="D2516" i="1"/>
  <c r="D2801" i="1"/>
  <c r="D2970" i="1"/>
  <c r="D3125" i="1"/>
  <c r="D3278" i="1"/>
  <c r="D3462" i="1"/>
  <c r="D3577" i="1"/>
  <c r="D3690" i="1"/>
  <c r="D3818" i="1"/>
  <c r="D3920" i="1"/>
  <c r="D4021" i="1"/>
  <c r="D4124" i="1"/>
  <c r="D4227" i="1"/>
  <c r="D4330" i="1"/>
  <c r="D4399" i="1"/>
  <c r="D4479" i="1"/>
  <c r="D4543" i="1"/>
  <c r="D4607" i="1"/>
  <c r="D4671" i="1"/>
  <c r="D4735" i="1"/>
  <c r="D4799" i="1"/>
  <c r="D4854" i="1"/>
  <c r="D4918" i="1"/>
  <c r="D4968" i="1"/>
  <c r="D5007" i="1"/>
  <c r="D5057" i="1"/>
  <c r="D5110" i="1"/>
  <c r="D5160" i="1"/>
  <c r="D5224" i="1"/>
  <c r="D5276" i="1"/>
  <c r="D831" i="1"/>
  <c r="D1412" i="1"/>
  <c r="D1677" i="1"/>
  <c r="D1886" i="1"/>
  <c r="D2095" i="1"/>
  <c r="D2300" i="1"/>
  <c r="D2465" i="1"/>
  <c r="D2577" i="1"/>
  <c r="D2676" i="1"/>
  <c r="D2766" i="1"/>
  <c r="D2838" i="1"/>
  <c r="D2895" i="1"/>
  <c r="D2946" i="1"/>
  <c r="D2998" i="1"/>
  <c r="D3048" i="1"/>
  <c r="D3101" i="1"/>
  <c r="D3151" i="1"/>
  <c r="D3202" i="1"/>
  <c r="D3254" i="1"/>
  <c r="D3304" i="1"/>
  <c r="D3357" i="1"/>
  <c r="D3406" i="1"/>
  <c r="D3446" i="1"/>
  <c r="D3486" i="1"/>
  <c r="D3526" i="1"/>
  <c r="D3565" i="1"/>
  <c r="D3594" i="1"/>
  <c r="D3623" i="1"/>
  <c r="D3651" i="1"/>
  <c r="D3677" i="1"/>
  <c r="D3704" i="1"/>
  <c r="D3730" i="1"/>
  <c r="D3755" i="1"/>
  <c r="D3780" i="1"/>
  <c r="D3805" i="1"/>
  <c r="D3832" i="1"/>
  <c r="D3858" i="1"/>
  <c r="D3883" i="1"/>
  <c r="D3908" i="1"/>
  <c r="D3933" i="1"/>
  <c r="D3960" i="1"/>
  <c r="D3986" i="1"/>
  <c r="D4011" i="1"/>
  <c r="D4036" i="1"/>
  <c r="D4061" i="1"/>
  <c r="D4088" i="1"/>
  <c r="D4114" i="1"/>
  <c r="D4139" i="1"/>
  <c r="D4164" i="1"/>
  <c r="D4189" i="1"/>
  <c r="D4216" i="1"/>
  <c r="D4242" i="1"/>
  <c r="D4267" i="1"/>
  <c r="D4292" i="1"/>
  <c r="D4317" i="1"/>
  <c r="D4340" i="1"/>
  <c r="D4359" i="1"/>
  <c r="D4376" i="1"/>
  <c r="D4392" i="1"/>
  <c r="D4408" i="1"/>
  <c r="D4424" i="1"/>
  <c r="D4440" i="1"/>
  <c r="D4456" i="1"/>
  <c r="D4472" i="1"/>
  <c r="D4488" i="1"/>
  <c r="D4504" i="1"/>
  <c r="D4520" i="1"/>
  <c r="D4536" i="1"/>
  <c r="D4552" i="1"/>
  <c r="D4568" i="1"/>
  <c r="D4584" i="1"/>
  <c r="D4600" i="1"/>
  <c r="D4616" i="1"/>
  <c r="D4632" i="1"/>
  <c r="D4648" i="1"/>
  <c r="D4664" i="1"/>
  <c r="D4680" i="1"/>
  <c r="D4696" i="1"/>
  <c r="D4712" i="1"/>
  <c r="D4728" i="1"/>
  <c r="D4744" i="1"/>
  <c r="D4760" i="1"/>
  <c r="D4776" i="1"/>
  <c r="D4792" i="1"/>
  <c r="D4808" i="1"/>
  <c r="D4823" i="1"/>
  <c r="D4836" i="1"/>
  <c r="D4848" i="1"/>
  <c r="D4862" i="1"/>
  <c r="D4873" i="1"/>
  <c r="D4887" i="1"/>
  <c r="D4900" i="1"/>
  <c r="D4912" i="1"/>
  <c r="D4926" i="1"/>
  <c r="D4937" i="1"/>
  <c r="D4951" i="1"/>
  <c r="D4964" i="1"/>
  <c r="D4976" i="1"/>
  <c r="D4990" i="1"/>
  <c r="D5001" i="1"/>
  <c r="D5015" i="1"/>
  <c r="D5028" i="1"/>
  <c r="D5040" i="1"/>
  <c r="D5054" i="1"/>
  <c r="D5065" i="1"/>
  <c r="D5079" i="1"/>
  <c r="D5092" i="1"/>
  <c r="D5104" i="1"/>
  <c r="D5118" i="1"/>
  <c r="D5129" i="1"/>
  <c r="D5143" i="1"/>
  <c r="D5156" i="1"/>
  <c r="D5168" i="1"/>
  <c r="D5182" i="1"/>
  <c r="D5193" i="1"/>
  <c r="D5207" i="1"/>
  <c r="D5220" i="1"/>
  <c r="D5232" i="1"/>
  <c r="D5246" i="1"/>
  <c r="D5257" i="1"/>
  <c r="D5271" i="1"/>
  <c r="D5284" i="1"/>
  <c r="D5296" i="1"/>
  <c r="D5310" i="1"/>
  <c r="D5321" i="1"/>
  <c r="D5335" i="1"/>
  <c r="D5348" i="1"/>
  <c r="D5360" i="1"/>
  <c r="D5374" i="1"/>
  <c r="D5385" i="1"/>
  <c r="D5399" i="1"/>
  <c r="D5412" i="1"/>
  <c r="D5424" i="1"/>
  <c r="D5438" i="1"/>
  <c r="D5449" i="1"/>
  <c r="D5463" i="1"/>
  <c r="D5476" i="1"/>
  <c r="D5488" i="1"/>
  <c r="D5502" i="1"/>
  <c r="D5513" i="1"/>
  <c r="D5527" i="1"/>
  <c r="D5540" i="1"/>
  <c r="D5552" i="1"/>
  <c r="D5566" i="1"/>
  <c r="D5577" i="1"/>
  <c r="D5591" i="1"/>
  <c r="D5604" i="1"/>
  <c r="D5616" i="1"/>
  <c r="D5630" i="1"/>
  <c r="D5641" i="1"/>
  <c r="D5655" i="1"/>
  <c r="D5668" i="1"/>
  <c r="D5680" i="1"/>
  <c r="D5694" i="1"/>
  <c r="D5705" i="1"/>
  <c r="D5719" i="1"/>
  <c r="D5732" i="1"/>
  <c r="D5744" i="1"/>
  <c r="D5756" i="1"/>
  <c r="D5766" i="1"/>
  <c r="D5775" i="1"/>
  <c r="D5784" i="1"/>
  <c r="D5793" i="1"/>
  <c r="D5803" i="1"/>
  <c r="D5812" i="1"/>
  <c r="D5821" i="1"/>
  <c r="D5830" i="1"/>
  <c r="D5839" i="1"/>
  <c r="D5848" i="1"/>
  <c r="D5857" i="1"/>
  <c r="D5867" i="1"/>
  <c r="D5876" i="1"/>
  <c r="D5885" i="1"/>
  <c r="D5894" i="1"/>
  <c r="D5903" i="1"/>
  <c r="D5912" i="1"/>
  <c r="D5921" i="1"/>
  <c r="D5931" i="1"/>
  <c r="D5940" i="1"/>
  <c r="D5949" i="1"/>
  <c r="D5958" i="1"/>
  <c r="D5967" i="1"/>
  <c r="D5976" i="1"/>
  <c r="D5985" i="1"/>
  <c r="D5995" i="1"/>
  <c r="D6004" i="1"/>
  <c r="D6013" i="1"/>
  <c r="D23" i="1"/>
  <c r="D32" i="1"/>
  <c r="D41" i="1"/>
  <c r="D50" i="1"/>
  <c r="D60" i="1"/>
  <c r="D69" i="1"/>
  <c r="D78" i="1"/>
  <c r="D87" i="1"/>
  <c r="D96" i="1"/>
  <c r="D104" i="1"/>
  <c r="D112" i="1"/>
  <c r="D120" i="1"/>
  <c r="D128" i="1"/>
  <c r="D136" i="1"/>
  <c r="D866" i="1"/>
  <c r="D2468" i="1"/>
  <c r="D2841" i="1"/>
  <c r="D2999" i="1"/>
  <c r="D3152" i="1"/>
  <c r="D3306" i="1"/>
  <c r="D3447" i="1"/>
  <c r="D3595" i="1"/>
  <c r="D3706" i="1"/>
  <c r="D3808" i="1"/>
  <c r="D3909" i="1"/>
  <c r="D4012" i="1"/>
  <c r="D4115" i="1"/>
  <c r="D4218" i="1"/>
  <c r="D4320" i="1"/>
  <c r="D4393" i="1"/>
  <c r="D4473" i="1"/>
  <c r="D4537" i="1"/>
  <c r="D4601" i="1"/>
  <c r="D4665" i="1"/>
  <c r="D4729" i="1"/>
  <c r="D4793" i="1"/>
  <c r="D4849" i="1"/>
  <c r="D4902" i="1"/>
  <c r="D4966" i="1"/>
  <c r="D5016" i="1"/>
  <c r="D5068" i="1"/>
  <c r="D5119" i="1"/>
  <c r="D5169" i="1"/>
  <c r="D5222" i="1"/>
  <c r="D5272" i="1"/>
  <c r="D5336" i="1"/>
  <c r="D5388" i="1"/>
  <c r="D5439" i="1"/>
  <c r="D5489" i="1"/>
  <c r="D5542" i="1"/>
  <c r="D5592" i="1"/>
  <c r="D5644" i="1"/>
  <c r="D5695" i="1"/>
  <c r="D5734" i="1"/>
  <c r="D5776" i="1"/>
  <c r="D5822" i="1"/>
  <c r="D5859" i="1"/>
  <c r="D5895" i="1"/>
  <c r="D5932" i="1"/>
  <c r="D5968" i="1"/>
  <c r="D6005" i="1"/>
  <c r="D42" i="1"/>
  <c r="D79" i="1"/>
  <c r="D113" i="1"/>
  <c r="D1941" i="1"/>
  <c r="D2351" i="1"/>
  <c r="D2703" i="1"/>
  <c r="D2962" i="1"/>
  <c r="D3167" i="1"/>
  <c r="D3373" i="1"/>
  <c r="D3576" i="1"/>
  <c r="D3688" i="1"/>
  <c r="D3789" i="1"/>
  <c r="D3892" i="1"/>
  <c r="D3995" i="1"/>
  <c r="D4098" i="1"/>
  <c r="D4200" i="1"/>
  <c r="D4328" i="1"/>
  <c r="D4414" i="1"/>
  <c r="D4478" i="1"/>
  <c r="D4542" i="1"/>
  <c r="D4622" i="1"/>
  <c r="D4686" i="1"/>
  <c r="D4750" i="1"/>
  <c r="D4814" i="1"/>
  <c r="D4864" i="1"/>
  <c r="D4928" i="1"/>
  <c r="D4980" i="1"/>
  <c r="D5031" i="1"/>
  <c r="D5081" i="1"/>
  <c r="D5134" i="1"/>
  <c r="D5184" i="1"/>
  <c r="D5236" i="1"/>
  <c r="D5287" i="1"/>
  <c r="D5337" i="1"/>
  <c r="D5390" i="1"/>
  <c r="D5454" i="1"/>
  <c r="D5504" i="1"/>
  <c r="D5556" i="1"/>
  <c r="D5607" i="1"/>
  <c r="D5657" i="1"/>
  <c r="D5721" i="1"/>
  <c r="D5768" i="1"/>
  <c r="D5805" i="1"/>
  <c r="D5851" i="1"/>
  <c r="D5887" i="1"/>
  <c r="D5915" i="1"/>
  <c r="D5951" i="1"/>
  <c r="D5988" i="1"/>
  <c r="D25" i="1"/>
  <c r="D62" i="1"/>
  <c r="D98" i="1"/>
  <c r="D130" i="1"/>
  <c r="D1765" i="1"/>
  <c r="D2376" i="1"/>
  <c r="D2716" i="1"/>
  <c r="D2919" i="1"/>
  <c r="D3072" i="1"/>
  <c r="D3226" i="1"/>
  <c r="D3422" i="1"/>
  <c r="D3546" i="1"/>
  <c r="D3664" i="1"/>
  <c r="D3765" i="1"/>
  <c r="D3893" i="1"/>
  <c r="D3996" i="1"/>
  <c r="D4099" i="1"/>
  <c r="D4202" i="1"/>
  <c r="D4304" i="1"/>
  <c r="D4383" i="1"/>
  <c r="D4447" i="1"/>
  <c r="D4527" i="1"/>
  <c r="D4591" i="1"/>
  <c r="D4655" i="1"/>
  <c r="D4719" i="1"/>
  <c r="D4783" i="1"/>
  <c r="D4840" i="1"/>
  <c r="D4892" i="1"/>
  <c r="D4956" i="1"/>
  <c r="D4993" i="1"/>
  <c r="D5046" i="1"/>
  <c r="D5096" i="1"/>
  <c r="D5148" i="1"/>
  <c r="D5199" i="1"/>
  <c r="D5249" i="1"/>
  <c r="D1212" i="1"/>
  <c r="D1562" i="1"/>
  <c r="D1787" i="1"/>
  <c r="D1991" i="1"/>
  <c r="D2197" i="1"/>
  <c r="D2391" i="1"/>
  <c r="D2528" i="1"/>
  <c r="D2629" i="1"/>
  <c r="D2725" i="1"/>
  <c r="D2806" i="1"/>
  <c r="D2871" i="1"/>
  <c r="D2922" i="1"/>
  <c r="D2974" i="1"/>
  <c r="D3024" i="1"/>
  <c r="D3077" i="1"/>
  <c r="D3127" i="1"/>
  <c r="D3178" i="1"/>
  <c r="D3230" i="1"/>
  <c r="D3280" i="1"/>
  <c r="D3333" i="1"/>
  <c r="D3383" i="1"/>
  <c r="D3429" i="1"/>
  <c r="D3470" i="1"/>
  <c r="D3510" i="1"/>
  <c r="D3550" i="1"/>
  <c r="D3579" i="1"/>
  <c r="D3610" i="1"/>
  <c r="D3640" i="1"/>
  <c r="D3667" i="1"/>
  <c r="D3692" i="1"/>
  <c r="D3717" i="1"/>
  <c r="D3744" i="1"/>
  <c r="D3770" i="1"/>
  <c r="D3795" i="1"/>
  <c r="D3820" i="1"/>
  <c r="D3845" i="1"/>
  <c r="D3872" i="1"/>
  <c r="D3898" i="1"/>
  <c r="D3923" i="1"/>
  <c r="D3948" i="1"/>
  <c r="D3973" i="1"/>
  <c r="D4000" i="1"/>
  <c r="D4026" i="1"/>
  <c r="D4051" i="1"/>
  <c r="D4076" i="1"/>
  <c r="D4101" i="1"/>
  <c r="D4128" i="1"/>
  <c r="D4154" i="1"/>
  <c r="D4179" i="1"/>
  <c r="D4204" i="1"/>
  <c r="D4229" i="1"/>
  <c r="D4256" i="1"/>
  <c r="D4282" i="1"/>
  <c r="D4307" i="1"/>
  <c r="D4332" i="1"/>
  <c r="D4351" i="1"/>
  <c r="D4369" i="1"/>
  <c r="D4385" i="1"/>
  <c r="D4401" i="1"/>
  <c r="D4417" i="1"/>
  <c r="D4433" i="1"/>
  <c r="D4449" i="1"/>
  <c r="D4465" i="1"/>
  <c r="D4481" i="1"/>
  <c r="D4497" i="1"/>
  <c r="D4513" i="1"/>
  <c r="D4529" i="1"/>
  <c r="D4545" i="1"/>
  <c r="D4561" i="1"/>
  <c r="D4577" i="1"/>
  <c r="D4593" i="1"/>
  <c r="D4609" i="1"/>
  <c r="D4625" i="1"/>
  <c r="D4641" i="1"/>
  <c r="D4657" i="1"/>
  <c r="D4673" i="1"/>
  <c r="D4689" i="1"/>
  <c r="D4705" i="1"/>
  <c r="D4721" i="1"/>
  <c r="D4737" i="1"/>
  <c r="D4753" i="1"/>
  <c r="D4769" i="1"/>
  <c r="D4785" i="1"/>
  <c r="D4801" i="1"/>
  <c r="D4817" i="1"/>
  <c r="D4831" i="1"/>
  <c r="D4844" i="1"/>
  <c r="D4856" i="1"/>
  <c r="D4870" i="1"/>
  <c r="D4881" i="1"/>
  <c r="D4895" i="1"/>
  <c r="D4908" i="1"/>
  <c r="D4920" i="1"/>
  <c r="D4934" i="1"/>
  <c r="D4945" i="1"/>
  <c r="D4959" i="1"/>
  <c r="D4972" i="1"/>
  <c r="D4984" i="1"/>
  <c r="D4998" i="1"/>
  <c r="D5009" i="1"/>
  <c r="D5023" i="1"/>
  <c r="D5036" i="1"/>
  <c r="D5048" i="1"/>
  <c r="D5062" i="1"/>
  <c r="D5073" i="1"/>
  <c r="D5087" i="1"/>
  <c r="D5100" i="1"/>
  <c r="D5112" i="1"/>
  <c r="D5126" i="1"/>
  <c r="D5137" i="1"/>
  <c r="D5151" i="1"/>
  <c r="D5164" i="1"/>
  <c r="D5176" i="1"/>
  <c r="D5190" i="1"/>
  <c r="D5201" i="1"/>
  <c r="D5215" i="1"/>
  <c r="D5228" i="1"/>
  <c r="D5240" i="1"/>
  <c r="D5254" i="1"/>
  <c r="D5265" i="1"/>
  <c r="D5279" i="1"/>
  <c r="D5292" i="1"/>
  <c r="D5304" i="1"/>
  <c r="D5318" i="1"/>
  <c r="D5329" i="1"/>
  <c r="D5343" i="1"/>
  <c r="D5356" i="1"/>
  <c r="D5368" i="1"/>
  <c r="D5382" i="1"/>
  <c r="D5393" i="1"/>
  <c r="D5407" i="1"/>
  <c r="D5420" i="1"/>
  <c r="D5432" i="1"/>
  <c r="D5446" i="1"/>
  <c r="D5457" i="1"/>
  <c r="D5471" i="1"/>
  <c r="D5484" i="1"/>
  <c r="D5496" i="1"/>
  <c r="D5510" i="1"/>
  <c r="D5521" i="1"/>
  <c r="D5535" i="1"/>
  <c r="D5548" i="1"/>
  <c r="D5560" i="1"/>
  <c r="D5574" i="1"/>
  <c r="D5585" i="1"/>
  <c r="D5599" i="1"/>
  <c r="D5612" i="1"/>
  <c r="D5624" i="1"/>
  <c r="D5638" i="1"/>
  <c r="D5649" i="1"/>
  <c r="D5663" i="1"/>
  <c r="D5676" i="1"/>
  <c r="D5688" i="1"/>
  <c r="D5702" i="1"/>
  <c r="D5713" i="1"/>
  <c r="D5727" i="1"/>
  <c r="D5740" i="1"/>
  <c r="D5752" i="1"/>
  <c r="D5763" i="1"/>
  <c r="D5772" i="1"/>
  <c r="D5781" i="1"/>
  <c r="D5790" i="1"/>
  <c r="D5799" i="1"/>
  <c r="D5808" i="1"/>
  <c r="D5817" i="1"/>
  <c r="D5827" i="1"/>
  <c r="D5836" i="1"/>
  <c r="D5845" i="1"/>
  <c r="D5854" i="1"/>
  <c r="D5863" i="1"/>
  <c r="D5872" i="1"/>
  <c r="D5881" i="1"/>
  <c r="D5891" i="1"/>
  <c r="D5900" i="1"/>
  <c r="D5909" i="1"/>
  <c r="D5918" i="1"/>
  <c r="D5927" i="1"/>
  <c r="D5936" i="1"/>
  <c r="D5945" i="1"/>
  <c r="D5955" i="1"/>
  <c r="D5964" i="1"/>
  <c r="D5973" i="1"/>
  <c r="D5982" i="1"/>
  <c r="D5991" i="1"/>
  <c r="D6000" i="1"/>
  <c r="D20" i="1"/>
  <c r="D29" i="1"/>
  <c r="D38" i="1"/>
  <c r="D47" i="1"/>
  <c r="D56" i="1"/>
  <c r="D65" i="1"/>
  <c r="D74" i="1"/>
  <c r="D84" i="1"/>
  <c r="D93" i="1"/>
  <c r="D101" i="1"/>
  <c r="D109" i="1"/>
  <c r="D117" i="1"/>
  <c r="D125" i="1"/>
  <c r="D133" i="1"/>
  <c r="D1887" i="1"/>
  <c r="D2096" i="1"/>
  <c r="D2304" i="1"/>
  <c r="D2677" i="1"/>
  <c r="D2896" i="1"/>
  <c r="D3050" i="1"/>
  <c r="D3205" i="1"/>
  <c r="D3358" i="1"/>
  <c r="D3530" i="1"/>
  <c r="D3624" i="1"/>
  <c r="D3680" i="1"/>
  <c r="D3781" i="1"/>
  <c r="D3884" i="1"/>
  <c r="D3987" i="1"/>
  <c r="D4090" i="1"/>
  <c r="D4165" i="1"/>
  <c r="D4268" i="1"/>
  <c r="D4341" i="1"/>
  <c r="D4409" i="1"/>
  <c r="D4457" i="1"/>
  <c r="D4521" i="1"/>
  <c r="D4585" i="1"/>
  <c r="D4649" i="1"/>
  <c r="D4697" i="1"/>
  <c r="D4761" i="1"/>
  <c r="D4824" i="1"/>
  <c r="D4863" i="1"/>
  <c r="D4913" i="1"/>
  <c r="D4952" i="1"/>
  <c r="D5004" i="1"/>
  <c r="D5055" i="1"/>
  <c r="D5105" i="1"/>
  <c r="D5158" i="1"/>
  <c r="D5196" i="1"/>
  <c r="D5233" i="1"/>
  <c r="D5286" i="1"/>
  <c r="D5324" i="1"/>
  <c r="D5375" i="1"/>
  <c r="D5425" i="1"/>
  <c r="D5464" i="1"/>
  <c r="D5516" i="1"/>
  <c r="D5567" i="1"/>
  <c r="D5617" i="1"/>
  <c r="D5656" i="1"/>
  <c r="D5708" i="1"/>
  <c r="D5758" i="1"/>
  <c r="D5785" i="1"/>
  <c r="D5813" i="1"/>
  <c r="D5840" i="1"/>
  <c r="D5877" i="1"/>
  <c r="D5904" i="1"/>
  <c r="D5941" i="1"/>
  <c r="D5977" i="1"/>
  <c r="D6014" i="1"/>
  <c r="D52" i="1"/>
  <c r="D88" i="1"/>
  <c r="D121" i="1"/>
  <c r="D1739" i="1"/>
  <c r="D2149" i="1"/>
  <c r="D2789" i="1"/>
  <c r="D3014" i="1"/>
  <c r="D3218" i="1"/>
  <c r="D3421" i="1"/>
  <c r="D3543" i="1"/>
  <c r="D3661" i="1"/>
  <c r="D3764" i="1"/>
  <c r="D3867" i="1"/>
  <c r="D3970" i="1"/>
  <c r="D4045" i="1"/>
  <c r="D4148" i="1"/>
  <c r="D4251" i="1"/>
  <c r="D4347" i="1"/>
  <c r="D4398" i="1"/>
  <c r="D4446" i="1"/>
  <c r="D4510" i="1"/>
  <c r="D4558" i="1"/>
  <c r="D4606" i="1"/>
  <c r="D4670" i="1"/>
  <c r="D4734" i="1"/>
  <c r="D4782" i="1"/>
  <c r="D4839" i="1"/>
  <c r="D4878" i="1"/>
  <c r="D4916" i="1"/>
  <c r="D4967" i="1"/>
  <c r="D5017" i="1"/>
  <c r="D5070" i="1"/>
  <c r="D5120" i="1"/>
  <c r="D5159" i="1"/>
  <c r="D5209" i="1"/>
  <c r="D5248" i="1"/>
  <c r="D5300" i="1"/>
  <c r="D5351" i="1"/>
  <c r="D5401" i="1"/>
  <c r="D5440" i="1"/>
  <c r="D5479" i="1"/>
  <c r="D5518" i="1"/>
  <c r="D5568" i="1"/>
  <c r="D5620" i="1"/>
  <c r="D5671" i="1"/>
  <c r="D5710" i="1"/>
  <c r="D5748" i="1"/>
  <c r="D5777" i="1"/>
  <c r="D5814" i="1"/>
  <c r="D5841" i="1"/>
  <c r="D5869" i="1"/>
  <c r="D5905" i="1"/>
  <c r="D5942" i="1"/>
  <c r="D5979" i="1"/>
  <c r="D6006" i="1"/>
  <c r="D44" i="1"/>
  <c r="D80" i="1"/>
  <c r="D114" i="1"/>
  <c r="D1973" i="1"/>
  <c r="D3328" i="1"/>
  <c r="D3606" i="1"/>
  <c r="D3715" i="1"/>
  <c r="D3792" i="1"/>
  <c r="D3843" i="1"/>
  <c r="D3946" i="1"/>
  <c r="D4048" i="1"/>
  <c r="D4149" i="1"/>
  <c r="D4252" i="1"/>
  <c r="D4348" i="1"/>
  <c r="D4415" i="1"/>
  <c r="D4463" i="1"/>
  <c r="D4511" i="1"/>
  <c r="D4559" i="1"/>
  <c r="D4623" i="1"/>
  <c r="D4687" i="1"/>
  <c r="D4751" i="1"/>
  <c r="D4815" i="1"/>
  <c r="D4865" i="1"/>
  <c r="D4904" i="1"/>
  <c r="D4929" i="1"/>
  <c r="D4982" i="1"/>
  <c r="D5032" i="1"/>
  <c r="D5071" i="1"/>
  <c r="D5121" i="1"/>
  <c r="D5174" i="1"/>
  <c r="D5212" i="1"/>
  <c r="D5263" i="1"/>
  <c r="D1211" i="1"/>
  <c r="D2724" i="1"/>
  <c r="D3176" i="1"/>
  <c r="D3549" i="1"/>
  <c r="D3768" i="1"/>
  <c r="D3972" i="1"/>
  <c r="D4178" i="1"/>
  <c r="D4368" i="1"/>
  <c r="D4496" i="1"/>
  <c r="D4624" i="1"/>
  <c r="D4752" i="1"/>
  <c r="D4868" i="1"/>
  <c r="D4969" i="1"/>
  <c r="D5072" i="1"/>
  <c r="D5175" i="1"/>
  <c r="D5278" i="1"/>
  <c r="D5340" i="1"/>
  <c r="D5391" i="1"/>
  <c r="D5441" i="1"/>
  <c r="D5494" i="1"/>
  <c r="D5544" i="1"/>
  <c r="D5596" i="1"/>
  <c r="D5647" i="1"/>
  <c r="D5697" i="1"/>
  <c r="D5750" i="1"/>
  <c r="D5788" i="1"/>
  <c r="D5824" i="1"/>
  <c r="D5861" i="1"/>
  <c r="D5897" i="1"/>
  <c r="D5934" i="1"/>
  <c r="D5971" i="1"/>
  <c r="D6007" i="1"/>
  <c r="D45" i="1"/>
  <c r="D81" i="1"/>
  <c r="D115" i="1"/>
  <c r="D6008" i="1"/>
  <c r="D3382" i="1"/>
  <c r="D5769" i="1"/>
  <c r="D5952" i="1"/>
  <c r="D63" i="1"/>
  <c r="D3423" i="1"/>
  <c r="D3896" i="1"/>
  <c r="D4448" i="1"/>
  <c r="D4830" i="1"/>
  <c r="D5136" i="1"/>
  <c r="D5367" i="1"/>
  <c r="D5520" i="1"/>
  <c r="D5673" i="1"/>
  <c r="D5807" i="1"/>
  <c r="D5917" i="1"/>
  <c r="D28" i="1"/>
  <c r="D132" i="1"/>
  <c r="D3466" i="1"/>
  <c r="D4331" i="1"/>
  <c r="D4720" i="1"/>
  <c r="D5150" i="1"/>
  <c r="D5430" i="1"/>
  <c r="D5633" i="1"/>
  <c r="D5815" i="1"/>
  <c r="D5961" i="1"/>
  <c r="D107" i="1"/>
  <c r="D1561" i="1"/>
  <c r="D2803" i="1"/>
  <c r="D3229" i="1"/>
  <c r="D3578" i="1"/>
  <c r="D3794" i="1"/>
  <c r="D3997" i="1"/>
  <c r="D4203" i="1"/>
  <c r="D4384" i="1"/>
  <c r="D4512" i="1"/>
  <c r="D4640" i="1"/>
  <c r="D4768" i="1"/>
  <c r="D4880" i="1"/>
  <c r="D4983" i="1"/>
  <c r="D5086" i="1"/>
  <c r="D5188" i="1"/>
  <c r="D5289" i="1"/>
  <c r="D5342" i="1"/>
  <c r="D5392" i="1"/>
  <c r="D5444" i="1"/>
  <c r="D5495" i="1"/>
  <c r="D5545" i="1"/>
  <c r="D5598" i="1"/>
  <c r="D5648" i="1"/>
  <c r="D5700" i="1"/>
  <c r="D5751" i="1"/>
  <c r="D5789" i="1"/>
  <c r="D5825" i="1"/>
  <c r="D5862" i="1"/>
  <c r="D5899" i="1"/>
  <c r="D5935" i="1"/>
  <c r="D5972" i="1"/>
  <c r="D46" i="1"/>
  <c r="D82" i="1"/>
  <c r="D116" i="1"/>
  <c r="B9" i="1"/>
  <c r="D5225" i="1"/>
  <c r="D3691" i="1"/>
  <c r="D3074" i="1"/>
  <c r="D4944" i="1"/>
  <c r="D5327" i="1"/>
  <c r="D5583" i="1"/>
  <c r="D5779" i="1"/>
  <c r="D5925" i="1"/>
  <c r="D72" i="1"/>
  <c r="D1781" i="1"/>
  <c r="D2870" i="1"/>
  <c r="D3279" i="1"/>
  <c r="D3607" i="1"/>
  <c r="D3819" i="1"/>
  <c r="D4024" i="1"/>
  <c r="D4228" i="1"/>
  <c r="D4400" i="1"/>
  <c r="D4528" i="1"/>
  <c r="D4656" i="1"/>
  <c r="D4784" i="1"/>
  <c r="D4894" i="1"/>
  <c r="D4996" i="1"/>
  <c r="D5097" i="1"/>
  <c r="D5200" i="1"/>
  <c r="D5302" i="1"/>
  <c r="D5352" i="1"/>
  <c r="D5404" i="1"/>
  <c r="D5455" i="1"/>
  <c r="D5505" i="1"/>
  <c r="D5558" i="1"/>
  <c r="D5608" i="1"/>
  <c r="D5660" i="1"/>
  <c r="D5711" i="1"/>
  <c r="D5760" i="1"/>
  <c r="D5797" i="1"/>
  <c r="D5833" i="1"/>
  <c r="D5870" i="1"/>
  <c r="D5907" i="1"/>
  <c r="D5943" i="1"/>
  <c r="D5980" i="1"/>
  <c r="D6016" i="1"/>
  <c r="D54" i="1"/>
  <c r="D90" i="1"/>
  <c r="D123" i="1"/>
  <c r="D1987" i="1"/>
  <c r="D2920" i="1"/>
  <c r="D3330" i="1"/>
  <c r="D3638" i="1"/>
  <c r="D3844" i="1"/>
  <c r="D4050" i="1"/>
  <c r="D4253" i="1"/>
  <c r="D4416" i="1"/>
  <c r="D4544" i="1"/>
  <c r="D4672" i="1"/>
  <c r="D4800" i="1"/>
  <c r="D4905" i="1"/>
  <c r="D5008" i="1"/>
  <c r="D5111" i="1"/>
  <c r="D5214" i="1"/>
  <c r="D5303" i="1"/>
  <c r="D5353" i="1"/>
  <c r="D5406" i="1"/>
  <c r="D5456" i="1"/>
  <c r="D5508" i="1"/>
  <c r="D5559" i="1"/>
  <c r="D5609" i="1"/>
  <c r="D5662" i="1"/>
  <c r="D5712" i="1"/>
  <c r="D5761" i="1"/>
  <c r="D5798" i="1"/>
  <c r="D5835" i="1"/>
  <c r="D5871" i="1"/>
  <c r="D5908" i="1"/>
  <c r="D5944" i="1"/>
  <c r="D5981" i="1"/>
  <c r="D18" i="1"/>
  <c r="D55" i="1"/>
  <c r="D92" i="1"/>
  <c r="D124" i="1"/>
  <c r="D2196" i="1"/>
  <c r="D3666" i="1"/>
  <c r="D3869" i="1"/>
  <c r="D4075" i="1"/>
  <c r="D4280" i="1"/>
  <c r="D4432" i="1"/>
  <c r="D4560" i="1"/>
  <c r="D4688" i="1"/>
  <c r="D4816" i="1"/>
  <c r="D4919" i="1"/>
  <c r="D5022" i="1"/>
  <c r="D5124" i="1"/>
  <c r="D5313" i="1"/>
  <c r="D5366" i="1"/>
  <c r="D5416" i="1"/>
  <c r="D5468" i="1"/>
  <c r="D5519" i="1"/>
  <c r="D5569" i="1"/>
  <c r="D5622" i="1"/>
  <c r="D5672" i="1"/>
  <c r="D5724" i="1"/>
  <c r="D5806" i="1"/>
  <c r="D5879" i="1"/>
  <c r="D5916" i="1"/>
  <c r="D26" i="1"/>
  <c r="D131" i="1"/>
  <c r="D2388" i="1"/>
  <c r="D4306" i="1"/>
  <c r="D4704" i="1"/>
  <c r="D5033" i="1"/>
  <c r="D5316" i="1"/>
  <c r="D5470" i="1"/>
  <c r="D5623" i="1"/>
  <c r="D5771" i="1"/>
  <c r="D5880" i="1"/>
  <c r="D5990" i="1"/>
  <c r="D100" i="1"/>
  <c r="D3716" i="1"/>
  <c r="D3922" i="1"/>
  <c r="D4464" i="1"/>
  <c r="D4841" i="1"/>
  <c r="D5252" i="1"/>
  <c r="D5480" i="1"/>
  <c r="D5686" i="1"/>
  <c r="D5852" i="1"/>
  <c r="D5998" i="1"/>
  <c r="D2625" i="1"/>
  <c r="D3126" i="1"/>
  <c r="D3509" i="1"/>
  <c r="D3741" i="1"/>
  <c r="D3947" i="1"/>
  <c r="D4152" i="1"/>
  <c r="D4349" i="1"/>
  <c r="D4480" i="1"/>
  <c r="D4608" i="1"/>
  <c r="D4736" i="1"/>
  <c r="D4855" i="1"/>
  <c r="D4958" i="1"/>
  <c r="D5060" i="1"/>
  <c r="D5161" i="1"/>
  <c r="D5264" i="1"/>
  <c r="D5328" i="1"/>
  <c r="D5380" i="1"/>
  <c r="D5431" i="1"/>
  <c r="D5481" i="1"/>
  <c r="D5534" i="1"/>
  <c r="D5584" i="1"/>
  <c r="D5636" i="1"/>
  <c r="D5687" i="1"/>
  <c r="D5737" i="1"/>
  <c r="D5780" i="1"/>
  <c r="D5816" i="1"/>
  <c r="D5853" i="1"/>
  <c r="D5889" i="1"/>
  <c r="D5926" i="1"/>
  <c r="D5963" i="1"/>
  <c r="D5999" i="1"/>
  <c r="D37" i="1"/>
  <c r="D73" i="1"/>
  <c r="D108" i="1"/>
  <c r="D2973" i="1"/>
  <c r="D5843" i="1"/>
  <c r="D5989" i="1"/>
  <c r="D99" i="1"/>
  <c r="D3023" i="1"/>
  <c r="D4100" i="1"/>
  <c r="D4576" i="1"/>
  <c r="D4932" i="1"/>
  <c r="D5239" i="1"/>
  <c r="D5417" i="1"/>
  <c r="D5572" i="1"/>
  <c r="D5726" i="1"/>
  <c r="D5844" i="1"/>
  <c r="D5953" i="1"/>
  <c r="D64" i="1"/>
  <c r="D2525" i="1"/>
  <c r="D4125" i="1"/>
  <c r="D4592" i="1"/>
  <c r="D5047" i="1"/>
  <c r="D5377" i="1"/>
  <c r="D5532" i="1"/>
  <c r="D5736" i="1"/>
  <c r="D5888" i="1"/>
  <c r="D36" i="1"/>
  <c r="B10" i="1"/>
  <c r="B12" i="1" s="1"/>
  <c r="C17" i="1"/>
  <c r="C21" i="1"/>
  <c r="C25" i="1"/>
  <c r="C29" i="1"/>
  <c r="C33" i="1"/>
  <c r="C37" i="1"/>
  <c r="C41" i="1"/>
  <c r="C45" i="1"/>
  <c r="C49" i="1"/>
  <c r="C53" i="1"/>
  <c r="C57" i="1"/>
  <c r="C61" i="1"/>
  <c r="C65" i="1"/>
  <c r="C69" i="1"/>
  <c r="C73" i="1"/>
  <c r="C77" i="1"/>
  <c r="C81" i="1"/>
  <c r="C85" i="1"/>
  <c r="C89" i="1"/>
  <c r="C93" i="1"/>
  <c r="C97" i="1"/>
  <c r="C101" i="1"/>
  <c r="C105" i="1"/>
  <c r="C109" i="1"/>
  <c r="C113" i="1"/>
  <c r="C117" i="1"/>
  <c r="C121" i="1"/>
  <c r="C125" i="1"/>
  <c r="C129" i="1"/>
  <c r="C133" i="1"/>
  <c r="C22" i="1"/>
  <c r="C26" i="1"/>
  <c r="C30" i="1"/>
  <c r="C34" i="1"/>
  <c r="C38" i="1"/>
  <c r="C42" i="1"/>
  <c r="C46" i="1"/>
  <c r="C50" i="1"/>
  <c r="C54" i="1"/>
  <c r="C58" i="1"/>
  <c r="C62" i="1"/>
  <c r="C66" i="1"/>
  <c r="C70" i="1"/>
  <c r="C74" i="1"/>
  <c r="C78" i="1"/>
  <c r="C82" i="1"/>
  <c r="C86" i="1"/>
  <c r="C94" i="1"/>
  <c r="C98" i="1"/>
  <c r="C102" i="1"/>
  <c r="C106" i="1"/>
  <c r="C110" i="1"/>
  <c r="C114" i="1"/>
  <c r="C118" i="1"/>
  <c r="C122" i="1"/>
  <c r="C126" i="1"/>
  <c r="C130" i="1"/>
  <c r="C134" i="1"/>
  <c r="C28" i="1"/>
  <c r="C40" i="1"/>
  <c r="C56" i="1"/>
  <c r="C68" i="1"/>
  <c r="C76" i="1"/>
  <c r="C92" i="1"/>
  <c r="C100" i="1"/>
  <c r="C112" i="1"/>
  <c r="C124" i="1"/>
  <c r="C18" i="1"/>
  <c r="C90" i="1"/>
  <c r="C24" i="1"/>
  <c r="C36" i="1"/>
  <c r="C48" i="1"/>
  <c r="C60" i="1"/>
  <c r="C72" i="1"/>
  <c r="C80" i="1"/>
  <c r="C96" i="1"/>
  <c r="C108" i="1"/>
  <c r="C120" i="1"/>
  <c r="C132" i="1"/>
  <c r="C136" i="1"/>
  <c r="C19" i="1"/>
  <c r="C23" i="1"/>
  <c r="C27" i="1"/>
  <c r="C31" i="1"/>
  <c r="C35" i="1"/>
  <c r="C39" i="1"/>
  <c r="C43" i="1"/>
  <c r="C47" i="1"/>
  <c r="C51" i="1"/>
  <c r="C55" i="1"/>
  <c r="C59" i="1"/>
  <c r="C63" i="1"/>
  <c r="C67" i="1"/>
  <c r="C71" i="1"/>
  <c r="C75" i="1"/>
  <c r="C79" i="1"/>
  <c r="C83" i="1"/>
  <c r="C87" i="1"/>
  <c r="C91" i="1"/>
  <c r="C95" i="1"/>
  <c r="C99" i="1"/>
  <c r="C103" i="1"/>
  <c r="C107" i="1"/>
  <c r="C111" i="1"/>
  <c r="C115" i="1"/>
  <c r="C119" i="1"/>
  <c r="C123" i="1"/>
  <c r="C127" i="1"/>
  <c r="C131" i="1"/>
  <c r="C135" i="1"/>
  <c r="C20" i="1"/>
  <c r="C32" i="1"/>
  <c r="C44" i="1"/>
  <c r="C52" i="1"/>
  <c r="C64" i="1"/>
  <c r="C84" i="1"/>
  <c r="C88" i="1"/>
  <c r="C104" i="1"/>
  <c r="C116" i="1"/>
  <c r="C128" i="1"/>
  <c r="E7" i="1"/>
  <c r="E8" i="1" s="1"/>
  <c r="E6" i="1"/>
  <c r="B27" i="8" l="1"/>
  <c r="C27" i="8"/>
  <c r="D27" i="8"/>
  <c r="E12" i="1"/>
  <c r="E13" i="1"/>
  <c r="H12" i="1"/>
  <c r="B28" i="8" l="1"/>
  <c r="C28" i="8"/>
  <c r="D28" i="8"/>
  <c r="B11" i="1"/>
  <c r="B13" i="1" s="1"/>
  <c r="B29" i="8" l="1"/>
  <c r="C29" i="8"/>
  <c r="D29" i="8"/>
  <c r="B30" i="8" l="1"/>
  <c r="C30" i="8"/>
  <c r="D30" i="8"/>
  <c r="B31" i="8" l="1"/>
  <c r="C31" i="8"/>
  <c r="D31" i="8"/>
  <c r="B32" i="8" l="1"/>
  <c r="C32" i="8"/>
  <c r="D32" i="8"/>
  <c r="B33" i="8" l="1"/>
  <c r="C33" i="8"/>
  <c r="D33" i="8"/>
  <c r="B34" i="8" l="1"/>
  <c r="C34" i="8"/>
  <c r="D34" i="8"/>
  <c r="B35" i="8" l="1"/>
  <c r="C35" i="8"/>
  <c r="D35" i="8"/>
  <c r="B36" i="8" l="1"/>
  <c r="C36" i="8"/>
  <c r="D36" i="8"/>
  <c r="B37" i="8" l="1"/>
  <c r="C37" i="8"/>
  <c r="D37" i="8"/>
  <c r="B38" i="8" l="1"/>
  <c r="C38" i="8"/>
  <c r="D38" i="8"/>
  <c r="B39" i="8" l="1"/>
  <c r="C39" i="8"/>
  <c r="D39" i="8"/>
  <c r="B40" i="8" l="1"/>
  <c r="C40" i="8"/>
  <c r="D40" i="8"/>
  <c r="B41" i="8" l="1"/>
  <c r="C41" i="8"/>
  <c r="D41" i="8"/>
  <c r="B42" i="8" l="1"/>
  <c r="C42" i="8"/>
  <c r="D42" i="8"/>
  <c r="B43" i="8" l="1"/>
  <c r="C43" i="8"/>
  <c r="D43" i="8"/>
  <c r="B44" i="8" l="1"/>
  <c r="C44" i="8"/>
  <c r="D44" i="8"/>
  <c r="B45" i="8" l="1"/>
  <c r="C45" i="8"/>
  <c r="D45" i="8"/>
  <c r="B46" i="8" l="1"/>
  <c r="C46" i="8"/>
  <c r="D46" i="8"/>
  <c r="B47" i="8" l="1"/>
  <c r="C47" i="8"/>
  <c r="D47" i="8"/>
  <c r="B48" i="8" l="1"/>
  <c r="C48" i="8"/>
  <c r="D48" i="8"/>
  <c r="B49" i="8" l="1"/>
  <c r="C49" i="8"/>
  <c r="D49" i="8"/>
  <c r="B50" i="8" l="1"/>
  <c r="C50" i="8"/>
  <c r="D50" i="8"/>
  <c r="B51" i="8" l="1"/>
  <c r="C51" i="8"/>
  <c r="D51" i="8"/>
  <c r="B52" i="8" l="1"/>
  <c r="C52" i="8"/>
  <c r="D52" i="8"/>
  <c r="B53" i="8" l="1"/>
  <c r="C53" i="8"/>
  <c r="D53" i="8"/>
  <c r="B54" i="8" l="1"/>
  <c r="C54" i="8"/>
  <c r="D54" i="8"/>
  <c r="B55" i="8" l="1"/>
  <c r="C55" i="8"/>
  <c r="D55" i="8"/>
  <c r="B56" i="8" l="1"/>
  <c r="C56" i="8"/>
  <c r="D56" i="8"/>
  <c r="B57" i="8" l="1"/>
  <c r="C57" i="8"/>
  <c r="D57" i="8"/>
  <c r="B58" i="8" l="1"/>
  <c r="C58" i="8"/>
  <c r="D58" i="8"/>
  <c r="B59" i="8" l="1"/>
  <c r="C59" i="8"/>
  <c r="D59" i="8"/>
  <c r="B60" i="8" l="1"/>
  <c r="C60" i="8"/>
  <c r="D60" i="8"/>
  <c r="B61" i="8" l="1"/>
  <c r="C61" i="8"/>
  <c r="D61" i="8"/>
  <c r="B62" i="8" l="1"/>
  <c r="C62" i="8"/>
  <c r="D62" i="8"/>
  <c r="B63" i="8" l="1"/>
  <c r="C63" i="8"/>
  <c r="D63" i="8"/>
  <c r="B64" i="8" l="1"/>
  <c r="C64" i="8"/>
  <c r="D64" i="8"/>
  <c r="C65" i="8" l="1"/>
  <c r="B65" i="8"/>
  <c r="D65" i="8"/>
  <c r="B66" i="8" l="1"/>
  <c r="C66" i="8"/>
  <c r="D66" i="8"/>
  <c r="B67" i="8" l="1"/>
  <c r="C67" i="8"/>
  <c r="D67" i="8"/>
  <c r="B68" i="8" l="1"/>
  <c r="C68" i="8"/>
  <c r="D68" i="8"/>
  <c r="B69" i="8" l="1"/>
  <c r="C69" i="8"/>
  <c r="D69" i="8"/>
  <c r="B70" i="8" l="1"/>
  <c r="D70" i="8"/>
  <c r="C70" i="8"/>
  <c r="B71" i="8" l="1"/>
  <c r="D71" i="8"/>
  <c r="B72" i="8" l="1"/>
  <c r="C72" i="8"/>
  <c r="D72" i="8"/>
  <c r="B73" i="8" l="1"/>
  <c r="C73" i="8"/>
  <c r="D73" i="8"/>
  <c r="B74" i="8" l="1"/>
  <c r="D74" i="8"/>
  <c r="C74" i="8"/>
  <c r="B75" i="8" l="1"/>
  <c r="C75" i="8"/>
  <c r="D75" i="8"/>
  <c r="B76" i="8" l="1"/>
  <c r="C76" i="8"/>
  <c r="D76" i="8"/>
  <c r="B77" i="8" l="1"/>
  <c r="C77" i="8"/>
  <c r="D77" i="8"/>
  <c r="B78" i="8" l="1"/>
  <c r="D78" i="8"/>
  <c r="C78" i="8"/>
  <c r="B79" i="8" l="1"/>
  <c r="D79" i="8"/>
  <c r="C79" i="8"/>
  <c r="B80" i="8" l="1"/>
  <c r="C80" i="8"/>
  <c r="D80" i="8"/>
  <c r="B81" i="8" l="1"/>
  <c r="C81" i="8"/>
  <c r="D81" i="8"/>
  <c r="B82" i="8" l="1"/>
  <c r="D82" i="8"/>
  <c r="C82" i="8"/>
  <c r="B83" i="8" l="1"/>
  <c r="C83" i="8"/>
  <c r="D83" i="8"/>
  <c r="B84" i="8" l="1"/>
  <c r="C84" i="8"/>
  <c r="D84" i="8"/>
  <c r="B85" i="8" l="1"/>
  <c r="C85" i="8"/>
  <c r="D85" i="8"/>
  <c r="B86" i="8" l="1"/>
  <c r="D86" i="8"/>
  <c r="C86" i="8"/>
  <c r="B87" i="8" l="1"/>
  <c r="C87" i="8"/>
  <c r="D87" i="8"/>
</calcChain>
</file>

<file path=xl/sharedStrings.xml><?xml version="1.0" encoding="utf-8"?>
<sst xmlns="http://schemas.openxmlformats.org/spreadsheetml/2006/main" count="191" uniqueCount="127">
  <si>
    <t>Xbar=</t>
  </si>
  <si>
    <t>CI=</t>
  </si>
  <si>
    <t>Sigma(Xbar)=</t>
  </si>
  <si>
    <t>n=</t>
  </si>
  <si>
    <t>UCL</t>
  </si>
  <si>
    <t>LCL</t>
  </si>
  <si>
    <t>+Side</t>
  </si>
  <si>
    <t>-Side</t>
  </si>
  <si>
    <t>Using Z</t>
  </si>
  <si>
    <t>Using X</t>
  </si>
  <si>
    <t>SigmaX=</t>
  </si>
  <si>
    <t>Using Conf</t>
  </si>
  <si>
    <t>Upper Probability</t>
  </si>
  <si>
    <t>Lower Probability</t>
  </si>
  <si>
    <t>NORM.S.INV</t>
  </si>
  <si>
    <t>NORM.INV</t>
  </si>
  <si>
    <t>CONFIDENCE.NORM</t>
  </si>
  <si>
    <t>Mrgin</t>
  </si>
  <si>
    <t>Confidence</t>
  </si>
  <si>
    <t>X</t>
  </si>
  <si>
    <t>N:fx</t>
  </si>
  <si>
    <t>N:x</t>
  </si>
  <si>
    <t>T-fx</t>
  </si>
  <si>
    <t>T Distribution</t>
  </si>
  <si>
    <t>SX=</t>
  </si>
  <si>
    <t>z</t>
  </si>
  <si>
    <t>f(X)</t>
  </si>
  <si>
    <t>Normal  Distribution</t>
  </si>
  <si>
    <t>Large n makes them close</t>
  </si>
  <si>
    <t>Puplulation Mean</t>
  </si>
  <si>
    <t>Mean</t>
  </si>
  <si>
    <t>Population StdDev</t>
  </si>
  <si>
    <t>StdDev</t>
  </si>
  <si>
    <t>A mail ordering company want to know the quality of its product from the point of view of its customers.</t>
  </si>
  <si>
    <t>They measure quality on a scale of 0 to 100.</t>
  </si>
  <si>
    <r>
      <t xml:space="preserve">We want to find an interval estimate for </t>
    </r>
    <r>
      <rPr>
        <shadow/>
        <sz val="11"/>
        <rFont val="Symbol"/>
        <family val="1"/>
        <charset val="2"/>
      </rPr>
      <t>m</t>
    </r>
  </si>
  <si>
    <r>
      <t xml:space="preserve">Each month a sample of 100 customers are interviewed. Sample size : </t>
    </r>
    <r>
      <rPr>
        <b/>
        <shadow/>
        <sz val="11"/>
        <rFont val="Book Antiqua"/>
        <family val="1"/>
      </rPr>
      <t>n=</t>
    </r>
  </si>
  <si>
    <t>This month interview scors are given below</t>
  </si>
  <si>
    <t>Xbar</t>
  </si>
  <si>
    <t>StdDevXbar</t>
  </si>
  <si>
    <t>Z0.975</t>
  </si>
  <si>
    <r>
      <t xml:space="preserve">Find the </t>
    </r>
    <r>
      <rPr>
        <b/>
        <shadow/>
        <sz val="11"/>
        <rFont val="Times New Roman"/>
        <family val="1"/>
      </rPr>
      <t xml:space="preserve">interval estimate for </t>
    </r>
    <r>
      <rPr>
        <b/>
        <shadow/>
        <sz val="11"/>
        <rFont val="Symbol"/>
        <family val="1"/>
        <charset val="2"/>
      </rPr>
      <t>m</t>
    </r>
    <r>
      <rPr>
        <b/>
        <shadow/>
        <sz val="11"/>
        <rFont val="Times New Roman"/>
        <family val="1"/>
      </rPr>
      <t xml:space="preserve"> with </t>
    </r>
  </si>
  <si>
    <t xml:space="preserve"> confidence interval. </t>
  </si>
  <si>
    <r>
      <t xml:space="preserve">Data from previous months indicates that the standard deviation of the measure of the quality is </t>
    </r>
    <r>
      <rPr>
        <sz val="11"/>
        <rFont val="Symbol"/>
        <family val="1"/>
        <charset val="2"/>
      </rPr>
      <t>s</t>
    </r>
    <r>
      <rPr>
        <b/>
        <shadow/>
        <sz val="11"/>
        <rFont val="Calibri"/>
        <family val="2"/>
        <scheme val="minor"/>
      </rPr>
      <t xml:space="preserve"> </t>
    </r>
    <r>
      <rPr>
        <b/>
        <shadow/>
        <sz val="11"/>
        <rFont val="Symbol"/>
        <family val="1"/>
        <charset val="2"/>
      </rPr>
      <t xml:space="preserve"> = </t>
    </r>
  </si>
  <si>
    <t xml:space="preserve">Provide a </t>
  </si>
  <si>
    <t>A sample of</t>
  </si>
  <si>
    <t xml:space="preserve">A reporter for a student newspaper is writing an article on the cost of off-campus housing.  </t>
  </si>
  <si>
    <t>one-bedroom units within a 5-mile of campus is given below</t>
  </si>
  <si>
    <t xml:space="preserve">confidence interval estimate of the mean rent per month for the </t>
  </si>
  <si>
    <t>population of one-bedroom units within a half-mile of campus.</t>
  </si>
  <si>
    <t>Samples</t>
  </si>
  <si>
    <t>X between</t>
  </si>
  <si>
    <t>x</t>
  </si>
  <si>
    <t>Mean (n=25)</t>
  </si>
  <si>
    <t>StdDev( n=25)</t>
  </si>
  <si>
    <r>
      <t>Mean (n</t>
    </r>
    <r>
      <rPr>
        <b/>
        <sz val="11"/>
        <color rgb="FF00B050"/>
        <rFont val="Symbol"/>
        <family val="1"/>
        <charset val="2"/>
      </rPr>
      <t>»50</t>
    </r>
    <r>
      <rPr>
        <b/>
        <sz val="9"/>
        <color rgb="FF00B050"/>
        <rFont val="Book Antiqua"/>
        <family val="1"/>
      </rPr>
      <t>)</t>
    </r>
  </si>
  <si>
    <t>Xbar(25)</t>
  </si>
  <si>
    <t>Xbar(50)</t>
  </si>
  <si>
    <t>CV</t>
  </si>
  <si>
    <t>StdDev=</t>
  </si>
  <si>
    <t>Variance</t>
  </si>
  <si>
    <t>Mean=</t>
  </si>
  <si>
    <t>Max=</t>
  </si>
  <si>
    <t>Min=</t>
  </si>
  <si>
    <t>Mean =</t>
  </si>
  <si>
    <t>VTM</t>
  </si>
  <si>
    <t>2(10000)</t>
  </si>
  <si>
    <t>2(10,000)</t>
  </si>
  <si>
    <t>10(10000)</t>
  </si>
  <si>
    <t>Investment=</t>
  </si>
  <si>
    <t>How many units should we order?</t>
  </si>
  <si>
    <t>units</t>
  </si>
  <si>
    <t xml:space="preserve">and standard deviation of </t>
  </si>
  <si>
    <t>units.</t>
  </si>
  <si>
    <t xml:space="preserve">Also suppose that the demand per month  has an average of </t>
  </si>
  <si>
    <t xml:space="preserve">months </t>
  </si>
  <si>
    <t>d) Now suppose the period of sales  is</t>
  </si>
  <si>
    <t>units per month.</t>
  </si>
  <si>
    <t xml:space="preserve">Also suppose that the demand per month is fixed and is </t>
  </si>
  <si>
    <t>months.</t>
  </si>
  <si>
    <t xml:space="preserve">and standatd deviation of </t>
  </si>
  <si>
    <t xml:space="preserve">c) Now suppose the perid of sales  has an average of </t>
  </si>
  <si>
    <t>b) How many units should we order?</t>
  </si>
  <si>
    <t>Cu/(Cu+Co)</t>
  </si>
  <si>
    <t>SL*=</t>
  </si>
  <si>
    <t>a) What is the optimal service level?</t>
  </si>
  <si>
    <t>unit.</t>
  </si>
  <si>
    <t xml:space="preserve">units  and standard deviation of </t>
  </si>
  <si>
    <t xml:space="preserve">Deand has a mean of </t>
  </si>
  <si>
    <t xml:space="preserve">The retailer estimates that the demand for this TV will be Normally distributed.  </t>
  </si>
  <si>
    <t xml:space="preserve">Any unsold TVs can be salvaged, through end of year sales, for </t>
  </si>
  <si>
    <t>.</t>
  </si>
  <si>
    <t xml:space="preserve">. The store can purchase each unit for </t>
  </si>
  <si>
    <t xml:space="preserve">Each TV can be sold at </t>
  </si>
  <si>
    <t xml:space="preserve">An electronics superstore is carrying a 60”  LEDTV for the upcoming Christmas holiday sales. </t>
  </si>
  <si>
    <t>Fill the yellow cells</t>
  </si>
  <si>
    <t>CV=</t>
  </si>
  <si>
    <t>Mean/SrdDev=</t>
  </si>
  <si>
    <t>a=</t>
  </si>
  <si>
    <t>Min</t>
  </si>
  <si>
    <t>max</t>
  </si>
  <si>
    <t>Range</t>
  </si>
  <si>
    <t>BinWidth</t>
  </si>
  <si>
    <t>min</t>
  </si>
  <si>
    <t>Interval Estimate</t>
  </si>
  <si>
    <t>Point Estimate</t>
  </si>
  <si>
    <t xml:space="preserve">b) Suppose the standard deviation of polulation is known and is </t>
  </si>
  <si>
    <t>a) What is your point estimate for the average rent?</t>
  </si>
  <si>
    <t>CI</t>
  </si>
  <si>
    <t xml:space="preserve">What is your </t>
  </si>
  <si>
    <t xml:space="preserve"> interval estimate for the average rent?</t>
  </si>
  <si>
    <t>StdXbar</t>
  </si>
  <si>
    <t>StdDevSampleX</t>
  </si>
  <si>
    <t xml:space="preserve">c) Suppose you do not know the standard deviation of polulation </t>
  </si>
  <si>
    <r>
      <t>StdDev (n</t>
    </r>
    <r>
      <rPr>
        <b/>
        <sz val="11"/>
        <color rgb="FF00B050"/>
        <rFont val="Symbol"/>
        <family val="1"/>
        <charset val="2"/>
      </rPr>
      <t>»50</t>
    </r>
    <r>
      <rPr>
        <b/>
        <sz val="9"/>
        <color rgb="FF00B050"/>
        <rFont val="Book Antiqua"/>
        <family val="1"/>
      </rPr>
      <t>)</t>
    </r>
  </si>
  <si>
    <t>Column1</t>
  </si>
  <si>
    <t>Standard Error</t>
  </si>
  <si>
    <t>Median</t>
  </si>
  <si>
    <t>Mode</t>
  </si>
  <si>
    <t>Standard Deviation</t>
  </si>
  <si>
    <t>Sample Variance</t>
  </si>
  <si>
    <t>Kurtosis</t>
  </si>
  <si>
    <t>Skewness</t>
  </si>
  <si>
    <t>Minimum</t>
  </si>
  <si>
    <t>Maximum</t>
  </si>
  <si>
    <t>Sum</t>
  </si>
  <si>
    <t>Count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</si>
</sst>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6" formatCode="&quot;$&quot;#,##0_);[Red]\(&quot;$&quot;#,##0\)"/>
    <numFmt numFmtId="164" formatCode="0.0"/>
    <numFmt numFmtId="165" formatCode="0.000"/>
    <numFmt numFmtId="166" formatCode="0.0000"/>
  </numFmts>
  <fonts count="4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6"/>
      <color theme="1"/>
      <name val="Book Antiqua"/>
      <family val="1"/>
    </font>
    <font>
      <b/>
      <sz val="16"/>
      <color rgb="FFFF0000"/>
      <name val="Book Antiqua"/>
      <family val="1"/>
    </font>
    <font>
      <b/>
      <sz val="11"/>
      <color rgb="FFFF0000"/>
      <name val="Calibri"/>
      <family val="2"/>
      <scheme val="minor"/>
    </font>
    <font>
      <sz val="16"/>
      <color rgb="FF00B050"/>
      <name val="Book Antiqua"/>
      <family val="1"/>
    </font>
    <font>
      <sz val="16"/>
      <color rgb="FF0070C0"/>
      <name val="Book Antiqua"/>
      <family val="1"/>
    </font>
    <font>
      <b/>
      <sz val="16"/>
      <color theme="1"/>
      <name val="Book Antiqua"/>
      <family val="1"/>
    </font>
    <font>
      <sz val="11"/>
      <color rgb="FF0070C0"/>
      <name val="Calibri"/>
      <family val="2"/>
      <scheme val="minor"/>
    </font>
    <font>
      <b/>
      <sz val="16"/>
      <color rgb="FF00B050"/>
      <name val="Book Antiqua"/>
      <family val="1"/>
    </font>
    <font>
      <sz val="11"/>
      <color theme="0"/>
      <name val="Book Antiqua"/>
      <family val="1"/>
    </font>
    <font>
      <sz val="16"/>
      <color theme="0"/>
      <name val="Book Antiqua"/>
      <family val="1"/>
    </font>
    <font>
      <sz val="11"/>
      <color theme="1"/>
      <name val="Book Antiqua"/>
      <family val="1"/>
    </font>
    <font>
      <b/>
      <sz val="11"/>
      <color theme="0"/>
      <name val="Book Antiqua"/>
      <family val="1"/>
    </font>
    <font>
      <b/>
      <sz val="11"/>
      <color rgb="FFFF0000"/>
      <name val="Book Antiqua"/>
      <family val="1"/>
    </font>
    <font>
      <shadow/>
      <sz val="11"/>
      <name val="Book Antiqua"/>
      <family val="1"/>
    </font>
    <font>
      <b/>
      <shadow/>
      <sz val="11"/>
      <name val="Book Antiqua"/>
      <family val="1"/>
    </font>
    <font>
      <b/>
      <shadow/>
      <sz val="11"/>
      <name val="Calibri"/>
      <family val="2"/>
      <scheme val="minor"/>
    </font>
    <font>
      <b/>
      <shadow/>
      <sz val="11"/>
      <name val="Symbol"/>
      <family val="1"/>
      <charset val="2"/>
    </font>
    <font>
      <shadow/>
      <sz val="11"/>
      <name val="Symbol"/>
      <family val="1"/>
      <charset val="2"/>
    </font>
    <font>
      <shadow/>
      <sz val="11"/>
      <name val="Times New Roman"/>
      <family val="1"/>
    </font>
    <font>
      <b/>
      <shadow/>
      <sz val="11"/>
      <name val="Times New Roman"/>
      <family val="1"/>
    </font>
    <font>
      <sz val="11"/>
      <name val="Symbol"/>
      <family val="1"/>
      <charset val="2"/>
    </font>
    <font>
      <sz val="11"/>
      <name val="Calibri"/>
      <family val="2"/>
      <scheme val="minor"/>
    </font>
    <font>
      <b/>
      <sz val="11"/>
      <color rgb="FF00B0F0"/>
      <name val="Book Antiqua"/>
      <family val="1"/>
    </font>
    <font>
      <sz val="11"/>
      <color rgb="FFFF0000"/>
      <name val="Book Antiqua"/>
      <family val="1"/>
    </font>
    <font>
      <b/>
      <sz val="11"/>
      <color rgb="FF00B050"/>
      <name val="Book Antiqua"/>
      <family val="1"/>
    </font>
    <font>
      <sz val="11"/>
      <color rgb="FF00B050"/>
      <name val="Book Antiqua"/>
      <family val="1"/>
    </font>
    <font>
      <b/>
      <sz val="11"/>
      <color rgb="FF0070C0"/>
      <name val="Book Antiqua"/>
      <family val="1"/>
    </font>
    <font>
      <sz val="11"/>
      <color rgb="FF00B050"/>
      <name val="Calibri"/>
      <family val="2"/>
      <scheme val="minor"/>
    </font>
    <font>
      <b/>
      <sz val="11"/>
      <color rgb="FF00B050"/>
      <name val="Symbol"/>
      <family val="1"/>
      <charset val="2"/>
    </font>
    <font>
      <b/>
      <sz val="9"/>
      <color rgb="FF00B050"/>
      <name val="Book Antiqua"/>
      <family val="1"/>
    </font>
    <font>
      <b/>
      <sz val="11"/>
      <color rgb="FF00B05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1"/>
      <color theme="9" tint="-0.499984740745262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rgb="FF000000"/>
      <name val="Book Antiqua"/>
      <family val="1"/>
    </font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39997558519241921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9" fontId="41" fillId="0" borderId="0" applyFont="0" applyFill="0" applyBorder="0" applyAlignment="0" applyProtection="0"/>
  </cellStyleXfs>
  <cellXfs count="179">
    <xf numFmtId="0" fontId="0" fillId="0" borderId="0" xfId="0"/>
    <xf numFmtId="0" fontId="2" fillId="0" borderId="0" xfId="0" applyFont="1" applyAlignment="1">
      <alignment horizontal="right"/>
    </xf>
    <xf numFmtId="0" fontId="2" fillId="0" borderId="0" xfId="0" quotePrefix="1" applyFont="1" applyAlignment="1">
      <alignment horizontal="right"/>
    </xf>
    <xf numFmtId="0" fontId="3" fillId="0" borderId="0" xfId="0" applyFont="1" applyAlignment="1">
      <alignment horizontal="right"/>
    </xf>
    <xf numFmtId="0" fontId="4" fillId="0" borderId="0" xfId="0" applyFont="1"/>
    <xf numFmtId="0" fontId="5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6" fillId="0" borderId="0" xfId="0" applyFont="1" applyAlignment="1">
      <alignment horizontal="right"/>
    </xf>
    <xf numFmtId="0" fontId="6" fillId="0" borderId="0" xfId="0" applyFont="1" applyAlignment="1">
      <alignment horizontal="left"/>
    </xf>
    <xf numFmtId="2" fontId="2" fillId="0" borderId="0" xfId="0" applyNumberFormat="1" applyFont="1" applyAlignment="1">
      <alignment horizontal="left"/>
    </xf>
    <xf numFmtId="1" fontId="2" fillId="0" borderId="0" xfId="0" applyNumberFormat="1" applyFont="1" applyAlignment="1">
      <alignment horizontal="left"/>
    </xf>
    <xf numFmtId="2" fontId="2" fillId="0" borderId="0" xfId="0" applyNumberFormat="1" applyFont="1" applyAlignment="1">
      <alignment horizontal="right"/>
    </xf>
    <xf numFmtId="1" fontId="2" fillId="0" borderId="0" xfId="0" applyNumberFormat="1" applyFont="1" applyAlignment="1">
      <alignment horizontal="right"/>
    </xf>
    <xf numFmtId="0" fontId="7" fillId="0" borderId="0" xfId="0" applyFont="1" applyAlignment="1">
      <alignment horizontal="right"/>
    </xf>
    <xf numFmtId="0" fontId="7" fillId="0" borderId="0" xfId="0" applyFont="1" applyAlignment="1">
      <alignment horizontal="left"/>
    </xf>
    <xf numFmtId="0" fontId="1" fillId="0" borderId="0" xfId="0" applyFont="1"/>
    <xf numFmtId="0" fontId="8" fillId="0" borderId="0" xfId="0" applyFont="1"/>
    <xf numFmtId="0" fontId="6" fillId="0" borderId="0" xfId="0" quotePrefix="1" applyFont="1" applyAlignment="1">
      <alignment horizontal="right"/>
    </xf>
    <xf numFmtId="0" fontId="0" fillId="0" borderId="0" xfId="0" applyFont="1"/>
    <xf numFmtId="0" fontId="9" fillId="0" borderId="0" xfId="0" applyFont="1" applyAlignment="1">
      <alignment horizontal="right"/>
    </xf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0" fontId="2" fillId="0" borderId="0" xfId="0" applyFont="1" applyAlignment="1">
      <alignment horizontal="left"/>
    </xf>
    <xf numFmtId="2" fontId="6" fillId="0" borderId="0" xfId="0" applyNumberFormat="1" applyFont="1" applyAlignment="1">
      <alignment horizontal="left"/>
    </xf>
    <xf numFmtId="0" fontId="2" fillId="2" borderId="0" xfId="0" applyFont="1" applyFill="1" applyAlignment="1">
      <alignment horizontal="right"/>
    </xf>
    <xf numFmtId="2" fontId="2" fillId="2" borderId="0" xfId="0" applyNumberFormat="1" applyFont="1" applyFill="1" applyAlignment="1">
      <alignment horizontal="left"/>
    </xf>
    <xf numFmtId="0" fontId="0" fillId="2" borderId="0" xfId="0" applyFill="1"/>
    <xf numFmtId="1" fontId="2" fillId="2" borderId="0" xfId="0" applyNumberFormat="1" applyFont="1" applyFill="1" applyAlignment="1">
      <alignment horizontal="right"/>
    </xf>
    <xf numFmtId="0" fontId="10" fillId="2" borderId="0" xfId="0" applyFont="1" applyFill="1"/>
    <xf numFmtId="2" fontId="11" fillId="2" borderId="0" xfId="0" applyNumberFormat="1" applyFont="1" applyFill="1" applyAlignment="1">
      <alignment horizontal="right"/>
    </xf>
    <xf numFmtId="164" fontId="0" fillId="0" borderId="0" xfId="0" applyNumberFormat="1"/>
    <xf numFmtId="2" fontId="0" fillId="0" borderId="0" xfId="0" applyNumberFormat="1"/>
    <xf numFmtId="0" fontId="12" fillId="0" borderId="0" xfId="0" applyFont="1"/>
    <xf numFmtId="0" fontId="12" fillId="0" borderId="0" xfId="0" applyFont="1" applyBorder="1" applyAlignment="1">
      <alignment horizontal="center"/>
    </xf>
    <xf numFmtId="164" fontId="14" fillId="0" borderId="0" xfId="0" applyNumberFormat="1" applyFont="1" applyAlignment="1">
      <alignment horizontal="center"/>
    </xf>
    <xf numFmtId="0" fontId="15" fillId="0" borderId="0" xfId="0" applyFont="1" applyAlignment="1">
      <alignment vertical="center" readingOrder="1"/>
    </xf>
    <xf numFmtId="0" fontId="20" fillId="0" borderId="0" xfId="0" applyFont="1" applyAlignment="1">
      <alignment vertical="center" readingOrder="1"/>
    </xf>
    <xf numFmtId="0" fontId="1" fillId="0" borderId="0" xfId="0" applyFont="1" applyAlignment="1">
      <alignment horizontal="left"/>
    </xf>
    <xf numFmtId="9" fontId="0" fillId="0" borderId="0" xfId="0" applyNumberFormat="1"/>
    <xf numFmtId="2" fontId="0" fillId="0" borderId="0" xfId="0" applyNumberFormat="1" applyAlignment="1">
      <alignment horizontal="center"/>
    </xf>
    <xf numFmtId="0" fontId="23" fillId="0" borderId="0" xfId="0" applyFont="1" applyAlignment="1">
      <alignment horizontal="left"/>
    </xf>
    <xf numFmtId="0" fontId="15" fillId="0" borderId="0" xfId="0" applyFont="1" applyAlignment="1">
      <alignment horizontal="left" vertical="center" readingOrder="1"/>
    </xf>
    <xf numFmtId="0" fontId="26" fillId="0" borderId="0" xfId="0" applyFont="1"/>
    <xf numFmtId="0" fontId="24" fillId="0" borderId="0" xfId="0" applyFont="1"/>
    <xf numFmtId="0" fontId="24" fillId="0" borderId="0" xfId="0" applyNumberFormat="1" applyFont="1"/>
    <xf numFmtId="164" fontId="14" fillId="0" borderId="5" xfId="0" applyNumberFormat="1" applyFont="1" applyBorder="1" applyAlignment="1">
      <alignment horizontal="center"/>
    </xf>
    <xf numFmtId="164" fontId="14" fillId="0" borderId="6" xfId="0" applyNumberFormat="1" applyFont="1" applyBorder="1" applyAlignment="1">
      <alignment horizontal="center"/>
    </xf>
    <xf numFmtId="164" fontId="25" fillId="0" borderId="0" xfId="0" applyNumberFormat="1" applyFont="1" applyBorder="1" applyAlignment="1">
      <alignment horizontal="center"/>
    </xf>
    <xf numFmtId="164" fontId="26" fillId="5" borderId="9" xfId="0" applyNumberFormat="1" applyFont="1" applyFill="1" applyBorder="1" applyAlignment="1">
      <alignment horizontal="center"/>
    </xf>
    <xf numFmtId="164" fontId="26" fillId="5" borderId="10" xfId="0" applyNumberFormat="1" applyFont="1" applyFill="1" applyBorder="1" applyAlignment="1">
      <alignment horizontal="center"/>
    </xf>
    <xf numFmtId="164" fontId="26" fillId="5" borderId="5" xfId="0" applyNumberFormat="1" applyFont="1" applyFill="1" applyBorder="1" applyAlignment="1">
      <alignment horizontal="center"/>
    </xf>
    <xf numFmtId="164" fontId="26" fillId="5" borderId="6" xfId="0" applyNumberFormat="1" applyFont="1" applyFill="1" applyBorder="1" applyAlignment="1">
      <alignment horizontal="center"/>
    </xf>
    <xf numFmtId="164" fontId="14" fillId="0" borderId="2" xfId="0" applyNumberFormat="1" applyFont="1" applyBorder="1" applyAlignment="1">
      <alignment horizontal="left"/>
    </xf>
    <xf numFmtId="0" fontId="27" fillId="5" borderId="2" xfId="0" applyFont="1" applyFill="1" applyBorder="1" applyAlignment="1">
      <alignment horizontal="left"/>
    </xf>
    <xf numFmtId="0" fontId="27" fillId="5" borderId="3" xfId="0" applyFont="1" applyFill="1" applyBorder="1" applyAlignment="1">
      <alignment horizontal="left"/>
    </xf>
    <xf numFmtId="2" fontId="28" fillId="6" borderId="0" xfId="0" applyNumberFormat="1" applyFont="1" applyFill="1"/>
    <xf numFmtId="0" fontId="8" fillId="6" borderId="0" xfId="0" applyFont="1" applyFill="1"/>
    <xf numFmtId="164" fontId="28" fillId="6" borderId="0" xfId="0" applyNumberFormat="1" applyFont="1" applyFill="1"/>
    <xf numFmtId="0" fontId="27" fillId="5" borderId="5" xfId="0" applyFont="1" applyFill="1" applyBorder="1" applyAlignment="1">
      <alignment horizontal="center"/>
    </xf>
    <xf numFmtId="0" fontId="29" fillId="5" borderId="5" xfId="0" applyFont="1" applyFill="1" applyBorder="1" applyAlignment="1">
      <alignment horizontal="center"/>
    </xf>
    <xf numFmtId="2" fontId="27" fillId="5" borderId="9" xfId="0" applyNumberFormat="1" applyFont="1" applyFill="1" applyBorder="1" applyAlignment="1">
      <alignment horizontal="center"/>
    </xf>
    <xf numFmtId="0" fontId="29" fillId="5" borderId="9" xfId="0" applyFont="1" applyFill="1" applyBorder="1" applyAlignment="1">
      <alignment horizontal="center"/>
    </xf>
    <xf numFmtId="164" fontId="28" fillId="6" borderId="1" xfId="0" applyNumberFormat="1" applyFont="1" applyFill="1" applyBorder="1" applyAlignment="1">
      <alignment horizontal="center"/>
    </xf>
    <xf numFmtId="164" fontId="28" fillId="6" borderId="3" xfId="0" applyNumberFormat="1" applyFont="1" applyFill="1" applyBorder="1" applyAlignment="1">
      <alignment horizontal="center"/>
    </xf>
    <xf numFmtId="164" fontId="14" fillId="6" borderId="2" xfId="0" applyNumberFormat="1" applyFont="1" applyFill="1" applyBorder="1" applyAlignment="1">
      <alignment horizontal="center"/>
    </xf>
    <xf numFmtId="164" fontId="14" fillId="6" borderId="0" xfId="0" applyNumberFormat="1" applyFont="1" applyFill="1" applyAlignment="1">
      <alignment horizontal="left"/>
    </xf>
    <xf numFmtId="0" fontId="1" fillId="6" borderId="0" xfId="0" applyFont="1" applyFill="1"/>
    <xf numFmtId="164" fontId="14" fillId="6" borderId="1" xfId="0" applyNumberFormat="1" applyFont="1" applyFill="1" applyBorder="1" applyAlignment="1">
      <alignment horizontal="center"/>
    </xf>
    <xf numFmtId="0" fontId="33" fillId="4" borderId="0" xfId="0" applyFont="1" applyFill="1"/>
    <xf numFmtId="0" fontId="0" fillId="4" borderId="0" xfId="0" applyFill="1"/>
    <xf numFmtId="0" fontId="0" fillId="7" borderId="0" xfId="0" applyFill="1"/>
    <xf numFmtId="0" fontId="0" fillId="7" borderId="0" xfId="0" applyFill="1" applyAlignment="1">
      <alignment horizontal="left"/>
    </xf>
    <xf numFmtId="0" fontId="0" fillId="0" borderId="0" xfId="0" applyFill="1"/>
    <xf numFmtId="0" fontId="0" fillId="4" borderId="0" xfId="0" applyFill="1" applyAlignment="1">
      <alignment horizontal="left"/>
    </xf>
    <xf numFmtId="0" fontId="0" fillId="6" borderId="0" xfId="0" applyFill="1"/>
    <xf numFmtId="0" fontId="0" fillId="0" borderId="0" xfId="0" applyBorder="1"/>
    <xf numFmtId="0" fontId="13" fillId="0" borderId="0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164" fontId="14" fillId="0" borderId="0" xfId="0" applyNumberFormat="1" applyFont="1" applyFill="1" applyBorder="1" applyAlignment="1">
      <alignment horizontal="center"/>
    </xf>
    <xf numFmtId="164" fontId="25" fillId="0" borderId="0" xfId="0" applyNumberFormat="1" applyFont="1" applyFill="1" applyBorder="1" applyAlignment="1">
      <alignment horizontal="center"/>
    </xf>
    <xf numFmtId="164" fontId="26" fillId="0" borderId="0" xfId="0" applyNumberFormat="1" applyFont="1" applyFill="1" applyBorder="1" applyAlignment="1">
      <alignment horizontal="center"/>
    </xf>
    <xf numFmtId="2" fontId="0" fillId="0" borderId="0" xfId="0" applyNumberFormat="1" applyFill="1" applyBorder="1"/>
    <xf numFmtId="164" fontId="0" fillId="0" borderId="0" xfId="0" applyNumberFormat="1" applyFill="1" applyBorder="1"/>
    <xf numFmtId="0" fontId="0" fillId="0" borderId="0" xfId="0" applyFill="1" applyBorder="1"/>
    <xf numFmtId="0" fontId="13" fillId="3" borderId="5" xfId="0" applyFont="1" applyFill="1" applyBorder="1" applyAlignment="1">
      <alignment horizontal="center"/>
    </xf>
    <xf numFmtId="0" fontId="13" fillId="3" borderId="6" xfId="0" applyFont="1" applyFill="1" applyBorder="1" applyAlignment="1">
      <alignment horizontal="center"/>
    </xf>
    <xf numFmtId="0" fontId="13" fillId="3" borderId="7" xfId="0" applyFont="1" applyFill="1" applyBorder="1" applyAlignment="1">
      <alignment horizontal="center"/>
    </xf>
    <xf numFmtId="0" fontId="13" fillId="3" borderId="8" xfId="0" applyFont="1" applyFill="1" applyBorder="1" applyAlignment="1">
      <alignment horizontal="center"/>
    </xf>
    <xf numFmtId="164" fontId="25" fillId="0" borderId="3" xfId="0" applyNumberFormat="1" applyFont="1" applyBorder="1" applyAlignment="1">
      <alignment horizontal="left"/>
    </xf>
    <xf numFmtId="164" fontId="25" fillId="0" borderId="9" xfId="0" applyNumberFormat="1" applyFont="1" applyBorder="1" applyAlignment="1">
      <alignment horizontal="center"/>
    </xf>
    <xf numFmtId="164" fontId="25" fillId="0" borderId="10" xfId="0" applyNumberFormat="1" applyFont="1" applyBorder="1" applyAlignment="1">
      <alignment horizontal="center"/>
    </xf>
    <xf numFmtId="164" fontId="25" fillId="0" borderId="0" xfId="0" applyNumberFormat="1" applyFont="1" applyBorder="1" applyAlignment="1">
      <alignment horizontal="left"/>
    </xf>
    <xf numFmtId="164" fontId="14" fillId="6" borderId="0" xfId="0" applyNumberFormat="1" applyFont="1" applyFill="1" applyBorder="1" applyAlignment="1">
      <alignment horizontal="center"/>
    </xf>
    <xf numFmtId="164" fontId="14" fillId="0" borderId="0" xfId="0" applyNumberFormat="1" applyFont="1" applyFill="1" applyBorder="1" applyAlignment="1">
      <alignment horizontal="left"/>
    </xf>
    <xf numFmtId="0" fontId="1" fillId="0" borderId="0" xfId="0" applyFont="1" applyFill="1" applyBorder="1"/>
    <xf numFmtId="164" fontId="26" fillId="6" borderId="1" xfId="0" applyNumberFormat="1" applyFont="1" applyFill="1" applyBorder="1" applyAlignment="1">
      <alignment horizontal="center"/>
    </xf>
    <xf numFmtId="0" fontId="26" fillId="6" borderId="0" xfId="0" applyFont="1" applyFill="1" applyAlignment="1">
      <alignment horizontal="left"/>
    </xf>
    <xf numFmtId="0" fontId="32" fillId="6" borderId="0" xfId="0" applyFont="1" applyFill="1"/>
    <xf numFmtId="164" fontId="26" fillId="6" borderId="3" xfId="0" applyNumberFormat="1" applyFont="1" applyFill="1" applyBorder="1" applyAlignment="1">
      <alignment horizontal="center"/>
    </xf>
    <xf numFmtId="164" fontId="14" fillId="0" borderId="4" xfId="0" applyNumberFormat="1" applyFont="1" applyBorder="1" applyAlignment="1">
      <alignment horizontal="center"/>
    </xf>
    <xf numFmtId="164" fontId="25" fillId="0" borderId="8" xfId="0" applyNumberFormat="1" applyFont="1" applyBorder="1" applyAlignment="1">
      <alignment horizontal="center"/>
    </xf>
    <xf numFmtId="0" fontId="27" fillId="5" borderId="4" xfId="0" applyFont="1" applyFill="1" applyBorder="1" applyAlignment="1">
      <alignment horizontal="center"/>
    </xf>
    <xf numFmtId="2" fontId="27" fillId="5" borderId="8" xfId="0" applyNumberFormat="1" applyFont="1" applyFill="1" applyBorder="1" applyAlignment="1">
      <alignment horizontal="center"/>
    </xf>
    <xf numFmtId="0" fontId="0" fillId="0" borderId="0" xfId="0" applyAlignment="1">
      <alignment horizontal="left"/>
    </xf>
    <xf numFmtId="1" fontId="35" fillId="9" borderId="8" xfId="0" applyNumberFormat="1" applyFont="1" applyFill="1" applyBorder="1" applyAlignment="1">
      <alignment horizontal="center"/>
    </xf>
    <xf numFmtId="165" fontId="36" fillId="0" borderId="3" xfId="0" applyNumberFormat="1" applyFont="1" applyFill="1" applyBorder="1" applyAlignment="1">
      <alignment horizontal="center"/>
    </xf>
    <xf numFmtId="0" fontId="0" fillId="0" borderId="8" xfId="0" applyBorder="1" applyAlignment="1">
      <alignment horizontal="left"/>
    </xf>
    <xf numFmtId="1" fontId="35" fillId="9" borderId="7" xfId="0" applyNumberFormat="1" applyFont="1" applyFill="1" applyBorder="1" applyAlignment="1">
      <alignment horizontal="center"/>
    </xf>
    <xf numFmtId="165" fontId="36" fillId="0" borderId="11" xfId="0" applyNumberFormat="1" applyFont="1" applyFill="1" applyBorder="1" applyAlignment="1">
      <alignment horizontal="center"/>
    </xf>
    <xf numFmtId="0" fontId="0" fillId="0" borderId="7" xfId="0" applyBorder="1" applyAlignment="1">
      <alignment horizontal="left"/>
    </xf>
    <xf numFmtId="0" fontId="37" fillId="10" borderId="3" xfId="0" applyFont="1" applyFill="1" applyBorder="1" applyAlignment="1">
      <alignment horizontal="right"/>
    </xf>
    <xf numFmtId="0" fontId="37" fillId="10" borderId="2" xfId="0" applyFont="1" applyFill="1" applyBorder="1" applyAlignment="1">
      <alignment horizontal="right"/>
    </xf>
    <xf numFmtId="2" fontId="37" fillId="10" borderId="1" xfId="0" applyNumberFormat="1" applyFont="1" applyFill="1" applyBorder="1" applyAlignment="1">
      <alignment horizontal="center"/>
    </xf>
    <xf numFmtId="0" fontId="37" fillId="10" borderId="7" xfId="0" applyFont="1" applyFill="1" applyBorder="1" applyAlignment="1">
      <alignment horizontal="right"/>
    </xf>
    <xf numFmtId="2" fontId="37" fillId="10" borderId="2" xfId="0" applyNumberFormat="1" applyFont="1" applyFill="1" applyBorder="1" applyAlignment="1">
      <alignment horizontal="center"/>
    </xf>
    <xf numFmtId="0" fontId="37" fillId="10" borderId="11" xfId="0" applyFont="1" applyFill="1" applyBorder="1" applyAlignment="1">
      <alignment horizontal="right"/>
    </xf>
    <xf numFmtId="0" fontId="37" fillId="10" borderId="1" xfId="0" applyFont="1" applyFill="1" applyBorder="1" applyAlignment="1">
      <alignment horizontal="right"/>
    </xf>
    <xf numFmtId="1" fontId="35" fillId="9" borderId="4" xfId="0" applyNumberFormat="1" applyFont="1" applyFill="1" applyBorder="1" applyAlignment="1">
      <alignment horizontal="center"/>
    </xf>
    <xf numFmtId="165" fontId="36" fillId="0" borderId="2" xfId="0" applyNumberFormat="1" applyFont="1" applyFill="1" applyBorder="1" applyAlignment="1">
      <alignment horizontal="center"/>
    </xf>
    <xf numFmtId="0" fontId="0" fillId="0" borderId="4" xfId="0" applyBorder="1" applyAlignment="1">
      <alignment horizontal="left"/>
    </xf>
    <xf numFmtId="0" fontId="37" fillId="6" borderId="0" xfId="0" applyFont="1" applyFill="1" applyBorder="1" applyAlignment="1">
      <alignment horizontal="center"/>
    </xf>
    <xf numFmtId="0" fontId="37" fillId="10" borderId="2" xfId="0" applyFont="1" applyFill="1" applyBorder="1" applyAlignment="1">
      <alignment horizontal="center"/>
    </xf>
    <xf numFmtId="0" fontId="37" fillId="10" borderId="6" xfId="0" applyFont="1" applyFill="1" applyBorder="1" applyAlignment="1">
      <alignment horizontal="center"/>
    </xf>
    <xf numFmtId="9" fontId="37" fillId="10" borderId="2" xfId="0" applyNumberFormat="1" applyFont="1" applyFill="1" applyBorder="1" applyAlignment="1">
      <alignment horizontal="center"/>
    </xf>
    <xf numFmtId="0" fontId="37" fillId="10" borderId="4" xfId="0" applyFont="1" applyFill="1" applyBorder="1" applyAlignment="1">
      <alignment horizontal="right"/>
    </xf>
    <xf numFmtId="0" fontId="38" fillId="0" borderId="2" xfId="0" applyFont="1" applyFill="1" applyBorder="1" applyAlignment="1">
      <alignment horizontal="center"/>
    </xf>
    <xf numFmtId="0" fontId="0" fillId="6" borderId="0" xfId="0" applyFill="1" applyBorder="1"/>
    <xf numFmtId="166" fontId="37" fillId="6" borderId="0" xfId="0" applyNumberFormat="1" applyFont="1" applyFill="1" applyBorder="1" applyAlignment="1">
      <alignment horizontal="center"/>
    </xf>
    <xf numFmtId="2" fontId="37" fillId="6" borderId="0" xfId="0" applyNumberFormat="1" applyFont="1" applyFill="1" applyBorder="1" applyAlignment="1">
      <alignment horizontal="center"/>
    </xf>
    <xf numFmtId="1" fontId="37" fillId="6" borderId="0" xfId="0" applyNumberFormat="1" applyFont="1" applyFill="1" applyBorder="1" applyAlignment="1">
      <alignment horizontal="center"/>
    </xf>
    <xf numFmtId="0" fontId="37" fillId="10" borderId="0" xfId="0" applyFont="1" applyFill="1" applyBorder="1" applyAlignment="1">
      <alignment horizontal="left"/>
    </xf>
    <xf numFmtId="0" fontId="37" fillId="10" borderId="0" xfId="0" applyFont="1" applyFill="1" applyBorder="1" applyAlignment="1">
      <alignment horizontal="center"/>
    </xf>
    <xf numFmtId="9" fontId="37" fillId="10" borderId="0" xfId="0" applyNumberFormat="1" applyFont="1" applyFill="1" applyBorder="1" applyAlignment="1">
      <alignment horizontal="left"/>
    </xf>
    <xf numFmtId="0" fontId="37" fillId="10" borderId="0" xfId="0" applyFont="1" applyFill="1" applyBorder="1" applyAlignment="1">
      <alignment horizontal="right"/>
    </xf>
    <xf numFmtId="0" fontId="39" fillId="0" borderId="0" xfId="0" applyFont="1"/>
    <xf numFmtId="0" fontId="2" fillId="0" borderId="0" xfId="0" applyFont="1"/>
    <xf numFmtId="0" fontId="2" fillId="11" borderId="1" xfId="0" applyFont="1" applyFill="1" applyBorder="1"/>
    <xf numFmtId="0" fontId="40" fillId="0" borderId="0" xfId="0" applyFont="1" applyAlignment="1">
      <alignment horizontal="left" vertical="center" readingOrder="1"/>
    </xf>
    <xf numFmtId="6" fontId="2" fillId="0" borderId="0" xfId="0" applyNumberFormat="1" applyFont="1"/>
    <xf numFmtId="165" fontId="36" fillId="0" borderId="4" xfId="0" applyNumberFormat="1" applyFont="1" applyFill="1" applyBorder="1" applyAlignment="1">
      <alignment horizontal="center"/>
    </xf>
    <xf numFmtId="165" fontId="36" fillId="0" borderId="7" xfId="0" applyNumberFormat="1" applyFont="1" applyFill="1" applyBorder="1" applyAlignment="1">
      <alignment horizontal="center"/>
    </xf>
    <xf numFmtId="165" fontId="36" fillId="0" borderId="8" xfId="0" applyNumberFormat="1" applyFont="1" applyFill="1" applyBorder="1" applyAlignment="1">
      <alignment horizontal="center"/>
    </xf>
    <xf numFmtId="1" fontId="35" fillId="9" borderId="2" xfId="0" applyNumberFormat="1" applyFont="1" applyFill="1" applyBorder="1" applyAlignment="1">
      <alignment horizontal="center"/>
    </xf>
    <xf numFmtId="1" fontId="35" fillId="9" borderId="11" xfId="0" applyNumberFormat="1" applyFont="1" applyFill="1" applyBorder="1" applyAlignment="1">
      <alignment horizontal="center"/>
    </xf>
    <xf numFmtId="1" fontId="35" fillId="9" borderId="3" xfId="0" applyNumberFormat="1" applyFont="1" applyFill="1" applyBorder="1" applyAlignment="1">
      <alignment horizontal="center"/>
    </xf>
    <xf numFmtId="1" fontId="35" fillId="12" borderId="4" xfId="0" applyNumberFormat="1" applyFont="1" applyFill="1" applyBorder="1" applyAlignment="1">
      <alignment horizontal="center"/>
    </xf>
    <xf numFmtId="1" fontId="35" fillId="12" borderId="2" xfId="0" applyNumberFormat="1" applyFont="1" applyFill="1" applyBorder="1" applyAlignment="1">
      <alignment horizontal="center"/>
    </xf>
    <xf numFmtId="1" fontId="35" fillId="12" borderId="11" xfId="0" applyNumberFormat="1" applyFont="1" applyFill="1" applyBorder="1" applyAlignment="1">
      <alignment horizontal="center"/>
    </xf>
    <xf numFmtId="1" fontId="35" fillId="12" borderId="3" xfId="0" applyNumberFormat="1" applyFont="1" applyFill="1" applyBorder="1" applyAlignment="1">
      <alignment horizontal="center"/>
    </xf>
    <xf numFmtId="1" fontId="35" fillId="12" borderId="1" xfId="0" applyNumberFormat="1" applyFont="1" applyFill="1" applyBorder="1" applyAlignment="1">
      <alignment horizontal="center"/>
    </xf>
    <xf numFmtId="2" fontId="37" fillId="10" borderId="6" xfId="0" applyNumberFormat="1" applyFont="1" applyFill="1" applyBorder="1" applyAlignment="1">
      <alignment horizontal="center"/>
    </xf>
    <xf numFmtId="2" fontId="37" fillId="10" borderId="12" xfId="0" applyNumberFormat="1" applyFont="1" applyFill="1" applyBorder="1" applyAlignment="1">
      <alignment horizontal="center"/>
    </xf>
    <xf numFmtId="1" fontId="35" fillId="12" borderId="6" xfId="0" applyNumberFormat="1" applyFont="1" applyFill="1" applyBorder="1" applyAlignment="1">
      <alignment horizontal="center"/>
    </xf>
    <xf numFmtId="1" fontId="35" fillId="12" borderId="10" xfId="0" applyNumberFormat="1" applyFont="1" applyFill="1" applyBorder="1" applyAlignment="1">
      <alignment horizontal="center"/>
    </xf>
    <xf numFmtId="1" fontId="35" fillId="12" borderId="13" xfId="0" applyNumberFormat="1" applyFont="1" applyFill="1" applyBorder="1" applyAlignment="1">
      <alignment horizontal="center"/>
    </xf>
    <xf numFmtId="0" fontId="37" fillId="10" borderId="8" xfId="0" applyFont="1" applyFill="1" applyBorder="1" applyAlignment="1">
      <alignment horizontal="right"/>
    </xf>
    <xf numFmtId="0" fontId="0" fillId="0" borderId="14" xfId="0" applyBorder="1" applyAlignment="1">
      <alignment horizontal="left"/>
    </xf>
    <xf numFmtId="0" fontId="38" fillId="0" borderId="1" xfId="0" applyFont="1" applyFill="1" applyBorder="1" applyAlignment="1">
      <alignment horizontal="center"/>
    </xf>
    <xf numFmtId="1" fontId="35" fillId="9" borderId="14" xfId="0" applyNumberFormat="1" applyFont="1" applyFill="1" applyBorder="1" applyAlignment="1">
      <alignment horizontal="center"/>
    </xf>
    <xf numFmtId="1" fontId="35" fillId="8" borderId="14" xfId="0" applyNumberFormat="1" applyFont="1" applyFill="1" applyBorder="1" applyAlignment="1">
      <alignment horizontal="center"/>
    </xf>
    <xf numFmtId="1" fontId="34" fillId="13" borderId="1" xfId="0" applyNumberFormat="1" applyFont="1" applyFill="1" applyBorder="1" applyAlignment="1">
      <alignment horizontal="center"/>
    </xf>
    <xf numFmtId="1" fontId="34" fillId="13" borderId="2" xfId="0" applyNumberFormat="1" applyFont="1" applyFill="1" applyBorder="1" applyAlignment="1">
      <alignment horizontal="center"/>
    </xf>
    <xf numFmtId="1" fontId="34" fillId="13" borderId="11" xfId="0" applyNumberFormat="1" applyFont="1" applyFill="1" applyBorder="1" applyAlignment="1">
      <alignment horizontal="center"/>
    </xf>
    <xf numFmtId="1" fontId="34" fillId="13" borderId="3" xfId="0" applyNumberFormat="1" applyFont="1" applyFill="1" applyBorder="1" applyAlignment="1">
      <alignment horizontal="center"/>
    </xf>
    <xf numFmtId="2" fontId="35" fillId="9" borderId="7" xfId="0" applyNumberFormat="1" applyFont="1" applyFill="1" applyBorder="1" applyAlignment="1">
      <alignment horizontal="center"/>
    </xf>
    <xf numFmtId="2" fontId="35" fillId="12" borderId="11" xfId="0" applyNumberFormat="1" applyFont="1" applyFill="1" applyBorder="1" applyAlignment="1">
      <alignment horizontal="center"/>
    </xf>
    <xf numFmtId="2" fontId="0" fillId="6" borderId="0" xfId="0" applyNumberFormat="1" applyFill="1"/>
    <xf numFmtId="2" fontId="0" fillId="6" borderId="0" xfId="0" applyNumberFormat="1" applyFill="1" applyBorder="1"/>
    <xf numFmtId="2" fontId="34" fillId="13" borderId="2" xfId="0" applyNumberFormat="1" applyFont="1" applyFill="1" applyBorder="1" applyAlignment="1">
      <alignment horizontal="center"/>
    </xf>
    <xf numFmtId="1" fontId="35" fillId="9" borderId="5" xfId="0" applyNumberFormat="1" applyFont="1" applyFill="1" applyBorder="1" applyAlignment="1">
      <alignment horizontal="center"/>
    </xf>
    <xf numFmtId="1" fontId="35" fillId="9" borderId="0" xfId="0" applyNumberFormat="1" applyFont="1" applyFill="1" applyBorder="1" applyAlignment="1">
      <alignment horizontal="center"/>
    </xf>
    <xf numFmtId="1" fontId="35" fillId="9" borderId="9" xfId="0" applyNumberFormat="1" applyFont="1" applyFill="1" applyBorder="1" applyAlignment="1">
      <alignment horizontal="center"/>
    </xf>
    <xf numFmtId="9" fontId="37" fillId="10" borderId="2" xfId="1" applyFont="1" applyFill="1" applyBorder="1" applyAlignment="1">
      <alignment horizontal="center"/>
    </xf>
    <xf numFmtId="9" fontId="0" fillId="0" borderId="0" xfId="1" applyFont="1"/>
    <xf numFmtId="1" fontId="0" fillId="0" borderId="0" xfId="0" applyNumberFormat="1"/>
    <xf numFmtId="9" fontId="1" fillId="0" borderId="0" xfId="0" applyNumberFormat="1" applyFont="1"/>
    <xf numFmtId="0" fontId="0" fillId="0" borderId="0" xfId="0" applyFill="1" applyBorder="1" applyAlignment="1"/>
    <xf numFmtId="0" fontId="0" fillId="0" borderId="9" xfId="0" applyFill="1" applyBorder="1" applyAlignment="1"/>
    <xf numFmtId="0" fontId="42" fillId="0" borderId="15" xfId="0" applyFont="1" applyFill="1" applyBorder="1" applyAlignment="1">
      <alignment horizontal="centerContinuous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mruColors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394276521886378E-2"/>
          <c:y val="0.11150691267911975"/>
          <c:w val="0.91156271272542544"/>
          <c:h val="0.7866513553954831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'2.Y=X+X'!$D$2:$D$1001</c:f>
              <c:numCache>
                <c:formatCode>0</c:formatCode>
                <c:ptCount val="1000"/>
                <c:pt idx="0">
                  <c:v>2949.9391242302117</c:v>
                </c:pt>
                <c:pt idx="1">
                  <c:v>1972.6257435644809</c:v>
                </c:pt>
                <c:pt idx="2">
                  <c:v>429.32166536266573</c:v>
                </c:pt>
                <c:pt idx="3">
                  <c:v>1728.4537667556485</c:v>
                </c:pt>
                <c:pt idx="4">
                  <c:v>1221.3250919384436</c:v>
                </c:pt>
                <c:pt idx="5">
                  <c:v>1211.0355538288816</c:v>
                </c:pt>
                <c:pt idx="6">
                  <c:v>2436.0147546179142</c:v>
                </c:pt>
                <c:pt idx="7">
                  <c:v>-157.68610542816964</c:v>
                </c:pt>
                <c:pt idx="8">
                  <c:v>445.36854412962668</c:v>
                </c:pt>
                <c:pt idx="9">
                  <c:v>1811.9421323777319</c:v>
                </c:pt>
                <c:pt idx="10">
                  <c:v>762.07733423014429</c:v>
                </c:pt>
                <c:pt idx="11">
                  <c:v>580.98644103990091</c:v>
                </c:pt>
                <c:pt idx="12">
                  <c:v>1919.892939100218</c:v>
                </c:pt>
                <c:pt idx="13">
                  <c:v>270.46413225334823</c:v>
                </c:pt>
                <c:pt idx="14">
                  <c:v>267.10368615613334</c:v>
                </c:pt>
                <c:pt idx="15">
                  <c:v>571.9863700814501</c:v>
                </c:pt>
                <c:pt idx="16">
                  <c:v>2192.1541073031003</c:v>
                </c:pt>
                <c:pt idx="17">
                  <c:v>586.42954195642153</c:v>
                </c:pt>
                <c:pt idx="18">
                  <c:v>-823.75090019650179</c:v>
                </c:pt>
                <c:pt idx="19">
                  <c:v>2576.3920412187263</c:v>
                </c:pt>
                <c:pt idx="20">
                  <c:v>1372.9439999873202</c:v>
                </c:pt>
                <c:pt idx="21">
                  <c:v>895.35621179013992</c:v>
                </c:pt>
                <c:pt idx="22">
                  <c:v>2435.3103931805636</c:v>
                </c:pt>
                <c:pt idx="23">
                  <c:v>621.58121019871078</c:v>
                </c:pt>
                <c:pt idx="24">
                  <c:v>1113.662843113485</c:v>
                </c:pt>
                <c:pt idx="25">
                  <c:v>969.2769676849606</c:v>
                </c:pt>
                <c:pt idx="26">
                  <c:v>11.388028411788468</c:v>
                </c:pt>
                <c:pt idx="27">
                  <c:v>2507.0146614284986</c:v>
                </c:pt>
                <c:pt idx="28">
                  <c:v>1994.8799908146821</c:v>
                </c:pt>
                <c:pt idx="29">
                  <c:v>2085.1534654894599</c:v>
                </c:pt>
                <c:pt idx="30">
                  <c:v>698.84173486827012</c:v>
                </c:pt>
                <c:pt idx="31">
                  <c:v>-7.1228100109478873</c:v>
                </c:pt>
                <c:pt idx="32">
                  <c:v>2453.0251571902872</c:v>
                </c:pt>
                <c:pt idx="33">
                  <c:v>588.36179550063162</c:v>
                </c:pt>
                <c:pt idx="34">
                  <c:v>1757.7281488023937</c:v>
                </c:pt>
                <c:pt idx="35">
                  <c:v>1951.3686934942539</c:v>
                </c:pt>
                <c:pt idx="36">
                  <c:v>1462.1686557692601</c:v>
                </c:pt>
                <c:pt idx="37">
                  <c:v>1502.2947722572349</c:v>
                </c:pt>
                <c:pt idx="38">
                  <c:v>513.41701074494154</c:v>
                </c:pt>
                <c:pt idx="39">
                  <c:v>133.20307311501188</c:v>
                </c:pt>
                <c:pt idx="40">
                  <c:v>1375.8969516442774</c:v>
                </c:pt>
                <c:pt idx="41">
                  <c:v>1084.1553755698426</c:v>
                </c:pt>
                <c:pt idx="42">
                  <c:v>978.80347949739928</c:v>
                </c:pt>
                <c:pt idx="43">
                  <c:v>-222.34056576520584</c:v>
                </c:pt>
                <c:pt idx="44">
                  <c:v>-1045.6549565789569</c:v>
                </c:pt>
                <c:pt idx="45">
                  <c:v>2674.4196422909999</c:v>
                </c:pt>
                <c:pt idx="46">
                  <c:v>-422.5366525129009</c:v>
                </c:pt>
                <c:pt idx="47">
                  <c:v>402.42256661916315</c:v>
                </c:pt>
                <c:pt idx="48">
                  <c:v>-263.1723746306559</c:v>
                </c:pt>
                <c:pt idx="49">
                  <c:v>841.49558749777088</c:v>
                </c:pt>
                <c:pt idx="50">
                  <c:v>1523.0161750661002</c:v>
                </c:pt>
                <c:pt idx="51">
                  <c:v>1068.6940201267282</c:v>
                </c:pt>
                <c:pt idx="52">
                  <c:v>3206.6043521927436</c:v>
                </c:pt>
                <c:pt idx="53">
                  <c:v>-244.5712765809285</c:v>
                </c:pt>
                <c:pt idx="54">
                  <c:v>2008.6513457055007</c:v>
                </c:pt>
                <c:pt idx="55">
                  <c:v>980.02230212377856</c:v>
                </c:pt>
                <c:pt idx="56">
                  <c:v>1676.3101307748693</c:v>
                </c:pt>
                <c:pt idx="57">
                  <c:v>1528.6700030653155</c:v>
                </c:pt>
                <c:pt idx="58">
                  <c:v>1142.7706481053376</c:v>
                </c:pt>
                <c:pt idx="59">
                  <c:v>359.17415442738411</c:v>
                </c:pt>
                <c:pt idx="60">
                  <c:v>1884.5913361264234</c:v>
                </c:pt>
                <c:pt idx="61">
                  <c:v>2394.8426721548476</c:v>
                </c:pt>
                <c:pt idx="62">
                  <c:v>972.77625900614441</c:v>
                </c:pt>
                <c:pt idx="63">
                  <c:v>682.56982509447562</c:v>
                </c:pt>
                <c:pt idx="64">
                  <c:v>-1421.2709105739532</c:v>
                </c:pt>
                <c:pt idx="65">
                  <c:v>2538.8358167719662</c:v>
                </c:pt>
                <c:pt idx="66">
                  <c:v>1976.5462862666568</c:v>
                </c:pt>
                <c:pt idx="67">
                  <c:v>-412.5047345491198</c:v>
                </c:pt>
                <c:pt idx="68">
                  <c:v>1188.6780774199719</c:v>
                </c:pt>
                <c:pt idx="69">
                  <c:v>1070.2217193218787</c:v>
                </c:pt>
                <c:pt idx="70">
                  <c:v>166.81904498429355</c:v>
                </c:pt>
                <c:pt idx="71">
                  <c:v>1230.9131428879102</c:v>
                </c:pt>
                <c:pt idx="72">
                  <c:v>44.833425161762875</c:v>
                </c:pt>
                <c:pt idx="73">
                  <c:v>734.41648787906502</c:v>
                </c:pt>
                <c:pt idx="74">
                  <c:v>-660.39675676447746</c:v>
                </c:pt>
                <c:pt idx="75">
                  <c:v>1173.3308959677465</c:v>
                </c:pt>
                <c:pt idx="76">
                  <c:v>451.53718779883195</c:v>
                </c:pt>
                <c:pt idx="77">
                  <c:v>3016.7192849180738</c:v>
                </c:pt>
                <c:pt idx="78">
                  <c:v>1959.0278169417406</c:v>
                </c:pt>
                <c:pt idx="79">
                  <c:v>1064.0019730722033</c:v>
                </c:pt>
                <c:pt idx="80">
                  <c:v>1335.4924833535438</c:v>
                </c:pt>
                <c:pt idx="81">
                  <c:v>353.50685445068473</c:v>
                </c:pt>
                <c:pt idx="82">
                  <c:v>299.7641621251172</c:v>
                </c:pt>
                <c:pt idx="83">
                  <c:v>864.56081899851006</c:v>
                </c:pt>
                <c:pt idx="84">
                  <c:v>454.37224649141126</c:v>
                </c:pt>
                <c:pt idx="85">
                  <c:v>1445.0424868452919</c:v>
                </c:pt>
                <c:pt idx="86">
                  <c:v>247.04406563537952</c:v>
                </c:pt>
                <c:pt idx="87">
                  <c:v>2107.7169630518374</c:v>
                </c:pt>
                <c:pt idx="88">
                  <c:v>174.30392679771978</c:v>
                </c:pt>
                <c:pt idx="89">
                  <c:v>677.48115857276912</c:v>
                </c:pt>
                <c:pt idx="90">
                  <c:v>873.8844364737447</c:v>
                </c:pt>
                <c:pt idx="91">
                  <c:v>666.24039456473781</c:v>
                </c:pt>
                <c:pt idx="92">
                  <c:v>-2350.7482843557677</c:v>
                </c:pt>
                <c:pt idx="93">
                  <c:v>1951.2487233623378</c:v>
                </c:pt>
                <c:pt idx="94">
                  <c:v>-428.29394351760902</c:v>
                </c:pt>
                <c:pt idx="95">
                  <c:v>853.4404066838274</c:v>
                </c:pt>
                <c:pt idx="96">
                  <c:v>2797.803967085792</c:v>
                </c:pt>
                <c:pt idx="97">
                  <c:v>1253.0554470512329</c:v>
                </c:pt>
                <c:pt idx="98">
                  <c:v>1651.3553856590484</c:v>
                </c:pt>
                <c:pt idx="99">
                  <c:v>1590.7591378299389</c:v>
                </c:pt>
                <c:pt idx="100">
                  <c:v>971.66085768463597</c:v>
                </c:pt>
                <c:pt idx="101">
                  <c:v>891.60157936327153</c:v>
                </c:pt>
                <c:pt idx="102">
                  <c:v>-1055.5351820461187</c:v>
                </c:pt>
                <c:pt idx="103">
                  <c:v>2095.4509336538376</c:v>
                </c:pt>
                <c:pt idx="104">
                  <c:v>1963.2811135990007</c:v>
                </c:pt>
                <c:pt idx="105">
                  <c:v>2137.7506147276417</c:v>
                </c:pt>
                <c:pt idx="106">
                  <c:v>121.27726616593566</c:v>
                </c:pt>
                <c:pt idx="107">
                  <c:v>2079.1184055454096</c:v>
                </c:pt>
                <c:pt idx="108">
                  <c:v>1277.7712411164891</c:v>
                </c:pt>
                <c:pt idx="109">
                  <c:v>363.1955080168965</c:v>
                </c:pt>
                <c:pt idx="110">
                  <c:v>1270.8449141032308</c:v>
                </c:pt>
                <c:pt idx="111">
                  <c:v>440.09259035542777</c:v>
                </c:pt>
                <c:pt idx="112">
                  <c:v>1086.4521120562968</c:v>
                </c:pt>
                <c:pt idx="113">
                  <c:v>2165.9123605392087</c:v>
                </c:pt>
                <c:pt idx="114">
                  <c:v>1868.2188915217121</c:v>
                </c:pt>
                <c:pt idx="115">
                  <c:v>18.921996065522649</c:v>
                </c:pt>
                <c:pt idx="116">
                  <c:v>1457.7037846830974</c:v>
                </c:pt>
                <c:pt idx="117">
                  <c:v>2468.9660117966432</c:v>
                </c:pt>
                <c:pt idx="118">
                  <c:v>1822.5924899180275</c:v>
                </c:pt>
                <c:pt idx="119">
                  <c:v>635.86976566647127</c:v>
                </c:pt>
                <c:pt idx="120">
                  <c:v>-37.923631336277822</c:v>
                </c:pt>
                <c:pt idx="121">
                  <c:v>651.96801829926858</c:v>
                </c:pt>
                <c:pt idx="122">
                  <c:v>258.71711518280586</c:v>
                </c:pt>
                <c:pt idx="123">
                  <c:v>462.55386232789658</c:v>
                </c:pt>
                <c:pt idx="124">
                  <c:v>-207.62225530416276</c:v>
                </c:pt>
                <c:pt idx="125">
                  <c:v>104.45132215678893</c:v>
                </c:pt>
                <c:pt idx="126">
                  <c:v>450.39654660728127</c:v>
                </c:pt>
                <c:pt idx="127">
                  <c:v>1245.6375199183772</c:v>
                </c:pt>
                <c:pt idx="128">
                  <c:v>1583.3090031036236</c:v>
                </c:pt>
                <c:pt idx="129">
                  <c:v>2589.4513506396215</c:v>
                </c:pt>
                <c:pt idx="130">
                  <c:v>-645.81791037594758</c:v>
                </c:pt>
                <c:pt idx="131">
                  <c:v>2345.5103887345595</c:v>
                </c:pt>
                <c:pt idx="132">
                  <c:v>1329.8082119947933</c:v>
                </c:pt>
                <c:pt idx="133">
                  <c:v>660.81378140600441</c:v>
                </c:pt>
                <c:pt idx="134">
                  <c:v>555.56872847334284</c:v>
                </c:pt>
                <c:pt idx="135">
                  <c:v>1461.7662031460127</c:v>
                </c:pt>
                <c:pt idx="136">
                  <c:v>-740.99119016715917</c:v>
                </c:pt>
                <c:pt idx="137">
                  <c:v>84.197837798889509</c:v>
                </c:pt>
                <c:pt idx="138">
                  <c:v>1381.4274463390711</c:v>
                </c:pt>
                <c:pt idx="139">
                  <c:v>-31.02655026407615</c:v>
                </c:pt>
                <c:pt idx="140">
                  <c:v>1920.596177059253</c:v>
                </c:pt>
                <c:pt idx="141">
                  <c:v>1690.4073472975665</c:v>
                </c:pt>
                <c:pt idx="142">
                  <c:v>1962.6285980536391</c:v>
                </c:pt>
                <c:pt idx="143">
                  <c:v>388.92115512223756</c:v>
                </c:pt>
                <c:pt idx="144">
                  <c:v>1146.0061765710257</c:v>
                </c:pt>
                <c:pt idx="145">
                  <c:v>1278.8148535651042</c:v>
                </c:pt>
                <c:pt idx="146">
                  <c:v>1491.1670603291775</c:v>
                </c:pt>
                <c:pt idx="147">
                  <c:v>994.21628463686034</c:v>
                </c:pt>
                <c:pt idx="148">
                  <c:v>2289.7209766292672</c:v>
                </c:pt>
                <c:pt idx="149">
                  <c:v>1432.2204148684632</c:v>
                </c:pt>
                <c:pt idx="150">
                  <c:v>808.11607091464975</c:v>
                </c:pt>
                <c:pt idx="151">
                  <c:v>1231.7274448532107</c:v>
                </c:pt>
                <c:pt idx="152">
                  <c:v>716.79474300184734</c:v>
                </c:pt>
                <c:pt idx="153">
                  <c:v>1238.4726635157515</c:v>
                </c:pt>
                <c:pt idx="154">
                  <c:v>72.149508456128842</c:v>
                </c:pt>
                <c:pt idx="155">
                  <c:v>600.74957760829489</c:v>
                </c:pt>
                <c:pt idx="156">
                  <c:v>913.88161806272672</c:v>
                </c:pt>
                <c:pt idx="157">
                  <c:v>2691.7562433139174</c:v>
                </c:pt>
                <c:pt idx="158">
                  <c:v>-64.019536772222409</c:v>
                </c:pt>
                <c:pt idx="159">
                  <c:v>1766.7014943916483</c:v>
                </c:pt>
                <c:pt idx="160">
                  <c:v>2801.5827538406452</c:v>
                </c:pt>
                <c:pt idx="161">
                  <c:v>1128.0167625377369</c:v>
                </c:pt>
                <c:pt idx="162">
                  <c:v>910.67168342672824</c:v>
                </c:pt>
                <c:pt idx="163">
                  <c:v>1029.495643513507</c:v>
                </c:pt>
                <c:pt idx="164">
                  <c:v>-1284.3026652157068</c:v>
                </c:pt>
                <c:pt idx="165">
                  <c:v>792.91384471233687</c:v>
                </c:pt>
                <c:pt idx="166">
                  <c:v>1153.9658235443562</c:v>
                </c:pt>
                <c:pt idx="167">
                  <c:v>361.58281903422153</c:v>
                </c:pt>
                <c:pt idx="168">
                  <c:v>1627.7085310234256</c:v>
                </c:pt>
                <c:pt idx="169">
                  <c:v>-124.52773873443334</c:v>
                </c:pt>
                <c:pt idx="170">
                  <c:v>2435.9564967725646</c:v>
                </c:pt>
                <c:pt idx="171">
                  <c:v>465.14475902014146</c:v>
                </c:pt>
                <c:pt idx="172">
                  <c:v>1247.9787183280428</c:v>
                </c:pt>
                <c:pt idx="173">
                  <c:v>2094.7432020596598</c:v>
                </c:pt>
                <c:pt idx="174">
                  <c:v>1604.0352703936815</c:v>
                </c:pt>
                <c:pt idx="175">
                  <c:v>-579.26116682507632</c:v>
                </c:pt>
                <c:pt idx="176">
                  <c:v>84.271641892352136</c:v>
                </c:pt>
                <c:pt idx="177">
                  <c:v>1684.4727857180417</c:v>
                </c:pt>
                <c:pt idx="178">
                  <c:v>1934.3305295897458</c:v>
                </c:pt>
                <c:pt idx="179">
                  <c:v>1969.2325582620886</c:v>
                </c:pt>
                <c:pt idx="180">
                  <c:v>2272.8320541884541</c:v>
                </c:pt>
                <c:pt idx="181">
                  <c:v>-688.1163707285923</c:v>
                </c:pt>
                <c:pt idx="182">
                  <c:v>-391.24665689184167</c:v>
                </c:pt>
                <c:pt idx="183">
                  <c:v>1454.340613977349</c:v>
                </c:pt>
                <c:pt idx="184">
                  <c:v>26.294269487538372</c:v>
                </c:pt>
                <c:pt idx="185">
                  <c:v>2614.0455775239625</c:v>
                </c:pt>
                <c:pt idx="186">
                  <c:v>-1224.431384305989</c:v>
                </c:pt>
                <c:pt idx="187">
                  <c:v>2088.3089543467531</c:v>
                </c:pt>
                <c:pt idx="188">
                  <c:v>-97.995755830567532</c:v>
                </c:pt>
                <c:pt idx="189">
                  <c:v>1137.9387493940094</c:v>
                </c:pt>
                <c:pt idx="190">
                  <c:v>2286.5377688645617</c:v>
                </c:pt>
                <c:pt idx="191">
                  <c:v>1796.1812093309863</c:v>
                </c:pt>
                <c:pt idx="192">
                  <c:v>2080.9660714965803</c:v>
                </c:pt>
                <c:pt idx="193">
                  <c:v>141.74942716595569</c:v>
                </c:pt>
                <c:pt idx="194">
                  <c:v>962.60591818280568</c:v>
                </c:pt>
                <c:pt idx="195">
                  <c:v>702.91458620411845</c:v>
                </c:pt>
                <c:pt idx="196">
                  <c:v>1601.9387063606482</c:v>
                </c:pt>
                <c:pt idx="197">
                  <c:v>1678.8702321467408</c:v>
                </c:pt>
                <c:pt idx="198">
                  <c:v>1894.3465899018233</c:v>
                </c:pt>
                <c:pt idx="199">
                  <c:v>1676.8737092932718</c:v>
                </c:pt>
                <c:pt idx="200">
                  <c:v>1874.3602792767899</c:v>
                </c:pt>
                <c:pt idx="201">
                  <c:v>1109.951617637106</c:v>
                </c:pt>
                <c:pt idx="202">
                  <c:v>1039.1785732931696</c:v>
                </c:pt>
                <c:pt idx="203">
                  <c:v>-584.80291372330498</c:v>
                </c:pt>
                <c:pt idx="204">
                  <c:v>2449.5089907949978</c:v>
                </c:pt>
                <c:pt idx="205">
                  <c:v>1526.0468305966431</c:v>
                </c:pt>
                <c:pt idx="206">
                  <c:v>-212.31440492023376</c:v>
                </c:pt>
                <c:pt idx="207">
                  <c:v>1326.7231830178766</c:v>
                </c:pt>
                <c:pt idx="208">
                  <c:v>-187.64624651823374</c:v>
                </c:pt>
                <c:pt idx="209">
                  <c:v>1015.1364678838593</c:v>
                </c:pt>
                <c:pt idx="210">
                  <c:v>-119.81254736965479</c:v>
                </c:pt>
                <c:pt idx="211">
                  <c:v>2305.1618458569715</c:v>
                </c:pt>
                <c:pt idx="212">
                  <c:v>1640.1309249486096</c:v>
                </c:pt>
                <c:pt idx="213">
                  <c:v>-98.083230129349886</c:v>
                </c:pt>
                <c:pt idx="214">
                  <c:v>920.32085320602391</c:v>
                </c:pt>
                <c:pt idx="215">
                  <c:v>170.92779768458604</c:v>
                </c:pt>
                <c:pt idx="216">
                  <c:v>515.49017824046859</c:v>
                </c:pt>
                <c:pt idx="217">
                  <c:v>422.37646238887953</c:v>
                </c:pt>
                <c:pt idx="218">
                  <c:v>2827.9028418459538</c:v>
                </c:pt>
                <c:pt idx="219">
                  <c:v>2346.972793592382</c:v>
                </c:pt>
                <c:pt idx="220">
                  <c:v>555.27093322665132</c:v>
                </c:pt>
                <c:pt idx="221">
                  <c:v>1354.5626462281316</c:v>
                </c:pt>
                <c:pt idx="222">
                  <c:v>1388.1517401560529</c:v>
                </c:pt>
                <c:pt idx="223">
                  <c:v>2351.3338857077079</c:v>
                </c:pt>
                <c:pt idx="224">
                  <c:v>-100.11909948975745</c:v>
                </c:pt>
                <c:pt idx="225">
                  <c:v>1953.6095446010295</c:v>
                </c:pt>
                <c:pt idx="226">
                  <c:v>-183.50648338085853</c:v>
                </c:pt>
                <c:pt idx="227">
                  <c:v>1922.6148327694355</c:v>
                </c:pt>
                <c:pt idx="228">
                  <c:v>-97.758330141374017</c:v>
                </c:pt>
                <c:pt idx="229">
                  <c:v>340.26215708440543</c:v>
                </c:pt>
                <c:pt idx="230">
                  <c:v>1523.7788441200894</c:v>
                </c:pt>
                <c:pt idx="231">
                  <c:v>1170.069210188962</c:v>
                </c:pt>
                <c:pt idx="232">
                  <c:v>1127.9420411395422</c:v>
                </c:pt>
                <c:pt idx="233">
                  <c:v>2785.426735528129</c:v>
                </c:pt>
                <c:pt idx="234">
                  <c:v>257.3876424396376</c:v>
                </c:pt>
                <c:pt idx="235">
                  <c:v>1109.1740424441209</c:v>
                </c:pt>
                <c:pt idx="236">
                  <c:v>1501.3296919474815</c:v>
                </c:pt>
                <c:pt idx="237">
                  <c:v>1729.9302651196986</c:v>
                </c:pt>
                <c:pt idx="238">
                  <c:v>369.54320963965824</c:v>
                </c:pt>
                <c:pt idx="239">
                  <c:v>3214.1390002571675</c:v>
                </c:pt>
                <c:pt idx="240">
                  <c:v>2634.0926304936543</c:v>
                </c:pt>
                <c:pt idx="241">
                  <c:v>527.59488742770372</c:v>
                </c:pt>
                <c:pt idx="242">
                  <c:v>1654.9227411562292</c:v>
                </c:pt>
                <c:pt idx="243">
                  <c:v>-1109.4073676959924</c:v>
                </c:pt>
                <c:pt idx="244">
                  <c:v>-725.89525891376752</c:v>
                </c:pt>
                <c:pt idx="245">
                  <c:v>1557.169278064546</c:v>
                </c:pt>
                <c:pt idx="246">
                  <c:v>749.25463757957107</c:v>
                </c:pt>
                <c:pt idx="247">
                  <c:v>697.18811705803626</c:v>
                </c:pt>
                <c:pt idx="248">
                  <c:v>-311.59595306307915</c:v>
                </c:pt>
                <c:pt idx="249">
                  <c:v>96.7959986450511</c:v>
                </c:pt>
                <c:pt idx="250">
                  <c:v>-654.10031041933803</c:v>
                </c:pt>
                <c:pt idx="251">
                  <c:v>966.77751932090348</c:v>
                </c:pt>
                <c:pt idx="252">
                  <c:v>1493.0154016120937</c:v>
                </c:pt>
                <c:pt idx="253">
                  <c:v>1664.2616269402463</c:v>
                </c:pt>
                <c:pt idx="254">
                  <c:v>355.98196016645204</c:v>
                </c:pt>
                <c:pt idx="255">
                  <c:v>417.13332467316366</c:v>
                </c:pt>
                <c:pt idx="256">
                  <c:v>1951.5420345379734</c:v>
                </c:pt>
                <c:pt idx="257">
                  <c:v>1265.5203669969721</c:v>
                </c:pt>
                <c:pt idx="258">
                  <c:v>2104.1343009986012</c:v>
                </c:pt>
                <c:pt idx="259">
                  <c:v>2727.8218265683008</c:v>
                </c:pt>
                <c:pt idx="260">
                  <c:v>706.21877349664351</c:v>
                </c:pt>
                <c:pt idx="261">
                  <c:v>-153.4729191413544</c:v>
                </c:pt>
                <c:pt idx="262">
                  <c:v>1584.2303230086313</c:v>
                </c:pt>
                <c:pt idx="263">
                  <c:v>1430.1913334184931</c:v>
                </c:pt>
                <c:pt idx="264">
                  <c:v>883.74808719733085</c:v>
                </c:pt>
                <c:pt idx="265">
                  <c:v>1735.9553438894281</c:v>
                </c:pt>
                <c:pt idx="266">
                  <c:v>1146.7075419818943</c:v>
                </c:pt>
                <c:pt idx="267">
                  <c:v>366.08429978005404</c:v>
                </c:pt>
                <c:pt idx="268">
                  <c:v>2680.1230149188759</c:v>
                </c:pt>
                <c:pt idx="269">
                  <c:v>1561.1443892711636</c:v>
                </c:pt>
                <c:pt idx="270">
                  <c:v>592.50647439269744</c:v>
                </c:pt>
                <c:pt idx="271">
                  <c:v>932.7571033478057</c:v>
                </c:pt>
                <c:pt idx="272">
                  <c:v>482.59088276572095</c:v>
                </c:pt>
                <c:pt idx="273">
                  <c:v>205.81444014703823</c:v>
                </c:pt>
                <c:pt idx="274">
                  <c:v>1221.7813065742712</c:v>
                </c:pt>
                <c:pt idx="275">
                  <c:v>389.38082425392895</c:v>
                </c:pt>
                <c:pt idx="276">
                  <c:v>499.32835826929835</c:v>
                </c:pt>
                <c:pt idx="277">
                  <c:v>1310.5714279645144</c:v>
                </c:pt>
                <c:pt idx="278">
                  <c:v>2084.6491572823265</c:v>
                </c:pt>
                <c:pt idx="279">
                  <c:v>112.00697425731767</c:v>
                </c:pt>
                <c:pt idx="280">
                  <c:v>1994.1558937084581</c:v>
                </c:pt>
                <c:pt idx="281">
                  <c:v>1875.1154923144904</c:v>
                </c:pt>
                <c:pt idx="282">
                  <c:v>350.17081120301657</c:v>
                </c:pt>
                <c:pt idx="283">
                  <c:v>123.69771842166574</c:v>
                </c:pt>
                <c:pt idx="284">
                  <c:v>1136.6939263023596</c:v>
                </c:pt>
                <c:pt idx="285">
                  <c:v>1234.1228289671785</c:v>
                </c:pt>
                <c:pt idx="286">
                  <c:v>1509.9665464557361</c:v>
                </c:pt>
                <c:pt idx="287">
                  <c:v>1430.5407073853207</c:v>
                </c:pt>
                <c:pt idx="288">
                  <c:v>860.67877592970274</c:v>
                </c:pt>
                <c:pt idx="289">
                  <c:v>-1072.0756862054009</c:v>
                </c:pt>
                <c:pt idx="290">
                  <c:v>-2.2251945612538293E-2</c:v>
                </c:pt>
                <c:pt idx="291">
                  <c:v>2761.70916087563</c:v>
                </c:pt>
                <c:pt idx="292">
                  <c:v>2036.2165819665163</c:v>
                </c:pt>
                <c:pt idx="293">
                  <c:v>1213.1630162123736</c:v>
                </c:pt>
                <c:pt idx="294">
                  <c:v>-218.07362273590229</c:v>
                </c:pt>
                <c:pt idx="295">
                  <c:v>662.53188192316634</c:v>
                </c:pt>
                <c:pt idx="296">
                  <c:v>1316.4443497218442</c:v>
                </c:pt>
                <c:pt idx="297">
                  <c:v>2392.6465869888461</c:v>
                </c:pt>
                <c:pt idx="298">
                  <c:v>-289.56122774404503</c:v>
                </c:pt>
                <c:pt idx="299">
                  <c:v>1479.0286998757806</c:v>
                </c:pt>
                <c:pt idx="300">
                  <c:v>257.38902231144948</c:v>
                </c:pt>
                <c:pt idx="301">
                  <c:v>53.345584073103169</c:v>
                </c:pt>
                <c:pt idx="302">
                  <c:v>1042.8880727266339</c:v>
                </c:pt>
                <c:pt idx="303">
                  <c:v>1588.9094678181309</c:v>
                </c:pt>
                <c:pt idx="304">
                  <c:v>1695.9263866452193</c:v>
                </c:pt>
                <c:pt idx="305">
                  <c:v>1609.6568512840254</c:v>
                </c:pt>
                <c:pt idx="306">
                  <c:v>1183.1009455150486</c:v>
                </c:pt>
                <c:pt idx="307">
                  <c:v>735.36262266208018</c:v>
                </c:pt>
                <c:pt idx="308">
                  <c:v>-10.132487904822597</c:v>
                </c:pt>
                <c:pt idx="309">
                  <c:v>685.52997040692071</c:v>
                </c:pt>
                <c:pt idx="310">
                  <c:v>2016.3946843040501</c:v>
                </c:pt>
                <c:pt idx="311">
                  <c:v>2348.9528467620694</c:v>
                </c:pt>
                <c:pt idx="312">
                  <c:v>976.72386072218262</c:v>
                </c:pt>
                <c:pt idx="313">
                  <c:v>203.53343409224863</c:v>
                </c:pt>
                <c:pt idx="314">
                  <c:v>890.10304572488587</c:v>
                </c:pt>
                <c:pt idx="315">
                  <c:v>-250.52774072032435</c:v>
                </c:pt>
                <c:pt idx="316">
                  <c:v>-707.74344467821811</c:v>
                </c:pt>
                <c:pt idx="317">
                  <c:v>4062.9793660510309</c:v>
                </c:pt>
                <c:pt idx="318">
                  <c:v>1040.7673504777458</c:v>
                </c:pt>
                <c:pt idx="319">
                  <c:v>852.98567723325868</c:v>
                </c:pt>
                <c:pt idx="320">
                  <c:v>508.10387749392027</c:v>
                </c:pt>
                <c:pt idx="321">
                  <c:v>1946.851617157778</c:v>
                </c:pt>
                <c:pt idx="322">
                  <c:v>-1159.1883018359131</c:v>
                </c:pt>
                <c:pt idx="323">
                  <c:v>1341.9284976523668</c:v>
                </c:pt>
                <c:pt idx="324">
                  <c:v>1345.2594519555291</c:v>
                </c:pt>
                <c:pt idx="325">
                  <c:v>845.45615274555098</c:v>
                </c:pt>
                <c:pt idx="326">
                  <c:v>943.33199309425527</c:v>
                </c:pt>
                <c:pt idx="327">
                  <c:v>72.242265702474128</c:v>
                </c:pt>
                <c:pt idx="328">
                  <c:v>394.31540972983225</c:v>
                </c:pt>
                <c:pt idx="329">
                  <c:v>-863.37147512536285</c:v>
                </c:pt>
                <c:pt idx="330">
                  <c:v>1174.4727339545625</c:v>
                </c:pt>
                <c:pt idx="331">
                  <c:v>298.81172802336198</c:v>
                </c:pt>
                <c:pt idx="332">
                  <c:v>-1404.979700065488</c:v>
                </c:pt>
                <c:pt idx="333">
                  <c:v>223.83969995150301</c:v>
                </c:pt>
                <c:pt idx="334">
                  <c:v>1879.6918828296693</c:v>
                </c:pt>
                <c:pt idx="335">
                  <c:v>1106.6833657686234</c:v>
                </c:pt>
                <c:pt idx="336">
                  <c:v>1978.7243571995887</c:v>
                </c:pt>
                <c:pt idx="337">
                  <c:v>1698.4808287405353</c:v>
                </c:pt>
                <c:pt idx="338">
                  <c:v>1437.5209787662031</c:v>
                </c:pt>
                <c:pt idx="339">
                  <c:v>1825.2832415219291</c:v>
                </c:pt>
                <c:pt idx="340">
                  <c:v>1376.6434323538847</c:v>
                </c:pt>
                <c:pt idx="341">
                  <c:v>2426.6868558886872</c:v>
                </c:pt>
                <c:pt idx="342">
                  <c:v>2938.9958720956902</c:v>
                </c:pt>
                <c:pt idx="343">
                  <c:v>1091.9200277786019</c:v>
                </c:pt>
                <c:pt idx="344">
                  <c:v>915.73949889928224</c:v>
                </c:pt>
                <c:pt idx="345">
                  <c:v>1401.9249039374781</c:v>
                </c:pt>
                <c:pt idx="346">
                  <c:v>1924.4146893107941</c:v>
                </c:pt>
                <c:pt idx="347">
                  <c:v>1182.0147662470615</c:v>
                </c:pt>
                <c:pt idx="348">
                  <c:v>3432.7458501905485</c:v>
                </c:pt>
                <c:pt idx="349">
                  <c:v>646.65703578741795</c:v>
                </c:pt>
                <c:pt idx="350">
                  <c:v>-379.11312348511478</c:v>
                </c:pt>
                <c:pt idx="351">
                  <c:v>-136.55259045751836</c:v>
                </c:pt>
                <c:pt idx="352">
                  <c:v>2002.4275272988689</c:v>
                </c:pt>
                <c:pt idx="353">
                  <c:v>1799.6330493737071</c:v>
                </c:pt>
                <c:pt idx="354">
                  <c:v>272.90272796364309</c:v>
                </c:pt>
                <c:pt idx="355">
                  <c:v>133.34474926097732</c:v>
                </c:pt>
                <c:pt idx="356">
                  <c:v>518.41910956760273</c:v>
                </c:pt>
                <c:pt idx="357">
                  <c:v>-134.22950595671</c:v>
                </c:pt>
                <c:pt idx="358">
                  <c:v>3.5496896927008947</c:v>
                </c:pt>
                <c:pt idx="359">
                  <c:v>1461.0780474789362</c:v>
                </c:pt>
                <c:pt idx="360">
                  <c:v>23.494925078214578</c:v>
                </c:pt>
                <c:pt idx="361">
                  <c:v>-63.066203059617465</c:v>
                </c:pt>
                <c:pt idx="362">
                  <c:v>1858.7027651719986</c:v>
                </c:pt>
                <c:pt idx="363">
                  <c:v>1912.9522901558516</c:v>
                </c:pt>
                <c:pt idx="364">
                  <c:v>1744.0004423648545</c:v>
                </c:pt>
                <c:pt idx="365">
                  <c:v>2655.0566264399044</c:v>
                </c:pt>
                <c:pt idx="366">
                  <c:v>1525.3140690857419</c:v>
                </c:pt>
                <c:pt idx="367">
                  <c:v>-271.32877919552629</c:v>
                </c:pt>
                <c:pt idx="368">
                  <c:v>2990.5904686885192</c:v>
                </c:pt>
                <c:pt idx="369">
                  <c:v>1156.3456631719289</c:v>
                </c:pt>
                <c:pt idx="370">
                  <c:v>1938.4882041232086</c:v>
                </c:pt>
                <c:pt idx="371">
                  <c:v>1645.2348059592048</c:v>
                </c:pt>
                <c:pt idx="372">
                  <c:v>-1799.5156600549371</c:v>
                </c:pt>
                <c:pt idx="373">
                  <c:v>-641.72496045135472</c:v>
                </c:pt>
                <c:pt idx="374">
                  <c:v>978.20926763898251</c:v>
                </c:pt>
                <c:pt idx="375">
                  <c:v>1332.0813402025135</c:v>
                </c:pt>
                <c:pt idx="376">
                  <c:v>284.81649043051971</c:v>
                </c:pt>
                <c:pt idx="377">
                  <c:v>1863.9892315340867</c:v>
                </c:pt>
                <c:pt idx="378">
                  <c:v>788.52323021053178</c:v>
                </c:pt>
                <c:pt idx="379">
                  <c:v>1751.3230004315756</c:v>
                </c:pt>
                <c:pt idx="380">
                  <c:v>2217.3523919827098</c:v>
                </c:pt>
                <c:pt idx="381">
                  <c:v>-325.44104410061732</c:v>
                </c:pt>
                <c:pt idx="382">
                  <c:v>1767.088650409479</c:v>
                </c:pt>
                <c:pt idx="383">
                  <c:v>1289.0273136615024</c:v>
                </c:pt>
                <c:pt idx="384">
                  <c:v>1898.1683399421881</c:v>
                </c:pt>
                <c:pt idx="385">
                  <c:v>611.53989017695721</c:v>
                </c:pt>
                <c:pt idx="386">
                  <c:v>492.49361577444995</c:v>
                </c:pt>
                <c:pt idx="387">
                  <c:v>-987.56247804640225</c:v>
                </c:pt>
                <c:pt idx="388">
                  <c:v>2343.5911857282053</c:v>
                </c:pt>
                <c:pt idx="389">
                  <c:v>1357.3815039535734</c:v>
                </c:pt>
                <c:pt idx="390">
                  <c:v>790.02287785252645</c:v>
                </c:pt>
                <c:pt idx="391">
                  <c:v>1077.1530797874595</c:v>
                </c:pt>
                <c:pt idx="392">
                  <c:v>1248.1317804572329</c:v>
                </c:pt>
                <c:pt idx="393">
                  <c:v>1427.2676799768046</c:v>
                </c:pt>
                <c:pt idx="394">
                  <c:v>612.6497921286923</c:v>
                </c:pt>
                <c:pt idx="395">
                  <c:v>-207.86525378430542</c:v>
                </c:pt>
                <c:pt idx="396">
                  <c:v>1018.1224808632313</c:v>
                </c:pt>
                <c:pt idx="397">
                  <c:v>-641.89652851339088</c:v>
                </c:pt>
                <c:pt idx="398">
                  <c:v>942.91956828631407</c:v>
                </c:pt>
                <c:pt idx="399">
                  <c:v>572.69201890963632</c:v>
                </c:pt>
                <c:pt idx="400">
                  <c:v>3103.3309842473291</c:v>
                </c:pt>
                <c:pt idx="401">
                  <c:v>1782.3449981070721</c:v>
                </c:pt>
                <c:pt idx="402">
                  <c:v>-942.52425262102679</c:v>
                </c:pt>
                <c:pt idx="403">
                  <c:v>3069.5563949306361</c:v>
                </c:pt>
                <c:pt idx="404">
                  <c:v>-1205.9312821241342</c:v>
                </c:pt>
                <c:pt idx="405">
                  <c:v>215.12023463574974</c:v>
                </c:pt>
                <c:pt idx="406">
                  <c:v>-59.211671847137495</c:v>
                </c:pt>
                <c:pt idx="407">
                  <c:v>1100.565258715915</c:v>
                </c:pt>
                <c:pt idx="408">
                  <c:v>362.30949679556625</c:v>
                </c:pt>
                <c:pt idx="409">
                  <c:v>1347.9775292270399</c:v>
                </c:pt>
                <c:pt idx="410">
                  <c:v>240.42973782278136</c:v>
                </c:pt>
                <c:pt idx="411">
                  <c:v>242.03326052134423</c:v>
                </c:pt>
                <c:pt idx="412">
                  <c:v>1429.0755618654161</c:v>
                </c:pt>
                <c:pt idx="413">
                  <c:v>354.12096706779403</c:v>
                </c:pt>
                <c:pt idx="414">
                  <c:v>1951.666572730132</c:v>
                </c:pt>
                <c:pt idx="415">
                  <c:v>1817.2456008856291</c:v>
                </c:pt>
                <c:pt idx="416">
                  <c:v>304.28141864805878</c:v>
                </c:pt>
                <c:pt idx="417">
                  <c:v>223.36837786084186</c:v>
                </c:pt>
                <c:pt idx="418">
                  <c:v>1205.1390500551631</c:v>
                </c:pt>
                <c:pt idx="419">
                  <c:v>2321.3745535951957</c:v>
                </c:pt>
                <c:pt idx="420">
                  <c:v>658.12083130659335</c:v>
                </c:pt>
                <c:pt idx="421">
                  <c:v>1781.2251468230074</c:v>
                </c:pt>
                <c:pt idx="422">
                  <c:v>1264.8193141140473</c:v>
                </c:pt>
                <c:pt idx="423">
                  <c:v>-12.153616141296538</c:v>
                </c:pt>
                <c:pt idx="424">
                  <c:v>1830.4970526601228</c:v>
                </c:pt>
                <c:pt idx="425">
                  <c:v>450.01869806019374</c:v>
                </c:pt>
                <c:pt idx="426">
                  <c:v>210.68507249170887</c:v>
                </c:pt>
                <c:pt idx="427">
                  <c:v>1284.530713727811</c:v>
                </c:pt>
                <c:pt idx="428">
                  <c:v>-98.324411133776493</c:v>
                </c:pt>
                <c:pt idx="429">
                  <c:v>815.59881368715514</c:v>
                </c:pt>
                <c:pt idx="430">
                  <c:v>1626.3855414600062</c:v>
                </c:pt>
                <c:pt idx="431">
                  <c:v>1360.4249941842872</c:v>
                </c:pt>
                <c:pt idx="432">
                  <c:v>1572.5595131271898</c:v>
                </c:pt>
                <c:pt idx="433">
                  <c:v>390.99486531429795</c:v>
                </c:pt>
                <c:pt idx="434">
                  <c:v>-1252.222493262494</c:v>
                </c:pt>
                <c:pt idx="435">
                  <c:v>2204.9820928354602</c:v>
                </c:pt>
                <c:pt idx="436">
                  <c:v>1288.0129464120701</c:v>
                </c:pt>
                <c:pt idx="437">
                  <c:v>141.69160656562849</c:v>
                </c:pt>
                <c:pt idx="438">
                  <c:v>2573.8197733776515</c:v>
                </c:pt>
                <c:pt idx="439">
                  <c:v>418.88201151806709</c:v>
                </c:pt>
                <c:pt idx="440">
                  <c:v>-1270.3002874961803</c:v>
                </c:pt>
                <c:pt idx="441">
                  <c:v>-537.11062217869517</c:v>
                </c:pt>
                <c:pt idx="442">
                  <c:v>1749.1962072860915</c:v>
                </c:pt>
                <c:pt idx="443">
                  <c:v>969.82129972431358</c:v>
                </c:pt>
                <c:pt idx="444">
                  <c:v>2064.1412754275871</c:v>
                </c:pt>
                <c:pt idx="445">
                  <c:v>2609.7517610961422</c:v>
                </c:pt>
                <c:pt idx="446">
                  <c:v>-849.66955494985973</c:v>
                </c:pt>
                <c:pt idx="447">
                  <c:v>84.463903265161207</c:v>
                </c:pt>
                <c:pt idx="448">
                  <c:v>-183.81241081236294</c:v>
                </c:pt>
                <c:pt idx="449">
                  <c:v>33.11851823364907</c:v>
                </c:pt>
                <c:pt idx="450">
                  <c:v>1706.8127202970077</c:v>
                </c:pt>
                <c:pt idx="451">
                  <c:v>180.49863647993664</c:v>
                </c:pt>
                <c:pt idx="452">
                  <c:v>1258.342126387904</c:v>
                </c:pt>
                <c:pt idx="453">
                  <c:v>828.38948494520207</c:v>
                </c:pt>
                <c:pt idx="454">
                  <c:v>1962.273963316039</c:v>
                </c:pt>
                <c:pt idx="455">
                  <c:v>156.24902400559949</c:v>
                </c:pt>
                <c:pt idx="456">
                  <c:v>1538.4540035884743</c:v>
                </c:pt>
                <c:pt idx="457">
                  <c:v>1611.1812825940519</c:v>
                </c:pt>
                <c:pt idx="458">
                  <c:v>1948.0381112703972</c:v>
                </c:pt>
                <c:pt idx="459">
                  <c:v>49.190970917562026</c:v>
                </c:pt>
                <c:pt idx="460">
                  <c:v>1407.265994560998</c:v>
                </c:pt>
                <c:pt idx="461">
                  <c:v>1659.7143408380173</c:v>
                </c:pt>
                <c:pt idx="462">
                  <c:v>1982.6937540142872</c:v>
                </c:pt>
                <c:pt idx="463">
                  <c:v>2430.6860139868945</c:v>
                </c:pt>
                <c:pt idx="464">
                  <c:v>1227.7226723596273</c:v>
                </c:pt>
                <c:pt idx="465">
                  <c:v>2881.3349958341269</c:v>
                </c:pt>
                <c:pt idx="466">
                  <c:v>1829.7838495473125</c:v>
                </c:pt>
                <c:pt idx="467">
                  <c:v>1392.4857731076083</c:v>
                </c:pt>
                <c:pt idx="468">
                  <c:v>1342.5794831123683</c:v>
                </c:pt>
                <c:pt idx="469">
                  <c:v>270.90272573866548</c:v>
                </c:pt>
                <c:pt idx="470">
                  <c:v>1216.213492120738</c:v>
                </c:pt>
                <c:pt idx="471">
                  <c:v>1354.8889446145738</c:v>
                </c:pt>
                <c:pt idx="472">
                  <c:v>-552.1301117564235</c:v>
                </c:pt>
                <c:pt idx="473">
                  <c:v>2633.0616262348931</c:v>
                </c:pt>
                <c:pt idx="474">
                  <c:v>-261.52265918005469</c:v>
                </c:pt>
                <c:pt idx="475">
                  <c:v>2627.3963392647088</c:v>
                </c:pt>
                <c:pt idx="476">
                  <c:v>4085.3055219902872</c:v>
                </c:pt>
                <c:pt idx="477">
                  <c:v>2580.1080433790776</c:v>
                </c:pt>
                <c:pt idx="478">
                  <c:v>1759.5288338186215</c:v>
                </c:pt>
                <c:pt idx="479">
                  <c:v>3552.7480557907375</c:v>
                </c:pt>
                <c:pt idx="480">
                  <c:v>238.85169420758893</c:v>
                </c:pt>
                <c:pt idx="481">
                  <c:v>-1445.5326620453916</c:v>
                </c:pt>
                <c:pt idx="482">
                  <c:v>1706.4799348655538</c:v>
                </c:pt>
                <c:pt idx="483">
                  <c:v>2301.9307222541156</c:v>
                </c:pt>
                <c:pt idx="484">
                  <c:v>9.226224652480596</c:v>
                </c:pt>
                <c:pt idx="485">
                  <c:v>483.16834749666748</c:v>
                </c:pt>
                <c:pt idx="486">
                  <c:v>1630.682983856294</c:v>
                </c:pt>
                <c:pt idx="487">
                  <c:v>1451.6165428022496</c:v>
                </c:pt>
                <c:pt idx="488">
                  <c:v>1207.0966091552989</c:v>
                </c:pt>
                <c:pt idx="489">
                  <c:v>642.46465054355099</c:v>
                </c:pt>
                <c:pt idx="490">
                  <c:v>1943.8727235429096</c:v>
                </c:pt>
                <c:pt idx="491">
                  <c:v>1156.2673751170394</c:v>
                </c:pt>
                <c:pt idx="492">
                  <c:v>1026.7604098483441</c:v>
                </c:pt>
                <c:pt idx="493">
                  <c:v>1916.2421830307508</c:v>
                </c:pt>
                <c:pt idx="494">
                  <c:v>-892.74592862364761</c:v>
                </c:pt>
                <c:pt idx="495">
                  <c:v>2156.3761064373339</c:v>
                </c:pt>
                <c:pt idx="496">
                  <c:v>524.54335315754838</c:v>
                </c:pt>
                <c:pt idx="497">
                  <c:v>1776.5729344508582</c:v>
                </c:pt>
                <c:pt idx="498">
                  <c:v>124.92868948033049</c:v>
                </c:pt>
                <c:pt idx="499">
                  <c:v>413.40075428052239</c:v>
                </c:pt>
                <c:pt idx="500">
                  <c:v>447.74119740721358</c:v>
                </c:pt>
                <c:pt idx="501">
                  <c:v>1169.2773813119786</c:v>
                </c:pt>
                <c:pt idx="502">
                  <c:v>1568.9806049898327</c:v>
                </c:pt>
                <c:pt idx="503">
                  <c:v>843.67635403237682</c:v>
                </c:pt>
                <c:pt idx="504">
                  <c:v>1439.1656858573645</c:v>
                </c:pt>
                <c:pt idx="505">
                  <c:v>1455.8791138597769</c:v>
                </c:pt>
                <c:pt idx="506">
                  <c:v>-28.131980942915561</c:v>
                </c:pt>
                <c:pt idx="507">
                  <c:v>2590.6988632009793</c:v>
                </c:pt>
                <c:pt idx="508">
                  <c:v>-574.1482197651967</c:v>
                </c:pt>
                <c:pt idx="509">
                  <c:v>1538.9646879108827</c:v>
                </c:pt>
                <c:pt idx="510">
                  <c:v>546.61410474717945</c:v>
                </c:pt>
                <c:pt idx="511">
                  <c:v>-930.62793086682746</c:v>
                </c:pt>
                <c:pt idx="512">
                  <c:v>1162.2265499211637</c:v>
                </c:pt>
                <c:pt idx="513">
                  <c:v>729.83058361611484</c:v>
                </c:pt>
                <c:pt idx="514">
                  <c:v>902.15820578580303</c:v>
                </c:pt>
                <c:pt idx="515">
                  <c:v>814.21044873075539</c:v>
                </c:pt>
                <c:pt idx="516">
                  <c:v>-94.777477487424903</c:v>
                </c:pt>
                <c:pt idx="517">
                  <c:v>1597.816817124035</c:v>
                </c:pt>
                <c:pt idx="518">
                  <c:v>1682.7861677170001</c:v>
                </c:pt>
                <c:pt idx="519">
                  <c:v>1635.5880495962979</c:v>
                </c:pt>
                <c:pt idx="520">
                  <c:v>1142.7183092768626</c:v>
                </c:pt>
                <c:pt idx="521">
                  <c:v>-778.07335235494588</c:v>
                </c:pt>
                <c:pt idx="522">
                  <c:v>3037.8700691751246</c:v>
                </c:pt>
                <c:pt idx="523">
                  <c:v>836.48437351153973</c:v>
                </c:pt>
                <c:pt idx="524">
                  <c:v>154.26583343324046</c:v>
                </c:pt>
                <c:pt idx="525">
                  <c:v>1522.8427187722282</c:v>
                </c:pt>
                <c:pt idx="526">
                  <c:v>1235.6132812927844</c:v>
                </c:pt>
                <c:pt idx="527">
                  <c:v>2431.6215725944758</c:v>
                </c:pt>
                <c:pt idx="528">
                  <c:v>1694.9285536509844</c:v>
                </c:pt>
                <c:pt idx="529">
                  <c:v>1380.7955431536027</c:v>
                </c:pt>
                <c:pt idx="530">
                  <c:v>37.617625898374058</c:v>
                </c:pt>
                <c:pt idx="531">
                  <c:v>401.47497802247392</c:v>
                </c:pt>
                <c:pt idx="532">
                  <c:v>-20.991439659002026</c:v>
                </c:pt>
                <c:pt idx="533">
                  <c:v>1939.8343256188191</c:v>
                </c:pt>
                <c:pt idx="534">
                  <c:v>-292.37584983383158</c:v>
                </c:pt>
                <c:pt idx="535">
                  <c:v>-1236.6114479469411</c:v>
                </c:pt>
                <c:pt idx="536">
                  <c:v>250.04910351256626</c:v>
                </c:pt>
                <c:pt idx="537">
                  <c:v>1368.0053120638463</c:v>
                </c:pt>
                <c:pt idx="538">
                  <c:v>-230.19426631784427</c:v>
                </c:pt>
                <c:pt idx="539">
                  <c:v>1563.9245810687771</c:v>
                </c:pt>
                <c:pt idx="540">
                  <c:v>398.56249372623267</c:v>
                </c:pt>
                <c:pt idx="541">
                  <c:v>1054.5425755806821</c:v>
                </c:pt>
                <c:pt idx="542">
                  <c:v>1911.1299403403807</c:v>
                </c:pt>
                <c:pt idx="543">
                  <c:v>1615.5162845116579</c:v>
                </c:pt>
                <c:pt idx="544">
                  <c:v>1021.349731680283</c:v>
                </c:pt>
                <c:pt idx="545">
                  <c:v>1318.8341177213761</c:v>
                </c:pt>
                <c:pt idx="546">
                  <c:v>2023.3078463630382</c:v>
                </c:pt>
                <c:pt idx="547">
                  <c:v>781.02600266954232</c:v>
                </c:pt>
                <c:pt idx="548">
                  <c:v>1412.3320126966426</c:v>
                </c:pt>
                <c:pt idx="549">
                  <c:v>1356.0367190658201</c:v>
                </c:pt>
                <c:pt idx="550">
                  <c:v>1346.2421915232842</c:v>
                </c:pt>
                <c:pt idx="551">
                  <c:v>683.73583153106961</c:v>
                </c:pt>
                <c:pt idx="552">
                  <c:v>-699.51439612805211</c:v>
                </c:pt>
                <c:pt idx="553">
                  <c:v>756.85104736487813</c:v>
                </c:pt>
                <c:pt idx="554">
                  <c:v>1426.6445334970279</c:v>
                </c:pt>
                <c:pt idx="555">
                  <c:v>-806.45033745931892</c:v>
                </c:pt>
                <c:pt idx="556">
                  <c:v>1826.6938839792606</c:v>
                </c:pt>
                <c:pt idx="557">
                  <c:v>1694.927640376678</c:v>
                </c:pt>
                <c:pt idx="558">
                  <c:v>1542.6716619065267</c:v>
                </c:pt>
                <c:pt idx="559">
                  <c:v>959.70895705012822</c:v>
                </c:pt>
                <c:pt idx="560">
                  <c:v>1407.3016586113349</c:v>
                </c:pt>
                <c:pt idx="561">
                  <c:v>466.31013848408418</c:v>
                </c:pt>
                <c:pt idx="562">
                  <c:v>-566.10825266085112</c:v>
                </c:pt>
                <c:pt idx="563">
                  <c:v>1478.1760843776922</c:v>
                </c:pt>
                <c:pt idx="564">
                  <c:v>363.23648338682631</c:v>
                </c:pt>
                <c:pt idx="565">
                  <c:v>643.76109751340982</c:v>
                </c:pt>
                <c:pt idx="566">
                  <c:v>427.64908371350475</c:v>
                </c:pt>
                <c:pt idx="567">
                  <c:v>149.66113500668132</c:v>
                </c:pt>
                <c:pt idx="568">
                  <c:v>1236.0028727267529</c:v>
                </c:pt>
                <c:pt idx="569">
                  <c:v>871.45169459706722</c:v>
                </c:pt>
                <c:pt idx="570">
                  <c:v>1378.3059319460669</c:v>
                </c:pt>
                <c:pt idx="571">
                  <c:v>2510.5104556306578</c:v>
                </c:pt>
                <c:pt idx="572">
                  <c:v>-968.53650256816513</c:v>
                </c:pt>
                <c:pt idx="573">
                  <c:v>2998.0450845025439</c:v>
                </c:pt>
                <c:pt idx="574">
                  <c:v>440.30084739726988</c:v>
                </c:pt>
                <c:pt idx="575">
                  <c:v>-316.07970575652803</c:v>
                </c:pt>
                <c:pt idx="576">
                  <c:v>1439.4791883287198</c:v>
                </c:pt>
                <c:pt idx="577">
                  <c:v>505.64209866209546</c:v>
                </c:pt>
                <c:pt idx="578">
                  <c:v>612.49066086842686</c:v>
                </c:pt>
                <c:pt idx="579">
                  <c:v>826.1955946899908</c:v>
                </c:pt>
                <c:pt idx="580">
                  <c:v>1235.5778567701309</c:v>
                </c:pt>
                <c:pt idx="581">
                  <c:v>1167.0040189394115</c:v>
                </c:pt>
                <c:pt idx="582">
                  <c:v>721.30717070687319</c:v>
                </c:pt>
                <c:pt idx="583">
                  <c:v>929.79561949794515</c:v>
                </c:pt>
                <c:pt idx="584">
                  <c:v>536.10682345941564</c:v>
                </c:pt>
                <c:pt idx="585">
                  <c:v>335.6943648729673</c:v>
                </c:pt>
                <c:pt idx="586">
                  <c:v>1470.0059042750258</c:v>
                </c:pt>
                <c:pt idx="587">
                  <c:v>141.31819122991101</c:v>
                </c:pt>
                <c:pt idx="588">
                  <c:v>798.75575202891685</c:v>
                </c:pt>
                <c:pt idx="589">
                  <c:v>1697.1671241894912</c:v>
                </c:pt>
                <c:pt idx="590">
                  <c:v>1810.4801741709102</c:v>
                </c:pt>
                <c:pt idx="591">
                  <c:v>502.86340778048941</c:v>
                </c:pt>
                <c:pt idx="592">
                  <c:v>152.32323521888077</c:v>
                </c:pt>
                <c:pt idx="593">
                  <c:v>1792.5765200139963</c:v>
                </c:pt>
                <c:pt idx="594">
                  <c:v>1806.8707787138219</c:v>
                </c:pt>
                <c:pt idx="595">
                  <c:v>1713.6817633663663</c:v>
                </c:pt>
                <c:pt idx="596">
                  <c:v>1320.0551245865331</c:v>
                </c:pt>
                <c:pt idx="597">
                  <c:v>2949.0397848413604</c:v>
                </c:pt>
                <c:pt idx="598">
                  <c:v>447.63999712251473</c:v>
                </c:pt>
                <c:pt idx="599">
                  <c:v>462.5859226430149</c:v>
                </c:pt>
                <c:pt idx="600">
                  <c:v>1614.5802554499101</c:v>
                </c:pt>
                <c:pt idx="601">
                  <c:v>3027.2491454556066</c:v>
                </c:pt>
                <c:pt idx="602">
                  <c:v>1142.3253019044807</c:v>
                </c:pt>
                <c:pt idx="603">
                  <c:v>2742.0527765187408</c:v>
                </c:pt>
                <c:pt idx="604">
                  <c:v>761.88587449415741</c:v>
                </c:pt>
                <c:pt idx="605">
                  <c:v>3682.8695031706593</c:v>
                </c:pt>
                <c:pt idx="606">
                  <c:v>1481.8623242392971</c:v>
                </c:pt>
                <c:pt idx="607">
                  <c:v>791.06402971506395</c:v>
                </c:pt>
                <c:pt idx="608">
                  <c:v>1205.464532127955</c:v>
                </c:pt>
                <c:pt idx="609">
                  <c:v>1031.0835514538282</c:v>
                </c:pt>
                <c:pt idx="610">
                  <c:v>69.315659764358088</c:v>
                </c:pt>
                <c:pt idx="611">
                  <c:v>1830.5162750211655</c:v>
                </c:pt>
                <c:pt idx="612">
                  <c:v>3096.041642287978</c:v>
                </c:pt>
                <c:pt idx="613">
                  <c:v>1060.0595980611868</c:v>
                </c:pt>
                <c:pt idx="614">
                  <c:v>1295.6964390285027</c:v>
                </c:pt>
                <c:pt idx="615">
                  <c:v>1156.6831285637888</c:v>
                </c:pt>
                <c:pt idx="616">
                  <c:v>1476.9703705203472</c:v>
                </c:pt>
                <c:pt idx="617">
                  <c:v>985.51798965980663</c:v>
                </c:pt>
                <c:pt idx="618">
                  <c:v>1086.8645108969208</c:v>
                </c:pt>
                <c:pt idx="619">
                  <c:v>2483.015321577157</c:v>
                </c:pt>
                <c:pt idx="620">
                  <c:v>684.38643352471274</c:v>
                </c:pt>
                <c:pt idx="621">
                  <c:v>785.77748092137688</c:v>
                </c:pt>
                <c:pt idx="622">
                  <c:v>936.84778594665215</c:v>
                </c:pt>
                <c:pt idx="623">
                  <c:v>1759.3207839117915</c:v>
                </c:pt>
                <c:pt idx="624">
                  <c:v>-177.58346029516861</c:v>
                </c:pt>
                <c:pt idx="625">
                  <c:v>-152.51291428879972</c:v>
                </c:pt>
                <c:pt idx="626">
                  <c:v>1753.8763125334558</c:v>
                </c:pt>
                <c:pt idx="627">
                  <c:v>22.927566317153264</c:v>
                </c:pt>
                <c:pt idx="628">
                  <c:v>1012.8531686065098</c:v>
                </c:pt>
                <c:pt idx="629">
                  <c:v>-1744.5759455612429</c:v>
                </c:pt>
                <c:pt idx="630">
                  <c:v>971.38477744932982</c:v>
                </c:pt>
                <c:pt idx="631">
                  <c:v>1699.5249541860799</c:v>
                </c:pt>
                <c:pt idx="632">
                  <c:v>2162.8919514704912</c:v>
                </c:pt>
                <c:pt idx="633">
                  <c:v>1619.2517018570848</c:v>
                </c:pt>
                <c:pt idx="634">
                  <c:v>2310.4357887300484</c:v>
                </c:pt>
                <c:pt idx="635">
                  <c:v>2688.8577352164712</c:v>
                </c:pt>
                <c:pt idx="636">
                  <c:v>1237.4292914911473</c:v>
                </c:pt>
                <c:pt idx="637">
                  <c:v>569.21071391001067</c:v>
                </c:pt>
                <c:pt idx="638">
                  <c:v>1131.9081667425964</c:v>
                </c:pt>
                <c:pt idx="639">
                  <c:v>2807.7962964667317</c:v>
                </c:pt>
                <c:pt idx="640">
                  <c:v>663.6213373018752</c:v>
                </c:pt>
                <c:pt idx="641">
                  <c:v>1664.4292809921046</c:v>
                </c:pt>
                <c:pt idx="642">
                  <c:v>1250.3571321267884</c:v>
                </c:pt>
                <c:pt idx="643">
                  <c:v>-230.30841699010398</c:v>
                </c:pt>
                <c:pt idx="644">
                  <c:v>-866.12170875079755</c:v>
                </c:pt>
                <c:pt idx="645">
                  <c:v>-976.31748422781902</c:v>
                </c:pt>
                <c:pt idx="646">
                  <c:v>1528.054985159537</c:v>
                </c:pt>
                <c:pt idx="647">
                  <c:v>732.52965737171746</c:v>
                </c:pt>
                <c:pt idx="648">
                  <c:v>926.48307904706917</c:v>
                </c:pt>
                <c:pt idx="649">
                  <c:v>1837.2062903800711</c:v>
                </c:pt>
                <c:pt idx="650">
                  <c:v>-1007.173021496862</c:v>
                </c:pt>
                <c:pt idx="651">
                  <c:v>1832.3804659491905</c:v>
                </c:pt>
                <c:pt idx="652">
                  <c:v>1102.9726012143501</c:v>
                </c:pt>
                <c:pt idx="653">
                  <c:v>-429.46199011828753</c:v>
                </c:pt>
                <c:pt idx="654">
                  <c:v>3426.2533828188166</c:v>
                </c:pt>
                <c:pt idx="655">
                  <c:v>2443.2004584905376</c:v>
                </c:pt>
                <c:pt idx="656">
                  <c:v>1516.4215150287366</c:v>
                </c:pt>
                <c:pt idx="657">
                  <c:v>2067.0187342446184</c:v>
                </c:pt>
                <c:pt idx="658">
                  <c:v>1426.7986316115994</c:v>
                </c:pt>
                <c:pt idx="659">
                  <c:v>124.54719419184664</c:v>
                </c:pt>
                <c:pt idx="660">
                  <c:v>770.5054994804533</c:v>
                </c:pt>
                <c:pt idx="661">
                  <c:v>927.7755145573891</c:v>
                </c:pt>
                <c:pt idx="662">
                  <c:v>-525.48931601986646</c:v>
                </c:pt>
                <c:pt idx="663">
                  <c:v>-1114.1472351570114</c:v>
                </c:pt>
                <c:pt idx="664">
                  <c:v>1537.5075624529195</c:v>
                </c:pt>
                <c:pt idx="665">
                  <c:v>1715.1069565279131</c:v>
                </c:pt>
                <c:pt idx="666">
                  <c:v>1406.6212819202674</c:v>
                </c:pt>
                <c:pt idx="667">
                  <c:v>2386.4981661146344</c:v>
                </c:pt>
                <c:pt idx="668">
                  <c:v>1924.1561539340532</c:v>
                </c:pt>
                <c:pt idx="669">
                  <c:v>1736.0378610041225</c:v>
                </c:pt>
                <c:pt idx="670">
                  <c:v>1168.4848078080331</c:v>
                </c:pt>
                <c:pt idx="671">
                  <c:v>1027.4887261215122</c:v>
                </c:pt>
                <c:pt idx="672">
                  <c:v>544.94144610053434</c:v>
                </c:pt>
                <c:pt idx="673">
                  <c:v>-909.57606211726375</c:v>
                </c:pt>
                <c:pt idx="674">
                  <c:v>1466.9891385802725</c:v>
                </c:pt>
                <c:pt idx="675">
                  <c:v>370.67882845165423</c:v>
                </c:pt>
                <c:pt idx="676">
                  <c:v>1384.4169239322086</c:v>
                </c:pt>
                <c:pt idx="677">
                  <c:v>-276.08053813156289</c:v>
                </c:pt>
                <c:pt idx="678">
                  <c:v>371.68915973225796</c:v>
                </c:pt>
                <c:pt idx="679">
                  <c:v>1606.7615331428269</c:v>
                </c:pt>
                <c:pt idx="680">
                  <c:v>674.09572085335458</c:v>
                </c:pt>
                <c:pt idx="681">
                  <c:v>426.97089640650609</c:v>
                </c:pt>
                <c:pt idx="682">
                  <c:v>-122.79689420892987</c:v>
                </c:pt>
                <c:pt idx="683">
                  <c:v>284.75141624743799</c:v>
                </c:pt>
                <c:pt idx="684">
                  <c:v>-492.71618652010693</c:v>
                </c:pt>
                <c:pt idx="685">
                  <c:v>1714.0336030206317</c:v>
                </c:pt>
                <c:pt idx="686">
                  <c:v>1482.8060919079985</c:v>
                </c:pt>
                <c:pt idx="687">
                  <c:v>994.40225391188301</c:v>
                </c:pt>
                <c:pt idx="688">
                  <c:v>-746.48082572411363</c:v>
                </c:pt>
                <c:pt idx="689">
                  <c:v>372.76506930551795</c:v>
                </c:pt>
                <c:pt idx="690">
                  <c:v>390.24703552643234</c:v>
                </c:pt>
                <c:pt idx="691">
                  <c:v>-1742.0964414460491</c:v>
                </c:pt>
                <c:pt idx="692">
                  <c:v>1407.8252115219195</c:v>
                </c:pt>
                <c:pt idx="693">
                  <c:v>-161.96303897614052</c:v>
                </c:pt>
                <c:pt idx="694">
                  <c:v>631.93421796425855</c:v>
                </c:pt>
                <c:pt idx="695">
                  <c:v>3516.4683556156479</c:v>
                </c:pt>
                <c:pt idx="696">
                  <c:v>618.82415457659238</c:v>
                </c:pt>
                <c:pt idx="697">
                  <c:v>2641.1711886778189</c:v>
                </c:pt>
                <c:pt idx="698">
                  <c:v>-21.593135138391062</c:v>
                </c:pt>
                <c:pt idx="699">
                  <c:v>3545.0572374670755</c:v>
                </c:pt>
                <c:pt idx="700">
                  <c:v>1180.8980824655771</c:v>
                </c:pt>
                <c:pt idx="701">
                  <c:v>959.75964672740315</c:v>
                </c:pt>
                <c:pt idx="702">
                  <c:v>-1734.153933227788</c:v>
                </c:pt>
                <c:pt idx="703">
                  <c:v>496.30794957696554</c:v>
                </c:pt>
                <c:pt idx="704">
                  <c:v>555.91892378439104</c:v>
                </c:pt>
                <c:pt idx="705">
                  <c:v>3230.5067248592018</c:v>
                </c:pt>
                <c:pt idx="706">
                  <c:v>-927.04869400239932</c:v>
                </c:pt>
                <c:pt idx="707">
                  <c:v>334.9440350401718</c:v>
                </c:pt>
                <c:pt idx="708">
                  <c:v>-381.17521344207125</c:v>
                </c:pt>
                <c:pt idx="709">
                  <c:v>-1468.4952950258371</c:v>
                </c:pt>
                <c:pt idx="710">
                  <c:v>1388.3050593130849</c:v>
                </c:pt>
                <c:pt idx="711">
                  <c:v>381.53971889457205</c:v>
                </c:pt>
                <c:pt idx="712">
                  <c:v>933.7991641414884</c:v>
                </c:pt>
                <c:pt idx="713">
                  <c:v>1093.3891961777817</c:v>
                </c:pt>
                <c:pt idx="714">
                  <c:v>716.92958382345455</c:v>
                </c:pt>
                <c:pt idx="715">
                  <c:v>1612.8018035134451</c:v>
                </c:pt>
                <c:pt idx="716">
                  <c:v>1059.2583315790696</c:v>
                </c:pt>
                <c:pt idx="717">
                  <c:v>2078.7779659956277</c:v>
                </c:pt>
                <c:pt idx="718">
                  <c:v>-495.56481445946861</c:v>
                </c:pt>
                <c:pt idx="719">
                  <c:v>-1365.2816952843805</c:v>
                </c:pt>
                <c:pt idx="720">
                  <c:v>-184.42071248528055</c:v>
                </c:pt>
                <c:pt idx="721">
                  <c:v>-156.75247404284232</c:v>
                </c:pt>
                <c:pt idx="722">
                  <c:v>2432.7071556000301</c:v>
                </c:pt>
                <c:pt idx="723">
                  <c:v>1091.8575871412063</c:v>
                </c:pt>
                <c:pt idx="724">
                  <c:v>2068.1860922151814</c:v>
                </c:pt>
                <c:pt idx="725">
                  <c:v>1468.4045733031287</c:v>
                </c:pt>
                <c:pt idx="726">
                  <c:v>975.95398517818933</c:v>
                </c:pt>
                <c:pt idx="727">
                  <c:v>773.84292481529019</c:v>
                </c:pt>
                <c:pt idx="728">
                  <c:v>-252.55827918147952</c:v>
                </c:pt>
                <c:pt idx="729">
                  <c:v>-274.57087085931653</c:v>
                </c:pt>
                <c:pt idx="730">
                  <c:v>3264.2229334367298</c:v>
                </c:pt>
                <c:pt idx="731">
                  <c:v>789.20305321362639</c:v>
                </c:pt>
                <c:pt idx="732">
                  <c:v>1429.7088236435725</c:v>
                </c:pt>
                <c:pt idx="733">
                  <c:v>2038.9454712315671</c:v>
                </c:pt>
                <c:pt idx="734">
                  <c:v>4033.4399599962831</c:v>
                </c:pt>
                <c:pt idx="735">
                  <c:v>631.09567335873885</c:v>
                </c:pt>
                <c:pt idx="736">
                  <c:v>456.75088914356047</c:v>
                </c:pt>
                <c:pt idx="737">
                  <c:v>932.33353621396714</c:v>
                </c:pt>
                <c:pt idx="738">
                  <c:v>1564.5967403793497</c:v>
                </c:pt>
                <c:pt idx="739">
                  <c:v>1115.9617915661777</c:v>
                </c:pt>
                <c:pt idx="740">
                  <c:v>1855.1428616902376</c:v>
                </c:pt>
                <c:pt idx="741">
                  <c:v>2756.9240418382287</c:v>
                </c:pt>
                <c:pt idx="742">
                  <c:v>354.98733858738615</c:v>
                </c:pt>
                <c:pt idx="743">
                  <c:v>2218.0048059031951</c:v>
                </c:pt>
                <c:pt idx="744">
                  <c:v>413.97752444460605</c:v>
                </c:pt>
                <c:pt idx="745">
                  <c:v>2079.4017904767315</c:v>
                </c:pt>
                <c:pt idx="746">
                  <c:v>76.379929159536459</c:v>
                </c:pt>
                <c:pt idx="747">
                  <c:v>770.63240872318499</c:v>
                </c:pt>
                <c:pt idx="748">
                  <c:v>2123.0963637822133</c:v>
                </c:pt>
                <c:pt idx="749">
                  <c:v>352.06261372391941</c:v>
                </c:pt>
                <c:pt idx="750">
                  <c:v>1470.0631669614615</c:v>
                </c:pt>
                <c:pt idx="751">
                  <c:v>2387.1377602740754</c:v>
                </c:pt>
                <c:pt idx="752">
                  <c:v>-194.43582208232692</c:v>
                </c:pt>
                <c:pt idx="753">
                  <c:v>741.63271782879008</c:v>
                </c:pt>
                <c:pt idx="754">
                  <c:v>178.6729997209178</c:v>
                </c:pt>
                <c:pt idx="755">
                  <c:v>1864.004228422004</c:v>
                </c:pt>
                <c:pt idx="756">
                  <c:v>-462.30673133799246</c:v>
                </c:pt>
                <c:pt idx="757">
                  <c:v>828.31454173953171</c:v>
                </c:pt>
                <c:pt idx="758">
                  <c:v>2205.8427238382374</c:v>
                </c:pt>
                <c:pt idx="759">
                  <c:v>552.84876903557029</c:v>
                </c:pt>
                <c:pt idx="760">
                  <c:v>1312.8362956585925</c:v>
                </c:pt>
                <c:pt idx="761">
                  <c:v>621.38116532754839</c:v>
                </c:pt>
                <c:pt idx="762">
                  <c:v>1987.9017361107503</c:v>
                </c:pt>
                <c:pt idx="763">
                  <c:v>1816.0465026400425</c:v>
                </c:pt>
                <c:pt idx="764">
                  <c:v>1280.2819252176378</c:v>
                </c:pt>
                <c:pt idx="765">
                  <c:v>647.98763627599305</c:v>
                </c:pt>
                <c:pt idx="766">
                  <c:v>2133.5406800097635</c:v>
                </c:pt>
                <c:pt idx="767">
                  <c:v>972.47176870113969</c:v>
                </c:pt>
                <c:pt idx="768">
                  <c:v>785.70332693681871</c:v>
                </c:pt>
                <c:pt idx="769">
                  <c:v>1273.4116788314243</c:v>
                </c:pt>
                <c:pt idx="770">
                  <c:v>1532.8692269207859</c:v>
                </c:pt>
                <c:pt idx="771">
                  <c:v>1816.3941766691914</c:v>
                </c:pt>
                <c:pt idx="772">
                  <c:v>1437.4962496055316</c:v>
                </c:pt>
                <c:pt idx="773">
                  <c:v>422.81082867084228</c:v>
                </c:pt>
                <c:pt idx="774">
                  <c:v>24.51504930536214</c:v>
                </c:pt>
                <c:pt idx="775">
                  <c:v>632.44285624465954</c:v>
                </c:pt>
                <c:pt idx="776">
                  <c:v>1200.7345683978522</c:v>
                </c:pt>
                <c:pt idx="777">
                  <c:v>-156.78337894825199</c:v>
                </c:pt>
                <c:pt idx="778">
                  <c:v>1389.7352334863774</c:v>
                </c:pt>
                <c:pt idx="779">
                  <c:v>1317.5038486882613</c:v>
                </c:pt>
                <c:pt idx="780">
                  <c:v>1288.5559308090392</c:v>
                </c:pt>
                <c:pt idx="781">
                  <c:v>1317.1078959287661</c:v>
                </c:pt>
                <c:pt idx="782">
                  <c:v>-230.74578778652494</c:v>
                </c:pt>
                <c:pt idx="783">
                  <c:v>1965.1116398212562</c:v>
                </c:pt>
                <c:pt idx="784">
                  <c:v>-222.11676352028076</c:v>
                </c:pt>
                <c:pt idx="785">
                  <c:v>-550.03739194779018</c:v>
                </c:pt>
                <c:pt idx="786">
                  <c:v>1153.7392908731026</c:v>
                </c:pt>
                <c:pt idx="787">
                  <c:v>1467.1275622989353</c:v>
                </c:pt>
                <c:pt idx="788">
                  <c:v>1503.9849538214266</c:v>
                </c:pt>
                <c:pt idx="789">
                  <c:v>1906.780077343572</c:v>
                </c:pt>
                <c:pt idx="790">
                  <c:v>1343.9371976709735</c:v>
                </c:pt>
                <c:pt idx="791">
                  <c:v>2086.8705406076265</c:v>
                </c:pt>
                <c:pt idx="792">
                  <c:v>940.60794887043619</c:v>
                </c:pt>
                <c:pt idx="793">
                  <c:v>978.59226417903039</c:v>
                </c:pt>
                <c:pt idx="794">
                  <c:v>-1185.1540349467955</c:v>
                </c:pt>
                <c:pt idx="795">
                  <c:v>919.62975103721874</c:v>
                </c:pt>
                <c:pt idx="796">
                  <c:v>-141.0037076202118</c:v>
                </c:pt>
                <c:pt idx="797">
                  <c:v>-113.17754144375408</c:v>
                </c:pt>
                <c:pt idx="798">
                  <c:v>994.89891489705303</c:v>
                </c:pt>
                <c:pt idx="799">
                  <c:v>84.485933489203717</c:v>
                </c:pt>
                <c:pt idx="800">
                  <c:v>521.43233138721132</c:v>
                </c:pt>
                <c:pt idx="801">
                  <c:v>2160.7481076509448</c:v>
                </c:pt>
                <c:pt idx="802">
                  <c:v>264.9385069157737</c:v>
                </c:pt>
                <c:pt idx="803">
                  <c:v>672.84158049819325</c:v>
                </c:pt>
                <c:pt idx="804">
                  <c:v>286.70951513334296</c:v>
                </c:pt>
                <c:pt idx="805">
                  <c:v>730.67518286536188</c:v>
                </c:pt>
                <c:pt idx="806">
                  <c:v>2239.2470778920588</c:v>
                </c:pt>
                <c:pt idx="807">
                  <c:v>1459.0298023470616</c:v>
                </c:pt>
                <c:pt idx="808">
                  <c:v>12.567347417055544</c:v>
                </c:pt>
                <c:pt idx="809">
                  <c:v>-1718.3778421976308</c:v>
                </c:pt>
                <c:pt idx="810">
                  <c:v>1670.9051683928637</c:v>
                </c:pt>
                <c:pt idx="811">
                  <c:v>512.46012949261899</c:v>
                </c:pt>
                <c:pt idx="812">
                  <c:v>904.96718555402344</c:v>
                </c:pt>
                <c:pt idx="813">
                  <c:v>939.37201535136933</c:v>
                </c:pt>
                <c:pt idx="814">
                  <c:v>-330.0439123828985</c:v>
                </c:pt>
                <c:pt idx="815">
                  <c:v>1352.60955022435</c:v>
                </c:pt>
                <c:pt idx="816">
                  <c:v>1727.0533459341914</c:v>
                </c:pt>
                <c:pt idx="817">
                  <c:v>1366.0931116149284</c:v>
                </c:pt>
                <c:pt idx="818">
                  <c:v>-413.16225034938543</c:v>
                </c:pt>
                <c:pt idx="819">
                  <c:v>809.54572725647165</c:v>
                </c:pt>
                <c:pt idx="820">
                  <c:v>2717.3903257733764</c:v>
                </c:pt>
                <c:pt idx="821">
                  <c:v>-799.07591974954198</c:v>
                </c:pt>
                <c:pt idx="822">
                  <c:v>1712.74878742803</c:v>
                </c:pt>
                <c:pt idx="823">
                  <c:v>1008.2502089801661</c:v>
                </c:pt>
                <c:pt idx="824">
                  <c:v>507.70472044806331</c:v>
                </c:pt>
                <c:pt idx="825">
                  <c:v>2380.0910173588063</c:v>
                </c:pt>
                <c:pt idx="826">
                  <c:v>1443.8474401722422</c:v>
                </c:pt>
                <c:pt idx="827">
                  <c:v>2594.0901116129071</c:v>
                </c:pt>
                <c:pt idx="828">
                  <c:v>1602.2847624964152</c:v>
                </c:pt>
                <c:pt idx="829">
                  <c:v>-145.29200665838221</c:v>
                </c:pt>
                <c:pt idx="830">
                  <c:v>2311.3943784149806</c:v>
                </c:pt>
                <c:pt idx="831">
                  <c:v>1004.9828438596141</c:v>
                </c:pt>
                <c:pt idx="832">
                  <c:v>749.0555484811731</c:v>
                </c:pt>
                <c:pt idx="833">
                  <c:v>-55.704614358578056</c:v>
                </c:pt>
                <c:pt idx="834">
                  <c:v>674.80876829056956</c:v>
                </c:pt>
                <c:pt idx="835">
                  <c:v>1107.5328453566578</c:v>
                </c:pt>
                <c:pt idx="836">
                  <c:v>-173.77596227855975</c:v>
                </c:pt>
                <c:pt idx="837">
                  <c:v>1945.0208529146184</c:v>
                </c:pt>
                <c:pt idx="838">
                  <c:v>560.55537840452394</c:v>
                </c:pt>
                <c:pt idx="839">
                  <c:v>2235.6461547709773</c:v>
                </c:pt>
                <c:pt idx="840">
                  <c:v>1136.943212497029</c:v>
                </c:pt>
                <c:pt idx="841">
                  <c:v>1302.3491063561485</c:v>
                </c:pt>
                <c:pt idx="842">
                  <c:v>1227.6588444796394</c:v>
                </c:pt>
                <c:pt idx="843">
                  <c:v>-918.46281091963806</c:v>
                </c:pt>
                <c:pt idx="844">
                  <c:v>544.56855142574841</c:v>
                </c:pt>
                <c:pt idx="845">
                  <c:v>1747.4324360220949</c:v>
                </c:pt>
                <c:pt idx="846">
                  <c:v>352.23331994417993</c:v>
                </c:pt>
                <c:pt idx="847">
                  <c:v>743.03777687521517</c:v>
                </c:pt>
                <c:pt idx="848">
                  <c:v>761.07822413264444</c:v>
                </c:pt>
                <c:pt idx="849">
                  <c:v>594.40443604945119</c:v>
                </c:pt>
                <c:pt idx="850">
                  <c:v>1461.167845269242</c:v>
                </c:pt>
                <c:pt idx="851">
                  <c:v>997.56803591714754</c:v>
                </c:pt>
                <c:pt idx="852">
                  <c:v>562.34042830039834</c:v>
                </c:pt>
                <c:pt idx="853">
                  <c:v>2432.0429603437237</c:v>
                </c:pt>
                <c:pt idx="854">
                  <c:v>619.34900191168538</c:v>
                </c:pt>
                <c:pt idx="855">
                  <c:v>686.51690273764564</c:v>
                </c:pt>
                <c:pt idx="856">
                  <c:v>259.21369708904433</c:v>
                </c:pt>
                <c:pt idx="857">
                  <c:v>98.146602769316019</c:v>
                </c:pt>
                <c:pt idx="858">
                  <c:v>2491.8378457106496</c:v>
                </c:pt>
                <c:pt idx="859">
                  <c:v>571.69286706908906</c:v>
                </c:pt>
                <c:pt idx="860">
                  <c:v>1985.4800736550937</c:v>
                </c:pt>
                <c:pt idx="861">
                  <c:v>1328.3437282133229</c:v>
                </c:pt>
                <c:pt idx="862">
                  <c:v>2761.0973043633408</c:v>
                </c:pt>
                <c:pt idx="863">
                  <c:v>796.31871260415232</c:v>
                </c:pt>
                <c:pt idx="864">
                  <c:v>694.68088791488026</c:v>
                </c:pt>
                <c:pt idx="865">
                  <c:v>2486.2553851685202</c:v>
                </c:pt>
                <c:pt idx="866">
                  <c:v>1113.3927099510443</c:v>
                </c:pt>
                <c:pt idx="867">
                  <c:v>1009.9387991728885</c:v>
                </c:pt>
                <c:pt idx="868">
                  <c:v>595.57888076306619</c:v>
                </c:pt>
                <c:pt idx="869">
                  <c:v>1868.2676370757367</c:v>
                </c:pt>
                <c:pt idx="870">
                  <c:v>745.10047672609483</c:v>
                </c:pt>
                <c:pt idx="871">
                  <c:v>64.840629293846291</c:v>
                </c:pt>
                <c:pt idx="872">
                  <c:v>2319.8818276077454</c:v>
                </c:pt>
                <c:pt idx="873">
                  <c:v>580.45874297541275</c:v>
                </c:pt>
                <c:pt idx="874">
                  <c:v>2013.6014189884943</c:v>
                </c:pt>
                <c:pt idx="875">
                  <c:v>1547.6966987644889</c:v>
                </c:pt>
                <c:pt idx="876">
                  <c:v>1471.2263943313087</c:v>
                </c:pt>
                <c:pt idx="877">
                  <c:v>939.25345963710708</c:v>
                </c:pt>
                <c:pt idx="878">
                  <c:v>484.84135899329397</c:v>
                </c:pt>
                <c:pt idx="879">
                  <c:v>1275.6359960724958</c:v>
                </c:pt>
                <c:pt idx="880">
                  <c:v>3223.164345281345</c:v>
                </c:pt>
                <c:pt idx="881">
                  <c:v>619.33203794391216</c:v>
                </c:pt>
                <c:pt idx="882">
                  <c:v>-1607.9966521049664</c:v>
                </c:pt>
                <c:pt idx="883">
                  <c:v>1263.9146504634691</c:v>
                </c:pt>
                <c:pt idx="884">
                  <c:v>291.82004979866667</c:v>
                </c:pt>
                <c:pt idx="885">
                  <c:v>1594.0207645686075</c:v>
                </c:pt>
                <c:pt idx="886">
                  <c:v>1762.4193012593569</c:v>
                </c:pt>
                <c:pt idx="887">
                  <c:v>1087.669894052545</c:v>
                </c:pt>
                <c:pt idx="888">
                  <c:v>1544.4283120551534</c:v>
                </c:pt>
                <c:pt idx="889">
                  <c:v>1238.6343678331284</c:v>
                </c:pt>
                <c:pt idx="890">
                  <c:v>1350.1658243545066</c:v>
                </c:pt>
                <c:pt idx="891">
                  <c:v>890.76166599487794</c:v>
                </c:pt>
                <c:pt idx="892">
                  <c:v>1078.7939676487727</c:v>
                </c:pt>
                <c:pt idx="893">
                  <c:v>1355.8451218782243</c:v>
                </c:pt>
                <c:pt idx="894">
                  <c:v>-595.95769245477368</c:v>
                </c:pt>
                <c:pt idx="895">
                  <c:v>1030.1761170615202</c:v>
                </c:pt>
                <c:pt idx="896">
                  <c:v>200.79345264876042</c:v>
                </c:pt>
                <c:pt idx="897">
                  <c:v>490.8612437375408</c:v>
                </c:pt>
                <c:pt idx="898">
                  <c:v>1892.3628850177965</c:v>
                </c:pt>
                <c:pt idx="899">
                  <c:v>113.5892553267455</c:v>
                </c:pt>
                <c:pt idx="900">
                  <c:v>-714.26012633556002</c:v>
                </c:pt>
                <c:pt idx="901">
                  <c:v>286.7587891132905</c:v>
                </c:pt>
                <c:pt idx="902">
                  <c:v>-26.79145965008729</c:v>
                </c:pt>
                <c:pt idx="903">
                  <c:v>1825.8170658503677</c:v>
                </c:pt>
                <c:pt idx="904">
                  <c:v>547.74101676586201</c:v>
                </c:pt>
                <c:pt idx="905">
                  <c:v>-480.6287495233164</c:v>
                </c:pt>
                <c:pt idx="906">
                  <c:v>203.48497019963565</c:v>
                </c:pt>
                <c:pt idx="907">
                  <c:v>1466.6359647282634</c:v>
                </c:pt>
                <c:pt idx="908">
                  <c:v>-139.56470617868263</c:v>
                </c:pt>
                <c:pt idx="909">
                  <c:v>511.51972812663183</c:v>
                </c:pt>
                <c:pt idx="910">
                  <c:v>673.40237093068231</c:v>
                </c:pt>
                <c:pt idx="911">
                  <c:v>2706.6502850780253</c:v>
                </c:pt>
                <c:pt idx="912">
                  <c:v>2376.5636243601052</c:v>
                </c:pt>
                <c:pt idx="913">
                  <c:v>866.45958741942536</c:v>
                </c:pt>
                <c:pt idx="914">
                  <c:v>804.82973964080202</c:v>
                </c:pt>
                <c:pt idx="915">
                  <c:v>-1345.6767965565191</c:v>
                </c:pt>
                <c:pt idx="916">
                  <c:v>442.02774107966229</c:v>
                </c:pt>
                <c:pt idx="917">
                  <c:v>578.29804369591284</c:v>
                </c:pt>
                <c:pt idx="918">
                  <c:v>2581.5367821856444</c:v>
                </c:pt>
                <c:pt idx="919">
                  <c:v>740.14580004107358</c:v>
                </c:pt>
                <c:pt idx="920">
                  <c:v>-1659.7214206260055</c:v>
                </c:pt>
                <c:pt idx="921">
                  <c:v>1710.9493182256404</c:v>
                </c:pt>
                <c:pt idx="922">
                  <c:v>766.50849028718574</c:v>
                </c:pt>
                <c:pt idx="923">
                  <c:v>1630.1102057496378</c:v>
                </c:pt>
                <c:pt idx="924">
                  <c:v>1104.2060440303133</c:v>
                </c:pt>
                <c:pt idx="925">
                  <c:v>1656.6408411467805</c:v>
                </c:pt>
                <c:pt idx="926">
                  <c:v>276.83310951883504</c:v>
                </c:pt>
                <c:pt idx="927">
                  <c:v>210.47124763800707</c:v>
                </c:pt>
                <c:pt idx="928">
                  <c:v>2655.6756272134126</c:v>
                </c:pt>
                <c:pt idx="929">
                  <c:v>989.70498695939511</c:v>
                </c:pt>
                <c:pt idx="930">
                  <c:v>661.41538558653156</c:v>
                </c:pt>
                <c:pt idx="931">
                  <c:v>451.17088261717925</c:v>
                </c:pt>
                <c:pt idx="932">
                  <c:v>1936.6014911191628</c:v>
                </c:pt>
                <c:pt idx="933">
                  <c:v>2161.3573880571967</c:v>
                </c:pt>
                <c:pt idx="934">
                  <c:v>2265.0602307810273</c:v>
                </c:pt>
                <c:pt idx="935">
                  <c:v>1867.7832843589481</c:v>
                </c:pt>
                <c:pt idx="936">
                  <c:v>1193.1413847243048</c:v>
                </c:pt>
                <c:pt idx="937">
                  <c:v>713.3221606080449</c:v>
                </c:pt>
                <c:pt idx="938">
                  <c:v>1393.907914566197</c:v>
                </c:pt>
                <c:pt idx="939">
                  <c:v>3244.6698257342528</c:v>
                </c:pt>
                <c:pt idx="940">
                  <c:v>1871.7958728391905</c:v>
                </c:pt>
                <c:pt idx="941">
                  <c:v>-142.33878955734053</c:v>
                </c:pt>
                <c:pt idx="942">
                  <c:v>-421.73027302775267</c:v>
                </c:pt>
                <c:pt idx="943">
                  <c:v>292.42309484478312</c:v>
                </c:pt>
                <c:pt idx="944">
                  <c:v>2000.3110888260576</c:v>
                </c:pt>
                <c:pt idx="945">
                  <c:v>101.16111243365572</c:v>
                </c:pt>
                <c:pt idx="946">
                  <c:v>2322.6154523874652</c:v>
                </c:pt>
                <c:pt idx="947">
                  <c:v>2227.5453771798443</c:v>
                </c:pt>
                <c:pt idx="948">
                  <c:v>80.72253437729421</c:v>
                </c:pt>
                <c:pt idx="949">
                  <c:v>766.46854623751756</c:v>
                </c:pt>
                <c:pt idx="950">
                  <c:v>342.20409745080133</c:v>
                </c:pt>
                <c:pt idx="951">
                  <c:v>89.030474696101692</c:v>
                </c:pt>
                <c:pt idx="952">
                  <c:v>288.38278112693138</c:v>
                </c:pt>
                <c:pt idx="953">
                  <c:v>488.10509010605432</c:v>
                </c:pt>
                <c:pt idx="954">
                  <c:v>1442.9201121042493</c:v>
                </c:pt>
                <c:pt idx="955">
                  <c:v>1202.7869347736494</c:v>
                </c:pt>
                <c:pt idx="956">
                  <c:v>-1292.8383704123621</c:v>
                </c:pt>
                <c:pt idx="957">
                  <c:v>571.10732368845879</c:v>
                </c:pt>
                <c:pt idx="958">
                  <c:v>279.19297128334028</c:v>
                </c:pt>
                <c:pt idx="959">
                  <c:v>3340.2758236933178</c:v>
                </c:pt>
                <c:pt idx="960">
                  <c:v>1214.4190696912153</c:v>
                </c:pt>
                <c:pt idx="961">
                  <c:v>4016.1599633104629</c:v>
                </c:pt>
                <c:pt idx="962">
                  <c:v>1721.1074875448505</c:v>
                </c:pt>
                <c:pt idx="963">
                  <c:v>854.66965660138351</c:v>
                </c:pt>
                <c:pt idx="964">
                  <c:v>1345.6236479966847</c:v>
                </c:pt>
                <c:pt idx="965">
                  <c:v>156.74237610907005</c:v>
                </c:pt>
                <c:pt idx="966">
                  <c:v>1153.9601298089699</c:v>
                </c:pt>
                <c:pt idx="967">
                  <c:v>2964.3581620325972</c:v>
                </c:pt>
                <c:pt idx="968">
                  <c:v>2292.1879077001568</c:v>
                </c:pt>
                <c:pt idx="969">
                  <c:v>1072.6959254202945</c:v>
                </c:pt>
                <c:pt idx="970">
                  <c:v>1558.2339393350226</c:v>
                </c:pt>
                <c:pt idx="971">
                  <c:v>922.9894767532237</c:v>
                </c:pt>
                <c:pt idx="972">
                  <c:v>676.58808865922288</c:v>
                </c:pt>
                <c:pt idx="973">
                  <c:v>1292.1537192445151</c:v>
                </c:pt>
                <c:pt idx="974">
                  <c:v>498.32287742303129</c:v>
                </c:pt>
                <c:pt idx="975">
                  <c:v>603.88908897703868</c:v>
                </c:pt>
                <c:pt idx="976">
                  <c:v>2302.6937834569285</c:v>
                </c:pt>
                <c:pt idx="977">
                  <c:v>625.94358707765059</c:v>
                </c:pt>
                <c:pt idx="978">
                  <c:v>1830.0490439418604</c:v>
                </c:pt>
                <c:pt idx="979">
                  <c:v>857.97157026833236</c:v>
                </c:pt>
                <c:pt idx="980">
                  <c:v>2471.810099565078</c:v>
                </c:pt>
                <c:pt idx="981">
                  <c:v>-279.49321020419075</c:v>
                </c:pt>
                <c:pt idx="982">
                  <c:v>2496.9592031508814</c:v>
                </c:pt>
                <c:pt idx="983">
                  <c:v>-979.23396521352402</c:v>
                </c:pt>
                <c:pt idx="984">
                  <c:v>1384.8928543751326</c:v>
                </c:pt>
                <c:pt idx="985">
                  <c:v>804.49547748032614</c:v>
                </c:pt>
                <c:pt idx="986">
                  <c:v>1779.8181851740683</c:v>
                </c:pt>
                <c:pt idx="987">
                  <c:v>2298.3790621953635</c:v>
                </c:pt>
                <c:pt idx="988">
                  <c:v>1587.8487128568922</c:v>
                </c:pt>
                <c:pt idx="989">
                  <c:v>724.50120716235733</c:v>
                </c:pt>
                <c:pt idx="990">
                  <c:v>-566.03152983198402</c:v>
                </c:pt>
                <c:pt idx="991">
                  <c:v>1299.8759006814444</c:v>
                </c:pt>
                <c:pt idx="992">
                  <c:v>-1117.4469180305709</c:v>
                </c:pt>
                <c:pt idx="993">
                  <c:v>1627.4412680270325</c:v>
                </c:pt>
                <c:pt idx="994">
                  <c:v>2121.2893268736434</c:v>
                </c:pt>
                <c:pt idx="995">
                  <c:v>-4.3873069078192657</c:v>
                </c:pt>
                <c:pt idx="996">
                  <c:v>863.7170659015726</c:v>
                </c:pt>
                <c:pt idx="997">
                  <c:v>2593.0109136064711</c:v>
                </c:pt>
                <c:pt idx="998">
                  <c:v>1432.9689834859873</c:v>
                </c:pt>
                <c:pt idx="999">
                  <c:v>2333.9231766811417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3A-4193-8673-B36A1ED86D32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'2.Y=X+X'!$G$2:$G$1001</c:f>
              <c:numCache>
                <c:formatCode>0</c:formatCode>
                <c:ptCount val="1000"/>
                <c:pt idx="0">
                  <c:v>-103.8800080026823</c:v>
                </c:pt>
                <c:pt idx="1">
                  <c:v>965.64967788618856</c:v>
                </c:pt>
                <c:pt idx="2">
                  <c:v>370.23941038756499</c:v>
                </c:pt>
                <c:pt idx="3">
                  <c:v>1645.5345299025453</c:v>
                </c:pt>
                <c:pt idx="4">
                  <c:v>1438.2353830010452</c:v>
                </c:pt>
                <c:pt idx="5">
                  <c:v>372.90005168204669</c:v>
                </c:pt>
                <c:pt idx="6">
                  <c:v>1890.8461524594088</c:v>
                </c:pt>
                <c:pt idx="7">
                  <c:v>-103.16111015995887</c:v>
                </c:pt>
                <c:pt idx="8">
                  <c:v>-837.38366513066933</c:v>
                </c:pt>
                <c:pt idx="9">
                  <c:v>1617.655129241678</c:v>
                </c:pt>
                <c:pt idx="10">
                  <c:v>2369.9043781649057</c:v>
                </c:pt>
                <c:pt idx="11">
                  <c:v>1003.3313215935025</c:v>
                </c:pt>
                <c:pt idx="12">
                  <c:v>416.45407966547441</c:v>
                </c:pt>
                <c:pt idx="13">
                  <c:v>1173.7479269194894</c:v>
                </c:pt>
                <c:pt idx="14">
                  <c:v>761.68264788283386</c:v>
                </c:pt>
                <c:pt idx="15">
                  <c:v>630.59294501620366</c:v>
                </c:pt>
                <c:pt idx="16">
                  <c:v>996.33735427378326</c:v>
                </c:pt>
                <c:pt idx="17">
                  <c:v>1956.7522886350978</c:v>
                </c:pt>
                <c:pt idx="18">
                  <c:v>1218.8157059227854</c:v>
                </c:pt>
                <c:pt idx="19">
                  <c:v>1510.2496279169784</c:v>
                </c:pt>
                <c:pt idx="20">
                  <c:v>916.97201878313342</c:v>
                </c:pt>
                <c:pt idx="21">
                  <c:v>1959.4278343237781</c:v>
                </c:pt>
                <c:pt idx="22">
                  <c:v>-170.963975971271</c:v>
                </c:pt>
                <c:pt idx="23">
                  <c:v>126.03302951503588</c:v>
                </c:pt>
                <c:pt idx="24">
                  <c:v>927.61568547375373</c:v>
                </c:pt>
                <c:pt idx="25">
                  <c:v>779.34745300563168</c:v>
                </c:pt>
                <c:pt idx="26">
                  <c:v>1245.4916638291684</c:v>
                </c:pt>
                <c:pt idx="27">
                  <c:v>869.97333876711605</c:v>
                </c:pt>
                <c:pt idx="28">
                  <c:v>683.02294688766654</c:v>
                </c:pt>
                <c:pt idx="29">
                  <c:v>302.62074089800853</c:v>
                </c:pt>
                <c:pt idx="30">
                  <c:v>659.93494463060324</c:v>
                </c:pt>
                <c:pt idx="31">
                  <c:v>819.58294105895175</c:v>
                </c:pt>
                <c:pt idx="32">
                  <c:v>1769.943423791857</c:v>
                </c:pt>
                <c:pt idx="33">
                  <c:v>1197.7657236019841</c:v>
                </c:pt>
                <c:pt idx="34">
                  <c:v>2368.5599571875455</c:v>
                </c:pt>
                <c:pt idx="35">
                  <c:v>1715.4451713505987</c:v>
                </c:pt>
                <c:pt idx="36">
                  <c:v>1379.6284871865521</c:v>
                </c:pt>
                <c:pt idx="37">
                  <c:v>1575.0334402292392</c:v>
                </c:pt>
                <c:pt idx="38">
                  <c:v>-166.76179046817867</c:v>
                </c:pt>
                <c:pt idx="39">
                  <c:v>1949.2846108675035</c:v>
                </c:pt>
                <c:pt idx="40">
                  <c:v>-0.2716220868977075</c:v>
                </c:pt>
                <c:pt idx="41">
                  <c:v>907.6035493761093</c:v>
                </c:pt>
                <c:pt idx="42">
                  <c:v>852.26065494367651</c:v>
                </c:pt>
                <c:pt idx="43">
                  <c:v>2348.526771617328</c:v>
                </c:pt>
                <c:pt idx="44">
                  <c:v>1027.7153494961283</c:v>
                </c:pt>
                <c:pt idx="45">
                  <c:v>-964.91176788827681</c:v>
                </c:pt>
                <c:pt idx="46">
                  <c:v>870.50016409670491</c:v>
                </c:pt>
                <c:pt idx="47">
                  <c:v>1201.8266442385902</c:v>
                </c:pt>
                <c:pt idx="48">
                  <c:v>1160.761527262337</c:v>
                </c:pt>
                <c:pt idx="49">
                  <c:v>885.35466108356468</c:v>
                </c:pt>
                <c:pt idx="50">
                  <c:v>357.37674812688323</c:v>
                </c:pt>
                <c:pt idx="51">
                  <c:v>1822.5161451650918</c:v>
                </c:pt>
                <c:pt idx="52">
                  <c:v>-276.60637099522967</c:v>
                </c:pt>
                <c:pt idx="53">
                  <c:v>1704.6207962240348</c:v>
                </c:pt>
                <c:pt idx="54">
                  <c:v>1216.9902827607802</c:v>
                </c:pt>
                <c:pt idx="55">
                  <c:v>770.76950759146473</c:v>
                </c:pt>
                <c:pt idx="56">
                  <c:v>612.45830246448691</c:v>
                </c:pt>
                <c:pt idx="57">
                  <c:v>1272.3905366278591</c:v>
                </c:pt>
                <c:pt idx="58">
                  <c:v>1166.8462829291482</c:v>
                </c:pt>
                <c:pt idx="59">
                  <c:v>1308.1434040804088</c:v>
                </c:pt>
                <c:pt idx="60">
                  <c:v>1046.0886982333734</c:v>
                </c:pt>
                <c:pt idx="61">
                  <c:v>140.30267336833595</c:v>
                </c:pt>
                <c:pt idx="62">
                  <c:v>1810.3563204581533</c:v>
                </c:pt>
                <c:pt idx="63">
                  <c:v>766.62207902462228</c:v>
                </c:pt>
                <c:pt idx="64">
                  <c:v>1161.4704417322625</c:v>
                </c:pt>
                <c:pt idx="65">
                  <c:v>1335.062528403846</c:v>
                </c:pt>
                <c:pt idx="66">
                  <c:v>1858.4070368002444</c:v>
                </c:pt>
                <c:pt idx="67">
                  <c:v>1748.9926287546755</c:v>
                </c:pt>
                <c:pt idx="68">
                  <c:v>-91.479628963489631</c:v>
                </c:pt>
                <c:pt idx="69">
                  <c:v>1255.4516664575394</c:v>
                </c:pt>
                <c:pt idx="70">
                  <c:v>2584.1593324809519</c:v>
                </c:pt>
                <c:pt idx="71">
                  <c:v>190.22145930714021</c:v>
                </c:pt>
                <c:pt idx="72">
                  <c:v>1938.6936046252836</c:v>
                </c:pt>
                <c:pt idx="73">
                  <c:v>593.60443793138029</c:v>
                </c:pt>
                <c:pt idx="74">
                  <c:v>1462.3647098732802</c:v>
                </c:pt>
                <c:pt idx="75">
                  <c:v>708.92774633850149</c:v>
                </c:pt>
                <c:pt idx="76">
                  <c:v>1843.8574437804614</c:v>
                </c:pt>
                <c:pt idx="77">
                  <c:v>1836.8246536963466</c:v>
                </c:pt>
                <c:pt idx="78">
                  <c:v>1516.8756761395848</c:v>
                </c:pt>
                <c:pt idx="79">
                  <c:v>973.14767698540174</c:v>
                </c:pt>
                <c:pt idx="80">
                  <c:v>623.14870459949896</c:v>
                </c:pt>
                <c:pt idx="81">
                  <c:v>794.86938838484548</c:v>
                </c:pt>
                <c:pt idx="82">
                  <c:v>318.66573410659396</c:v>
                </c:pt>
                <c:pt idx="83">
                  <c:v>1245.0774492249134</c:v>
                </c:pt>
                <c:pt idx="84">
                  <c:v>1629.1998863664066</c:v>
                </c:pt>
                <c:pt idx="85">
                  <c:v>36.970411830027842</c:v>
                </c:pt>
                <c:pt idx="86">
                  <c:v>1007.84428034875</c:v>
                </c:pt>
                <c:pt idx="87">
                  <c:v>936.35927698768228</c:v>
                </c:pt>
                <c:pt idx="88">
                  <c:v>1340.3723721561314</c:v>
                </c:pt>
                <c:pt idx="89">
                  <c:v>1558.5848386774492</c:v>
                </c:pt>
                <c:pt idx="90">
                  <c:v>2108.4445315350285</c:v>
                </c:pt>
                <c:pt idx="91">
                  <c:v>1484.5219380322555</c:v>
                </c:pt>
                <c:pt idx="92">
                  <c:v>1589.9232106870845</c:v>
                </c:pt>
                <c:pt idx="93">
                  <c:v>831.07801344627921</c:v>
                </c:pt>
                <c:pt idx="94">
                  <c:v>1488.8713035868907</c:v>
                </c:pt>
                <c:pt idx="95">
                  <c:v>889.21587763354853</c:v>
                </c:pt>
                <c:pt idx="96">
                  <c:v>1592.8262623054391</c:v>
                </c:pt>
                <c:pt idx="97">
                  <c:v>475.85092848945908</c:v>
                </c:pt>
                <c:pt idx="98">
                  <c:v>1799.7392372180925</c:v>
                </c:pt>
                <c:pt idx="99">
                  <c:v>188.41764085186009</c:v>
                </c:pt>
                <c:pt idx="100">
                  <c:v>1460.5846162951275</c:v>
                </c:pt>
                <c:pt idx="101">
                  <c:v>530.27703876351711</c:v>
                </c:pt>
                <c:pt idx="102">
                  <c:v>526.08203614827721</c:v>
                </c:pt>
                <c:pt idx="103">
                  <c:v>1053.8662586713117</c:v>
                </c:pt>
                <c:pt idx="104">
                  <c:v>1092.1615021080363</c:v>
                </c:pt>
                <c:pt idx="105">
                  <c:v>607.64101363349698</c:v>
                </c:pt>
                <c:pt idx="106">
                  <c:v>1165.7855801073085</c:v>
                </c:pt>
                <c:pt idx="107">
                  <c:v>1022.5511590544012</c:v>
                </c:pt>
                <c:pt idx="108">
                  <c:v>965.30276317420373</c:v>
                </c:pt>
                <c:pt idx="109">
                  <c:v>1035.3123849974443</c:v>
                </c:pt>
                <c:pt idx="110">
                  <c:v>252.60908070098384</c:v>
                </c:pt>
                <c:pt idx="111">
                  <c:v>2005.6220803333433</c:v>
                </c:pt>
                <c:pt idx="112">
                  <c:v>1440.3334134763654</c:v>
                </c:pt>
                <c:pt idx="113">
                  <c:v>1152.3739888465986</c:v>
                </c:pt>
                <c:pt idx="114">
                  <c:v>1398.2773777969264</c:v>
                </c:pt>
                <c:pt idx="115">
                  <c:v>886.55745786837656</c:v>
                </c:pt>
                <c:pt idx="116">
                  <c:v>1741.0029271854878</c:v>
                </c:pt>
                <c:pt idx="117">
                  <c:v>1067.7953649744395</c:v>
                </c:pt>
                <c:pt idx="118">
                  <c:v>1484.0757260433493</c:v>
                </c:pt>
                <c:pt idx="119">
                  <c:v>2394.2612486244639</c:v>
                </c:pt>
                <c:pt idx="120">
                  <c:v>-628.16758961277492</c:v>
                </c:pt>
                <c:pt idx="121">
                  <c:v>-115.58691796790959</c:v>
                </c:pt>
                <c:pt idx="122">
                  <c:v>882.00734560965373</c:v>
                </c:pt>
                <c:pt idx="123">
                  <c:v>409.53190270747234</c:v>
                </c:pt>
                <c:pt idx="124">
                  <c:v>428.32922296497151</c:v>
                </c:pt>
                <c:pt idx="125">
                  <c:v>1080.3024176112126</c:v>
                </c:pt>
                <c:pt idx="126">
                  <c:v>-292.17026812791607</c:v>
                </c:pt>
                <c:pt idx="127">
                  <c:v>1719.601403724758</c:v>
                </c:pt>
                <c:pt idx="128">
                  <c:v>1438.7650407082958</c:v>
                </c:pt>
                <c:pt idx="129">
                  <c:v>1918.7183660737855</c:v>
                </c:pt>
                <c:pt idx="130">
                  <c:v>-13.300446175421598</c:v>
                </c:pt>
                <c:pt idx="131">
                  <c:v>-398.7820657687825</c:v>
                </c:pt>
                <c:pt idx="132">
                  <c:v>2690.6556951912248</c:v>
                </c:pt>
                <c:pt idx="133">
                  <c:v>1274.9774835820733</c:v>
                </c:pt>
                <c:pt idx="134">
                  <c:v>590.07003436988441</c:v>
                </c:pt>
                <c:pt idx="135">
                  <c:v>844.34077453153429</c:v>
                </c:pt>
                <c:pt idx="136">
                  <c:v>1967.6670338120903</c:v>
                </c:pt>
                <c:pt idx="137">
                  <c:v>1453.165943413693</c:v>
                </c:pt>
                <c:pt idx="138">
                  <c:v>-506.34421738094636</c:v>
                </c:pt>
                <c:pt idx="139">
                  <c:v>2076.1143682373513</c:v>
                </c:pt>
                <c:pt idx="140">
                  <c:v>2217.8241691398252</c:v>
                </c:pt>
                <c:pt idx="141">
                  <c:v>2206.7495436304393</c:v>
                </c:pt>
                <c:pt idx="142">
                  <c:v>804.29998983630139</c:v>
                </c:pt>
                <c:pt idx="143">
                  <c:v>-174.37622994270157</c:v>
                </c:pt>
                <c:pt idx="144">
                  <c:v>1434.8846514973727</c:v>
                </c:pt>
                <c:pt idx="145">
                  <c:v>372.37553957949149</c:v>
                </c:pt>
                <c:pt idx="146">
                  <c:v>259.53667388682743</c:v>
                </c:pt>
                <c:pt idx="147">
                  <c:v>1427.8768373954072</c:v>
                </c:pt>
                <c:pt idx="148">
                  <c:v>789.35529196227549</c:v>
                </c:pt>
                <c:pt idx="149">
                  <c:v>937.38637018599343</c:v>
                </c:pt>
                <c:pt idx="150">
                  <c:v>419.27089975333683</c:v>
                </c:pt>
                <c:pt idx="151">
                  <c:v>867.06613284178593</c:v>
                </c:pt>
                <c:pt idx="152">
                  <c:v>1355.0667683806666</c:v>
                </c:pt>
                <c:pt idx="153">
                  <c:v>2008.9340073330036</c:v>
                </c:pt>
                <c:pt idx="154">
                  <c:v>69.781221433520386</c:v>
                </c:pt>
                <c:pt idx="155">
                  <c:v>1935.0176268585533</c:v>
                </c:pt>
                <c:pt idx="156">
                  <c:v>1033.1264232436533</c:v>
                </c:pt>
                <c:pt idx="157">
                  <c:v>1366.7795380541684</c:v>
                </c:pt>
                <c:pt idx="158">
                  <c:v>1333.5035703766182</c:v>
                </c:pt>
                <c:pt idx="159">
                  <c:v>1341.1736324839874</c:v>
                </c:pt>
                <c:pt idx="160">
                  <c:v>503.47057768441533</c:v>
                </c:pt>
                <c:pt idx="161">
                  <c:v>-56.882239909418786</c:v>
                </c:pt>
                <c:pt idx="162">
                  <c:v>1102.7349168023029</c:v>
                </c:pt>
                <c:pt idx="163">
                  <c:v>1423.565867700939</c:v>
                </c:pt>
                <c:pt idx="164">
                  <c:v>2443.6659437059507</c:v>
                </c:pt>
                <c:pt idx="165">
                  <c:v>620.83807084786849</c:v>
                </c:pt>
                <c:pt idx="166">
                  <c:v>-407.81407945797844</c:v>
                </c:pt>
                <c:pt idx="167">
                  <c:v>1532.397793588081</c:v>
                </c:pt>
                <c:pt idx="168">
                  <c:v>709.04376076569974</c:v>
                </c:pt>
                <c:pt idx="169">
                  <c:v>1191.5269723677848</c:v>
                </c:pt>
                <c:pt idx="170">
                  <c:v>687.18443229623858</c:v>
                </c:pt>
                <c:pt idx="171">
                  <c:v>1037.1559091103977</c:v>
                </c:pt>
                <c:pt idx="172">
                  <c:v>1453.4074974192731</c:v>
                </c:pt>
                <c:pt idx="173">
                  <c:v>1297.6459106217235</c:v>
                </c:pt>
                <c:pt idx="174">
                  <c:v>282.47397837454332</c:v>
                </c:pt>
                <c:pt idx="175">
                  <c:v>-79.366807073436917</c:v>
                </c:pt>
                <c:pt idx="176">
                  <c:v>935.95435800726955</c:v>
                </c:pt>
                <c:pt idx="177">
                  <c:v>-174.38437713910554</c:v>
                </c:pt>
                <c:pt idx="178">
                  <c:v>1537.9923459971806</c:v>
                </c:pt>
                <c:pt idx="179">
                  <c:v>1950.1350555343843</c:v>
                </c:pt>
                <c:pt idx="180">
                  <c:v>719.55919708400495</c:v>
                </c:pt>
                <c:pt idx="181">
                  <c:v>384.42986738961639</c:v>
                </c:pt>
                <c:pt idx="182">
                  <c:v>439.7662611412859</c:v>
                </c:pt>
                <c:pt idx="183">
                  <c:v>1555.8326738455803</c:v>
                </c:pt>
                <c:pt idx="184">
                  <c:v>1484.4809274495544</c:v>
                </c:pt>
                <c:pt idx="185">
                  <c:v>496.59882948424024</c:v>
                </c:pt>
                <c:pt idx="186">
                  <c:v>611.10149000532158</c:v>
                </c:pt>
                <c:pt idx="187">
                  <c:v>635.26058352530583</c:v>
                </c:pt>
                <c:pt idx="188">
                  <c:v>58.005772487265972</c:v>
                </c:pt>
                <c:pt idx="189">
                  <c:v>2080.0333239186475</c:v>
                </c:pt>
                <c:pt idx="190">
                  <c:v>1242.812943288232</c:v>
                </c:pt>
                <c:pt idx="191">
                  <c:v>883.06270339096523</c:v>
                </c:pt>
                <c:pt idx="192">
                  <c:v>2171.2509220837219</c:v>
                </c:pt>
                <c:pt idx="193">
                  <c:v>808.29031116278202</c:v>
                </c:pt>
                <c:pt idx="194">
                  <c:v>121.23848950771071</c:v>
                </c:pt>
                <c:pt idx="195">
                  <c:v>-88.981462087886314</c:v>
                </c:pt>
                <c:pt idx="196">
                  <c:v>375.29290294236995</c:v>
                </c:pt>
                <c:pt idx="197">
                  <c:v>2074.4286519458888</c:v>
                </c:pt>
                <c:pt idx="198">
                  <c:v>415.69451128975038</c:v>
                </c:pt>
                <c:pt idx="199">
                  <c:v>131.35627603238214</c:v>
                </c:pt>
                <c:pt idx="200">
                  <c:v>1262.0670989520752</c:v>
                </c:pt>
                <c:pt idx="201">
                  <c:v>1366.3209926083891</c:v>
                </c:pt>
                <c:pt idx="202">
                  <c:v>1473.2636220104391</c:v>
                </c:pt>
                <c:pt idx="203">
                  <c:v>1797.6259898364274</c:v>
                </c:pt>
                <c:pt idx="204">
                  <c:v>1242.5876554120905</c:v>
                </c:pt>
                <c:pt idx="205">
                  <c:v>-646.04964392705938</c:v>
                </c:pt>
                <c:pt idx="206">
                  <c:v>1469.1428447522269</c:v>
                </c:pt>
                <c:pt idx="207">
                  <c:v>923.47269696842363</c:v>
                </c:pt>
                <c:pt idx="208">
                  <c:v>616.60576898007298</c:v>
                </c:pt>
                <c:pt idx="209">
                  <c:v>-113.91588358436582</c:v>
                </c:pt>
                <c:pt idx="210">
                  <c:v>1660.0845118442517</c:v>
                </c:pt>
                <c:pt idx="211">
                  <c:v>410.17572427497254</c:v>
                </c:pt>
                <c:pt idx="212">
                  <c:v>9.2499541995305208</c:v>
                </c:pt>
                <c:pt idx="213">
                  <c:v>418.90692621370965</c:v>
                </c:pt>
                <c:pt idx="214">
                  <c:v>1551.6968313808222</c:v>
                </c:pt>
                <c:pt idx="215">
                  <c:v>2126.2712550106512</c:v>
                </c:pt>
                <c:pt idx="216">
                  <c:v>1305.3973460486693</c:v>
                </c:pt>
                <c:pt idx="217">
                  <c:v>653.20013219128191</c:v>
                </c:pt>
                <c:pt idx="218">
                  <c:v>1481.4541339001512</c:v>
                </c:pt>
                <c:pt idx="219">
                  <c:v>1800.0230136417545</c:v>
                </c:pt>
                <c:pt idx="220">
                  <c:v>1763.7729359723778</c:v>
                </c:pt>
                <c:pt idx="221">
                  <c:v>481.90530074802632</c:v>
                </c:pt>
                <c:pt idx="222">
                  <c:v>1077.7290133374927</c:v>
                </c:pt>
                <c:pt idx="223">
                  <c:v>1018.8307330102222</c:v>
                </c:pt>
                <c:pt idx="224">
                  <c:v>1397.15249498189</c:v>
                </c:pt>
                <c:pt idx="225">
                  <c:v>1356.0062332729804</c:v>
                </c:pt>
                <c:pt idx="226">
                  <c:v>1599.7165126681168</c:v>
                </c:pt>
                <c:pt idx="227">
                  <c:v>575.82432399553215</c:v>
                </c:pt>
                <c:pt idx="228">
                  <c:v>128.24634903369667</c:v>
                </c:pt>
                <c:pt idx="229">
                  <c:v>1365.6716696235153</c:v>
                </c:pt>
                <c:pt idx="230">
                  <c:v>616.38932093173707</c:v>
                </c:pt>
                <c:pt idx="231">
                  <c:v>2304.7847562053294</c:v>
                </c:pt>
                <c:pt idx="232">
                  <c:v>356.4413806962433</c:v>
                </c:pt>
                <c:pt idx="233">
                  <c:v>1273.5510982652645</c:v>
                </c:pt>
                <c:pt idx="234">
                  <c:v>1095.0689503370327</c:v>
                </c:pt>
                <c:pt idx="235">
                  <c:v>756.19452341523652</c:v>
                </c:pt>
                <c:pt idx="236">
                  <c:v>1393.0008766478213</c:v>
                </c:pt>
                <c:pt idx="237">
                  <c:v>2097.6961416892946</c:v>
                </c:pt>
                <c:pt idx="238">
                  <c:v>1695.8777870619238</c:v>
                </c:pt>
                <c:pt idx="239">
                  <c:v>588.06717971222861</c:v>
                </c:pt>
                <c:pt idx="240">
                  <c:v>1712.8515839481659</c:v>
                </c:pt>
                <c:pt idx="241">
                  <c:v>1993.4590669296203</c:v>
                </c:pt>
                <c:pt idx="242">
                  <c:v>1548.9974945634265</c:v>
                </c:pt>
                <c:pt idx="243">
                  <c:v>802.1948060628082</c:v>
                </c:pt>
                <c:pt idx="244">
                  <c:v>487.28800571636492</c:v>
                </c:pt>
                <c:pt idx="245">
                  <c:v>-84.031486411329411</c:v>
                </c:pt>
                <c:pt idx="246">
                  <c:v>1527.7216536818205</c:v>
                </c:pt>
                <c:pt idx="247">
                  <c:v>1570.7146534749079</c:v>
                </c:pt>
                <c:pt idx="248">
                  <c:v>172.88024687535869</c:v>
                </c:pt>
                <c:pt idx="249">
                  <c:v>953.25012695660212</c:v>
                </c:pt>
                <c:pt idx="250">
                  <c:v>1324.2126471934639</c:v>
                </c:pt>
                <c:pt idx="251">
                  <c:v>228.95918515468077</c:v>
                </c:pt>
                <c:pt idx="252">
                  <c:v>1438.2077308036833</c:v>
                </c:pt>
                <c:pt idx="253">
                  <c:v>405.32116191918936</c:v>
                </c:pt>
                <c:pt idx="254">
                  <c:v>678.61736255489109</c:v>
                </c:pt>
                <c:pt idx="255">
                  <c:v>2319.9529889812566</c:v>
                </c:pt>
                <c:pt idx="256">
                  <c:v>-37.465062754734504</c:v>
                </c:pt>
                <c:pt idx="257">
                  <c:v>1061.8316474061528</c:v>
                </c:pt>
                <c:pt idx="258">
                  <c:v>273.25567102542237</c:v>
                </c:pt>
                <c:pt idx="259">
                  <c:v>598.30128007169287</c:v>
                </c:pt>
                <c:pt idx="260">
                  <c:v>1948.7819717156212</c:v>
                </c:pt>
                <c:pt idx="261">
                  <c:v>1449.3164038926852</c:v>
                </c:pt>
                <c:pt idx="262">
                  <c:v>1687.3233744627005</c:v>
                </c:pt>
                <c:pt idx="263">
                  <c:v>1105.5622950901688</c:v>
                </c:pt>
                <c:pt idx="264">
                  <c:v>1017.8774499621887</c:v>
                </c:pt>
                <c:pt idx="265">
                  <c:v>437.30874900444593</c:v>
                </c:pt>
                <c:pt idx="266">
                  <c:v>-35.396401488141805</c:v>
                </c:pt>
                <c:pt idx="267">
                  <c:v>106.91096022469975</c:v>
                </c:pt>
                <c:pt idx="268">
                  <c:v>252.32827550107436</c:v>
                </c:pt>
                <c:pt idx="269">
                  <c:v>637.92262963307417</c:v>
                </c:pt>
                <c:pt idx="270">
                  <c:v>1709.208984025656</c:v>
                </c:pt>
                <c:pt idx="271">
                  <c:v>1315.4415087452899</c:v>
                </c:pt>
                <c:pt idx="272">
                  <c:v>-492.97058952146563</c:v>
                </c:pt>
                <c:pt idx="273">
                  <c:v>944.46923103424308</c:v>
                </c:pt>
                <c:pt idx="274">
                  <c:v>-158.06986535719142</c:v>
                </c:pt>
                <c:pt idx="275">
                  <c:v>-375.0269991914729</c:v>
                </c:pt>
                <c:pt idx="276">
                  <c:v>335.61672173760303</c:v>
                </c:pt>
                <c:pt idx="277">
                  <c:v>1349.9610045034528</c:v>
                </c:pt>
                <c:pt idx="278">
                  <c:v>1882.003425608737</c:v>
                </c:pt>
                <c:pt idx="279">
                  <c:v>1905.4842732540662</c:v>
                </c:pt>
                <c:pt idx="280">
                  <c:v>1588.6608934321737</c:v>
                </c:pt>
                <c:pt idx="281">
                  <c:v>267.29071782348194</c:v>
                </c:pt>
                <c:pt idx="282">
                  <c:v>1473.7243872983154</c:v>
                </c:pt>
                <c:pt idx="283">
                  <c:v>867.09154095629663</c:v>
                </c:pt>
                <c:pt idx="284">
                  <c:v>1196.3704811971261</c:v>
                </c:pt>
                <c:pt idx="285">
                  <c:v>1112.1315450872517</c:v>
                </c:pt>
                <c:pt idx="286">
                  <c:v>1438.6903872311646</c:v>
                </c:pt>
                <c:pt idx="287">
                  <c:v>-15.9431160702444</c:v>
                </c:pt>
                <c:pt idx="288">
                  <c:v>1017.376900311428</c:v>
                </c:pt>
                <c:pt idx="289">
                  <c:v>843.14543057364961</c:v>
                </c:pt>
                <c:pt idx="290">
                  <c:v>771.4479047196071</c:v>
                </c:pt>
                <c:pt idx="291">
                  <c:v>530.21207966436907</c:v>
                </c:pt>
                <c:pt idx="292">
                  <c:v>552.70316505013784</c:v>
                </c:pt>
                <c:pt idx="293">
                  <c:v>1427.7814160638541</c:v>
                </c:pt>
                <c:pt idx="294">
                  <c:v>2134.4448386596682</c:v>
                </c:pt>
                <c:pt idx="295">
                  <c:v>372.1785055622654</c:v>
                </c:pt>
                <c:pt idx="296">
                  <c:v>254.72501577070943</c:v>
                </c:pt>
                <c:pt idx="297">
                  <c:v>1073.9684098116459</c:v>
                </c:pt>
                <c:pt idx="298">
                  <c:v>-284.67340772797195</c:v>
                </c:pt>
                <c:pt idx="299">
                  <c:v>676.85942436565392</c:v>
                </c:pt>
                <c:pt idx="300">
                  <c:v>2126.6874731130511</c:v>
                </c:pt>
                <c:pt idx="301">
                  <c:v>992.87530272429603</c:v>
                </c:pt>
                <c:pt idx="302">
                  <c:v>682.00478049232288</c:v>
                </c:pt>
                <c:pt idx="303">
                  <c:v>467.83518449013911</c:v>
                </c:pt>
                <c:pt idx="304">
                  <c:v>904.2522479388922</c:v>
                </c:pt>
                <c:pt idx="305">
                  <c:v>199.00741069614725</c:v>
                </c:pt>
                <c:pt idx="306">
                  <c:v>1768.1011048957535</c:v>
                </c:pt>
                <c:pt idx="307">
                  <c:v>555.2877304253069</c:v>
                </c:pt>
                <c:pt idx="308">
                  <c:v>442.32235767384225</c:v>
                </c:pt>
                <c:pt idx="309">
                  <c:v>1247.1401721438388</c:v>
                </c:pt>
                <c:pt idx="310">
                  <c:v>-150.01793821001053</c:v>
                </c:pt>
                <c:pt idx="311">
                  <c:v>1024.3882184804136</c:v>
                </c:pt>
                <c:pt idx="312">
                  <c:v>1583.4309949977583</c:v>
                </c:pt>
                <c:pt idx="313">
                  <c:v>1322.755667384301</c:v>
                </c:pt>
                <c:pt idx="314">
                  <c:v>1090.4729231438487</c:v>
                </c:pt>
                <c:pt idx="315">
                  <c:v>1563.4801868691511</c:v>
                </c:pt>
                <c:pt idx="316">
                  <c:v>2051.2309103871139</c:v>
                </c:pt>
                <c:pt idx="317">
                  <c:v>698.81398696446865</c:v>
                </c:pt>
                <c:pt idx="318">
                  <c:v>2557.7539309451681</c:v>
                </c:pt>
                <c:pt idx="319">
                  <c:v>881.49814602826154</c:v>
                </c:pt>
                <c:pt idx="320">
                  <c:v>1291.8632264955545</c:v>
                </c:pt>
                <c:pt idx="321">
                  <c:v>78.918066780795016</c:v>
                </c:pt>
                <c:pt idx="322">
                  <c:v>606.73632604871329</c:v>
                </c:pt>
                <c:pt idx="323">
                  <c:v>1059.9788607312212</c:v>
                </c:pt>
                <c:pt idx="324">
                  <c:v>574.21724465196689</c:v>
                </c:pt>
                <c:pt idx="325">
                  <c:v>548.3400072683396</c:v>
                </c:pt>
                <c:pt idx="326">
                  <c:v>2125.5182815760422</c:v>
                </c:pt>
                <c:pt idx="327">
                  <c:v>1311.1845983253222</c:v>
                </c:pt>
                <c:pt idx="328">
                  <c:v>1183.1853900017998</c:v>
                </c:pt>
                <c:pt idx="329">
                  <c:v>707.9353451675247</c:v>
                </c:pt>
                <c:pt idx="330">
                  <c:v>2170.3881161650988</c:v>
                </c:pt>
                <c:pt idx="331">
                  <c:v>1014.2273413392854</c:v>
                </c:pt>
                <c:pt idx="332">
                  <c:v>579.4526364152033</c:v>
                </c:pt>
                <c:pt idx="333">
                  <c:v>-265.85598257764411</c:v>
                </c:pt>
                <c:pt idx="334">
                  <c:v>1250.6749398854913</c:v>
                </c:pt>
                <c:pt idx="335">
                  <c:v>578.83813332892407</c:v>
                </c:pt>
                <c:pt idx="336">
                  <c:v>1427.5123091773639</c:v>
                </c:pt>
                <c:pt idx="337">
                  <c:v>671.55748544278481</c:v>
                </c:pt>
                <c:pt idx="338">
                  <c:v>837.48796097150887</c:v>
                </c:pt>
                <c:pt idx="339">
                  <c:v>511.30920589876649</c:v>
                </c:pt>
                <c:pt idx="340">
                  <c:v>1201.5081796871236</c:v>
                </c:pt>
                <c:pt idx="341">
                  <c:v>1287.6366662208918</c:v>
                </c:pt>
                <c:pt idx="342">
                  <c:v>648.89026540663701</c:v>
                </c:pt>
                <c:pt idx="343">
                  <c:v>1928.9499080114049</c:v>
                </c:pt>
                <c:pt idx="344">
                  <c:v>1065.6805638794604</c:v>
                </c:pt>
                <c:pt idx="345">
                  <c:v>1446.7320984058733</c:v>
                </c:pt>
                <c:pt idx="346">
                  <c:v>2078.3349606789461</c:v>
                </c:pt>
                <c:pt idx="347">
                  <c:v>1466.7896247752628</c:v>
                </c:pt>
                <c:pt idx="348">
                  <c:v>1580.0818207576058</c:v>
                </c:pt>
                <c:pt idx="349">
                  <c:v>1243.6072141572354</c:v>
                </c:pt>
                <c:pt idx="350">
                  <c:v>499.309056436932</c:v>
                </c:pt>
                <c:pt idx="351">
                  <c:v>1874.6245666060838</c:v>
                </c:pt>
                <c:pt idx="352">
                  <c:v>1577.013700721069</c:v>
                </c:pt>
                <c:pt idx="353">
                  <c:v>1739.1613382872767</c:v>
                </c:pt>
                <c:pt idx="354">
                  <c:v>933.14096103252086</c:v>
                </c:pt>
                <c:pt idx="355">
                  <c:v>2044.7286597931334</c:v>
                </c:pt>
                <c:pt idx="356">
                  <c:v>1686.771570083235</c:v>
                </c:pt>
                <c:pt idx="357">
                  <c:v>1442.0012022111941</c:v>
                </c:pt>
                <c:pt idx="358">
                  <c:v>1385.406738016886</c:v>
                </c:pt>
                <c:pt idx="359">
                  <c:v>1763.1394351435029</c:v>
                </c:pt>
                <c:pt idx="360">
                  <c:v>346.2967081618155</c:v>
                </c:pt>
                <c:pt idx="361">
                  <c:v>35.250507868310763</c:v>
                </c:pt>
                <c:pt idx="362">
                  <c:v>1741.1048552300174</c:v>
                </c:pt>
                <c:pt idx="363">
                  <c:v>427.40592934690579</c:v>
                </c:pt>
                <c:pt idx="364">
                  <c:v>1152.3621534540462</c:v>
                </c:pt>
                <c:pt idx="365">
                  <c:v>-66.367488473616049</c:v>
                </c:pt>
                <c:pt idx="366">
                  <c:v>601.95692877488887</c:v>
                </c:pt>
                <c:pt idx="367">
                  <c:v>1962.2229572854924</c:v>
                </c:pt>
                <c:pt idx="368">
                  <c:v>391.79086706249666</c:v>
                </c:pt>
                <c:pt idx="369">
                  <c:v>1120.0801754379222</c:v>
                </c:pt>
                <c:pt idx="370">
                  <c:v>2426.026214894709</c:v>
                </c:pt>
                <c:pt idx="371">
                  <c:v>1086.7657094694232</c:v>
                </c:pt>
                <c:pt idx="372">
                  <c:v>829.68611737587639</c:v>
                </c:pt>
                <c:pt idx="373">
                  <c:v>1072.1114973649474</c:v>
                </c:pt>
                <c:pt idx="374">
                  <c:v>-114.13157539155941</c:v>
                </c:pt>
                <c:pt idx="375">
                  <c:v>154.88583773367981</c:v>
                </c:pt>
                <c:pt idx="376">
                  <c:v>1206.2201343669551</c:v>
                </c:pt>
                <c:pt idx="377">
                  <c:v>907.92918023587322</c:v>
                </c:pt>
                <c:pt idx="378">
                  <c:v>840.25890378475867</c:v>
                </c:pt>
                <c:pt idx="379">
                  <c:v>1469.4007767230266</c:v>
                </c:pt>
                <c:pt idx="380">
                  <c:v>1174.5928199242198</c:v>
                </c:pt>
                <c:pt idx="381">
                  <c:v>908.10860004720121</c:v>
                </c:pt>
                <c:pt idx="382">
                  <c:v>455.68066089919648</c:v>
                </c:pt>
                <c:pt idx="383">
                  <c:v>668.07479966924973</c:v>
                </c:pt>
                <c:pt idx="384">
                  <c:v>1463.9087216267794</c:v>
                </c:pt>
                <c:pt idx="385">
                  <c:v>810.44306237602609</c:v>
                </c:pt>
                <c:pt idx="386">
                  <c:v>222.41942455026191</c:v>
                </c:pt>
                <c:pt idx="387">
                  <c:v>374.46566824600075</c:v>
                </c:pt>
                <c:pt idx="388">
                  <c:v>1386.5549258967997</c:v>
                </c:pt>
                <c:pt idx="389">
                  <c:v>1772.2078504300455</c:v>
                </c:pt>
                <c:pt idx="390">
                  <c:v>558.70886078224135</c:v>
                </c:pt>
                <c:pt idx="391">
                  <c:v>1331.7935320868255</c:v>
                </c:pt>
                <c:pt idx="392">
                  <c:v>1056.5426986797452</c:v>
                </c:pt>
                <c:pt idx="393">
                  <c:v>2290.1043549253527</c:v>
                </c:pt>
                <c:pt idx="394">
                  <c:v>258.03696774626536</c:v>
                </c:pt>
                <c:pt idx="395">
                  <c:v>1377.7555453342072</c:v>
                </c:pt>
                <c:pt idx="396">
                  <c:v>1407.2366723701043</c:v>
                </c:pt>
                <c:pt idx="397">
                  <c:v>242.28694108012286</c:v>
                </c:pt>
                <c:pt idx="398">
                  <c:v>251.89964881900033</c:v>
                </c:pt>
                <c:pt idx="399">
                  <c:v>314.39283214266391</c:v>
                </c:pt>
                <c:pt idx="400">
                  <c:v>2557.0043556274222</c:v>
                </c:pt>
                <c:pt idx="401">
                  <c:v>2041.8032226611147</c:v>
                </c:pt>
                <c:pt idx="402">
                  <c:v>1151.2888593645832</c:v>
                </c:pt>
                <c:pt idx="403">
                  <c:v>1686.2358174660174</c:v>
                </c:pt>
                <c:pt idx="404">
                  <c:v>1211.4518199375095</c:v>
                </c:pt>
                <c:pt idx="405">
                  <c:v>682.97260081680145</c:v>
                </c:pt>
                <c:pt idx="406">
                  <c:v>654.30255156554108</c:v>
                </c:pt>
                <c:pt idx="407">
                  <c:v>-176.72581444450361</c:v>
                </c:pt>
                <c:pt idx="408">
                  <c:v>1933.0230747719525</c:v>
                </c:pt>
                <c:pt idx="409">
                  <c:v>2400.4000499945196</c:v>
                </c:pt>
                <c:pt idx="410">
                  <c:v>923.85199409376162</c:v>
                </c:pt>
                <c:pt idx="411">
                  <c:v>1105.5350647924697</c:v>
                </c:pt>
                <c:pt idx="412">
                  <c:v>1644.56306590741</c:v>
                </c:pt>
                <c:pt idx="413">
                  <c:v>1400.0359668980291</c:v>
                </c:pt>
                <c:pt idx="414">
                  <c:v>1763.7999651042483</c:v>
                </c:pt>
                <c:pt idx="415">
                  <c:v>1195.6102881176766</c:v>
                </c:pt>
                <c:pt idx="416">
                  <c:v>1180.4444804948012</c:v>
                </c:pt>
                <c:pt idx="417">
                  <c:v>1292.7100163001396</c:v>
                </c:pt>
                <c:pt idx="418">
                  <c:v>362.71225216463301</c:v>
                </c:pt>
                <c:pt idx="419">
                  <c:v>767.51294603754957</c:v>
                </c:pt>
                <c:pt idx="420">
                  <c:v>1088.5631198762042</c:v>
                </c:pt>
                <c:pt idx="421">
                  <c:v>1118.7064418187372</c:v>
                </c:pt>
                <c:pt idx="422">
                  <c:v>1527.3619374149157</c:v>
                </c:pt>
                <c:pt idx="423">
                  <c:v>247.128708308223</c:v>
                </c:pt>
                <c:pt idx="424">
                  <c:v>1157.0672506233373</c:v>
                </c:pt>
                <c:pt idx="425">
                  <c:v>2358.5949937363134</c:v>
                </c:pt>
                <c:pt idx="426">
                  <c:v>727.86327837327872</c:v>
                </c:pt>
                <c:pt idx="427">
                  <c:v>1506.13617811534</c:v>
                </c:pt>
                <c:pt idx="428">
                  <c:v>-478.06540587447648</c:v>
                </c:pt>
                <c:pt idx="429">
                  <c:v>1982.713779515127</c:v>
                </c:pt>
                <c:pt idx="430">
                  <c:v>2500.1111436655337</c:v>
                </c:pt>
                <c:pt idx="431">
                  <c:v>-218.52192966578627</c:v>
                </c:pt>
                <c:pt idx="432">
                  <c:v>1824.6276810760753</c:v>
                </c:pt>
                <c:pt idx="433">
                  <c:v>1541.9622965250442</c:v>
                </c:pt>
                <c:pt idx="434">
                  <c:v>949.64025024128739</c:v>
                </c:pt>
                <c:pt idx="435">
                  <c:v>685.3379068573272</c:v>
                </c:pt>
                <c:pt idx="436">
                  <c:v>608.78782304069136</c:v>
                </c:pt>
                <c:pt idx="437">
                  <c:v>622.73000368806106</c:v>
                </c:pt>
                <c:pt idx="438">
                  <c:v>1554.4556727095262</c:v>
                </c:pt>
                <c:pt idx="439">
                  <c:v>417.96783569831712</c:v>
                </c:pt>
                <c:pt idx="440">
                  <c:v>1046.3729897035771</c:v>
                </c:pt>
                <c:pt idx="441">
                  <c:v>1666.7951077607938</c:v>
                </c:pt>
                <c:pt idx="442">
                  <c:v>731.9510699884645</c:v>
                </c:pt>
                <c:pt idx="443">
                  <c:v>891.4658059455719</c:v>
                </c:pt>
                <c:pt idx="444">
                  <c:v>829.47136826435019</c:v>
                </c:pt>
                <c:pt idx="445">
                  <c:v>449.51897504915019</c:v>
                </c:pt>
                <c:pt idx="446">
                  <c:v>693.61865205621802</c:v>
                </c:pt>
                <c:pt idx="447">
                  <c:v>2456.0420780072736</c:v>
                </c:pt>
                <c:pt idx="448">
                  <c:v>1029.922649611774</c:v>
                </c:pt>
                <c:pt idx="449">
                  <c:v>1970.3171985751123</c:v>
                </c:pt>
                <c:pt idx="450">
                  <c:v>969.42678686611657</c:v>
                </c:pt>
                <c:pt idx="451">
                  <c:v>-522.50882252797351</c:v>
                </c:pt>
                <c:pt idx="452">
                  <c:v>486.48250330259862</c:v>
                </c:pt>
                <c:pt idx="453">
                  <c:v>1267.2766923964391</c:v>
                </c:pt>
                <c:pt idx="454">
                  <c:v>699.85112439788099</c:v>
                </c:pt>
                <c:pt idx="455">
                  <c:v>-329.28354583257351</c:v>
                </c:pt>
                <c:pt idx="456">
                  <c:v>684.84598652436705</c:v>
                </c:pt>
                <c:pt idx="457">
                  <c:v>1070.1313807000863</c:v>
                </c:pt>
                <c:pt idx="458">
                  <c:v>782.83218057160855</c:v>
                </c:pt>
                <c:pt idx="459">
                  <c:v>715.45274631205996</c:v>
                </c:pt>
                <c:pt idx="460">
                  <c:v>836.11586442990506</c:v>
                </c:pt>
                <c:pt idx="461">
                  <c:v>1520.0322005418739</c:v>
                </c:pt>
                <c:pt idx="462">
                  <c:v>1039.6756370506</c:v>
                </c:pt>
                <c:pt idx="463">
                  <c:v>968.40605429191396</c:v>
                </c:pt>
                <c:pt idx="464">
                  <c:v>713.75001004366163</c:v>
                </c:pt>
                <c:pt idx="465">
                  <c:v>650.72854607559304</c:v>
                </c:pt>
                <c:pt idx="466">
                  <c:v>1067.0461517089525</c:v>
                </c:pt>
                <c:pt idx="467">
                  <c:v>2120.7947688348449</c:v>
                </c:pt>
                <c:pt idx="468">
                  <c:v>695.9678764930818</c:v>
                </c:pt>
                <c:pt idx="469">
                  <c:v>1507.0450881474169</c:v>
                </c:pt>
                <c:pt idx="470">
                  <c:v>854.67444725567714</c:v>
                </c:pt>
                <c:pt idx="471">
                  <c:v>332.48576380181271</c:v>
                </c:pt>
                <c:pt idx="472">
                  <c:v>1557.0236687738843</c:v>
                </c:pt>
                <c:pt idx="473">
                  <c:v>1284.0083327368011</c:v>
                </c:pt>
                <c:pt idx="474">
                  <c:v>1968.5205869495539</c:v>
                </c:pt>
                <c:pt idx="475">
                  <c:v>1450.1387241223067</c:v>
                </c:pt>
                <c:pt idx="476">
                  <c:v>309.79973583531137</c:v>
                </c:pt>
                <c:pt idx="477">
                  <c:v>900.79303701582865</c:v>
                </c:pt>
                <c:pt idx="478">
                  <c:v>2085.6876833355891</c:v>
                </c:pt>
                <c:pt idx="479">
                  <c:v>989.55088212778003</c:v>
                </c:pt>
                <c:pt idx="480">
                  <c:v>160.15025592421716</c:v>
                </c:pt>
                <c:pt idx="481">
                  <c:v>738.14501843503967</c:v>
                </c:pt>
                <c:pt idx="482">
                  <c:v>849.63461636577404</c:v>
                </c:pt>
                <c:pt idx="483">
                  <c:v>227.3178096955105</c:v>
                </c:pt>
                <c:pt idx="484">
                  <c:v>1820.3248081457739</c:v>
                </c:pt>
                <c:pt idx="485">
                  <c:v>1606.887867208703</c:v>
                </c:pt>
                <c:pt idx="486">
                  <c:v>540.14409653623716</c:v>
                </c:pt>
                <c:pt idx="487">
                  <c:v>-44.806397502812445</c:v>
                </c:pt>
                <c:pt idx="488">
                  <c:v>185.30756961635518</c:v>
                </c:pt>
                <c:pt idx="489">
                  <c:v>1797.8972748793776</c:v>
                </c:pt>
                <c:pt idx="490">
                  <c:v>1232.802137421163</c:v>
                </c:pt>
                <c:pt idx="491">
                  <c:v>985.43581442069535</c:v>
                </c:pt>
                <c:pt idx="492">
                  <c:v>983.82996813141381</c:v>
                </c:pt>
                <c:pt idx="493">
                  <c:v>1782.8636591511402</c:v>
                </c:pt>
                <c:pt idx="494">
                  <c:v>789.14468715391308</c:v>
                </c:pt>
                <c:pt idx="495">
                  <c:v>1060.0449918276702</c:v>
                </c:pt>
                <c:pt idx="496">
                  <c:v>1236.4776445495304</c:v>
                </c:pt>
                <c:pt idx="497">
                  <c:v>753.90903669211082</c:v>
                </c:pt>
                <c:pt idx="498">
                  <c:v>294.30117418022144</c:v>
                </c:pt>
                <c:pt idx="499">
                  <c:v>631.44436310149479</c:v>
                </c:pt>
                <c:pt idx="500">
                  <c:v>101.07978277040718</c:v>
                </c:pt>
                <c:pt idx="501">
                  <c:v>1540.3084505774705</c:v>
                </c:pt>
                <c:pt idx="502">
                  <c:v>2246.5943019153856</c:v>
                </c:pt>
                <c:pt idx="503">
                  <c:v>1044.8511678178343</c:v>
                </c:pt>
                <c:pt idx="504">
                  <c:v>115.77685381139975</c:v>
                </c:pt>
                <c:pt idx="505">
                  <c:v>616.15575319665561</c:v>
                </c:pt>
                <c:pt idx="506">
                  <c:v>1145.6554275343246</c:v>
                </c:pt>
                <c:pt idx="507">
                  <c:v>680.06800573448595</c:v>
                </c:pt>
                <c:pt idx="508">
                  <c:v>1205.1476061530366</c:v>
                </c:pt>
                <c:pt idx="509">
                  <c:v>363.54448581507961</c:v>
                </c:pt>
                <c:pt idx="510">
                  <c:v>2019.5667973403349</c:v>
                </c:pt>
                <c:pt idx="511">
                  <c:v>1582.5159595388923</c:v>
                </c:pt>
                <c:pt idx="512">
                  <c:v>737.01928797313576</c:v>
                </c:pt>
                <c:pt idx="513">
                  <c:v>-97.456564161901099</c:v>
                </c:pt>
                <c:pt idx="514">
                  <c:v>2464.1330927028175</c:v>
                </c:pt>
                <c:pt idx="515">
                  <c:v>1568.9641491741704</c:v>
                </c:pt>
                <c:pt idx="516">
                  <c:v>1299.6473346169694</c:v>
                </c:pt>
                <c:pt idx="517">
                  <c:v>1378.6265169362152</c:v>
                </c:pt>
                <c:pt idx="518">
                  <c:v>624.60694067922714</c:v>
                </c:pt>
                <c:pt idx="519">
                  <c:v>466.64130177654795</c:v>
                </c:pt>
                <c:pt idx="520">
                  <c:v>2164.7881843390883</c:v>
                </c:pt>
                <c:pt idx="521">
                  <c:v>1233.0738570182812</c:v>
                </c:pt>
                <c:pt idx="522">
                  <c:v>586.55747158958889</c:v>
                </c:pt>
                <c:pt idx="523">
                  <c:v>741.81198637737089</c:v>
                </c:pt>
                <c:pt idx="524">
                  <c:v>899.44019852191821</c:v>
                </c:pt>
                <c:pt idx="525">
                  <c:v>441.07658845645051</c:v>
                </c:pt>
                <c:pt idx="526">
                  <c:v>946.43811837144108</c:v>
                </c:pt>
                <c:pt idx="527">
                  <c:v>1485.6301248822226</c:v>
                </c:pt>
                <c:pt idx="528">
                  <c:v>212.19950625078894</c:v>
                </c:pt>
                <c:pt idx="529">
                  <c:v>-285.20399476850309</c:v>
                </c:pt>
                <c:pt idx="530">
                  <c:v>430.41120663939455</c:v>
                </c:pt>
                <c:pt idx="531">
                  <c:v>708.96802084822775</c:v>
                </c:pt>
                <c:pt idx="532">
                  <c:v>108.16511221809208</c:v>
                </c:pt>
                <c:pt idx="533">
                  <c:v>2169.9136876814209</c:v>
                </c:pt>
                <c:pt idx="534">
                  <c:v>863.21081747665335</c:v>
                </c:pt>
                <c:pt idx="535">
                  <c:v>-130.65628664103218</c:v>
                </c:pt>
                <c:pt idx="536">
                  <c:v>722.6284741947004</c:v>
                </c:pt>
                <c:pt idx="537">
                  <c:v>1049.7076571020127</c:v>
                </c:pt>
                <c:pt idx="538">
                  <c:v>2206.7008665453072</c:v>
                </c:pt>
                <c:pt idx="539">
                  <c:v>1407.8785811451753</c:v>
                </c:pt>
                <c:pt idx="540">
                  <c:v>99.248433261400919</c:v>
                </c:pt>
                <c:pt idx="541">
                  <c:v>1412.2505011492804</c:v>
                </c:pt>
                <c:pt idx="542">
                  <c:v>616.12423431997479</c:v>
                </c:pt>
                <c:pt idx="543">
                  <c:v>235.58369299264666</c:v>
                </c:pt>
                <c:pt idx="544">
                  <c:v>1358.089352299289</c:v>
                </c:pt>
                <c:pt idx="545">
                  <c:v>2028.1472862510414</c:v>
                </c:pt>
                <c:pt idx="546">
                  <c:v>1162.5220097575557</c:v>
                </c:pt>
                <c:pt idx="547">
                  <c:v>682.70754386801207</c:v>
                </c:pt>
                <c:pt idx="548">
                  <c:v>877.50702032318327</c:v>
                </c:pt>
                <c:pt idx="549">
                  <c:v>2612.3298397286358</c:v>
                </c:pt>
                <c:pt idx="550">
                  <c:v>1674.8224634042865</c:v>
                </c:pt>
                <c:pt idx="551">
                  <c:v>838.81981091498346</c:v>
                </c:pt>
                <c:pt idx="552">
                  <c:v>271.81341252918094</c:v>
                </c:pt>
                <c:pt idx="553">
                  <c:v>1439.8051636786299</c:v>
                </c:pt>
                <c:pt idx="554">
                  <c:v>1247.3140608143538</c:v>
                </c:pt>
                <c:pt idx="555">
                  <c:v>1166.5054118699782</c:v>
                </c:pt>
                <c:pt idx="556">
                  <c:v>289.5337130858274</c:v>
                </c:pt>
                <c:pt idx="557">
                  <c:v>570.37835911261857</c:v>
                </c:pt>
                <c:pt idx="558">
                  <c:v>457.27529812035982</c:v>
                </c:pt>
                <c:pt idx="559">
                  <c:v>1034.0000278708694</c:v>
                </c:pt>
                <c:pt idx="560">
                  <c:v>-191.21731714502886</c:v>
                </c:pt>
                <c:pt idx="561">
                  <c:v>1152.5866953116883</c:v>
                </c:pt>
                <c:pt idx="562">
                  <c:v>614.27020269266427</c:v>
                </c:pt>
                <c:pt idx="563">
                  <c:v>635.83530487757912</c:v>
                </c:pt>
                <c:pt idx="564">
                  <c:v>59.819823311712867</c:v>
                </c:pt>
                <c:pt idx="565">
                  <c:v>1223.4177604719846</c:v>
                </c:pt>
                <c:pt idx="566">
                  <c:v>-278.31962312194707</c:v>
                </c:pt>
                <c:pt idx="567">
                  <c:v>881.29656044540775</c:v>
                </c:pt>
                <c:pt idx="568">
                  <c:v>969.68595795885733</c:v>
                </c:pt>
                <c:pt idx="569">
                  <c:v>1753.5762020241864</c:v>
                </c:pt>
                <c:pt idx="570">
                  <c:v>1068.3913715029184</c:v>
                </c:pt>
                <c:pt idx="571">
                  <c:v>2011.3402108736673</c:v>
                </c:pt>
                <c:pt idx="572">
                  <c:v>1721.5916445798766</c:v>
                </c:pt>
                <c:pt idx="573">
                  <c:v>529.75636904054352</c:v>
                </c:pt>
                <c:pt idx="574">
                  <c:v>1232.1438562081341</c:v>
                </c:pt>
                <c:pt idx="575">
                  <c:v>941.47601816483746</c:v>
                </c:pt>
                <c:pt idx="576">
                  <c:v>540.54903005271808</c:v>
                </c:pt>
                <c:pt idx="577">
                  <c:v>1136.4014088426889</c:v>
                </c:pt>
                <c:pt idx="578">
                  <c:v>1515.7229749874348</c:v>
                </c:pt>
                <c:pt idx="579">
                  <c:v>1334.0925102311433</c:v>
                </c:pt>
                <c:pt idx="580">
                  <c:v>1066.5590675047724</c:v>
                </c:pt>
                <c:pt idx="581">
                  <c:v>-13.245294844313776</c:v>
                </c:pt>
                <c:pt idx="582">
                  <c:v>1924.6125892746641</c:v>
                </c:pt>
                <c:pt idx="583">
                  <c:v>2670.8660006490568</c:v>
                </c:pt>
                <c:pt idx="584">
                  <c:v>875.62425480814022</c:v>
                </c:pt>
                <c:pt idx="585">
                  <c:v>1027.8075600145016</c:v>
                </c:pt>
                <c:pt idx="586">
                  <c:v>1197.360744878797</c:v>
                </c:pt>
                <c:pt idx="587">
                  <c:v>567.3392213375721</c:v>
                </c:pt>
                <c:pt idx="588">
                  <c:v>985.71972931862297</c:v>
                </c:pt>
                <c:pt idx="589">
                  <c:v>1211.0772827177068</c:v>
                </c:pt>
                <c:pt idx="590">
                  <c:v>914.30113321147098</c:v>
                </c:pt>
                <c:pt idx="591">
                  <c:v>819.50921662811629</c:v>
                </c:pt>
                <c:pt idx="592">
                  <c:v>-1328.0364104267856</c:v>
                </c:pt>
                <c:pt idx="593">
                  <c:v>627.80398337873805</c:v>
                </c:pt>
                <c:pt idx="594">
                  <c:v>-34.729049665542561</c:v>
                </c:pt>
                <c:pt idx="595">
                  <c:v>1417.0104896898763</c:v>
                </c:pt>
                <c:pt idx="596">
                  <c:v>1575.9876208824703</c:v>
                </c:pt>
                <c:pt idx="597">
                  <c:v>1430.1496121962493</c:v>
                </c:pt>
                <c:pt idx="598">
                  <c:v>581.50078178876765</c:v>
                </c:pt>
                <c:pt idx="599">
                  <c:v>126.96469923596635</c:v>
                </c:pt>
                <c:pt idx="600">
                  <c:v>961.98299741371898</c:v>
                </c:pt>
                <c:pt idx="601">
                  <c:v>554.09278779193596</c:v>
                </c:pt>
                <c:pt idx="602">
                  <c:v>1131.1882531955389</c:v>
                </c:pt>
                <c:pt idx="603">
                  <c:v>869.52793435709805</c:v>
                </c:pt>
                <c:pt idx="604">
                  <c:v>174.58253959485899</c:v>
                </c:pt>
                <c:pt idx="605">
                  <c:v>965.13912473153096</c:v>
                </c:pt>
                <c:pt idx="606">
                  <c:v>689.14113459998521</c:v>
                </c:pt>
                <c:pt idx="607">
                  <c:v>1876.0545835483913</c:v>
                </c:pt>
                <c:pt idx="608">
                  <c:v>1995.372710483743</c:v>
                </c:pt>
                <c:pt idx="609">
                  <c:v>318.62798688254725</c:v>
                </c:pt>
                <c:pt idx="610">
                  <c:v>1210.1300918314412</c:v>
                </c:pt>
                <c:pt idx="611">
                  <c:v>707.64250043133518</c:v>
                </c:pt>
                <c:pt idx="612">
                  <c:v>827.52916171619188</c:v>
                </c:pt>
                <c:pt idx="613">
                  <c:v>1368.0710180872456</c:v>
                </c:pt>
                <c:pt idx="614">
                  <c:v>1035.5822172509256</c:v>
                </c:pt>
                <c:pt idx="615">
                  <c:v>461.14221664627087</c:v>
                </c:pt>
                <c:pt idx="616">
                  <c:v>1532.4579340027917</c:v>
                </c:pt>
                <c:pt idx="617">
                  <c:v>814.52707119403567</c:v>
                </c:pt>
                <c:pt idx="618">
                  <c:v>294.65043220718417</c:v>
                </c:pt>
                <c:pt idx="619">
                  <c:v>1865.222613157262</c:v>
                </c:pt>
                <c:pt idx="620">
                  <c:v>-93.975800432353083</c:v>
                </c:pt>
                <c:pt idx="621">
                  <c:v>455.86039485092761</c:v>
                </c:pt>
                <c:pt idx="622">
                  <c:v>90.996923467478155</c:v>
                </c:pt>
                <c:pt idx="623">
                  <c:v>1536.381923115925</c:v>
                </c:pt>
                <c:pt idx="624">
                  <c:v>838.75101152179332</c:v>
                </c:pt>
                <c:pt idx="625">
                  <c:v>869.16806079472428</c:v>
                </c:pt>
                <c:pt idx="626">
                  <c:v>1769.0737347651905</c:v>
                </c:pt>
                <c:pt idx="627">
                  <c:v>193.08816235698316</c:v>
                </c:pt>
                <c:pt idx="628">
                  <c:v>-239.01655652430503</c:v>
                </c:pt>
                <c:pt idx="629">
                  <c:v>-97.669764645477471</c:v>
                </c:pt>
                <c:pt idx="630">
                  <c:v>618.22776671926147</c:v>
                </c:pt>
                <c:pt idx="631">
                  <c:v>1196.1098472096351</c:v>
                </c:pt>
                <c:pt idx="632">
                  <c:v>719.03586524757566</c:v>
                </c:pt>
                <c:pt idx="633">
                  <c:v>303.73587143799313</c:v>
                </c:pt>
                <c:pt idx="634">
                  <c:v>933.15965732884263</c:v>
                </c:pt>
                <c:pt idx="635">
                  <c:v>1534.5320825001345</c:v>
                </c:pt>
                <c:pt idx="636">
                  <c:v>987.10174443125868</c:v>
                </c:pt>
                <c:pt idx="637">
                  <c:v>950.33568164289591</c:v>
                </c:pt>
                <c:pt idx="638">
                  <c:v>471.75863327345127</c:v>
                </c:pt>
                <c:pt idx="639">
                  <c:v>1537.1566281100424</c:v>
                </c:pt>
                <c:pt idx="640">
                  <c:v>1301.1731962807337</c:v>
                </c:pt>
                <c:pt idx="641">
                  <c:v>162.23676930485095</c:v>
                </c:pt>
                <c:pt idx="642">
                  <c:v>39.784222503768206</c:v>
                </c:pt>
                <c:pt idx="643">
                  <c:v>1307.2715698406082</c:v>
                </c:pt>
                <c:pt idx="644">
                  <c:v>1265.1756405129272</c:v>
                </c:pt>
                <c:pt idx="645">
                  <c:v>713.71699933434161</c:v>
                </c:pt>
                <c:pt idx="646">
                  <c:v>1566.6085636541079</c:v>
                </c:pt>
                <c:pt idx="647">
                  <c:v>1255.4669243345209</c:v>
                </c:pt>
                <c:pt idx="648">
                  <c:v>1200.5455535146821</c:v>
                </c:pt>
                <c:pt idx="649">
                  <c:v>2210.6942221540576</c:v>
                </c:pt>
                <c:pt idx="650">
                  <c:v>380.73062902098314</c:v>
                </c:pt>
                <c:pt idx="651">
                  <c:v>790.9062034747044</c:v>
                </c:pt>
                <c:pt idx="652">
                  <c:v>943.97808492500394</c:v>
                </c:pt>
                <c:pt idx="653">
                  <c:v>1243.7747348933326</c:v>
                </c:pt>
                <c:pt idx="654">
                  <c:v>928.56643651181309</c:v>
                </c:pt>
                <c:pt idx="655">
                  <c:v>429.55201582301595</c:v>
                </c:pt>
                <c:pt idx="656">
                  <c:v>1998.7304967334419</c:v>
                </c:pt>
                <c:pt idx="657">
                  <c:v>2330.6782164344168</c:v>
                </c:pt>
                <c:pt idx="658">
                  <c:v>1072.8502051079115</c:v>
                </c:pt>
                <c:pt idx="659">
                  <c:v>586.1140305228796</c:v>
                </c:pt>
                <c:pt idx="660">
                  <c:v>752.24722336351988</c:v>
                </c:pt>
                <c:pt idx="661">
                  <c:v>639.29155292736573</c:v>
                </c:pt>
                <c:pt idx="662">
                  <c:v>1761.758265711595</c:v>
                </c:pt>
                <c:pt idx="663">
                  <c:v>2199.1850374676628</c:v>
                </c:pt>
                <c:pt idx="664">
                  <c:v>1981.4802389562151</c:v>
                </c:pt>
                <c:pt idx="665">
                  <c:v>1341.5230276003076</c:v>
                </c:pt>
                <c:pt idx="666">
                  <c:v>1859.1668811451677</c:v>
                </c:pt>
                <c:pt idx="667">
                  <c:v>1588.3284687219336</c:v>
                </c:pt>
                <c:pt idx="668">
                  <c:v>1327.9873498203078</c:v>
                </c:pt>
                <c:pt idx="669">
                  <c:v>1401.9908731638563</c:v>
                </c:pt>
                <c:pt idx="670">
                  <c:v>391.86718244968597</c:v>
                </c:pt>
                <c:pt idx="671">
                  <c:v>352.92320555391717</c:v>
                </c:pt>
                <c:pt idx="672">
                  <c:v>2174.4437101846265</c:v>
                </c:pt>
                <c:pt idx="673">
                  <c:v>904.38791904353661</c:v>
                </c:pt>
                <c:pt idx="674">
                  <c:v>812.67384787081494</c:v>
                </c:pt>
                <c:pt idx="675">
                  <c:v>-90.813119251680803</c:v>
                </c:pt>
                <c:pt idx="676">
                  <c:v>1348.2756533649454</c:v>
                </c:pt>
                <c:pt idx="677">
                  <c:v>1413.8113978232682</c:v>
                </c:pt>
                <c:pt idx="678">
                  <c:v>1678.6594424488278</c:v>
                </c:pt>
                <c:pt idx="679">
                  <c:v>646.88342562648018</c:v>
                </c:pt>
                <c:pt idx="680">
                  <c:v>139.21698762163135</c:v>
                </c:pt>
                <c:pt idx="681">
                  <c:v>1036.8561428873018</c:v>
                </c:pt>
                <c:pt idx="682">
                  <c:v>351.74750291306134</c:v>
                </c:pt>
                <c:pt idx="683">
                  <c:v>399.82268682312343</c:v>
                </c:pt>
                <c:pt idx="684">
                  <c:v>2649.2299086524072</c:v>
                </c:pt>
                <c:pt idx="685">
                  <c:v>655.11383092589904</c:v>
                </c:pt>
                <c:pt idx="686">
                  <c:v>462.90767128373386</c:v>
                </c:pt>
                <c:pt idx="687">
                  <c:v>1112.7584380830258</c:v>
                </c:pt>
                <c:pt idx="688">
                  <c:v>989.64965436351349</c:v>
                </c:pt>
                <c:pt idx="689">
                  <c:v>1290.6547981597707</c:v>
                </c:pt>
                <c:pt idx="690">
                  <c:v>961.91752739129049</c:v>
                </c:pt>
                <c:pt idx="691">
                  <c:v>419.49381087227755</c:v>
                </c:pt>
                <c:pt idx="692">
                  <c:v>710.87173199846234</c:v>
                </c:pt>
                <c:pt idx="693">
                  <c:v>752.76758375027964</c:v>
                </c:pt>
                <c:pt idx="694">
                  <c:v>1292.4846106012387</c:v>
                </c:pt>
                <c:pt idx="695">
                  <c:v>267.31405921514153</c:v>
                </c:pt>
                <c:pt idx="696">
                  <c:v>1074.6305881403539</c:v>
                </c:pt>
                <c:pt idx="697">
                  <c:v>1974.2060293109566</c:v>
                </c:pt>
                <c:pt idx="698">
                  <c:v>258.94555670342208</c:v>
                </c:pt>
                <c:pt idx="699">
                  <c:v>527.95282913487392</c:v>
                </c:pt>
                <c:pt idx="700">
                  <c:v>654.0343169566695</c:v>
                </c:pt>
                <c:pt idx="701">
                  <c:v>570.22495426641717</c:v>
                </c:pt>
                <c:pt idx="702">
                  <c:v>2198.7581049120972</c:v>
                </c:pt>
                <c:pt idx="703">
                  <c:v>575.96987722488836</c:v>
                </c:pt>
                <c:pt idx="704">
                  <c:v>760.25363085918093</c:v>
                </c:pt>
                <c:pt idx="705">
                  <c:v>1077.6051966438056</c:v>
                </c:pt>
                <c:pt idx="706">
                  <c:v>920.59262850627999</c:v>
                </c:pt>
                <c:pt idx="707">
                  <c:v>243.04179835113405</c:v>
                </c:pt>
                <c:pt idx="708">
                  <c:v>1519.2056858676372</c:v>
                </c:pt>
                <c:pt idx="709">
                  <c:v>1206.5011598622705</c:v>
                </c:pt>
                <c:pt idx="710">
                  <c:v>1609.9545887323206</c:v>
                </c:pt>
                <c:pt idx="711">
                  <c:v>754.94476686839721</c:v>
                </c:pt>
                <c:pt idx="712">
                  <c:v>2698.0294299252764</c:v>
                </c:pt>
                <c:pt idx="713">
                  <c:v>377.15994369490784</c:v>
                </c:pt>
                <c:pt idx="714">
                  <c:v>1500.0309675270887</c:v>
                </c:pt>
                <c:pt idx="715">
                  <c:v>1538.2313673277954</c:v>
                </c:pt>
                <c:pt idx="716">
                  <c:v>-96.873382669925093</c:v>
                </c:pt>
                <c:pt idx="717">
                  <c:v>2727.9840749188565</c:v>
                </c:pt>
                <c:pt idx="718">
                  <c:v>-127.74616467079835</c:v>
                </c:pt>
                <c:pt idx="719">
                  <c:v>1145.1212849469255</c:v>
                </c:pt>
                <c:pt idx="720">
                  <c:v>1209.3460868842426</c:v>
                </c:pt>
                <c:pt idx="721">
                  <c:v>959.25354155594016</c:v>
                </c:pt>
                <c:pt idx="722">
                  <c:v>1783.2322599285114</c:v>
                </c:pt>
                <c:pt idx="723">
                  <c:v>-891.07502993035848</c:v>
                </c:pt>
                <c:pt idx="724">
                  <c:v>2243.6916911999119</c:v>
                </c:pt>
                <c:pt idx="725">
                  <c:v>885.36526916243815</c:v>
                </c:pt>
                <c:pt idx="726">
                  <c:v>205.48988025561266</c:v>
                </c:pt>
                <c:pt idx="727">
                  <c:v>1517.3918584199664</c:v>
                </c:pt>
                <c:pt idx="728">
                  <c:v>1192.0550909724088</c:v>
                </c:pt>
                <c:pt idx="729">
                  <c:v>560.99098345560503</c:v>
                </c:pt>
                <c:pt idx="730">
                  <c:v>-492.53969407509049</c:v>
                </c:pt>
                <c:pt idx="731">
                  <c:v>2146.9718402402109</c:v>
                </c:pt>
                <c:pt idx="732">
                  <c:v>1371.6877963256829</c:v>
                </c:pt>
                <c:pt idx="733">
                  <c:v>776.25519947909538</c:v>
                </c:pt>
                <c:pt idx="734">
                  <c:v>1610.2795389715475</c:v>
                </c:pt>
                <c:pt idx="735">
                  <c:v>2120.2621409550002</c:v>
                </c:pt>
                <c:pt idx="736">
                  <c:v>656.74934548929764</c:v>
                </c:pt>
                <c:pt idx="737">
                  <c:v>707.78020999951286</c:v>
                </c:pt>
                <c:pt idx="738">
                  <c:v>1149.9037618453563</c:v>
                </c:pt>
                <c:pt idx="739">
                  <c:v>1292.5171903178148</c:v>
                </c:pt>
                <c:pt idx="740">
                  <c:v>1254.5248272599931</c:v>
                </c:pt>
                <c:pt idx="741">
                  <c:v>895.90149683835818</c:v>
                </c:pt>
                <c:pt idx="742">
                  <c:v>1614.5185114321148</c:v>
                </c:pt>
                <c:pt idx="743">
                  <c:v>502.87760930454192</c:v>
                </c:pt>
                <c:pt idx="744">
                  <c:v>1476.5771697382256</c:v>
                </c:pt>
                <c:pt idx="745">
                  <c:v>-313.54376501856296</c:v>
                </c:pt>
                <c:pt idx="746">
                  <c:v>735.62189638918039</c:v>
                </c:pt>
                <c:pt idx="747">
                  <c:v>715.13045268251085</c:v>
                </c:pt>
                <c:pt idx="748">
                  <c:v>1137.4158184316912</c:v>
                </c:pt>
                <c:pt idx="749">
                  <c:v>457.77712789408201</c:v>
                </c:pt>
                <c:pt idx="750">
                  <c:v>1122.7894483688958</c:v>
                </c:pt>
                <c:pt idx="751">
                  <c:v>-276.47769872790877</c:v>
                </c:pt>
                <c:pt idx="752">
                  <c:v>1802.479561646569</c:v>
                </c:pt>
                <c:pt idx="753">
                  <c:v>1370.4731896259407</c:v>
                </c:pt>
                <c:pt idx="754">
                  <c:v>578.0752509121636</c:v>
                </c:pt>
                <c:pt idx="755">
                  <c:v>387.78226213798689</c:v>
                </c:pt>
                <c:pt idx="756">
                  <c:v>874.92796536598985</c:v>
                </c:pt>
                <c:pt idx="757">
                  <c:v>2916.7483935568725</c:v>
                </c:pt>
                <c:pt idx="758">
                  <c:v>1036.6921015056025</c:v>
                </c:pt>
                <c:pt idx="759">
                  <c:v>1614.6167209339474</c:v>
                </c:pt>
                <c:pt idx="760">
                  <c:v>1284.3178833504833</c:v>
                </c:pt>
                <c:pt idx="761">
                  <c:v>682.63382183533827</c:v>
                </c:pt>
                <c:pt idx="762">
                  <c:v>347.84158078933524</c:v>
                </c:pt>
                <c:pt idx="763">
                  <c:v>1802.506860255002</c:v>
                </c:pt>
                <c:pt idx="764">
                  <c:v>266.41667728862052</c:v>
                </c:pt>
                <c:pt idx="765">
                  <c:v>911.80082823720318</c:v>
                </c:pt>
                <c:pt idx="766">
                  <c:v>1473.1065598463833</c:v>
                </c:pt>
                <c:pt idx="767">
                  <c:v>1154.3694071089267</c:v>
                </c:pt>
                <c:pt idx="768">
                  <c:v>1392.4058558755937</c:v>
                </c:pt>
                <c:pt idx="769">
                  <c:v>768.85356676965262</c:v>
                </c:pt>
                <c:pt idx="770">
                  <c:v>858.6817372852679</c:v>
                </c:pt>
                <c:pt idx="771">
                  <c:v>2164.1204668433493</c:v>
                </c:pt>
                <c:pt idx="772">
                  <c:v>562.35858015209692</c:v>
                </c:pt>
                <c:pt idx="773">
                  <c:v>90.456528145911079</c:v>
                </c:pt>
                <c:pt idx="774">
                  <c:v>1748.2812117300248</c:v>
                </c:pt>
                <c:pt idx="775">
                  <c:v>1400.4821794065992</c:v>
                </c:pt>
                <c:pt idx="776">
                  <c:v>2416.604284580998</c:v>
                </c:pt>
                <c:pt idx="777">
                  <c:v>627.44900067305957</c:v>
                </c:pt>
                <c:pt idx="778">
                  <c:v>496.1809875021678</c:v>
                </c:pt>
                <c:pt idx="779">
                  <c:v>811.96340759530904</c:v>
                </c:pt>
                <c:pt idx="780">
                  <c:v>1752.9776652664527</c:v>
                </c:pt>
                <c:pt idx="781">
                  <c:v>1759.5075739284714</c:v>
                </c:pt>
                <c:pt idx="782">
                  <c:v>926.73288693860911</c:v>
                </c:pt>
                <c:pt idx="783">
                  <c:v>-52.737589953728843</c:v>
                </c:pt>
                <c:pt idx="784">
                  <c:v>995.18790381235499</c:v>
                </c:pt>
                <c:pt idx="785">
                  <c:v>962.00289568738663</c:v>
                </c:pt>
                <c:pt idx="786">
                  <c:v>2561.5819964591733</c:v>
                </c:pt>
                <c:pt idx="787">
                  <c:v>1595.4114166125592</c:v>
                </c:pt>
                <c:pt idx="788">
                  <c:v>846.4719548207828</c:v>
                </c:pt>
                <c:pt idx="789">
                  <c:v>651.1709807862544</c:v>
                </c:pt>
                <c:pt idx="790">
                  <c:v>1257.1813113148905</c:v>
                </c:pt>
                <c:pt idx="791">
                  <c:v>1583.2401459566879</c:v>
                </c:pt>
                <c:pt idx="792">
                  <c:v>642.01787445791479</c:v>
                </c:pt>
                <c:pt idx="793">
                  <c:v>716.7656396337826</c:v>
                </c:pt>
                <c:pt idx="794">
                  <c:v>1988.0289333407827</c:v>
                </c:pt>
                <c:pt idx="795">
                  <c:v>804.51611435866937</c:v>
                </c:pt>
                <c:pt idx="796">
                  <c:v>277.59155972315074</c:v>
                </c:pt>
                <c:pt idx="797">
                  <c:v>1772.6652176938271</c:v>
                </c:pt>
                <c:pt idx="798">
                  <c:v>1922.9227081089984</c:v>
                </c:pt>
                <c:pt idx="799">
                  <c:v>-267.22095390927802</c:v>
                </c:pt>
                <c:pt idx="800">
                  <c:v>2000.8154985583242</c:v>
                </c:pt>
                <c:pt idx="801">
                  <c:v>765.33619246480021</c:v>
                </c:pt>
                <c:pt idx="802">
                  <c:v>511.513392766837</c:v>
                </c:pt>
                <c:pt idx="803">
                  <c:v>642.32697674297879</c:v>
                </c:pt>
                <c:pt idx="804">
                  <c:v>-42.76171897801737</c:v>
                </c:pt>
                <c:pt idx="805">
                  <c:v>1879.6519595045891</c:v>
                </c:pt>
                <c:pt idx="806">
                  <c:v>1025.1695710028444</c:v>
                </c:pt>
                <c:pt idx="807">
                  <c:v>-26.398711980377243</c:v>
                </c:pt>
                <c:pt idx="808">
                  <c:v>-57.308385069276483</c:v>
                </c:pt>
                <c:pt idx="809">
                  <c:v>1935.4805364836138</c:v>
                </c:pt>
                <c:pt idx="810">
                  <c:v>1276.7834100245018</c:v>
                </c:pt>
                <c:pt idx="811">
                  <c:v>481.04863932945005</c:v>
                </c:pt>
                <c:pt idx="812">
                  <c:v>498.85823956168463</c:v>
                </c:pt>
                <c:pt idx="813">
                  <c:v>1810.1907339914308</c:v>
                </c:pt>
                <c:pt idx="814">
                  <c:v>1056.8255767884498</c:v>
                </c:pt>
                <c:pt idx="815">
                  <c:v>2197.0422319269965</c:v>
                </c:pt>
                <c:pt idx="816">
                  <c:v>-505.32280245275439</c:v>
                </c:pt>
                <c:pt idx="817">
                  <c:v>1285.8529837508365</c:v>
                </c:pt>
                <c:pt idx="818">
                  <c:v>1155.7698307192563</c:v>
                </c:pt>
                <c:pt idx="819">
                  <c:v>505.48883833045602</c:v>
                </c:pt>
                <c:pt idx="820">
                  <c:v>2053.1185522423248</c:v>
                </c:pt>
                <c:pt idx="821">
                  <c:v>1979.7538271658209</c:v>
                </c:pt>
                <c:pt idx="822">
                  <c:v>1861.4954483918916</c:v>
                </c:pt>
                <c:pt idx="823">
                  <c:v>1435.5659930770994</c:v>
                </c:pt>
                <c:pt idx="824">
                  <c:v>978.94710819226634</c:v>
                </c:pt>
                <c:pt idx="825">
                  <c:v>1435.4093400028646</c:v>
                </c:pt>
                <c:pt idx="826">
                  <c:v>767.27407423819932</c:v>
                </c:pt>
                <c:pt idx="827">
                  <c:v>1359.9372640273054</c:v>
                </c:pt>
                <c:pt idx="828">
                  <c:v>780.21935782391904</c:v>
                </c:pt>
                <c:pt idx="829">
                  <c:v>1671.9196573725844</c:v>
                </c:pt>
                <c:pt idx="830">
                  <c:v>737.04908883284952</c:v>
                </c:pt>
                <c:pt idx="831">
                  <c:v>827.04099153891707</c:v>
                </c:pt>
                <c:pt idx="832">
                  <c:v>1384.2581028440848</c:v>
                </c:pt>
                <c:pt idx="833">
                  <c:v>2376.6812201320272</c:v>
                </c:pt>
                <c:pt idx="834">
                  <c:v>1510.7088644098001</c:v>
                </c:pt>
                <c:pt idx="835">
                  <c:v>944.78223517925051</c:v>
                </c:pt>
                <c:pt idx="836">
                  <c:v>372.2006193534944</c:v>
                </c:pt>
                <c:pt idx="837">
                  <c:v>489.83781793412379</c:v>
                </c:pt>
                <c:pt idx="838">
                  <c:v>1334.9723031860085</c:v>
                </c:pt>
                <c:pt idx="839">
                  <c:v>329.62004202658534</c:v>
                </c:pt>
                <c:pt idx="840">
                  <c:v>264.93644957210785</c:v>
                </c:pt>
                <c:pt idx="841">
                  <c:v>2206.2124961343252</c:v>
                </c:pt>
                <c:pt idx="842">
                  <c:v>293.22275833426437</c:v>
                </c:pt>
                <c:pt idx="843">
                  <c:v>1278.0163175064013</c:v>
                </c:pt>
                <c:pt idx="844">
                  <c:v>941.88023479041419</c:v>
                </c:pt>
                <c:pt idx="845">
                  <c:v>1366.2264069408079</c:v>
                </c:pt>
                <c:pt idx="846">
                  <c:v>1043.6203585553405</c:v>
                </c:pt>
                <c:pt idx="847">
                  <c:v>1245.588639285837</c:v>
                </c:pt>
                <c:pt idx="848">
                  <c:v>1157.9164916318014</c:v>
                </c:pt>
                <c:pt idx="849">
                  <c:v>1268.6499135275851</c:v>
                </c:pt>
                <c:pt idx="850">
                  <c:v>2017.8295665545184</c:v>
                </c:pt>
                <c:pt idx="851">
                  <c:v>1176.1894014724603</c:v>
                </c:pt>
                <c:pt idx="852">
                  <c:v>-283.31259367208997</c:v>
                </c:pt>
                <c:pt idx="853">
                  <c:v>476.31881268821684</c:v>
                </c:pt>
                <c:pt idx="854">
                  <c:v>315.73545294905227</c:v>
                </c:pt>
                <c:pt idx="855">
                  <c:v>1550.4644247726926</c:v>
                </c:pt>
                <c:pt idx="856">
                  <c:v>680.15070620235986</c:v>
                </c:pt>
                <c:pt idx="857">
                  <c:v>1358.2988668684975</c:v>
                </c:pt>
                <c:pt idx="858">
                  <c:v>559.15365043085706</c:v>
                </c:pt>
                <c:pt idx="859">
                  <c:v>2163.0726685626405</c:v>
                </c:pt>
                <c:pt idx="860">
                  <c:v>1212.425115581673</c:v>
                </c:pt>
                <c:pt idx="861">
                  <c:v>207.00204127897121</c:v>
                </c:pt>
                <c:pt idx="862">
                  <c:v>1249.6707597991112</c:v>
                </c:pt>
                <c:pt idx="863">
                  <c:v>2653.0574816102153</c:v>
                </c:pt>
                <c:pt idx="864">
                  <c:v>-470.52726523399895</c:v>
                </c:pt>
                <c:pt idx="865">
                  <c:v>993.9289184594594</c:v>
                </c:pt>
                <c:pt idx="866">
                  <c:v>181.00269264656998</c:v>
                </c:pt>
                <c:pt idx="867">
                  <c:v>610.48843562009893</c:v>
                </c:pt>
                <c:pt idx="868">
                  <c:v>694.51504336974415</c:v>
                </c:pt>
                <c:pt idx="869">
                  <c:v>495.96918535877012</c:v>
                </c:pt>
                <c:pt idx="870">
                  <c:v>184.5571099421453</c:v>
                </c:pt>
                <c:pt idx="871">
                  <c:v>1636.8405530227278</c:v>
                </c:pt>
                <c:pt idx="872">
                  <c:v>2342.4363659260462</c:v>
                </c:pt>
                <c:pt idx="873">
                  <c:v>2130.0144456558451</c:v>
                </c:pt>
                <c:pt idx="874">
                  <c:v>654.44635801473601</c:v>
                </c:pt>
                <c:pt idx="875">
                  <c:v>742.18560560164019</c:v>
                </c:pt>
                <c:pt idx="876">
                  <c:v>2239.7941196962292</c:v>
                </c:pt>
                <c:pt idx="877">
                  <c:v>-110.70152583111053</c:v>
                </c:pt>
                <c:pt idx="878">
                  <c:v>893.30207331550116</c:v>
                </c:pt>
                <c:pt idx="879">
                  <c:v>1715.578614792887</c:v>
                </c:pt>
                <c:pt idx="880">
                  <c:v>1479.4663438003449</c:v>
                </c:pt>
                <c:pt idx="881">
                  <c:v>963.10669332584325</c:v>
                </c:pt>
                <c:pt idx="882">
                  <c:v>767.54464843514279</c:v>
                </c:pt>
                <c:pt idx="883">
                  <c:v>1139.5844591139769</c:v>
                </c:pt>
                <c:pt idx="884">
                  <c:v>1508.4436469473962</c:v>
                </c:pt>
                <c:pt idx="885">
                  <c:v>314.04361289921223</c:v>
                </c:pt>
                <c:pt idx="886">
                  <c:v>1188.8898511478571</c:v>
                </c:pt>
                <c:pt idx="887">
                  <c:v>438.2435853541308</c:v>
                </c:pt>
                <c:pt idx="888">
                  <c:v>1493.6771027785921</c:v>
                </c:pt>
                <c:pt idx="889">
                  <c:v>2754.6778400541407</c:v>
                </c:pt>
                <c:pt idx="890">
                  <c:v>1968.6651706326993</c:v>
                </c:pt>
                <c:pt idx="891">
                  <c:v>1015.1550487471827</c:v>
                </c:pt>
                <c:pt idx="892">
                  <c:v>688.34303422252583</c:v>
                </c:pt>
                <c:pt idx="893">
                  <c:v>2205.7315385170436</c:v>
                </c:pt>
                <c:pt idx="894">
                  <c:v>1464.743148995783</c:v>
                </c:pt>
                <c:pt idx="895">
                  <c:v>2312.9901586136866</c:v>
                </c:pt>
                <c:pt idx="896">
                  <c:v>1401.1201999452569</c:v>
                </c:pt>
                <c:pt idx="897">
                  <c:v>1549.4827558021525</c:v>
                </c:pt>
                <c:pt idx="898">
                  <c:v>488.46549236404326</c:v>
                </c:pt>
                <c:pt idx="899">
                  <c:v>-672.76568733456975</c:v>
                </c:pt>
                <c:pt idx="900">
                  <c:v>1759.1189643547802</c:v>
                </c:pt>
                <c:pt idx="901">
                  <c:v>1551.938914125466</c:v>
                </c:pt>
                <c:pt idx="902">
                  <c:v>938.78961320824237</c:v>
                </c:pt>
                <c:pt idx="903">
                  <c:v>-338.97070916888981</c:v>
                </c:pt>
                <c:pt idx="904">
                  <c:v>1060.0918070854661</c:v>
                </c:pt>
                <c:pt idx="905">
                  <c:v>738.83630193032332</c:v>
                </c:pt>
                <c:pt idx="906">
                  <c:v>1142.0480092185544</c:v>
                </c:pt>
                <c:pt idx="907">
                  <c:v>1357.8722106624525</c:v>
                </c:pt>
                <c:pt idx="908">
                  <c:v>919.29743171618088</c:v>
                </c:pt>
                <c:pt idx="909">
                  <c:v>483.32821937704216</c:v>
                </c:pt>
                <c:pt idx="910">
                  <c:v>756.71490753019884</c:v>
                </c:pt>
                <c:pt idx="911">
                  <c:v>1655.9738018394792</c:v>
                </c:pt>
                <c:pt idx="912">
                  <c:v>1373.4835155723242</c:v>
                </c:pt>
                <c:pt idx="913">
                  <c:v>637.4321087776749</c:v>
                </c:pt>
                <c:pt idx="914">
                  <c:v>1407.4316525477248</c:v>
                </c:pt>
                <c:pt idx="915">
                  <c:v>943.47476327629386</c:v>
                </c:pt>
                <c:pt idx="916">
                  <c:v>283.98487829362944</c:v>
                </c:pt>
                <c:pt idx="917">
                  <c:v>2165.4327816502328</c:v>
                </c:pt>
                <c:pt idx="918">
                  <c:v>114.39939501473987</c:v>
                </c:pt>
                <c:pt idx="919">
                  <c:v>803.19556526910878</c:v>
                </c:pt>
                <c:pt idx="920">
                  <c:v>1376.8937500668353</c:v>
                </c:pt>
                <c:pt idx="921">
                  <c:v>1111.9909110518111</c:v>
                </c:pt>
                <c:pt idx="922">
                  <c:v>601.36199680103505</c:v>
                </c:pt>
                <c:pt idx="923">
                  <c:v>167.78522046048096</c:v>
                </c:pt>
                <c:pt idx="924">
                  <c:v>-444.99860319965967</c:v>
                </c:pt>
                <c:pt idx="925">
                  <c:v>201.06917158990109</c:v>
                </c:pt>
                <c:pt idx="926">
                  <c:v>1535.2134000429458</c:v>
                </c:pt>
                <c:pt idx="927">
                  <c:v>1033.5675407494675</c:v>
                </c:pt>
                <c:pt idx="928">
                  <c:v>1344.7878567986045</c:v>
                </c:pt>
                <c:pt idx="929">
                  <c:v>256.59132041290866</c:v>
                </c:pt>
                <c:pt idx="930">
                  <c:v>941.05364444988356</c:v>
                </c:pt>
                <c:pt idx="931">
                  <c:v>1471.7051582490074</c:v>
                </c:pt>
                <c:pt idx="932">
                  <c:v>88.546244794040831</c:v>
                </c:pt>
                <c:pt idx="933">
                  <c:v>671.24396018272364</c:v>
                </c:pt>
                <c:pt idx="934">
                  <c:v>498.95453934223519</c:v>
                </c:pt>
                <c:pt idx="935">
                  <c:v>2322.8204714589274</c:v>
                </c:pt>
                <c:pt idx="936">
                  <c:v>1459.4792605481725</c:v>
                </c:pt>
                <c:pt idx="937">
                  <c:v>2326.0889193740823</c:v>
                </c:pt>
                <c:pt idx="938">
                  <c:v>1489.7819920621837</c:v>
                </c:pt>
                <c:pt idx="939">
                  <c:v>1439.4834190630925</c:v>
                </c:pt>
                <c:pt idx="940">
                  <c:v>577.90460197422101</c:v>
                </c:pt>
                <c:pt idx="941">
                  <c:v>-459.43484900524135</c:v>
                </c:pt>
                <c:pt idx="942">
                  <c:v>1938.0396746065817</c:v>
                </c:pt>
                <c:pt idx="943">
                  <c:v>1663.858444311257</c:v>
                </c:pt>
                <c:pt idx="944">
                  <c:v>846.76580299642512</c:v>
                </c:pt>
                <c:pt idx="945">
                  <c:v>2373.1679945211627</c:v>
                </c:pt>
                <c:pt idx="946">
                  <c:v>1271.8151327712112</c:v>
                </c:pt>
                <c:pt idx="947">
                  <c:v>533.86224639226657</c:v>
                </c:pt>
                <c:pt idx="948">
                  <c:v>671.43938958223202</c:v>
                </c:pt>
                <c:pt idx="949">
                  <c:v>742.46272864635876</c:v>
                </c:pt>
                <c:pt idx="950">
                  <c:v>1726.0928687843352</c:v>
                </c:pt>
                <c:pt idx="951">
                  <c:v>1826.6142005858533</c:v>
                </c:pt>
                <c:pt idx="952">
                  <c:v>1360.5653266141039</c:v>
                </c:pt>
                <c:pt idx="953">
                  <c:v>600.23275498839325</c:v>
                </c:pt>
                <c:pt idx="954">
                  <c:v>822.48621218211986</c:v>
                </c:pt>
                <c:pt idx="955">
                  <c:v>490.50043167716126</c:v>
                </c:pt>
                <c:pt idx="956">
                  <c:v>422.29928262034389</c:v>
                </c:pt>
                <c:pt idx="957">
                  <c:v>1391.7047421045286</c:v>
                </c:pt>
                <c:pt idx="958">
                  <c:v>1290.1032726606904</c:v>
                </c:pt>
                <c:pt idx="959">
                  <c:v>802.49625730832906</c:v>
                </c:pt>
                <c:pt idx="960">
                  <c:v>2694.1412464797113</c:v>
                </c:pt>
                <c:pt idx="961">
                  <c:v>420.96120750601381</c:v>
                </c:pt>
                <c:pt idx="962">
                  <c:v>817.94619893309005</c:v>
                </c:pt>
                <c:pt idx="963">
                  <c:v>2143.355262305025</c:v>
                </c:pt>
                <c:pt idx="964">
                  <c:v>875.38549746656417</c:v>
                </c:pt>
                <c:pt idx="965">
                  <c:v>519.8887819178891</c:v>
                </c:pt>
                <c:pt idx="966">
                  <c:v>1631.8806671267662</c:v>
                </c:pt>
                <c:pt idx="967">
                  <c:v>1545.7079069053825</c:v>
                </c:pt>
                <c:pt idx="968">
                  <c:v>1924.0167622065308</c:v>
                </c:pt>
                <c:pt idx="969">
                  <c:v>1609.4431100103079</c:v>
                </c:pt>
                <c:pt idx="970">
                  <c:v>627.72217364118933</c:v>
                </c:pt>
                <c:pt idx="971">
                  <c:v>1146.3440426819166</c:v>
                </c:pt>
                <c:pt idx="972">
                  <c:v>1132.6248179353529</c:v>
                </c:pt>
                <c:pt idx="973">
                  <c:v>2471.5300109595651</c:v>
                </c:pt>
                <c:pt idx="974">
                  <c:v>901.69564492267102</c:v>
                </c:pt>
                <c:pt idx="975">
                  <c:v>1491.3175842674207</c:v>
                </c:pt>
                <c:pt idx="976">
                  <c:v>1032.9374638080162</c:v>
                </c:pt>
                <c:pt idx="977">
                  <c:v>1621.257562628542</c:v>
                </c:pt>
                <c:pt idx="978">
                  <c:v>389.99061411293292</c:v>
                </c:pt>
                <c:pt idx="979">
                  <c:v>678.77069569503283</c:v>
                </c:pt>
                <c:pt idx="980">
                  <c:v>-61.141308774422839</c:v>
                </c:pt>
                <c:pt idx="981">
                  <c:v>207.93136459159388</c:v>
                </c:pt>
                <c:pt idx="982">
                  <c:v>1187.5041592540781</c:v>
                </c:pt>
                <c:pt idx="983">
                  <c:v>1917.4760664568162</c:v>
                </c:pt>
                <c:pt idx="984">
                  <c:v>626.51983158890607</c:v>
                </c:pt>
                <c:pt idx="985">
                  <c:v>431.85682620792477</c:v>
                </c:pt>
                <c:pt idx="986">
                  <c:v>344.80105743792217</c:v>
                </c:pt>
                <c:pt idx="987">
                  <c:v>869.36386170777655</c:v>
                </c:pt>
                <c:pt idx="988">
                  <c:v>1290.8029935728298</c:v>
                </c:pt>
                <c:pt idx="989">
                  <c:v>1908.5682846873351</c:v>
                </c:pt>
                <c:pt idx="990">
                  <c:v>1509.1785029711109</c:v>
                </c:pt>
                <c:pt idx="991">
                  <c:v>382.64945268755542</c:v>
                </c:pt>
                <c:pt idx="992">
                  <c:v>919.30917453996449</c:v>
                </c:pt>
                <c:pt idx="993">
                  <c:v>1776.0664572221162</c:v>
                </c:pt>
                <c:pt idx="994">
                  <c:v>941.55511096889768</c:v>
                </c:pt>
                <c:pt idx="995">
                  <c:v>1229.1629314500374</c:v>
                </c:pt>
                <c:pt idx="996">
                  <c:v>551.21550146326558</c:v>
                </c:pt>
                <c:pt idx="997">
                  <c:v>963.69755159004717</c:v>
                </c:pt>
                <c:pt idx="998">
                  <c:v>1178.1666231720033</c:v>
                </c:pt>
                <c:pt idx="999">
                  <c:v>850.39647240840009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3A-4193-8673-B36A1ED86D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98910152"/>
        <c:axId val="698910544"/>
      </c:lineChart>
      <c:catAx>
        <c:axId val="698910152"/>
        <c:scaling>
          <c:orientation val="minMax"/>
        </c:scaling>
        <c:delete val="1"/>
        <c:axPos val="b"/>
        <c:majorTickMark val="none"/>
        <c:minorTickMark val="none"/>
        <c:tickLblPos val="nextTo"/>
        <c:crossAx val="698910544"/>
        <c:crosses val="autoZero"/>
        <c:auto val="1"/>
        <c:lblAlgn val="ctr"/>
        <c:lblOffset val="100"/>
        <c:noMultiLvlLbl val="0"/>
      </c:catAx>
      <c:valAx>
        <c:axId val="698910544"/>
        <c:scaling>
          <c:orientation val="minMax"/>
          <c:max val="5000"/>
          <c:min val="-5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8910152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'7.UvsNvsE'!$B$2</c:f>
              <c:strCache>
                <c:ptCount val="1"/>
                <c:pt idx="0">
                  <c:v>x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'7.UvsNvsE'!$B$3:$B$182</c:f>
              <c:numCache>
                <c:formatCode>General</c:formatCode>
                <c:ptCount val="180"/>
                <c:pt idx="0">
                  <c:v>4.1784122434091451E-4</c:v>
                </c:pt>
                <c:pt idx="1">
                  <c:v>4.4951208491093836E-4</c:v>
                </c:pt>
                <c:pt idx="2">
                  <c:v>4.8318888175340186E-4</c:v>
                </c:pt>
                <c:pt idx="3">
                  <c:v>5.1896487786463072E-4</c:v>
                </c:pt>
                <c:pt idx="4">
                  <c:v>5.5693495351668502E-4</c:v>
                </c:pt>
                <c:pt idx="5">
                  <c:v>5.9719540502257669E-4</c:v>
                </c:pt>
                <c:pt idx="6">
                  <c:v>6.3984372270979714E-4</c:v>
                </c:pt>
                <c:pt idx="7">
                  <c:v>6.8497834770736099E-4</c:v>
                </c:pt>
                <c:pt idx="8">
                  <c:v>7.326984072481414E-4</c:v>
                </c:pt>
                <c:pt idx="9">
                  <c:v>7.8310342829387199E-4</c:v>
                </c:pt>
                <c:pt idx="10">
                  <c:v>8.3629302940459345E-4</c:v>
                </c:pt>
                <c:pt idx="11">
                  <c:v>8.9236659089734398E-4</c:v>
                </c:pt>
                <c:pt idx="12">
                  <c:v>9.5142290347016733E-4</c:v>
                </c:pt>
                <c:pt idx="13">
                  <c:v>1.0135597956066121E-3</c:v>
                </c:pt>
                <c:pt idx="14">
                  <c:v>1.0788737402223523E-3</c:v>
                </c:pt>
                <c:pt idx="15">
                  <c:v>1.1474594411686606E-3</c:v>
                </c:pt>
                <c:pt idx="16">
                  <c:v>1.2194094003666227E-3</c:v>
                </c:pt>
                <c:pt idx="17">
                  <c:v>1.2948134665102425E-3</c:v>
                </c:pt>
                <c:pt idx="18">
                  <c:v>1.3737583664451699E-3</c:v>
                </c:pt>
                <c:pt idx="19">
                  <c:v>1.4563272205016071E-3</c:v>
                </c:pt>
                <c:pt idx="20">
                  <c:v>1.5425990432339446E-3</c:v>
                </c:pt>
                <c:pt idx="21">
                  <c:v>1.6326482311946491E-3</c:v>
                </c:pt>
                <c:pt idx="22">
                  <c:v>1.7265440395446551E-3</c:v>
                </c:pt>
                <c:pt idx="23">
                  <c:v>1.8243500494755918E-3</c:v>
                </c:pt>
                <c:pt idx="24">
                  <c:v>1.9261236285892816E-3</c:v>
                </c:pt>
                <c:pt idx="25">
                  <c:v>2.0319153865455274E-3</c:v>
                </c:pt>
                <c:pt idx="26">
                  <c:v>2.1417686284488598E-3</c:v>
                </c:pt>
                <c:pt idx="27">
                  <c:v>2.2557188085969757E-3</c:v>
                </c:pt>
                <c:pt idx="28">
                  <c:v>2.3737929873566248E-3</c:v>
                </c:pt>
                <c:pt idx="29">
                  <c:v>2.4960092940649659E-3</c:v>
                </c:pt>
                <c:pt idx="30">
                  <c:v>2.6223763989745158E-3</c:v>
                </c:pt>
                <c:pt idx="31">
                  <c:v>2.7528929973659778E-3</c:v>
                </c:pt>
                <c:pt idx="32">
                  <c:v>2.8875473090441677E-3</c:v>
                </c:pt>
                <c:pt idx="33">
                  <c:v>3.0263165965062496E-3</c:v>
                </c:pt>
                <c:pt idx="34">
                  <c:v>3.1691667051273018E-3</c:v>
                </c:pt>
                <c:pt idx="35">
                  <c:v>3.3160516287444783E-3</c:v>
                </c:pt>
                <c:pt idx="36">
                  <c:v>3.4669131040363436E-3</c:v>
                </c:pt>
                <c:pt idx="37">
                  <c:v>3.6216802370874833E-3</c:v>
                </c:pt>
                <c:pt idx="38">
                  <c:v>3.7802691654989476E-3</c:v>
                </c:pt>
                <c:pt idx="39">
                  <c:v>3.9425827593518167E-3</c:v>
                </c:pt>
                <c:pt idx="40">
                  <c:v>4.1085103642533784E-3</c:v>
                </c:pt>
                <c:pt idx="41">
                  <c:v>4.2779275895927105E-3</c:v>
                </c:pt>
                <c:pt idx="42">
                  <c:v>4.4506961450042183E-3</c:v>
                </c:pt>
                <c:pt idx="43">
                  <c:v>4.6266637278842438E-3</c:v>
                </c:pt>
                <c:pt idx="44">
                  <c:v>4.8056639646267439E-3</c:v>
                </c:pt>
                <c:pt idx="45">
                  <c:v>4.9875164080400037E-3</c:v>
                </c:pt>
                <c:pt idx="46">
                  <c:v>5.1720265931775762E-3</c:v>
                </c:pt>
                <c:pt idx="47">
                  <c:v>5.3589861535640031E-3</c:v>
                </c:pt>
                <c:pt idx="48">
                  <c:v>5.5481729995203706E-3</c:v>
                </c:pt>
                <c:pt idx="49">
                  <c:v>5.7393515599973377E-3</c:v>
                </c:pt>
                <c:pt idx="50">
                  <c:v>5.9322730890057291E-3</c:v>
                </c:pt>
                <c:pt idx="51">
                  <c:v>6.1266760373982895E-3</c:v>
                </c:pt>
                <c:pt idx="52">
                  <c:v>6.3222864904030791E-3</c:v>
                </c:pt>
                <c:pt idx="53">
                  <c:v>6.5188186709407977E-3</c:v>
                </c:pt>
                <c:pt idx="54">
                  <c:v>6.715975508377779E-3</c:v>
                </c:pt>
                <c:pt idx="55">
                  <c:v>6.9134492719755249E-3</c:v>
                </c:pt>
                <c:pt idx="56">
                  <c:v>7.1109222678993039E-3</c:v>
                </c:pt>
                <c:pt idx="57">
                  <c:v>7.3080675982451059E-3</c:v>
                </c:pt>
                <c:pt idx="58">
                  <c:v>7.5045499801390525E-3</c:v>
                </c:pt>
                <c:pt idx="59">
                  <c:v>7.7000266225590855E-3</c:v>
                </c:pt>
                <c:pt idx="60">
                  <c:v>7.8941481581285937E-3</c:v>
                </c:pt>
                <c:pt idx="61">
                  <c:v>8.0865596267384286E-3</c:v>
                </c:pt>
                <c:pt idx="62">
                  <c:v>8.2769015074709348E-3</c:v>
                </c:pt>
                <c:pt idx="63">
                  <c:v>8.4648107949299219E-3</c:v>
                </c:pt>
                <c:pt idx="64">
                  <c:v>8.6499221157274875E-3</c:v>
                </c:pt>
                <c:pt idx="65">
                  <c:v>8.8318688805447566E-3</c:v>
                </c:pt>
                <c:pt idx="66">
                  <c:v>9.0102844668723623E-3</c:v>
                </c:pt>
                <c:pt idx="67">
                  <c:v>9.1848034272504053E-3</c:v>
                </c:pt>
                <c:pt idx="68">
                  <c:v>9.3550627175693554E-3</c:v>
                </c:pt>
                <c:pt idx="69">
                  <c:v>9.5207029397657052E-3</c:v>
                </c:pt>
                <c:pt idx="70">
                  <c:v>9.6813695930510722E-3</c:v>
                </c:pt>
                <c:pt idx="71">
                  <c:v>9.8367143276532707E-3</c:v>
                </c:pt>
                <c:pt idx="72">
                  <c:v>9.9863961949243057E-3</c:v>
                </c:pt>
                <c:pt idx="73">
                  <c:v>1.013008288758502E-2</c:v>
                </c:pt>
                <c:pt idx="74">
                  <c:v>1.0267451963830332E-2</c:v>
                </c:pt>
                <c:pt idx="75">
                  <c:v>1.0398192049013818E-2</c:v>
                </c:pt>
                <c:pt idx="76">
                  <c:v>1.052200400866638E-2</c:v>
                </c:pt>
                <c:pt idx="77">
                  <c:v>1.0638602086681329E-2</c:v>
                </c:pt>
                <c:pt idx="78">
                  <c:v>1.0747715002617231E-2</c:v>
                </c:pt>
                <c:pt idx="79">
                  <c:v>1.084908700223031E-2</c:v>
                </c:pt>
                <c:pt idx="80">
                  <c:v>1.0942478855548918E-2</c:v>
                </c:pt>
                <c:pt idx="81">
                  <c:v>1.1027668797043172E-2</c:v>
                </c:pt>
                <c:pt idx="82">
                  <c:v>1.1104453402721193E-2</c:v>
                </c:pt>
                <c:pt idx="83">
                  <c:v>1.1172648399298738E-2</c:v>
                </c:pt>
                <c:pt idx="84">
                  <c:v>1.1232089400938344E-2</c:v>
                </c:pt>
                <c:pt idx="85">
                  <c:v>1.128263256943603E-2</c:v>
                </c:pt>
                <c:pt idx="86">
                  <c:v>1.1324155194145039E-2</c:v>
                </c:pt>
                <c:pt idx="87">
                  <c:v>1.1356556188364278E-2</c:v>
                </c:pt>
                <c:pt idx="88">
                  <c:v>1.1379756499381097E-2</c:v>
                </c:pt>
                <c:pt idx="89">
                  <c:v>1.1393699429840521E-2</c:v>
                </c:pt>
                <c:pt idx="90">
                  <c:v>1.1398350868612362E-2</c:v>
                </c:pt>
                <c:pt idx="91">
                  <c:v>1.1393699429840521E-2</c:v>
                </c:pt>
                <c:pt idx="92">
                  <c:v>1.1379756499381097E-2</c:v>
                </c:pt>
                <c:pt idx="93">
                  <c:v>1.1356556188364278E-2</c:v>
                </c:pt>
                <c:pt idx="94">
                  <c:v>1.1324155194145039E-2</c:v>
                </c:pt>
                <c:pt idx="95">
                  <c:v>1.128263256943603E-2</c:v>
                </c:pt>
                <c:pt idx="96">
                  <c:v>1.1232089400938344E-2</c:v>
                </c:pt>
                <c:pt idx="97">
                  <c:v>1.1172648399298738E-2</c:v>
                </c:pt>
                <c:pt idx="98">
                  <c:v>1.1104453402721193E-2</c:v>
                </c:pt>
                <c:pt idx="99">
                  <c:v>1.1027668797043172E-2</c:v>
                </c:pt>
                <c:pt idx="100">
                  <c:v>1.0942478855548918E-2</c:v>
                </c:pt>
                <c:pt idx="101">
                  <c:v>1.084908700223031E-2</c:v>
                </c:pt>
                <c:pt idx="102">
                  <c:v>1.0747715002617231E-2</c:v>
                </c:pt>
                <c:pt idx="103">
                  <c:v>1.0638602086681329E-2</c:v>
                </c:pt>
                <c:pt idx="104">
                  <c:v>1.052200400866638E-2</c:v>
                </c:pt>
                <c:pt idx="105">
                  <c:v>1.0398192049013818E-2</c:v>
                </c:pt>
                <c:pt idx="106">
                  <c:v>1.0267451963830332E-2</c:v>
                </c:pt>
                <c:pt idx="107">
                  <c:v>1.013008288758502E-2</c:v>
                </c:pt>
                <c:pt idx="108">
                  <c:v>9.9863961949243057E-3</c:v>
                </c:pt>
                <c:pt idx="109">
                  <c:v>9.8367143276532707E-3</c:v>
                </c:pt>
                <c:pt idx="110">
                  <c:v>9.6813695930510722E-3</c:v>
                </c:pt>
                <c:pt idx="111">
                  <c:v>9.5207029397657052E-3</c:v>
                </c:pt>
                <c:pt idx="112">
                  <c:v>9.3550627175693554E-3</c:v>
                </c:pt>
                <c:pt idx="113">
                  <c:v>9.1848034272504053E-3</c:v>
                </c:pt>
                <c:pt idx="114">
                  <c:v>9.0102844668723623E-3</c:v>
                </c:pt>
                <c:pt idx="115">
                  <c:v>8.8318688805447566E-3</c:v>
                </c:pt>
                <c:pt idx="116">
                  <c:v>8.6499221157274875E-3</c:v>
                </c:pt>
                <c:pt idx="117">
                  <c:v>8.4648107949299219E-3</c:v>
                </c:pt>
                <c:pt idx="118">
                  <c:v>8.2769015074709348E-3</c:v>
                </c:pt>
                <c:pt idx="119">
                  <c:v>8.0865596267384286E-3</c:v>
                </c:pt>
                <c:pt idx="120">
                  <c:v>7.8941481581285937E-3</c:v>
                </c:pt>
                <c:pt idx="121">
                  <c:v>7.7000266225590855E-3</c:v>
                </c:pt>
                <c:pt idx="122">
                  <c:v>7.5045499801390525E-3</c:v>
                </c:pt>
                <c:pt idx="123">
                  <c:v>7.3080675982451059E-3</c:v>
                </c:pt>
                <c:pt idx="124">
                  <c:v>7.1109222678993039E-3</c:v>
                </c:pt>
                <c:pt idx="125">
                  <c:v>6.9134492719755249E-3</c:v>
                </c:pt>
                <c:pt idx="126">
                  <c:v>6.715975508377779E-3</c:v>
                </c:pt>
                <c:pt idx="127">
                  <c:v>6.5188186709407977E-3</c:v>
                </c:pt>
                <c:pt idx="128">
                  <c:v>6.3222864904030791E-3</c:v>
                </c:pt>
                <c:pt idx="129">
                  <c:v>6.1266760373982895E-3</c:v>
                </c:pt>
                <c:pt idx="130">
                  <c:v>5.9322730890057291E-3</c:v>
                </c:pt>
                <c:pt idx="131">
                  <c:v>5.7393515599973377E-3</c:v>
                </c:pt>
                <c:pt idx="132">
                  <c:v>5.5481729995203706E-3</c:v>
                </c:pt>
                <c:pt idx="133">
                  <c:v>5.3589861535640031E-3</c:v>
                </c:pt>
                <c:pt idx="134">
                  <c:v>5.1720265931775762E-3</c:v>
                </c:pt>
                <c:pt idx="135">
                  <c:v>4.9875164080400037E-3</c:v>
                </c:pt>
                <c:pt idx="136">
                  <c:v>4.8056639646267439E-3</c:v>
                </c:pt>
                <c:pt idx="137">
                  <c:v>4.6266637278842438E-3</c:v>
                </c:pt>
                <c:pt idx="138">
                  <c:v>4.4506961450042183E-3</c:v>
                </c:pt>
                <c:pt idx="139">
                  <c:v>4.2779275895927105E-3</c:v>
                </c:pt>
                <c:pt idx="140">
                  <c:v>4.1085103642533784E-3</c:v>
                </c:pt>
                <c:pt idx="141">
                  <c:v>3.9425827593518167E-3</c:v>
                </c:pt>
                <c:pt idx="142">
                  <c:v>3.7802691654989476E-3</c:v>
                </c:pt>
                <c:pt idx="143">
                  <c:v>3.6216802370874833E-3</c:v>
                </c:pt>
                <c:pt idx="144">
                  <c:v>3.4669131040363436E-3</c:v>
                </c:pt>
                <c:pt idx="145">
                  <c:v>3.3160516287444783E-3</c:v>
                </c:pt>
                <c:pt idx="146">
                  <c:v>3.1691667051273018E-3</c:v>
                </c:pt>
                <c:pt idx="147">
                  <c:v>3.0263165965062496E-3</c:v>
                </c:pt>
                <c:pt idx="148">
                  <c:v>2.8875473090441677E-3</c:v>
                </c:pt>
                <c:pt idx="149">
                  <c:v>2.7528929973659778E-3</c:v>
                </c:pt>
                <c:pt idx="150">
                  <c:v>2.6223763989745158E-3</c:v>
                </c:pt>
                <c:pt idx="151">
                  <c:v>2.4960092940649659E-3</c:v>
                </c:pt>
                <c:pt idx="152">
                  <c:v>2.3737929873566248E-3</c:v>
                </c:pt>
                <c:pt idx="153">
                  <c:v>2.2557188085969757E-3</c:v>
                </c:pt>
                <c:pt idx="154">
                  <c:v>2.1417686284488598E-3</c:v>
                </c:pt>
                <c:pt idx="155">
                  <c:v>2.0319153865455274E-3</c:v>
                </c:pt>
                <c:pt idx="156">
                  <c:v>1.9261236285892816E-3</c:v>
                </c:pt>
                <c:pt idx="157">
                  <c:v>1.8243500494755918E-3</c:v>
                </c:pt>
                <c:pt idx="158">
                  <c:v>1.7265440395446551E-3</c:v>
                </c:pt>
                <c:pt idx="159">
                  <c:v>1.6326482311946491E-3</c:v>
                </c:pt>
                <c:pt idx="160">
                  <c:v>1.5425990432339446E-3</c:v>
                </c:pt>
                <c:pt idx="161">
                  <c:v>1.4563272205016071E-3</c:v>
                </c:pt>
                <c:pt idx="162">
                  <c:v>1.3737583664451699E-3</c:v>
                </c:pt>
                <c:pt idx="163">
                  <c:v>1.2948134665102425E-3</c:v>
                </c:pt>
                <c:pt idx="164">
                  <c:v>1.2194094003666227E-3</c:v>
                </c:pt>
                <c:pt idx="165">
                  <c:v>1.1474594411686606E-3</c:v>
                </c:pt>
                <c:pt idx="166">
                  <c:v>1.0788737402223523E-3</c:v>
                </c:pt>
                <c:pt idx="167">
                  <c:v>1.0135597956066121E-3</c:v>
                </c:pt>
                <c:pt idx="168">
                  <c:v>9.5142290347016733E-4</c:v>
                </c:pt>
                <c:pt idx="169">
                  <c:v>8.9236659089734398E-4</c:v>
                </c:pt>
                <c:pt idx="170">
                  <c:v>8.3629302940459345E-4</c:v>
                </c:pt>
                <c:pt idx="171">
                  <c:v>7.8310342829387199E-4</c:v>
                </c:pt>
                <c:pt idx="172">
                  <c:v>7.326984072481414E-4</c:v>
                </c:pt>
                <c:pt idx="173">
                  <c:v>6.8497834770736099E-4</c:v>
                </c:pt>
                <c:pt idx="174">
                  <c:v>6.3984372270979714E-4</c:v>
                </c:pt>
                <c:pt idx="175">
                  <c:v>5.9719540502257669E-4</c:v>
                </c:pt>
                <c:pt idx="176">
                  <c:v>5.5693495351668502E-4</c:v>
                </c:pt>
                <c:pt idx="177">
                  <c:v>5.1896487786463072E-4</c:v>
                </c:pt>
                <c:pt idx="178">
                  <c:v>4.8318888175340186E-4</c:v>
                </c:pt>
                <c:pt idx="179">
                  <c:v>4.4951208491093836E-4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84-49C0-AC60-7AFFAC3AADA9}"/>
            </c:ext>
          </c:extLst>
        </c:ser>
        <c:ser>
          <c:idx val="1"/>
          <c:order val="1"/>
          <c:tx>
            <c:strRef>
              <c:f>'7.UvsNvsE'!$C$2</c:f>
              <c:strCache>
                <c:ptCount val="1"/>
                <c:pt idx="0">
                  <c:v>Xbar(25)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val>
            <c:numRef>
              <c:f>'7.UvsNvsE'!$C$3:$C$182</c:f>
              <c:numCache>
                <c:formatCode>General</c:formatCode>
                <c:ptCount val="180"/>
                <c:pt idx="0">
                  <c:v>7.2450873118417796E-38</c:v>
                </c:pt>
                <c:pt idx="1">
                  <c:v>4.5008629554764058E-37</c:v>
                </c:pt>
                <c:pt idx="2">
                  <c:v>2.7395851457064617E-36</c:v>
                </c:pt>
                <c:pt idx="3">
                  <c:v>1.6338442848389578E-35</c:v>
                </c:pt>
                <c:pt idx="4">
                  <c:v>9.5471417588577422E-35</c:v>
                </c:pt>
                <c:pt idx="5">
                  <c:v>5.4660415205131692E-34</c:v>
                </c:pt>
                <c:pt idx="6">
                  <c:v>3.0662624795186578E-33</c:v>
                </c:pt>
                <c:pt idx="7">
                  <c:v>1.6853207911733009E-32</c:v>
                </c:pt>
                <c:pt idx="8">
                  <c:v>9.0759621411124619E-32</c:v>
                </c:pt>
                <c:pt idx="9">
                  <c:v>4.7889424718040768E-31</c:v>
                </c:pt>
                <c:pt idx="10">
                  <c:v>2.475844768974629E-30</c:v>
                </c:pt>
                <c:pt idx="11">
                  <c:v>1.2541343143155367E-29</c:v>
                </c:pt>
                <c:pt idx="12">
                  <c:v>6.2244579453436695E-29</c:v>
                </c:pt>
                <c:pt idx="13">
                  <c:v>3.026884647870505E-28</c:v>
                </c:pt>
                <c:pt idx="14">
                  <c:v>1.4422051816531099E-27</c:v>
                </c:pt>
                <c:pt idx="15">
                  <c:v>6.7327901716316234E-27</c:v>
                </c:pt>
                <c:pt idx="16">
                  <c:v>3.0796400250676624E-26</c:v>
                </c:pt>
                <c:pt idx="17">
                  <c:v>1.3801989040921389E-25</c:v>
                </c:pt>
                <c:pt idx="18">
                  <c:v>6.0606645689861806E-25</c:v>
                </c:pt>
                <c:pt idx="19">
                  <c:v>2.607568138777171E-24</c:v>
                </c:pt>
                <c:pt idx="20">
                  <c:v>1.0992283752437743E-23</c:v>
                </c:pt>
                <c:pt idx="21">
                  <c:v>4.5402215187622287E-23</c:v>
                </c:pt>
                <c:pt idx="22">
                  <c:v>1.8373969965260188E-22</c:v>
                </c:pt>
                <c:pt idx="23">
                  <c:v>7.2856081406277093E-22</c:v>
                </c:pt>
                <c:pt idx="24">
                  <c:v>2.8305150138147085E-21</c:v>
                </c:pt>
                <c:pt idx="25">
                  <c:v>1.0774620044275101E-20</c:v>
                </c:pt>
                <c:pt idx="26">
                  <c:v>4.0186049308480371E-20</c:v>
                </c:pt>
                <c:pt idx="27">
                  <c:v>1.468539081666988E-19</c:v>
                </c:pt>
                <c:pt idx="28">
                  <c:v>5.2581449251007402E-19</c:v>
                </c:pt>
                <c:pt idx="29">
                  <c:v>1.8446604756698363E-18</c:v>
                </c:pt>
                <c:pt idx="30">
                  <c:v>6.3406996299110644E-18</c:v>
                </c:pt>
                <c:pt idx="31">
                  <c:v>2.1354763474912228E-17</c:v>
                </c:pt>
                <c:pt idx="32">
                  <c:v>7.0467554173138332E-17</c:v>
                </c:pt>
                <c:pt idx="33">
                  <c:v>2.2783501922584704E-16</c:v>
                </c:pt>
                <c:pt idx="34">
                  <c:v>7.2175301193384172E-16</c:v>
                </c:pt>
                <c:pt idx="35">
                  <c:v>2.2402350062652674E-15</c:v>
                </c:pt>
                <c:pt idx="36">
                  <c:v>6.8129531270131058E-15</c:v>
                </c:pt>
                <c:pt idx="37">
                  <c:v>2.0300842883252697E-14</c:v>
                </c:pt>
                <c:pt idx="38">
                  <c:v>5.9269271111331695E-14</c:v>
                </c:pt>
                <c:pt idx="39">
                  <c:v>1.6954381451316983E-13</c:v>
                </c:pt>
                <c:pt idx="40">
                  <c:v>4.7519423251815859E-13</c:v>
                </c:pt>
                <c:pt idx="41">
                  <c:v>1.3049600583377992E-12</c:v>
                </c:pt>
                <c:pt idx="42">
                  <c:v>3.5112368419649829E-12</c:v>
                </c:pt>
                <c:pt idx="43">
                  <c:v>9.2567786219815902E-12</c:v>
                </c:pt>
                <c:pt idx="44">
                  <c:v>2.3910930535638452E-11</c:v>
                </c:pt>
                <c:pt idx="45">
                  <c:v>6.0515959736511137E-11</c:v>
                </c:pt>
                <c:pt idx="46">
                  <c:v>1.5006527901377618E-10</c:v>
                </c:pt>
                <c:pt idx="47">
                  <c:v>3.6460898117425319E-10</c:v>
                </c:pt>
                <c:pt idx="48">
                  <c:v>8.6798326426046951E-10</c:v>
                </c:pt>
                <c:pt idx="49">
                  <c:v>2.0245671612829049E-9</c:v>
                </c:pt>
                <c:pt idx="50">
                  <c:v>4.6268974321914444E-9</c:v>
                </c:pt>
                <c:pt idx="51">
                  <c:v>1.0360587994235681E-8</c:v>
                </c:pt>
                <c:pt idx="52">
                  <c:v>2.2730855556729885E-8</c:v>
                </c:pt>
                <c:pt idx="53">
                  <c:v>4.8863436628113112E-8</c:v>
                </c:pt>
                <c:pt idx="54">
                  <c:v>1.0291746525102024E-7</c:v>
                </c:pt>
                <c:pt idx="55">
                  <c:v>2.1238850210489969E-7</c:v>
                </c:pt>
                <c:pt idx="56">
                  <c:v>4.2944719446696345E-7</c:v>
                </c:pt>
                <c:pt idx="57">
                  <c:v>8.5079589353961557E-7</c:v>
                </c:pt>
                <c:pt idx="58">
                  <c:v>1.6514972222104619E-6</c:v>
                </c:pt>
                <c:pt idx="59">
                  <c:v>3.1409943655793234E-6</c:v>
                </c:pt>
                <c:pt idx="60">
                  <c:v>5.8531993332058325E-6</c:v>
                </c:pt>
                <c:pt idx="61">
                  <c:v>1.0687012536930293E-5</c:v>
                </c:pt>
                <c:pt idx="62">
                  <c:v>1.9118603680697908E-5</c:v>
                </c:pt>
                <c:pt idx="63">
                  <c:v>3.3511422990508117E-5</c:v>
                </c:pt>
                <c:pt idx="64">
                  <c:v>5.7552794515307346E-5</c:v>
                </c:pt>
                <c:pt idx="65">
                  <c:v>9.6844912161810965E-5</c:v>
                </c:pt>
                <c:pt idx="66">
                  <c:v>1.5967026664026341E-4</c:v>
                </c:pt>
                <c:pt idx="67">
                  <c:v>2.5793373014666569E-4</c:v>
                </c:pt>
                <c:pt idx="68">
                  <c:v>4.0825270819644502E-4</c:v>
                </c:pt>
                <c:pt idx="69">
                  <c:v>6.3312120170542965E-4</c:v>
                </c:pt>
                <c:pt idx="70">
                  <c:v>9.6201421074717749E-4</c:v>
                </c:pt>
                <c:pt idx="71">
                  <c:v>1.4322306547697795E-3</c:v>
                </c:pt>
                <c:pt idx="72">
                  <c:v>2.0892061217045723E-3</c:v>
                </c:pt>
                <c:pt idx="73">
                  <c:v>2.9859770251128835E-3</c:v>
                </c:pt>
                <c:pt idx="74">
                  <c:v>4.1814651470229672E-3</c:v>
                </c:pt>
                <c:pt idx="75">
                  <c:v>5.737297205843303E-3</c:v>
                </c:pt>
                <c:pt idx="76">
                  <c:v>7.712995216169723E-3</c:v>
                </c:pt>
                <c:pt idx="77">
                  <c:v>1.0159576932727636E-2</c:v>
                </c:pt>
                <c:pt idx="78">
                  <c:v>1.3111881994872581E-2</c:v>
                </c:pt>
                <c:pt idx="79">
                  <c:v>1.6580258143722392E-2</c:v>
                </c:pt>
                <c:pt idx="80">
                  <c:v>2.054255182126689E-2</c:v>
                </c:pt>
                <c:pt idx="81">
                  <c:v>2.493758204020002E-2</c:v>
                </c:pt>
                <c:pt idx="82">
                  <c:v>2.9661365445028648E-2</c:v>
                </c:pt>
                <c:pt idx="83">
                  <c:v>3.4567246359877624E-2</c:v>
                </c:pt>
                <c:pt idx="84">
                  <c:v>3.9470740790642965E-2</c:v>
                </c:pt>
                <c:pt idx="85">
                  <c:v>4.4159344402723774E-2</c:v>
                </c:pt>
                <c:pt idx="86">
                  <c:v>4.8406847965255365E-2</c:v>
                </c:pt>
                <c:pt idx="87">
                  <c:v>5.1990960245069093E-2</c:v>
                </c:pt>
                <c:pt idx="88">
                  <c:v>5.4712394277744596E-2</c:v>
                </c:pt>
                <c:pt idx="89">
                  <c:v>5.6413162847180141E-2</c:v>
                </c:pt>
                <c:pt idx="90">
                  <c:v>5.6991754343061814E-2</c:v>
                </c:pt>
                <c:pt idx="91">
                  <c:v>5.6413162847180141E-2</c:v>
                </c:pt>
                <c:pt idx="92">
                  <c:v>5.4712394277744596E-2</c:v>
                </c:pt>
                <c:pt idx="93">
                  <c:v>5.1990960245069093E-2</c:v>
                </c:pt>
                <c:pt idx="94">
                  <c:v>4.8406847965255365E-2</c:v>
                </c:pt>
                <c:pt idx="95">
                  <c:v>4.4159344402723774E-2</c:v>
                </c:pt>
                <c:pt idx="96">
                  <c:v>3.9470740790642965E-2</c:v>
                </c:pt>
                <c:pt idx="97">
                  <c:v>3.4567246359877624E-2</c:v>
                </c:pt>
                <c:pt idx="98">
                  <c:v>2.9661365445028648E-2</c:v>
                </c:pt>
                <c:pt idx="99">
                  <c:v>2.493758204020002E-2</c:v>
                </c:pt>
                <c:pt idx="100">
                  <c:v>2.054255182126689E-2</c:v>
                </c:pt>
                <c:pt idx="101">
                  <c:v>1.6580258143722392E-2</c:v>
                </c:pt>
                <c:pt idx="102">
                  <c:v>1.3111881994872581E-2</c:v>
                </c:pt>
                <c:pt idx="103">
                  <c:v>1.0159576932727636E-2</c:v>
                </c:pt>
                <c:pt idx="104">
                  <c:v>7.712995216169723E-3</c:v>
                </c:pt>
                <c:pt idx="105">
                  <c:v>5.737297205843303E-3</c:v>
                </c:pt>
                <c:pt idx="106">
                  <c:v>4.1814651470229672E-3</c:v>
                </c:pt>
                <c:pt idx="107">
                  <c:v>2.9859770251128835E-3</c:v>
                </c:pt>
                <c:pt idx="108">
                  <c:v>2.0892061217045723E-3</c:v>
                </c:pt>
                <c:pt idx="109">
                  <c:v>1.4322306547697795E-3</c:v>
                </c:pt>
                <c:pt idx="110">
                  <c:v>9.6201421074717749E-4</c:v>
                </c:pt>
                <c:pt idx="111">
                  <c:v>6.3312120170542965E-4</c:v>
                </c:pt>
                <c:pt idx="112">
                  <c:v>4.0825270819644502E-4</c:v>
                </c:pt>
                <c:pt idx="113">
                  <c:v>2.5793373014666569E-4</c:v>
                </c:pt>
                <c:pt idx="114">
                  <c:v>1.5967026664026341E-4</c:v>
                </c:pt>
                <c:pt idx="115">
                  <c:v>9.6844912161810965E-5</c:v>
                </c:pt>
                <c:pt idx="116">
                  <c:v>5.7552794515307346E-5</c:v>
                </c:pt>
                <c:pt idx="117">
                  <c:v>3.3511422990508117E-5</c:v>
                </c:pt>
                <c:pt idx="118">
                  <c:v>1.9118603680697908E-5</c:v>
                </c:pt>
                <c:pt idx="119">
                  <c:v>1.0687012536930293E-5</c:v>
                </c:pt>
                <c:pt idx="120">
                  <c:v>5.8531993332058325E-6</c:v>
                </c:pt>
                <c:pt idx="121">
                  <c:v>3.1409943655793234E-6</c:v>
                </c:pt>
                <c:pt idx="122">
                  <c:v>1.6514972222104619E-6</c:v>
                </c:pt>
                <c:pt idx="123">
                  <c:v>8.5079589353961557E-7</c:v>
                </c:pt>
                <c:pt idx="124">
                  <c:v>4.2944719446696345E-7</c:v>
                </c:pt>
                <c:pt idx="125">
                  <c:v>2.1238850210489969E-7</c:v>
                </c:pt>
                <c:pt idx="126">
                  <c:v>1.0291746525102024E-7</c:v>
                </c:pt>
                <c:pt idx="127">
                  <c:v>4.8863436628113112E-8</c:v>
                </c:pt>
                <c:pt idx="128">
                  <c:v>2.2730855556729885E-8</c:v>
                </c:pt>
                <c:pt idx="129">
                  <c:v>1.0360587994235681E-8</c:v>
                </c:pt>
                <c:pt idx="130">
                  <c:v>4.6268974321914444E-9</c:v>
                </c:pt>
                <c:pt idx="131">
                  <c:v>2.0245671612829049E-9</c:v>
                </c:pt>
                <c:pt idx="132">
                  <c:v>8.6798326426046951E-10</c:v>
                </c:pt>
                <c:pt idx="133">
                  <c:v>3.6460898117425319E-10</c:v>
                </c:pt>
                <c:pt idx="134">
                  <c:v>1.5006527901377618E-10</c:v>
                </c:pt>
                <c:pt idx="135">
                  <c:v>6.0515959736511137E-11</c:v>
                </c:pt>
                <c:pt idx="136">
                  <c:v>2.3910930535638452E-11</c:v>
                </c:pt>
                <c:pt idx="137">
                  <c:v>9.2567786219815902E-12</c:v>
                </c:pt>
                <c:pt idx="138">
                  <c:v>3.5112368419649829E-12</c:v>
                </c:pt>
                <c:pt idx="139">
                  <c:v>1.3049600583377992E-12</c:v>
                </c:pt>
                <c:pt idx="140">
                  <c:v>4.7519423251815859E-13</c:v>
                </c:pt>
                <c:pt idx="141">
                  <c:v>1.6954381451316983E-13</c:v>
                </c:pt>
                <c:pt idx="142">
                  <c:v>5.9269271111331695E-14</c:v>
                </c:pt>
                <c:pt idx="143">
                  <c:v>2.0300842883252697E-14</c:v>
                </c:pt>
                <c:pt idx="144">
                  <c:v>6.8129531270131058E-15</c:v>
                </c:pt>
                <c:pt idx="145">
                  <c:v>2.2402350062652674E-15</c:v>
                </c:pt>
                <c:pt idx="146">
                  <c:v>7.2175301193384172E-16</c:v>
                </c:pt>
                <c:pt idx="147">
                  <c:v>2.2783501922584704E-16</c:v>
                </c:pt>
                <c:pt idx="148">
                  <c:v>7.0467554173138332E-17</c:v>
                </c:pt>
                <c:pt idx="149">
                  <c:v>2.1354763474912228E-17</c:v>
                </c:pt>
                <c:pt idx="150">
                  <c:v>6.3406996299110644E-18</c:v>
                </c:pt>
                <c:pt idx="151">
                  <c:v>1.8446604756698363E-18</c:v>
                </c:pt>
                <c:pt idx="152">
                  <c:v>5.2581449251007402E-19</c:v>
                </c:pt>
                <c:pt idx="153">
                  <c:v>1.468539081666988E-19</c:v>
                </c:pt>
                <c:pt idx="154">
                  <c:v>4.0186049308480371E-20</c:v>
                </c:pt>
                <c:pt idx="155">
                  <c:v>1.0774620044275101E-20</c:v>
                </c:pt>
                <c:pt idx="156">
                  <c:v>2.8305150138147085E-21</c:v>
                </c:pt>
                <c:pt idx="157">
                  <c:v>7.2856081406277093E-22</c:v>
                </c:pt>
                <c:pt idx="158">
                  <c:v>1.8373969965260188E-22</c:v>
                </c:pt>
                <c:pt idx="159">
                  <c:v>4.5402215187622287E-23</c:v>
                </c:pt>
                <c:pt idx="160">
                  <c:v>1.0992283752437743E-23</c:v>
                </c:pt>
                <c:pt idx="161">
                  <c:v>2.607568138777171E-24</c:v>
                </c:pt>
                <c:pt idx="162">
                  <c:v>6.0606645689861806E-25</c:v>
                </c:pt>
                <c:pt idx="163">
                  <c:v>1.3801989040921389E-25</c:v>
                </c:pt>
                <c:pt idx="164">
                  <c:v>3.0796400250676624E-26</c:v>
                </c:pt>
                <c:pt idx="165">
                  <c:v>6.7327901716316234E-27</c:v>
                </c:pt>
                <c:pt idx="166">
                  <c:v>1.4422051816531099E-27</c:v>
                </c:pt>
                <c:pt idx="167">
                  <c:v>3.026884647870505E-28</c:v>
                </c:pt>
                <c:pt idx="168">
                  <c:v>6.2244579453436695E-29</c:v>
                </c:pt>
                <c:pt idx="169">
                  <c:v>1.2541343143155367E-29</c:v>
                </c:pt>
                <c:pt idx="170">
                  <c:v>2.475844768974629E-30</c:v>
                </c:pt>
                <c:pt idx="171">
                  <c:v>4.7889424718040768E-31</c:v>
                </c:pt>
                <c:pt idx="172">
                  <c:v>9.0759621411124619E-32</c:v>
                </c:pt>
                <c:pt idx="173">
                  <c:v>1.6853207911733009E-32</c:v>
                </c:pt>
                <c:pt idx="174">
                  <c:v>3.0662624795186578E-33</c:v>
                </c:pt>
                <c:pt idx="175">
                  <c:v>5.4660415205131692E-34</c:v>
                </c:pt>
                <c:pt idx="176">
                  <c:v>9.5471417588577422E-35</c:v>
                </c:pt>
                <c:pt idx="177">
                  <c:v>1.6338442848389578E-35</c:v>
                </c:pt>
                <c:pt idx="178">
                  <c:v>2.7395851457064617E-36</c:v>
                </c:pt>
                <c:pt idx="179">
                  <c:v>4.5008629554764058E-37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84-49C0-AC60-7AFFAC3AADA9}"/>
            </c:ext>
          </c:extLst>
        </c:ser>
        <c:ser>
          <c:idx val="2"/>
          <c:order val="2"/>
          <c:tx>
            <c:strRef>
              <c:f>'7.UvsNvsE'!$D$2</c:f>
              <c:strCache>
                <c:ptCount val="1"/>
                <c:pt idx="0">
                  <c:v>Xbar(50)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val>
            <c:numRef>
              <c:f>'7.UvsNvsE'!$D$3:$D$182</c:f>
              <c:numCache>
                <c:formatCode>General</c:formatCode>
                <c:ptCount val="180"/>
                <c:pt idx="0">
                  <c:v>3.9403548090718027E-193</c:v>
                </c:pt>
                <c:pt idx="1">
                  <c:v>6.7293997931545858E-189</c:v>
                </c:pt>
                <c:pt idx="2">
                  <c:v>1.0306886361153629E-184</c:v>
                </c:pt>
                <c:pt idx="3">
                  <c:v>1.4157572732713151E-180</c:v>
                </c:pt>
                <c:pt idx="4">
                  <c:v>1.7440553812899604E-176</c:v>
                </c:pt>
                <c:pt idx="5">
                  <c:v>1.9268233386204964E-172</c:v>
                </c:pt>
                <c:pt idx="6">
                  <c:v>1.9091219941990129E-168</c:v>
                </c:pt>
                <c:pt idx="7">
                  <c:v>1.6964287357255942E-164</c:v>
                </c:pt>
                <c:pt idx="8">
                  <c:v>1.3519097995302782E-160</c:v>
                </c:pt>
                <c:pt idx="9">
                  <c:v>9.6620652998947861E-157</c:v>
                </c:pt>
                <c:pt idx="10">
                  <c:v>6.1930184932986771E-153</c:v>
                </c:pt>
                <c:pt idx="11">
                  <c:v>3.559958554505899E-149</c:v>
                </c:pt>
                <c:pt idx="12">
                  <c:v>1.8352602711822411E-145</c:v>
                </c:pt>
                <c:pt idx="13">
                  <c:v>8.4851698699207217E-142</c:v>
                </c:pt>
                <c:pt idx="14">
                  <c:v>3.5183057282587365E-138</c:v>
                </c:pt>
                <c:pt idx="15">
                  <c:v>1.3083283919041468E-134</c:v>
                </c:pt>
                <c:pt idx="16">
                  <c:v>4.3632501587692827E-131</c:v>
                </c:pt>
                <c:pt idx="17">
                  <c:v>1.3050093301219112E-127</c:v>
                </c:pt>
                <c:pt idx="18">
                  <c:v>3.5004773878756758E-124</c:v>
                </c:pt>
                <c:pt idx="19">
                  <c:v>8.420756184048812E-121</c:v>
                </c:pt>
                <c:pt idx="20">
                  <c:v>1.8167077364905932E-117</c:v>
                </c:pt>
                <c:pt idx="21">
                  <c:v>3.5150312854916378E-114</c:v>
                </c:pt>
                <c:pt idx="22">
                  <c:v>6.0993489483004688E-111</c:v>
                </c:pt>
                <c:pt idx="23">
                  <c:v>9.4917856554120614E-108</c:v>
                </c:pt>
                <c:pt idx="24">
                  <c:v>1.3247152038561077E-104</c:v>
                </c:pt>
                <c:pt idx="25">
                  <c:v>1.6580868522544321E-101</c:v>
                </c:pt>
                <c:pt idx="26">
                  <c:v>1.8612391832363872E-98</c:v>
                </c:pt>
                <c:pt idx="27">
                  <c:v>1.873731053612883E-95</c:v>
                </c:pt>
                <c:pt idx="28">
                  <c:v>1.6916966081061938E-92</c:v>
                </c:pt>
                <c:pt idx="29">
                  <c:v>1.3697706583476873E-89</c:v>
                </c:pt>
                <c:pt idx="30">
                  <c:v>9.9468002342181853E-87</c:v>
                </c:pt>
                <c:pt idx="31">
                  <c:v>6.4778231796249899E-84</c:v>
                </c:pt>
                <c:pt idx="32">
                  <c:v>3.7834233422336004E-81</c:v>
                </c:pt>
                <c:pt idx="33">
                  <c:v>1.9817594832294023E-78</c:v>
                </c:pt>
                <c:pt idx="34">
                  <c:v>9.309516106232611E-76</c:v>
                </c:pt>
                <c:pt idx="35">
                  <c:v>3.9220527152315196E-73</c:v>
                </c:pt>
                <c:pt idx="36">
                  <c:v>1.4818693040007218E-70</c:v>
                </c:pt>
                <c:pt idx="37">
                  <c:v>5.0213042143663898E-68</c:v>
                </c:pt>
                <c:pt idx="38">
                  <c:v>1.5259254696016275E-65</c:v>
                </c:pt>
                <c:pt idx="39">
                  <c:v>4.1587256079331583E-63</c:v>
                </c:pt>
                <c:pt idx="40">
                  <c:v>1.0164765586761906E-60</c:v>
                </c:pt>
                <c:pt idx="41">
                  <c:v>2.228151029980572E-58</c:v>
                </c:pt>
                <c:pt idx="42">
                  <c:v>4.3802816769872341E-56</c:v>
                </c:pt>
                <c:pt idx="43">
                  <c:v>7.722707912257003E-54</c:v>
                </c:pt>
                <c:pt idx="44">
                  <c:v>1.2210890478365193E-51</c:v>
                </c:pt>
                <c:pt idx="45">
                  <c:v>1.7315507273148054E-49</c:v>
                </c:pt>
                <c:pt idx="46">
                  <c:v>2.2020808422849337E-47</c:v>
                </c:pt>
                <c:pt idx="47">
                  <c:v>2.5115478375355027E-45</c:v>
                </c:pt>
                <c:pt idx="48">
                  <c:v>2.5689745800883167E-43</c:v>
                </c:pt>
                <c:pt idx="49">
                  <c:v>2.3566132531223608E-41</c:v>
                </c:pt>
                <c:pt idx="50">
                  <c:v>1.9387730802126742E-39</c:v>
                </c:pt>
                <c:pt idx="51">
                  <c:v>1.4304602780557663E-37</c:v>
                </c:pt>
                <c:pt idx="52">
                  <c:v>9.465308656931963E-36</c:v>
                </c:pt>
                <c:pt idx="53">
                  <c:v>5.6169934184035748E-34</c:v>
                </c:pt>
                <c:pt idx="54">
                  <c:v>2.9893943258501778E-32</c:v>
                </c:pt>
                <c:pt idx="55">
                  <c:v>1.4268313833002292E-30</c:v>
                </c:pt>
                <c:pt idx="56">
                  <c:v>6.1076234910400326E-29</c:v>
                </c:pt>
                <c:pt idx="57">
                  <c:v>2.3446715668469521E-27</c:v>
                </c:pt>
                <c:pt idx="58">
                  <c:v>8.0723862395170797E-26</c:v>
                </c:pt>
                <c:pt idx="59">
                  <c:v>2.4924818605497764E-24</c:v>
                </c:pt>
                <c:pt idx="60">
                  <c:v>6.9019567843369143E-23</c:v>
                </c:pt>
                <c:pt idx="61">
                  <c:v>1.7140465861076385E-21</c:v>
                </c:pt>
                <c:pt idx="62">
                  <c:v>3.8175361969212555E-20</c:v>
                </c:pt>
                <c:pt idx="63">
                  <c:v>7.625246054041495E-19</c:v>
                </c:pt>
                <c:pt idx="64">
                  <c:v>1.365949731816485E-17</c:v>
                </c:pt>
                <c:pt idx="65">
                  <c:v>2.1944501951790738E-16</c:v>
                </c:pt>
                <c:pt idx="66">
                  <c:v>3.1617454078814022E-15</c:v>
                </c:pt>
                <c:pt idx="67">
                  <c:v>4.0854342053146075E-14</c:v>
                </c:pt>
                <c:pt idx="68">
                  <c:v>4.7343428069760842E-13</c:v>
                </c:pt>
                <c:pt idx="69">
                  <c:v>4.9202972256501288E-12</c:v>
                </c:pt>
                <c:pt idx="70">
                  <c:v>4.5859903014891771E-11</c:v>
                </c:pt>
                <c:pt idx="71">
                  <c:v>3.8334083265764964E-10</c:v>
                </c:pt>
                <c:pt idx="72">
                  <c:v>2.8737381151130673E-9</c:v>
                </c:pt>
                <c:pt idx="73">
                  <c:v>1.9320548467539512E-8</c:v>
                </c:pt>
                <c:pt idx="74">
                  <c:v>1.1649354731725739E-7</c:v>
                </c:pt>
                <c:pt idx="75">
                  <c:v>6.299331240282246E-7</c:v>
                </c:pt>
                <c:pt idx="76">
                  <c:v>3.0549012600182905E-6</c:v>
                </c:pt>
                <c:pt idx="77">
                  <c:v>1.3286483912548382E-5</c:v>
                </c:pt>
                <c:pt idx="78">
                  <c:v>5.1824260157327732E-5</c:v>
                </c:pt>
                <c:pt idx="79">
                  <c:v>1.8128685385054912E-4</c:v>
                </c:pt>
                <c:pt idx="80">
                  <c:v>5.6873462560033249E-4</c:v>
                </c:pt>
                <c:pt idx="81">
                  <c:v>1.6001591666441313E-3</c:v>
                </c:pt>
                <c:pt idx="82">
                  <c:v>4.0376331204161628E-3</c:v>
                </c:pt>
                <c:pt idx="83">
                  <c:v>9.1369380664838244E-3</c:v>
                </c:pt>
                <c:pt idx="84">
                  <c:v>1.8543199229015751E-2</c:v>
                </c:pt>
                <c:pt idx="85">
                  <c:v>3.3750390659217838E-2</c:v>
                </c:pt>
                <c:pt idx="86">
                  <c:v>5.5091310102871792E-2</c:v>
                </c:pt>
                <c:pt idx="87">
                  <c:v>8.064873371456284E-2</c:v>
                </c:pt>
                <c:pt idx="88">
                  <c:v>0.10588200626648513</c:v>
                </c:pt>
                <c:pt idx="89">
                  <c:v>0.12466855541335359</c:v>
                </c:pt>
                <c:pt idx="90">
                  <c:v>0.13164423616114315</c:v>
                </c:pt>
                <c:pt idx="91">
                  <c:v>0.12466855541335359</c:v>
                </c:pt>
                <c:pt idx="92">
                  <c:v>0.10588200626648513</c:v>
                </c:pt>
                <c:pt idx="93">
                  <c:v>8.064873371456284E-2</c:v>
                </c:pt>
                <c:pt idx="94">
                  <c:v>5.5091310102871792E-2</c:v>
                </c:pt>
                <c:pt idx="95">
                  <c:v>3.3750390659217838E-2</c:v>
                </c:pt>
                <c:pt idx="96">
                  <c:v>1.8543199229015751E-2</c:v>
                </c:pt>
                <c:pt idx="97">
                  <c:v>9.1369380664838244E-3</c:v>
                </c:pt>
                <c:pt idx="98">
                  <c:v>4.0376331204161628E-3</c:v>
                </c:pt>
                <c:pt idx="99">
                  <c:v>1.6001591666441313E-3</c:v>
                </c:pt>
                <c:pt idx="100">
                  <c:v>5.6873462560033249E-4</c:v>
                </c:pt>
                <c:pt idx="101">
                  <c:v>1.8128685385054912E-4</c:v>
                </c:pt>
                <c:pt idx="102">
                  <c:v>5.1824260157327732E-5</c:v>
                </c:pt>
                <c:pt idx="103">
                  <c:v>1.3286483912548382E-5</c:v>
                </c:pt>
                <c:pt idx="104">
                  <c:v>3.0549012600182905E-6</c:v>
                </c:pt>
                <c:pt idx="105">
                  <c:v>6.299331240282246E-7</c:v>
                </c:pt>
                <c:pt idx="106">
                  <c:v>1.1649354731725739E-7</c:v>
                </c:pt>
                <c:pt idx="107">
                  <c:v>1.9320548467539512E-8</c:v>
                </c:pt>
                <c:pt idx="108">
                  <c:v>2.8737381151130673E-9</c:v>
                </c:pt>
                <c:pt idx="109">
                  <c:v>3.8334083265764964E-10</c:v>
                </c:pt>
                <c:pt idx="110">
                  <c:v>4.5859903014891771E-11</c:v>
                </c:pt>
                <c:pt idx="111">
                  <c:v>4.9202972256501288E-12</c:v>
                </c:pt>
                <c:pt idx="112">
                  <c:v>4.7343428069760842E-13</c:v>
                </c:pt>
                <c:pt idx="113">
                  <c:v>4.0854342053146075E-14</c:v>
                </c:pt>
                <c:pt idx="114">
                  <c:v>3.1617454078814022E-15</c:v>
                </c:pt>
                <c:pt idx="115">
                  <c:v>2.1944501951790738E-16</c:v>
                </c:pt>
                <c:pt idx="116">
                  <c:v>1.365949731816485E-17</c:v>
                </c:pt>
                <c:pt idx="117">
                  <c:v>7.625246054041495E-19</c:v>
                </c:pt>
                <c:pt idx="118">
                  <c:v>3.8175361969212555E-20</c:v>
                </c:pt>
                <c:pt idx="119">
                  <c:v>1.7140465861076385E-21</c:v>
                </c:pt>
                <c:pt idx="120">
                  <c:v>6.9019567843369143E-23</c:v>
                </c:pt>
                <c:pt idx="121">
                  <c:v>2.4924818605497764E-24</c:v>
                </c:pt>
                <c:pt idx="122">
                  <c:v>8.0723862395170797E-26</c:v>
                </c:pt>
                <c:pt idx="123">
                  <c:v>2.3446715668469521E-27</c:v>
                </c:pt>
                <c:pt idx="124">
                  <c:v>6.1076234910400326E-29</c:v>
                </c:pt>
                <c:pt idx="125">
                  <c:v>1.4268313833002292E-30</c:v>
                </c:pt>
                <c:pt idx="126">
                  <c:v>2.9893943258501778E-32</c:v>
                </c:pt>
                <c:pt idx="127">
                  <c:v>5.6169934184035748E-34</c:v>
                </c:pt>
                <c:pt idx="128">
                  <c:v>9.465308656931963E-36</c:v>
                </c:pt>
                <c:pt idx="129">
                  <c:v>1.4304602780557663E-37</c:v>
                </c:pt>
                <c:pt idx="130">
                  <c:v>1.9387730802126742E-39</c:v>
                </c:pt>
                <c:pt idx="131">
                  <c:v>2.3566132531223608E-41</c:v>
                </c:pt>
                <c:pt idx="132">
                  <c:v>2.5689745800883167E-43</c:v>
                </c:pt>
                <c:pt idx="133">
                  <c:v>2.5115478375355027E-45</c:v>
                </c:pt>
                <c:pt idx="134">
                  <c:v>2.2020808422849337E-47</c:v>
                </c:pt>
                <c:pt idx="135">
                  <c:v>1.7315507273148054E-49</c:v>
                </c:pt>
                <c:pt idx="136">
                  <c:v>1.2210890478365193E-51</c:v>
                </c:pt>
                <c:pt idx="137">
                  <c:v>7.722707912257003E-54</c:v>
                </c:pt>
                <c:pt idx="138">
                  <c:v>4.3802816769872341E-56</c:v>
                </c:pt>
                <c:pt idx="139">
                  <c:v>2.228151029980572E-58</c:v>
                </c:pt>
                <c:pt idx="140">
                  <c:v>1.0164765586761906E-60</c:v>
                </c:pt>
                <c:pt idx="141">
                  <c:v>4.1587256079331583E-63</c:v>
                </c:pt>
                <c:pt idx="142">
                  <c:v>1.5259254696016275E-65</c:v>
                </c:pt>
                <c:pt idx="143">
                  <c:v>5.0213042143663898E-68</c:v>
                </c:pt>
                <c:pt idx="144">
                  <c:v>1.4818693040007218E-70</c:v>
                </c:pt>
                <c:pt idx="145">
                  <c:v>3.9220527152315196E-73</c:v>
                </c:pt>
                <c:pt idx="146">
                  <c:v>9.309516106232611E-76</c:v>
                </c:pt>
                <c:pt idx="147">
                  <c:v>1.9817594832294023E-78</c:v>
                </c:pt>
                <c:pt idx="148">
                  <c:v>3.7834233422336004E-81</c:v>
                </c:pt>
                <c:pt idx="149">
                  <c:v>6.4778231796249899E-84</c:v>
                </c:pt>
                <c:pt idx="150">
                  <c:v>9.9468002342181853E-87</c:v>
                </c:pt>
                <c:pt idx="151">
                  <c:v>1.3697706583476873E-89</c:v>
                </c:pt>
                <c:pt idx="152">
                  <c:v>1.6916966081061938E-92</c:v>
                </c:pt>
                <c:pt idx="153">
                  <c:v>1.873731053612883E-95</c:v>
                </c:pt>
                <c:pt idx="154">
                  <c:v>1.8612391832363872E-98</c:v>
                </c:pt>
                <c:pt idx="155">
                  <c:v>1.6580868522544321E-101</c:v>
                </c:pt>
                <c:pt idx="156">
                  <c:v>1.3247152038561077E-104</c:v>
                </c:pt>
                <c:pt idx="157">
                  <c:v>9.4917856554120614E-108</c:v>
                </c:pt>
                <c:pt idx="158">
                  <c:v>6.0993489483004688E-111</c:v>
                </c:pt>
                <c:pt idx="159">
                  <c:v>3.5150312854916378E-114</c:v>
                </c:pt>
                <c:pt idx="160">
                  <c:v>1.8167077364905932E-117</c:v>
                </c:pt>
                <c:pt idx="161">
                  <c:v>8.420756184048812E-121</c:v>
                </c:pt>
                <c:pt idx="162">
                  <c:v>3.5004773878756758E-124</c:v>
                </c:pt>
                <c:pt idx="163">
                  <c:v>1.3050093301219112E-127</c:v>
                </c:pt>
                <c:pt idx="164">
                  <c:v>4.3632501587692827E-131</c:v>
                </c:pt>
                <c:pt idx="165">
                  <c:v>1.3083283919041468E-134</c:v>
                </c:pt>
                <c:pt idx="166">
                  <c:v>3.5183057282587365E-138</c:v>
                </c:pt>
                <c:pt idx="167">
                  <c:v>8.4851698699207217E-142</c:v>
                </c:pt>
                <c:pt idx="168">
                  <c:v>1.8352602711822411E-145</c:v>
                </c:pt>
                <c:pt idx="169">
                  <c:v>3.559958554505899E-149</c:v>
                </c:pt>
                <c:pt idx="170">
                  <c:v>6.1930184932986771E-153</c:v>
                </c:pt>
                <c:pt idx="171">
                  <c:v>9.6620652998947861E-157</c:v>
                </c:pt>
                <c:pt idx="172">
                  <c:v>1.3519097995302782E-160</c:v>
                </c:pt>
                <c:pt idx="173">
                  <c:v>1.6964287357255942E-164</c:v>
                </c:pt>
                <c:pt idx="174">
                  <c:v>1.9091219941990129E-168</c:v>
                </c:pt>
                <c:pt idx="175">
                  <c:v>1.9268233386204964E-172</c:v>
                </c:pt>
                <c:pt idx="176">
                  <c:v>1.7440553812899604E-176</c:v>
                </c:pt>
                <c:pt idx="177">
                  <c:v>1.4157572732713151E-180</c:v>
                </c:pt>
                <c:pt idx="178">
                  <c:v>1.0306886361153629E-184</c:v>
                </c:pt>
                <c:pt idx="179">
                  <c:v>6.7293997931545858E-189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84-49C0-AC60-7AFFAC3AA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8297680"/>
        <c:axId val="758298072"/>
      </c:lineChart>
      <c:catAx>
        <c:axId val="7582976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8298072"/>
        <c:crosses val="autoZero"/>
        <c:auto val="1"/>
        <c:lblAlgn val="ctr"/>
        <c:lblOffset val="100"/>
        <c:noMultiLvlLbl val="0"/>
      </c:catAx>
      <c:valAx>
        <c:axId val="7582980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58297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'7.UvsNvsE'!$A$71:$A$114</c:f>
              <c:numCache>
                <c:formatCode>General</c:formatCode>
                <c:ptCount val="44"/>
                <c:pt idx="0">
                  <c:v>78</c:v>
                </c:pt>
                <c:pt idx="1">
                  <c:v>79</c:v>
                </c:pt>
                <c:pt idx="2">
                  <c:v>80</c:v>
                </c:pt>
                <c:pt idx="3">
                  <c:v>81</c:v>
                </c:pt>
                <c:pt idx="4">
                  <c:v>82</c:v>
                </c:pt>
                <c:pt idx="5">
                  <c:v>83</c:v>
                </c:pt>
                <c:pt idx="6">
                  <c:v>84</c:v>
                </c:pt>
                <c:pt idx="7">
                  <c:v>85</c:v>
                </c:pt>
                <c:pt idx="8">
                  <c:v>86</c:v>
                </c:pt>
                <c:pt idx="9">
                  <c:v>87</c:v>
                </c:pt>
                <c:pt idx="10">
                  <c:v>88</c:v>
                </c:pt>
                <c:pt idx="11">
                  <c:v>89</c:v>
                </c:pt>
                <c:pt idx="12">
                  <c:v>90</c:v>
                </c:pt>
                <c:pt idx="13">
                  <c:v>91</c:v>
                </c:pt>
                <c:pt idx="14">
                  <c:v>92</c:v>
                </c:pt>
                <c:pt idx="15">
                  <c:v>93</c:v>
                </c:pt>
                <c:pt idx="16">
                  <c:v>94</c:v>
                </c:pt>
                <c:pt idx="17">
                  <c:v>95</c:v>
                </c:pt>
                <c:pt idx="18">
                  <c:v>96</c:v>
                </c:pt>
                <c:pt idx="19">
                  <c:v>97</c:v>
                </c:pt>
                <c:pt idx="20">
                  <c:v>98</c:v>
                </c:pt>
                <c:pt idx="21">
                  <c:v>99</c:v>
                </c:pt>
                <c:pt idx="22">
                  <c:v>100</c:v>
                </c:pt>
                <c:pt idx="23">
                  <c:v>101</c:v>
                </c:pt>
                <c:pt idx="24">
                  <c:v>102</c:v>
                </c:pt>
                <c:pt idx="25">
                  <c:v>103</c:v>
                </c:pt>
                <c:pt idx="26">
                  <c:v>104</c:v>
                </c:pt>
                <c:pt idx="27">
                  <c:v>105</c:v>
                </c:pt>
                <c:pt idx="28">
                  <c:v>106</c:v>
                </c:pt>
                <c:pt idx="29">
                  <c:v>107</c:v>
                </c:pt>
                <c:pt idx="30">
                  <c:v>108</c:v>
                </c:pt>
                <c:pt idx="31">
                  <c:v>109</c:v>
                </c:pt>
                <c:pt idx="32">
                  <c:v>110</c:v>
                </c:pt>
                <c:pt idx="33">
                  <c:v>111</c:v>
                </c:pt>
                <c:pt idx="34">
                  <c:v>112</c:v>
                </c:pt>
                <c:pt idx="35">
                  <c:v>113</c:v>
                </c:pt>
                <c:pt idx="36">
                  <c:v>114</c:v>
                </c:pt>
                <c:pt idx="37">
                  <c:v>115</c:v>
                </c:pt>
                <c:pt idx="38">
                  <c:v>116</c:v>
                </c:pt>
                <c:pt idx="39">
                  <c:v>117</c:v>
                </c:pt>
                <c:pt idx="40">
                  <c:v>118</c:v>
                </c:pt>
                <c:pt idx="41">
                  <c:v>119</c:v>
                </c:pt>
                <c:pt idx="42">
                  <c:v>120</c:v>
                </c:pt>
                <c:pt idx="43">
                  <c:v>121</c:v>
                </c:pt>
              </c:numCache>
            </c:numRef>
          </c:cat>
          <c:val>
            <c:numRef>
              <c:f>'7.UvsNvsE'!$C$71:$C$114</c:f>
              <c:numCache>
                <c:formatCode>General</c:formatCode>
                <c:ptCount val="44"/>
                <c:pt idx="0">
                  <c:v>4.0825270819644502E-4</c:v>
                </c:pt>
                <c:pt idx="1">
                  <c:v>6.3312120170542965E-4</c:v>
                </c:pt>
                <c:pt idx="2">
                  <c:v>9.6201421074717749E-4</c:v>
                </c:pt>
                <c:pt idx="3">
                  <c:v>1.4322306547697795E-3</c:v>
                </c:pt>
                <c:pt idx="4">
                  <c:v>2.0892061217045723E-3</c:v>
                </c:pt>
                <c:pt idx="5">
                  <c:v>2.9859770251128835E-3</c:v>
                </c:pt>
                <c:pt idx="6">
                  <c:v>4.1814651470229672E-3</c:v>
                </c:pt>
                <c:pt idx="7">
                  <c:v>5.737297205843303E-3</c:v>
                </c:pt>
                <c:pt idx="8">
                  <c:v>7.712995216169723E-3</c:v>
                </c:pt>
                <c:pt idx="9">
                  <c:v>1.0159576932727636E-2</c:v>
                </c:pt>
                <c:pt idx="10">
                  <c:v>1.3111881994872581E-2</c:v>
                </c:pt>
                <c:pt idx="11">
                  <c:v>1.6580258143722392E-2</c:v>
                </c:pt>
                <c:pt idx="12">
                  <c:v>2.054255182126689E-2</c:v>
                </c:pt>
                <c:pt idx="13">
                  <c:v>2.493758204020002E-2</c:v>
                </c:pt>
                <c:pt idx="14">
                  <c:v>2.9661365445028648E-2</c:v>
                </c:pt>
                <c:pt idx="15">
                  <c:v>3.4567246359877624E-2</c:v>
                </c:pt>
                <c:pt idx="16">
                  <c:v>3.9470740790642965E-2</c:v>
                </c:pt>
                <c:pt idx="17">
                  <c:v>4.4159344402723774E-2</c:v>
                </c:pt>
                <c:pt idx="18">
                  <c:v>4.8406847965255365E-2</c:v>
                </c:pt>
                <c:pt idx="19">
                  <c:v>5.1990960245069093E-2</c:v>
                </c:pt>
                <c:pt idx="20">
                  <c:v>5.4712394277744596E-2</c:v>
                </c:pt>
                <c:pt idx="21">
                  <c:v>5.6413162847180141E-2</c:v>
                </c:pt>
                <c:pt idx="22">
                  <c:v>5.6991754343061814E-2</c:v>
                </c:pt>
                <c:pt idx="23">
                  <c:v>5.6413162847180141E-2</c:v>
                </c:pt>
                <c:pt idx="24">
                  <c:v>5.4712394277744596E-2</c:v>
                </c:pt>
                <c:pt idx="25">
                  <c:v>5.1990960245069093E-2</c:v>
                </c:pt>
                <c:pt idx="26">
                  <c:v>4.8406847965255365E-2</c:v>
                </c:pt>
                <c:pt idx="27">
                  <c:v>4.4159344402723774E-2</c:v>
                </c:pt>
                <c:pt idx="28">
                  <c:v>3.9470740790642965E-2</c:v>
                </c:pt>
                <c:pt idx="29">
                  <c:v>3.4567246359877624E-2</c:v>
                </c:pt>
                <c:pt idx="30">
                  <c:v>2.9661365445028648E-2</c:v>
                </c:pt>
                <c:pt idx="31">
                  <c:v>2.493758204020002E-2</c:v>
                </c:pt>
                <c:pt idx="32">
                  <c:v>2.054255182126689E-2</c:v>
                </c:pt>
                <c:pt idx="33">
                  <c:v>1.6580258143722392E-2</c:v>
                </c:pt>
                <c:pt idx="34">
                  <c:v>1.3111881994872581E-2</c:v>
                </c:pt>
                <c:pt idx="35">
                  <c:v>1.0159576932727636E-2</c:v>
                </c:pt>
                <c:pt idx="36">
                  <c:v>7.712995216169723E-3</c:v>
                </c:pt>
                <c:pt idx="37">
                  <c:v>5.737297205843303E-3</c:v>
                </c:pt>
                <c:pt idx="38">
                  <c:v>4.1814651470229672E-3</c:v>
                </c:pt>
                <c:pt idx="39">
                  <c:v>2.9859770251128835E-3</c:v>
                </c:pt>
                <c:pt idx="40">
                  <c:v>2.0892061217045723E-3</c:v>
                </c:pt>
                <c:pt idx="41">
                  <c:v>1.4322306547697795E-3</c:v>
                </c:pt>
                <c:pt idx="42">
                  <c:v>9.6201421074717749E-4</c:v>
                </c:pt>
                <c:pt idx="43">
                  <c:v>6.3312120170542965E-4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68-4CF7-96B8-03A29DE342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8298856"/>
        <c:axId val="758299248"/>
      </c:lineChart>
      <c:catAx>
        <c:axId val="758298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8299248"/>
        <c:crosses val="autoZero"/>
        <c:auto val="1"/>
        <c:lblAlgn val="ctr"/>
        <c:lblOffset val="100"/>
        <c:noMultiLvlLbl val="0"/>
      </c:catAx>
      <c:valAx>
        <c:axId val="75829924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58298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ndard"/>
        <c:varyColors val="0"/>
        <c:ser>
          <c:idx val="0"/>
          <c:order val="0"/>
          <c:tx>
            <c:strRef>
              <c:f>'11.ConfInt3Ways'!$C$15</c:f>
              <c:strCache>
                <c:ptCount val="1"/>
                <c:pt idx="0">
                  <c:v>X</c:v>
                </c:pt>
              </c:strCache>
            </c:strRef>
          </c:tx>
          <c:cat>
            <c:numRef>
              <c:f>'11.ConfInt3Ways'!$A$16:$A$6016</c:f>
              <c:numCache>
                <c:formatCode>General</c:formatCode>
                <c:ptCount val="6001"/>
                <c:pt idx="0">
                  <c:v>-3</c:v>
                </c:pt>
                <c:pt idx="1">
                  <c:v>-2.9990000000000001</c:v>
                </c:pt>
                <c:pt idx="2">
                  <c:v>-2.9980000000000002</c:v>
                </c:pt>
                <c:pt idx="3">
                  <c:v>-2.9969999999999999</c:v>
                </c:pt>
                <c:pt idx="4">
                  <c:v>-2.996</c:v>
                </c:pt>
                <c:pt idx="5">
                  <c:v>-2.9950000000000001</c:v>
                </c:pt>
                <c:pt idx="6">
                  <c:v>-2.9940000000000002</c:v>
                </c:pt>
                <c:pt idx="7">
                  <c:v>-2.9929999999999999</c:v>
                </c:pt>
                <c:pt idx="8">
                  <c:v>-2.992</c:v>
                </c:pt>
                <c:pt idx="9">
                  <c:v>-2.9910000000000001</c:v>
                </c:pt>
                <c:pt idx="10">
                  <c:v>-2.99</c:v>
                </c:pt>
                <c:pt idx="11">
                  <c:v>-2.9889999999999999</c:v>
                </c:pt>
                <c:pt idx="12">
                  <c:v>-2.988</c:v>
                </c:pt>
                <c:pt idx="13">
                  <c:v>-2.9870000000000001</c:v>
                </c:pt>
                <c:pt idx="14">
                  <c:v>-2.9860000000000002</c:v>
                </c:pt>
                <c:pt idx="15">
                  <c:v>-2.9849999999999999</c:v>
                </c:pt>
                <c:pt idx="16">
                  <c:v>-2.984</c:v>
                </c:pt>
                <c:pt idx="17">
                  <c:v>-2.9830000000000001</c:v>
                </c:pt>
                <c:pt idx="18">
                  <c:v>-2.9820000000000002</c:v>
                </c:pt>
                <c:pt idx="19">
                  <c:v>-2.9809999999999999</c:v>
                </c:pt>
                <c:pt idx="20">
                  <c:v>-2.98</c:v>
                </c:pt>
                <c:pt idx="21">
                  <c:v>-2.9790000000000001</c:v>
                </c:pt>
                <c:pt idx="22">
                  <c:v>-2.9780000000000002</c:v>
                </c:pt>
                <c:pt idx="23">
                  <c:v>-2.9769999999999999</c:v>
                </c:pt>
                <c:pt idx="24">
                  <c:v>-2.976</c:v>
                </c:pt>
                <c:pt idx="25">
                  <c:v>-2.9750000000000001</c:v>
                </c:pt>
                <c:pt idx="26">
                  <c:v>-2.9740000000000002</c:v>
                </c:pt>
                <c:pt idx="27">
                  <c:v>-2.9729999999999999</c:v>
                </c:pt>
                <c:pt idx="28">
                  <c:v>-2.972</c:v>
                </c:pt>
                <c:pt idx="29">
                  <c:v>-2.9710000000000001</c:v>
                </c:pt>
                <c:pt idx="30">
                  <c:v>-2.97</c:v>
                </c:pt>
                <c:pt idx="31">
                  <c:v>-2.9689999999999999</c:v>
                </c:pt>
                <c:pt idx="32">
                  <c:v>-2.968</c:v>
                </c:pt>
                <c:pt idx="33">
                  <c:v>-2.9670000000000001</c:v>
                </c:pt>
                <c:pt idx="34">
                  <c:v>-2.9660000000000002</c:v>
                </c:pt>
                <c:pt idx="35">
                  <c:v>-2.9649999999999999</c:v>
                </c:pt>
                <c:pt idx="36">
                  <c:v>-2.964</c:v>
                </c:pt>
                <c:pt idx="37">
                  <c:v>-2.9630000000000001</c:v>
                </c:pt>
                <c:pt idx="38">
                  <c:v>-2.9620000000000002</c:v>
                </c:pt>
                <c:pt idx="39">
                  <c:v>-2.9609999999999999</c:v>
                </c:pt>
                <c:pt idx="40">
                  <c:v>-2.96</c:v>
                </c:pt>
                <c:pt idx="41">
                  <c:v>-2.9590000000000001</c:v>
                </c:pt>
                <c:pt idx="42">
                  <c:v>-2.9580000000000002</c:v>
                </c:pt>
                <c:pt idx="43">
                  <c:v>-2.9569999999999999</c:v>
                </c:pt>
                <c:pt idx="44">
                  <c:v>-2.956</c:v>
                </c:pt>
                <c:pt idx="45">
                  <c:v>-2.9550000000000001</c:v>
                </c:pt>
                <c:pt idx="46">
                  <c:v>-2.9540000000000002</c:v>
                </c:pt>
                <c:pt idx="47">
                  <c:v>-2.9529999999999998</c:v>
                </c:pt>
                <c:pt idx="48">
                  <c:v>-2.952</c:v>
                </c:pt>
                <c:pt idx="49">
                  <c:v>-2.9510000000000001</c:v>
                </c:pt>
                <c:pt idx="50">
                  <c:v>-2.95</c:v>
                </c:pt>
                <c:pt idx="51">
                  <c:v>-2.9489999999999998</c:v>
                </c:pt>
                <c:pt idx="52">
                  <c:v>-2.948</c:v>
                </c:pt>
                <c:pt idx="53">
                  <c:v>-2.9470000000000001</c:v>
                </c:pt>
                <c:pt idx="54">
                  <c:v>-2.9460000000000002</c:v>
                </c:pt>
                <c:pt idx="55">
                  <c:v>-2.9449999999999998</c:v>
                </c:pt>
                <c:pt idx="56">
                  <c:v>-2.944</c:v>
                </c:pt>
                <c:pt idx="57">
                  <c:v>-2.9430000000000001</c:v>
                </c:pt>
                <c:pt idx="58">
                  <c:v>-2.9420000000000002</c:v>
                </c:pt>
                <c:pt idx="59">
                  <c:v>-2.9409999999999998</c:v>
                </c:pt>
                <c:pt idx="60">
                  <c:v>-2.94</c:v>
                </c:pt>
                <c:pt idx="61">
                  <c:v>-2.9390000000000001</c:v>
                </c:pt>
                <c:pt idx="62">
                  <c:v>-2.9380000000000002</c:v>
                </c:pt>
                <c:pt idx="63">
                  <c:v>-2.9369999999999998</c:v>
                </c:pt>
                <c:pt idx="64">
                  <c:v>-2.9359999999999999</c:v>
                </c:pt>
                <c:pt idx="65">
                  <c:v>-2.9350000000000001</c:v>
                </c:pt>
                <c:pt idx="66">
                  <c:v>-2.9340000000000002</c:v>
                </c:pt>
                <c:pt idx="67">
                  <c:v>-2.9329999999999998</c:v>
                </c:pt>
                <c:pt idx="68">
                  <c:v>-2.9319999999999999</c:v>
                </c:pt>
                <c:pt idx="69">
                  <c:v>-2.931</c:v>
                </c:pt>
                <c:pt idx="70">
                  <c:v>-2.93</c:v>
                </c:pt>
                <c:pt idx="71">
                  <c:v>-2.9289999999999998</c:v>
                </c:pt>
                <c:pt idx="72">
                  <c:v>-2.9279999999999999</c:v>
                </c:pt>
                <c:pt idx="73">
                  <c:v>-2.927</c:v>
                </c:pt>
                <c:pt idx="74">
                  <c:v>-2.9260000000000002</c:v>
                </c:pt>
                <c:pt idx="75">
                  <c:v>-2.9249999999999998</c:v>
                </c:pt>
                <c:pt idx="76">
                  <c:v>-2.9239999999999999</c:v>
                </c:pt>
                <c:pt idx="77">
                  <c:v>-2.923</c:v>
                </c:pt>
                <c:pt idx="78">
                  <c:v>-2.9220000000000002</c:v>
                </c:pt>
                <c:pt idx="79">
                  <c:v>-2.9209999999999998</c:v>
                </c:pt>
                <c:pt idx="80">
                  <c:v>-2.92</c:v>
                </c:pt>
                <c:pt idx="81">
                  <c:v>-2.919</c:v>
                </c:pt>
                <c:pt idx="82">
                  <c:v>-2.9180000000000001</c:v>
                </c:pt>
                <c:pt idx="83">
                  <c:v>-2.9169999999999998</c:v>
                </c:pt>
                <c:pt idx="84">
                  <c:v>-2.9159999999999999</c:v>
                </c:pt>
                <c:pt idx="85">
                  <c:v>-2.915</c:v>
                </c:pt>
                <c:pt idx="86">
                  <c:v>-2.9140000000000001</c:v>
                </c:pt>
                <c:pt idx="87">
                  <c:v>-2.9129999999999998</c:v>
                </c:pt>
                <c:pt idx="88">
                  <c:v>-2.9119999999999999</c:v>
                </c:pt>
                <c:pt idx="89">
                  <c:v>-2.911</c:v>
                </c:pt>
                <c:pt idx="90">
                  <c:v>-2.91</c:v>
                </c:pt>
                <c:pt idx="91">
                  <c:v>-2.9089999999999998</c:v>
                </c:pt>
                <c:pt idx="92">
                  <c:v>-2.9079999999999999</c:v>
                </c:pt>
                <c:pt idx="93">
                  <c:v>-2.907</c:v>
                </c:pt>
                <c:pt idx="94">
                  <c:v>-2.9060000000000001</c:v>
                </c:pt>
                <c:pt idx="95">
                  <c:v>-2.9049999999999998</c:v>
                </c:pt>
                <c:pt idx="96">
                  <c:v>-2.9039999999999999</c:v>
                </c:pt>
                <c:pt idx="97">
                  <c:v>-2.903</c:v>
                </c:pt>
                <c:pt idx="98">
                  <c:v>-2.9020000000000001</c:v>
                </c:pt>
                <c:pt idx="99">
                  <c:v>-2.9009999999999998</c:v>
                </c:pt>
                <c:pt idx="100">
                  <c:v>-2.9</c:v>
                </c:pt>
                <c:pt idx="101">
                  <c:v>-2.899</c:v>
                </c:pt>
                <c:pt idx="102">
                  <c:v>-2.8980000000000001</c:v>
                </c:pt>
                <c:pt idx="103">
                  <c:v>-2.8969999999999998</c:v>
                </c:pt>
                <c:pt idx="104">
                  <c:v>-2.8959999999999999</c:v>
                </c:pt>
                <c:pt idx="105">
                  <c:v>-2.895</c:v>
                </c:pt>
                <c:pt idx="106">
                  <c:v>-2.8940000000000001</c:v>
                </c:pt>
                <c:pt idx="107">
                  <c:v>-2.8929999999999998</c:v>
                </c:pt>
                <c:pt idx="108">
                  <c:v>-2.8919999999999999</c:v>
                </c:pt>
                <c:pt idx="109">
                  <c:v>-2.891</c:v>
                </c:pt>
                <c:pt idx="110">
                  <c:v>-2.89</c:v>
                </c:pt>
                <c:pt idx="111">
                  <c:v>-2.8889999999999998</c:v>
                </c:pt>
                <c:pt idx="112">
                  <c:v>-2.8879999999999999</c:v>
                </c:pt>
                <c:pt idx="113">
                  <c:v>-2.887</c:v>
                </c:pt>
                <c:pt idx="114">
                  <c:v>-2.8860000000000001</c:v>
                </c:pt>
                <c:pt idx="115">
                  <c:v>-2.8849999999999998</c:v>
                </c:pt>
                <c:pt idx="116">
                  <c:v>-2.8839999999999999</c:v>
                </c:pt>
                <c:pt idx="117">
                  <c:v>-2.883</c:v>
                </c:pt>
                <c:pt idx="118">
                  <c:v>-2.8820000000000001</c:v>
                </c:pt>
                <c:pt idx="119">
                  <c:v>-2.8809999999999998</c:v>
                </c:pt>
                <c:pt idx="120">
                  <c:v>-2.88</c:v>
                </c:pt>
                <c:pt idx="121">
                  <c:v>-2.879</c:v>
                </c:pt>
                <c:pt idx="122">
                  <c:v>-2.8780000000000001</c:v>
                </c:pt>
                <c:pt idx="123">
                  <c:v>-2.8769999999999998</c:v>
                </c:pt>
                <c:pt idx="124">
                  <c:v>-2.8759999999999999</c:v>
                </c:pt>
                <c:pt idx="125">
                  <c:v>-2.875</c:v>
                </c:pt>
                <c:pt idx="126">
                  <c:v>-2.8740000000000001</c:v>
                </c:pt>
                <c:pt idx="127">
                  <c:v>-2.8730000000000002</c:v>
                </c:pt>
                <c:pt idx="128">
                  <c:v>-2.8719999999999999</c:v>
                </c:pt>
                <c:pt idx="129">
                  <c:v>-2.871</c:v>
                </c:pt>
                <c:pt idx="130">
                  <c:v>-2.87</c:v>
                </c:pt>
                <c:pt idx="131">
                  <c:v>-2.8689999999999998</c:v>
                </c:pt>
                <c:pt idx="132">
                  <c:v>-2.8679999999999999</c:v>
                </c:pt>
                <c:pt idx="133">
                  <c:v>-2.867</c:v>
                </c:pt>
                <c:pt idx="134">
                  <c:v>-2.8660000000000001</c:v>
                </c:pt>
                <c:pt idx="135">
                  <c:v>-2.8650000000000002</c:v>
                </c:pt>
                <c:pt idx="136">
                  <c:v>-2.8639999999999999</c:v>
                </c:pt>
                <c:pt idx="137">
                  <c:v>-2.863</c:v>
                </c:pt>
                <c:pt idx="138">
                  <c:v>-2.8620000000000001</c:v>
                </c:pt>
                <c:pt idx="139">
                  <c:v>-2.8609999999999998</c:v>
                </c:pt>
                <c:pt idx="140">
                  <c:v>-2.86</c:v>
                </c:pt>
                <c:pt idx="141">
                  <c:v>-2.859</c:v>
                </c:pt>
                <c:pt idx="142">
                  <c:v>-2.8580000000000001</c:v>
                </c:pt>
                <c:pt idx="143">
                  <c:v>-2.8570000000000002</c:v>
                </c:pt>
                <c:pt idx="144">
                  <c:v>-2.8559999999999999</c:v>
                </c:pt>
                <c:pt idx="145">
                  <c:v>-2.855</c:v>
                </c:pt>
                <c:pt idx="146">
                  <c:v>-2.8540000000000001</c:v>
                </c:pt>
                <c:pt idx="147">
                  <c:v>-2.8530000000000002</c:v>
                </c:pt>
                <c:pt idx="148">
                  <c:v>-2.8519999999999999</c:v>
                </c:pt>
                <c:pt idx="149">
                  <c:v>-2.851</c:v>
                </c:pt>
                <c:pt idx="150">
                  <c:v>-2.85</c:v>
                </c:pt>
                <c:pt idx="151">
                  <c:v>-2.8490000000000002</c:v>
                </c:pt>
                <c:pt idx="152">
                  <c:v>-2.8479999999999999</c:v>
                </c:pt>
                <c:pt idx="153">
                  <c:v>-2.847</c:v>
                </c:pt>
                <c:pt idx="154">
                  <c:v>-2.8460000000000001</c:v>
                </c:pt>
                <c:pt idx="155">
                  <c:v>-2.8450000000000002</c:v>
                </c:pt>
                <c:pt idx="156">
                  <c:v>-2.8439999999999999</c:v>
                </c:pt>
                <c:pt idx="157">
                  <c:v>-2.843</c:v>
                </c:pt>
                <c:pt idx="158">
                  <c:v>-2.8420000000000001</c:v>
                </c:pt>
                <c:pt idx="159">
                  <c:v>-2.8410000000000002</c:v>
                </c:pt>
                <c:pt idx="160">
                  <c:v>-2.84</c:v>
                </c:pt>
                <c:pt idx="161">
                  <c:v>-2.839</c:v>
                </c:pt>
                <c:pt idx="162">
                  <c:v>-2.8380000000000001</c:v>
                </c:pt>
                <c:pt idx="163">
                  <c:v>-2.8370000000000002</c:v>
                </c:pt>
                <c:pt idx="164">
                  <c:v>-2.8359999999999999</c:v>
                </c:pt>
                <c:pt idx="165">
                  <c:v>-2.835</c:v>
                </c:pt>
                <c:pt idx="166">
                  <c:v>-2.8340000000000001</c:v>
                </c:pt>
                <c:pt idx="167">
                  <c:v>-2.8330000000000002</c:v>
                </c:pt>
                <c:pt idx="168">
                  <c:v>-2.8319999999999999</c:v>
                </c:pt>
                <c:pt idx="169">
                  <c:v>-2.831</c:v>
                </c:pt>
                <c:pt idx="170">
                  <c:v>-2.83</c:v>
                </c:pt>
                <c:pt idx="171">
                  <c:v>-2.8290000000000002</c:v>
                </c:pt>
                <c:pt idx="172">
                  <c:v>-2.8279999999999998</c:v>
                </c:pt>
                <c:pt idx="173">
                  <c:v>-2.827</c:v>
                </c:pt>
                <c:pt idx="174">
                  <c:v>-2.8260000000000001</c:v>
                </c:pt>
                <c:pt idx="175">
                  <c:v>-2.8250000000000002</c:v>
                </c:pt>
                <c:pt idx="176">
                  <c:v>-2.8239999999999998</c:v>
                </c:pt>
                <c:pt idx="177">
                  <c:v>-2.823</c:v>
                </c:pt>
                <c:pt idx="178">
                  <c:v>-2.8220000000000001</c:v>
                </c:pt>
                <c:pt idx="179">
                  <c:v>-2.8210000000000002</c:v>
                </c:pt>
                <c:pt idx="180">
                  <c:v>-2.82</c:v>
                </c:pt>
                <c:pt idx="181">
                  <c:v>-2.819</c:v>
                </c:pt>
                <c:pt idx="182">
                  <c:v>-2.8180000000000001</c:v>
                </c:pt>
                <c:pt idx="183">
                  <c:v>-2.8170000000000002</c:v>
                </c:pt>
                <c:pt idx="184">
                  <c:v>-2.8159999999999998</c:v>
                </c:pt>
                <c:pt idx="185">
                  <c:v>-2.8149999999999999</c:v>
                </c:pt>
                <c:pt idx="186">
                  <c:v>-2.8140000000000001</c:v>
                </c:pt>
                <c:pt idx="187">
                  <c:v>-2.8130000000000002</c:v>
                </c:pt>
                <c:pt idx="188">
                  <c:v>-2.8119999999999998</c:v>
                </c:pt>
                <c:pt idx="189">
                  <c:v>-2.8109999999999999</c:v>
                </c:pt>
                <c:pt idx="190">
                  <c:v>-2.81</c:v>
                </c:pt>
                <c:pt idx="191">
                  <c:v>-2.8090000000000002</c:v>
                </c:pt>
                <c:pt idx="192">
                  <c:v>-2.8079999999999998</c:v>
                </c:pt>
                <c:pt idx="193">
                  <c:v>-2.8069999999999999</c:v>
                </c:pt>
                <c:pt idx="194">
                  <c:v>-2.806</c:v>
                </c:pt>
                <c:pt idx="195">
                  <c:v>-2.8050000000000002</c:v>
                </c:pt>
                <c:pt idx="196">
                  <c:v>-2.8039999999999998</c:v>
                </c:pt>
                <c:pt idx="197">
                  <c:v>-2.8029999999999999</c:v>
                </c:pt>
                <c:pt idx="198">
                  <c:v>-2.802</c:v>
                </c:pt>
                <c:pt idx="199">
                  <c:v>-2.8010000000000002</c:v>
                </c:pt>
                <c:pt idx="200">
                  <c:v>-2.8</c:v>
                </c:pt>
                <c:pt idx="201">
                  <c:v>-2.7989999999999999</c:v>
                </c:pt>
                <c:pt idx="202">
                  <c:v>-2.798</c:v>
                </c:pt>
                <c:pt idx="203">
                  <c:v>-2.7970000000000002</c:v>
                </c:pt>
                <c:pt idx="204">
                  <c:v>-2.7959999999999998</c:v>
                </c:pt>
                <c:pt idx="205">
                  <c:v>-2.7949999999999999</c:v>
                </c:pt>
                <c:pt idx="206">
                  <c:v>-2.794</c:v>
                </c:pt>
                <c:pt idx="207">
                  <c:v>-2.7930000000000001</c:v>
                </c:pt>
                <c:pt idx="208">
                  <c:v>-2.7919999999999998</c:v>
                </c:pt>
                <c:pt idx="209">
                  <c:v>-2.7909999999999999</c:v>
                </c:pt>
                <c:pt idx="210">
                  <c:v>-2.79</c:v>
                </c:pt>
                <c:pt idx="211">
                  <c:v>-2.7890000000000001</c:v>
                </c:pt>
                <c:pt idx="212">
                  <c:v>-2.7879999999999998</c:v>
                </c:pt>
                <c:pt idx="213">
                  <c:v>-2.7869999999999999</c:v>
                </c:pt>
                <c:pt idx="214">
                  <c:v>-2.786</c:v>
                </c:pt>
                <c:pt idx="215">
                  <c:v>-2.7850000000000001</c:v>
                </c:pt>
                <c:pt idx="216">
                  <c:v>-2.7839999999999998</c:v>
                </c:pt>
                <c:pt idx="217">
                  <c:v>-2.7829999999999999</c:v>
                </c:pt>
                <c:pt idx="218">
                  <c:v>-2.782</c:v>
                </c:pt>
                <c:pt idx="219">
                  <c:v>-2.7810000000000001</c:v>
                </c:pt>
                <c:pt idx="220">
                  <c:v>-2.78</c:v>
                </c:pt>
                <c:pt idx="221">
                  <c:v>-2.7789999999999999</c:v>
                </c:pt>
                <c:pt idx="222">
                  <c:v>-2.778</c:v>
                </c:pt>
                <c:pt idx="223">
                  <c:v>-2.7770000000000001</c:v>
                </c:pt>
                <c:pt idx="224">
                  <c:v>-2.7759999999999998</c:v>
                </c:pt>
                <c:pt idx="225">
                  <c:v>-2.7749999999999999</c:v>
                </c:pt>
                <c:pt idx="226">
                  <c:v>-2.774</c:v>
                </c:pt>
                <c:pt idx="227">
                  <c:v>-2.7730000000000001</c:v>
                </c:pt>
                <c:pt idx="228">
                  <c:v>-2.7719999999999998</c:v>
                </c:pt>
                <c:pt idx="229">
                  <c:v>-2.7709999999999999</c:v>
                </c:pt>
                <c:pt idx="230">
                  <c:v>-2.77</c:v>
                </c:pt>
                <c:pt idx="231">
                  <c:v>-2.7690000000000001</c:v>
                </c:pt>
                <c:pt idx="232">
                  <c:v>-2.7679999999999998</c:v>
                </c:pt>
                <c:pt idx="233">
                  <c:v>-2.7669999999999999</c:v>
                </c:pt>
                <c:pt idx="234">
                  <c:v>-2.766</c:v>
                </c:pt>
                <c:pt idx="235">
                  <c:v>-2.7650000000000001</c:v>
                </c:pt>
                <c:pt idx="236">
                  <c:v>-2.7639999999999998</c:v>
                </c:pt>
                <c:pt idx="237">
                  <c:v>-2.7629999999999999</c:v>
                </c:pt>
                <c:pt idx="238">
                  <c:v>-2.762</c:v>
                </c:pt>
                <c:pt idx="239">
                  <c:v>-2.7610000000000001</c:v>
                </c:pt>
                <c:pt idx="240">
                  <c:v>-2.76</c:v>
                </c:pt>
                <c:pt idx="241">
                  <c:v>-2.7589999999999999</c:v>
                </c:pt>
                <c:pt idx="242">
                  <c:v>-2.758</c:v>
                </c:pt>
                <c:pt idx="243">
                  <c:v>-2.7570000000000001</c:v>
                </c:pt>
                <c:pt idx="244">
                  <c:v>-2.7560000000000002</c:v>
                </c:pt>
                <c:pt idx="245">
                  <c:v>-2.7549999999999999</c:v>
                </c:pt>
                <c:pt idx="246">
                  <c:v>-2.754</c:v>
                </c:pt>
                <c:pt idx="247">
                  <c:v>-2.7530000000000001</c:v>
                </c:pt>
                <c:pt idx="248">
                  <c:v>-2.7519999999999998</c:v>
                </c:pt>
                <c:pt idx="249">
                  <c:v>-2.7509999999999999</c:v>
                </c:pt>
                <c:pt idx="250">
                  <c:v>-2.75</c:v>
                </c:pt>
                <c:pt idx="251">
                  <c:v>-2.7490000000000001</c:v>
                </c:pt>
                <c:pt idx="252">
                  <c:v>-2.7480000000000002</c:v>
                </c:pt>
                <c:pt idx="253">
                  <c:v>-2.7469999999999999</c:v>
                </c:pt>
                <c:pt idx="254">
                  <c:v>-2.746</c:v>
                </c:pt>
                <c:pt idx="255">
                  <c:v>-2.7450000000000001</c:v>
                </c:pt>
                <c:pt idx="256">
                  <c:v>-2.7439999999999998</c:v>
                </c:pt>
                <c:pt idx="257">
                  <c:v>-2.7429999999999999</c:v>
                </c:pt>
                <c:pt idx="258">
                  <c:v>-2.742</c:v>
                </c:pt>
                <c:pt idx="259">
                  <c:v>-2.7410000000000001</c:v>
                </c:pt>
                <c:pt idx="260">
                  <c:v>-2.74</c:v>
                </c:pt>
                <c:pt idx="261">
                  <c:v>-2.7389999999999999</c:v>
                </c:pt>
                <c:pt idx="262">
                  <c:v>-2.738</c:v>
                </c:pt>
                <c:pt idx="263">
                  <c:v>-2.7370000000000001</c:v>
                </c:pt>
                <c:pt idx="264">
                  <c:v>-2.7359999999999998</c:v>
                </c:pt>
                <c:pt idx="265">
                  <c:v>-2.7349999999999999</c:v>
                </c:pt>
                <c:pt idx="266">
                  <c:v>-2.734</c:v>
                </c:pt>
                <c:pt idx="267">
                  <c:v>-2.7330000000000001</c:v>
                </c:pt>
                <c:pt idx="268">
                  <c:v>-2.7320000000000002</c:v>
                </c:pt>
                <c:pt idx="269">
                  <c:v>-2.7309999999999999</c:v>
                </c:pt>
                <c:pt idx="270">
                  <c:v>-2.73</c:v>
                </c:pt>
                <c:pt idx="271">
                  <c:v>-2.7290000000000001</c:v>
                </c:pt>
                <c:pt idx="272">
                  <c:v>-2.7279999999999998</c:v>
                </c:pt>
                <c:pt idx="273">
                  <c:v>-2.7269999999999999</c:v>
                </c:pt>
                <c:pt idx="274">
                  <c:v>-2.726</c:v>
                </c:pt>
                <c:pt idx="275">
                  <c:v>-2.7250000000000001</c:v>
                </c:pt>
                <c:pt idx="276">
                  <c:v>-2.7240000000000002</c:v>
                </c:pt>
                <c:pt idx="277">
                  <c:v>-2.7229999999999999</c:v>
                </c:pt>
                <c:pt idx="278">
                  <c:v>-2.722</c:v>
                </c:pt>
                <c:pt idx="279">
                  <c:v>-2.7210000000000001</c:v>
                </c:pt>
                <c:pt idx="280">
                  <c:v>-2.7199999999999998</c:v>
                </c:pt>
                <c:pt idx="281">
                  <c:v>-2.7189999999999999</c:v>
                </c:pt>
                <c:pt idx="282">
                  <c:v>-2.718</c:v>
                </c:pt>
                <c:pt idx="283">
                  <c:v>-2.7170000000000001</c:v>
                </c:pt>
                <c:pt idx="284">
                  <c:v>-2.7160000000000002</c:v>
                </c:pt>
                <c:pt idx="285">
                  <c:v>-2.7149999999999999</c:v>
                </c:pt>
                <c:pt idx="286">
                  <c:v>-2.714</c:v>
                </c:pt>
                <c:pt idx="287">
                  <c:v>-2.7130000000000001</c:v>
                </c:pt>
                <c:pt idx="288">
                  <c:v>-2.7119999999999997</c:v>
                </c:pt>
                <c:pt idx="289">
                  <c:v>-2.7109999999999999</c:v>
                </c:pt>
                <c:pt idx="290">
                  <c:v>-2.71</c:v>
                </c:pt>
                <c:pt idx="291">
                  <c:v>-2.7090000000000001</c:v>
                </c:pt>
                <c:pt idx="292">
                  <c:v>-2.7080000000000002</c:v>
                </c:pt>
                <c:pt idx="293">
                  <c:v>-2.7069999999999999</c:v>
                </c:pt>
                <c:pt idx="294">
                  <c:v>-2.706</c:v>
                </c:pt>
                <c:pt idx="295">
                  <c:v>-2.7050000000000001</c:v>
                </c:pt>
                <c:pt idx="296">
                  <c:v>-2.7040000000000002</c:v>
                </c:pt>
                <c:pt idx="297">
                  <c:v>-2.7029999999999998</c:v>
                </c:pt>
                <c:pt idx="298">
                  <c:v>-2.702</c:v>
                </c:pt>
                <c:pt idx="299">
                  <c:v>-2.7010000000000001</c:v>
                </c:pt>
                <c:pt idx="300">
                  <c:v>-2.7</c:v>
                </c:pt>
                <c:pt idx="301">
                  <c:v>-2.6989999999999998</c:v>
                </c:pt>
                <c:pt idx="302">
                  <c:v>-2.698</c:v>
                </c:pt>
                <c:pt idx="303">
                  <c:v>-2.6970000000000001</c:v>
                </c:pt>
                <c:pt idx="304">
                  <c:v>-2.6960000000000002</c:v>
                </c:pt>
                <c:pt idx="305">
                  <c:v>-2.6949999999999998</c:v>
                </c:pt>
                <c:pt idx="306">
                  <c:v>-2.694</c:v>
                </c:pt>
                <c:pt idx="307">
                  <c:v>-2.6930000000000001</c:v>
                </c:pt>
                <c:pt idx="308">
                  <c:v>-2.6920000000000002</c:v>
                </c:pt>
                <c:pt idx="309">
                  <c:v>-2.6909999999999998</c:v>
                </c:pt>
                <c:pt idx="310">
                  <c:v>-2.69</c:v>
                </c:pt>
                <c:pt idx="311">
                  <c:v>-2.6890000000000001</c:v>
                </c:pt>
                <c:pt idx="312">
                  <c:v>-2.6880000000000002</c:v>
                </c:pt>
                <c:pt idx="313">
                  <c:v>-2.6869999999999998</c:v>
                </c:pt>
                <c:pt idx="314">
                  <c:v>-2.6859999999999999</c:v>
                </c:pt>
                <c:pt idx="315">
                  <c:v>-2.6850000000000001</c:v>
                </c:pt>
                <c:pt idx="316">
                  <c:v>-2.6840000000000002</c:v>
                </c:pt>
                <c:pt idx="317">
                  <c:v>-2.6829999999999998</c:v>
                </c:pt>
                <c:pt idx="318">
                  <c:v>-2.6819999999999999</c:v>
                </c:pt>
                <c:pt idx="319">
                  <c:v>-2.681</c:v>
                </c:pt>
                <c:pt idx="320">
                  <c:v>-2.68</c:v>
                </c:pt>
                <c:pt idx="321">
                  <c:v>-2.6789999999999998</c:v>
                </c:pt>
                <c:pt idx="322">
                  <c:v>-2.6779999999999999</c:v>
                </c:pt>
                <c:pt idx="323">
                  <c:v>-2.677</c:v>
                </c:pt>
                <c:pt idx="324">
                  <c:v>-2.6760000000000002</c:v>
                </c:pt>
                <c:pt idx="325">
                  <c:v>-2.6749999999999998</c:v>
                </c:pt>
                <c:pt idx="326">
                  <c:v>-2.6739999999999999</c:v>
                </c:pt>
                <c:pt idx="327">
                  <c:v>-2.673</c:v>
                </c:pt>
                <c:pt idx="328">
                  <c:v>-2.6720000000000002</c:v>
                </c:pt>
                <c:pt idx="329">
                  <c:v>-2.6709999999999998</c:v>
                </c:pt>
                <c:pt idx="330">
                  <c:v>-2.67</c:v>
                </c:pt>
                <c:pt idx="331">
                  <c:v>-2.669</c:v>
                </c:pt>
                <c:pt idx="332">
                  <c:v>-2.6680000000000001</c:v>
                </c:pt>
                <c:pt idx="333">
                  <c:v>-2.6669999999999998</c:v>
                </c:pt>
                <c:pt idx="334">
                  <c:v>-2.6659999999999999</c:v>
                </c:pt>
                <c:pt idx="335">
                  <c:v>-2.665</c:v>
                </c:pt>
                <c:pt idx="336">
                  <c:v>-2.6640000000000001</c:v>
                </c:pt>
                <c:pt idx="337">
                  <c:v>-2.6629999999999998</c:v>
                </c:pt>
                <c:pt idx="338">
                  <c:v>-2.6619999999999999</c:v>
                </c:pt>
                <c:pt idx="339">
                  <c:v>-2.661</c:v>
                </c:pt>
                <c:pt idx="340">
                  <c:v>-2.66</c:v>
                </c:pt>
                <c:pt idx="341">
                  <c:v>-2.6589999999999998</c:v>
                </c:pt>
                <c:pt idx="342">
                  <c:v>-2.6579999999999999</c:v>
                </c:pt>
                <c:pt idx="343">
                  <c:v>-2.657</c:v>
                </c:pt>
                <c:pt idx="344">
                  <c:v>-2.6560000000000001</c:v>
                </c:pt>
                <c:pt idx="345">
                  <c:v>-2.6549999999999998</c:v>
                </c:pt>
                <c:pt idx="346">
                  <c:v>-2.6539999999999999</c:v>
                </c:pt>
                <c:pt idx="347">
                  <c:v>-2.653</c:v>
                </c:pt>
                <c:pt idx="348">
                  <c:v>-2.6520000000000001</c:v>
                </c:pt>
                <c:pt idx="349">
                  <c:v>-2.6509999999999998</c:v>
                </c:pt>
                <c:pt idx="350">
                  <c:v>-2.65</c:v>
                </c:pt>
                <c:pt idx="351">
                  <c:v>-2.649</c:v>
                </c:pt>
                <c:pt idx="352">
                  <c:v>-2.6480000000000001</c:v>
                </c:pt>
                <c:pt idx="353">
                  <c:v>-2.6470000000000002</c:v>
                </c:pt>
                <c:pt idx="354">
                  <c:v>-2.6459999999999999</c:v>
                </c:pt>
                <c:pt idx="355">
                  <c:v>-2.645</c:v>
                </c:pt>
                <c:pt idx="356">
                  <c:v>-2.6440000000000001</c:v>
                </c:pt>
                <c:pt idx="357">
                  <c:v>-2.6429999999999998</c:v>
                </c:pt>
                <c:pt idx="358">
                  <c:v>-2.6419999999999999</c:v>
                </c:pt>
                <c:pt idx="359">
                  <c:v>-2.641</c:v>
                </c:pt>
                <c:pt idx="360">
                  <c:v>-2.64</c:v>
                </c:pt>
                <c:pt idx="361">
                  <c:v>-2.6390000000000002</c:v>
                </c:pt>
                <c:pt idx="362">
                  <c:v>-2.6379999999999999</c:v>
                </c:pt>
                <c:pt idx="363">
                  <c:v>-2.637</c:v>
                </c:pt>
                <c:pt idx="364">
                  <c:v>-2.6360000000000001</c:v>
                </c:pt>
                <c:pt idx="365">
                  <c:v>-2.6349999999999998</c:v>
                </c:pt>
                <c:pt idx="366">
                  <c:v>-2.6339999999999999</c:v>
                </c:pt>
                <c:pt idx="367">
                  <c:v>-2.633</c:v>
                </c:pt>
                <c:pt idx="368">
                  <c:v>-2.6320000000000001</c:v>
                </c:pt>
                <c:pt idx="369">
                  <c:v>-2.6310000000000002</c:v>
                </c:pt>
                <c:pt idx="370">
                  <c:v>-2.63</c:v>
                </c:pt>
                <c:pt idx="371">
                  <c:v>-2.629</c:v>
                </c:pt>
                <c:pt idx="372">
                  <c:v>-2.6280000000000001</c:v>
                </c:pt>
                <c:pt idx="373">
                  <c:v>-2.6269999999999998</c:v>
                </c:pt>
                <c:pt idx="374">
                  <c:v>-2.6259999999999999</c:v>
                </c:pt>
                <c:pt idx="375">
                  <c:v>-2.625</c:v>
                </c:pt>
                <c:pt idx="376">
                  <c:v>-2.6240000000000001</c:v>
                </c:pt>
                <c:pt idx="377">
                  <c:v>-2.6230000000000002</c:v>
                </c:pt>
                <c:pt idx="378">
                  <c:v>-2.6219999999999999</c:v>
                </c:pt>
                <c:pt idx="379">
                  <c:v>-2.621</c:v>
                </c:pt>
                <c:pt idx="380">
                  <c:v>-2.62</c:v>
                </c:pt>
                <c:pt idx="381">
                  <c:v>-2.6189999999999998</c:v>
                </c:pt>
                <c:pt idx="382">
                  <c:v>-2.6179999999999999</c:v>
                </c:pt>
                <c:pt idx="383">
                  <c:v>-2.617</c:v>
                </c:pt>
                <c:pt idx="384">
                  <c:v>-2.6160000000000001</c:v>
                </c:pt>
                <c:pt idx="385">
                  <c:v>-2.6150000000000002</c:v>
                </c:pt>
                <c:pt idx="386">
                  <c:v>-2.6139999999999999</c:v>
                </c:pt>
                <c:pt idx="387">
                  <c:v>-2.613</c:v>
                </c:pt>
                <c:pt idx="388">
                  <c:v>-2.6120000000000001</c:v>
                </c:pt>
                <c:pt idx="389">
                  <c:v>-2.6109999999999998</c:v>
                </c:pt>
                <c:pt idx="390">
                  <c:v>-2.61</c:v>
                </c:pt>
                <c:pt idx="391">
                  <c:v>-2.609</c:v>
                </c:pt>
                <c:pt idx="392">
                  <c:v>-2.6080000000000001</c:v>
                </c:pt>
                <c:pt idx="393">
                  <c:v>-2.6070000000000002</c:v>
                </c:pt>
                <c:pt idx="394">
                  <c:v>-2.6059999999999999</c:v>
                </c:pt>
                <c:pt idx="395">
                  <c:v>-2.605</c:v>
                </c:pt>
                <c:pt idx="396">
                  <c:v>-2.6040000000000001</c:v>
                </c:pt>
                <c:pt idx="397">
                  <c:v>-2.6029999999999998</c:v>
                </c:pt>
                <c:pt idx="398">
                  <c:v>-2.6019999999999999</c:v>
                </c:pt>
                <c:pt idx="399">
                  <c:v>-2.601</c:v>
                </c:pt>
                <c:pt idx="400">
                  <c:v>-2.6</c:v>
                </c:pt>
                <c:pt idx="401">
                  <c:v>-2.5990000000000002</c:v>
                </c:pt>
                <c:pt idx="402">
                  <c:v>-2.5979999999999999</c:v>
                </c:pt>
                <c:pt idx="403">
                  <c:v>-2.597</c:v>
                </c:pt>
                <c:pt idx="404">
                  <c:v>-2.5960000000000001</c:v>
                </c:pt>
                <c:pt idx="405">
                  <c:v>-2.5949999999999998</c:v>
                </c:pt>
                <c:pt idx="406">
                  <c:v>-2.5939999999999999</c:v>
                </c:pt>
                <c:pt idx="407">
                  <c:v>-2.593</c:v>
                </c:pt>
                <c:pt idx="408">
                  <c:v>-2.5920000000000001</c:v>
                </c:pt>
                <c:pt idx="409">
                  <c:v>-2.5910000000000002</c:v>
                </c:pt>
                <c:pt idx="410">
                  <c:v>-2.59</c:v>
                </c:pt>
                <c:pt idx="411">
                  <c:v>-2.589</c:v>
                </c:pt>
                <c:pt idx="412">
                  <c:v>-2.5880000000000001</c:v>
                </c:pt>
                <c:pt idx="413">
                  <c:v>-2.5869999999999997</c:v>
                </c:pt>
                <c:pt idx="414">
                  <c:v>-2.5859999999999999</c:v>
                </c:pt>
                <c:pt idx="415">
                  <c:v>-2.585</c:v>
                </c:pt>
                <c:pt idx="416">
                  <c:v>-2.5840000000000001</c:v>
                </c:pt>
                <c:pt idx="417">
                  <c:v>-2.5830000000000002</c:v>
                </c:pt>
                <c:pt idx="418">
                  <c:v>-2.5819999999999999</c:v>
                </c:pt>
                <c:pt idx="419">
                  <c:v>-2.581</c:v>
                </c:pt>
                <c:pt idx="420">
                  <c:v>-2.58</c:v>
                </c:pt>
                <c:pt idx="421">
                  <c:v>-2.5790000000000002</c:v>
                </c:pt>
                <c:pt idx="422">
                  <c:v>-2.5779999999999998</c:v>
                </c:pt>
                <c:pt idx="423">
                  <c:v>-2.577</c:v>
                </c:pt>
                <c:pt idx="424">
                  <c:v>-2.5760000000000001</c:v>
                </c:pt>
                <c:pt idx="425">
                  <c:v>-2.5750000000000002</c:v>
                </c:pt>
                <c:pt idx="426">
                  <c:v>-2.5739999999999998</c:v>
                </c:pt>
                <c:pt idx="427">
                  <c:v>-2.573</c:v>
                </c:pt>
                <c:pt idx="428">
                  <c:v>-2.5720000000000001</c:v>
                </c:pt>
                <c:pt idx="429">
                  <c:v>-2.5710000000000002</c:v>
                </c:pt>
                <c:pt idx="430">
                  <c:v>-2.57</c:v>
                </c:pt>
                <c:pt idx="431">
                  <c:v>-2.569</c:v>
                </c:pt>
                <c:pt idx="432">
                  <c:v>-2.5680000000000001</c:v>
                </c:pt>
                <c:pt idx="433">
                  <c:v>-2.5670000000000002</c:v>
                </c:pt>
                <c:pt idx="434">
                  <c:v>-2.5659999999999998</c:v>
                </c:pt>
                <c:pt idx="435">
                  <c:v>-2.5649999999999999</c:v>
                </c:pt>
                <c:pt idx="436">
                  <c:v>-2.5640000000000001</c:v>
                </c:pt>
                <c:pt idx="437">
                  <c:v>-2.5630000000000002</c:v>
                </c:pt>
                <c:pt idx="438">
                  <c:v>-2.5619999999999998</c:v>
                </c:pt>
                <c:pt idx="439">
                  <c:v>-2.5609999999999999</c:v>
                </c:pt>
                <c:pt idx="440">
                  <c:v>-2.56</c:v>
                </c:pt>
                <c:pt idx="441">
                  <c:v>-2.5590000000000002</c:v>
                </c:pt>
                <c:pt idx="442">
                  <c:v>-2.5579999999999998</c:v>
                </c:pt>
                <c:pt idx="443">
                  <c:v>-2.5569999999999999</c:v>
                </c:pt>
                <c:pt idx="444">
                  <c:v>-2.556</c:v>
                </c:pt>
                <c:pt idx="445">
                  <c:v>-2.5550000000000002</c:v>
                </c:pt>
                <c:pt idx="446">
                  <c:v>-2.5539999999999998</c:v>
                </c:pt>
                <c:pt idx="447">
                  <c:v>-2.5529999999999999</c:v>
                </c:pt>
                <c:pt idx="448">
                  <c:v>-2.552</c:v>
                </c:pt>
                <c:pt idx="449">
                  <c:v>-2.5510000000000002</c:v>
                </c:pt>
                <c:pt idx="450">
                  <c:v>-2.5499999999999998</c:v>
                </c:pt>
                <c:pt idx="451">
                  <c:v>-2.5489999999999999</c:v>
                </c:pt>
                <c:pt idx="452">
                  <c:v>-2.548</c:v>
                </c:pt>
                <c:pt idx="453">
                  <c:v>-2.5470000000000002</c:v>
                </c:pt>
                <c:pt idx="454">
                  <c:v>-2.5459999999999998</c:v>
                </c:pt>
                <c:pt idx="455">
                  <c:v>-2.5449999999999999</c:v>
                </c:pt>
                <c:pt idx="456">
                  <c:v>-2.544</c:v>
                </c:pt>
                <c:pt idx="457">
                  <c:v>-2.5430000000000001</c:v>
                </c:pt>
                <c:pt idx="458">
                  <c:v>-2.5419999999999998</c:v>
                </c:pt>
                <c:pt idx="459">
                  <c:v>-2.5409999999999999</c:v>
                </c:pt>
                <c:pt idx="460">
                  <c:v>-2.54</c:v>
                </c:pt>
                <c:pt idx="461">
                  <c:v>-2.5390000000000001</c:v>
                </c:pt>
                <c:pt idx="462">
                  <c:v>-2.5379999999999998</c:v>
                </c:pt>
                <c:pt idx="463">
                  <c:v>-2.5369999999999999</c:v>
                </c:pt>
                <c:pt idx="464">
                  <c:v>-2.536</c:v>
                </c:pt>
                <c:pt idx="465">
                  <c:v>-2.5350000000000001</c:v>
                </c:pt>
                <c:pt idx="466">
                  <c:v>-2.5339999999999998</c:v>
                </c:pt>
                <c:pt idx="467">
                  <c:v>-2.5329999999999999</c:v>
                </c:pt>
                <c:pt idx="468">
                  <c:v>-2.532</c:v>
                </c:pt>
                <c:pt idx="469">
                  <c:v>-2.5310000000000001</c:v>
                </c:pt>
                <c:pt idx="470">
                  <c:v>-2.5299999999999998</c:v>
                </c:pt>
                <c:pt idx="471">
                  <c:v>-2.5289999999999999</c:v>
                </c:pt>
                <c:pt idx="472">
                  <c:v>-2.528</c:v>
                </c:pt>
                <c:pt idx="473">
                  <c:v>-2.5270000000000001</c:v>
                </c:pt>
                <c:pt idx="474">
                  <c:v>-2.5259999999999998</c:v>
                </c:pt>
                <c:pt idx="475">
                  <c:v>-2.5249999999999999</c:v>
                </c:pt>
                <c:pt idx="476">
                  <c:v>-2.524</c:v>
                </c:pt>
                <c:pt idx="477">
                  <c:v>-2.5230000000000001</c:v>
                </c:pt>
                <c:pt idx="478">
                  <c:v>-2.5219999999999998</c:v>
                </c:pt>
                <c:pt idx="479">
                  <c:v>-2.5209999999999999</c:v>
                </c:pt>
                <c:pt idx="480">
                  <c:v>-2.52</c:v>
                </c:pt>
                <c:pt idx="481">
                  <c:v>-2.5190000000000001</c:v>
                </c:pt>
                <c:pt idx="482">
                  <c:v>-2.5179999999999998</c:v>
                </c:pt>
                <c:pt idx="483">
                  <c:v>-2.5169999999999999</c:v>
                </c:pt>
                <c:pt idx="484">
                  <c:v>-2.516</c:v>
                </c:pt>
                <c:pt idx="485">
                  <c:v>-2.5150000000000001</c:v>
                </c:pt>
                <c:pt idx="486">
                  <c:v>-2.5140000000000002</c:v>
                </c:pt>
                <c:pt idx="487">
                  <c:v>-2.5129999999999999</c:v>
                </c:pt>
                <c:pt idx="488">
                  <c:v>-2.512</c:v>
                </c:pt>
                <c:pt idx="489">
                  <c:v>-2.5110000000000001</c:v>
                </c:pt>
                <c:pt idx="490">
                  <c:v>-2.5099999999999998</c:v>
                </c:pt>
                <c:pt idx="491">
                  <c:v>-2.5089999999999999</c:v>
                </c:pt>
                <c:pt idx="492">
                  <c:v>-2.508</c:v>
                </c:pt>
                <c:pt idx="493">
                  <c:v>-2.5070000000000001</c:v>
                </c:pt>
                <c:pt idx="494">
                  <c:v>-2.5060000000000002</c:v>
                </c:pt>
                <c:pt idx="495">
                  <c:v>-2.5049999999999999</c:v>
                </c:pt>
                <c:pt idx="496">
                  <c:v>-2.504</c:v>
                </c:pt>
                <c:pt idx="497">
                  <c:v>-2.5030000000000001</c:v>
                </c:pt>
                <c:pt idx="498">
                  <c:v>-2.5019999999999998</c:v>
                </c:pt>
                <c:pt idx="499">
                  <c:v>-2.5009999999999999</c:v>
                </c:pt>
                <c:pt idx="500">
                  <c:v>-2.5</c:v>
                </c:pt>
                <c:pt idx="501">
                  <c:v>-2.4990000000000001</c:v>
                </c:pt>
                <c:pt idx="502">
                  <c:v>-2.4980000000000002</c:v>
                </c:pt>
                <c:pt idx="503">
                  <c:v>-2.4969999999999999</c:v>
                </c:pt>
                <c:pt idx="504">
                  <c:v>-2.496</c:v>
                </c:pt>
                <c:pt idx="505">
                  <c:v>-2.4950000000000001</c:v>
                </c:pt>
                <c:pt idx="506">
                  <c:v>-2.4939999999999998</c:v>
                </c:pt>
                <c:pt idx="507">
                  <c:v>-2.4929999999999999</c:v>
                </c:pt>
                <c:pt idx="508">
                  <c:v>-2.492</c:v>
                </c:pt>
                <c:pt idx="509">
                  <c:v>-2.4910000000000001</c:v>
                </c:pt>
                <c:pt idx="510">
                  <c:v>-2.4900000000000002</c:v>
                </c:pt>
                <c:pt idx="511">
                  <c:v>-2.4889999999999999</c:v>
                </c:pt>
                <c:pt idx="512">
                  <c:v>-2.488</c:v>
                </c:pt>
                <c:pt idx="513">
                  <c:v>-2.4870000000000001</c:v>
                </c:pt>
                <c:pt idx="514">
                  <c:v>-2.4859999999999998</c:v>
                </c:pt>
                <c:pt idx="515">
                  <c:v>-2.4849999999999999</c:v>
                </c:pt>
                <c:pt idx="516">
                  <c:v>-2.484</c:v>
                </c:pt>
                <c:pt idx="517">
                  <c:v>-2.4830000000000001</c:v>
                </c:pt>
                <c:pt idx="518">
                  <c:v>-2.4820000000000002</c:v>
                </c:pt>
                <c:pt idx="519">
                  <c:v>-2.4809999999999999</c:v>
                </c:pt>
                <c:pt idx="520">
                  <c:v>-2.48</c:v>
                </c:pt>
                <c:pt idx="521">
                  <c:v>-2.4790000000000001</c:v>
                </c:pt>
                <c:pt idx="522">
                  <c:v>-2.4779999999999998</c:v>
                </c:pt>
                <c:pt idx="523">
                  <c:v>-2.4769999999999999</c:v>
                </c:pt>
                <c:pt idx="524">
                  <c:v>-2.476</c:v>
                </c:pt>
                <c:pt idx="525">
                  <c:v>-2.4750000000000001</c:v>
                </c:pt>
                <c:pt idx="526">
                  <c:v>-2.4740000000000002</c:v>
                </c:pt>
                <c:pt idx="527">
                  <c:v>-2.4729999999999999</c:v>
                </c:pt>
                <c:pt idx="528">
                  <c:v>-2.472</c:v>
                </c:pt>
                <c:pt idx="529">
                  <c:v>-2.4710000000000001</c:v>
                </c:pt>
                <c:pt idx="530">
                  <c:v>-2.4699999999999998</c:v>
                </c:pt>
                <c:pt idx="531">
                  <c:v>-2.4689999999999999</c:v>
                </c:pt>
                <c:pt idx="532">
                  <c:v>-2.468</c:v>
                </c:pt>
                <c:pt idx="533">
                  <c:v>-2.4670000000000001</c:v>
                </c:pt>
                <c:pt idx="534">
                  <c:v>-2.4660000000000002</c:v>
                </c:pt>
                <c:pt idx="535">
                  <c:v>-2.4649999999999999</c:v>
                </c:pt>
                <c:pt idx="536">
                  <c:v>-2.464</c:v>
                </c:pt>
                <c:pt idx="537">
                  <c:v>-2.4630000000000001</c:v>
                </c:pt>
                <c:pt idx="538">
                  <c:v>-2.4619999999999997</c:v>
                </c:pt>
                <c:pt idx="539">
                  <c:v>-2.4609999999999999</c:v>
                </c:pt>
                <c:pt idx="540">
                  <c:v>-2.46</c:v>
                </c:pt>
                <c:pt idx="541">
                  <c:v>-2.4590000000000001</c:v>
                </c:pt>
                <c:pt idx="542">
                  <c:v>-2.4580000000000002</c:v>
                </c:pt>
                <c:pt idx="543">
                  <c:v>-2.4569999999999999</c:v>
                </c:pt>
                <c:pt idx="544">
                  <c:v>-2.456</c:v>
                </c:pt>
                <c:pt idx="545">
                  <c:v>-2.4550000000000001</c:v>
                </c:pt>
                <c:pt idx="546">
                  <c:v>-2.4539999999999997</c:v>
                </c:pt>
                <c:pt idx="547">
                  <c:v>-2.4529999999999998</c:v>
                </c:pt>
                <c:pt idx="548">
                  <c:v>-2.452</c:v>
                </c:pt>
                <c:pt idx="549">
                  <c:v>-2.4510000000000001</c:v>
                </c:pt>
                <c:pt idx="550">
                  <c:v>-2.4500000000000002</c:v>
                </c:pt>
                <c:pt idx="551">
                  <c:v>-2.4489999999999998</c:v>
                </c:pt>
                <c:pt idx="552">
                  <c:v>-2.448</c:v>
                </c:pt>
                <c:pt idx="553">
                  <c:v>-2.4470000000000001</c:v>
                </c:pt>
                <c:pt idx="554">
                  <c:v>-2.4459999999999997</c:v>
                </c:pt>
                <c:pt idx="555">
                  <c:v>-2.4449999999999998</c:v>
                </c:pt>
                <c:pt idx="556">
                  <c:v>-2.444</c:v>
                </c:pt>
                <c:pt idx="557">
                  <c:v>-2.4430000000000001</c:v>
                </c:pt>
                <c:pt idx="558">
                  <c:v>-2.4420000000000002</c:v>
                </c:pt>
                <c:pt idx="559">
                  <c:v>-2.4409999999999998</c:v>
                </c:pt>
                <c:pt idx="560">
                  <c:v>-2.44</c:v>
                </c:pt>
                <c:pt idx="561">
                  <c:v>-2.4390000000000001</c:v>
                </c:pt>
                <c:pt idx="562">
                  <c:v>-2.4379999999999997</c:v>
                </c:pt>
                <c:pt idx="563">
                  <c:v>-2.4369999999999998</c:v>
                </c:pt>
                <c:pt idx="564">
                  <c:v>-2.4359999999999999</c:v>
                </c:pt>
                <c:pt idx="565">
                  <c:v>-2.4350000000000001</c:v>
                </c:pt>
                <c:pt idx="566">
                  <c:v>-2.4340000000000002</c:v>
                </c:pt>
                <c:pt idx="567">
                  <c:v>-2.4329999999999998</c:v>
                </c:pt>
                <c:pt idx="568">
                  <c:v>-2.4319999999999999</c:v>
                </c:pt>
                <c:pt idx="569">
                  <c:v>-2.431</c:v>
                </c:pt>
                <c:pt idx="570">
                  <c:v>-2.4299999999999997</c:v>
                </c:pt>
                <c:pt idx="571">
                  <c:v>-2.4289999999999998</c:v>
                </c:pt>
                <c:pt idx="572">
                  <c:v>-2.4279999999999999</c:v>
                </c:pt>
                <c:pt idx="573">
                  <c:v>-2.427</c:v>
                </c:pt>
                <c:pt idx="574">
                  <c:v>-2.4260000000000002</c:v>
                </c:pt>
                <c:pt idx="575">
                  <c:v>-2.4249999999999998</c:v>
                </c:pt>
                <c:pt idx="576">
                  <c:v>-2.4239999999999999</c:v>
                </c:pt>
                <c:pt idx="577">
                  <c:v>-2.423</c:v>
                </c:pt>
                <c:pt idx="578">
                  <c:v>-2.4220000000000002</c:v>
                </c:pt>
                <c:pt idx="579">
                  <c:v>-2.4210000000000003</c:v>
                </c:pt>
                <c:pt idx="580">
                  <c:v>-2.42</c:v>
                </c:pt>
                <c:pt idx="581">
                  <c:v>-2.419</c:v>
                </c:pt>
                <c:pt idx="582">
                  <c:v>-2.4180000000000001</c:v>
                </c:pt>
                <c:pt idx="583">
                  <c:v>-2.4169999999999998</c:v>
                </c:pt>
                <c:pt idx="584">
                  <c:v>-2.4159999999999999</c:v>
                </c:pt>
                <c:pt idx="585">
                  <c:v>-2.415</c:v>
                </c:pt>
                <c:pt idx="586">
                  <c:v>-2.4140000000000001</c:v>
                </c:pt>
                <c:pt idx="587">
                  <c:v>-2.4130000000000003</c:v>
                </c:pt>
                <c:pt idx="588">
                  <c:v>-2.4119999999999999</c:v>
                </c:pt>
                <c:pt idx="589">
                  <c:v>-2.411</c:v>
                </c:pt>
                <c:pt idx="590">
                  <c:v>-2.41</c:v>
                </c:pt>
                <c:pt idx="591">
                  <c:v>-2.4089999999999998</c:v>
                </c:pt>
                <c:pt idx="592">
                  <c:v>-2.4079999999999999</c:v>
                </c:pt>
                <c:pt idx="593">
                  <c:v>-2.407</c:v>
                </c:pt>
                <c:pt idx="594">
                  <c:v>-2.4060000000000001</c:v>
                </c:pt>
                <c:pt idx="595">
                  <c:v>-2.4050000000000002</c:v>
                </c:pt>
                <c:pt idx="596">
                  <c:v>-2.4039999999999999</c:v>
                </c:pt>
                <c:pt idx="597">
                  <c:v>-2.403</c:v>
                </c:pt>
                <c:pt idx="598">
                  <c:v>-2.4020000000000001</c:v>
                </c:pt>
                <c:pt idx="599">
                  <c:v>-2.4009999999999998</c:v>
                </c:pt>
                <c:pt idx="600">
                  <c:v>-2.4</c:v>
                </c:pt>
                <c:pt idx="601">
                  <c:v>-2.399</c:v>
                </c:pt>
                <c:pt idx="602">
                  <c:v>-2.3980000000000001</c:v>
                </c:pt>
                <c:pt idx="603">
                  <c:v>-2.3970000000000002</c:v>
                </c:pt>
                <c:pt idx="604">
                  <c:v>-2.3959999999999999</c:v>
                </c:pt>
                <c:pt idx="605">
                  <c:v>-2.395</c:v>
                </c:pt>
                <c:pt idx="606">
                  <c:v>-2.3940000000000001</c:v>
                </c:pt>
                <c:pt idx="607">
                  <c:v>-2.3929999999999998</c:v>
                </c:pt>
                <c:pt idx="608">
                  <c:v>-2.3919999999999999</c:v>
                </c:pt>
                <c:pt idx="609">
                  <c:v>-2.391</c:v>
                </c:pt>
                <c:pt idx="610">
                  <c:v>-2.39</c:v>
                </c:pt>
                <c:pt idx="611">
                  <c:v>-2.3890000000000002</c:v>
                </c:pt>
                <c:pt idx="612">
                  <c:v>-2.3879999999999999</c:v>
                </c:pt>
                <c:pt idx="613">
                  <c:v>-2.387</c:v>
                </c:pt>
                <c:pt idx="614">
                  <c:v>-2.3860000000000001</c:v>
                </c:pt>
                <c:pt idx="615">
                  <c:v>-2.3849999999999998</c:v>
                </c:pt>
                <c:pt idx="616">
                  <c:v>-2.3839999999999999</c:v>
                </c:pt>
                <c:pt idx="617">
                  <c:v>-2.383</c:v>
                </c:pt>
                <c:pt idx="618">
                  <c:v>-2.3820000000000001</c:v>
                </c:pt>
                <c:pt idx="619">
                  <c:v>-2.3810000000000002</c:v>
                </c:pt>
                <c:pt idx="620">
                  <c:v>-2.38</c:v>
                </c:pt>
                <c:pt idx="621">
                  <c:v>-2.379</c:v>
                </c:pt>
                <c:pt idx="622">
                  <c:v>-2.3780000000000001</c:v>
                </c:pt>
                <c:pt idx="623">
                  <c:v>-2.3769999999999998</c:v>
                </c:pt>
                <c:pt idx="624">
                  <c:v>-2.3759999999999999</c:v>
                </c:pt>
                <c:pt idx="625">
                  <c:v>-2.375</c:v>
                </c:pt>
                <c:pt idx="626">
                  <c:v>-2.3740000000000001</c:v>
                </c:pt>
                <c:pt idx="627">
                  <c:v>-2.3730000000000002</c:v>
                </c:pt>
                <c:pt idx="628">
                  <c:v>-2.3719999999999999</c:v>
                </c:pt>
                <c:pt idx="629">
                  <c:v>-2.371</c:v>
                </c:pt>
                <c:pt idx="630">
                  <c:v>-2.37</c:v>
                </c:pt>
                <c:pt idx="631">
                  <c:v>-2.3689999999999998</c:v>
                </c:pt>
                <c:pt idx="632">
                  <c:v>-2.3679999999999999</c:v>
                </c:pt>
                <c:pt idx="633">
                  <c:v>-2.367</c:v>
                </c:pt>
                <c:pt idx="634">
                  <c:v>-2.3660000000000001</c:v>
                </c:pt>
                <c:pt idx="635">
                  <c:v>-2.3650000000000002</c:v>
                </c:pt>
                <c:pt idx="636">
                  <c:v>-2.3639999999999999</c:v>
                </c:pt>
                <c:pt idx="637">
                  <c:v>-2.363</c:v>
                </c:pt>
                <c:pt idx="638">
                  <c:v>-2.3620000000000001</c:v>
                </c:pt>
                <c:pt idx="639">
                  <c:v>-2.3609999999999998</c:v>
                </c:pt>
                <c:pt idx="640">
                  <c:v>-2.36</c:v>
                </c:pt>
                <c:pt idx="641">
                  <c:v>-2.359</c:v>
                </c:pt>
                <c:pt idx="642">
                  <c:v>-2.3580000000000001</c:v>
                </c:pt>
                <c:pt idx="643">
                  <c:v>-2.3570000000000002</c:v>
                </c:pt>
                <c:pt idx="644">
                  <c:v>-2.3559999999999999</c:v>
                </c:pt>
                <c:pt idx="645">
                  <c:v>-2.355</c:v>
                </c:pt>
                <c:pt idx="646">
                  <c:v>-2.3540000000000001</c:v>
                </c:pt>
                <c:pt idx="647">
                  <c:v>-2.3529999999999998</c:v>
                </c:pt>
                <c:pt idx="648">
                  <c:v>-2.3519999999999999</c:v>
                </c:pt>
                <c:pt idx="649">
                  <c:v>-2.351</c:v>
                </c:pt>
                <c:pt idx="650">
                  <c:v>-2.35</c:v>
                </c:pt>
                <c:pt idx="651">
                  <c:v>-2.3490000000000002</c:v>
                </c:pt>
                <c:pt idx="652">
                  <c:v>-2.3479999999999999</c:v>
                </c:pt>
                <c:pt idx="653">
                  <c:v>-2.347</c:v>
                </c:pt>
                <c:pt idx="654">
                  <c:v>-2.3460000000000001</c:v>
                </c:pt>
                <c:pt idx="655">
                  <c:v>-2.3449999999999998</c:v>
                </c:pt>
                <c:pt idx="656">
                  <c:v>-2.3439999999999999</c:v>
                </c:pt>
                <c:pt idx="657">
                  <c:v>-2.343</c:v>
                </c:pt>
                <c:pt idx="658">
                  <c:v>-2.3420000000000001</c:v>
                </c:pt>
                <c:pt idx="659">
                  <c:v>-2.3410000000000002</c:v>
                </c:pt>
                <c:pt idx="660">
                  <c:v>-2.34</c:v>
                </c:pt>
                <c:pt idx="661">
                  <c:v>-2.339</c:v>
                </c:pt>
                <c:pt idx="662">
                  <c:v>-2.3380000000000001</c:v>
                </c:pt>
                <c:pt idx="663">
                  <c:v>-2.3369999999999997</c:v>
                </c:pt>
                <c:pt idx="664">
                  <c:v>-2.3359999999999999</c:v>
                </c:pt>
                <c:pt idx="665">
                  <c:v>-2.335</c:v>
                </c:pt>
                <c:pt idx="666">
                  <c:v>-2.3340000000000001</c:v>
                </c:pt>
                <c:pt idx="667">
                  <c:v>-2.3330000000000002</c:v>
                </c:pt>
                <c:pt idx="668">
                  <c:v>-2.3319999999999999</c:v>
                </c:pt>
                <c:pt idx="669">
                  <c:v>-2.331</c:v>
                </c:pt>
                <c:pt idx="670">
                  <c:v>-2.33</c:v>
                </c:pt>
                <c:pt idx="671">
                  <c:v>-2.3289999999999997</c:v>
                </c:pt>
                <c:pt idx="672">
                  <c:v>-2.3279999999999998</c:v>
                </c:pt>
                <c:pt idx="673">
                  <c:v>-2.327</c:v>
                </c:pt>
                <c:pt idx="674">
                  <c:v>-2.3260000000000001</c:v>
                </c:pt>
                <c:pt idx="675">
                  <c:v>-2.3250000000000002</c:v>
                </c:pt>
                <c:pt idx="676">
                  <c:v>-2.3239999999999998</c:v>
                </c:pt>
                <c:pt idx="677">
                  <c:v>-2.323</c:v>
                </c:pt>
                <c:pt idx="678">
                  <c:v>-2.3220000000000001</c:v>
                </c:pt>
                <c:pt idx="679">
                  <c:v>-2.3209999999999997</c:v>
                </c:pt>
                <c:pt idx="680">
                  <c:v>-2.3199999999999998</c:v>
                </c:pt>
                <c:pt idx="681">
                  <c:v>-2.319</c:v>
                </c:pt>
                <c:pt idx="682">
                  <c:v>-2.3180000000000001</c:v>
                </c:pt>
                <c:pt idx="683">
                  <c:v>-2.3170000000000002</c:v>
                </c:pt>
                <c:pt idx="684">
                  <c:v>-2.3159999999999998</c:v>
                </c:pt>
                <c:pt idx="685">
                  <c:v>-2.3149999999999999</c:v>
                </c:pt>
                <c:pt idx="686">
                  <c:v>-2.3140000000000001</c:v>
                </c:pt>
                <c:pt idx="687">
                  <c:v>-2.3129999999999997</c:v>
                </c:pt>
                <c:pt idx="688">
                  <c:v>-2.3119999999999998</c:v>
                </c:pt>
                <c:pt idx="689">
                  <c:v>-2.3109999999999999</c:v>
                </c:pt>
                <c:pt idx="690">
                  <c:v>-2.31</c:v>
                </c:pt>
                <c:pt idx="691">
                  <c:v>-2.3090000000000002</c:v>
                </c:pt>
                <c:pt idx="692">
                  <c:v>-2.3079999999999998</c:v>
                </c:pt>
                <c:pt idx="693">
                  <c:v>-2.3069999999999999</c:v>
                </c:pt>
                <c:pt idx="694">
                  <c:v>-2.306</c:v>
                </c:pt>
                <c:pt idx="695">
                  <c:v>-2.3049999999999997</c:v>
                </c:pt>
                <c:pt idx="696">
                  <c:v>-2.3039999999999998</c:v>
                </c:pt>
                <c:pt idx="697">
                  <c:v>-2.3029999999999999</c:v>
                </c:pt>
                <c:pt idx="698">
                  <c:v>-2.302</c:v>
                </c:pt>
                <c:pt idx="699">
                  <c:v>-2.3010000000000002</c:v>
                </c:pt>
                <c:pt idx="700">
                  <c:v>-2.2999999999999998</c:v>
                </c:pt>
                <c:pt idx="701">
                  <c:v>-2.2989999999999999</c:v>
                </c:pt>
                <c:pt idx="702">
                  <c:v>-2.298</c:v>
                </c:pt>
                <c:pt idx="703">
                  <c:v>-2.2969999999999997</c:v>
                </c:pt>
                <c:pt idx="704">
                  <c:v>-2.2960000000000003</c:v>
                </c:pt>
                <c:pt idx="705">
                  <c:v>-2.2949999999999999</c:v>
                </c:pt>
                <c:pt idx="706">
                  <c:v>-2.294</c:v>
                </c:pt>
                <c:pt idx="707">
                  <c:v>-2.2930000000000001</c:v>
                </c:pt>
                <c:pt idx="708">
                  <c:v>-2.2919999999999998</c:v>
                </c:pt>
                <c:pt idx="709">
                  <c:v>-2.2909999999999999</c:v>
                </c:pt>
                <c:pt idx="710">
                  <c:v>-2.29</c:v>
                </c:pt>
                <c:pt idx="711">
                  <c:v>-2.2890000000000001</c:v>
                </c:pt>
                <c:pt idx="712">
                  <c:v>-2.2880000000000003</c:v>
                </c:pt>
                <c:pt idx="713">
                  <c:v>-2.2869999999999999</c:v>
                </c:pt>
                <c:pt idx="714">
                  <c:v>-2.286</c:v>
                </c:pt>
                <c:pt idx="715">
                  <c:v>-2.2850000000000001</c:v>
                </c:pt>
                <c:pt idx="716">
                  <c:v>-2.2839999999999998</c:v>
                </c:pt>
                <c:pt idx="717">
                  <c:v>-2.2829999999999999</c:v>
                </c:pt>
                <c:pt idx="718">
                  <c:v>-2.282</c:v>
                </c:pt>
                <c:pt idx="719">
                  <c:v>-2.2810000000000001</c:v>
                </c:pt>
                <c:pt idx="720">
                  <c:v>-2.2800000000000002</c:v>
                </c:pt>
                <c:pt idx="721">
                  <c:v>-2.2789999999999999</c:v>
                </c:pt>
                <c:pt idx="722">
                  <c:v>-2.278</c:v>
                </c:pt>
                <c:pt idx="723">
                  <c:v>-2.2770000000000001</c:v>
                </c:pt>
                <c:pt idx="724">
                  <c:v>-2.2759999999999998</c:v>
                </c:pt>
                <c:pt idx="725">
                  <c:v>-2.2749999999999999</c:v>
                </c:pt>
                <c:pt idx="726">
                  <c:v>-2.274</c:v>
                </c:pt>
                <c:pt idx="727">
                  <c:v>-2.2730000000000001</c:v>
                </c:pt>
                <c:pt idx="728">
                  <c:v>-2.2720000000000002</c:v>
                </c:pt>
                <c:pt idx="729">
                  <c:v>-2.2709999999999999</c:v>
                </c:pt>
                <c:pt idx="730">
                  <c:v>-2.27</c:v>
                </c:pt>
                <c:pt idx="731">
                  <c:v>-2.2690000000000001</c:v>
                </c:pt>
                <c:pt idx="732">
                  <c:v>-2.2679999999999998</c:v>
                </c:pt>
                <c:pt idx="733">
                  <c:v>-2.2669999999999999</c:v>
                </c:pt>
                <c:pt idx="734">
                  <c:v>-2.266</c:v>
                </c:pt>
                <c:pt idx="735">
                  <c:v>-2.2650000000000001</c:v>
                </c:pt>
                <c:pt idx="736">
                  <c:v>-2.2640000000000002</c:v>
                </c:pt>
                <c:pt idx="737">
                  <c:v>-2.2629999999999999</c:v>
                </c:pt>
                <c:pt idx="738">
                  <c:v>-2.262</c:v>
                </c:pt>
                <c:pt idx="739">
                  <c:v>-2.2610000000000001</c:v>
                </c:pt>
                <c:pt idx="740">
                  <c:v>-2.2599999999999998</c:v>
                </c:pt>
                <c:pt idx="741">
                  <c:v>-2.2589999999999999</c:v>
                </c:pt>
                <c:pt idx="742">
                  <c:v>-2.258</c:v>
                </c:pt>
                <c:pt idx="743">
                  <c:v>-2.2570000000000001</c:v>
                </c:pt>
                <c:pt idx="744">
                  <c:v>-2.2560000000000002</c:v>
                </c:pt>
                <c:pt idx="745">
                  <c:v>-2.2549999999999999</c:v>
                </c:pt>
                <c:pt idx="746">
                  <c:v>-2.254</c:v>
                </c:pt>
                <c:pt idx="747">
                  <c:v>-2.2530000000000001</c:v>
                </c:pt>
                <c:pt idx="748">
                  <c:v>-2.2519999999999998</c:v>
                </c:pt>
                <c:pt idx="749">
                  <c:v>-2.2509999999999999</c:v>
                </c:pt>
                <c:pt idx="750">
                  <c:v>-2.25</c:v>
                </c:pt>
                <c:pt idx="751">
                  <c:v>-2.2490000000000001</c:v>
                </c:pt>
                <c:pt idx="752">
                  <c:v>-2.2480000000000002</c:v>
                </c:pt>
                <c:pt idx="753">
                  <c:v>-2.2469999999999999</c:v>
                </c:pt>
                <c:pt idx="754">
                  <c:v>-2.246</c:v>
                </c:pt>
                <c:pt idx="755">
                  <c:v>-2.2450000000000001</c:v>
                </c:pt>
                <c:pt idx="756">
                  <c:v>-2.2439999999999998</c:v>
                </c:pt>
                <c:pt idx="757">
                  <c:v>-2.2429999999999999</c:v>
                </c:pt>
                <c:pt idx="758">
                  <c:v>-2.242</c:v>
                </c:pt>
                <c:pt idx="759">
                  <c:v>-2.2410000000000001</c:v>
                </c:pt>
                <c:pt idx="760">
                  <c:v>-2.2400000000000002</c:v>
                </c:pt>
                <c:pt idx="761">
                  <c:v>-2.2389999999999999</c:v>
                </c:pt>
                <c:pt idx="762">
                  <c:v>-2.238</c:v>
                </c:pt>
                <c:pt idx="763">
                  <c:v>-2.2370000000000001</c:v>
                </c:pt>
                <c:pt idx="764">
                  <c:v>-2.2359999999999998</c:v>
                </c:pt>
                <c:pt idx="765">
                  <c:v>-2.2349999999999999</c:v>
                </c:pt>
                <c:pt idx="766">
                  <c:v>-2.234</c:v>
                </c:pt>
                <c:pt idx="767">
                  <c:v>-2.2330000000000001</c:v>
                </c:pt>
                <c:pt idx="768">
                  <c:v>-2.2320000000000002</c:v>
                </c:pt>
                <c:pt idx="769">
                  <c:v>-2.2309999999999999</c:v>
                </c:pt>
                <c:pt idx="770">
                  <c:v>-2.23</c:v>
                </c:pt>
                <c:pt idx="771">
                  <c:v>-2.2290000000000001</c:v>
                </c:pt>
                <c:pt idx="772">
                  <c:v>-2.2279999999999998</c:v>
                </c:pt>
                <c:pt idx="773">
                  <c:v>-2.2269999999999999</c:v>
                </c:pt>
                <c:pt idx="774">
                  <c:v>-2.226</c:v>
                </c:pt>
                <c:pt idx="775">
                  <c:v>-2.2250000000000001</c:v>
                </c:pt>
                <c:pt idx="776">
                  <c:v>-2.2240000000000002</c:v>
                </c:pt>
                <c:pt idx="777">
                  <c:v>-2.2229999999999999</c:v>
                </c:pt>
                <c:pt idx="778">
                  <c:v>-2.222</c:v>
                </c:pt>
                <c:pt idx="779">
                  <c:v>-2.2210000000000001</c:v>
                </c:pt>
                <c:pt idx="780">
                  <c:v>-2.2199999999999998</c:v>
                </c:pt>
                <c:pt idx="781">
                  <c:v>-2.2189999999999999</c:v>
                </c:pt>
                <c:pt idx="782">
                  <c:v>-2.218</c:v>
                </c:pt>
                <c:pt idx="783">
                  <c:v>-2.2170000000000001</c:v>
                </c:pt>
                <c:pt idx="784">
                  <c:v>-2.2160000000000002</c:v>
                </c:pt>
                <c:pt idx="785">
                  <c:v>-2.2149999999999999</c:v>
                </c:pt>
                <c:pt idx="786">
                  <c:v>-2.214</c:v>
                </c:pt>
                <c:pt idx="787">
                  <c:v>-2.2130000000000001</c:v>
                </c:pt>
                <c:pt idx="788">
                  <c:v>-2.2119999999999997</c:v>
                </c:pt>
                <c:pt idx="789">
                  <c:v>-2.2109999999999999</c:v>
                </c:pt>
                <c:pt idx="790">
                  <c:v>-2.21</c:v>
                </c:pt>
                <c:pt idx="791">
                  <c:v>-2.2090000000000001</c:v>
                </c:pt>
                <c:pt idx="792">
                  <c:v>-2.2080000000000002</c:v>
                </c:pt>
                <c:pt idx="793">
                  <c:v>-2.2069999999999999</c:v>
                </c:pt>
                <c:pt idx="794">
                  <c:v>-2.206</c:v>
                </c:pt>
                <c:pt idx="795">
                  <c:v>-2.2050000000000001</c:v>
                </c:pt>
                <c:pt idx="796">
                  <c:v>-2.2039999999999997</c:v>
                </c:pt>
                <c:pt idx="797">
                  <c:v>-2.2029999999999998</c:v>
                </c:pt>
                <c:pt idx="798">
                  <c:v>-2.202</c:v>
                </c:pt>
                <c:pt idx="799">
                  <c:v>-2.2010000000000001</c:v>
                </c:pt>
                <c:pt idx="800">
                  <c:v>-2.2000000000000002</c:v>
                </c:pt>
                <c:pt idx="801">
                  <c:v>-2.1989999999999998</c:v>
                </c:pt>
                <c:pt idx="802">
                  <c:v>-2.198</c:v>
                </c:pt>
                <c:pt idx="803">
                  <c:v>-2.1970000000000001</c:v>
                </c:pt>
                <c:pt idx="804">
                  <c:v>-2.1959999999999997</c:v>
                </c:pt>
                <c:pt idx="805">
                  <c:v>-2.1949999999999998</c:v>
                </c:pt>
                <c:pt idx="806">
                  <c:v>-2.194</c:v>
                </c:pt>
                <c:pt idx="807">
                  <c:v>-2.1930000000000001</c:v>
                </c:pt>
                <c:pt idx="808">
                  <c:v>-2.1920000000000002</c:v>
                </c:pt>
                <c:pt idx="809">
                  <c:v>-2.1909999999999998</c:v>
                </c:pt>
                <c:pt idx="810">
                  <c:v>-2.19</c:v>
                </c:pt>
                <c:pt idx="811">
                  <c:v>-2.1890000000000001</c:v>
                </c:pt>
                <c:pt idx="812">
                  <c:v>-2.1879999999999997</c:v>
                </c:pt>
                <c:pt idx="813">
                  <c:v>-2.1869999999999998</c:v>
                </c:pt>
                <c:pt idx="814">
                  <c:v>-2.1859999999999999</c:v>
                </c:pt>
                <c:pt idx="815">
                  <c:v>-2.1850000000000001</c:v>
                </c:pt>
                <c:pt idx="816">
                  <c:v>-2.1840000000000002</c:v>
                </c:pt>
                <c:pt idx="817">
                  <c:v>-2.1829999999999998</c:v>
                </c:pt>
                <c:pt idx="818">
                  <c:v>-2.1819999999999999</c:v>
                </c:pt>
                <c:pt idx="819">
                  <c:v>-2.181</c:v>
                </c:pt>
                <c:pt idx="820">
                  <c:v>-2.1799999999999997</c:v>
                </c:pt>
                <c:pt idx="821">
                  <c:v>-2.1789999999999998</c:v>
                </c:pt>
                <c:pt idx="822">
                  <c:v>-2.1779999999999999</c:v>
                </c:pt>
                <c:pt idx="823">
                  <c:v>-2.177</c:v>
                </c:pt>
                <c:pt idx="824">
                  <c:v>-2.1760000000000002</c:v>
                </c:pt>
                <c:pt idx="825">
                  <c:v>-2.1749999999999998</c:v>
                </c:pt>
                <c:pt idx="826">
                  <c:v>-2.1739999999999999</c:v>
                </c:pt>
                <c:pt idx="827">
                  <c:v>-2.173</c:v>
                </c:pt>
                <c:pt idx="828">
                  <c:v>-2.1719999999999997</c:v>
                </c:pt>
                <c:pt idx="829">
                  <c:v>-2.1709999999999998</c:v>
                </c:pt>
                <c:pt idx="830">
                  <c:v>-2.17</c:v>
                </c:pt>
                <c:pt idx="831">
                  <c:v>-2.169</c:v>
                </c:pt>
                <c:pt idx="832">
                  <c:v>-2.1680000000000001</c:v>
                </c:pt>
                <c:pt idx="833">
                  <c:v>-2.1669999999999998</c:v>
                </c:pt>
                <c:pt idx="834">
                  <c:v>-2.1659999999999999</c:v>
                </c:pt>
                <c:pt idx="835">
                  <c:v>-2.165</c:v>
                </c:pt>
                <c:pt idx="836">
                  <c:v>-2.1640000000000001</c:v>
                </c:pt>
                <c:pt idx="837">
                  <c:v>-2.1630000000000003</c:v>
                </c:pt>
                <c:pt idx="838">
                  <c:v>-2.1619999999999999</c:v>
                </c:pt>
                <c:pt idx="839">
                  <c:v>-2.161</c:v>
                </c:pt>
                <c:pt idx="840">
                  <c:v>-2.16</c:v>
                </c:pt>
                <c:pt idx="841">
                  <c:v>-2.1589999999999998</c:v>
                </c:pt>
                <c:pt idx="842">
                  <c:v>-2.1579999999999999</c:v>
                </c:pt>
                <c:pt idx="843">
                  <c:v>-2.157</c:v>
                </c:pt>
                <c:pt idx="844">
                  <c:v>-2.1560000000000001</c:v>
                </c:pt>
                <c:pt idx="845">
                  <c:v>-2.1550000000000002</c:v>
                </c:pt>
                <c:pt idx="846">
                  <c:v>-2.1539999999999999</c:v>
                </c:pt>
                <c:pt idx="847">
                  <c:v>-2.153</c:v>
                </c:pt>
                <c:pt idx="848">
                  <c:v>-2.1520000000000001</c:v>
                </c:pt>
                <c:pt idx="849">
                  <c:v>-2.1509999999999998</c:v>
                </c:pt>
                <c:pt idx="850">
                  <c:v>-2.15</c:v>
                </c:pt>
                <c:pt idx="851">
                  <c:v>-2.149</c:v>
                </c:pt>
                <c:pt idx="852">
                  <c:v>-2.1480000000000001</c:v>
                </c:pt>
                <c:pt idx="853">
                  <c:v>-2.1470000000000002</c:v>
                </c:pt>
                <c:pt idx="854">
                  <c:v>-2.1459999999999999</c:v>
                </c:pt>
                <c:pt idx="855">
                  <c:v>-2.145</c:v>
                </c:pt>
                <c:pt idx="856">
                  <c:v>-2.1440000000000001</c:v>
                </c:pt>
                <c:pt idx="857">
                  <c:v>-2.1429999999999998</c:v>
                </c:pt>
                <c:pt idx="858">
                  <c:v>-2.1419999999999999</c:v>
                </c:pt>
                <c:pt idx="859">
                  <c:v>-2.141</c:v>
                </c:pt>
                <c:pt idx="860">
                  <c:v>-2.14</c:v>
                </c:pt>
                <c:pt idx="861">
                  <c:v>-2.1390000000000002</c:v>
                </c:pt>
                <c:pt idx="862">
                  <c:v>-2.1379999999999999</c:v>
                </c:pt>
                <c:pt idx="863">
                  <c:v>-2.137</c:v>
                </c:pt>
                <c:pt idx="864">
                  <c:v>-2.1360000000000001</c:v>
                </c:pt>
                <c:pt idx="865">
                  <c:v>-2.1349999999999998</c:v>
                </c:pt>
                <c:pt idx="866">
                  <c:v>-2.1339999999999999</c:v>
                </c:pt>
                <c:pt idx="867">
                  <c:v>-2.133</c:v>
                </c:pt>
                <c:pt idx="868">
                  <c:v>-2.1320000000000001</c:v>
                </c:pt>
                <c:pt idx="869">
                  <c:v>-2.1310000000000002</c:v>
                </c:pt>
                <c:pt idx="870">
                  <c:v>-2.13</c:v>
                </c:pt>
                <c:pt idx="871">
                  <c:v>-2.129</c:v>
                </c:pt>
                <c:pt idx="872">
                  <c:v>-2.1280000000000001</c:v>
                </c:pt>
                <c:pt idx="873">
                  <c:v>-2.1269999999999998</c:v>
                </c:pt>
                <c:pt idx="874">
                  <c:v>-2.1259999999999999</c:v>
                </c:pt>
                <c:pt idx="875">
                  <c:v>-2.125</c:v>
                </c:pt>
                <c:pt idx="876">
                  <c:v>-2.1240000000000001</c:v>
                </c:pt>
                <c:pt idx="877">
                  <c:v>-2.1230000000000002</c:v>
                </c:pt>
                <c:pt idx="878">
                  <c:v>-2.1219999999999999</c:v>
                </c:pt>
                <c:pt idx="879">
                  <c:v>-2.121</c:v>
                </c:pt>
                <c:pt idx="880">
                  <c:v>-2.12</c:v>
                </c:pt>
                <c:pt idx="881">
                  <c:v>-2.1189999999999998</c:v>
                </c:pt>
                <c:pt idx="882">
                  <c:v>-2.1179999999999999</c:v>
                </c:pt>
                <c:pt idx="883">
                  <c:v>-2.117</c:v>
                </c:pt>
                <c:pt idx="884">
                  <c:v>-2.1160000000000001</c:v>
                </c:pt>
                <c:pt idx="885">
                  <c:v>-2.1150000000000002</c:v>
                </c:pt>
                <c:pt idx="886">
                  <c:v>-2.1139999999999999</c:v>
                </c:pt>
                <c:pt idx="887">
                  <c:v>-2.113</c:v>
                </c:pt>
                <c:pt idx="888">
                  <c:v>-2.1120000000000001</c:v>
                </c:pt>
                <c:pt idx="889">
                  <c:v>-2.1109999999999998</c:v>
                </c:pt>
                <c:pt idx="890">
                  <c:v>-2.11</c:v>
                </c:pt>
                <c:pt idx="891">
                  <c:v>-2.109</c:v>
                </c:pt>
                <c:pt idx="892">
                  <c:v>-2.1080000000000001</c:v>
                </c:pt>
                <c:pt idx="893">
                  <c:v>-2.1070000000000002</c:v>
                </c:pt>
                <c:pt idx="894">
                  <c:v>-2.1059999999999999</c:v>
                </c:pt>
                <c:pt idx="895">
                  <c:v>-2.105</c:v>
                </c:pt>
                <c:pt idx="896">
                  <c:v>-2.1040000000000001</c:v>
                </c:pt>
                <c:pt idx="897">
                  <c:v>-2.1029999999999998</c:v>
                </c:pt>
                <c:pt idx="898">
                  <c:v>-2.1019999999999999</c:v>
                </c:pt>
                <c:pt idx="899">
                  <c:v>-2.101</c:v>
                </c:pt>
                <c:pt idx="900">
                  <c:v>-2.1</c:v>
                </c:pt>
                <c:pt idx="901">
                  <c:v>-2.0990000000000002</c:v>
                </c:pt>
                <c:pt idx="902">
                  <c:v>-2.0979999999999999</c:v>
                </c:pt>
                <c:pt idx="903">
                  <c:v>-2.097</c:v>
                </c:pt>
                <c:pt idx="904">
                  <c:v>-2.0960000000000001</c:v>
                </c:pt>
                <c:pt idx="905">
                  <c:v>-2.0949999999999998</c:v>
                </c:pt>
                <c:pt idx="906">
                  <c:v>-2.0939999999999999</c:v>
                </c:pt>
                <c:pt idx="907">
                  <c:v>-2.093</c:v>
                </c:pt>
                <c:pt idx="908">
                  <c:v>-2.0920000000000001</c:v>
                </c:pt>
                <c:pt idx="909">
                  <c:v>-2.0910000000000002</c:v>
                </c:pt>
                <c:pt idx="910">
                  <c:v>-2.09</c:v>
                </c:pt>
                <c:pt idx="911">
                  <c:v>-2.089</c:v>
                </c:pt>
                <c:pt idx="912">
                  <c:v>-2.0880000000000001</c:v>
                </c:pt>
                <c:pt idx="913">
                  <c:v>-2.0869999999999997</c:v>
                </c:pt>
                <c:pt idx="914">
                  <c:v>-2.0859999999999999</c:v>
                </c:pt>
                <c:pt idx="915">
                  <c:v>-2.085</c:v>
                </c:pt>
                <c:pt idx="916">
                  <c:v>-2.0840000000000001</c:v>
                </c:pt>
                <c:pt idx="917">
                  <c:v>-2.0830000000000002</c:v>
                </c:pt>
                <c:pt idx="918">
                  <c:v>-2.0819999999999999</c:v>
                </c:pt>
                <c:pt idx="919">
                  <c:v>-2.081</c:v>
                </c:pt>
                <c:pt idx="920">
                  <c:v>-2.08</c:v>
                </c:pt>
                <c:pt idx="921">
                  <c:v>-2.0789999999999997</c:v>
                </c:pt>
                <c:pt idx="922">
                  <c:v>-2.0779999999999998</c:v>
                </c:pt>
                <c:pt idx="923">
                  <c:v>-2.077</c:v>
                </c:pt>
                <c:pt idx="924">
                  <c:v>-2.0760000000000001</c:v>
                </c:pt>
                <c:pt idx="925">
                  <c:v>-2.0750000000000002</c:v>
                </c:pt>
                <c:pt idx="926">
                  <c:v>-2.0739999999999998</c:v>
                </c:pt>
                <c:pt idx="927">
                  <c:v>-2.073</c:v>
                </c:pt>
                <c:pt idx="928">
                  <c:v>-2.0720000000000001</c:v>
                </c:pt>
                <c:pt idx="929">
                  <c:v>-2.0709999999999997</c:v>
                </c:pt>
                <c:pt idx="930">
                  <c:v>-2.0699999999999998</c:v>
                </c:pt>
                <c:pt idx="931">
                  <c:v>-2.069</c:v>
                </c:pt>
                <c:pt idx="932">
                  <c:v>-2.0680000000000001</c:v>
                </c:pt>
                <c:pt idx="933">
                  <c:v>-2.0670000000000002</c:v>
                </c:pt>
                <c:pt idx="934">
                  <c:v>-2.0659999999999998</c:v>
                </c:pt>
                <c:pt idx="935">
                  <c:v>-2.0649999999999999</c:v>
                </c:pt>
                <c:pt idx="936">
                  <c:v>-2.0640000000000001</c:v>
                </c:pt>
                <c:pt idx="937">
                  <c:v>-2.0629999999999997</c:v>
                </c:pt>
                <c:pt idx="938">
                  <c:v>-2.0619999999999998</c:v>
                </c:pt>
                <c:pt idx="939">
                  <c:v>-2.0609999999999999</c:v>
                </c:pt>
                <c:pt idx="940">
                  <c:v>-2.06</c:v>
                </c:pt>
                <c:pt idx="941">
                  <c:v>-2.0590000000000002</c:v>
                </c:pt>
                <c:pt idx="942">
                  <c:v>-2.0579999999999998</c:v>
                </c:pt>
                <c:pt idx="943">
                  <c:v>-2.0569999999999999</c:v>
                </c:pt>
                <c:pt idx="944">
                  <c:v>-2.056</c:v>
                </c:pt>
                <c:pt idx="945">
                  <c:v>-2.0549999999999997</c:v>
                </c:pt>
                <c:pt idx="946">
                  <c:v>-2.0539999999999998</c:v>
                </c:pt>
                <c:pt idx="947">
                  <c:v>-2.0529999999999999</c:v>
                </c:pt>
                <c:pt idx="948">
                  <c:v>-2.052</c:v>
                </c:pt>
                <c:pt idx="949">
                  <c:v>-2.0510000000000002</c:v>
                </c:pt>
                <c:pt idx="950">
                  <c:v>-2.0499999999999998</c:v>
                </c:pt>
                <c:pt idx="951">
                  <c:v>-2.0489999999999999</c:v>
                </c:pt>
                <c:pt idx="952">
                  <c:v>-2.048</c:v>
                </c:pt>
                <c:pt idx="953">
                  <c:v>-2.0469999999999997</c:v>
                </c:pt>
                <c:pt idx="954">
                  <c:v>-2.0459999999999998</c:v>
                </c:pt>
                <c:pt idx="955">
                  <c:v>-2.0449999999999999</c:v>
                </c:pt>
                <c:pt idx="956">
                  <c:v>-2.044</c:v>
                </c:pt>
                <c:pt idx="957">
                  <c:v>-2.0430000000000001</c:v>
                </c:pt>
                <c:pt idx="958">
                  <c:v>-2.0419999999999998</c:v>
                </c:pt>
                <c:pt idx="959">
                  <c:v>-2.0409999999999999</c:v>
                </c:pt>
                <c:pt idx="960">
                  <c:v>-2.04</c:v>
                </c:pt>
                <c:pt idx="961">
                  <c:v>-2.0390000000000001</c:v>
                </c:pt>
                <c:pt idx="962">
                  <c:v>-2.0380000000000003</c:v>
                </c:pt>
                <c:pt idx="963">
                  <c:v>-2.0369999999999999</c:v>
                </c:pt>
                <c:pt idx="964">
                  <c:v>-2.036</c:v>
                </c:pt>
                <c:pt idx="965">
                  <c:v>-2.0350000000000001</c:v>
                </c:pt>
                <c:pt idx="966">
                  <c:v>-2.0339999999999998</c:v>
                </c:pt>
                <c:pt idx="967">
                  <c:v>-2.0329999999999999</c:v>
                </c:pt>
                <c:pt idx="968">
                  <c:v>-2.032</c:v>
                </c:pt>
                <c:pt idx="969">
                  <c:v>-2.0310000000000001</c:v>
                </c:pt>
                <c:pt idx="970">
                  <c:v>-2.0300000000000002</c:v>
                </c:pt>
                <c:pt idx="971">
                  <c:v>-2.0289999999999999</c:v>
                </c:pt>
                <c:pt idx="972">
                  <c:v>-2.028</c:v>
                </c:pt>
                <c:pt idx="973">
                  <c:v>-2.0270000000000001</c:v>
                </c:pt>
                <c:pt idx="974">
                  <c:v>-2.0259999999999998</c:v>
                </c:pt>
                <c:pt idx="975">
                  <c:v>-2.0249999999999999</c:v>
                </c:pt>
                <c:pt idx="976">
                  <c:v>-2.024</c:v>
                </c:pt>
                <c:pt idx="977">
                  <c:v>-2.0230000000000001</c:v>
                </c:pt>
                <c:pt idx="978">
                  <c:v>-2.0220000000000002</c:v>
                </c:pt>
                <c:pt idx="979">
                  <c:v>-2.0209999999999999</c:v>
                </c:pt>
                <c:pt idx="980">
                  <c:v>-2.02</c:v>
                </c:pt>
                <c:pt idx="981">
                  <c:v>-2.0190000000000001</c:v>
                </c:pt>
                <c:pt idx="982">
                  <c:v>-2.0179999999999998</c:v>
                </c:pt>
                <c:pt idx="983">
                  <c:v>-2.0169999999999999</c:v>
                </c:pt>
                <c:pt idx="984">
                  <c:v>-2.016</c:v>
                </c:pt>
                <c:pt idx="985">
                  <c:v>-2.0150000000000001</c:v>
                </c:pt>
                <c:pt idx="986">
                  <c:v>-2.0140000000000002</c:v>
                </c:pt>
                <c:pt idx="987">
                  <c:v>-2.0129999999999999</c:v>
                </c:pt>
                <c:pt idx="988">
                  <c:v>-2.012</c:v>
                </c:pt>
                <c:pt idx="989">
                  <c:v>-2.0110000000000001</c:v>
                </c:pt>
                <c:pt idx="990">
                  <c:v>-2.0099999999999998</c:v>
                </c:pt>
                <c:pt idx="991">
                  <c:v>-2.0089999999999999</c:v>
                </c:pt>
                <c:pt idx="992">
                  <c:v>-2.008</c:v>
                </c:pt>
                <c:pt idx="993">
                  <c:v>-2.0070000000000001</c:v>
                </c:pt>
                <c:pt idx="994">
                  <c:v>-2.0060000000000002</c:v>
                </c:pt>
                <c:pt idx="995">
                  <c:v>-2.0049999999999999</c:v>
                </c:pt>
                <c:pt idx="996">
                  <c:v>-2.004</c:v>
                </c:pt>
                <c:pt idx="997">
                  <c:v>-2.0030000000000001</c:v>
                </c:pt>
                <c:pt idx="998">
                  <c:v>-2.0019999999999998</c:v>
                </c:pt>
                <c:pt idx="999">
                  <c:v>-2.0009999999999999</c:v>
                </c:pt>
                <c:pt idx="1000">
                  <c:v>-2</c:v>
                </c:pt>
                <c:pt idx="1001">
                  <c:v>-1.9989999999999999</c:v>
                </c:pt>
                <c:pt idx="1002">
                  <c:v>-1.998</c:v>
                </c:pt>
                <c:pt idx="1003">
                  <c:v>-1.9969999999999999</c:v>
                </c:pt>
                <c:pt idx="1004">
                  <c:v>-1.996</c:v>
                </c:pt>
                <c:pt idx="1005">
                  <c:v>-1.9949999999999999</c:v>
                </c:pt>
                <c:pt idx="1006">
                  <c:v>-1.994</c:v>
                </c:pt>
                <c:pt idx="1007">
                  <c:v>-1.9929999999999999</c:v>
                </c:pt>
                <c:pt idx="1008">
                  <c:v>-1.992</c:v>
                </c:pt>
                <c:pt idx="1009">
                  <c:v>-1.9909999999999999</c:v>
                </c:pt>
                <c:pt idx="1010">
                  <c:v>-1.99</c:v>
                </c:pt>
                <c:pt idx="1011">
                  <c:v>-1.9889999999999999</c:v>
                </c:pt>
                <c:pt idx="1012">
                  <c:v>-1.988</c:v>
                </c:pt>
                <c:pt idx="1013">
                  <c:v>-1.9869999999999999</c:v>
                </c:pt>
                <c:pt idx="1014">
                  <c:v>-1.986</c:v>
                </c:pt>
                <c:pt idx="1015">
                  <c:v>-1.9849999999999999</c:v>
                </c:pt>
                <c:pt idx="1016">
                  <c:v>-1.984</c:v>
                </c:pt>
                <c:pt idx="1017">
                  <c:v>-1.9829999999999999</c:v>
                </c:pt>
                <c:pt idx="1018">
                  <c:v>-1.982</c:v>
                </c:pt>
                <c:pt idx="1019">
                  <c:v>-1.9809999999999999</c:v>
                </c:pt>
                <c:pt idx="1020">
                  <c:v>-1.98</c:v>
                </c:pt>
                <c:pt idx="1021">
                  <c:v>-1.9789999999999999</c:v>
                </c:pt>
                <c:pt idx="1022">
                  <c:v>-1.978</c:v>
                </c:pt>
                <c:pt idx="1023">
                  <c:v>-1.9769999999999999</c:v>
                </c:pt>
                <c:pt idx="1024">
                  <c:v>-1.976</c:v>
                </c:pt>
                <c:pt idx="1025">
                  <c:v>-1.9750000000000001</c:v>
                </c:pt>
                <c:pt idx="1026">
                  <c:v>-1.974</c:v>
                </c:pt>
                <c:pt idx="1027">
                  <c:v>-1.9730000000000001</c:v>
                </c:pt>
                <c:pt idx="1028">
                  <c:v>-1.972</c:v>
                </c:pt>
                <c:pt idx="1029">
                  <c:v>-1.9710000000000001</c:v>
                </c:pt>
                <c:pt idx="1030">
                  <c:v>-1.97</c:v>
                </c:pt>
                <c:pt idx="1031">
                  <c:v>-1.9690000000000001</c:v>
                </c:pt>
                <c:pt idx="1032">
                  <c:v>-1.968</c:v>
                </c:pt>
                <c:pt idx="1033">
                  <c:v>-1.9670000000000001</c:v>
                </c:pt>
                <c:pt idx="1034">
                  <c:v>-1.966</c:v>
                </c:pt>
                <c:pt idx="1035">
                  <c:v>-1.9650000000000001</c:v>
                </c:pt>
                <c:pt idx="1036">
                  <c:v>-1.964</c:v>
                </c:pt>
                <c:pt idx="1037">
                  <c:v>-1.9630000000000001</c:v>
                </c:pt>
                <c:pt idx="1038">
                  <c:v>-1.962</c:v>
                </c:pt>
                <c:pt idx="1039">
                  <c:v>-1.9610000000000001</c:v>
                </c:pt>
                <c:pt idx="1040">
                  <c:v>-1.96</c:v>
                </c:pt>
                <c:pt idx="1041">
                  <c:v>-1.9590000000000001</c:v>
                </c:pt>
                <c:pt idx="1042">
                  <c:v>-1.958</c:v>
                </c:pt>
                <c:pt idx="1043">
                  <c:v>-1.9570000000000001</c:v>
                </c:pt>
                <c:pt idx="1044">
                  <c:v>-1.956</c:v>
                </c:pt>
                <c:pt idx="1045">
                  <c:v>-1.9550000000000001</c:v>
                </c:pt>
                <c:pt idx="1046">
                  <c:v>-1.954</c:v>
                </c:pt>
                <c:pt idx="1047">
                  <c:v>-1.9530000000000001</c:v>
                </c:pt>
                <c:pt idx="1048">
                  <c:v>-1.952</c:v>
                </c:pt>
                <c:pt idx="1049">
                  <c:v>-1.9510000000000001</c:v>
                </c:pt>
                <c:pt idx="1050">
                  <c:v>-1.95</c:v>
                </c:pt>
                <c:pt idx="1051">
                  <c:v>-1.9490000000000001</c:v>
                </c:pt>
                <c:pt idx="1052">
                  <c:v>-1.948</c:v>
                </c:pt>
                <c:pt idx="1053">
                  <c:v>-1.9470000000000001</c:v>
                </c:pt>
                <c:pt idx="1054">
                  <c:v>-1.946</c:v>
                </c:pt>
                <c:pt idx="1055">
                  <c:v>-1.9450000000000001</c:v>
                </c:pt>
                <c:pt idx="1056">
                  <c:v>-1.944</c:v>
                </c:pt>
                <c:pt idx="1057">
                  <c:v>-1.9430000000000001</c:v>
                </c:pt>
                <c:pt idx="1058">
                  <c:v>-1.9419999999999999</c:v>
                </c:pt>
                <c:pt idx="1059">
                  <c:v>-1.9410000000000001</c:v>
                </c:pt>
                <c:pt idx="1060">
                  <c:v>-1.94</c:v>
                </c:pt>
                <c:pt idx="1061">
                  <c:v>-1.9390000000000001</c:v>
                </c:pt>
                <c:pt idx="1062">
                  <c:v>-1.9379999999999999</c:v>
                </c:pt>
                <c:pt idx="1063">
                  <c:v>-1.9370000000000001</c:v>
                </c:pt>
                <c:pt idx="1064">
                  <c:v>-1.9359999999999999</c:v>
                </c:pt>
                <c:pt idx="1065">
                  <c:v>-1.9350000000000001</c:v>
                </c:pt>
                <c:pt idx="1066">
                  <c:v>-1.9339999999999999</c:v>
                </c:pt>
                <c:pt idx="1067">
                  <c:v>-1.9330000000000001</c:v>
                </c:pt>
                <c:pt idx="1068">
                  <c:v>-1.9319999999999999</c:v>
                </c:pt>
                <c:pt idx="1069">
                  <c:v>-1.931</c:v>
                </c:pt>
                <c:pt idx="1070">
                  <c:v>-1.93</c:v>
                </c:pt>
                <c:pt idx="1071">
                  <c:v>-1.929</c:v>
                </c:pt>
                <c:pt idx="1072">
                  <c:v>-1.9279999999999999</c:v>
                </c:pt>
                <c:pt idx="1073">
                  <c:v>-1.927</c:v>
                </c:pt>
                <c:pt idx="1074">
                  <c:v>-1.9259999999999999</c:v>
                </c:pt>
                <c:pt idx="1075">
                  <c:v>-1.925</c:v>
                </c:pt>
                <c:pt idx="1076">
                  <c:v>-1.9239999999999999</c:v>
                </c:pt>
                <c:pt idx="1077">
                  <c:v>-1.923</c:v>
                </c:pt>
                <c:pt idx="1078">
                  <c:v>-1.9219999999999999</c:v>
                </c:pt>
                <c:pt idx="1079">
                  <c:v>-1.921</c:v>
                </c:pt>
                <c:pt idx="1080">
                  <c:v>-1.92</c:v>
                </c:pt>
                <c:pt idx="1081">
                  <c:v>-1.919</c:v>
                </c:pt>
                <c:pt idx="1082">
                  <c:v>-1.9179999999999999</c:v>
                </c:pt>
                <c:pt idx="1083">
                  <c:v>-1.917</c:v>
                </c:pt>
                <c:pt idx="1084">
                  <c:v>-1.9159999999999999</c:v>
                </c:pt>
                <c:pt idx="1085">
                  <c:v>-1.915</c:v>
                </c:pt>
                <c:pt idx="1086">
                  <c:v>-1.9139999999999999</c:v>
                </c:pt>
                <c:pt idx="1087">
                  <c:v>-1.913</c:v>
                </c:pt>
                <c:pt idx="1088">
                  <c:v>-1.9119999999999999</c:v>
                </c:pt>
                <c:pt idx="1089">
                  <c:v>-1.911</c:v>
                </c:pt>
                <c:pt idx="1090">
                  <c:v>-1.91</c:v>
                </c:pt>
                <c:pt idx="1091">
                  <c:v>-1.909</c:v>
                </c:pt>
                <c:pt idx="1092">
                  <c:v>-1.9079999999999999</c:v>
                </c:pt>
                <c:pt idx="1093">
                  <c:v>-1.907</c:v>
                </c:pt>
                <c:pt idx="1094">
                  <c:v>-1.9059999999999999</c:v>
                </c:pt>
                <c:pt idx="1095">
                  <c:v>-1.905</c:v>
                </c:pt>
                <c:pt idx="1096">
                  <c:v>-1.9039999999999999</c:v>
                </c:pt>
                <c:pt idx="1097">
                  <c:v>-1.903</c:v>
                </c:pt>
                <c:pt idx="1098">
                  <c:v>-1.9019999999999999</c:v>
                </c:pt>
                <c:pt idx="1099">
                  <c:v>-1.901</c:v>
                </c:pt>
                <c:pt idx="1100">
                  <c:v>-1.9</c:v>
                </c:pt>
                <c:pt idx="1101">
                  <c:v>-1.899</c:v>
                </c:pt>
                <c:pt idx="1102">
                  <c:v>-1.8979999999999999</c:v>
                </c:pt>
                <c:pt idx="1103">
                  <c:v>-1.897</c:v>
                </c:pt>
                <c:pt idx="1104">
                  <c:v>-1.8959999999999999</c:v>
                </c:pt>
                <c:pt idx="1105">
                  <c:v>-1.895</c:v>
                </c:pt>
                <c:pt idx="1106">
                  <c:v>-1.8939999999999999</c:v>
                </c:pt>
                <c:pt idx="1107">
                  <c:v>-1.893</c:v>
                </c:pt>
                <c:pt idx="1108">
                  <c:v>-1.8919999999999999</c:v>
                </c:pt>
                <c:pt idx="1109">
                  <c:v>-1.891</c:v>
                </c:pt>
                <c:pt idx="1110">
                  <c:v>-1.89</c:v>
                </c:pt>
                <c:pt idx="1111">
                  <c:v>-1.889</c:v>
                </c:pt>
                <c:pt idx="1112">
                  <c:v>-1.8879999999999999</c:v>
                </c:pt>
                <c:pt idx="1113">
                  <c:v>-1.887</c:v>
                </c:pt>
                <c:pt idx="1114">
                  <c:v>-1.8859999999999999</c:v>
                </c:pt>
                <c:pt idx="1115">
                  <c:v>-1.885</c:v>
                </c:pt>
                <c:pt idx="1116">
                  <c:v>-1.8839999999999999</c:v>
                </c:pt>
                <c:pt idx="1117">
                  <c:v>-1.883</c:v>
                </c:pt>
                <c:pt idx="1118">
                  <c:v>-1.8819999999999999</c:v>
                </c:pt>
                <c:pt idx="1119">
                  <c:v>-1.881</c:v>
                </c:pt>
                <c:pt idx="1120">
                  <c:v>-1.88</c:v>
                </c:pt>
                <c:pt idx="1121">
                  <c:v>-1.879</c:v>
                </c:pt>
                <c:pt idx="1122">
                  <c:v>-1.8779999999999999</c:v>
                </c:pt>
                <c:pt idx="1123">
                  <c:v>-1.877</c:v>
                </c:pt>
                <c:pt idx="1124">
                  <c:v>-1.8759999999999999</c:v>
                </c:pt>
                <c:pt idx="1125">
                  <c:v>-1.875</c:v>
                </c:pt>
                <c:pt idx="1126">
                  <c:v>-1.8739999999999999</c:v>
                </c:pt>
                <c:pt idx="1127">
                  <c:v>-1.873</c:v>
                </c:pt>
                <c:pt idx="1128">
                  <c:v>-1.8719999999999999</c:v>
                </c:pt>
                <c:pt idx="1129">
                  <c:v>-1.871</c:v>
                </c:pt>
                <c:pt idx="1130">
                  <c:v>-1.8699999999999999</c:v>
                </c:pt>
                <c:pt idx="1131">
                  <c:v>-1.869</c:v>
                </c:pt>
                <c:pt idx="1132">
                  <c:v>-1.8679999999999999</c:v>
                </c:pt>
                <c:pt idx="1133">
                  <c:v>-1.867</c:v>
                </c:pt>
                <c:pt idx="1134">
                  <c:v>-1.8659999999999999</c:v>
                </c:pt>
                <c:pt idx="1135">
                  <c:v>-1.865</c:v>
                </c:pt>
                <c:pt idx="1136">
                  <c:v>-1.8639999999999999</c:v>
                </c:pt>
                <c:pt idx="1137">
                  <c:v>-1.863</c:v>
                </c:pt>
                <c:pt idx="1138">
                  <c:v>-1.8619999999999999</c:v>
                </c:pt>
                <c:pt idx="1139">
                  <c:v>-1.861</c:v>
                </c:pt>
                <c:pt idx="1140">
                  <c:v>-1.8599999999999999</c:v>
                </c:pt>
                <c:pt idx="1141">
                  <c:v>-1.859</c:v>
                </c:pt>
                <c:pt idx="1142">
                  <c:v>-1.8579999999999999</c:v>
                </c:pt>
                <c:pt idx="1143">
                  <c:v>-1.857</c:v>
                </c:pt>
                <c:pt idx="1144">
                  <c:v>-1.8559999999999999</c:v>
                </c:pt>
                <c:pt idx="1145">
                  <c:v>-1.855</c:v>
                </c:pt>
                <c:pt idx="1146">
                  <c:v>-1.8539999999999999</c:v>
                </c:pt>
                <c:pt idx="1147">
                  <c:v>-1.853</c:v>
                </c:pt>
                <c:pt idx="1148">
                  <c:v>-1.8519999999999999</c:v>
                </c:pt>
                <c:pt idx="1149">
                  <c:v>-1.851</c:v>
                </c:pt>
                <c:pt idx="1150">
                  <c:v>-1.8499999999999999</c:v>
                </c:pt>
                <c:pt idx="1151">
                  <c:v>-1.849</c:v>
                </c:pt>
                <c:pt idx="1152">
                  <c:v>-1.8479999999999999</c:v>
                </c:pt>
                <c:pt idx="1153">
                  <c:v>-1.847</c:v>
                </c:pt>
                <c:pt idx="1154">
                  <c:v>-1.8460000000000001</c:v>
                </c:pt>
                <c:pt idx="1155">
                  <c:v>-1.845</c:v>
                </c:pt>
                <c:pt idx="1156">
                  <c:v>-1.8440000000000001</c:v>
                </c:pt>
                <c:pt idx="1157">
                  <c:v>-1.843</c:v>
                </c:pt>
                <c:pt idx="1158">
                  <c:v>-1.8420000000000001</c:v>
                </c:pt>
                <c:pt idx="1159">
                  <c:v>-1.841</c:v>
                </c:pt>
                <c:pt idx="1160">
                  <c:v>-1.84</c:v>
                </c:pt>
                <c:pt idx="1161">
                  <c:v>-1.839</c:v>
                </c:pt>
                <c:pt idx="1162">
                  <c:v>-1.8380000000000001</c:v>
                </c:pt>
                <c:pt idx="1163">
                  <c:v>-1.837</c:v>
                </c:pt>
                <c:pt idx="1164">
                  <c:v>-1.8360000000000001</c:v>
                </c:pt>
                <c:pt idx="1165">
                  <c:v>-1.835</c:v>
                </c:pt>
                <c:pt idx="1166">
                  <c:v>-1.8340000000000001</c:v>
                </c:pt>
                <c:pt idx="1167">
                  <c:v>-1.833</c:v>
                </c:pt>
                <c:pt idx="1168">
                  <c:v>-1.8320000000000001</c:v>
                </c:pt>
                <c:pt idx="1169">
                  <c:v>-1.831</c:v>
                </c:pt>
                <c:pt idx="1170">
                  <c:v>-1.83</c:v>
                </c:pt>
                <c:pt idx="1171">
                  <c:v>-1.829</c:v>
                </c:pt>
                <c:pt idx="1172">
                  <c:v>-1.8280000000000001</c:v>
                </c:pt>
                <c:pt idx="1173">
                  <c:v>-1.827</c:v>
                </c:pt>
                <c:pt idx="1174">
                  <c:v>-1.8260000000000001</c:v>
                </c:pt>
                <c:pt idx="1175">
                  <c:v>-1.825</c:v>
                </c:pt>
                <c:pt idx="1176">
                  <c:v>-1.8240000000000001</c:v>
                </c:pt>
                <c:pt idx="1177">
                  <c:v>-1.823</c:v>
                </c:pt>
                <c:pt idx="1178">
                  <c:v>-1.8220000000000001</c:v>
                </c:pt>
                <c:pt idx="1179">
                  <c:v>-1.821</c:v>
                </c:pt>
                <c:pt idx="1180">
                  <c:v>-1.82</c:v>
                </c:pt>
                <c:pt idx="1181">
                  <c:v>-1.819</c:v>
                </c:pt>
                <c:pt idx="1182">
                  <c:v>-1.8180000000000001</c:v>
                </c:pt>
                <c:pt idx="1183">
                  <c:v>-1.8169999999999999</c:v>
                </c:pt>
                <c:pt idx="1184">
                  <c:v>-1.8160000000000001</c:v>
                </c:pt>
                <c:pt idx="1185">
                  <c:v>-1.8149999999999999</c:v>
                </c:pt>
                <c:pt idx="1186">
                  <c:v>-1.8140000000000001</c:v>
                </c:pt>
                <c:pt idx="1187">
                  <c:v>-1.8129999999999999</c:v>
                </c:pt>
                <c:pt idx="1188">
                  <c:v>-1.8120000000000001</c:v>
                </c:pt>
                <c:pt idx="1189">
                  <c:v>-1.8109999999999999</c:v>
                </c:pt>
                <c:pt idx="1190">
                  <c:v>-1.81</c:v>
                </c:pt>
                <c:pt idx="1191">
                  <c:v>-1.8089999999999999</c:v>
                </c:pt>
                <c:pt idx="1192">
                  <c:v>-1.8080000000000001</c:v>
                </c:pt>
                <c:pt idx="1193">
                  <c:v>-1.8069999999999999</c:v>
                </c:pt>
                <c:pt idx="1194">
                  <c:v>-1.806</c:v>
                </c:pt>
                <c:pt idx="1195">
                  <c:v>-1.8049999999999999</c:v>
                </c:pt>
                <c:pt idx="1196">
                  <c:v>-1.804</c:v>
                </c:pt>
                <c:pt idx="1197">
                  <c:v>-1.8029999999999999</c:v>
                </c:pt>
                <c:pt idx="1198">
                  <c:v>-1.802</c:v>
                </c:pt>
                <c:pt idx="1199">
                  <c:v>-1.8009999999999999</c:v>
                </c:pt>
                <c:pt idx="1200">
                  <c:v>-1.8</c:v>
                </c:pt>
                <c:pt idx="1201">
                  <c:v>-1.7989999999999999</c:v>
                </c:pt>
                <c:pt idx="1202">
                  <c:v>-1.798</c:v>
                </c:pt>
                <c:pt idx="1203">
                  <c:v>-1.7969999999999999</c:v>
                </c:pt>
                <c:pt idx="1204">
                  <c:v>-1.796</c:v>
                </c:pt>
                <c:pt idx="1205">
                  <c:v>-1.7949999999999999</c:v>
                </c:pt>
                <c:pt idx="1206">
                  <c:v>-1.794</c:v>
                </c:pt>
                <c:pt idx="1207">
                  <c:v>-1.7929999999999999</c:v>
                </c:pt>
                <c:pt idx="1208">
                  <c:v>-1.792</c:v>
                </c:pt>
                <c:pt idx="1209">
                  <c:v>-1.7909999999999999</c:v>
                </c:pt>
                <c:pt idx="1210">
                  <c:v>-1.79</c:v>
                </c:pt>
                <c:pt idx="1211">
                  <c:v>-1.7889999999999999</c:v>
                </c:pt>
                <c:pt idx="1212">
                  <c:v>-1.788</c:v>
                </c:pt>
                <c:pt idx="1213">
                  <c:v>-1.7869999999999999</c:v>
                </c:pt>
                <c:pt idx="1214">
                  <c:v>-1.786</c:v>
                </c:pt>
                <c:pt idx="1215">
                  <c:v>-1.7849999999999999</c:v>
                </c:pt>
                <c:pt idx="1216">
                  <c:v>-1.784</c:v>
                </c:pt>
                <c:pt idx="1217">
                  <c:v>-1.7829999999999999</c:v>
                </c:pt>
                <c:pt idx="1218">
                  <c:v>-1.782</c:v>
                </c:pt>
                <c:pt idx="1219">
                  <c:v>-1.7809999999999999</c:v>
                </c:pt>
                <c:pt idx="1220">
                  <c:v>-1.78</c:v>
                </c:pt>
                <c:pt idx="1221">
                  <c:v>-1.7789999999999999</c:v>
                </c:pt>
                <c:pt idx="1222">
                  <c:v>-1.778</c:v>
                </c:pt>
                <c:pt idx="1223">
                  <c:v>-1.7769999999999999</c:v>
                </c:pt>
                <c:pt idx="1224">
                  <c:v>-1.776</c:v>
                </c:pt>
                <c:pt idx="1225">
                  <c:v>-1.7749999999999999</c:v>
                </c:pt>
                <c:pt idx="1226">
                  <c:v>-1.774</c:v>
                </c:pt>
                <c:pt idx="1227">
                  <c:v>-1.7729999999999999</c:v>
                </c:pt>
                <c:pt idx="1228">
                  <c:v>-1.772</c:v>
                </c:pt>
                <c:pt idx="1229">
                  <c:v>-1.7709999999999999</c:v>
                </c:pt>
                <c:pt idx="1230">
                  <c:v>-1.77</c:v>
                </c:pt>
                <c:pt idx="1231">
                  <c:v>-1.7689999999999999</c:v>
                </c:pt>
                <c:pt idx="1232">
                  <c:v>-1.768</c:v>
                </c:pt>
                <c:pt idx="1233">
                  <c:v>-1.7669999999999999</c:v>
                </c:pt>
                <c:pt idx="1234">
                  <c:v>-1.766</c:v>
                </c:pt>
                <c:pt idx="1235">
                  <c:v>-1.7649999999999999</c:v>
                </c:pt>
                <c:pt idx="1236">
                  <c:v>-1.764</c:v>
                </c:pt>
                <c:pt idx="1237">
                  <c:v>-1.7629999999999999</c:v>
                </c:pt>
                <c:pt idx="1238">
                  <c:v>-1.762</c:v>
                </c:pt>
                <c:pt idx="1239">
                  <c:v>-1.7609999999999999</c:v>
                </c:pt>
                <c:pt idx="1240">
                  <c:v>-1.76</c:v>
                </c:pt>
                <c:pt idx="1241">
                  <c:v>-1.7589999999999999</c:v>
                </c:pt>
                <c:pt idx="1242">
                  <c:v>-1.758</c:v>
                </c:pt>
                <c:pt idx="1243">
                  <c:v>-1.7569999999999999</c:v>
                </c:pt>
                <c:pt idx="1244">
                  <c:v>-1.756</c:v>
                </c:pt>
                <c:pt idx="1245">
                  <c:v>-1.7549999999999999</c:v>
                </c:pt>
                <c:pt idx="1246">
                  <c:v>-1.754</c:v>
                </c:pt>
                <c:pt idx="1247">
                  <c:v>-1.7529999999999999</c:v>
                </c:pt>
                <c:pt idx="1248">
                  <c:v>-1.752</c:v>
                </c:pt>
                <c:pt idx="1249">
                  <c:v>-1.7509999999999999</c:v>
                </c:pt>
                <c:pt idx="1250">
                  <c:v>-1.75</c:v>
                </c:pt>
                <c:pt idx="1251">
                  <c:v>-1.7489999999999999</c:v>
                </c:pt>
                <c:pt idx="1252">
                  <c:v>-1.748</c:v>
                </c:pt>
                <c:pt idx="1253">
                  <c:v>-1.7469999999999999</c:v>
                </c:pt>
                <c:pt idx="1254">
                  <c:v>-1.746</c:v>
                </c:pt>
                <c:pt idx="1255">
                  <c:v>-1.7449999999999999</c:v>
                </c:pt>
                <c:pt idx="1256">
                  <c:v>-1.744</c:v>
                </c:pt>
                <c:pt idx="1257">
                  <c:v>-1.7429999999999999</c:v>
                </c:pt>
                <c:pt idx="1258">
                  <c:v>-1.742</c:v>
                </c:pt>
                <c:pt idx="1259">
                  <c:v>-1.7409999999999999</c:v>
                </c:pt>
                <c:pt idx="1260">
                  <c:v>-1.74</c:v>
                </c:pt>
                <c:pt idx="1261">
                  <c:v>-1.7389999999999999</c:v>
                </c:pt>
                <c:pt idx="1262">
                  <c:v>-1.738</c:v>
                </c:pt>
                <c:pt idx="1263">
                  <c:v>-1.7369999999999999</c:v>
                </c:pt>
                <c:pt idx="1264">
                  <c:v>-1.736</c:v>
                </c:pt>
                <c:pt idx="1265">
                  <c:v>-1.7349999999999999</c:v>
                </c:pt>
                <c:pt idx="1266">
                  <c:v>-1.734</c:v>
                </c:pt>
                <c:pt idx="1267">
                  <c:v>-1.7329999999999999</c:v>
                </c:pt>
                <c:pt idx="1268">
                  <c:v>-1.732</c:v>
                </c:pt>
                <c:pt idx="1269">
                  <c:v>-1.7309999999999999</c:v>
                </c:pt>
                <c:pt idx="1270">
                  <c:v>-1.73</c:v>
                </c:pt>
                <c:pt idx="1271">
                  <c:v>-1.7289999999999999</c:v>
                </c:pt>
                <c:pt idx="1272">
                  <c:v>-1.728</c:v>
                </c:pt>
                <c:pt idx="1273">
                  <c:v>-1.7269999999999999</c:v>
                </c:pt>
                <c:pt idx="1274">
                  <c:v>-1.726</c:v>
                </c:pt>
                <c:pt idx="1275">
                  <c:v>-1.7249999999999999</c:v>
                </c:pt>
                <c:pt idx="1276">
                  <c:v>-1.724</c:v>
                </c:pt>
                <c:pt idx="1277">
                  <c:v>-1.7229999999999999</c:v>
                </c:pt>
                <c:pt idx="1278">
                  <c:v>-1.722</c:v>
                </c:pt>
                <c:pt idx="1279">
                  <c:v>-1.7209999999999999</c:v>
                </c:pt>
                <c:pt idx="1280">
                  <c:v>-1.72</c:v>
                </c:pt>
                <c:pt idx="1281">
                  <c:v>-1.7190000000000001</c:v>
                </c:pt>
                <c:pt idx="1282">
                  <c:v>-1.718</c:v>
                </c:pt>
                <c:pt idx="1283">
                  <c:v>-1.7170000000000001</c:v>
                </c:pt>
                <c:pt idx="1284">
                  <c:v>-1.716</c:v>
                </c:pt>
                <c:pt idx="1285">
                  <c:v>-1.7150000000000001</c:v>
                </c:pt>
                <c:pt idx="1286">
                  <c:v>-1.714</c:v>
                </c:pt>
                <c:pt idx="1287">
                  <c:v>-1.7130000000000001</c:v>
                </c:pt>
                <c:pt idx="1288">
                  <c:v>-1.712</c:v>
                </c:pt>
                <c:pt idx="1289">
                  <c:v>-1.7110000000000001</c:v>
                </c:pt>
                <c:pt idx="1290">
                  <c:v>-1.71</c:v>
                </c:pt>
                <c:pt idx="1291">
                  <c:v>-1.7090000000000001</c:v>
                </c:pt>
                <c:pt idx="1292">
                  <c:v>-1.708</c:v>
                </c:pt>
                <c:pt idx="1293">
                  <c:v>-1.7070000000000001</c:v>
                </c:pt>
                <c:pt idx="1294">
                  <c:v>-1.706</c:v>
                </c:pt>
                <c:pt idx="1295">
                  <c:v>-1.7050000000000001</c:v>
                </c:pt>
                <c:pt idx="1296">
                  <c:v>-1.704</c:v>
                </c:pt>
                <c:pt idx="1297">
                  <c:v>-1.7030000000000001</c:v>
                </c:pt>
                <c:pt idx="1298">
                  <c:v>-1.702</c:v>
                </c:pt>
                <c:pt idx="1299">
                  <c:v>-1.7010000000000001</c:v>
                </c:pt>
                <c:pt idx="1300">
                  <c:v>-1.7</c:v>
                </c:pt>
                <c:pt idx="1301">
                  <c:v>-1.6990000000000001</c:v>
                </c:pt>
                <c:pt idx="1302">
                  <c:v>-1.698</c:v>
                </c:pt>
                <c:pt idx="1303">
                  <c:v>-1.6970000000000001</c:v>
                </c:pt>
                <c:pt idx="1304">
                  <c:v>-1.696</c:v>
                </c:pt>
                <c:pt idx="1305">
                  <c:v>-1.6950000000000001</c:v>
                </c:pt>
                <c:pt idx="1306">
                  <c:v>-1.694</c:v>
                </c:pt>
                <c:pt idx="1307">
                  <c:v>-1.6930000000000001</c:v>
                </c:pt>
                <c:pt idx="1308">
                  <c:v>-1.6919999999999999</c:v>
                </c:pt>
                <c:pt idx="1309">
                  <c:v>-1.6910000000000001</c:v>
                </c:pt>
                <c:pt idx="1310">
                  <c:v>-1.69</c:v>
                </c:pt>
                <c:pt idx="1311">
                  <c:v>-1.6890000000000001</c:v>
                </c:pt>
                <c:pt idx="1312">
                  <c:v>-1.6879999999999999</c:v>
                </c:pt>
                <c:pt idx="1313">
                  <c:v>-1.6870000000000001</c:v>
                </c:pt>
                <c:pt idx="1314">
                  <c:v>-1.6859999999999999</c:v>
                </c:pt>
                <c:pt idx="1315">
                  <c:v>-1.6850000000000001</c:v>
                </c:pt>
                <c:pt idx="1316">
                  <c:v>-1.6839999999999999</c:v>
                </c:pt>
                <c:pt idx="1317">
                  <c:v>-1.6830000000000001</c:v>
                </c:pt>
                <c:pt idx="1318">
                  <c:v>-1.6819999999999999</c:v>
                </c:pt>
                <c:pt idx="1319">
                  <c:v>-1.681</c:v>
                </c:pt>
                <c:pt idx="1320">
                  <c:v>-1.68</c:v>
                </c:pt>
                <c:pt idx="1321">
                  <c:v>-1.679</c:v>
                </c:pt>
                <c:pt idx="1322">
                  <c:v>-1.6779999999999999</c:v>
                </c:pt>
                <c:pt idx="1323">
                  <c:v>-1.677</c:v>
                </c:pt>
                <c:pt idx="1324">
                  <c:v>-1.6759999999999999</c:v>
                </c:pt>
                <c:pt idx="1325">
                  <c:v>-1.675</c:v>
                </c:pt>
                <c:pt idx="1326">
                  <c:v>-1.6739999999999999</c:v>
                </c:pt>
                <c:pt idx="1327">
                  <c:v>-1.673</c:v>
                </c:pt>
                <c:pt idx="1328">
                  <c:v>-1.6719999999999999</c:v>
                </c:pt>
                <c:pt idx="1329">
                  <c:v>-1.671</c:v>
                </c:pt>
                <c:pt idx="1330">
                  <c:v>-1.67</c:v>
                </c:pt>
                <c:pt idx="1331">
                  <c:v>-1.669</c:v>
                </c:pt>
                <c:pt idx="1332">
                  <c:v>-1.6679999999999999</c:v>
                </c:pt>
                <c:pt idx="1333">
                  <c:v>-1.667</c:v>
                </c:pt>
                <c:pt idx="1334">
                  <c:v>-1.6659999999999999</c:v>
                </c:pt>
                <c:pt idx="1335">
                  <c:v>-1.665</c:v>
                </c:pt>
                <c:pt idx="1336">
                  <c:v>-1.6639999999999999</c:v>
                </c:pt>
                <c:pt idx="1337">
                  <c:v>-1.663</c:v>
                </c:pt>
                <c:pt idx="1338">
                  <c:v>-1.6619999999999999</c:v>
                </c:pt>
                <c:pt idx="1339">
                  <c:v>-1.661</c:v>
                </c:pt>
                <c:pt idx="1340">
                  <c:v>-1.66</c:v>
                </c:pt>
                <c:pt idx="1341">
                  <c:v>-1.659</c:v>
                </c:pt>
                <c:pt idx="1342">
                  <c:v>-1.6579999999999999</c:v>
                </c:pt>
                <c:pt idx="1343">
                  <c:v>-1.657</c:v>
                </c:pt>
                <c:pt idx="1344">
                  <c:v>-1.6559999999999999</c:v>
                </c:pt>
                <c:pt idx="1345">
                  <c:v>-1.655</c:v>
                </c:pt>
                <c:pt idx="1346">
                  <c:v>-1.6539999999999999</c:v>
                </c:pt>
                <c:pt idx="1347">
                  <c:v>-1.653</c:v>
                </c:pt>
                <c:pt idx="1348">
                  <c:v>-1.6519999999999999</c:v>
                </c:pt>
                <c:pt idx="1349">
                  <c:v>-1.651</c:v>
                </c:pt>
                <c:pt idx="1350">
                  <c:v>-1.65</c:v>
                </c:pt>
                <c:pt idx="1351">
                  <c:v>-1.649</c:v>
                </c:pt>
                <c:pt idx="1352">
                  <c:v>-1.6479999999999999</c:v>
                </c:pt>
                <c:pt idx="1353">
                  <c:v>-1.647</c:v>
                </c:pt>
                <c:pt idx="1354">
                  <c:v>-1.6459999999999999</c:v>
                </c:pt>
                <c:pt idx="1355">
                  <c:v>-1.645</c:v>
                </c:pt>
                <c:pt idx="1356">
                  <c:v>-1.6439999999999999</c:v>
                </c:pt>
                <c:pt idx="1357">
                  <c:v>-1.643</c:v>
                </c:pt>
                <c:pt idx="1358">
                  <c:v>-1.6419999999999999</c:v>
                </c:pt>
                <c:pt idx="1359">
                  <c:v>-1.641</c:v>
                </c:pt>
                <c:pt idx="1360">
                  <c:v>-1.64</c:v>
                </c:pt>
                <c:pt idx="1361">
                  <c:v>-1.639</c:v>
                </c:pt>
                <c:pt idx="1362">
                  <c:v>-1.6379999999999999</c:v>
                </c:pt>
                <c:pt idx="1363">
                  <c:v>-1.637</c:v>
                </c:pt>
                <c:pt idx="1364">
                  <c:v>-1.6359999999999999</c:v>
                </c:pt>
                <c:pt idx="1365">
                  <c:v>-1.635</c:v>
                </c:pt>
                <c:pt idx="1366">
                  <c:v>-1.6339999999999999</c:v>
                </c:pt>
                <c:pt idx="1367">
                  <c:v>-1.633</c:v>
                </c:pt>
                <c:pt idx="1368">
                  <c:v>-1.6319999999999999</c:v>
                </c:pt>
                <c:pt idx="1369">
                  <c:v>-1.631</c:v>
                </c:pt>
                <c:pt idx="1370">
                  <c:v>-1.63</c:v>
                </c:pt>
                <c:pt idx="1371">
                  <c:v>-1.629</c:v>
                </c:pt>
                <c:pt idx="1372">
                  <c:v>-1.6279999999999999</c:v>
                </c:pt>
                <c:pt idx="1373">
                  <c:v>-1.627</c:v>
                </c:pt>
                <c:pt idx="1374">
                  <c:v>-1.6259999999999999</c:v>
                </c:pt>
                <c:pt idx="1375">
                  <c:v>-1.625</c:v>
                </c:pt>
                <c:pt idx="1376">
                  <c:v>-1.6239999999999999</c:v>
                </c:pt>
                <c:pt idx="1377">
                  <c:v>-1.623</c:v>
                </c:pt>
                <c:pt idx="1378">
                  <c:v>-1.6219999999999999</c:v>
                </c:pt>
                <c:pt idx="1379">
                  <c:v>-1.621</c:v>
                </c:pt>
                <c:pt idx="1380">
                  <c:v>-1.6199999999999999</c:v>
                </c:pt>
                <c:pt idx="1381">
                  <c:v>-1.619</c:v>
                </c:pt>
                <c:pt idx="1382">
                  <c:v>-1.6179999999999999</c:v>
                </c:pt>
                <c:pt idx="1383">
                  <c:v>-1.617</c:v>
                </c:pt>
                <c:pt idx="1384">
                  <c:v>-1.6159999999999999</c:v>
                </c:pt>
                <c:pt idx="1385">
                  <c:v>-1.615</c:v>
                </c:pt>
                <c:pt idx="1386">
                  <c:v>-1.6139999999999999</c:v>
                </c:pt>
                <c:pt idx="1387">
                  <c:v>-1.613</c:v>
                </c:pt>
                <c:pt idx="1388">
                  <c:v>-1.6119999999999999</c:v>
                </c:pt>
                <c:pt idx="1389">
                  <c:v>-1.611</c:v>
                </c:pt>
                <c:pt idx="1390">
                  <c:v>-1.6099999999999999</c:v>
                </c:pt>
                <c:pt idx="1391">
                  <c:v>-1.609</c:v>
                </c:pt>
                <c:pt idx="1392">
                  <c:v>-1.6079999999999999</c:v>
                </c:pt>
                <c:pt idx="1393">
                  <c:v>-1.607</c:v>
                </c:pt>
                <c:pt idx="1394">
                  <c:v>-1.6059999999999999</c:v>
                </c:pt>
                <c:pt idx="1395">
                  <c:v>-1.605</c:v>
                </c:pt>
                <c:pt idx="1396">
                  <c:v>-1.6039999999999999</c:v>
                </c:pt>
                <c:pt idx="1397">
                  <c:v>-1.603</c:v>
                </c:pt>
                <c:pt idx="1398">
                  <c:v>-1.6019999999999999</c:v>
                </c:pt>
                <c:pt idx="1399">
                  <c:v>-1.601</c:v>
                </c:pt>
                <c:pt idx="1400">
                  <c:v>-1.5999999999999999</c:v>
                </c:pt>
                <c:pt idx="1401">
                  <c:v>-1.599</c:v>
                </c:pt>
                <c:pt idx="1402">
                  <c:v>-1.5979999999999999</c:v>
                </c:pt>
                <c:pt idx="1403">
                  <c:v>-1.597</c:v>
                </c:pt>
                <c:pt idx="1404">
                  <c:v>-1.5959999999999999</c:v>
                </c:pt>
                <c:pt idx="1405">
                  <c:v>-1.595</c:v>
                </c:pt>
                <c:pt idx="1406">
                  <c:v>-1.5939999999999999</c:v>
                </c:pt>
                <c:pt idx="1407">
                  <c:v>-1.593</c:v>
                </c:pt>
                <c:pt idx="1408">
                  <c:v>-1.5920000000000001</c:v>
                </c:pt>
                <c:pt idx="1409">
                  <c:v>-1.591</c:v>
                </c:pt>
                <c:pt idx="1410">
                  <c:v>-1.59</c:v>
                </c:pt>
                <c:pt idx="1411">
                  <c:v>-1.589</c:v>
                </c:pt>
                <c:pt idx="1412">
                  <c:v>-1.5880000000000001</c:v>
                </c:pt>
                <c:pt idx="1413">
                  <c:v>-1.587</c:v>
                </c:pt>
                <c:pt idx="1414">
                  <c:v>-1.5860000000000001</c:v>
                </c:pt>
                <c:pt idx="1415">
                  <c:v>-1.585</c:v>
                </c:pt>
                <c:pt idx="1416">
                  <c:v>-1.5840000000000001</c:v>
                </c:pt>
                <c:pt idx="1417">
                  <c:v>-1.583</c:v>
                </c:pt>
                <c:pt idx="1418">
                  <c:v>-1.5820000000000001</c:v>
                </c:pt>
                <c:pt idx="1419">
                  <c:v>-1.581</c:v>
                </c:pt>
                <c:pt idx="1420">
                  <c:v>-1.58</c:v>
                </c:pt>
                <c:pt idx="1421">
                  <c:v>-1.579</c:v>
                </c:pt>
                <c:pt idx="1422">
                  <c:v>-1.5780000000000001</c:v>
                </c:pt>
                <c:pt idx="1423">
                  <c:v>-1.577</c:v>
                </c:pt>
                <c:pt idx="1424">
                  <c:v>-1.5760000000000001</c:v>
                </c:pt>
                <c:pt idx="1425">
                  <c:v>-1.575</c:v>
                </c:pt>
                <c:pt idx="1426">
                  <c:v>-1.5740000000000001</c:v>
                </c:pt>
                <c:pt idx="1427">
                  <c:v>-1.573</c:v>
                </c:pt>
                <c:pt idx="1428">
                  <c:v>-1.5720000000000001</c:v>
                </c:pt>
                <c:pt idx="1429">
                  <c:v>-1.571</c:v>
                </c:pt>
                <c:pt idx="1430">
                  <c:v>-1.57</c:v>
                </c:pt>
                <c:pt idx="1431">
                  <c:v>-1.569</c:v>
                </c:pt>
                <c:pt idx="1432">
                  <c:v>-1.5680000000000001</c:v>
                </c:pt>
                <c:pt idx="1433">
                  <c:v>-1.5669999999999999</c:v>
                </c:pt>
                <c:pt idx="1434">
                  <c:v>-1.5660000000000001</c:v>
                </c:pt>
                <c:pt idx="1435">
                  <c:v>-1.5649999999999999</c:v>
                </c:pt>
                <c:pt idx="1436">
                  <c:v>-1.5640000000000001</c:v>
                </c:pt>
                <c:pt idx="1437">
                  <c:v>-1.5629999999999999</c:v>
                </c:pt>
                <c:pt idx="1438">
                  <c:v>-1.5620000000000001</c:v>
                </c:pt>
                <c:pt idx="1439">
                  <c:v>-1.5609999999999999</c:v>
                </c:pt>
                <c:pt idx="1440">
                  <c:v>-1.56</c:v>
                </c:pt>
                <c:pt idx="1441">
                  <c:v>-1.5589999999999999</c:v>
                </c:pt>
                <c:pt idx="1442">
                  <c:v>-1.5580000000000001</c:v>
                </c:pt>
                <c:pt idx="1443">
                  <c:v>-1.5569999999999999</c:v>
                </c:pt>
                <c:pt idx="1444">
                  <c:v>-1.556</c:v>
                </c:pt>
                <c:pt idx="1445">
                  <c:v>-1.5549999999999999</c:v>
                </c:pt>
                <c:pt idx="1446">
                  <c:v>-1.554</c:v>
                </c:pt>
                <c:pt idx="1447">
                  <c:v>-1.5529999999999999</c:v>
                </c:pt>
                <c:pt idx="1448">
                  <c:v>-1.552</c:v>
                </c:pt>
                <c:pt idx="1449">
                  <c:v>-1.5509999999999999</c:v>
                </c:pt>
                <c:pt idx="1450">
                  <c:v>-1.55</c:v>
                </c:pt>
                <c:pt idx="1451">
                  <c:v>-1.5489999999999999</c:v>
                </c:pt>
                <c:pt idx="1452">
                  <c:v>-1.548</c:v>
                </c:pt>
                <c:pt idx="1453">
                  <c:v>-1.5469999999999999</c:v>
                </c:pt>
                <c:pt idx="1454">
                  <c:v>-1.546</c:v>
                </c:pt>
                <c:pt idx="1455">
                  <c:v>-1.5449999999999999</c:v>
                </c:pt>
                <c:pt idx="1456">
                  <c:v>-1.544</c:v>
                </c:pt>
                <c:pt idx="1457">
                  <c:v>-1.5429999999999999</c:v>
                </c:pt>
                <c:pt idx="1458">
                  <c:v>-1.542</c:v>
                </c:pt>
                <c:pt idx="1459">
                  <c:v>-1.5409999999999999</c:v>
                </c:pt>
                <c:pt idx="1460">
                  <c:v>-1.54</c:v>
                </c:pt>
                <c:pt idx="1461">
                  <c:v>-1.5389999999999999</c:v>
                </c:pt>
                <c:pt idx="1462">
                  <c:v>-1.538</c:v>
                </c:pt>
                <c:pt idx="1463">
                  <c:v>-1.5369999999999999</c:v>
                </c:pt>
                <c:pt idx="1464">
                  <c:v>-1.536</c:v>
                </c:pt>
                <c:pt idx="1465">
                  <c:v>-1.5349999999999999</c:v>
                </c:pt>
                <c:pt idx="1466">
                  <c:v>-1.534</c:v>
                </c:pt>
                <c:pt idx="1467">
                  <c:v>-1.5329999999999999</c:v>
                </c:pt>
                <c:pt idx="1468">
                  <c:v>-1.532</c:v>
                </c:pt>
                <c:pt idx="1469">
                  <c:v>-1.5309999999999999</c:v>
                </c:pt>
                <c:pt idx="1470">
                  <c:v>-1.53</c:v>
                </c:pt>
                <c:pt idx="1471">
                  <c:v>-1.5289999999999999</c:v>
                </c:pt>
                <c:pt idx="1472">
                  <c:v>-1.528</c:v>
                </c:pt>
                <c:pt idx="1473">
                  <c:v>-1.5269999999999999</c:v>
                </c:pt>
                <c:pt idx="1474">
                  <c:v>-1.526</c:v>
                </c:pt>
                <c:pt idx="1475">
                  <c:v>-1.5249999999999999</c:v>
                </c:pt>
                <c:pt idx="1476">
                  <c:v>-1.524</c:v>
                </c:pt>
                <c:pt idx="1477">
                  <c:v>-1.5229999999999999</c:v>
                </c:pt>
                <c:pt idx="1478">
                  <c:v>-1.522</c:v>
                </c:pt>
                <c:pt idx="1479">
                  <c:v>-1.5209999999999999</c:v>
                </c:pt>
                <c:pt idx="1480">
                  <c:v>-1.52</c:v>
                </c:pt>
                <c:pt idx="1481">
                  <c:v>-1.5189999999999999</c:v>
                </c:pt>
                <c:pt idx="1482">
                  <c:v>-1.518</c:v>
                </c:pt>
                <c:pt idx="1483">
                  <c:v>-1.5169999999999999</c:v>
                </c:pt>
                <c:pt idx="1484">
                  <c:v>-1.516</c:v>
                </c:pt>
                <c:pt idx="1485">
                  <c:v>-1.5149999999999999</c:v>
                </c:pt>
                <c:pt idx="1486">
                  <c:v>-1.514</c:v>
                </c:pt>
                <c:pt idx="1487">
                  <c:v>-1.5129999999999999</c:v>
                </c:pt>
                <c:pt idx="1488">
                  <c:v>-1.512</c:v>
                </c:pt>
                <c:pt idx="1489">
                  <c:v>-1.5109999999999999</c:v>
                </c:pt>
                <c:pt idx="1490">
                  <c:v>-1.51</c:v>
                </c:pt>
                <c:pt idx="1491">
                  <c:v>-1.5089999999999999</c:v>
                </c:pt>
                <c:pt idx="1492">
                  <c:v>-1.508</c:v>
                </c:pt>
                <c:pt idx="1493">
                  <c:v>-1.5069999999999999</c:v>
                </c:pt>
                <c:pt idx="1494">
                  <c:v>-1.506</c:v>
                </c:pt>
                <c:pt idx="1495">
                  <c:v>-1.5049999999999999</c:v>
                </c:pt>
                <c:pt idx="1496">
                  <c:v>-1.504</c:v>
                </c:pt>
                <c:pt idx="1497">
                  <c:v>-1.5029999999999999</c:v>
                </c:pt>
                <c:pt idx="1498">
                  <c:v>-1.502</c:v>
                </c:pt>
                <c:pt idx="1499">
                  <c:v>-1.5009999999999999</c:v>
                </c:pt>
                <c:pt idx="1500">
                  <c:v>-1.5</c:v>
                </c:pt>
                <c:pt idx="1501">
                  <c:v>-1.4989999999999999</c:v>
                </c:pt>
                <c:pt idx="1502">
                  <c:v>-1.498</c:v>
                </c:pt>
                <c:pt idx="1503">
                  <c:v>-1.4969999999999999</c:v>
                </c:pt>
                <c:pt idx="1504">
                  <c:v>-1.496</c:v>
                </c:pt>
                <c:pt idx="1505">
                  <c:v>-1.4949999999999999</c:v>
                </c:pt>
                <c:pt idx="1506">
                  <c:v>-1.494</c:v>
                </c:pt>
                <c:pt idx="1507">
                  <c:v>-1.4929999999999999</c:v>
                </c:pt>
                <c:pt idx="1508">
                  <c:v>-1.492</c:v>
                </c:pt>
                <c:pt idx="1509">
                  <c:v>-1.4909999999999999</c:v>
                </c:pt>
                <c:pt idx="1510">
                  <c:v>-1.49</c:v>
                </c:pt>
                <c:pt idx="1511">
                  <c:v>-1.4889999999999999</c:v>
                </c:pt>
                <c:pt idx="1512">
                  <c:v>-1.488</c:v>
                </c:pt>
                <c:pt idx="1513">
                  <c:v>-1.4869999999999999</c:v>
                </c:pt>
                <c:pt idx="1514">
                  <c:v>-1.486</c:v>
                </c:pt>
                <c:pt idx="1515">
                  <c:v>-1.4849999999999999</c:v>
                </c:pt>
                <c:pt idx="1516">
                  <c:v>-1.484</c:v>
                </c:pt>
                <c:pt idx="1517">
                  <c:v>-1.4829999999999999</c:v>
                </c:pt>
                <c:pt idx="1518">
                  <c:v>-1.482</c:v>
                </c:pt>
                <c:pt idx="1519">
                  <c:v>-1.4809999999999999</c:v>
                </c:pt>
                <c:pt idx="1520">
                  <c:v>-1.48</c:v>
                </c:pt>
                <c:pt idx="1521">
                  <c:v>-1.4789999999999999</c:v>
                </c:pt>
                <c:pt idx="1522">
                  <c:v>-1.478</c:v>
                </c:pt>
                <c:pt idx="1523">
                  <c:v>-1.4769999999999999</c:v>
                </c:pt>
                <c:pt idx="1524">
                  <c:v>-1.476</c:v>
                </c:pt>
                <c:pt idx="1525">
                  <c:v>-1.4749999999999999</c:v>
                </c:pt>
                <c:pt idx="1526">
                  <c:v>-1.474</c:v>
                </c:pt>
                <c:pt idx="1527">
                  <c:v>-1.4729999999999999</c:v>
                </c:pt>
                <c:pt idx="1528">
                  <c:v>-1.472</c:v>
                </c:pt>
                <c:pt idx="1529">
                  <c:v>-1.4709999999999999</c:v>
                </c:pt>
                <c:pt idx="1530">
                  <c:v>-1.47</c:v>
                </c:pt>
                <c:pt idx="1531">
                  <c:v>-1.4689999999999999</c:v>
                </c:pt>
                <c:pt idx="1532">
                  <c:v>-1.468</c:v>
                </c:pt>
                <c:pt idx="1533">
                  <c:v>-1.4669999999999999</c:v>
                </c:pt>
                <c:pt idx="1534">
                  <c:v>-1.466</c:v>
                </c:pt>
                <c:pt idx="1535">
                  <c:v>-1.4649999999999999</c:v>
                </c:pt>
                <c:pt idx="1536">
                  <c:v>-1.464</c:v>
                </c:pt>
                <c:pt idx="1537">
                  <c:v>-1.4630000000000001</c:v>
                </c:pt>
                <c:pt idx="1538">
                  <c:v>-1.462</c:v>
                </c:pt>
                <c:pt idx="1539">
                  <c:v>-1.4610000000000001</c:v>
                </c:pt>
                <c:pt idx="1540">
                  <c:v>-1.46</c:v>
                </c:pt>
                <c:pt idx="1541">
                  <c:v>-1.4590000000000001</c:v>
                </c:pt>
                <c:pt idx="1542">
                  <c:v>-1.458</c:v>
                </c:pt>
                <c:pt idx="1543">
                  <c:v>-1.4570000000000001</c:v>
                </c:pt>
                <c:pt idx="1544">
                  <c:v>-1.456</c:v>
                </c:pt>
                <c:pt idx="1545">
                  <c:v>-1.4550000000000001</c:v>
                </c:pt>
                <c:pt idx="1546">
                  <c:v>-1.454</c:v>
                </c:pt>
                <c:pt idx="1547">
                  <c:v>-1.4530000000000001</c:v>
                </c:pt>
                <c:pt idx="1548">
                  <c:v>-1.452</c:v>
                </c:pt>
                <c:pt idx="1549">
                  <c:v>-1.4510000000000001</c:v>
                </c:pt>
                <c:pt idx="1550">
                  <c:v>-1.45</c:v>
                </c:pt>
                <c:pt idx="1551">
                  <c:v>-1.4490000000000001</c:v>
                </c:pt>
                <c:pt idx="1552">
                  <c:v>-1.448</c:v>
                </c:pt>
                <c:pt idx="1553">
                  <c:v>-1.4470000000000001</c:v>
                </c:pt>
                <c:pt idx="1554">
                  <c:v>-1.446</c:v>
                </c:pt>
                <c:pt idx="1555">
                  <c:v>-1.4450000000000001</c:v>
                </c:pt>
                <c:pt idx="1556">
                  <c:v>-1.444</c:v>
                </c:pt>
                <c:pt idx="1557">
                  <c:v>-1.4430000000000001</c:v>
                </c:pt>
                <c:pt idx="1558">
                  <c:v>-1.4419999999999999</c:v>
                </c:pt>
                <c:pt idx="1559">
                  <c:v>-1.4410000000000001</c:v>
                </c:pt>
                <c:pt idx="1560">
                  <c:v>-1.44</c:v>
                </c:pt>
                <c:pt idx="1561">
                  <c:v>-1.4390000000000001</c:v>
                </c:pt>
                <c:pt idx="1562">
                  <c:v>-1.4379999999999999</c:v>
                </c:pt>
                <c:pt idx="1563">
                  <c:v>-1.4370000000000001</c:v>
                </c:pt>
                <c:pt idx="1564">
                  <c:v>-1.4359999999999999</c:v>
                </c:pt>
                <c:pt idx="1565">
                  <c:v>-1.4350000000000001</c:v>
                </c:pt>
                <c:pt idx="1566">
                  <c:v>-1.4339999999999999</c:v>
                </c:pt>
                <c:pt idx="1567">
                  <c:v>-1.4330000000000001</c:v>
                </c:pt>
                <c:pt idx="1568">
                  <c:v>-1.4319999999999999</c:v>
                </c:pt>
                <c:pt idx="1569">
                  <c:v>-1.431</c:v>
                </c:pt>
                <c:pt idx="1570">
                  <c:v>-1.43</c:v>
                </c:pt>
                <c:pt idx="1571">
                  <c:v>-1.429</c:v>
                </c:pt>
                <c:pt idx="1572">
                  <c:v>-1.4279999999999999</c:v>
                </c:pt>
                <c:pt idx="1573">
                  <c:v>-1.427</c:v>
                </c:pt>
                <c:pt idx="1574">
                  <c:v>-1.4259999999999999</c:v>
                </c:pt>
                <c:pt idx="1575">
                  <c:v>-1.425</c:v>
                </c:pt>
                <c:pt idx="1576">
                  <c:v>-1.4239999999999999</c:v>
                </c:pt>
                <c:pt idx="1577">
                  <c:v>-1.423</c:v>
                </c:pt>
                <c:pt idx="1578">
                  <c:v>-1.4219999999999999</c:v>
                </c:pt>
                <c:pt idx="1579">
                  <c:v>-1.421</c:v>
                </c:pt>
                <c:pt idx="1580">
                  <c:v>-1.42</c:v>
                </c:pt>
                <c:pt idx="1581">
                  <c:v>-1.419</c:v>
                </c:pt>
                <c:pt idx="1582">
                  <c:v>-1.4179999999999999</c:v>
                </c:pt>
                <c:pt idx="1583">
                  <c:v>-1.417</c:v>
                </c:pt>
                <c:pt idx="1584">
                  <c:v>-1.4159999999999999</c:v>
                </c:pt>
                <c:pt idx="1585">
                  <c:v>-1.415</c:v>
                </c:pt>
                <c:pt idx="1586">
                  <c:v>-1.4139999999999999</c:v>
                </c:pt>
                <c:pt idx="1587">
                  <c:v>-1.413</c:v>
                </c:pt>
                <c:pt idx="1588">
                  <c:v>-1.4119999999999999</c:v>
                </c:pt>
                <c:pt idx="1589">
                  <c:v>-1.411</c:v>
                </c:pt>
                <c:pt idx="1590">
                  <c:v>-1.41</c:v>
                </c:pt>
                <c:pt idx="1591">
                  <c:v>-1.409</c:v>
                </c:pt>
                <c:pt idx="1592">
                  <c:v>-1.4079999999999999</c:v>
                </c:pt>
                <c:pt idx="1593">
                  <c:v>-1.407</c:v>
                </c:pt>
                <c:pt idx="1594">
                  <c:v>-1.4059999999999999</c:v>
                </c:pt>
                <c:pt idx="1595">
                  <c:v>-1.405</c:v>
                </c:pt>
                <c:pt idx="1596">
                  <c:v>-1.4039999999999999</c:v>
                </c:pt>
                <c:pt idx="1597">
                  <c:v>-1.403</c:v>
                </c:pt>
                <c:pt idx="1598">
                  <c:v>-1.4019999999999999</c:v>
                </c:pt>
                <c:pt idx="1599">
                  <c:v>-1.401</c:v>
                </c:pt>
                <c:pt idx="1600">
                  <c:v>-1.4</c:v>
                </c:pt>
                <c:pt idx="1601">
                  <c:v>-1.399</c:v>
                </c:pt>
                <c:pt idx="1602">
                  <c:v>-1.3979999999999999</c:v>
                </c:pt>
                <c:pt idx="1603">
                  <c:v>-1.397</c:v>
                </c:pt>
                <c:pt idx="1604">
                  <c:v>-1.3959999999999999</c:v>
                </c:pt>
                <c:pt idx="1605">
                  <c:v>-1.395</c:v>
                </c:pt>
                <c:pt idx="1606">
                  <c:v>-1.3939999999999999</c:v>
                </c:pt>
                <c:pt idx="1607">
                  <c:v>-1.393</c:v>
                </c:pt>
                <c:pt idx="1608">
                  <c:v>-1.3919999999999999</c:v>
                </c:pt>
                <c:pt idx="1609">
                  <c:v>-1.391</c:v>
                </c:pt>
                <c:pt idx="1610">
                  <c:v>-1.39</c:v>
                </c:pt>
                <c:pt idx="1611">
                  <c:v>-1.389</c:v>
                </c:pt>
                <c:pt idx="1612">
                  <c:v>-1.3879999999999999</c:v>
                </c:pt>
                <c:pt idx="1613">
                  <c:v>-1.387</c:v>
                </c:pt>
                <c:pt idx="1614">
                  <c:v>-1.3859999999999999</c:v>
                </c:pt>
                <c:pt idx="1615">
                  <c:v>-1.385</c:v>
                </c:pt>
                <c:pt idx="1616">
                  <c:v>-1.3839999999999999</c:v>
                </c:pt>
                <c:pt idx="1617">
                  <c:v>-1.383</c:v>
                </c:pt>
                <c:pt idx="1618">
                  <c:v>-1.3819999999999999</c:v>
                </c:pt>
                <c:pt idx="1619">
                  <c:v>-1.381</c:v>
                </c:pt>
                <c:pt idx="1620">
                  <c:v>-1.38</c:v>
                </c:pt>
                <c:pt idx="1621">
                  <c:v>-1.379</c:v>
                </c:pt>
                <c:pt idx="1622">
                  <c:v>-1.3779999999999999</c:v>
                </c:pt>
                <c:pt idx="1623">
                  <c:v>-1.377</c:v>
                </c:pt>
                <c:pt idx="1624">
                  <c:v>-1.3759999999999999</c:v>
                </c:pt>
                <c:pt idx="1625">
                  <c:v>-1.375</c:v>
                </c:pt>
                <c:pt idx="1626">
                  <c:v>-1.3739999999999999</c:v>
                </c:pt>
                <c:pt idx="1627">
                  <c:v>-1.373</c:v>
                </c:pt>
                <c:pt idx="1628">
                  <c:v>-1.3719999999999999</c:v>
                </c:pt>
                <c:pt idx="1629">
                  <c:v>-1.371</c:v>
                </c:pt>
                <c:pt idx="1630">
                  <c:v>-1.3699999999999999</c:v>
                </c:pt>
                <c:pt idx="1631">
                  <c:v>-1.369</c:v>
                </c:pt>
                <c:pt idx="1632">
                  <c:v>-1.3679999999999999</c:v>
                </c:pt>
                <c:pt idx="1633">
                  <c:v>-1.367</c:v>
                </c:pt>
                <c:pt idx="1634">
                  <c:v>-1.3659999999999999</c:v>
                </c:pt>
                <c:pt idx="1635">
                  <c:v>-1.365</c:v>
                </c:pt>
                <c:pt idx="1636">
                  <c:v>-1.3639999999999999</c:v>
                </c:pt>
                <c:pt idx="1637">
                  <c:v>-1.363</c:v>
                </c:pt>
                <c:pt idx="1638">
                  <c:v>-1.3619999999999999</c:v>
                </c:pt>
                <c:pt idx="1639">
                  <c:v>-1.361</c:v>
                </c:pt>
                <c:pt idx="1640">
                  <c:v>-1.3599999999999999</c:v>
                </c:pt>
                <c:pt idx="1641">
                  <c:v>-1.359</c:v>
                </c:pt>
                <c:pt idx="1642">
                  <c:v>-1.3579999999999999</c:v>
                </c:pt>
                <c:pt idx="1643">
                  <c:v>-1.357</c:v>
                </c:pt>
                <c:pt idx="1644">
                  <c:v>-1.3559999999999999</c:v>
                </c:pt>
                <c:pt idx="1645">
                  <c:v>-1.355</c:v>
                </c:pt>
                <c:pt idx="1646">
                  <c:v>-1.3539999999999999</c:v>
                </c:pt>
                <c:pt idx="1647">
                  <c:v>-1.353</c:v>
                </c:pt>
                <c:pt idx="1648">
                  <c:v>-1.3519999999999999</c:v>
                </c:pt>
                <c:pt idx="1649">
                  <c:v>-1.351</c:v>
                </c:pt>
                <c:pt idx="1650">
                  <c:v>-1.3499999999999999</c:v>
                </c:pt>
                <c:pt idx="1651">
                  <c:v>-1.349</c:v>
                </c:pt>
                <c:pt idx="1652">
                  <c:v>-1.3479999999999999</c:v>
                </c:pt>
                <c:pt idx="1653">
                  <c:v>-1.347</c:v>
                </c:pt>
                <c:pt idx="1654">
                  <c:v>-1.3459999999999999</c:v>
                </c:pt>
                <c:pt idx="1655">
                  <c:v>-1.345</c:v>
                </c:pt>
                <c:pt idx="1656">
                  <c:v>-1.3439999999999999</c:v>
                </c:pt>
                <c:pt idx="1657">
                  <c:v>-1.343</c:v>
                </c:pt>
                <c:pt idx="1658">
                  <c:v>-1.3419999999999999</c:v>
                </c:pt>
                <c:pt idx="1659">
                  <c:v>-1.341</c:v>
                </c:pt>
                <c:pt idx="1660">
                  <c:v>-1.3399999999999999</c:v>
                </c:pt>
                <c:pt idx="1661">
                  <c:v>-1.339</c:v>
                </c:pt>
                <c:pt idx="1662">
                  <c:v>-1.3379999999999999</c:v>
                </c:pt>
                <c:pt idx="1663">
                  <c:v>-1.337</c:v>
                </c:pt>
                <c:pt idx="1664">
                  <c:v>-1.3359999999999999</c:v>
                </c:pt>
                <c:pt idx="1665">
                  <c:v>-1.335</c:v>
                </c:pt>
                <c:pt idx="1666">
                  <c:v>-1.3340000000000001</c:v>
                </c:pt>
                <c:pt idx="1667">
                  <c:v>-1.333</c:v>
                </c:pt>
                <c:pt idx="1668">
                  <c:v>-1.3320000000000001</c:v>
                </c:pt>
                <c:pt idx="1669">
                  <c:v>-1.331</c:v>
                </c:pt>
                <c:pt idx="1670">
                  <c:v>-1.33</c:v>
                </c:pt>
                <c:pt idx="1671">
                  <c:v>-1.329</c:v>
                </c:pt>
                <c:pt idx="1672">
                  <c:v>-1.3280000000000001</c:v>
                </c:pt>
                <c:pt idx="1673">
                  <c:v>-1.327</c:v>
                </c:pt>
                <c:pt idx="1674">
                  <c:v>-1.3260000000000001</c:v>
                </c:pt>
                <c:pt idx="1675">
                  <c:v>-1.325</c:v>
                </c:pt>
                <c:pt idx="1676">
                  <c:v>-1.3240000000000001</c:v>
                </c:pt>
                <c:pt idx="1677">
                  <c:v>-1.323</c:v>
                </c:pt>
                <c:pt idx="1678">
                  <c:v>-1.3220000000000001</c:v>
                </c:pt>
                <c:pt idx="1679">
                  <c:v>-1.321</c:v>
                </c:pt>
                <c:pt idx="1680">
                  <c:v>-1.32</c:v>
                </c:pt>
                <c:pt idx="1681">
                  <c:v>-1.319</c:v>
                </c:pt>
                <c:pt idx="1682">
                  <c:v>-1.3180000000000001</c:v>
                </c:pt>
                <c:pt idx="1683">
                  <c:v>-1.3169999999999999</c:v>
                </c:pt>
                <c:pt idx="1684">
                  <c:v>-1.3160000000000001</c:v>
                </c:pt>
                <c:pt idx="1685">
                  <c:v>-1.3149999999999999</c:v>
                </c:pt>
                <c:pt idx="1686">
                  <c:v>-1.3140000000000001</c:v>
                </c:pt>
                <c:pt idx="1687">
                  <c:v>-1.3129999999999999</c:v>
                </c:pt>
                <c:pt idx="1688">
                  <c:v>-1.3120000000000001</c:v>
                </c:pt>
                <c:pt idx="1689">
                  <c:v>-1.3109999999999999</c:v>
                </c:pt>
                <c:pt idx="1690">
                  <c:v>-1.31</c:v>
                </c:pt>
                <c:pt idx="1691">
                  <c:v>-1.3089999999999999</c:v>
                </c:pt>
                <c:pt idx="1692">
                  <c:v>-1.3080000000000001</c:v>
                </c:pt>
                <c:pt idx="1693">
                  <c:v>-1.3069999999999999</c:v>
                </c:pt>
                <c:pt idx="1694">
                  <c:v>-1.306</c:v>
                </c:pt>
                <c:pt idx="1695">
                  <c:v>-1.3049999999999999</c:v>
                </c:pt>
                <c:pt idx="1696">
                  <c:v>-1.304</c:v>
                </c:pt>
                <c:pt idx="1697">
                  <c:v>-1.3029999999999999</c:v>
                </c:pt>
                <c:pt idx="1698">
                  <c:v>-1.302</c:v>
                </c:pt>
                <c:pt idx="1699">
                  <c:v>-1.3009999999999999</c:v>
                </c:pt>
                <c:pt idx="1700">
                  <c:v>-1.3</c:v>
                </c:pt>
                <c:pt idx="1701">
                  <c:v>-1.2989999999999999</c:v>
                </c:pt>
                <c:pt idx="1702">
                  <c:v>-1.298</c:v>
                </c:pt>
                <c:pt idx="1703">
                  <c:v>-1.2969999999999999</c:v>
                </c:pt>
                <c:pt idx="1704">
                  <c:v>-1.296</c:v>
                </c:pt>
                <c:pt idx="1705">
                  <c:v>-1.2949999999999999</c:v>
                </c:pt>
                <c:pt idx="1706">
                  <c:v>-1.294</c:v>
                </c:pt>
                <c:pt idx="1707">
                  <c:v>-1.2929999999999999</c:v>
                </c:pt>
                <c:pt idx="1708">
                  <c:v>-1.292</c:v>
                </c:pt>
                <c:pt idx="1709">
                  <c:v>-1.2909999999999999</c:v>
                </c:pt>
                <c:pt idx="1710">
                  <c:v>-1.29</c:v>
                </c:pt>
                <c:pt idx="1711">
                  <c:v>-1.2889999999999999</c:v>
                </c:pt>
                <c:pt idx="1712">
                  <c:v>-1.288</c:v>
                </c:pt>
                <c:pt idx="1713">
                  <c:v>-1.2869999999999999</c:v>
                </c:pt>
                <c:pt idx="1714">
                  <c:v>-1.286</c:v>
                </c:pt>
                <c:pt idx="1715">
                  <c:v>-1.2849999999999999</c:v>
                </c:pt>
                <c:pt idx="1716">
                  <c:v>-1.284</c:v>
                </c:pt>
                <c:pt idx="1717">
                  <c:v>-1.2829999999999999</c:v>
                </c:pt>
                <c:pt idx="1718">
                  <c:v>-1.282</c:v>
                </c:pt>
                <c:pt idx="1719">
                  <c:v>-1.2809999999999999</c:v>
                </c:pt>
                <c:pt idx="1720">
                  <c:v>-1.28</c:v>
                </c:pt>
                <c:pt idx="1721">
                  <c:v>-1.2789999999999999</c:v>
                </c:pt>
                <c:pt idx="1722">
                  <c:v>-1.278</c:v>
                </c:pt>
                <c:pt idx="1723">
                  <c:v>-1.2769999999999999</c:v>
                </c:pt>
                <c:pt idx="1724">
                  <c:v>-1.276</c:v>
                </c:pt>
                <c:pt idx="1725">
                  <c:v>-1.2749999999999999</c:v>
                </c:pt>
                <c:pt idx="1726">
                  <c:v>-1.274</c:v>
                </c:pt>
                <c:pt idx="1727">
                  <c:v>-1.2729999999999999</c:v>
                </c:pt>
                <c:pt idx="1728">
                  <c:v>-1.272</c:v>
                </c:pt>
                <c:pt idx="1729">
                  <c:v>-1.2709999999999999</c:v>
                </c:pt>
                <c:pt idx="1730">
                  <c:v>-1.27</c:v>
                </c:pt>
                <c:pt idx="1731">
                  <c:v>-1.2689999999999999</c:v>
                </c:pt>
                <c:pt idx="1732">
                  <c:v>-1.268</c:v>
                </c:pt>
                <c:pt idx="1733">
                  <c:v>-1.2669999999999999</c:v>
                </c:pt>
                <c:pt idx="1734">
                  <c:v>-1.266</c:v>
                </c:pt>
                <c:pt idx="1735">
                  <c:v>-1.2649999999999999</c:v>
                </c:pt>
                <c:pt idx="1736">
                  <c:v>-1.264</c:v>
                </c:pt>
                <c:pt idx="1737">
                  <c:v>-1.2629999999999999</c:v>
                </c:pt>
                <c:pt idx="1738">
                  <c:v>-1.262</c:v>
                </c:pt>
                <c:pt idx="1739">
                  <c:v>-1.2609999999999999</c:v>
                </c:pt>
                <c:pt idx="1740">
                  <c:v>-1.26</c:v>
                </c:pt>
                <c:pt idx="1741">
                  <c:v>-1.2589999999999999</c:v>
                </c:pt>
                <c:pt idx="1742">
                  <c:v>-1.258</c:v>
                </c:pt>
                <c:pt idx="1743">
                  <c:v>-1.2569999999999999</c:v>
                </c:pt>
                <c:pt idx="1744">
                  <c:v>-1.256</c:v>
                </c:pt>
                <c:pt idx="1745">
                  <c:v>-1.2549999999999999</c:v>
                </c:pt>
                <c:pt idx="1746">
                  <c:v>-1.254</c:v>
                </c:pt>
                <c:pt idx="1747">
                  <c:v>-1.2529999999999999</c:v>
                </c:pt>
                <c:pt idx="1748">
                  <c:v>-1.252</c:v>
                </c:pt>
                <c:pt idx="1749">
                  <c:v>-1.2509999999999999</c:v>
                </c:pt>
                <c:pt idx="1750">
                  <c:v>-1.25</c:v>
                </c:pt>
                <c:pt idx="1751">
                  <c:v>-1.2489999999999999</c:v>
                </c:pt>
                <c:pt idx="1752">
                  <c:v>-1.248</c:v>
                </c:pt>
                <c:pt idx="1753">
                  <c:v>-1.2469999999999999</c:v>
                </c:pt>
                <c:pt idx="1754">
                  <c:v>-1.246</c:v>
                </c:pt>
                <c:pt idx="1755">
                  <c:v>-1.2449999999999999</c:v>
                </c:pt>
                <c:pt idx="1756">
                  <c:v>-1.244</c:v>
                </c:pt>
                <c:pt idx="1757">
                  <c:v>-1.2429999999999999</c:v>
                </c:pt>
                <c:pt idx="1758">
                  <c:v>-1.242</c:v>
                </c:pt>
                <c:pt idx="1759">
                  <c:v>-1.2409999999999999</c:v>
                </c:pt>
                <c:pt idx="1760">
                  <c:v>-1.24</c:v>
                </c:pt>
                <c:pt idx="1761">
                  <c:v>-1.2389999999999999</c:v>
                </c:pt>
                <c:pt idx="1762">
                  <c:v>-1.238</c:v>
                </c:pt>
                <c:pt idx="1763">
                  <c:v>-1.2369999999999999</c:v>
                </c:pt>
                <c:pt idx="1764">
                  <c:v>-1.236</c:v>
                </c:pt>
                <c:pt idx="1765">
                  <c:v>-1.2349999999999999</c:v>
                </c:pt>
                <c:pt idx="1766">
                  <c:v>-1.234</c:v>
                </c:pt>
                <c:pt idx="1767">
                  <c:v>-1.2329999999999999</c:v>
                </c:pt>
                <c:pt idx="1768">
                  <c:v>-1.232</c:v>
                </c:pt>
                <c:pt idx="1769">
                  <c:v>-1.2309999999999999</c:v>
                </c:pt>
                <c:pt idx="1770">
                  <c:v>-1.23</c:v>
                </c:pt>
                <c:pt idx="1771">
                  <c:v>-1.2289999999999999</c:v>
                </c:pt>
                <c:pt idx="1772">
                  <c:v>-1.228</c:v>
                </c:pt>
                <c:pt idx="1773">
                  <c:v>-1.2269999999999999</c:v>
                </c:pt>
                <c:pt idx="1774">
                  <c:v>-1.226</c:v>
                </c:pt>
                <c:pt idx="1775">
                  <c:v>-1.2249999999999999</c:v>
                </c:pt>
                <c:pt idx="1776">
                  <c:v>-1.224</c:v>
                </c:pt>
                <c:pt idx="1777">
                  <c:v>-1.2229999999999999</c:v>
                </c:pt>
                <c:pt idx="1778">
                  <c:v>-1.222</c:v>
                </c:pt>
                <c:pt idx="1779">
                  <c:v>-1.2209999999999999</c:v>
                </c:pt>
                <c:pt idx="1780">
                  <c:v>-1.22</c:v>
                </c:pt>
                <c:pt idx="1781">
                  <c:v>-1.2189999999999999</c:v>
                </c:pt>
                <c:pt idx="1782">
                  <c:v>-1.218</c:v>
                </c:pt>
                <c:pt idx="1783">
                  <c:v>-1.2169999999999999</c:v>
                </c:pt>
                <c:pt idx="1784">
                  <c:v>-1.216</c:v>
                </c:pt>
                <c:pt idx="1785">
                  <c:v>-1.2149999999999999</c:v>
                </c:pt>
                <c:pt idx="1786">
                  <c:v>-1.214</c:v>
                </c:pt>
                <c:pt idx="1787">
                  <c:v>-1.2129999999999999</c:v>
                </c:pt>
                <c:pt idx="1788">
                  <c:v>-1.212</c:v>
                </c:pt>
                <c:pt idx="1789">
                  <c:v>-1.2109999999999999</c:v>
                </c:pt>
                <c:pt idx="1790">
                  <c:v>-1.21</c:v>
                </c:pt>
                <c:pt idx="1791">
                  <c:v>-1.2089999999999999</c:v>
                </c:pt>
                <c:pt idx="1792">
                  <c:v>-1.208</c:v>
                </c:pt>
                <c:pt idx="1793">
                  <c:v>-1.2070000000000001</c:v>
                </c:pt>
                <c:pt idx="1794">
                  <c:v>-1.206</c:v>
                </c:pt>
                <c:pt idx="1795">
                  <c:v>-1.2050000000000001</c:v>
                </c:pt>
                <c:pt idx="1796">
                  <c:v>-1.204</c:v>
                </c:pt>
                <c:pt idx="1797">
                  <c:v>-1.2030000000000001</c:v>
                </c:pt>
                <c:pt idx="1798">
                  <c:v>-1.202</c:v>
                </c:pt>
                <c:pt idx="1799">
                  <c:v>-1.2010000000000001</c:v>
                </c:pt>
                <c:pt idx="1800">
                  <c:v>-1.2</c:v>
                </c:pt>
                <c:pt idx="1801">
                  <c:v>-1.1990000000000001</c:v>
                </c:pt>
                <c:pt idx="1802">
                  <c:v>-1.198</c:v>
                </c:pt>
                <c:pt idx="1803">
                  <c:v>-1.1970000000000001</c:v>
                </c:pt>
                <c:pt idx="1804">
                  <c:v>-1.196</c:v>
                </c:pt>
                <c:pt idx="1805">
                  <c:v>-1.1950000000000001</c:v>
                </c:pt>
                <c:pt idx="1806">
                  <c:v>-1.194</c:v>
                </c:pt>
                <c:pt idx="1807">
                  <c:v>-1.1930000000000001</c:v>
                </c:pt>
                <c:pt idx="1808">
                  <c:v>-1.1919999999999999</c:v>
                </c:pt>
                <c:pt idx="1809">
                  <c:v>-1.1910000000000001</c:v>
                </c:pt>
                <c:pt idx="1810">
                  <c:v>-1.19</c:v>
                </c:pt>
                <c:pt idx="1811">
                  <c:v>-1.1890000000000001</c:v>
                </c:pt>
                <c:pt idx="1812">
                  <c:v>-1.1879999999999999</c:v>
                </c:pt>
                <c:pt idx="1813">
                  <c:v>-1.1870000000000001</c:v>
                </c:pt>
                <c:pt idx="1814">
                  <c:v>-1.1859999999999999</c:v>
                </c:pt>
                <c:pt idx="1815">
                  <c:v>-1.1850000000000001</c:v>
                </c:pt>
                <c:pt idx="1816">
                  <c:v>-1.1839999999999999</c:v>
                </c:pt>
                <c:pt idx="1817">
                  <c:v>-1.1830000000000001</c:v>
                </c:pt>
                <c:pt idx="1818">
                  <c:v>-1.1819999999999999</c:v>
                </c:pt>
                <c:pt idx="1819">
                  <c:v>-1.181</c:v>
                </c:pt>
                <c:pt idx="1820">
                  <c:v>-1.18</c:v>
                </c:pt>
                <c:pt idx="1821">
                  <c:v>-1.179</c:v>
                </c:pt>
                <c:pt idx="1822">
                  <c:v>-1.1779999999999999</c:v>
                </c:pt>
                <c:pt idx="1823">
                  <c:v>-1.177</c:v>
                </c:pt>
                <c:pt idx="1824">
                  <c:v>-1.1759999999999999</c:v>
                </c:pt>
                <c:pt idx="1825">
                  <c:v>-1.175</c:v>
                </c:pt>
                <c:pt idx="1826">
                  <c:v>-1.1739999999999999</c:v>
                </c:pt>
                <c:pt idx="1827">
                  <c:v>-1.173</c:v>
                </c:pt>
                <c:pt idx="1828">
                  <c:v>-1.1719999999999999</c:v>
                </c:pt>
                <c:pt idx="1829">
                  <c:v>-1.171</c:v>
                </c:pt>
                <c:pt idx="1830">
                  <c:v>-1.17</c:v>
                </c:pt>
                <c:pt idx="1831">
                  <c:v>-1.169</c:v>
                </c:pt>
                <c:pt idx="1832">
                  <c:v>-1.1679999999999999</c:v>
                </c:pt>
                <c:pt idx="1833">
                  <c:v>-1.167</c:v>
                </c:pt>
                <c:pt idx="1834">
                  <c:v>-1.1659999999999999</c:v>
                </c:pt>
                <c:pt idx="1835">
                  <c:v>-1.165</c:v>
                </c:pt>
                <c:pt idx="1836">
                  <c:v>-1.1639999999999999</c:v>
                </c:pt>
                <c:pt idx="1837">
                  <c:v>-1.163</c:v>
                </c:pt>
                <c:pt idx="1838">
                  <c:v>-1.1619999999999999</c:v>
                </c:pt>
                <c:pt idx="1839">
                  <c:v>-1.161</c:v>
                </c:pt>
                <c:pt idx="1840">
                  <c:v>-1.1599999999999999</c:v>
                </c:pt>
                <c:pt idx="1841">
                  <c:v>-1.159</c:v>
                </c:pt>
                <c:pt idx="1842">
                  <c:v>-1.1579999999999999</c:v>
                </c:pt>
                <c:pt idx="1843">
                  <c:v>-1.157</c:v>
                </c:pt>
                <c:pt idx="1844">
                  <c:v>-1.1559999999999999</c:v>
                </c:pt>
                <c:pt idx="1845">
                  <c:v>-1.155</c:v>
                </c:pt>
                <c:pt idx="1846">
                  <c:v>-1.1539999999999999</c:v>
                </c:pt>
                <c:pt idx="1847">
                  <c:v>-1.153</c:v>
                </c:pt>
                <c:pt idx="1848">
                  <c:v>-1.1519999999999999</c:v>
                </c:pt>
                <c:pt idx="1849">
                  <c:v>-1.151</c:v>
                </c:pt>
                <c:pt idx="1850">
                  <c:v>-1.1499999999999999</c:v>
                </c:pt>
                <c:pt idx="1851">
                  <c:v>-1.149</c:v>
                </c:pt>
                <c:pt idx="1852">
                  <c:v>-1.1479999999999999</c:v>
                </c:pt>
                <c:pt idx="1853">
                  <c:v>-1.147</c:v>
                </c:pt>
                <c:pt idx="1854">
                  <c:v>-1.1459999999999999</c:v>
                </c:pt>
                <c:pt idx="1855">
                  <c:v>-1.145</c:v>
                </c:pt>
                <c:pt idx="1856">
                  <c:v>-1.1439999999999999</c:v>
                </c:pt>
                <c:pt idx="1857">
                  <c:v>-1.143</c:v>
                </c:pt>
                <c:pt idx="1858">
                  <c:v>-1.1419999999999999</c:v>
                </c:pt>
                <c:pt idx="1859">
                  <c:v>-1.141</c:v>
                </c:pt>
                <c:pt idx="1860">
                  <c:v>-1.1399999999999999</c:v>
                </c:pt>
                <c:pt idx="1861">
                  <c:v>-1.139</c:v>
                </c:pt>
                <c:pt idx="1862">
                  <c:v>-1.1379999999999999</c:v>
                </c:pt>
                <c:pt idx="1863">
                  <c:v>-1.137</c:v>
                </c:pt>
                <c:pt idx="1864">
                  <c:v>-1.1359999999999999</c:v>
                </c:pt>
                <c:pt idx="1865">
                  <c:v>-1.135</c:v>
                </c:pt>
                <c:pt idx="1866">
                  <c:v>-1.1339999999999999</c:v>
                </c:pt>
                <c:pt idx="1867">
                  <c:v>-1.133</c:v>
                </c:pt>
                <c:pt idx="1868">
                  <c:v>-1.1319999999999999</c:v>
                </c:pt>
                <c:pt idx="1869">
                  <c:v>-1.131</c:v>
                </c:pt>
                <c:pt idx="1870">
                  <c:v>-1.1299999999999999</c:v>
                </c:pt>
                <c:pt idx="1871">
                  <c:v>-1.129</c:v>
                </c:pt>
                <c:pt idx="1872">
                  <c:v>-1.1279999999999999</c:v>
                </c:pt>
                <c:pt idx="1873">
                  <c:v>-1.127</c:v>
                </c:pt>
                <c:pt idx="1874">
                  <c:v>-1.1259999999999999</c:v>
                </c:pt>
                <c:pt idx="1875">
                  <c:v>-1.125</c:v>
                </c:pt>
                <c:pt idx="1876">
                  <c:v>-1.1239999999999999</c:v>
                </c:pt>
                <c:pt idx="1877">
                  <c:v>-1.123</c:v>
                </c:pt>
                <c:pt idx="1878">
                  <c:v>-1.1219999999999999</c:v>
                </c:pt>
                <c:pt idx="1879">
                  <c:v>-1.121</c:v>
                </c:pt>
                <c:pt idx="1880">
                  <c:v>-1.1199999999999999</c:v>
                </c:pt>
                <c:pt idx="1881">
                  <c:v>-1.119</c:v>
                </c:pt>
                <c:pt idx="1882">
                  <c:v>-1.1179999999999999</c:v>
                </c:pt>
                <c:pt idx="1883">
                  <c:v>-1.117</c:v>
                </c:pt>
                <c:pt idx="1884">
                  <c:v>-1.1159999999999999</c:v>
                </c:pt>
                <c:pt idx="1885">
                  <c:v>-1.115</c:v>
                </c:pt>
                <c:pt idx="1886">
                  <c:v>-1.1139999999999999</c:v>
                </c:pt>
                <c:pt idx="1887">
                  <c:v>-1.113</c:v>
                </c:pt>
                <c:pt idx="1888">
                  <c:v>-1.1119999999999999</c:v>
                </c:pt>
                <c:pt idx="1889">
                  <c:v>-1.111</c:v>
                </c:pt>
                <c:pt idx="1890">
                  <c:v>-1.1099999999999999</c:v>
                </c:pt>
                <c:pt idx="1891">
                  <c:v>-1.109</c:v>
                </c:pt>
                <c:pt idx="1892">
                  <c:v>-1.1079999999999999</c:v>
                </c:pt>
                <c:pt idx="1893">
                  <c:v>-1.107</c:v>
                </c:pt>
                <c:pt idx="1894">
                  <c:v>-1.1059999999999999</c:v>
                </c:pt>
                <c:pt idx="1895">
                  <c:v>-1.105</c:v>
                </c:pt>
                <c:pt idx="1896">
                  <c:v>-1.1039999999999999</c:v>
                </c:pt>
                <c:pt idx="1897">
                  <c:v>-1.103</c:v>
                </c:pt>
                <c:pt idx="1898">
                  <c:v>-1.1019999999999999</c:v>
                </c:pt>
                <c:pt idx="1899">
                  <c:v>-1.101</c:v>
                </c:pt>
                <c:pt idx="1900">
                  <c:v>-1.0999999999999999</c:v>
                </c:pt>
                <c:pt idx="1901">
                  <c:v>-1.099</c:v>
                </c:pt>
                <c:pt idx="1902">
                  <c:v>-1.0979999999999999</c:v>
                </c:pt>
                <c:pt idx="1903">
                  <c:v>-1.097</c:v>
                </c:pt>
                <c:pt idx="1904">
                  <c:v>-1.0959999999999999</c:v>
                </c:pt>
                <c:pt idx="1905">
                  <c:v>-1.095</c:v>
                </c:pt>
                <c:pt idx="1906">
                  <c:v>-1.0939999999999999</c:v>
                </c:pt>
                <c:pt idx="1907">
                  <c:v>-1.093</c:v>
                </c:pt>
                <c:pt idx="1908">
                  <c:v>-1.0919999999999999</c:v>
                </c:pt>
                <c:pt idx="1909">
                  <c:v>-1.091</c:v>
                </c:pt>
                <c:pt idx="1910">
                  <c:v>-1.0899999999999999</c:v>
                </c:pt>
                <c:pt idx="1911">
                  <c:v>-1.089</c:v>
                </c:pt>
                <c:pt idx="1912">
                  <c:v>-1.0879999999999999</c:v>
                </c:pt>
                <c:pt idx="1913">
                  <c:v>-1.087</c:v>
                </c:pt>
                <c:pt idx="1914">
                  <c:v>-1.0859999999999999</c:v>
                </c:pt>
                <c:pt idx="1915">
                  <c:v>-1.085</c:v>
                </c:pt>
                <c:pt idx="1916">
                  <c:v>-1.0839999999999999</c:v>
                </c:pt>
                <c:pt idx="1917">
                  <c:v>-1.083</c:v>
                </c:pt>
                <c:pt idx="1918">
                  <c:v>-1.0819999999999999</c:v>
                </c:pt>
                <c:pt idx="1919">
                  <c:v>-1.081</c:v>
                </c:pt>
                <c:pt idx="1920">
                  <c:v>-1.08</c:v>
                </c:pt>
                <c:pt idx="1921">
                  <c:v>-1.079</c:v>
                </c:pt>
                <c:pt idx="1922">
                  <c:v>-1.0780000000000001</c:v>
                </c:pt>
                <c:pt idx="1923">
                  <c:v>-1.077</c:v>
                </c:pt>
                <c:pt idx="1924">
                  <c:v>-1.0760000000000001</c:v>
                </c:pt>
                <c:pt idx="1925">
                  <c:v>-1.075</c:v>
                </c:pt>
                <c:pt idx="1926">
                  <c:v>-1.0740000000000001</c:v>
                </c:pt>
                <c:pt idx="1927">
                  <c:v>-1.073</c:v>
                </c:pt>
                <c:pt idx="1928">
                  <c:v>-1.0720000000000001</c:v>
                </c:pt>
                <c:pt idx="1929">
                  <c:v>-1.071</c:v>
                </c:pt>
                <c:pt idx="1930">
                  <c:v>-1.07</c:v>
                </c:pt>
                <c:pt idx="1931">
                  <c:v>-1.069</c:v>
                </c:pt>
                <c:pt idx="1932">
                  <c:v>-1.0680000000000001</c:v>
                </c:pt>
                <c:pt idx="1933">
                  <c:v>-1.0669999999999999</c:v>
                </c:pt>
                <c:pt idx="1934">
                  <c:v>-1.0660000000000001</c:v>
                </c:pt>
                <c:pt idx="1935">
                  <c:v>-1.0649999999999999</c:v>
                </c:pt>
                <c:pt idx="1936">
                  <c:v>-1.0640000000000001</c:v>
                </c:pt>
                <c:pt idx="1937">
                  <c:v>-1.0629999999999999</c:v>
                </c:pt>
                <c:pt idx="1938">
                  <c:v>-1.0620000000000001</c:v>
                </c:pt>
                <c:pt idx="1939">
                  <c:v>-1.0609999999999999</c:v>
                </c:pt>
                <c:pt idx="1940">
                  <c:v>-1.06</c:v>
                </c:pt>
                <c:pt idx="1941">
                  <c:v>-1.0589999999999999</c:v>
                </c:pt>
                <c:pt idx="1942">
                  <c:v>-1.0580000000000001</c:v>
                </c:pt>
                <c:pt idx="1943">
                  <c:v>-1.0569999999999999</c:v>
                </c:pt>
                <c:pt idx="1944">
                  <c:v>-1.056</c:v>
                </c:pt>
                <c:pt idx="1945">
                  <c:v>-1.0549999999999999</c:v>
                </c:pt>
                <c:pt idx="1946">
                  <c:v>-1.054</c:v>
                </c:pt>
                <c:pt idx="1947">
                  <c:v>-1.0529999999999999</c:v>
                </c:pt>
                <c:pt idx="1948">
                  <c:v>-1.052</c:v>
                </c:pt>
                <c:pt idx="1949">
                  <c:v>-1.0509999999999999</c:v>
                </c:pt>
                <c:pt idx="1950">
                  <c:v>-1.05</c:v>
                </c:pt>
                <c:pt idx="1951">
                  <c:v>-1.0489999999999999</c:v>
                </c:pt>
                <c:pt idx="1952">
                  <c:v>-1.048</c:v>
                </c:pt>
                <c:pt idx="1953">
                  <c:v>-1.0469999999999999</c:v>
                </c:pt>
                <c:pt idx="1954">
                  <c:v>-1.046</c:v>
                </c:pt>
                <c:pt idx="1955">
                  <c:v>-1.0449999999999999</c:v>
                </c:pt>
                <c:pt idx="1956">
                  <c:v>-1.044</c:v>
                </c:pt>
                <c:pt idx="1957">
                  <c:v>-1.0429999999999999</c:v>
                </c:pt>
                <c:pt idx="1958">
                  <c:v>-1.042</c:v>
                </c:pt>
                <c:pt idx="1959">
                  <c:v>-1.0409999999999999</c:v>
                </c:pt>
                <c:pt idx="1960">
                  <c:v>-1.04</c:v>
                </c:pt>
                <c:pt idx="1961">
                  <c:v>-1.0389999999999999</c:v>
                </c:pt>
                <c:pt idx="1962">
                  <c:v>-1.038</c:v>
                </c:pt>
                <c:pt idx="1963">
                  <c:v>-1.0369999999999999</c:v>
                </c:pt>
                <c:pt idx="1964">
                  <c:v>-1.036</c:v>
                </c:pt>
                <c:pt idx="1965">
                  <c:v>-1.0349999999999999</c:v>
                </c:pt>
                <c:pt idx="1966">
                  <c:v>-1.034</c:v>
                </c:pt>
                <c:pt idx="1967">
                  <c:v>-1.0329999999999999</c:v>
                </c:pt>
                <c:pt idx="1968">
                  <c:v>-1.032</c:v>
                </c:pt>
                <c:pt idx="1969">
                  <c:v>-1.0309999999999999</c:v>
                </c:pt>
                <c:pt idx="1970">
                  <c:v>-1.03</c:v>
                </c:pt>
                <c:pt idx="1971">
                  <c:v>-1.0289999999999999</c:v>
                </c:pt>
                <c:pt idx="1972">
                  <c:v>-1.028</c:v>
                </c:pt>
                <c:pt idx="1973">
                  <c:v>-1.0269999999999999</c:v>
                </c:pt>
                <c:pt idx="1974">
                  <c:v>-1.026</c:v>
                </c:pt>
                <c:pt idx="1975">
                  <c:v>-1.0249999999999999</c:v>
                </c:pt>
                <c:pt idx="1976">
                  <c:v>-1.024</c:v>
                </c:pt>
                <c:pt idx="1977">
                  <c:v>-1.0229999999999999</c:v>
                </c:pt>
                <c:pt idx="1978">
                  <c:v>-1.022</c:v>
                </c:pt>
                <c:pt idx="1979">
                  <c:v>-1.0209999999999999</c:v>
                </c:pt>
                <c:pt idx="1980">
                  <c:v>-1.02</c:v>
                </c:pt>
                <c:pt idx="1981">
                  <c:v>-1.0189999999999999</c:v>
                </c:pt>
                <c:pt idx="1982">
                  <c:v>-1.018</c:v>
                </c:pt>
                <c:pt idx="1983">
                  <c:v>-1.0169999999999999</c:v>
                </c:pt>
                <c:pt idx="1984">
                  <c:v>-1.016</c:v>
                </c:pt>
                <c:pt idx="1985">
                  <c:v>-1.0149999999999999</c:v>
                </c:pt>
                <c:pt idx="1986">
                  <c:v>-1.014</c:v>
                </c:pt>
                <c:pt idx="1987">
                  <c:v>-1.0129999999999999</c:v>
                </c:pt>
                <c:pt idx="1988">
                  <c:v>-1.012</c:v>
                </c:pt>
                <c:pt idx="1989">
                  <c:v>-1.0109999999999999</c:v>
                </c:pt>
                <c:pt idx="1990">
                  <c:v>-1.01</c:v>
                </c:pt>
                <c:pt idx="1991">
                  <c:v>-1.0089999999999999</c:v>
                </c:pt>
                <c:pt idx="1992">
                  <c:v>-1.008</c:v>
                </c:pt>
                <c:pt idx="1993">
                  <c:v>-1.0069999999999999</c:v>
                </c:pt>
                <c:pt idx="1994">
                  <c:v>-1.006</c:v>
                </c:pt>
                <c:pt idx="1995">
                  <c:v>-1.0049999999999999</c:v>
                </c:pt>
                <c:pt idx="1996">
                  <c:v>-1.004</c:v>
                </c:pt>
                <c:pt idx="1997">
                  <c:v>-1.0029999999999999</c:v>
                </c:pt>
                <c:pt idx="1998">
                  <c:v>-1.002</c:v>
                </c:pt>
                <c:pt idx="1999">
                  <c:v>-1.0009999999999999</c:v>
                </c:pt>
                <c:pt idx="2000">
                  <c:v>-1</c:v>
                </c:pt>
                <c:pt idx="2001">
                  <c:v>-0.99900000000000011</c:v>
                </c:pt>
                <c:pt idx="2002">
                  <c:v>-0.99799999999999978</c:v>
                </c:pt>
                <c:pt idx="2003">
                  <c:v>-0.99699999999999989</c:v>
                </c:pt>
                <c:pt idx="2004">
                  <c:v>-0.996</c:v>
                </c:pt>
                <c:pt idx="2005">
                  <c:v>-0.99500000000000011</c:v>
                </c:pt>
                <c:pt idx="2006">
                  <c:v>-0.99399999999999977</c:v>
                </c:pt>
                <c:pt idx="2007">
                  <c:v>-0.99299999999999988</c:v>
                </c:pt>
                <c:pt idx="2008">
                  <c:v>-0.99199999999999999</c:v>
                </c:pt>
                <c:pt idx="2009">
                  <c:v>-0.9910000000000001</c:v>
                </c:pt>
                <c:pt idx="2010">
                  <c:v>-0.98999999999999977</c:v>
                </c:pt>
                <c:pt idx="2011">
                  <c:v>-0.98899999999999988</c:v>
                </c:pt>
                <c:pt idx="2012">
                  <c:v>-0.98799999999999999</c:v>
                </c:pt>
                <c:pt idx="2013">
                  <c:v>-0.9870000000000001</c:v>
                </c:pt>
                <c:pt idx="2014">
                  <c:v>-0.98599999999999977</c:v>
                </c:pt>
                <c:pt idx="2015">
                  <c:v>-0.98499999999999988</c:v>
                </c:pt>
                <c:pt idx="2016">
                  <c:v>-0.98399999999999999</c:v>
                </c:pt>
                <c:pt idx="2017">
                  <c:v>-0.9830000000000001</c:v>
                </c:pt>
                <c:pt idx="2018">
                  <c:v>-0.98199999999999976</c:v>
                </c:pt>
                <c:pt idx="2019">
                  <c:v>-0.98099999999999987</c:v>
                </c:pt>
                <c:pt idx="2020">
                  <c:v>-0.98</c:v>
                </c:pt>
                <c:pt idx="2021">
                  <c:v>-0.97900000000000009</c:v>
                </c:pt>
                <c:pt idx="2022">
                  <c:v>-0.97799999999999976</c:v>
                </c:pt>
                <c:pt idx="2023">
                  <c:v>-0.97699999999999987</c:v>
                </c:pt>
                <c:pt idx="2024">
                  <c:v>-0.97599999999999998</c:v>
                </c:pt>
                <c:pt idx="2025">
                  <c:v>-0.97500000000000009</c:v>
                </c:pt>
                <c:pt idx="2026">
                  <c:v>-0.97399999999999975</c:v>
                </c:pt>
                <c:pt idx="2027">
                  <c:v>-0.97299999999999986</c:v>
                </c:pt>
                <c:pt idx="2028">
                  <c:v>-0.97199999999999998</c:v>
                </c:pt>
                <c:pt idx="2029">
                  <c:v>-0.97100000000000009</c:v>
                </c:pt>
                <c:pt idx="2030">
                  <c:v>-0.96999999999999975</c:v>
                </c:pt>
                <c:pt idx="2031">
                  <c:v>-0.96899999999999986</c:v>
                </c:pt>
                <c:pt idx="2032">
                  <c:v>-0.96799999999999997</c:v>
                </c:pt>
                <c:pt idx="2033">
                  <c:v>-0.96700000000000008</c:v>
                </c:pt>
                <c:pt idx="2034">
                  <c:v>-0.96599999999999975</c:v>
                </c:pt>
                <c:pt idx="2035">
                  <c:v>-0.96499999999999986</c:v>
                </c:pt>
                <c:pt idx="2036">
                  <c:v>-0.96399999999999997</c:v>
                </c:pt>
                <c:pt idx="2037">
                  <c:v>-0.96300000000000008</c:v>
                </c:pt>
                <c:pt idx="2038">
                  <c:v>-0.96199999999999974</c:v>
                </c:pt>
                <c:pt idx="2039">
                  <c:v>-0.96099999999999985</c:v>
                </c:pt>
                <c:pt idx="2040">
                  <c:v>-0.96</c:v>
                </c:pt>
                <c:pt idx="2041">
                  <c:v>-0.95900000000000007</c:v>
                </c:pt>
                <c:pt idx="2042">
                  <c:v>-0.95799999999999974</c:v>
                </c:pt>
                <c:pt idx="2043">
                  <c:v>-0.95699999999999985</c:v>
                </c:pt>
                <c:pt idx="2044">
                  <c:v>-0.95599999999999996</c:v>
                </c:pt>
                <c:pt idx="2045">
                  <c:v>-0.95500000000000007</c:v>
                </c:pt>
                <c:pt idx="2046">
                  <c:v>-0.95399999999999974</c:v>
                </c:pt>
                <c:pt idx="2047">
                  <c:v>-0.95299999999999985</c:v>
                </c:pt>
                <c:pt idx="2048">
                  <c:v>-0.95199999999999996</c:v>
                </c:pt>
                <c:pt idx="2049">
                  <c:v>-0.95100000000000007</c:v>
                </c:pt>
                <c:pt idx="2050">
                  <c:v>-0.95000000000000018</c:v>
                </c:pt>
                <c:pt idx="2051">
                  <c:v>-0.94899999999999984</c:v>
                </c:pt>
                <c:pt idx="2052">
                  <c:v>-0.94799999999999995</c:v>
                </c:pt>
                <c:pt idx="2053">
                  <c:v>-0.94700000000000006</c:v>
                </c:pt>
                <c:pt idx="2054">
                  <c:v>-0.94600000000000017</c:v>
                </c:pt>
                <c:pt idx="2055">
                  <c:v>-0.94499999999999984</c:v>
                </c:pt>
                <c:pt idx="2056">
                  <c:v>-0.94399999999999995</c:v>
                </c:pt>
                <c:pt idx="2057">
                  <c:v>-0.94300000000000006</c:v>
                </c:pt>
                <c:pt idx="2058">
                  <c:v>-0.94200000000000017</c:v>
                </c:pt>
                <c:pt idx="2059">
                  <c:v>-0.94099999999999984</c:v>
                </c:pt>
                <c:pt idx="2060">
                  <c:v>-0.94</c:v>
                </c:pt>
                <c:pt idx="2061">
                  <c:v>-0.93900000000000006</c:v>
                </c:pt>
                <c:pt idx="2062">
                  <c:v>-0.93800000000000017</c:v>
                </c:pt>
                <c:pt idx="2063">
                  <c:v>-0.93699999999999983</c:v>
                </c:pt>
                <c:pt idx="2064">
                  <c:v>-0.93599999999999994</c:v>
                </c:pt>
                <c:pt idx="2065">
                  <c:v>-0.93500000000000005</c:v>
                </c:pt>
                <c:pt idx="2066">
                  <c:v>-0.93400000000000016</c:v>
                </c:pt>
                <c:pt idx="2067">
                  <c:v>-0.93299999999999983</c:v>
                </c:pt>
                <c:pt idx="2068">
                  <c:v>-0.93199999999999994</c:v>
                </c:pt>
                <c:pt idx="2069">
                  <c:v>-0.93100000000000005</c:v>
                </c:pt>
                <c:pt idx="2070">
                  <c:v>-0.93000000000000016</c:v>
                </c:pt>
                <c:pt idx="2071">
                  <c:v>-0.92899999999999983</c:v>
                </c:pt>
                <c:pt idx="2072">
                  <c:v>-0.92799999999999994</c:v>
                </c:pt>
                <c:pt idx="2073">
                  <c:v>-0.92700000000000005</c:v>
                </c:pt>
                <c:pt idx="2074">
                  <c:v>-0.92600000000000016</c:v>
                </c:pt>
                <c:pt idx="2075">
                  <c:v>-0.92499999999999982</c:v>
                </c:pt>
                <c:pt idx="2076">
                  <c:v>-0.92399999999999993</c:v>
                </c:pt>
                <c:pt idx="2077">
                  <c:v>-0.92300000000000004</c:v>
                </c:pt>
                <c:pt idx="2078">
                  <c:v>-0.92200000000000015</c:v>
                </c:pt>
                <c:pt idx="2079">
                  <c:v>-0.92099999999999982</c:v>
                </c:pt>
                <c:pt idx="2080">
                  <c:v>-0.91999999999999993</c:v>
                </c:pt>
                <c:pt idx="2081">
                  <c:v>-0.91900000000000004</c:v>
                </c:pt>
                <c:pt idx="2082">
                  <c:v>-0.91800000000000015</c:v>
                </c:pt>
                <c:pt idx="2083">
                  <c:v>-0.91699999999999982</c:v>
                </c:pt>
                <c:pt idx="2084">
                  <c:v>-0.91599999999999993</c:v>
                </c:pt>
                <c:pt idx="2085">
                  <c:v>-0.91500000000000004</c:v>
                </c:pt>
                <c:pt idx="2086">
                  <c:v>-0.91400000000000015</c:v>
                </c:pt>
                <c:pt idx="2087">
                  <c:v>-0.91299999999999981</c:v>
                </c:pt>
                <c:pt idx="2088">
                  <c:v>-0.91199999999999992</c:v>
                </c:pt>
                <c:pt idx="2089">
                  <c:v>-0.91100000000000003</c:v>
                </c:pt>
                <c:pt idx="2090">
                  <c:v>-0.91000000000000014</c:v>
                </c:pt>
                <c:pt idx="2091">
                  <c:v>-0.90899999999999981</c:v>
                </c:pt>
                <c:pt idx="2092">
                  <c:v>-0.90799999999999992</c:v>
                </c:pt>
                <c:pt idx="2093">
                  <c:v>-0.90700000000000003</c:v>
                </c:pt>
                <c:pt idx="2094">
                  <c:v>-0.90600000000000014</c:v>
                </c:pt>
                <c:pt idx="2095">
                  <c:v>-0.9049999999999998</c:v>
                </c:pt>
                <c:pt idx="2096">
                  <c:v>-0.90399999999999991</c:v>
                </c:pt>
                <c:pt idx="2097">
                  <c:v>-0.90300000000000002</c:v>
                </c:pt>
                <c:pt idx="2098">
                  <c:v>-0.90200000000000014</c:v>
                </c:pt>
                <c:pt idx="2099">
                  <c:v>-0.9009999999999998</c:v>
                </c:pt>
                <c:pt idx="2100">
                  <c:v>-0.89999999999999991</c:v>
                </c:pt>
                <c:pt idx="2101">
                  <c:v>-0.89900000000000002</c:v>
                </c:pt>
                <c:pt idx="2102">
                  <c:v>-0.89800000000000013</c:v>
                </c:pt>
                <c:pt idx="2103">
                  <c:v>-0.8969999999999998</c:v>
                </c:pt>
                <c:pt idx="2104">
                  <c:v>-0.89599999999999991</c:v>
                </c:pt>
                <c:pt idx="2105">
                  <c:v>-0.89500000000000002</c:v>
                </c:pt>
                <c:pt idx="2106">
                  <c:v>-0.89400000000000013</c:v>
                </c:pt>
                <c:pt idx="2107">
                  <c:v>-0.89299999999999979</c:v>
                </c:pt>
                <c:pt idx="2108">
                  <c:v>-0.8919999999999999</c:v>
                </c:pt>
                <c:pt idx="2109">
                  <c:v>-0.89100000000000001</c:v>
                </c:pt>
                <c:pt idx="2110">
                  <c:v>-0.89000000000000012</c:v>
                </c:pt>
                <c:pt idx="2111">
                  <c:v>-0.88899999999999979</c:v>
                </c:pt>
                <c:pt idx="2112">
                  <c:v>-0.8879999999999999</c:v>
                </c:pt>
                <c:pt idx="2113">
                  <c:v>-0.88700000000000001</c:v>
                </c:pt>
                <c:pt idx="2114">
                  <c:v>-0.88600000000000012</c:v>
                </c:pt>
                <c:pt idx="2115">
                  <c:v>-0.88499999999999979</c:v>
                </c:pt>
                <c:pt idx="2116">
                  <c:v>-0.8839999999999999</c:v>
                </c:pt>
                <c:pt idx="2117">
                  <c:v>-0.88300000000000001</c:v>
                </c:pt>
                <c:pt idx="2118">
                  <c:v>-0.88200000000000012</c:v>
                </c:pt>
                <c:pt idx="2119">
                  <c:v>-0.88099999999999978</c:v>
                </c:pt>
                <c:pt idx="2120">
                  <c:v>-0.87999999999999989</c:v>
                </c:pt>
                <c:pt idx="2121">
                  <c:v>-0.879</c:v>
                </c:pt>
                <c:pt idx="2122">
                  <c:v>-0.87800000000000011</c:v>
                </c:pt>
                <c:pt idx="2123">
                  <c:v>-0.87699999999999978</c:v>
                </c:pt>
                <c:pt idx="2124">
                  <c:v>-0.87599999999999989</c:v>
                </c:pt>
                <c:pt idx="2125">
                  <c:v>-0.875</c:v>
                </c:pt>
                <c:pt idx="2126">
                  <c:v>-0.87400000000000011</c:v>
                </c:pt>
                <c:pt idx="2127">
                  <c:v>-0.87299999999999978</c:v>
                </c:pt>
                <c:pt idx="2128">
                  <c:v>-0.87199999999999989</c:v>
                </c:pt>
                <c:pt idx="2129">
                  <c:v>-0.871</c:v>
                </c:pt>
                <c:pt idx="2130">
                  <c:v>-0.87000000000000011</c:v>
                </c:pt>
                <c:pt idx="2131">
                  <c:v>-0.86899999999999977</c:v>
                </c:pt>
                <c:pt idx="2132">
                  <c:v>-0.86799999999999988</c:v>
                </c:pt>
                <c:pt idx="2133">
                  <c:v>-0.86699999999999999</c:v>
                </c:pt>
                <c:pt idx="2134">
                  <c:v>-0.8660000000000001</c:v>
                </c:pt>
                <c:pt idx="2135">
                  <c:v>-0.86499999999999977</c:v>
                </c:pt>
                <c:pt idx="2136">
                  <c:v>-0.86399999999999988</c:v>
                </c:pt>
                <c:pt idx="2137">
                  <c:v>-0.86299999999999999</c:v>
                </c:pt>
                <c:pt idx="2138">
                  <c:v>-0.8620000000000001</c:v>
                </c:pt>
                <c:pt idx="2139">
                  <c:v>-0.86099999999999977</c:v>
                </c:pt>
                <c:pt idx="2140">
                  <c:v>-0.85999999999999988</c:v>
                </c:pt>
                <c:pt idx="2141">
                  <c:v>-0.85899999999999999</c:v>
                </c:pt>
                <c:pt idx="2142">
                  <c:v>-0.8580000000000001</c:v>
                </c:pt>
                <c:pt idx="2143">
                  <c:v>-0.85699999999999976</c:v>
                </c:pt>
                <c:pt idx="2144">
                  <c:v>-0.85599999999999987</c:v>
                </c:pt>
                <c:pt idx="2145">
                  <c:v>-0.85499999999999998</c:v>
                </c:pt>
                <c:pt idx="2146">
                  <c:v>-0.85400000000000009</c:v>
                </c:pt>
                <c:pt idx="2147">
                  <c:v>-0.85299999999999976</c:v>
                </c:pt>
                <c:pt idx="2148">
                  <c:v>-0.85199999999999987</c:v>
                </c:pt>
                <c:pt idx="2149">
                  <c:v>-0.85099999999999998</c:v>
                </c:pt>
                <c:pt idx="2150">
                  <c:v>-0.85000000000000009</c:v>
                </c:pt>
                <c:pt idx="2151">
                  <c:v>-0.84899999999999975</c:v>
                </c:pt>
                <c:pt idx="2152">
                  <c:v>-0.84799999999999986</c:v>
                </c:pt>
                <c:pt idx="2153">
                  <c:v>-0.84699999999999998</c:v>
                </c:pt>
                <c:pt idx="2154">
                  <c:v>-0.84600000000000009</c:v>
                </c:pt>
                <c:pt idx="2155">
                  <c:v>-0.84499999999999975</c:v>
                </c:pt>
                <c:pt idx="2156">
                  <c:v>-0.84399999999999986</c:v>
                </c:pt>
                <c:pt idx="2157">
                  <c:v>-0.84299999999999997</c:v>
                </c:pt>
                <c:pt idx="2158">
                  <c:v>-0.84200000000000008</c:v>
                </c:pt>
                <c:pt idx="2159">
                  <c:v>-0.84099999999999975</c:v>
                </c:pt>
                <c:pt idx="2160">
                  <c:v>-0.83999999999999986</c:v>
                </c:pt>
                <c:pt idx="2161">
                  <c:v>-0.83899999999999997</c:v>
                </c:pt>
                <c:pt idx="2162">
                  <c:v>-0.83800000000000008</c:v>
                </c:pt>
                <c:pt idx="2163">
                  <c:v>-0.83699999999999974</c:v>
                </c:pt>
                <c:pt idx="2164">
                  <c:v>-0.83599999999999985</c:v>
                </c:pt>
                <c:pt idx="2165">
                  <c:v>-0.83499999999999996</c:v>
                </c:pt>
                <c:pt idx="2166">
                  <c:v>-0.83400000000000007</c:v>
                </c:pt>
                <c:pt idx="2167">
                  <c:v>-0.83299999999999974</c:v>
                </c:pt>
                <c:pt idx="2168">
                  <c:v>-0.83199999999999985</c:v>
                </c:pt>
                <c:pt idx="2169">
                  <c:v>-0.83099999999999996</c:v>
                </c:pt>
                <c:pt idx="2170">
                  <c:v>-0.83000000000000007</c:v>
                </c:pt>
                <c:pt idx="2171">
                  <c:v>-0.82899999999999974</c:v>
                </c:pt>
                <c:pt idx="2172">
                  <c:v>-0.82799999999999985</c:v>
                </c:pt>
                <c:pt idx="2173">
                  <c:v>-0.82699999999999996</c:v>
                </c:pt>
                <c:pt idx="2174">
                  <c:v>-0.82600000000000007</c:v>
                </c:pt>
                <c:pt idx="2175">
                  <c:v>-0.82499999999999973</c:v>
                </c:pt>
                <c:pt idx="2176">
                  <c:v>-0.82399999999999984</c:v>
                </c:pt>
                <c:pt idx="2177">
                  <c:v>-0.82299999999999995</c:v>
                </c:pt>
                <c:pt idx="2178">
                  <c:v>-0.82200000000000006</c:v>
                </c:pt>
                <c:pt idx="2179">
                  <c:v>-0.82100000000000017</c:v>
                </c:pt>
                <c:pt idx="2180">
                  <c:v>-0.81999999999999984</c:v>
                </c:pt>
                <c:pt idx="2181">
                  <c:v>-0.81899999999999995</c:v>
                </c:pt>
                <c:pt idx="2182">
                  <c:v>-0.81800000000000006</c:v>
                </c:pt>
                <c:pt idx="2183">
                  <c:v>-0.81700000000000017</c:v>
                </c:pt>
                <c:pt idx="2184">
                  <c:v>-0.81599999999999984</c:v>
                </c:pt>
                <c:pt idx="2185">
                  <c:v>-0.81499999999999995</c:v>
                </c:pt>
                <c:pt idx="2186">
                  <c:v>-0.81400000000000006</c:v>
                </c:pt>
                <c:pt idx="2187">
                  <c:v>-0.81300000000000017</c:v>
                </c:pt>
                <c:pt idx="2188">
                  <c:v>-0.81199999999999983</c:v>
                </c:pt>
                <c:pt idx="2189">
                  <c:v>-0.81099999999999994</c:v>
                </c:pt>
                <c:pt idx="2190">
                  <c:v>-0.81</c:v>
                </c:pt>
                <c:pt idx="2191">
                  <c:v>-0.80900000000000016</c:v>
                </c:pt>
                <c:pt idx="2192">
                  <c:v>-0.80799999999999983</c:v>
                </c:pt>
                <c:pt idx="2193">
                  <c:v>-0.80699999999999994</c:v>
                </c:pt>
                <c:pt idx="2194">
                  <c:v>-0.80600000000000005</c:v>
                </c:pt>
                <c:pt idx="2195">
                  <c:v>-0.80500000000000016</c:v>
                </c:pt>
                <c:pt idx="2196">
                  <c:v>-0.80399999999999983</c:v>
                </c:pt>
                <c:pt idx="2197">
                  <c:v>-0.80299999999999994</c:v>
                </c:pt>
                <c:pt idx="2198">
                  <c:v>-0.80200000000000005</c:v>
                </c:pt>
                <c:pt idx="2199">
                  <c:v>-0.80100000000000016</c:v>
                </c:pt>
                <c:pt idx="2200">
                  <c:v>-0.79999999999999982</c:v>
                </c:pt>
                <c:pt idx="2201">
                  <c:v>-0.79899999999999993</c:v>
                </c:pt>
                <c:pt idx="2202">
                  <c:v>-0.79800000000000004</c:v>
                </c:pt>
                <c:pt idx="2203">
                  <c:v>-0.79700000000000015</c:v>
                </c:pt>
                <c:pt idx="2204">
                  <c:v>-0.79599999999999982</c:v>
                </c:pt>
                <c:pt idx="2205">
                  <c:v>-0.79499999999999993</c:v>
                </c:pt>
                <c:pt idx="2206">
                  <c:v>-0.79400000000000004</c:v>
                </c:pt>
                <c:pt idx="2207">
                  <c:v>-0.79300000000000015</c:v>
                </c:pt>
                <c:pt idx="2208">
                  <c:v>-0.79199999999999982</c:v>
                </c:pt>
                <c:pt idx="2209">
                  <c:v>-0.79099999999999993</c:v>
                </c:pt>
                <c:pt idx="2210">
                  <c:v>-0.79</c:v>
                </c:pt>
                <c:pt idx="2211">
                  <c:v>-0.78900000000000015</c:v>
                </c:pt>
                <c:pt idx="2212">
                  <c:v>-0.78799999999999981</c:v>
                </c:pt>
                <c:pt idx="2213">
                  <c:v>-0.78699999999999992</c:v>
                </c:pt>
                <c:pt idx="2214">
                  <c:v>-0.78600000000000003</c:v>
                </c:pt>
                <c:pt idx="2215">
                  <c:v>-0.78500000000000014</c:v>
                </c:pt>
                <c:pt idx="2216">
                  <c:v>-0.78399999999999981</c:v>
                </c:pt>
                <c:pt idx="2217">
                  <c:v>-0.78299999999999992</c:v>
                </c:pt>
                <c:pt idx="2218">
                  <c:v>-0.78200000000000003</c:v>
                </c:pt>
                <c:pt idx="2219">
                  <c:v>-0.78100000000000014</c:v>
                </c:pt>
                <c:pt idx="2220">
                  <c:v>-0.7799999999999998</c:v>
                </c:pt>
                <c:pt idx="2221">
                  <c:v>-0.77899999999999991</c:v>
                </c:pt>
                <c:pt idx="2222">
                  <c:v>-0.77800000000000002</c:v>
                </c:pt>
                <c:pt idx="2223">
                  <c:v>-0.77700000000000014</c:v>
                </c:pt>
                <c:pt idx="2224">
                  <c:v>-0.7759999999999998</c:v>
                </c:pt>
                <c:pt idx="2225">
                  <c:v>-0.77499999999999991</c:v>
                </c:pt>
                <c:pt idx="2226">
                  <c:v>-0.77400000000000002</c:v>
                </c:pt>
                <c:pt idx="2227">
                  <c:v>-0.77300000000000013</c:v>
                </c:pt>
                <c:pt idx="2228">
                  <c:v>-0.7719999999999998</c:v>
                </c:pt>
                <c:pt idx="2229">
                  <c:v>-0.77099999999999991</c:v>
                </c:pt>
                <c:pt idx="2230">
                  <c:v>-0.77</c:v>
                </c:pt>
                <c:pt idx="2231">
                  <c:v>-0.76900000000000013</c:v>
                </c:pt>
                <c:pt idx="2232">
                  <c:v>-0.76799999999999979</c:v>
                </c:pt>
                <c:pt idx="2233">
                  <c:v>-0.7669999999999999</c:v>
                </c:pt>
                <c:pt idx="2234">
                  <c:v>-0.76600000000000001</c:v>
                </c:pt>
                <c:pt idx="2235">
                  <c:v>-0.76500000000000012</c:v>
                </c:pt>
                <c:pt idx="2236">
                  <c:v>-0.76399999999999979</c:v>
                </c:pt>
                <c:pt idx="2237">
                  <c:v>-0.7629999999999999</c:v>
                </c:pt>
                <c:pt idx="2238">
                  <c:v>-0.76200000000000001</c:v>
                </c:pt>
                <c:pt idx="2239">
                  <c:v>-0.76100000000000012</c:v>
                </c:pt>
                <c:pt idx="2240">
                  <c:v>-0.75999999999999979</c:v>
                </c:pt>
                <c:pt idx="2241">
                  <c:v>-0.7589999999999999</c:v>
                </c:pt>
                <c:pt idx="2242">
                  <c:v>-0.75800000000000001</c:v>
                </c:pt>
                <c:pt idx="2243">
                  <c:v>-0.75700000000000012</c:v>
                </c:pt>
                <c:pt idx="2244">
                  <c:v>-0.75599999999999978</c:v>
                </c:pt>
                <c:pt idx="2245">
                  <c:v>-0.75499999999999989</c:v>
                </c:pt>
                <c:pt idx="2246">
                  <c:v>-0.754</c:v>
                </c:pt>
                <c:pt idx="2247">
                  <c:v>-0.75300000000000011</c:v>
                </c:pt>
                <c:pt idx="2248">
                  <c:v>-0.75199999999999978</c:v>
                </c:pt>
                <c:pt idx="2249">
                  <c:v>-0.75099999999999989</c:v>
                </c:pt>
                <c:pt idx="2250">
                  <c:v>-0.75</c:v>
                </c:pt>
                <c:pt idx="2251">
                  <c:v>-0.74900000000000011</c:v>
                </c:pt>
                <c:pt idx="2252">
                  <c:v>-0.74799999999999978</c:v>
                </c:pt>
                <c:pt idx="2253">
                  <c:v>-0.74699999999999989</c:v>
                </c:pt>
                <c:pt idx="2254">
                  <c:v>-0.746</c:v>
                </c:pt>
                <c:pt idx="2255">
                  <c:v>-0.74500000000000011</c:v>
                </c:pt>
                <c:pt idx="2256">
                  <c:v>-0.74399999999999977</c:v>
                </c:pt>
                <c:pt idx="2257">
                  <c:v>-0.74299999999999988</c:v>
                </c:pt>
                <c:pt idx="2258">
                  <c:v>-0.74199999999999999</c:v>
                </c:pt>
                <c:pt idx="2259">
                  <c:v>-0.7410000000000001</c:v>
                </c:pt>
                <c:pt idx="2260">
                  <c:v>-0.73999999999999977</c:v>
                </c:pt>
                <c:pt idx="2261">
                  <c:v>-0.73899999999999988</c:v>
                </c:pt>
                <c:pt idx="2262">
                  <c:v>-0.73799999999999999</c:v>
                </c:pt>
                <c:pt idx="2263">
                  <c:v>-0.7370000000000001</c:v>
                </c:pt>
                <c:pt idx="2264">
                  <c:v>-0.73599999999999977</c:v>
                </c:pt>
                <c:pt idx="2265">
                  <c:v>-0.73499999999999988</c:v>
                </c:pt>
                <c:pt idx="2266">
                  <c:v>-0.73399999999999999</c:v>
                </c:pt>
                <c:pt idx="2267">
                  <c:v>-0.7330000000000001</c:v>
                </c:pt>
                <c:pt idx="2268">
                  <c:v>-0.73199999999999976</c:v>
                </c:pt>
                <c:pt idx="2269">
                  <c:v>-0.73099999999999987</c:v>
                </c:pt>
                <c:pt idx="2270">
                  <c:v>-0.73</c:v>
                </c:pt>
                <c:pt idx="2271">
                  <c:v>-0.72900000000000009</c:v>
                </c:pt>
                <c:pt idx="2272">
                  <c:v>-0.72799999999999976</c:v>
                </c:pt>
                <c:pt idx="2273">
                  <c:v>-0.72699999999999987</c:v>
                </c:pt>
                <c:pt idx="2274">
                  <c:v>-0.72599999999999998</c:v>
                </c:pt>
                <c:pt idx="2275">
                  <c:v>-0.72500000000000009</c:v>
                </c:pt>
                <c:pt idx="2276">
                  <c:v>-0.72399999999999975</c:v>
                </c:pt>
                <c:pt idx="2277">
                  <c:v>-0.72299999999999986</c:v>
                </c:pt>
                <c:pt idx="2278">
                  <c:v>-0.72199999999999998</c:v>
                </c:pt>
                <c:pt idx="2279">
                  <c:v>-0.72100000000000009</c:v>
                </c:pt>
                <c:pt idx="2280">
                  <c:v>-0.71999999999999975</c:v>
                </c:pt>
                <c:pt idx="2281">
                  <c:v>-0.71899999999999986</c:v>
                </c:pt>
                <c:pt idx="2282">
                  <c:v>-0.71799999999999997</c:v>
                </c:pt>
                <c:pt idx="2283">
                  <c:v>-0.71700000000000008</c:v>
                </c:pt>
                <c:pt idx="2284">
                  <c:v>-0.71599999999999975</c:v>
                </c:pt>
                <c:pt idx="2285">
                  <c:v>-0.71499999999999986</c:v>
                </c:pt>
                <c:pt idx="2286">
                  <c:v>-0.71399999999999997</c:v>
                </c:pt>
                <c:pt idx="2287">
                  <c:v>-0.71300000000000008</c:v>
                </c:pt>
                <c:pt idx="2288">
                  <c:v>-0.71199999999999974</c:v>
                </c:pt>
                <c:pt idx="2289">
                  <c:v>-0.71099999999999985</c:v>
                </c:pt>
                <c:pt idx="2290">
                  <c:v>-0.71</c:v>
                </c:pt>
                <c:pt idx="2291">
                  <c:v>-0.70900000000000007</c:v>
                </c:pt>
                <c:pt idx="2292">
                  <c:v>-0.70799999999999974</c:v>
                </c:pt>
                <c:pt idx="2293">
                  <c:v>-0.70699999999999985</c:v>
                </c:pt>
                <c:pt idx="2294">
                  <c:v>-0.70599999999999996</c:v>
                </c:pt>
                <c:pt idx="2295">
                  <c:v>-0.70500000000000007</c:v>
                </c:pt>
                <c:pt idx="2296">
                  <c:v>-0.70399999999999974</c:v>
                </c:pt>
                <c:pt idx="2297">
                  <c:v>-0.70299999999999985</c:v>
                </c:pt>
                <c:pt idx="2298">
                  <c:v>-0.70199999999999996</c:v>
                </c:pt>
                <c:pt idx="2299">
                  <c:v>-0.70100000000000007</c:v>
                </c:pt>
                <c:pt idx="2300">
                  <c:v>-0.69999999999999973</c:v>
                </c:pt>
                <c:pt idx="2301">
                  <c:v>-0.69899999999999984</c:v>
                </c:pt>
                <c:pt idx="2302">
                  <c:v>-0.69799999999999995</c:v>
                </c:pt>
                <c:pt idx="2303">
                  <c:v>-0.69700000000000006</c:v>
                </c:pt>
                <c:pt idx="2304">
                  <c:v>-0.69599999999999973</c:v>
                </c:pt>
                <c:pt idx="2305">
                  <c:v>-0.69499999999999984</c:v>
                </c:pt>
                <c:pt idx="2306">
                  <c:v>-0.69399999999999995</c:v>
                </c:pt>
                <c:pt idx="2307">
                  <c:v>-0.69300000000000006</c:v>
                </c:pt>
                <c:pt idx="2308">
                  <c:v>-0.69200000000000017</c:v>
                </c:pt>
                <c:pt idx="2309">
                  <c:v>-0.69099999999999984</c:v>
                </c:pt>
                <c:pt idx="2310">
                  <c:v>-0.69</c:v>
                </c:pt>
                <c:pt idx="2311">
                  <c:v>-0.68900000000000006</c:v>
                </c:pt>
                <c:pt idx="2312">
                  <c:v>-0.68800000000000017</c:v>
                </c:pt>
                <c:pt idx="2313">
                  <c:v>-0.68699999999999983</c:v>
                </c:pt>
                <c:pt idx="2314">
                  <c:v>-0.68599999999999994</c:v>
                </c:pt>
                <c:pt idx="2315">
                  <c:v>-0.68500000000000005</c:v>
                </c:pt>
                <c:pt idx="2316">
                  <c:v>-0.68400000000000016</c:v>
                </c:pt>
                <c:pt idx="2317">
                  <c:v>-0.68299999999999983</c:v>
                </c:pt>
                <c:pt idx="2318">
                  <c:v>-0.68199999999999994</c:v>
                </c:pt>
                <c:pt idx="2319">
                  <c:v>-0.68100000000000005</c:v>
                </c:pt>
                <c:pt idx="2320">
                  <c:v>-0.68000000000000016</c:v>
                </c:pt>
                <c:pt idx="2321">
                  <c:v>-0.67899999999999983</c:v>
                </c:pt>
                <c:pt idx="2322">
                  <c:v>-0.67799999999999994</c:v>
                </c:pt>
                <c:pt idx="2323">
                  <c:v>-0.67700000000000005</c:v>
                </c:pt>
                <c:pt idx="2324">
                  <c:v>-0.67600000000000016</c:v>
                </c:pt>
                <c:pt idx="2325">
                  <c:v>-0.67499999999999982</c:v>
                </c:pt>
                <c:pt idx="2326">
                  <c:v>-0.67399999999999993</c:v>
                </c:pt>
                <c:pt idx="2327">
                  <c:v>-0.67300000000000004</c:v>
                </c:pt>
                <c:pt idx="2328">
                  <c:v>-0.67200000000000015</c:v>
                </c:pt>
                <c:pt idx="2329">
                  <c:v>-0.67099999999999982</c:v>
                </c:pt>
                <c:pt idx="2330">
                  <c:v>-0.66999999999999993</c:v>
                </c:pt>
                <c:pt idx="2331">
                  <c:v>-0.66900000000000004</c:v>
                </c:pt>
                <c:pt idx="2332">
                  <c:v>-0.66800000000000015</c:v>
                </c:pt>
                <c:pt idx="2333">
                  <c:v>-0.66699999999999982</c:v>
                </c:pt>
                <c:pt idx="2334">
                  <c:v>-0.66599999999999993</c:v>
                </c:pt>
                <c:pt idx="2335">
                  <c:v>-0.66500000000000004</c:v>
                </c:pt>
                <c:pt idx="2336">
                  <c:v>-0.66400000000000015</c:v>
                </c:pt>
                <c:pt idx="2337">
                  <c:v>-0.66299999999999981</c:v>
                </c:pt>
                <c:pt idx="2338">
                  <c:v>-0.66199999999999992</c:v>
                </c:pt>
                <c:pt idx="2339">
                  <c:v>-0.66100000000000003</c:v>
                </c:pt>
                <c:pt idx="2340">
                  <c:v>-0.66000000000000014</c:v>
                </c:pt>
                <c:pt idx="2341">
                  <c:v>-0.65899999999999981</c:v>
                </c:pt>
                <c:pt idx="2342">
                  <c:v>-0.65799999999999992</c:v>
                </c:pt>
                <c:pt idx="2343">
                  <c:v>-0.65700000000000003</c:v>
                </c:pt>
                <c:pt idx="2344">
                  <c:v>-0.65600000000000014</c:v>
                </c:pt>
                <c:pt idx="2345">
                  <c:v>-0.6549999999999998</c:v>
                </c:pt>
                <c:pt idx="2346">
                  <c:v>-0.65399999999999991</c:v>
                </c:pt>
                <c:pt idx="2347">
                  <c:v>-0.65300000000000002</c:v>
                </c:pt>
                <c:pt idx="2348">
                  <c:v>-0.65200000000000014</c:v>
                </c:pt>
                <c:pt idx="2349">
                  <c:v>-0.6509999999999998</c:v>
                </c:pt>
                <c:pt idx="2350">
                  <c:v>-0.64999999999999991</c:v>
                </c:pt>
                <c:pt idx="2351">
                  <c:v>-0.64900000000000002</c:v>
                </c:pt>
                <c:pt idx="2352">
                  <c:v>-0.64800000000000013</c:v>
                </c:pt>
                <c:pt idx="2353">
                  <c:v>-0.6469999999999998</c:v>
                </c:pt>
                <c:pt idx="2354">
                  <c:v>-0.64599999999999991</c:v>
                </c:pt>
                <c:pt idx="2355">
                  <c:v>-0.64500000000000002</c:v>
                </c:pt>
                <c:pt idx="2356">
                  <c:v>-0.64400000000000013</c:v>
                </c:pt>
                <c:pt idx="2357">
                  <c:v>-0.64299999999999979</c:v>
                </c:pt>
                <c:pt idx="2358">
                  <c:v>-0.6419999999999999</c:v>
                </c:pt>
                <c:pt idx="2359">
                  <c:v>-0.64100000000000001</c:v>
                </c:pt>
                <c:pt idx="2360">
                  <c:v>-0.64000000000000012</c:v>
                </c:pt>
                <c:pt idx="2361">
                  <c:v>-0.63899999999999979</c:v>
                </c:pt>
                <c:pt idx="2362">
                  <c:v>-0.6379999999999999</c:v>
                </c:pt>
                <c:pt idx="2363">
                  <c:v>-0.63700000000000001</c:v>
                </c:pt>
                <c:pt idx="2364">
                  <c:v>-0.63600000000000012</c:v>
                </c:pt>
                <c:pt idx="2365">
                  <c:v>-0.63499999999999979</c:v>
                </c:pt>
                <c:pt idx="2366">
                  <c:v>-0.6339999999999999</c:v>
                </c:pt>
                <c:pt idx="2367">
                  <c:v>-0.63300000000000001</c:v>
                </c:pt>
                <c:pt idx="2368">
                  <c:v>-0.63200000000000012</c:v>
                </c:pt>
                <c:pt idx="2369">
                  <c:v>-0.63099999999999978</c:v>
                </c:pt>
                <c:pt idx="2370">
                  <c:v>-0.62999999999999989</c:v>
                </c:pt>
                <c:pt idx="2371">
                  <c:v>-0.629</c:v>
                </c:pt>
                <c:pt idx="2372">
                  <c:v>-0.62800000000000011</c:v>
                </c:pt>
                <c:pt idx="2373">
                  <c:v>-0.62699999999999978</c:v>
                </c:pt>
                <c:pt idx="2374">
                  <c:v>-0.62599999999999989</c:v>
                </c:pt>
                <c:pt idx="2375">
                  <c:v>-0.625</c:v>
                </c:pt>
                <c:pt idx="2376">
                  <c:v>-0.62400000000000011</c:v>
                </c:pt>
                <c:pt idx="2377">
                  <c:v>-0.62299999999999978</c:v>
                </c:pt>
                <c:pt idx="2378">
                  <c:v>-0.62199999999999989</c:v>
                </c:pt>
                <c:pt idx="2379">
                  <c:v>-0.621</c:v>
                </c:pt>
                <c:pt idx="2380">
                  <c:v>-0.62000000000000011</c:v>
                </c:pt>
                <c:pt idx="2381">
                  <c:v>-0.61899999999999977</c:v>
                </c:pt>
                <c:pt idx="2382">
                  <c:v>-0.61799999999999988</c:v>
                </c:pt>
                <c:pt idx="2383">
                  <c:v>-0.61699999999999999</c:v>
                </c:pt>
                <c:pt idx="2384">
                  <c:v>-0.6160000000000001</c:v>
                </c:pt>
                <c:pt idx="2385">
                  <c:v>-0.61499999999999977</c:v>
                </c:pt>
                <c:pt idx="2386">
                  <c:v>-0.61399999999999988</c:v>
                </c:pt>
                <c:pt idx="2387">
                  <c:v>-0.61299999999999999</c:v>
                </c:pt>
                <c:pt idx="2388">
                  <c:v>-0.6120000000000001</c:v>
                </c:pt>
                <c:pt idx="2389">
                  <c:v>-0.61099999999999977</c:v>
                </c:pt>
                <c:pt idx="2390">
                  <c:v>-0.60999999999999988</c:v>
                </c:pt>
                <c:pt idx="2391">
                  <c:v>-0.60899999999999999</c:v>
                </c:pt>
                <c:pt idx="2392">
                  <c:v>-0.6080000000000001</c:v>
                </c:pt>
                <c:pt idx="2393">
                  <c:v>-0.60699999999999976</c:v>
                </c:pt>
                <c:pt idx="2394">
                  <c:v>-0.60599999999999987</c:v>
                </c:pt>
                <c:pt idx="2395">
                  <c:v>-0.60499999999999998</c:v>
                </c:pt>
                <c:pt idx="2396">
                  <c:v>-0.60400000000000009</c:v>
                </c:pt>
                <c:pt idx="2397">
                  <c:v>-0.60299999999999976</c:v>
                </c:pt>
                <c:pt idx="2398">
                  <c:v>-0.60199999999999987</c:v>
                </c:pt>
                <c:pt idx="2399">
                  <c:v>-0.60099999999999998</c:v>
                </c:pt>
                <c:pt idx="2400">
                  <c:v>-0.60000000000000009</c:v>
                </c:pt>
                <c:pt idx="2401">
                  <c:v>-0.59899999999999975</c:v>
                </c:pt>
                <c:pt idx="2402">
                  <c:v>-0.59799999999999986</c:v>
                </c:pt>
                <c:pt idx="2403">
                  <c:v>-0.59699999999999998</c:v>
                </c:pt>
                <c:pt idx="2404">
                  <c:v>-0.59600000000000009</c:v>
                </c:pt>
                <c:pt idx="2405">
                  <c:v>-0.59499999999999975</c:v>
                </c:pt>
                <c:pt idx="2406">
                  <c:v>-0.59399999999999986</c:v>
                </c:pt>
                <c:pt idx="2407">
                  <c:v>-0.59299999999999997</c:v>
                </c:pt>
                <c:pt idx="2408">
                  <c:v>-0.59200000000000008</c:v>
                </c:pt>
                <c:pt idx="2409">
                  <c:v>-0.59099999999999975</c:v>
                </c:pt>
                <c:pt idx="2410">
                  <c:v>-0.58999999999999986</c:v>
                </c:pt>
                <c:pt idx="2411">
                  <c:v>-0.58899999999999997</c:v>
                </c:pt>
                <c:pt idx="2412">
                  <c:v>-0.58800000000000008</c:v>
                </c:pt>
                <c:pt idx="2413">
                  <c:v>-0.58699999999999974</c:v>
                </c:pt>
                <c:pt idx="2414">
                  <c:v>-0.58599999999999985</c:v>
                </c:pt>
                <c:pt idx="2415">
                  <c:v>-0.58499999999999996</c:v>
                </c:pt>
                <c:pt idx="2416">
                  <c:v>-0.58400000000000007</c:v>
                </c:pt>
                <c:pt idx="2417">
                  <c:v>-0.58299999999999974</c:v>
                </c:pt>
                <c:pt idx="2418">
                  <c:v>-0.58199999999999985</c:v>
                </c:pt>
                <c:pt idx="2419">
                  <c:v>-0.58099999999999996</c:v>
                </c:pt>
                <c:pt idx="2420">
                  <c:v>-0.58000000000000007</c:v>
                </c:pt>
                <c:pt idx="2421">
                  <c:v>-0.57899999999999974</c:v>
                </c:pt>
                <c:pt idx="2422">
                  <c:v>-0.57799999999999985</c:v>
                </c:pt>
                <c:pt idx="2423">
                  <c:v>-0.57699999999999996</c:v>
                </c:pt>
                <c:pt idx="2424">
                  <c:v>-0.57600000000000007</c:v>
                </c:pt>
                <c:pt idx="2425">
                  <c:v>-0.57499999999999973</c:v>
                </c:pt>
                <c:pt idx="2426">
                  <c:v>-0.57399999999999984</c:v>
                </c:pt>
                <c:pt idx="2427">
                  <c:v>-0.57299999999999995</c:v>
                </c:pt>
                <c:pt idx="2428">
                  <c:v>-0.57200000000000006</c:v>
                </c:pt>
                <c:pt idx="2429">
                  <c:v>-0.57099999999999973</c:v>
                </c:pt>
                <c:pt idx="2430">
                  <c:v>-0.56999999999999984</c:v>
                </c:pt>
                <c:pt idx="2431">
                  <c:v>-0.56899999999999995</c:v>
                </c:pt>
                <c:pt idx="2432">
                  <c:v>-0.56800000000000006</c:v>
                </c:pt>
                <c:pt idx="2433">
                  <c:v>-0.56700000000000017</c:v>
                </c:pt>
                <c:pt idx="2434">
                  <c:v>-0.56599999999999984</c:v>
                </c:pt>
                <c:pt idx="2435">
                  <c:v>-0.56499999999999995</c:v>
                </c:pt>
                <c:pt idx="2436">
                  <c:v>-0.56400000000000006</c:v>
                </c:pt>
                <c:pt idx="2437">
                  <c:v>-0.56300000000000017</c:v>
                </c:pt>
                <c:pt idx="2438">
                  <c:v>-0.56199999999999983</c:v>
                </c:pt>
                <c:pt idx="2439">
                  <c:v>-0.56099999999999994</c:v>
                </c:pt>
                <c:pt idx="2440">
                  <c:v>-0.56000000000000005</c:v>
                </c:pt>
                <c:pt idx="2441">
                  <c:v>-0.55900000000000016</c:v>
                </c:pt>
                <c:pt idx="2442">
                  <c:v>-0.55799999999999983</c:v>
                </c:pt>
                <c:pt idx="2443">
                  <c:v>-0.55699999999999994</c:v>
                </c:pt>
                <c:pt idx="2444">
                  <c:v>-0.55600000000000005</c:v>
                </c:pt>
                <c:pt idx="2445">
                  <c:v>-0.55500000000000016</c:v>
                </c:pt>
                <c:pt idx="2446">
                  <c:v>-0.55399999999999983</c:v>
                </c:pt>
                <c:pt idx="2447">
                  <c:v>-0.55299999999999994</c:v>
                </c:pt>
                <c:pt idx="2448">
                  <c:v>-0.55200000000000005</c:v>
                </c:pt>
                <c:pt idx="2449">
                  <c:v>-0.55100000000000016</c:v>
                </c:pt>
                <c:pt idx="2450">
                  <c:v>-0.54999999999999982</c:v>
                </c:pt>
                <c:pt idx="2451">
                  <c:v>-0.54899999999999993</c:v>
                </c:pt>
                <c:pt idx="2452">
                  <c:v>-0.54800000000000004</c:v>
                </c:pt>
                <c:pt idx="2453">
                  <c:v>-0.54700000000000015</c:v>
                </c:pt>
                <c:pt idx="2454">
                  <c:v>-0.54599999999999982</c:v>
                </c:pt>
                <c:pt idx="2455">
                  <c:v>-0.54499999999999993</c:v>
                </c:pt>
                <c:pt idx="2456">
                  <c:v>-0.54400000000000004</c:v>
                </c:pt>
                <c:pt idx="2457">
                  <c:v>-0.54300000000000015</c:v>
                </c:pt>
                <c:pt idx="2458">
                  <c:v>-0.54199999999999982</c:v>
                </c:pt>
                <c:pt idx="2459">
                  <c:v>-0.54099999999999993</c:v>
                </c:pt>
                <c:pt idx="2460">
                  <c:v>-0.54</c:v>
                </c:pt>
                <c:pt idx="2461">
                  <c:v>-0.53900000000000015</c:v>
                </c:pt>
                <c:pt idx="2462">
                  <c:v>-0.53799999999999981</c:v>
                </c:pt>
                <c:pt idx="2463">
                  <c:v>-0.53699999999999992</c:v>
                </c:pt>
                <c:pt idx="2464">
                  <c:v>-0.53600000000000003</c:v>
                </c:pt>
                <c:pt idx="2465">
                  <c:v>-0.53500000000000014</c:v>
                </c:pt>
                <c:pt idx="2466">
                  <c:v>-0.53399999999999981</c:v>
                </c:pt>
                <c:pt idx="2467">
                  <c:v>-0.53299999999999992</c:v>
                </c:pt>
                <c:pt idx="2468">
                  <c:v>-0.53200000000000003</c:v>
                </c:pt>
                <c:pt idx="2469">
                  <c:v>-0.53100000000000014</c:v>
                </c:pt>
                <c:pt idx="2470">
                  <c:v>-0.5299999999999998</c:v>
                </c:pt>
                <c:pt idx="2471">
                  <c:v>-0.52899999999999991</c:v>
                </c:pt>
                <c:pt idx="2472">
                  <c:v>-0.52800000000000002</c:v>
                </c:pt>
                <c:pt idx="2473">
                  <c:v>-0.52700000000000014</c:v>
                </c:pt>
                <c:pt idx="2474">
                  <c:v>-0.5259999999999998</c:v>
                </c:pt>
                <c:pt idx="2475">
                  <c:v>-0.52499999999999991</c:v>
                </c:pt>
                <c:pt idx="2476">
                  <c:v>-0.52400000000000002</c:v>
                </c:pt>
                <c:pt idx="2477">
                  <c:v>-0.52300000000000013</c:v>
                </c:pt>
                <c:pt idx="2478">
                  <c:v>-0.5219999999999998</c:v>
                </c:pt>
                <c:pt idx="2479">
                  <c:v>-0.52099999999999991</c:v>
                </c:pt>
                <c:pt idx="2480">
                  <c:v>-0.52</c:v>
                </c:pt>
                <c:pt idx="2481">
                  <c:v>-0.51900000000000013</c:v>
                </c:pt>
                <c:pt idx="2482">
                  <c:v>-0.51799999999999979</c:v>
                </c:pt>
                <c:pt idx="2483">
                  <c:v>-0.5169999999999999</c:v>
                </c:pt>
                <c:pt idx="2484">
                  <c:v>-0.51600000000000001</c:v>
                </c:pt>
                <c:pt idx="2485">
                  <c:v>-0.51500000000000012</c:v>
                </c:pt>
                <c:pt idx="2486">
                  <c:v>-0.51399999999999979</c:v>
                </c:pt>
                <c:pt idx="2487">
                  <c:v>-0.5129999999999999</c:v>
                </c:pt>
                <c:pt idx="2488">
                  <c:v>-0.51200000000000001</c:v>
                </c:pt>
                <c:pt idx="2489">
                  <c:v>-0.51100000000000012</c:v>
                </c:pt>
                <c:pt idx="2490">
                  <c:v>-0.50999999999999979</c:v>
                </c:pt>
                <c:pt idx="2491">
                  <c:v>-0.5089999999999999</c:v>
                </c:pt>
                <c:pt idx="2492">
                  <c:v>-0.50800000000000001</c:v>
                </c:pt>
                <c:pt idx="2493">
                  <c:v>-0.50700000000000012</c:v>
                </c:pt>
                <c:pt idx="2494">
                  <c:v>-0.50599999999999978</c:v>
                </c:pt>
                <c:pt idx="2495">
                  <c:v>-0.50499999999999989</c:v>
                </c:pt>
                <c:pt idx="2496">
                  <c:v>-0.504</c:v>
                </c:pt>
                <c:pt idx="2497">
                  <c:v>-0.50300000000000011</c:v>
                </c:pt>
                <c:pt idx="2498">
                  <c:v>-0.50199999999999978</c:v>
                </c:pt>
                <c:pt idx="2499">
                  <c:v>-0.50099999999999989</c:v>
                </c:pt>
                <c:pt idx="2500">
                  <c:v>-0.5</c:v>
                </c:pt>
                <c:pt idx="2501">
                  <c:v>-0.49900000000000011</c:v>
                </c:pt>
                <c:pt idx="2502">
                  <c:v>-0.49799999999999978</c:v>
                </c:pt>
                <c:pt idx="2503">
                  <c:v>-0.49699999999999989</c:v>
                </c:pt>
                <c:pt idx="2504">
                  <c:v>-0.496</c:v>
                </c:pt>
                <c:pt idx="2505">
                  <c:v>-0.49500000000000011</c:v>
                </c:pt>
                <c:pt idx="2506">
                  <c:v>-0.49399999999999977</c:v>
                </c:pt>
                <c:pt idx="2507">
                  <c:v>-0.49299999999999988</c:v>
                </c:pt>
                <c:pt idx="2508">
                  <c:v>-0.49199999999999999</c:v>
                </c:pt>
                <c:pt idx="2509">
                  <c:v>-0.4910000000000001</c:v>
                </c:pt>
                <c:pt idx="2510">
                  <c:v>-0.48999999999999977</c:v>
                </c:pt>
                <c:pt idx="2511">
                  <c:v>-0.48899999999999988</c:v>
                </c:pt>
                <c:pt idx="2512">
                  <c:v>-0.48799999999999999</c:v>
                </c:pt>
                <c:pt idx="2513">
                  <c:v>-0.4870000000000001</c:v>
                </c:pt>
                <c:pt idx="2514">
                  <c:v>-0.48599999999999977</c:v>
                </c:pt>
                <c:pt idx="2515">
                  <c:v>-0.48499999999999988</c:v>
                </c:pt>
                <c:pt idx="2516">
                  <c:v>-0.48399999999999999</c:v>
                </c:pt>
                <c:pt idx="2517">
                  <c:v>-0.4830000000000001</c:v>
                </c:pt>
                <c:pt idx="2518">
                  <c:v>-0.48199999999999976</c:v>
                </c:pt>
                <c:pt idx="2519">
                  <c:v>-0.48099999999999987</c:v>
                </c:pt>
                <c:pt idx="2520">
                  <c:v>-0.48</c:v>
                </c:pt>
                <c:pt idx="2521">
                  <c:v>-0.47900000000000009</c:v>
                </c:pt>
                <c:pt idx="2522">
                  <c:v>-0.47799999999999976</c:v>
                </c:pt>
                <c:pt idx="2523">
                  <c:v>-0.47699999999999987</c:v>
                </c:pt>
                <c:pt idx="2524">
                  <c:v>-0.47599999999999998</c:v>
                </c:pt>
                <c:pt idx="2525">
                  <c:v>-0.47500000000000009</c:v>
                </c:pt>
                <c:pt idx="2526">
                  <c:v>-0.47399999999999975</c:v>
                </c:pt>
                <c:pt idx="2527">
                  <c:v>-0.47299999999999986</c:v>
                </c:pt>
                <c:pt idx="2528">
                  <c:v>-0.47199999999999998</c:v>
                </c:pt>
                <c:pt idx="2529">
                  <c:v>-0.47100000000000009</c:v>
                </c:pt>
                <c:pt idx="2530">
                  <c:v>-0.46999999999999975</c:v>
                </c:pt>
                <c:pt idx="2531">
                  <c:v>-0.46899999999999986</c:v>
                </c:pt>
                <c:pt idx="2532">
                  <c:v>-0.46799999999999997</c:v>
                </c:pt>
                <c:pt idx="2533">
                  <c:v>-0.46700000000000008</c:v>
                </c:pt>
                <c:pt idx="2534">
                  <c:v>-0.46599999999999975</c:v>
                </c:pt>
                <c:pt idx="2535">
                  <c:v>-0.46499999999999986</c:v>
                </c:pt>
                <c:pt idx="2536">
                  <c:v>-0.46399999999999997</c:v>
                </c:pt>
                <c:pt idx="2537">
                  <c:v>-0.46300000000000008</c:v>
                </c:pt>
                <c:pt idx="2538">
                  <c:v>-0.46199999999999974</c:v>
                </c:pt>
                <c:pt idx="2539">
                  <c:v>-0.46099999999999985</c:v>
                </c:pt>
                <c:pt idx="2540">
                  <c:v>-0.45999999999999996</c:v>
                </c:pt>
                <c:pt idx="2541">
                  <c:v>-0.45900000000000007</c:v>
                </c:pt>
                <c:pt idx="2542">
                  <c:v>-0.45799999999999974</c:v>
                </c:pt>
                <c:pt idx="2543">
                  <c:v>-0.45699999999999985</c:v>
                </c:pt>
                <c:pt idx="2544">
                  <c:v>-0.45599999999999996</c:v>
                </c:pt>
                <c:pt idx="2545">
                  <c:v>-0.45500000000000007</c:v>
                </c:pt>
                <c:pt idx="2546">
                  <c:v>-0.45399999999999974</c:v>
                </c:pt>
                <c:pt idx="2547">
                  <c:v>-0.45299999999999985</c:v>
                </c:pt>
                <c:pt idx="2548">
                  <c:v>-0.45199999999999996</c:v>
                </c:pt>
                <c:pt idx="2549">
                  <c:v>-0.45100000000000007</c:v>
                </c:pt>
                <c:pt idx="2550">
                  <c:v>-0.44999999999999973</c:v>
                </c:pt>
                <c:pt idx="2551">
                  <c:v>-0.44899999999999984</c:v>
                </c:pt>
                <c:pt idx="2552">
                  <c:v>-0.44799999999999995</c:v>
                </c:pt>
                <c:pt idx="2553">
                  <c:v>-0.44700000000000006</c:v>
                </c:pt>
                <c:pt idx="2554">
                  <c:v>-0.44599999999999973</c:v>
                </c:pt>
                <c:pt idx="2555">
                  <c:v>-0.44499999999999984</c:v>
                </c:pt>
                <c:pt idx="2556">
                  <c:v>-0.44399999999999995</c:v>
                </c:pt>
                <c:pt idx="2557">
                  <c:v>-0.44300000000000006</c:v>
                </c:pt>
                <c:pt idx="2558">
                  <c:v>-0.44199999999999973</c:v>
                </c:pt>
                <c:pt idx="2559">
                  <c:v>-0.44099999999999984</c:v>
                </c:pt>
                <c:pt idx="2560">
                  <c:v>-0.43999999999999995</c:v>
                </c:pt>
                <c:pt idx="2561">
                  <c:v>-0.43900000000000006</c:v>
                </c:pt>
                <c:pt idx="2562">
                  <c:v>-0.43800000000000017</c:v>
                </c:pt>
                <c:pt idx="2563">
                  <c:v>-0.43699999999999983</c:v>
                </c:pt>
                <c:pt idx="2564">
                  <c:v>-0.43599999999999994</c:v>
                </c:pt>
                <c:pt idx="2565">
                  <c:v>-0.43500000000000005</c:v>
                </c:pt>
                <c:pt idx="2566">
                  <c:v>-0.43400000000000016</c:v>
                </c:pt>
                <c:pt idx="2567">
                  <c:v>-0.43299999999999983</c:v>
                </c:pt>
                <c:pt idx="2568">
                  <c:v>-0.43199999999999994</c:v>
                </c:pt>
                <c:pt idx="2569">
                  <c:v>-0.43100000000000005</c:v>
                </c:pt>
                <c:pt idx="2570">
                  <c:v>-0.43000000000000016</c:v>
                </c:pt>
                <c:pt idx="2571">
                  <c:v>-0.42899999999999983</c:v>
                </c:pt>
                <c:pt idx="2572">
                  <c:v>-0.42799999999999994</c:v>
                </c:pt>
                <c:pt idx="2573">
                  <c:v>-0.42700000000000005</c:v>
                </c:pt>
                <c:pt idx="2574">
                  <c:v>-0.42600000000000016</c:v>
                </c:pt>
                <c:pt idx="2575">
                  <c:v>-0.42499999999999982</c:v>
                </c:pt>
                <c:pt idx="2576">
                  <c:v>-0.42399999999999993</c:v>
                </c:pt>
                <c:pt idx="2577">
                  <c:v>-0.42300000000000004</c:v>
                </c:pt>
                <c:pt idx="2578">
                  <c:v>-0.42200000000000015</c:v>
                </c:pt>
                <c:pt idx="2579">
                  <c:v>-0.42099999999999982</c:v>
                </c:pt>
                <c:pt idx="2580">
                  <c:v>-0.41999999999999993</c:v>
                </c:pt>
                <c:pt idx="2581">
                  <c:v>-0.41900000000000004</c:v>
                </c:pt>
                <c:pt idx="2582">
                  <c:v>-0.41800000000000015</c:v>
                </c:pt>
                <c:pt idx="2583">
                  <c:v>-0.41699999999999982</c:v>
                </c:pt>
                <c:pt idx="2584">
                  <c:v>-0.41599999999999993</c:v>
                </c:pt>
                <c:pt idx="2585">
                  <c:v>-0.41500000000000004</c:v>
                </c:pt>
                <c:pt idx="2586">
                  <c:v>-0.41400000000000015</c:v>
                </c:pt>
                <c:pt idx="2587">
                  <c:v>-0.41299999999999981</c:v>
                </c:pt>
                <c:pt idx="2588">
                  <c:v>-0.41199999999999992</c:v>
                </c:pt>
                <c:pt idx="2589">
                  <c:v>-0.41100000000000003</c:v>
                </c:pt>
                <c:pt idx="2590">
                  <c:v>-0.41000000000000014</c:v>
                </c:pt>
                <c:pt idx="2591">
                  <c:v>-0.40899999999999981</c:v>
                </c:pt>
                <c:pt idx="2592">
                  <c:v>-0.40799999999999992</c:v>
                </c:pt>
                <c:pt idx="2593">
                  <c:v>-0.40700000000000003</c:v>
                </c:pt>
                <c:pt idx="2594">
                  <c:v>-0.40600000000000014</c:v>
                </c:pt>
                <c:pt idx="2595">
                  <c:v>-0.4049999999999998</c:v>
                </c:pt>
                <c:pt idx="2596">
                  <c:v>-0.40399999999999991</c:v>
                </c:pt>
                <c:pt idx="2597">
                  <c:v>-0.40300000000000002</c:v>
                </c:pt>
                <c:pt idx="2598">
                  <c:v>-0.40200000000000014</c:v>
                </c:pt>
                <c:pt idx="2599">
                  <c:v>-0.4009999999999998</c:v>
                </c:pt>
                <c:pt idx="2600">
                  <c:v>-0.39999999999999991</c:v>
                </c:pt>
                <c:pt idx="2601">
                  <c:v>-0.39900000000000002</c:v>
                </c:pt>
                <c:pt idx="2602">
                  <c:v>-0.39800000000000013</c:v>
                </c:pt>
                <c:pt idx="2603">
                  <c:v>-0.3969999999999998</c:v>
                </c:pt>
                <c:pt idx="2604">
                  <c:v>-0.39599999999999991</c:v>
                </c:pt>
                <c:pt idx="2605">
                  <c:v>-0.39500000000000002</c:v>
                </c:pt>
                <c:pt idx="2606">
                  <c:v>-0.39400000000000013</c:v>
                </c:pt>
                <c:pt idx="2607">
                  <c:v>-0.39299999999999979</c:v>
                </c:pt>
                <c:pt idx="2608">
                  <c:v>-0.3919999999999999</c:v>
                </c:pt>
                <c:pt idx="2609">
                  <c:v>-0.39100000000000001</c:v>
                </c:pt>
                <c:pt idx="2610">
                  <c:v>-0.39000000000000012</c:v>
                </c:pt>
                <c:pt idx="2611">
                  <c:v>-0.38899999999999979</c:v>
                </c:pt>
                <c:pt idx="2612">
                  <c:v>-0.3879999999999999</c:v>
                </c:pt>
                <c:pt idx="2613">
                  <c:v>-0.38700000000000001</c:v>
                </c:pt>
                <c:pt idx="2614">
                  <c:v>-0.38600000000000012</c:v>
                </c:pt>
                <c:pt idx="2615">
                  <c:v>-0.38499999999999979</c:v>
                </c:pt>
                <c:pt idx="2616">
                  <c:v>-0.3839999999999999</c:v>
                </c:pt>
                <c:pt idx="2617">
                  <c:v>-0.38300000000000001</c:v>
                </c:pt>
                <c:pt idx="2618">
                  <c:v>-0.38200000000000012</c:v>
                </c:pt>
                <c:pt idx="2619">
                  <c:v>-0.38099999999999978</c:v>
                </c:pt>
                <c:pt idx="2620">
                  <c:v>-0.37999999999999989</c:v>
                </c:pt>
                <c:pt idx="2621">
                  <c:v>-0.379</c:v>
                </c:pt>
                <c:pt idx="2622">
                  <c:v>-0.37800000000000011</c:v>
                </c:pt>
                <c:pt idx="2623">
                  <c:v>-0.37699999999999978</c:v>
                </c:pt>
                <c:pt idx="2624">
                  <c:v>-0.37599999999999989</c:v>
                </c:pt>
                <c:pt idx="2625">
                  <c:v>-0.375</c:v>
                </c:pt>
                <c:pt idx="2626">
                  <c:v>-0.37400000000000011</c:v>
                </c:pt>
                <c:pt idx="2627">
                  <c:v>-0.37299999999999978</c:v>
                </c:pt>
                <c:pt idx="2628">
                  <c:v>-0.37199999999999989</c:v>
                </c:pt>
                <c:pt idx="2629">
                  <c:v>-0.371</c:v>
                </c:pt>
                <c:pt idx="2630">
                  <c:v>-0.37000000000000011</c:v>
                </c:pt>
                <c:pt idx="2631">
                  <c:v>-0.36899999999999977</c:v>
                </c:pt>
                <c:pt idx="2632">
                  <c:v>-0.36799999999999988</c:v>
                </c:pt>
                <c:pt idx="2633">
                  <c:v>-0.36699999999999999</c:v>
                </c:pt>
                <c:pt idx="2634">
                  <c:v>-0.3660000000000001</c:v>
                </c:pt>
                <c:pt idx="2635">
                  <c:v>-0.36499999999999977</c:v>
                </c:pt>
                <c:pt idx="2636">
                  <c:v>-0.36399999999999988</c:v>
                </c:pt>
                <c:pt idx="2637">
                  <c:v>-0.36299999999999999</c:v>
                </c:pt>
                <c:pt idx="2638">
                  <c:v>-0.3620000000000001</c:v>
                </c:pt>
                <c:pt idx="2639">
                  <c:v>-0.36099999999999977</c:v>
                </c:pt>
                <c:pt idx="2640">
                  <c:v>-0.35999999999999988</c:v>
                </c:pt>
                <c:pt idx="2641">
                  <c:v>-0.35899999999999999</c:v>
                </c:pt>
                <c:pt idx="2642">
                  <c:v>-0.3580000000000001</c:v>
                </c:pt>
                <c:pt idx="2643">
                  <c:v>-0.35699999999999976</c:v>
                </c:pt>
                <c:pt idx="2644">
                  <c:v>-0.35599999999999987</c:v>
                </c:pt>
                <c:pt idx="2645">
                  <c:v>-0.35499999999999998</c:v>
                </c:pt>
                <c:pt idx="2646">
                  <c:v>-0.35400000000000009</c:v>
                </c:pt>
                <c:pt idx="2647">
                  <c:v>-0.35299999999999976</c:v>
                </c:pt>
                <c:pt idx="2648">
                  <c:v>-0.35199999999999987</c:v>
                </c:pt>
                <c:pt idx="2649">
                  <c:v>-0.35099999999999998</c:v>
                </c:pt>
                <c:pt idx="2650">
                  <c:v>-0.35000000000000009</c:v>
                </c:pt>
                <c:pt idx="2651">
                  <c:v>-0.34899999999999975</c:v>
                </c:pt>
                <c:pt idx="2652">
                  <c:v>-0.34799999999999986</c:v>
                </c:pt>
                <c:pt idx="2653">
                  <c:v>-0.34699999999999998</c:v>
                </c:pt>
                <c:pt idx="2654">
                  <c:v>-0.34600000000000009</c:v>
                </c:pt>
                <c:pt idx="2655">
                  <c:v>-0.34499999999999975</c:v>
                </c:pt>
                <c:pt idx="2656">
                  <c:v>-0.34399999999999986</c:v>
                </c:pt>
                <c:pt idx="2657">
                  <c:v>-0.34299999999999997</c:v>
                </c:pt>
                <c:pt idx="2658">
                  <c:v>-0.34200000000000008</c:v>
                </c:pt>
                <c:pt idx="2659">
                  <c:v>-0.34099999999999975</c:v>
                </c:pt>
                <c:pt idx="2660">
                  <c:v>-0.33999999999999986</c:v>
                </c:pt>
                <c:pt idx="2661">
                  <c:v>-0.33899999999999997</c:v>
                </c:pt>
                <c:pt idx="2662">
                  <c:v>-0.33800000000000008</c:v>
                </c:pt>
                <c:pt idx="2663">
                  <c:v>-0.33699999999999974</c:v>
                </c:pt>
                <c:pt idx="2664">
                  <c:v>-0.33599999999999985</c:v>
                </c:pt>
                <c:pt idx="2665">
                  <c:v>-0.33499999999999996</c:v>
                </c:pt>
                <c:pt idx="2666">
                  <c:v>-0.33400000000000007</c:v>
                </c:pt>
                <c:pt idx="2667">
                  <c:v>-0.33299999999999974</c:v>
                </c:pt>
                <c:pt idx="2668">
                  <c:v>-0.33199999999999985</c:v>
                </c:pt>
                <c:pt idx="2669">
                  <c:v>-0.33099999999999996</c:v>
                </c:pt>
                <c:pt idx="2670">
                  <c:v>-0.33000000000000007</c:v>
                </c:pt>
                <c:pt idx="2671">
                  <c:v>-0.32899999999999974</c:v>
                </c:pt>
                <c:pt idx="2672">
                  <c:v>-0.32799999999999985</c:v>
                </c:pt>
                <c:pt idx="2673">
                  <c:v>-0.32699999999999996</c:v>
                </c:pt>
                <c:pt idx="2674">
                  <c:v>-0.32600000000000007</c:v>
                </c:pt>
                <c:pt idx="2675">
                  <c:v>-0.32499999999999973</c:v>
                </c:pt>
                <c:pt idx="2676">
                  <c:v>-0.32399999999999984</c:v>
                </c:pt>
                <c:pt idx="2677">
                  <c:v>-0.32299999999999995</c:v>
                </c:pt>
                <c:pt idx="2678">
                  <c:v>-0.32200000000000006</c:v>
                </c:pt>
                <c:pt idx="2679">
                  <c:v>-0.32099999999999973</c:v>
                </c:pt>
                <c:pt idx="2680">
                  <c:v>-0.31999999999999984</c:v>
                </c:pt>
                <c:pt idx="2681">
                  <c:v>-0.31899999999999995</c:v>
                </c:pt>
                <c:pt idx="2682">
                  <c:v>-0.31800000000000006</c:v>
                </c:pt>
                <c:pt idx="2683">
                  <c:v>-0.31699999999999973</c:v>
                </c:pt>
                <c:pt idx="2684">
                  <c:v>-0.31599999999999984</c:v>
                </c:pt>
                <c:pt idx="2685">
                  <c:v>-0.31499999999999995</c:v>
                </c:pt>
                <c:pt idx="2686">
                  <c:v>-0.31400000000000006</c:v>
                </c:pt>
                <c:pt idx="2687">
                  <c:v>-0.31299999999999972</c:v>
                </c:pt>
                <c:pt idx="2688">
                  <c:v>-0.31199999999999983</c:v>
                </c:pt>
                <c:pt idx="2689">
                  <c:v>-0.31099999999999994</c:v>
                </c:pt>
                <c:pt idx="2690">
                  <c:v>-0.31000000000000005</c:v>
                </c:pt>
                <c:pt idx="2691">
                  <c:v>-0.30900000000000016</c:v>
                </c:pt>
                <c:pt idx="2692">
                  <c:v>-0.30799999999999983</c:v>
                </c:pt>
                <c:pt idx="2693">
                  <c:v>-0.30699999999999994</c:v>
                </c:pt>
                <c:pt idx="2694">
                  <c:v>-0.30600000000000005</c:v>
                </c:pt>
                <c:pt idx="2695">
                  <c:v>-0.30500000000000016</c:v>
                </c:pt>
                <c:pt idx="2696">
                  <c:v>-0.30399999999999983</c:v>
                </c:pt>
                <c:pt idx="2697">
                  <c:v>-0.30299999999999994</c:v>
                </c:pt>
                <c:pt idx="2698">
                  <c:v>-0.30200000000000005</c:v>
                </c:pt>
                <c:pt idx="2699">
                  <c:v>-0.30100000000000016</c:v>
                </c:pt>
                <c:pt idx="2700">
                  <c:v>-0.29999999999999982</c:v>
                </c:pt>
                <c:pt idx="2701">
                  <c:v>-0.29899999999999993</c:v>
                </c:pt>
                <c:pt idx="2702">
                  <c:v>-0.29800000000000004</c:v>
                </c:pt>
                <c:pt idx="2703">
                  <c:v>-0.29700000000000015</c:v>
                </c:pt>
                <c:pt idx="2704">
                  <c:v>-0.29599999999999982</c:v>
                </c:pt>
                <c:pt idx="2705">
                  <c:v>-0.29499999999999993</c:v>
                </c:pt>
                <c:pt idx="2706">
                  <c:v>-0.29400000000000004</c:v>
                </c:pt>
                <c:pt idx="2707">
                  <c:v>-0.29300000000000015</c:v>
                </c:pt>
                <c:pt idx="2708">
                  <c:v>-0.29199999999999982</c:v>
                </c:pt>
                <c:pt idx="2709">
                  <c:v>-0.29099999999999993</c:v>
                </c:pt>
                <c:pt idx="2710">
                  <c:v>-0.29000000000000004</c:v>
                </c:pt>
                <c:pt idx="2711">
                  <c:v>-0.28900000000000015</c:v>
                </c:pt>
                <c:pt idx="2712">
                  <c:v>-0.28799999999999981</c:v>
                </c:pt>
                <c:pt idx="2713">
                  <c:v>-0.28699999999999992</c:v>
                </c:pt>
                <c:pt idx="2714">
                  <c:v>-0.28600000000000003</c:v>
                </c:pt>
                <c:pt idx="2715">
                  <c:v>-0.28500000000000014</c:v>
                </c:pt>
                <c:pt idx="2716">
                  <c:v>-0.28399999999999981</c:v>
                </c:pt>
                <c:pt idx="2717">
                  <c:v>-0.28299999999999992</c:v>
                </c:pt>
                <c:pt idx="2718">
                  <c:v>-0.28200000000000003</c:v>
                </c:pt>
                <c:pt idx="2719">
                  <c:v>-0.28100000000000014</c:v>
                </c:pt>
                <c:pt idx="2720">
                  <c:v>-0.2799999999999998</c:v>
                </c:pt>
                <c:pt idx="2721">
                  <c:v>-0.27899999999999991</c:v>
                </c:pt>
                <c:pt idx="2722">
                  <c:v>-0.27800000000000002</c:v>
                </c:pt>
                <c:pt idx="2723">
                  <c:v>-0.27700000000000014</c:v>
                </c:pt>
                <c:pt idx="2724">
                  <c:v>-0.2759999999999998</c:v>
                </c:pt>
                <c:pt idx="2725">
                  <c:v>-0.27499999999999991</c:v>
                </c:pt>
                <c:pt idx="2726">
                  <c:v>-0.27400000000000002</c:v>
                </c:pt>
                <c:pt idx="2727">
                  <c:v>-0.27300000000000013</c:v>
                </c:pt>
                <c:pt idx="2728">
                  <c:v>-0.2719999999999998</c:v>
                </c:pt>
                <c:pt idx="2729">
                  <c:v>-0.27099999999999991</c:v>
                </c:pt>
                <c:pt idx="2730">
                  <c:v>-0.27</c:v>
                </c:pt>
                <c:pt idx="2731">
                  <c:v>-0.26900000000000013</c:v>
                </c:pt>
                <c:pt idx="2732">
                  <c:v>-0.26799999999999979</c:v>
                </c:pt>
                <c:pt idx="2733">
                  <c:v>-0.2669999999999999</c:v>
                </c:pt>
                <c:pt idx="2734">
                  <c:v>-0.26600000000000001</c:v>
                </c:pt>
                <c:pt idx="2735">
                  <c:v>-0.26500000000000012</c:v>
                </c:pt>
                <c:pt idx="2736">
                  <c:v>-0.26399999999999979</c:v>
                </c:pt>
                <c:pt idx="2737">
                  <c:v>-0.2629999999999999</c:v>
                </c:pt>
                <c:pt idx="2738">
                  <c:v>-0.26200000000000001</c:v>
                </c:pt>
                <c:pt idx="2739">
                  <c:v>-0.26100000000000012</c:v>
                </c:pt>
                <c:pt idx="2740">
                  <c:v>-0.25999999999999979</c:v>
                </c:pt>
                <c:pt idx="2741">
                  <c:v>-0.2589999999999999</c:v>
                </c:pt>
                <c:pt idx="2742">
                  <c:v>-0.25800000000000001</c:v>
                </c:pt>
                <c:pt idx="2743">
                  <c:v>-0.25700000000000012</c:v>
                </c:pt>
                <c:pt idx="2744">
                  <c:v>-0.25599999999999978</c:v>
                </c:pt>
                <c:pt idx="2745">
                  <c:v>-0.25499999999999989</c:v>
                </c:pt>
                <c:pt idx="2746">
                  <c:v>-0.254</c:v>
                </c:pt>
                <c:pt idx="2747">
                  <c:v>-0.25300000000000011</c:v>
                </c:pt>
                <c:pt idx="2748">
                  <c:v>-0.25199999999999978</c:v>
                </c:pt>
                <c:pt idx="2749">
                  <c:v>-0.25099999999999989</c:v>
                </c:pt>
                <c:pt idx="2750">
                  <c:v>-0.25</c:v>
                </c:pt>
                <c:pt idx="2751">
                  <c:v>-0.24900000000000011</c:v>
                </c:pt>
                <c:pt idx="2752">
                  <c:v>-0.24799999999999978</c:v>
                </c:pt>
                <c:pt idx="2753">
                  <c:v>-0.24699999999999989</c:v>
                </c:pt>
                <c:pt idx="2754">
                  <c:v>-0.246</c:v>
                </c:pt>
                <c:pt idx="2755">
                  <c:v>-0.24500000000000011</c:v>
                </c:pt>
                <c:pt idx="2756">
                  <c:v>-0.24399999999999977</c:v>
                </c:pt>
                <c:pt idx="2757">
                  <c:v>-0.24299999999999988</c:v>
                </c:pt>
                <c:pt idx="2758">
                  <c:v>-0.24199999999999999</c:v>
                </c:pt>
                <c:pt idx="2759">
                  <c:v>-0.2410000000000001</c:v>
                </c:pt>
                <c:pt idx="2760">
                  <c:v>-0.23999999999999977</c:v>
                </c:pt>
                <c:pt idx="2761">
                  <c:v>-0.23899999999999988</c:v>
                </c:pt>
                <c:pt idx="2762">
                  <c:v>-0.23799999999999999</c:v>
                </c:pt>
                <c:pt idx="2763">
                  <c:v>-0.2370000000000001</c:v>
                </c:pt>
                <c:pt idx="2764">
                  <c:v>-0.23599999999999977</c:v>
                </c:pt>
                <c:pt idx="2765">
                  <c:v>-0.23499999999999988</c:v>
                </c:pt>
                <c:pt idx="2766">
                  <c:v>-0.23399999999999999</c:v>
                </c:pt>
                <c:pt idx="2767">
                  <c:v>-0.2330000000000001</c:v>
                </c:pt>
                <c:pt idx="2768">
                  <c:v>-0.23199999999999976</c:v>
                </c:pt>
                <c:pt idx="2769">
                  <c:v>-0.23099999999999987</c:v>
                </c:pt>
                <c:pt idx="2770">
                  <c:v>-0.22999999999999998</c:v>
                </c:pt>
                <c:pt idx="2771">
                  <c:v>-0.22900000000000009</c:v>
                </c:pt>
                <c:pt idx="2772">
                  <c:v>-0.22799999999999976</c:v>
                </c:pt>
                <c:pt idx="2773">
                  <c:v>-0.22699999999999987</c:v>
                </c:pt>
                <c:pt idx="2774">
                  <c:v>-0.22599999999999998</c:v>
                </c:pt>
                <c:pt idx="2775">
                  <c:v>-0.22500000000000009</c:v>
                </c:pt>
                <c:pt idx="2776">
                  <c:v>-0.22399999999999975</c:v>
                </c:pt>
                <c:pt idx="2777">
                  <c:v>-0.22299999999999986</c:v>
                </c:pt>
                <c:pt idx="2778">
                  <c:v>-0.22199999999999998</c:v>
                </c:pt>
                <c:pt idx="2779">
                  <c:v>-0.22100000000000009</c:v>
                </c:pt>
                <c:pt idx="2780">
                  <c:v>-0.21999999999999975</c:v>
                </c:pt>
                <c:pt idx="2781">
                  <c:v>-0.21899999999999986</c:v>
                </c:pt>
                <c:pt idx="2782">
                  <c:v>-0.21799999999999997</c:v>
                </c:pt>
                <c:pt idx="2783">
                  <c:v>-0.21700000000000008</c:v>
                </c:pt>
                <c:pt idx="2784">
                  <c:v>-0.21599999999999975</c:v>
                </c:pt>
                <c:pt idx="2785">
                  <c:v>-0.21499999999999986</c:v>
                </c:pt>
                <c:pt idx="2786">
                  <c:v>-0.21399999999999997</c:v>
                </c:pt>
                <c:pt idx="2787">
                  <c:v>-0.21300000000000008</c:v>
                </c:pt>
                <c:pt idx="2788">
                  <c:v>-0.21199999999999974</c:v>
                </c:pt>
                <c:pt idx="2789">
                  <c:v>-0.21099999999999985</c:v>
                </c:pt>
                <c:pt idx="2790">
                  <c:v>-0.20999999999999996</c:v>
                </c:pt>
                <c:pt idx="2791">
                  <c:v>-0.20900000000000007</c:v>
                </c:pt>
                <c:pt idx="2792">
                  <c:v>-0.20799999999999974</c:v>
                </c:pt>
                <c:pt idx="2793">
                  <c:v>-0.20699999999999985</c:v>
                </c:pt>
                <c:pt idx="2794">
                  <c:v>-0.20599999999999996</c:v>
                </c:pt>
                <c:pt idx="2795">
                  <c:v>-0.20500000000000007</c:v>
                </c:pt>
                <c:pt idx="2796">
                  <c:v>-0.20399999999999974</c:v>
                </c:pt>
                <c:pt idx="2797">
                  <c:v>-0.20299999999999985</c:v>
                </c:pt>
                <c:pt idx="2798">
                  <c:v>-0.20199999999999996</c:v>
                </c:pt>
                <c:pt idx="2799">
                  <c:v>-0.20100000000000007</c:v>
                </c:pt>
                <c:pt idx="2800">
                  <c:v>-0.19999999999999973</c:v>
                </c:pt>
                <c:pt idx="2801">
                  <c:v>-0.19899999999999984</c:v>
                </c:pt>
                <c:pt idx="2802">
                  <c:v>-0.19799999999999995</c:v>
                </c:pt>
                <c:pt idx="2803">
                  <c:v>-0.19700000000000006</c:v>
                </c:pt>
                <c:pt idx="2804">
                  <c:v>-0.19599999999999973</c:v>
                </c:pt>
                <c:pt idx="2805">
                  <c:v>-0.19499999999999984</c:v>
                </c:pt>
                <c:pt idx="2806">
                  <c:v>-0.19399999999999995</c:v>
                </c:pt>
                <c:pt idx="2807">
                  <c:v>-0.19300000000000006</c:v>
                </c:pt>
                <c:pt idx="2808">
                  <c:v>-0.19199999999999973</c:v>
                </c:pt>
                <c:pt idx="2809">
                  <c:v>-0.19099999999999984</c:v>
                </c:pt>
                <c:pt idx="2810">
                  <c:v>-0.18999999999999995</c:v>
                </c:pt>
                <c:pt idx="2811">
                  <c:v>-0.18900000000000006</c:v>
                </c:pt>
                <c:pt idx="2812">
                  <c:v>-0.18799999999999972</c:v>
                </c:pt>
                <c:pt idx="2813">
                  <c:v>-0.18699999999999983</c:v>
                </c:pt>
                <c:pt idx="2814">
                  <c:v>-0.18599999999999994</c:v>
                </c:pt>
                <c:pt idx="2815">
                  <c:v>-0.18500000000000005</c:v>
                </c:pt>
                <c:pt idx="2816">
                  <c:v>-0.18400000000000016</c:v>
                </c:pt>
                <c:pt idx="2817">
                  <c:v>-0.18299999999999983</c:v>
                </c:pt>
                <c:pt idx="2818">
                  <c:v>-0.18199999999999994</c:v>
                </c:pt>
                <c:pt idx="2819">
                  <c:v>-0.18100000000000005</c:v>
                </c:pt>
                <c:pt idx="2820">
                  <c:v>-0.18000000000000016</c:v>
                </c:pt>
                <c:pt idx="2821">
                  <c:v>-0.17899999999999983</c:v>
                </c:pt>
                <c:pt idx="2822">
                  <c:v>-0.17799999999999994</c:v>
                </c:pt>
                <c:pt idx="2823">
                  <c:v>-0.17700000000000005</c:v>
                </c:pt>
                <c:pt idx="2824">
                  <c:v>-0.17600000000000016</c:v>
                </c:pt>
                <c:pt idx="2825">
                  <c:v>-0.17499999999999982</c:v>
                </c:pt>
                <c:pt idx="2826">
                  <c:v>-0.17399999999999993</c:v>
                </c:pt>
                <c:pt idx="2827">
                  <c:v>-0.17300000000000004</c:v>
                </c:pt>
                <c:pt idx="2828">
                  <c:v>-0.17200000000000015</c:v>
                </c:pt>
                <c:pt idx="2829">
                  <c:v>-0.17099999999999982</c:v>
                </c:pt>
                <c:pt idx="2830">
                  <c:v>-0.16999999999999993</c:v>
                </c:pt>
                <c:pt idx="2831">
                  <c:v>-0.16900000000000004</c:v>
                </c:pt>
                <c:pt idx="2832">
                  <c:v>-0.16800000000000015</c:v>
                </c:pt>
                <c:pt idx="2833">
                  <c:v>-0.16699999999999982</c:v>
                </c:pt>
                <c:pt idx="2834">
                  <c:v>-0.16599999999999993</c:v>
                </c:pt>
                <c:pt idx="2835">
                  <c:v>-0.16500000000000004</c:v>
                </c:pt>
                <c:pt idx="2836">
                  <c:v>-0.16400000000000015</c:v>
                </c:pt>
                <c:pt idx="2837">
                  <c:v>-0.16299999999999981</c:v>
                </c:pt>
                <c:pt idx="2838">
                  <c:v>-0.16199999999999992</c:v>
                </c:pt>
                <c:pt idx="2839">
                  <c:v>-0.16100000000000003</c:v>
                </c:pt>
                <c:pt idx="2840">
                  <c:v>-0.16000000000000014</c:v>
                </c:pt>
                <c:pt idx="2841">
                  <c:v>-0.15899999999999981</c:v>
                </c:pt>
                <c:pt idx="2842">
                  <c:v>-0.15799999999999992</c:v>
                </c:pt>
                <c:pt idx="2843">
                  <c:v>-0.15700000000000003</c:v>
                </c:pt>
                <c:pt idx="2844">
                  <c:v>-0.15600000000000014</c:v>
                </c:pt>
                <c:pt idx="2845">
                  <c:v>-0.1549999999999998</c:v>
                </c:pt>
                <c:pt idx="2846">
                  <c:v>-0.15399999999999991</c:v>
                </c:pt>
                <c:pt idx="2847">
                  <c:v>-0.15300000000000002</c:v>
                </c:pt>
                <c:pt idx="2848">
                  <c:v>-0.15200000000000014</c:v>
                </c:pt>
                <c:pt idx="2849">
                  <c:v>-0.1509999999999998</c:v>
                </c:pt>
                <c:pt idx="2850">
                  <c:v>-0.14999999999999991</c:v>
                </c:pt>
                <c:pt idx="2851">
                  <c:v>-0.14900000000000002</c:v>
                </c:pt>
                <c:pt idx="2852">
                  <c:v>-0.14800000000000013</c:v>
                </c:pt>
                <c:pt idx="2853">
                  <c:v>-0.1469999999999998</c:v>
                </c:pt>
                <c:pt idx="2854">
                  <c:v>-0.14599999999999991</c:v>
                </c:pt>
                <c:pt idx="2855">
                  <c:v>-0.14500000000000002</c:v>
                </c:pt>
                <c:pt idx="2856">
                  <c:v>-0.14400000000000013</c:v>
                </c:pt>
                <c:pt idx="2857">
                  <c:v>-0.14299999999999979</c:v>
                </c:pt>
                <c:pt idx="2858">
                  <c:v>-0.1419999999999999</c:v>
                </c:pt>
                <c:pt idx="2859">
                  <c:v>-0.14100000000000001</c:v>
                </c:pt>
                <c:pt idx="2860">
                  <c:v>-0.14000000000000012</c:v>
                </c:pt>
                <c:pt idx="2861">
                  <c:v>-0.13899999999999979</c:v>
                </c:pt>
                <c:pt idx="2862">
                  <c:v>-0.1379999999999999</c:v>
                </c:pt>
                <c:pt idx="2863">
                  <c:v>-0.13700000000000001</c:v>
                </c:pt>
                <c:pt idx="2864">
                  <c:v>-0.13600000000000012</c:v>
                </c:pt>
                <c:pt idx="2865">
                  <c:v>-0.13499999999999979</c:v>
                </c:pt>
                <c:pt idx="2866">
                  <c:v>-0.1339999999999999</c:v>
                </c:pt>
                <c:pt idx="2867">
                  <c:v>-0.13300000000000001</c:v>
                </c:pt>
                <c:pt idx="2868">
                  <c:v>-0.13200000000000012</c:v>
                </c:pt>
                <c:pt idx="2869">
                  <c:v>-0.13099999999999978</c:v>
                </c:pt>
                <c:pt idx="2870">
                  <c:v>-0.12999999999999989</c:v>
                </c:pt>
                <c:pt idx="2871">
                  <c:v>-0.129</c:v>
                </c:pt>
                <c:pt idx="2872">
                  <c:v>-0.12800000000000011</c:v>
                </c:pt>
                <c:pt idx="2873">
                  <c:v>-0.12699999999999978</c:v>
                </c:pt>
                <c:pt idx="2874">
                  <c:v>-0.12599999999999989</c:v>
                </c:pt>
                <c:pt idx="2875">
                  <c:v>-0.125</c:v>
                </c:pt>
                <c:pt idx="2876">
                  <c:v>-0.12400000000000011</c:v>
                </c:pt>
                <c:pt idx="2877">
                  <c:v>-0.12299999999999978</c:v>
                </c:pt>
                <c:pt idx="2878">
                  <c:v>-0.12199999999999989</c:v>
                </c:pt>
                <c:pt idx="2879">
                  <c:v>-0.121</c:v>
                </c:pt>
                <c:pt idx="2880">
                  <c:v>-0.12000000000000011</c:v>
                </c:pt>
                <c:pt idx="2881">
                  <c:v>-0.11899999999999977</c:v>
                </c:pt>
                <c:pt idx="2882">
                  <c:v>-0.11799999999999988</c:v>
                </c:pt>
                <c:pt idx="2883">
                  <c:v>-0.11699999999999999</c:v>
                </c:pt>
                <c:pt idx="2884">
                  <c:v>-0.1160000000000001</c:v>
                </c:pt>
                <c:pt idx="2885">
                  <c:v>-0.11499999999999977</c:v>
                </c:pt>
                <c:pt idx="2886">
                  <c:v>-0.11399999999999988</c:v>
                </c:pt>
                <c:pt idx="2887">
                  <c:v>-0.11299999999999999</c:v>
                </c:pt>
                <c:pt idx="2888">
                  <c:v>-0.1120000000000001</c:v>
                </c:pt>
                <c:pt idx="2889">
                  <c:v>-0.11099999999999977</c:v>
                </c:pt>
                <c:pt idx="2890">
                  <c:v>-0.10999999999999988</c:v>
                </c:pt>
                <c:pt idx="2891">
                  <c:v>-0.10899999999999999</c:v>
                </c:pt>
                <c:pt idx="2892">
                  <c:v>-0.1080000000000001</c:v>
                </c:pt>
                <c:pt idx="2893">
                  <c:v>-0.10699999999999976</c:v>
                </c:pt>
                <c:pt idx="2894">
                  <c:v>-0.10599999999999987</c:v>
                </c:pt>
                <c:pt idx="2895">
                  <c:v>-0.10499999999999998</c:v>
                </c:pt>
                <c:pt idx="2896">
                  <c:v>-0.10400000000000009</c:v>
                </c:pt>
                <c:pt idx="2897">
                  <c:v>-0.10299999999999976</c:v>
                </c:pt>
                <c:pt idx="2898">
                  <c:v>-0.10199999999999987</c:v>
                </c:pt>
                <c:pt idx="2899">
                  <c:v>-0.10099999999999998</c:v>
                </c:pt>
                <c:pt idx="2900">
                  <c:v>-0.10000000000000009</c:v>
                </c:pt>
                <c:pt idx="2901">
                  <c:v>-9.8999999999999755E-2</c:v>
                </c:pt>
                <c:pt idx="2902">
                  <c:v>-9.7999999999999865E-2</c:v>
                </c:pt>
                <c:pt idx="2903">
                  <c:v>-9.6999999999999975E-2</c:v>
                </c:pt>
                <c:pt idx="2904">
                  <c:v>-9.6000000000000085E-2</c:v>
                </c:pt>
                <c:pt idx="2905">
                  <c:v>-9.4999999999999751E-2</c:v>
                </c:pt>
                <c:pt idx="2906">
                  <c:v>-9.3999999999999861E-2</c:v>
                </c:pt>
                <c:pt idx="2907">
                  <c:v>-9.2999999999999972E-2</c:v>
                </c:pt>
                <c:pt idx="2908">
                  <c:v>-9.2000000000000082E-2</c:v>
                </c:pt>
                <c:pt idx="2909">
                  <c:v>-9.0999999999999748E-2</c:v>
                </c:pt>
                <c:pt idx="2910">
                  <c:v>-8.9999999999999858E-2</c:v>
                </c:pt>
                <c:pt idx="2911">
                  <c:v>-8.8999999999999968E-2</c:v>
                </c:pt>
                <c:pt idx="2912">
                  <c:v>-8.8000000000000078E-2</c:v>
                </c:pt>
                <c:pt idx="2913">
                  <c:v>-8.6999999999999744E-2</c:v>
                </c:pt>
                <c:pt idx="2914">
                  <c:v>-8.5999999999999854E-2</c:v>
                </c:pt>
                <c:pt idx="2915">
                  <c:v>-8.4999999999999964E-2</c:v>
                </c:pt>
                <c:pt idx="2916">
                  <c:v>-8.4000000000000075E-2</c:v>
                </c:pt>
                <c:pt idx="2917">
                  <c:v>-8.2999999999999741E-2</c:v>
                </c:pt>
                <c:pt idx="2918">
                  <c:v>-8.1999999999999851E-2</c:v>
                </c:pt>
                <c:pt idx="2919">
                  <c:v>-8.0999999999999961E-2</c:v>
                </c:pt>
                <c:pt idx="2920">
                  <c:v>-8.0000000000000071E-2</c:v>
                </c:pt>
                <c:pt idx="2921">
                  <c:v>-7.8999999999999737E-2</c:v>
                </c:pt>
                <c:pt idx="2922">
                  <c:v>-7.7999999999999847E-2</c:v>
                </c:pt>
                <c:pt idx="2923">
                  <c:v>-7.6999999999999957E-2</c:v>
                </c:pt>
                <c:pt idx="2924">
                  <c:v>-7.6000000000000068E-2</c:v>
                </c:pt>
                <c:pt idx="2925">
                  <c:v>-7.4999999999999734E-2</c:v>
                </c:pt>
                <c:pt idx="2926">
                  <c:v>-7.3999999999999844E-2</c:v>
                </c:pt>
                <c:pt idx="2927">
                  <c:v>-7.2999999999999954E-2</c:v>
                </c:pt>
                <c:pt idx="2928">
                  <c:v>-7.2000000000000064E-2</c:v>
                </c:pt>
                <c:pt idx="2929">
                  <c:v>-7.099999999999973E-2</c:v>
                </c:pt>
                <c:pt idx="2930">
                  <c:v>-6.999999999999984E-2</c:v>
                </c:pt>
                <c:pt idx="2931">
                  <c:v>-6.899999999999995E-2</c:v>
                </c:pt>
                <c:pt idx="2932">
                  <c:v>-6.800000000000006E-2</c:v>
                </c:pt>
                <c:pt idx="2933">
                  <c:v>-6.6999999999999726E-2</c:v>
                </c:pt>
                <c:pt idx="2934">
                  <c:v>-6.5999999999999837E-2</c:v>
                </c:pt>
                <c:pt idx="2935">
                  <c:v>-6.4999999999999947E-2</c:v>
                </c:pt>
                <c:pt idx="2936">
                  <c:v>-6.4000000000000057E-2</c:v>
                </c:pt>
                <c:pt idx="2937">
                  <c:v>-6.2999999999999723E-2</c:v>
                </c:pt>
                <c:pt idx="2938">
                  <c:v>-6.1999999999999833E-2</c:v>
                </c:pt>
                <c:pt idx="2939">
                  <c:v>-6.0999999999999943E-2</c:v>
                </c:pt>
                <c:pt idx="2940">
                  <c:v>-6.0000000000000053E-2</c:v>
                </c:pt>
                <c:pt idx="2941">
                  <c:v>-5.8999999999999719E-2</c:v>
                </c:pt>
                <c:pt idx="2942">
                  <c:v>-5.7999999999999829E-2</c:v>
                </c:pt>
                <c:pt idx="2943">
                  <c:v>-5.699999999999994E-2</c:v>
                </c:pt>
                <c:pt idx="2944">
                  <c:v>-5.600000000000005E-2</c:v>
                </c:pt>
                <c:pt idx="2945">
                  <c:v>-5.500000000000016E-2</c:v>
                </c:pt>
                <c:pt idx="2946">
                  <c:v>-5.3999999999999826E-2</c:v>
                </c:pt>
                <c:pt idx="2947">
                  <c:v>-5.2999999999999936E-2</c:v>
                </c:pt>
                <c:pt idx="2948">
                  <c:v>-5.2000000000000046E-2</c:v>
                </c:pt>
                <c:pt idx="2949">
                  <c:v>-5.1000000000000156E-2</c:v>
                </c:pt>
                <c:pt idx="2950">
                  <c:v>-4.9999999999999822E-2</c:v>
                </c:pt>
                <c:pt idx="2951">
                  <c:v>-4.8999999999999932E-2</c:v>
                </c:pt>
                <c:pt idx="2952">
                  <c:v>-4.8000000000000043E-2</c:v>
                </c:pt>
                <c:pt idx="2953">
                  <c:v>-4.7000000000000153E-2</c:v>
                </c:pt>
                <c:pt idx="2954">
                  <c:v>-4.5999999999999819E-2</c:v>
                </c:pt>
                <c:pt idx="2955">
                  <c:v>-4.4999999999999929E-2</c:v>
                </c:pt>
                <c:pt idx="2956">
                  <c:v>-4.4000000000000039E-2</c:v>
                </c:pt>
                <c:pt idx="2957">
                  <c:v>-4.3000000000000149E-2</c:v>
                </c:pt>
                <c:pt idx="2958">
                  <c:v>-4.1999999999999815E-2</c:v>
                </c:pt>
                <c:pt idx="2959">
                  <c:v>-4.0999999999999925E-2</c:v>
                </c:pt>
                <c:pt idx="2960">
                  <c:v>-4.0000000000000036E-2</c:v>
                </c:pt>
                <c:pt idx="2961">
                  <c:v>-3.9000000000000146E-2</c:v>
                </c:pt>
                <c:pt idx="2962">
                  <c:v>-3.7999999999999812E-2</c:v>
                </c:pt>
                <c:pt idx="2963">
                  <c:v>-3.6999999999999922E-2</c:v>
                </c:pt>
                <c:pt idx="2964">
                  <c:v>-3.6000000000000032E-2</c:v>
                </c:pt>
                <c:pt idx="2965">
                  <c:v>-3.5000000000000142E-2</c:v>
                </c:pt>
                <c:pt idx="2966">
                  <c:v>-3.3999999999999808E-2</c:v>
                </c:pt>
                <c:pt idx="2967">
                  <c:v>-3.2999999999999918E-2</c:v>
                </c:pt>
                <c:pt idx="2968">
                  <c:v>-3.2000000000000028E-2</c:v>
                </c:pt>
                <c:pt idx="2969">
                  <c:v>-3.1000000000000139E-2</c:v>
                </c:pt>
                <c:pt idx="2970">
                  <c:v>-2.9999999999999805E-2</c:v>
                </c:pt>
                <c:pt idx="2971">
                  <c:v>-2.8999999999999915E-2</c:v>
                </c:pt>
                <c:pt idx="2972">
                  <c:v>-2.8000000000000025E-2</c:v>
                </c:pt>
                <c:pt idx="2973">
                  <c:v>-2.7000000000000135E-2</c:v>
                </c:pt>
                <c:pt idx="2974">
                  <c:v>-2.5999999999999801E-2</c:v>
                </c:pt>
                <c:pt idx="2975">
                  <c:v>-2.4999999999999911E-2</c:v>
                </c:pt>
                <c:pt idx="2976">
                  <c:v>-2.4000000000000021E-2</c:v>
                </c:pt>
                <c:pt idx="2977">
                  <c:v>-2.3000000000000131E-2</c:v>
                </c:pt>
                <c:pt idx="2978">
                  <c:v>-2.1999999999999797E-2</c:v>
                </c:pt>
                <c:pt idx="2979">
                  <c:v>-2.0999999999999908E-2</c:v>
                </c:pt>
                <c:pt idx="2980">
                  <c:v>-2.0000000000000018E-2</c:v>
                </c:pt>
                <c:pt idx="2981">
                  <c:v>-1.9000000000000128E-2</c:v>
                </c:pt>
                <c:pt idx="2982">
                  <c:v>-1.7999999999999794E-2</c:v>
                </c:pt>
                <c:pt idx="2983">
                  <c:v>-1.6999999999999904E-2</c:v>
                </c:pt>
                <c:pt idx="2984">
                  <c:v>-1.6000000000000014E-2</c:v>
                </c:pt>
                <c:pt idx="2985">
                  <c:v>-1.5000000000000124E-2</c:v>
                </c:pt>
                <c:pt idx="2986">
                  <c:v>-1.399999999999979E-2</c:v>
                </c:pt>
                <c:pt idx="2987">
                  <c:v>-1.2999999999999901E-2</c:v>
                </c:pt>
                <c:pt idx="2988">
                  <c:v>-1.2000000000000011E-2</c:v>
                </c:pt>
                <c:pt idx="2989">
                  <c:v>-1.1000000000000121E-2</c:v>
                </c:pt>
                <c:pt idx="2990">
                  <c:v>-9.9999999999997868E-3</c:v>
                </c:pt>
                <c:pt idx="2991">
                  <c:v>-8.999999999999897E-3</c:v>
                </c:pt>
                <c:pt idx="2992">
                  <c:v>-8.0000000000000071E-3</c:v>
                </c:pt>
                <c:pt idx="2993">
                  <c:v>-7.0000000000001172E-3</c:v>
                </c:pt>
                <c:pt idx="2994">
                  <c:v>-5.9999999999997833E-3</c:v>
                </c:pt>
                <c:pt idx="2995">
                  <c:v>-4.9999999999998934E-3</c:v>
                </c:pt>
                <c:pt idx="2996">
                  <c:v>-4.0000000000000036E-3</c:v>
                </c:pt>
                <c:pt idx="2997">
                  <c:v>-3.0000000000001137E-3</c:v>
                </c:pt>
                <c:pt idx="2998">
                  <c:v>-1.9999999999997797E-3</c:v>
                </c:pt>
                <c:pt idx="2999">
                  <c:v>-9.9999999999988987E-4</c:v>
                </c:pt>
                <c:pt idx="3000">
                  <c:v>0</c:v>
                </c:pt>
                <c:pt idx="3001">
                  <c:v>9.9999999999988987E-4</c:v>
                </c:pt>
                <c:pt idx="3002">
                  <c:v>2.0000000000002238E-3</c:v>
                </c:pt>
                <c:pt idx="3003">
                  <c:v>3.0000000000001137E-3</c:v>
                </c:pt>
                <c:pt idx="3004">
                  <c:v>4.0000000000000036E-3</c:v>
                </c:pt>
                <c:pt idx="3005">
                  <c:v>4.9999999999998934E-3</c:v>
                </c:pt>
                <c:pt idx="3006">
                  <c:v>6.0000000000002274E-3</c:v>
                </c:pt>
                <c:pt idx="3007">
                  <c:v>7.0000000000001172E-3</c:v>
                </c:pt>
                <c:pt idx="3008">
                  <c:v>8.0000000000000071E-3</c:v>
                </c:pt>
                <c:pt idx="3009">
                  <c:v>8.999999999999897E-3</c:v>
                </c:pt>
                <c:pt idx="3010">
                  <c:v>1.0000000000000231E-2</c:v>
                </c:pt>
                <c:pt idx="3011">
                  <c:v>1.1000000000000121E-2</c:v>
                </c:pt>
                <c:pt idx="3012">
                  <c:v>1.2000000000000011E-2</c:v>
                </c:pt>
                <c:pt idx="3013">
                  <c:v>1.2999999999999901E-2</c:v>
                </c:pt>
                <c:pt idx="3014">
                  <c:v>1.4000000000000234E-2</c:v>
                </c:pt>
                <c:pt idx="3015">
                  <c:v>1.5000000000000124E-2</c:v>
                </c:pt>
                <c:pt idx="3016">
                  <c:v>1.6000000000000014E-2</c:v>
                </c:pt>
                <c:pt idx="3017">
                  <c:v>1.6999999999999904E-2</c:v>
                </c:pt>
                <c:pt idx="3018">
                  <c:v>1.8000000000000238E-2</c:v>
                </c:pt>
                <c:pt idx="3019">
                  <c:v>1.9000000000000128E-2</c:v>
                </c:pt>
                <c:pt idx="3020">
                  <c:v>2.0000000000000018E-2</c:v>
                </c:pt>
                <c:pt idx="3021">
                  <c:v>2.0999999999999908E-2</c:v>
                </c:pt>
                <c:pt idx="3022">
                  <c:v>2.2000000000000242E-2</c:v>
                </c:pt>
                <c:pt idx="3023">
                  <c:v>2.3000000000000131E-2</c:v>
                </c:pt>
                <c:pt idx="3024">
                  <c:v>2.4000000000000021E-2</c:v>
                </c:pt>
                <c:pt idx="3025">
                  <c:v>2.4999999999999911E-2</c:v>
                </c:pt>
                <c:pt idx="3026">
                  <c:v>2.6000000000000245E-2</c:v>
                </c:pt>
                <c:pt idx="3027">
                  <c:v>2.7000000000000135E-2</c:v>
                </c:pt>
                <c:pt idx="3028">
                  <c:v>2.8000000000000025E-2</c:v>
                </c:pt>
                <c:pt idx="3029">
                  <c:v>2.8999999999999915E-2</c:v>
                </c:pt>
                <c:pt idx="3030">
                  <c:v>3.0000000000000249E-2</c:v>
                </c:pt>
                <c:pt idx="3031">
                  <c:v>3.1000000000000139E-2</c:v>
                </c:pt>
                <c:pt idx="3032">
                  <c:v>3.2000000000000028E-2</c:v>
                </c:pt>
                <c:pt idx="3033">
                  <c:v>3.2999999999999918E-2</c:v>
                </c:pt>
                <c:pt idx="3034">
                  <c:v>3.4000000000000252E-2</c:v>
                </c:pt>
                <c:pt idx="3035">
                  <c:v>3.5000000000000142E-2</c:v>
                </c:pt>
                <c:pt idx="3036">
                  <c:v>3.6000000000000032E-2</c:v>
                </c:pt>
                <c:pt idx="3037">
                  <c:v>3.6999999999999922E-2</c:v>
                </c:pt>
                <c:pt idx="3038">
                  <c:v>3.8000000000000256E-2</c:v>
                </c:pt>
                <c:pt idx="3039">
                  <c:v>3.9000000000000146E-2</c:v>
                </c:pt>
                <c:pt idx="3040">
                  <c:v>4.0000000000000036E-2</c:v>
                </c:pt>
                <c:pt idx="3041">
                  <c:v>4.0999999999999925E-2</c:v>
                </c:pt>
                <c:pt idx="3042">
                  <c:v>4.2000000000000259E-2</c:v>
                </c:pt>
                <c:pt idx="3043">
                  <c:v>4.3000000000000149E-2</c:v>
                </c:pt>
                <c:pt idx="3044">
                  <c:v>4.4000000000000039E-2</c:v>
                </c:pt>
                <c:pt idx="3045">
                  <c:v>4.4999999999999929E-2</c:v>
                </c:pt>
                <c:pt idx="3046">
                  <c:v>4.6000000000000263E-2</c:v>
                </c:pt>
                <c:pt idx="3047">
                  <c:v>4.7000000000000153E-2</c:v>
                </c:pt>
                <c:pt idx="3048">
                  <c:v>4.8000000000000043E-2</c:v>
                </c:pt>
                <c:pt idx="3049">
                  <c:v>4.8999999999999932E-2</c:v>
                </c:pt>
                <c:pt idx="3050">
                  <c:v>5.0000000000000266E-2</c:v>
                </c:pt>
                <c:pt idx="3051">
                  <c:v>5.1000000000000156E-2</c:v>
                </c:pt>
                <c:pt idx="3052">
                  <c:v>5.2000000000000046E-2</c:v>
                </c:pt>
                <c:pt idx="3053">
                  <c:v>5.2999999999999936E-2</c:v>
                </c:pt>
                <c:pt idx="3054">
                  <c:v>5.400000000000027E-2</c:v>
                </c:pt>
                <c:pt idx="3055">
                  <c:v>5.500000000000016E-2</c:v>
                </c:pt>
                <c:pt idx="3056">
                  <c:v>5.600000000000005E-2</c:v>
                </c:pt>
                <c:pt idx="3057">
                  <c:v>5.699999999999994E-2</c:v>
                </c:pt>
                <c:pt idx="3058">
                  <c:v>5.8000000000000274E-2</c:v>
                </c:pt>
                <c:pt idx="3059">
                  <c:v>5.9000000000000163E-2</c:v>
                </c:pt>
                <c:pt idx="3060">
                  <c:v>6.0000000000000053E-2</c:v>
                </c:pt>
                <c:pt idx="3061">
                  <c:v>6.0999999999999943E-2</c:v>
                </c:pt>
                <c:pt idx="3062">
                  <c:v>6.2000000000000277E-2</c:v>
                </c:pt>
                <c:pt idx="3063">
                  <c:v>6.3000000000000167E-2</c:v>
                </c:pt>
                <c:pt idx="3064">
                  <c:v>6.4000000000000057E-2</c:v>
                </c:pt>
                <c:pt idx="3065">
                  <c:v>6.4999999999999947E-2</c:v>
                </c:pt>
                <c:pt idx="3066">
                  <c:v>6.6000000000000281E-2</c:v>
                </c:pt>
                <c:pt idx="3067">
                  <c:v>6.7000000000000171E-2</c:v>
                </c:pt>
                <c:pt idx="3068">
                  <c:v>6.800000000000006E-2</c:v>
                </c:pt>
                <c:pt idx="3069">
                  <c:v>6.899999999999995E-2</c:v>
                </c:pt>
                <c:pt idx="3070">
                  <c:v>7.0000000000000284E-2</c:v>
                </c:pt>
                <c:pt idx="3071">
                  <c:v>7.1000000000000174E-2</c:v>
                </c:pt>
                <c:pt idx="3072">
                  <c:v>7.2000000000000064E-2</c:v>
                </c:pt>
                <c:pt idx="3073">
                  <c:v>7.2999999999999954E-2</c:v>
                </c:pt>
                <c:pt idx="3074">
                  <c:v>7.3999999999999844E-2</c:v>
                </c:pt>
                <c:pt idx="3075">
                  <c:v>7.5000000000000178E-2</c:v>
                </c:pt>
                <c:pt idx="3076">
                  <c:v>7.6000000000000068E-2</c:v>
                </c:pt>
                <c:pt idx="3077">
                  <c:v>7.6999999999999957E-2</c:v>
                </c:pt>
                <c:pt idx="3078">
                  <c:v>7.7999999999999847E-2</c:v>
                </c:pt>
                <c:pt idx="3079">
                  <c:v>7.9000000000000181E-2</c:v>
                </c:pt>
                <c:pt idx="3080">
                  <c:v>8.0000000000000071E-2</c:v>
                </c:pt>
                <c:pt idx="3081">
                  <c:v>8.0999999999999961E-2</c:v>
                </c:pt>
                <c:pt idx="3082">
                  <c:v>8.1999999999999851E-2</c:v>
                </c:pt>
                <c:pt idx="3083">
                  <c:v>8.3000000000000185E-2</c:v>
                </c:pt>
                <c:pt idx="3084">
                  <c:v>8.4000000000000075E-2</c:v>
                </c:pt>
                <c:pt idx="3085">
                  <c:v>8.4999999999999964E-2</c:v>
                </c:pt>
                <c:pt idx="3086">
                  <c:v>8.5999999999999854E-2</c:v>
                </c:pt>
                <c:pt idx="3087">
                  <c:v>8.7000000000000188E-2</c:v>
                </c:pt>
                <c:pt idx="3088">
                  <c:v>8.8000000000000078E-2</c:v>
                </c:pt>
                <c:pt idx="3089">
                  <c:v>8.8999999999999968E-2</c:v>
                </c:pt>
                <c:pt idx="3090">
                  <c:v>8.9999999999999858E-2</c:v>
                </c:pt>
                <c:pt idx="3091">
                  <c:v>9.1000000000000192E-2</c:v>
                </c:pt>
                <c:pt idx="3092">
                  <c:v>9.2000000000000082E-2</c:v>
                </c:pt>
                <c:pt idx="3093">
                  <c:v>9.2999999999999972E-2</c:v>
                </c:pt>
                <c:pt idx="3094">
                  <c:v>9.3999999999999861E-2</c:v>
                </c:pt>
                <c:pt idx="3095">
                  <c:v>9.5000000000000195E-2</c:v>
                </c:pt>
                <c:pt idx="3096">
                  <c:v>9.6000000000000085E-2</c:v>
                </c:pt>
                <c:pt idx="3097">
                  <c:v>9.6999999999999975E-2</c:v>
                </c:pt>
                <c:pt idx="3098">
                  <c:v>9.7999999999999865E-2</c:v>
                </c:pt>
                <c:pt idx="3099">
                  <c:v>9.9000000000000199E-2</c:v>
                </c:pt>
                <c:pt idx="3100">
                  <c:v>0.10000000000000009</c:v>
                </c:pt>
                <c:pt idx="3101">
                  <c:v>0.10099999999999998</c:v>
                </c:pt>
                <c:pt idx="3102">
                  <c:v>0.10199999999999987</c:v>
                </c:pt>
                <c:pt idx="3103">
                  <c:v>0.1030000000000002</c:v>
                </c:pt>
                <c:pt idx="3104">
                  <c:v>0.10400000000000009</c:v>
                </c:pt>
                <c:pt idx="3105">
                  <c:v>0.10499999999999998</c:v>
                </c:pt>
                <c:pt idx="3106">
                  <c:v>0.10599999999999987</c:v>
                </c:pt>
                <c:pt idx="3107">
                  <c:v>0.10700000000000021</c:v>
                </c:pt>
                <c:pt idx="3108">
                  <c:v>0.1080000000000001</c:v>
                </c:pt>
                <c:pt idx="3109">
                  <c:v>0.10899999999999999</c:v>
                </c:pt>
                <c:pt idx="3110">
                  <c:v>0.10999999999999988</c:v>
                </c:pt>
                <c:pt idx="3111">
                  <c:v>0.11100000000000021</c:v>
                </c:pt>
                <c:pt idx="3112">
                  <c:v>0.1120000000000001</c:v>
                </c:pt>
                <c:pt idx="3113">
                  <c:v>0.11299999999999999</c:v>
                </c:pt>
                <c:pt idx="3114">
                  <c:v>0.11399999999999988</c:v>
                </c:pt>
                <c:pt idx="3115">
                  <c:v>0.11500000000000021</c:v>
                </c:pt>
                <c:pt idx="3116">
                  <c:v>0.1160000000000001</c:v>
                </c:pt>
                <c:pt idx="3117">
                  <c:v>0.11699999999999999</c:v>
                </c:pt>
                <c:pt idx="3118">
                  <c:v>0.11799999999999988</c:v>
                </c:pt>
                <c:pt idx="3119">
                  <c:v>0.11900000000000022</c:v>
                </c:pt>
                <c:pt idx="3120">
                  <c:v>0.12000000000000011</c:v>
                </c:pt>
                <c:pt idx="3121">
                  <c:v>0.121</c:v>
                </c:pt>
                <c:pt idx="3122">
                  <c:v>0.12199999999999989</c:v>
                </c:pt>
                <c:pt idx="3123">
                  <c:v>0.12300000000000022</c:v>
                </c:pt>
                <c:pt idx="3124">
                  <c:v>0.12400000000000011</c:v>
                </c:pt>
                <c:pt idx="3125">
                  <c:v>0.125</c:v>
                </c:pt>
                <c:pt idx="3126">
                  <c:v>0.12599999999999989</c:v>
                </c:pt>
                <c:pt idx="3127">
                  <c:v>0.12700000000000022</c:v>
                </c:pt>
                <c:pt idx="3128">
                  <c:v>0.12800000000000011</c:v>
                </c:pt>
                <c:pt idx="3129">
                  <c:v>0.129</c:v>
                </c:pt>
                <c:pt idx="3130">
                  <c:v>0.12999999999999989</c:v>
                </c:pt>
                <c:pt idx="3131">
                  <c:v>0.13100000000000023</c:v>
                </c:pt>
                <c:pt idx="3132">
                  <c:v>0.13200000000000012</c:v>
                </c:pt>
                <c:pt idx="3133">
                  <c:v>0.13300000000000001</c:v>
                </c:pt>
                <c:pt idx="3134">
                  <c:v>0.1339999999999999</c:v>
                </c:pt>
                <c:pt idx="3135">
                  <c:v>0.13500000000000023</c:v>
                </c:pt>
                <c:pt idx="3136">
                  <c:v>0.13600000000000012</c:v>
                </c:pt>
                <c:pt idx="3137">
                  <c:v>0.13700000000000001</c:v>
                </c:pt>
                <c:pt idx="3138">
                  <c:v>0.1379999999999999</c:v>
                </c:pt>
                <c:pt idx="3139">
                  <c:v>0.13900000000000023</c:v>
                </c:pt>
                <c:pt idx="3140">
                  <c:v>0.14000000000000012</c:v>
                </c:pt>
                <c:pt idx="3141">
                  <c:v>0.14100000000000001</c:v>
                </c:pt>
                <c:pt idx="3142">
                  <c:v>0.1419999999999999</c:v>
                </c:pt>
                <c:pt idx="3143">
                  <c:v>0.14300000000000024</c:v>
                </c:pt>
                <c:pt idx="3144">
                  <c:v>0.14400000000000013</c:v>
                </c:pt>
                <c:pt idx="3145">
                  <c:v>0.14500000000000002</c:v>
                </c:pt>
                <c:pt idx="3146">
                  <c:v>0.14599999999999991</c:v>
                </c:pt>
                <c:pt idx="3147">
                  <c:v>0.14700000000000024</c:v>
                </c:pt>
                <c:pt idx="3148">
                  <c:v>0.14800000000000013</c:v>
                </c:pt>
                <c:pt idx="3149">
                  <c:v>0.14900000000000002</c:v>
                </c:pt>
                <c:pt idx="3150">
                  <c:v>0.14999999999999991</c:v>
                </c:pt>
                <c:pt idx="3151">
                  <c:v>0.15100000000000025</c:v>
                </c:pt>
                <c:pt idx="3152">
                  <c:v>0.15200000000000014</c:v>
                </c:pt>
                <c:pt idx="3153">
                  <c:v>0.15300000000000002</c:v>
                </c:pt>
                <c:pt idx="3154">
                  <c:v>0.15399999999999991</c:v>
                </c:pt>
                <c:pt idx="3155">
                  <c:v>0.15500000000000025</c:v>
                </c:pt>
                <c:pt idx="3156">
                  <c:v>0.15600000000000014</c:v>
                </c:pt>
                <c:pt idx="3157">
                  <c:v>0.15700000000000003</c:v>
                </c:pt>
                <c:pt idx="3158">
                  <c:v>0.15799999999999992</c:v>
                </c:pt>
                <c:pt idx="3159">
                  <c:v>0.15900000000000025</c:v>
                </c:pt>
                <c:pt idx="3160">
                  <c:v>0.16000000000000014</c:v>
                </c:pt>
                <c:pt idx="3161">
                  <c:v>0.16100000000000003</c:v>
                </c:pt>
                <c:pt idx="3162">
                  <c:v>0.16199999999999992</c:v>
                </c:pt>
                <c:pt idx="3163">
                  <c:v>0.16300000000000026</c:v>
                </c:pt>
                <c:pt idx="3164">
                  <c:v>0.16400000000000015</c:v>
                </c:pt>
                <c:pt idx="3165">
                  <c:v>0.16500000000000004</c:v>
                </c:pt>
                <c:pt idx="3166">
                  <c:v>0.16599999999999993</c:v>
                </c:pt>
                <c:pt idx="3167">
                  <c:v>0.16700000000000026</c:v>
                </c:pt>
                <c:pt idx="3168">
                  <c:v>0.16800000000000015</c:v>
                </c:pt>
                <c:pt idx="3169">
                  <c:v>0.16900000000000004</c:v>
                </c:pt>
                <c:pt idx="3170">
                  <c:v>0.16999999999999993</c:v>
                </c:pt>
                <c:pt idx="3171">
                  <c:v>0.17100000000000026</c:v>
                </c:pt>
                <c:pt idx="3172">
                  <c:v>0.17200000000000015</c:v>
                </c:pt>
                <c:pt idx="3173">
                  <c:v>0.17300000000000004</c:v>
                </c:pt>
                <c:pt idx="3174">
                  <c:v>0.17399999999999993</c:v>
                </c:pt>
                <c:pt idx="3175">
                  <c:v>0.17500000000000027</c:v>
                </c:pt>
                <c:pt idx="3176">
                  <c:v>0.17600000000000016</c:v>
                </c:pt>
                <c:pt idx="3177">
                  <c:v>0.17700000000000005</c:v>
                </c:pt>
                <c:pt idx="3178">
                  <c:v>0.17799999999999994</c:v>
                </c:pt>
                <c:pt idx="3179">
                  <c:v>0.17900000000000027</c:v>
                </c:pt>
                <c:pt idx="3180">
                  <c:v>0.18000000000000016</c:v>
                </c:pt>
                <c:pt idx="3181">
                  <c:v>0.18100000000000005</c:v>
                </c:pt>
                <c:pt idx="3182">
                  <c:v>0.18199999999999994</c:v>
                </c:pt>
                <c:pt idx="3183">
                  <c:v>0.18300000000000027</c:v>
                </c:pt>
                <c:pt idx="3184">
                  <c:v>0.18400000000000016</c:v>
                </c:pt>
                <c:pt idx="3185">
                  <c:v>0.18500000000000005</c:v>
                </c:pt>
                <c:pt idx="3186">
                  <c:v>0.18599999999999994</c:v>
                </c:pt>
                <c:pt idx="3187">
                  <c:v>0.18700000000000028</c:v>
                </c:pt>
                <c:pt idx="3188">
                  <c:v>0.18800000000000017</c:v>
                </c:pt>
                <c:pt idx="3189">
                  <c:v>0.18900000000000006</c:v>
                </c:pt>
                <c:pt idx="3190">
                  <c:v>0.18999999999999995</c:v>
                </c:pt>
                <c:pt idx="3191">
                  <c:v>0.19100000000000028</c:v>
                </c:pt>
                <c:pt idx="3192">
                  <c:v>0.19200000000000017</c:v>
                </c:pt>
                <c:pt idx="3193">
                  <c:v>0.19300000000000006</c:v>
                </c:pt>
                <c:pt idx="3194">
                  <c:v>0.19399999999999995</c:v>
                </c:pt>
                <c:pt idx="3195">
                  <c:v>0.19500000000000028</c:v>
                </c:pt>
                <c:pt idx="3196">
                  <c:v>0.19600000000000017</c:v>
                </c:pt>
                <c:pt idx="3197">
                  <c:v>0.19700000000000006</c:v>
                </c:pt>
                <c:pt idx="3198">
                  <c:v>0.19799999999999995</c:v>
                </c:pt>
                <c:pt idx="3199">
                  <c:v>0.19900000000000029</c:v>
                </c:pt>
                <c:pt idx="3200">
                  <c:v>0.20000000000000018</c:v>
                </c:pt>
                <c:pt idx="3201">
                  <c:v>0.20100000000000007</c:v>
                </c:pt>
                <c:pt idx="3202">
                  <c:v>0.20199999999999996</c:v>
                </c:pt>
                <c:pt idx="3203">
                  <c:v>0.20299999999999985</c:v>
                </c:pt>
                <c:pt idx="3204">
                  <c:v>0.20400000000000018</c:v>
                </c:pt>
                <c:pt idx="3205">
                  <c:v>0.20500000000000007</c:v>
                </c:pt>
                <c:pt idx="3206">
                  <c:v>0.20599999999999996</c:v>
                </c:pt>
                <c:pt idx="3207">
                  <c:v>0.20699999999999985</c:v>
                </c:pt>
                <c:pt idx="3208">
                  <c:v>0.20800000000000018</c:v>
                </c:pt>
                <c:pt idx="3209">
                  <c:v>0.20900000000000007</c:v>
                </c:pt>
                <c:pt idx="3210">
                  <c:v>0.20999999999999996</c:v>
                </c:pt>
                <c:pt idx="3211">
                  <c:v>0.21099999999999985</c:v>
                </c:pt>
                <c:pt idx="3212">
                  <c:v>0.21200000000000019</c:v>
                </c:pt>
                <c:pt idx="3213">
                  <c:v>0.21300000000000008</c:v>
                </c:pt>
                <c:pt idx="3214">
                  <c:v>0.21399999999999997</c:v>
                </c:pt>
                <c:pt idx="3215">
                  <c:v>0.21499999999999986</c:v>
                </c:pt>
                <c:pt idx="3216">
                  <c:v>0.21600000000000019</c:v>
                </c:pt>
                <c:pt idx="3217">
                  <c:v>0.21700000000000008</c:v>
                </c:pt>
                <c:pt idx="3218">
                  <c:v>0.21799999999999997</c:v>
                </c:pt>
                <c:pt idx="3219">
                  <c:v>0.21899999999999986</c:v>
                </c:pt>
                <c:pt idx="3220">
                  <c:v>0.2200000000000002</c:v>
                </c:pt>
                <c:pt idx="3221">
                  <c:v>0.22100000000000009</c:v>
                </c:pt>
                <c:pt idx="3222">
                  <c:v>0.22199999999999998</c:v>
                </c:pt>
                <c:pt idx="3223">
                  <c:v>0.22299999999999986</c:v>
                </c:pt>
                <c:pt idx="3224">
                  <c:v>0.2240000000000002</c:v>
                </c:pt>
                <c:pt idx="3225">
                  <c:v>0.22500000000000009</c:v>
                </c:pt>
                <c:pt idx="3226">
                  <c:v>0.22599999999999998</c:v>
                </c:pt>
                <c:pt idx="3227">
                  <c:v>0.22699999999999987</c:v>
                </c:pt>
                <c:pt idx="3228">
                  <c:v>0.2280000000000002</c:v>
                </c:pt>
                <c:pt idx="3229">
                  <c:v>0.22900000000000009</c:v>
                </c:pt>
                <c:pt idx="3230">
                  <c:v>0.22999999999999998</c:v>
                </c:pt>
                <c:pt idx="3231">
                  <c:v>0.23099999999999987</c:v>
                </c:pt>
                <c:pt idx="3232">
                  <c:v>0.23200000000000021</c:v>
                </c:pt>
                <c:pt idx="3233">
                  <c:v>0.2330000000000001</c:v>
                </c:pt>
                <c:pt idx="3234">
                  <c:v>0.23399999999999999</c:v>
                </c:pt>
                <c:pt idx="3235">
                  <c:v>0.23499999999999988</c:v>
                </c:pt>
                <c:pt idx="3236">
                  <c:v>0.23600000000000021</c:v>
                </c:pt>
                <c:pt idx="3237">
                  <c:v>0.2370000000000001</c:v>
                </c:pt>
                <c:pt idx="3238">
                  <c:v>0.23799999999999999</c:v>
                </c:pt>
                <c:pt idx="3239">
                  <c:v>0.23899999999999988</c:v>
                </c:pt>
                <c:pt idx="3240">
                  <c:v>0.24000000000000021</c:v>
                </c:pt>
                <c:pt idx="3241">
                  <c:v>0.2410000000000001</c:v>
                </c:pt>
                <c:pt idx="3242">
                  <c:v>0.24199999999999999</c:v>
                </c:pt>
                <c:pt idx="3243">
                  <c:v>0.24299999999999988</c:v>
                </c:pt>
                <c:pt idx="3244">
                  <c:v>0.24400000000000022</c:v>
                </c:pt>
                <c:pt idx="3245">
                  <c:v>0.24500000000000011</c:v>
                </c:pt>
                <c:pt idx="3246">
                  <c:v>0.246</c:v>
                </c:pt>
                <c:pt idx="3247">
                  <c:v>0.24699999999999989</c:v>
                </c:pt>
                <c:pt idx="3248">
                  <c:v>0.24800000000000022</c:v>
                </c:pt>
                <c:pt idx="3249">
                  <c:v>0.24900000000000011</c:v>
                </c:pt>
                <c:pt idx="3250">
                  <c:v>0.25</c:v>
                </c:pt>
                <c:pt idx="3251">
                  <c:v>0.25099999999999989</c:v>
                </c:pt>
                <c:pt idx="3252">
                  <c:v>0.25200000000000022</c:v>
                </c:pt>
                <c:pt idx="3253">
                  <c:v>0.25300000000000011</c:v>
                </c:pt>
                <c:pt idx="3254">
                  <c:v>0.254</c:v>
                </c:pt>
                <c:pt idx="3255">
                  <c:v>0.25499999999999989</c:v>
                </c:pt>
                <c:pt idx="3256">
                  <c:v>0.25600000000000023</c:v>
                </c:pt>
                <c:pt idx="3257">
                  <c:v>0.25700000000000012</c:v>
                </c:pt>
                <c:pt idx="3258">
                  <c:v>0.25800000000000001</c:v>
                </c:pt>
                <c:pt idx="3259">
                  <c:v>0.2589999999999999</c:v>
                </c:pt>
                <c:pt idx="3260">
                  <c:v>0.26000000000000023</c:v>
                </c:pt>
                <c:pt idx="3261">
                  <c:v>0.26100000000000012</c:v>
                </c:pt>
                <c:pt idx="3262">
                  <c:v>0.26200000000000001</c:v>
                </c:pt>
                <c:pt idx="3263">
                  <c:v>0.2629999999999999</c:v>
                </c:pt>
                <c:pt idx="3264">
                  <c:v>0.26400000000000023</c:v>
                </c:pt>
                <c:pt idx="3265">
                  <c:v>0.26500000000000012</c:v>
                </c:pt>
                <c:pt idx="3266">
                  <c:v>0.26600000000000001</c:v>
                </c:pt>
                <c:pt idx="3267">
                  <c:v>0.2669999999999999</c:v>
                </c:pt>
                <c:pt idx="3268">
                  <c:v>0.26800000000000024</c:v>
                </c:pt>
                <c:pt idx="3269">
                  <c:v>0.26900000000000013</c:v>
                </c:pt>
                <c:pt idx="3270">
                  <c:v>0.27</c:v>
                </c:pt>
                <c:pt idx="3271">
                  <c:v>0.27099999999999991</c:v>
                </c:pt>
                <c:pt idx="3272">
                  <c:v>0.27200000000000024</c:v>
                </c:pt>
                <c:pt idx="3273">
                  <c:v>0.27300000000000013</c:v>
                </c:pt>
                <c:pt idx="3274">
                  <c:v>0.27400000000000002</c:v>
                </c:pt>
                <c:pt idx="3275">
                  <c:v>0.27499999999999991</c:v>
                </c:pt>
                <c:pt idx="3276">
                  <c:v>0.27600000000000025</c:v>
                </c:pt>
                <c:pt idx="3277">
                  <c:v>0.27700000000000014</c:v>
                </c:pt>
                <c:pt idx="3278">
                  <c:v>0.27800000000000002</c:v>
                </c:pt>
                <c:pt idx="3279">
                  <c:v>0.27899999999999991</c:v>
                </c:pt>
                <c:pt idx="3280">
                  <c:v>0.28000000000000025</c:v>
                </c:pt>
                <c:pt idx="3281">
                  <c:v>0.28100000000000014</c:v>
                </c:pt>
                <c:pt idx="3282">
                  <c:v>0.28200000000000003</c:v>
                </c:pt>
                <c:pt idx="3283">
                  <c:v>0.28299999999999992</c:v>
                </c:pt>
                <c:pt idx="3284">
                  <c:v>0.28400000000000025</c:v>
                </c:pt>
                <c:pt idx="3285">
                  <c:v>0.28500000000000014</c:v>
                </c:pt>
                <c:pt idx="3286">
                  <c:v>0.28600000000000003</c:v>
                </c:pt>
                <c:pt idx="3287">
                  <c:v>0.28699999999999992</c:v>
                </c:pt>
                <c:pt idx="3288">
                  <c:v>0.28800000000000026</c:v>
                </c:pt>
                <c:pt idx="3289">
                  <c:v>0.28900000000000015</c:v>
                </c:pt>
                <c:pt idx="3290">
                  <c:v>0.29000000000000004</c:v>
                </c:pt>
                <c:pt idx="3291">
                  <c:v>0.29099999999999993</c:v>
                </c:pt>
                <c:pt idx="3292">
                  <c:v>0.29200000000000026</c:v>
                </c:pt>
                <c:pt idx="3293">
                  <c:v>0.29300000000000015</c:v>
                </c:pt>
                <c:pt idx="3294">
                  <c:v>0.29400000000000004</c:v>
                </c:pt>
                <c:pt idx="3295">
                  <c:v>0.29499999999999993</c:v>
                </c:pt>
                <c:pt idx="3296">
                  <c:v>0.29600000000000026</c:v>
                </c:pt>
                <c:pt idx="3297">
                  <c:v>0.29700000000000015</c:v>
                </c:pt>
                <c:pt idx="3298">
                  <c:v>0.29800000000000004</c:v>
                </c:pt>
                <c:pt idx="3299">
                  <c:v>0.29899999999999993</c:v>
                </c:pt>
                <c:pt idx="3300">
                  <c:v>0.30000000000000027</c:v>
                </c:pt>
                <c:pt idx="3301">
                  <c:v>0.30100000000000016</c:v>
                </c:pt>
                <c:pt idx="3302">
                  <c:v>0.30200000000000005</c:v>
                </c:pt>
                <c:pt idx="3303">
                  <c:v>0.30299999999999994</c:v>
                </c:pt>
                <c:pt idx="3304">
                  <c:v>0.30400000000000027</c:v>
                </c:pt>
                <c:pt idx="3305">
                  <c:v>0.30500000000000016</c:v>
                </c:pt>
                <c:pt idx="3306">
                  <c:v>0.30600000000000005</c:v>
                </c:pt>
                <c:pt idx="3307">
                  <c:v>0.30699999999999994</c:v>
                </c:pt>
                <c:pt idx="3308">
                  <c:v>0.30800000000000027</c:v>
                </c:pt>
                <c:pt idx="3309">
                  <c:v>0.30900000000000016</c:v>
                </c:pt>
                <c:pt idx="3310">
                  <c:v>0.31000000000000005</c:v>
                </c:pt>
                <c:pt idx="3311">
                  <c:v>0.31099999999999994</c:v>
                </c:pt>
                <c:pt idx="3312">
                  <c:v>0.31200000000000028</c:v>
                </c:pt>
                <c:pt idx="3313">
                  <c:v>0.31300000000000017</c:v>
                </c:pt>
                <c:pt idx="3314">
                  <c:v>0.31400000000000006</c:v>
                </c:pt>
                <c:pt idx="3315">
                  <c:v>0.31499999999999995</c:v>
                </c:pt>
                <c:pt idx="3316">
                  <c:v>0.31600000000000028</c:v>
                </c:pt>
                <c:pt idx="3317">
                  <c:v>0.31700000000000017</c:v>
                </c:pt>
                <c:pt idx="3318">
                  <c:v>0.31800000000000006</c:v>
                </c:pt>
                <c:pt idx="3319">
                  <c:v>0.31899999999999995</c:v>
                </c:pt>
                <c:pt idx="3320">
                  <c:v>0.32000000000000028</c:v>
                </c:pt>
                <c:pt idx="3321">
                  <c:v>0.32100000000000017</c:v>
                </c:pt>
                <c:pt idx="3322">
                  <c:v>0.32200000000000006</c:v>
                </c:pt>
                <c:pt idx="3323">
                  <c:v>0.32299999999999995</c:v>
                </c:pt>
                <c:pt idx="3324">
                  <c:v>0.32400000000000029</c:v>
                </c:pt>
                <c:pt idx="3325">
                  <c:v>0.32500000000000018</c:v>
                </c:pt>
                <c:pt idx="3326">
                  <c:v>0.32600000000000007</c:v>
                </c:pt>
                <c:pt idx="3327">
                  <c:v>0.32699999999999996</c:v>
                </c:pt>
                <c:pt idx="3328">
                  <c:v>0.32800000000000029</c:v>
                </c:pt>
                <c:pt idx="3329">
                  <c:v>0.32900000000000018</c:v>
                </c:pt>
                <c:pt idx="3330">
                  <c:v>0.33000000000000007</c:v>
                </c:pt>
                <c:pt idx="3331">
                  <c:v>0.33099999999999996</c:v>
                </c:pt>
                <c:pt idx="3332">
                  <c:v>0.33199999999999985</c:v>
                </c:pt>
                <c:pt idx="3333">
                  <c:v>0.33300000000000018</c:v>
                </c:pt>
                <c:pt idx="3334">
                  <c:v>0.33400000000000007</c:v>
                </c:pt>
                <c:pt idx="3335">
                  <c:v>0.33499999999999996</c:v>
                </c:pt>
                <c:pt idx="3336">
                  <c:v>0.33599999999999985</c:v>
                </c:pt>
                <c:pt idx="3337">
                  <c:v>0.33700000000000019</c:v>
                </c:pt>
                <c:pt idx="3338">
                  <c:v>0.33800000000000008</c:v>
                </c:pt>
                <c:pt idx="3339">
                  <c:v>0.33899999999999997</c:v>
                </c:pt>
                <c:pt idx="3340">
                  <c:v>0.33999999999999986</c:v>
                </c:pt>
                <c:pt idx="3341">
                  <c:v>0.34100000000000019</c:v>
                </c:pt>
                <c:pt idx="3342">
                  <c:v>0.34200000000000008</c:v>
                </c:pt>
                <c:pt idx="3343">
                  <c:v>0.34299999999999997</c:v>
                </c:pt>
                <c:pt idx="3344">
                  <c:v>0.34399999999999986</c:v>
                </c:pt>
                <c:pt idx="3345">
                  <c:v>0.3450000000000002</c:v>
                </c:pt>
                <c:pt idx="3346">
                  <c:v>0.34600000000000009</c:v>
                </c:pt>
                <c:pt idx="3347">
                  <c:v>0.34699999999999998</c:v>
                </c:pt>
                <c:pt idx="3348">
                  <c:v>0.34799999999999986</c:v>
                </c:pt>
                <c:pt idx="3349">
                  <c:v>0.3490000000000002</c:v>
                </c:pt>
                <c:pt idx="3350">
                  <c:v>0.35000000000000009</c:v>
                </c:pt>
                <c:pt idx="3351">
                  <c:v>0.35099999999999998</c:v>
                </c:pt>
                <c:pt idx="3352">
                  <c:v>0.35199999999999987</c:v>
                </c:pt>
                <c:pt idx="3353">
                  <c:v>0.3530000000000002</c:v>
                </c:pt>
                <c:pt idx="3354">
                  <c:v>0.35400000000000009</c:v>
                </c:pt>
                <c:pt idx="3355">
                  <c:v>0.35499999999999998</c:v>
                </c:pt>
                <c:pt idx="3356">
                  <c:v>0.35599999999999987</c:v>
                </c:pt>
                <c:pt idx="3357">
                  <c:v>0.35700000000000021</c:v>
                </c:pt>
                <c:pt idx="3358">
                  <c:v>0.3580000000000001</c:v>
                </c:pt>
                <c:pt idx="3359">
                  <c:v>0.35899999999999999</c:v>
                </c:pt>
                <c:pt idx="3360">
                  <c:v>0.35999999999999988</c:v>
                </c:pt>
                <c:pt idx="3361">
                  <c:v>0.36100000000000021</c:v>
                </c:pt>
                <c:pt idx="3362">
                  <c:v>0.3620000000000001</c:v>
                </c:pt>
                <c:pt idx="3363">
                  <c:v>0.36299999999999999</c:v>
                </c:pt>
                <c:pt idx="3364">
                  <c:v>0.36399999999999988</c:v>
                </c:pt>
                <c:pt idx="3365">
                  <c:v>0.36500000000000021</c:v>
                </c:pt>
                <c:pt idx="3366">
                  <c:v>0.3660000000000001</c:v>
                </c:pt>
                <c:pt idx="3367">
                  <c:v>0.36699999999999999</c:v>
                </c:pt>
                <c:pt idx="3368">
                  <c:v>0.36799999999999988</c:v>
                </c:pt>
                <c:pt idx="3369">
                  <c:v>0.36900000000000022</c:v>
                </c:pt>
                <c:pt idx="3370">
                  <c:v>0.37000000000000011</c:v>
                </c:pt>
                <c:pt idx="3371">
                  <c:v>0.371</c:v>
                </c:pt>
                <c:pt idx="3372">
                  <c:v>0.37199999999999989</c:v>
                </c:pt>
                <c:pt idx="3373">
                  <c:v>0.37300000000000022</c:v>
                </c:pt>
                <c:pt idx="3374">
                  <c:v>0.37400000000000011</c:v>
                </c:pt>
                <c:pt idx="3375">
                  <c:v>0.375</c:v>
                </c:pt>
                <c:pt idx="3376">
                  <c:v>0.37599999999999989</c:v>
                </c:pt>
                <c:pt idx="3377">
                  <c:v>0.37700000000000022</c:v>
                </c:pt>
                <c:pt idx="3378">
                  <c:v>0.37800000000000011</c:v>
                </c:pt>
                <c:pt idx="3379">
                  <c:v>0.379</c:v>
                </c:pt>
                <c:pt idx="3380">
                  <c:v>0.37999999999999989</c:v>
                </c:pt>
                <c:pt idx="3381">
                  <c:v>0.38100000000000023</c:v>
                </c:pt>
                <c:pt idx="3382">
                  <c:v>0.38200000000000012</c:v>
                </c:pt>
                <c:pt idx="3383">
                  <c:v>0.38300000000000001</c:v>
                </c:pt>
                <c:pt idx="3384">
                  <c:v>0.3839999999999999</c:v>
                </c:pt>
                <c:pt idx="3385">
                  <c:v>0.38500000000000023</c:v>
                </c:pt>
                <c:pt idx="3386">
                  <c:v>0.38600000000000012</c:v>
                </c:pt>
                <c:pt idx="3387">
                  <c:v>0.38700000000000001</c:v>
                </c:pt>
                <c:pt idx="3388">
                  <c:v>0.3879999999999999</c:v>
                </c:pt>
                <c:pt idx="3389">
                  <c:v>0.38900000000000023</c:v>
                </c:pt>
                <c:pt idx="3390">
                  <c:v>0.39000000000000012</c:v>
                </c:pt>
                <c:pt idx="3391">
                  <c:v>0.39100000000000001</c:v>
                </c:pt>
                <c:pt idx="3392">
                  <c:v>0.3919999999999999</c:v>
                </c:pt>
                <c:pt idx="3393">
                  <c:v>0.39300000000000024</c:v>
                </c:pt>
                <c:pt idx="3394">
                  <c:v>0.39400000000000013</c:v>
                </c:pt>
                <c:pt idx="3395">
                  <c:v>0.39500000000000002</c:v>
                </c:pt>
                <c:pt idx="3396">
                  <c:v>0.39599999999999991</c:v>
                </c:pt>
                <c:pt idx="3397">
                  <c:v>0.39700000000000024</c:v>
                </c:pt>
                <c:pt idx="3398">
                  <c:v>0.39800000000000013</c:v>
                </c:pt>
                <c:pt idx="3399">
                  <c:v>0.39900000000000002</c:v>
                </c:pt>
                <c:pt idx="3400">
                  <c:v>0.39999999999999991</c:v>
                </c:pt>
                <c:pt idx="3401">
                  <c:v>0.40100000000000025</c:v>
                </c:pt>
                <c:pt idx="3402">
                  <c:v>0.40200000000000014</c:v>
                </c:pt>
                <c:pt idx="3403">
                  <c:v>0.40300000000000002</c:v>
                </c:pt>
                <c:pt idx="3404">
                  <c:v>0.40399999999999991</c:v>
                </c:pt>
                <c:pt idx="3405">
                  <c:v>0.40500000000000025</c:v>
                </c:pt>
                <c:pt idx="3406">
                  <c:v>0.40600000000000014</c:v>
                </c:pt>
                <c:pt idx="3407">
                  <c:v>0.40700000000000003</c:v>
                </c:pt>
                <c:pt idx="3408">
                  <c:v>0.40799999999999992</c:v>
                </c:pt>
                <c:pt idx="3409">
                  <c:v>0.40900000000000025</c:v>
                </c:pt>
                <c:pt idx="3410">
                  <c:v>0.41000000000000014</c:v>
                </c:pt>
                <c:pt idx="3411">
                  <c:v>0.41100000000000003</c:v>
                </c:pt>
                <c:pt idx="3412">
                  <c:v>0.41199999999999992</c:v>
                </c:pt>
                <c:pt idx="3413">
                  <c:v>0.41300000000000026</c:v>
                </c:pt>
                <c:pt idx="3414">
                  <c:v>0.41400000000000015</c:v>
                </c:pt>
                <c:pt idx="3415">
                  <c:v>0.41500000000000004</c:v>
                </c:pt>
                <c:pt idx="3416">
                  <c:v>0.41599999999999993</c:v>
                </c:pt>
                <c:pt idx="3417">
                  <c:v>0.41700000000000026</c:v>
                </c:pt>
                <c:pt idx="3418">
                  <c:v>0.41800000000000015</c:v>
                </c:pt>
                <c:pt idx="3419">
                  <c:v>0.41900000000000004</c:v>
                </c:pt>
                <c:pt idx="3420">
                  <c:v>0.41999999999999993</c:v>
                </c:pt>
                <c:pt idx="3421">
                  <c:v>0.42100000000000026</c:v>
                </c:pt>
                <c:pt idx="3422">
                  <c:v>0.42200000000000015</c:v>
                </c:pt>
                <c:pt idx="3423">
                  <c:v>0.42300000000000004</c:v>
                </c:pt>
                <c:pt idx="3424">
                  <c:v>0.42399999999999993</c:v>
                </c:pt>
                <c:pt idx="3425">
                  <c:v>0.42500000000000027</c:v>
                </c:pt>
                <c:pt idx="3426">
                  <c:v>0.42600000000000016</c:v>
                </c:pt>
                <c:pt idx="3427">
                  <c:v>0.42700000000000005</c:v>
                </c:pt>
                <c:pt idx="3428">
                  <c:v>0.42799999999999994</c:v>
                </c:pt>
                <c:pt idx="3429">
                  <c:v>0.42900000000000027</c:v>
                </c:pt>
                <c:pt idx="3430">
                  <c:v>0.43000000000000016</c:v>
                </c:pt>
                <c:pt idx="3431">
                  <c:v>0.43100000000000005</c:v>
                </c:pt>
                <c:pt idx="3432">
                  <c:v>0.43199999999999994</c:v>
                </c:pt>
                <c:pt idx="3433">
                  <c:v>0.43300000000000027</c:v>
                </c:pt>
                <c:pt idx="3434">
                  <c:v>0.43400000000000016</c:v>
                </c:pt>
                <c:pt idx="3435">
                  <c:v>0.43500000000000005</c:v>
                </c:pt>
                <c:pt idx="3436">
                  <c:v>0.43599999999999994</c:v>
                </c:pt>
                <c:pt idx="3437">
                  <c:v>0.43700000000000028</c:v>
                </c:pt>
                <c:pt idx="3438">
                  <c:v>0.43800000000000017</c:v>
                </c:pt>
                <c:pt idx="3439">
                  <c:v>0.43900000000000006</c:v>
                </c:pt>
                <c:pt idx="3440">
                  <c:v>0.43999999999999995</c:v>
                </c:pt>
                <c:pt idx="3441">
                  <c:v>0.44100000000000028</c:v>
                </c:pt>
                <c:pt idx="3442">
                  <c:v>0.44200000000000017</c:v>
                </c:pt>
                <c:pt idx="3443">
                  <c:v>0.44300000000000006</c:v>
                </c:pt>
                <c:pt idx="3444">
                  <c:v>0.44399999999999995</c:v>
                </c:pt>
                <c:pt idx="3445">
                  <c:v>0.44500000000000028</c:v>
                </c:pt>
                <c:pt idx="3446">
                  <c:v>0.44600000000000017</c:v>
                </c:pt>
                <c:pt idx="3447">
                  <c:v>0.44700000000000006</c:v>
                </c:pt>
                <c:pt idx="3448">
                  <c:v>0.44799999999999995</c:v>
                </c:pt>
                <c:pt idx="3449">
                  <c:v>0.44900000000000029</c:v>
                </c:pt>
                <c:pt idx="3450">
                  <c:v>0.45000000000000018</c:v>
                </c:pt>
                <c:pt idx="3451">
                  <c:v>0.45100000000000007</c:v>
                </c:pt>
                <c:pt idx="3452">
                  <c:v>0.45199999999999996</c:v>
                </c:pt>
                <c:pt idx="3453">
                  <c:v>0.45300000000000029</c:v>
                </c:pt>
                <c:pt idx="3454">
                  <c:v>0.45400000000000018</c:v>
                </c:pt>
                <c:pt idx="3455">
                  <c:v>0.45500000000000007</c:v>
                </c:pt>
                <c:pt idx="3456">
                  <c:v>0.45599999999999996</c:v>
                </c:pt>
                <c:pt idx="3457">
                  <c:v>0.45699999999999985</c:v>
                </c:pt>
                <c:pt idx="3458">
                  <c:v>0.45800000000000018</c:v>
                </c:pt>
                <c:pt idx="3459">
                  <c:v>0.45900000000000007</c:v>
                </c:pt>
                <c:pt idx="3460">
                  <c:v>0.45999999999999996</c:v>
                </c:pt>
                <c:pt idx="3461">
                  <c:v>0.46099999999999985</c:v>
                </c:pt>
                <c:pt idx="3462">
                  <c:v>0.46200000000000019</c:v>
                </c:pt>
                <c:pt idx="3463">
                  <c:v>0.46300000000000008</c:v>
                </c:pt>
                <c:pt idx="3464">
                  <c:v>0.46399999999999997</c:v>
                </c:pt>
                <c:pt idx="3465">
                  <c:v>0.46499999999999986</c:v>
                </c:pt>
                <c:pt idx="3466">
                  <c:v>0.46600000000000019</c:v>
                </c:pt>
                <c:pt idx="3467">
                  <c:v>0.46700000000000008</c:v>
                </c:pt>
                <c:pt idx="3468">
                  <c:v>0.46799999999999997</c:v>
                </c:pt>
                <c:pt idx="3469">
                  <c:v>0.46899999999999986</c:v>
                </c:pt>
                <c:pt idx="3470">
                  <c:v>0.4700000000000002</c:v>
                </c:pt>
                <c:pt idx="3471">
                  <c:v>0.47100000000000009</c:v>
                </c:pt>
                <c:pt idx="3472">
                  <c:v>0.47199999999999998</c:v>
                </c:pt>
                <c:pt idx="3473">
                  <c:v>0.47299999999999986</c:v>
                </c:pt>
                <c:pt idx="3474">
                  <c:v>0.4740000000000002</c:v>
                </c:pt>
                <c:pt idx="3475">
                  <c:v>0.47500000000000009</c:v>
                </c:pt>
                <c:pt idx="3476">
                  <c:v>0.47599999999999998</c:v>
                </c:pt>
                <c:pt idx="3477">
                  <c:v>0.47699999999999987</c:v>
                </c:pt>
                <c:pt idx="3478">
                  <c:v>0.4780000000000002</c:v>
                </c:pt>
                <c:pt idx="3479">
                  <c:v>0.47900000000000009</c:v>
                </c:pt>
                <c:pt idx="3480">
                  <c:v>0.48</c:v>
                </c:pt>
                <c:pt idx="3481">
                  <c:v>0.48099999999999987</c:v>
                </c:pt>
                <c:pt idx="3482">
                  <c:v>0.48200000000000021</c:v>
                </c:pt>
                <c:pt idx="3483">
                  <c:v>0.4830000000000001</c:v>
                </c:pt>
                <c:pt idx="3484">
                  <c:v>0.48399999999999999</c:v>
                </c:pt>
                <c:pt idx="3485">
                  <c:v>0.48499999999999988</c:v>
                </c:pt>
                <c:pt idx="3486">
                  <c:v>0.48600000000000021</c:v>
                </c:pt>
                <c:pt idx="3487">
                  <c:v>0.4870000000000001</c:v>
                </c:pt>
                <c:pt idx="3488">
                  <c:v>0.48799999999999999</c:v>
                </c:pt>
                <c:pt idx="3489">
                  <c:v>0.48899999999999988</c:v>
                </c:pt>
                <c:pt idx="3490">
                  <c:v>0.49000000000000021</c:v>
                </c:pt>
                <c:pt idx="3491">
                  <c:v>0.4910000000000001</c:v>
                </c:pt>
                <c:pt idx="3492">
                  <c:v>0.49199999999999999</c:v>
                </c:pt>
                <c:pt idx="3493">
                  <c:v>0.49299999999999988</c:v>
                </c:pt>
                <c:pt idx="3494">
                  <c:v>0.49400000000000022</c:v>
                </c:pt>
                <c:pt idx="3495">
                  <c:v>0.49500000000000011</c:v>
                </c:pt>
                <c:pt idx="3496">
                  <c:v>0.496</c:v>
                </c:pt>
                <c:pt idx="3497">
                  <c:v>0.49699999999999989</c:v>
                </c:pt>
                <c:pt idx="3498">
                  <c:v>0.49800000000000022</c:v>
                </c:pt>
                <c:pt idx="3499">
                  <c:v>0.49900000000000011</c:v>
                </c:pt>
                <c:pt idx="3500">
                  <c:v>0.5</c:v>
                </c:pt>
                <c:pt idx="3501">
                  <c:v>0.50099999999999989</c:v>
                </c:pt>
                <c:pt idx="3502">
                  <c:v>0.50200000000000022</c:v>
                </c:pt>
                <c:pt idx="3503">
                  <c:v>0.50300000000000011</c:v>
                </c:pt>
                <c:pt idx="3504">
                  <c:v>0.504</c:v>
                </c:pt>
                <c:pt idx="3505">
                  <c:v>0.50499999999999989</c:v>
                </c:pt>
                <c:pt idx="3506">
                  <c:v>0.50600000000000023</c:v>
                </c:pt>
                <c:pt idx="3507">
                  <c:v>0.50700000000000012</c:v>
                </c:pt>
                <c:pt idx="3508">
                  <c:v>0.50800000000000001</c:v>
                </c:pt>
                <c:pt idx="3509">
                  <c:v>0.5089999999999999</c:v>
                </c:pt>
                <c:pt idx="3510">
                  <c:v>0.51000000000000023</c:v>
                </c:pt>
                <c:pt idx="3511">
                  <c:v>0.51100000000000012</c:v>
                </c:pt>
                <c:pt idx="3512">
                  <c:v>0.51200000000000001</c:v>
                </c:pt>
                <c:pt idx="3513">
                  <c:v>0.5129999999999999</c:v>
                </c:pt>
                <c:pt idx="3514">
                  <c:v>0.51400000000000023</c:v>
                </c:pt>
                <c:pt idx="3515">
                  <c:v>0.51500000000000012</c:v>
                </c:pt>
                <c:pt idx="3516">
                  <c:v>0.51600000000000001</c:v>
                </c:pt>
                <c:pt idx="3517">
                  <c:v>0.5169999999999999</c:v>
                </c:pt>
                <c:pt idx="3518">
                  <c:v>0.51800000000000024</c:v>
                </c:pt>
                <c:pt idx="3519">
                  <c:v>0.51900000000000013</c:v>
                </c:pt>
                <c:pt idx="3520">
                  <c:v>0.52</c:v>
                </c:pt>
                <c:pt idx="3521">
                  <c:v>0.52099999999999991</c:v>
                </c:pt>
                <c:pt idx="3522">
                  <c:v>0.52200000000000024</c:v>
                </c:pt>
                <c:pt idx="3523">
                  <c:v>0.52300000000000013</c:v>
                </c:pt>
                <c:pt idx="3524">
                  <c:v>0.52400000000000002</c:v>
                </c:pt>
                <c:pt idx="3525">
                  <c:v>0.52499999999999991</c:v>
                </c:pt>
                <c:pt idx="3526">
                  <c:v>0.52600000000000025</c:v>
                </c:pt>
                <c:pt idx="3527">
                  <c:v>0.52700000000000014</c:v>
                </c:pt>
                <c:pt idx="3528">
                  <c:v>0.52800000000000002</c:v>
                </c:pt>
                <c:pt idx="3529">
                  <c:v>0.52899999999999991</c:v>
                </c:pt>
                <c:pt idx="3530">
                  <c:v>0.53000000000000025</c:v>
                </c:pt>
                <c:pt idx="3531">
                  <c:v>0.53100000000000014</c:v>
                </c:pt>
                <c:pt idx="3532">
                  <c:v>0.53200000000000003</c:v>
                </c:pt>
                <c:pt idx="3533">
                  <c:v>0.53299999999999992</c:v>
                </c:pt>
                <c:pt idx="3534">
                  <c:v>0.53400000000000025</c:v>
                </c:pt>
                <c:pt idx="3535">
                  <c:v>0.53500000000000014</c:v>
                </c:pt>
                <c:pt idx="3536">
                  <c:v>0.53600000000000003</c:v>
                </c:pt>
                <c:pt idx="3537">
                  <c:v>0.53699999999999992</c:v>
                </c:pt>
                <c:pt idx="3538">
                  <c:v>0.53800000000000026</c:v>
                </c:pt>
                <c:pt idx="3539">
                  <c:v>0.53900000000000015</c:v>
                </c:pt>
                <c:pt idx="3540">
                  <c:v>0.54</c:v>
                </c:pt>
                <c:pt idx="3541">
                  <c:v>0.54099999999999993</c:v>
                </c:pt>
                <c:pt idx="3542">
                  <c:v>0.54200000000000026</c:v>
                </c:pt>
                <c:pt idx="3543">
                  <c:v>0.54300000000000015</c:v>
                </c:pt>
                <c:pt idx="3544">
                  <c:v>0.54400000000000004</c:v>
                </c:pt>
                <c:pt idx="3545">
                  <c:v>0.54499999999999993</c:v>
                </c:pt>
                <c:pt idx="3546">
                  <c:v>0.54600000000000026</c:v>
                </c:pt>
                <c:pt idx="3547">
                  <c:v>0.54700000000000015</c:v>
                </c:pt>
                <c:pt idx="3548">
                  <c:v>0.54800000000000004</c:v>
                </c:pt>
                <c:pt idx="3549">
                  <c:v>0.54899999999999993</c:v>
                </c:pt>
                <c:pt idx="3550">
                  <c:v>0.55000000000000027</c:v>
                </c:pt>
                <c:pt idx="3551">
                  <c:v>0.55100000000000016</c:v>
                </c:pt>
                <c:pt idx="3552">
                  <c:v>0.55200000000000005</c:v>
                </c:pt>
                <c:pt idx="3553">
                  <c:v>0.55299999999999994</c:v>
                </c:pt>
                <c:pt idx="3554">
                  <c:v>0.55400000000000027</c:v>
                </c:pt>
                <c:pt idx="3555">
                  <c:v>0.55500000000000016</c:v>
                </c:pt>
                <c:pt idx="3556">
                  <c:v>0.55600000000000005</c:v>
                </c:pt>
                <c:pt idx="3557">
                  <c:v>0.55699999999999994</c:v>
                </c:pt>
                <c:pt idx="3558">
                  <c:v>0.55800000000000027</c:v>
                </c:pt>
                <c:pt idx="3559">
                  <c:v>0.55900000000000016</c:v>
                </c:pt>
                <c:pt idx="3560">
                  <c:v>0.56000000000000005</c:v>
                </c:pt>
                <c:pt idx="3561">
                  <c:v>0.56099999999999994</c:v>
                </c:pt>
                <c:pt idx="3562">
                  <c:v>0.56200000000000028</c:v>
                </c:pt>
                <c:pt idx="3563">
                  <c:v>0.56300000000000017</c:v>
                </c:pt>
                <c:pt idx="3564">
                  <c:v>0.56400000000000006</c:v>
                </c:pt>
                <c:pt idx="3565">
                  <c:v>0.56499999999999995</c:v>
                </c:pt>
                <c:pt idx="3566">
                  <c:v>0.56600000000000028</c:v>
                </c:pt>
                <c:pt idx="3567">
                  <c:v>0.56700000000000017</c:v>
                </c:pt>
                <c:pt idx="3568">
                  <c:v>0.56800000000000006</c:v>
                </c:pt>
                <c:pt idx="3569">
                  <c:v>0.56899999999999995</c:v>
                </c:pt>
                <c:pt idx="3570">
                  <c:v>0.57000000000000028</c:v>
                </c:pt>
                <c:pt idx="3571">
                  <c:v>0.57100000000000017</c:v>
                </c:pt>
                <c:pt idx="3572">
                  <c:v>0.57200000000000006</c:v>
                </c:pt>
                <c:pt idx="3573">
                  <c:v>0.57299999999999995</c:v>
                </c:pt>
                <c:pt idx="3574">
                  <c:v>0.57400000000000029</c:v>
                </c:pt>
                <c:pt idx="3575">
                  <c:v>0.57500000000000018</c:v>
                </c:pt>
                <c:pt idx="3576">
                  <c:v>0.57600000000000007</c:v>
                </c:pt>
                <c:pt idx="3577">
                  <c:v>0.57699999999999996</c:v>
                </c:pt>
                <c:pt idx="3578">
                  <c:v>0.57800000000000029</c:v>
                </c:pt>
                <c:pt idx="3579">
                  <c:v>0.57900000000000018</c:v>
                </c:pt>
                <c:pt idx="3580">
                  <c:v>0.58000000000000007</c:v>
                </c:pt>
                <c:pt idx="3581">
                  <c:v>0.58099999999999996</c:v>
                </c:pt>
                <c:pt idx="3582">
                  <c:v>0.58200000000000029</c:v>
                </c:pt>
                <c:pt idx="3583">
                  <c:v>0.58300000000000018</c:v>
                </c:pt>
                <c:pt idx="3584">
                  <c:v>0.58400000000000007</c:v>
                </c:pt>
                <c:pt idx="3585">
                  <c:v>0.58499999999999996</c:v>
                </c:pt>
                <c:pt idx="3586">
                  <c:v>0.58599999999999985</c:v>
                </c:pt>
                <c:pt idx="3587">
                  <c:v>0.58700000000000019</c:v>
                </c:pt>
                <c:pt idx="3588">
                  <c:v>0.58800000000000008</c:v>
                </c:pt>
                <c:pt idx="3589">
                  <c:v>0.58899999999999997</c:v>
                </c:pt>
                <c:pt idx="3590">
                  <c:v>0.58999999999999986</c:v>
                </c:pt>
                <c:pt idx="3591">
                  <c:v>0.59100000000000019</c:v>
                </c:pt>
                <c:pt idx="3592">
                  <c:v>0.59200000000000008</c:v>
                </c:pt>
                <c:pt idx="3593">
                  <c:v>0.59299999999999997</c:v>
                </c:pt>
                <c:pt idx="3594">
                  <c:v>0.59399999999999986</c:v>
                </c:pt>
                <c:pt idx="3595">
                  <c:v>0.5950000000000002</c:v>
                </c:pt>
                <c:pt idx="3596">
                  <c:v>0.59600000000000009</c:v>
                </c:pt>
                <c:pt idx="3597">
                  <c:v>0.59699999999999998</c:v>
                </c:pt>
                <c:pt idx="3598">
                  <c:v>0.59799999999999986</c:v>
                </c:pt>
                <c:pt idx="3599">
                  <c:v>0.5990000000000002</c:v>
                </c:pt>
                <c:pt idx="3600">
                  <c:v>0.60000000000000009</c:v>
                </c:pt>
                <c:pt idx="3601">
                  <c:v>0.60099999999999998</c:v>
                </c:pt>
                <c:pt idx="3602">
                  <c:v>0.60199999999999987</c:v>
                </c:pt>
                <c:pt idx="3603">
                  <c:v>0.6030000000000002</c:v>
                </c:pt>
                <c:pt idx="3604">
                  <c:v>0.60400000000000009</c:v>
                </c:pt>
                <c:pt idx="3605">
                  <c:v>0.60499999999999998</c:v>
                </c:pt>
                <c:pt idx="3606">
                  <c:v>0.60599999999999987</c:v>
                </c:pt>
                <c:pt idx="3607">
                  <c:v>0.60700000000000021</c:v>
                </c:pt>
                <c:pt idx="3608">
                  <c:v>0.6080000000000001</c:v>
                </c:pt>
                <c:pt idx="3609">
                  <c:v>0.60899999999999999</c:v>
                </c:pt>
                <c:pt idx="3610">
                  <c:v>0.60999999999999988</c:v>
                </c:pt>
                <c:pt idx="3611">
                  <c:v>0.61100000000000021</c:v>
                </c:pt>
                <c:pt idx="3612">
                  <c:v>0.6120000000000001</c:v>
                </c:pt>
                <c:pt idx="3613">
                  <c:v>0.61299999999999999</c:v>
                </c:pt>
                <c:pt idx="3614">
                  <c:v>0.61399999999999988</c:v>
                </c:pt>
                <c:pt idx="3615">
                  <c:v>0.61500000000000021</c:v>
                </c:pt>
                <c:pt idx="3616">
                  <c:v>0.6160000000000001</c:v>
                </c:pt>
                <c:pt idx="3617">
                  <c:v>0.61699999999999999</c:v>
                </c:pt>
                <c:pt idx="3618">
                  <c:v>0.61799999999999988</c:v>
                </c:pt>
                <c:pt idx="3619">
                  <c:v>0.61900000000000022</c:v>
                </c:pt>
                <c:pt idx="3620">
                  <c:v>0.62000000000000011</c:v>
                </c:pt>
                <c:pt idx="3621">
                  <c:v>0.621</c:v>
                </c:pt>
                <c:pt idx="3622">
                  <c:v>0.62199999999999989</c:v>
                </c:pt>
                <c:pt idx="3623">
                  <c:v>0.62300000000000022</c:v>
                </c:pt>
                <c:pt idx="3624">
                  <c:v>0.62400000000000011</c:v>
                </c:pt>
                <c:pt idx="3625">
                  <c:v>0.625</c:v>
                </c:pt>
                <c:pt idx="3626">
                  <c:v>0.62599999999999989</c:v>
                </c:pt>
                <c:pt idx="3627">
                  <c:v>0.62700000000000022</c:v>
                </c:pt>
                <c:pt idx="3628">
                  <c:v>0.62800000000000011</c:v>
                </c:pt>
                <c:pt idx="3629">
                  <c:v>0.629</c:v>
                </c:pt>
                <c:pt idx="3630">
                  <c:v>0.62999999999999989</c:v>
                </c:pt>
                <c:pt idx="3631">
                  <c:v>0.63100000000000023</c:v>
                </c:pt>
                <c:pt idx="3632">
                  <c:v>0.63200000000000012</c:v>
                </c:pt>
                <c:pt idx="3633">
                  <c:v>0.63300000000000001</c:v>
                </c:pt>
                <c:pt idx="3634">
                  <c:v>0.6339999999999999</c:v>
                </c:pt>
                <c:pt idx="3635">
                  <c:v>0.63500000000000023</c:v>
                </c:pt>
                <c:pt idx="3636">
                  <c:v>0.63600000000000012</c:v>
                </c:pt>
                <c:pt idx="3637">
                  <c:v>0.63700000000000001</c:v>
                </c:pt>
                <c:pt idx="3638">
                  <c:v>0.6379999999999999</c:v>
                </c:pt>
                <c:pt idx="3639">
                  <c:v>0.63900000000000023</c:v>
                </c:pt>
                <c:pt idx="3640">
                  <c:v>0.64000000000000012</c:v>
                </c:pt>
                <c:pt idx="3641">
                  <c:v>0.64100000000000001</c:v>
                </c:pt>
                <c:pt idx="3642">
                  <c:v>0.6419999999999999</c:v>
                </c:pt>
                <c:pt idx="3643">
                  <c:v>0.64300000000000024</c:v>
                </c:pt>
                <c:pt idx="3644">
                  <c:v>0.64400000000000013</c:v>
                </c:pt>
                <c:pt idx="3645">
                  <c:v>0.64500000000000002</c:v>
                </c:pt>
                <c:pt idx="3646">
                  <c:v>0.64599999999999991</c:v>
                </c:pt>
                <c:pt idx="3647">
                  <c:v>0.64700000000000024</c:v>
                </c:pt>
                <c:pt idx="3648">
                  <c:v>0.64800000000000013</c:v>
                </c:pt>
                <c:pt idx="3649">
                  <c:v>0.64900000000000002</c:v>
                </c:pt>
                <c:pt idx="3650">
                  <c:v>0.64999999999999991</c:v>
                </c:pt>
                <c:pt idx="3651">
                  <c:v>0.65100000000000025</c:v>
                </c:pt>
                <c:pt idx="3652">
                  <c:v>0.65200000000000014</c:v>
                </c:pt>
                <c:pt idx="3653">
                  <c:v>0.65300000000000002</c:v>
                </c:pt>
                <c:pt idx="3654">
                  <c:v>0.65399999999999991</c:v>
                </c:pt>
                <c:pt idx="3655">
                  <c:v>0.65500000000000025</c:v>
                </c:pt>
                <c:pt idx="3656">
                  <c:v>0.65600000000000014</c:v>
                </c:pt>
                <c:pt idx="3657">
                  <c:v>0.65700000000000003</c:v>
                </c:pt>
                <c:pt idx="3658">
                  <c:v>0.65799999999999992</c:v>
                </c:pt>
                <c:pt idx="3659">
                  <c:v>0.65900000000000025</c:v>
                </c:pt>
                <c:pt idx="3660">
                  <c:v>0.66000000000000014</c:v>
                </c:pt>
                <c:pt idx="3661">
                  <c:v>0.66100000000000003</c:v>
                </c:pt>
                <c:pt idx="3662">
                  <c:v>0.66199999999999992</c:v>
                </c:pt>
                <c:pt idx="3663">
                  <c:v>0.66300000000000026</c:v>
                </c:pt>
                <c:pt idx="3664">
                  <c:v>0.66400000000000015</c:v>
                </c:pt>
                <c:pt idx="3665">
                  <c:v>0.66500000000000004</c:v>
                </c:pt>
                <c:pt idx="3666">
                  <c:v>0.66599999999999993</c:v>
                </c:pt>
                <c:pt idx="3667">
                  <c:v>0.66700000000000026</c:v>
                </c:pt>
                <c:pt idx="3668">
                  <c:v>0.66800000000000015</c:v>
                </c:pt>
                <c:pt idx="3669">
                  <c:v>0.66900000000000004</c:v>
                </c:pt>
                <c:pt idx="3670">
                  <c:v>0.66999999999999993</c:v>
                </c:pt>
                <c:pt idx="3671">
                  <c:v>0.67100000000000026</c:v>
                </c:pt>
                <c:pt idx="3672">
                  <c:v>0.67200000000000015</c:v>
                </c:pt>
                <c:pt idx="3673">
                  <c:v>0.67300000000000004</c:v>
                </c:pt>
                <c:pt idx="3674">
                  <c:v>0.67399999999999993</c:v>
                </c:pt>
                <c:pt idx="3675">
                  <c:v>0.67500000000000027</c:v>
                </c:pt>
                <c:pt idx="3676">
                  <c:v>0.67600000000000016</c:v>
                </c:pt>
                <c:pt idx="3677">
                  <c:v>0.67700000000000005</c:v>
                </c:pt>
                <c:pt idx="3678">
                  <c:v>0.67799999999999994</c:v>
                </c:pt>
                <c:pt idx="3679">
                  <c:v>0.67900000000000027</c:v>
                </c:pt>
                <c:pt idx="3680">
                  <c:v>0.68000000000000016</c:v>
                </c:pt>
                <c:pt idx="3681">
                  <c:v>0.68100000000000005</c:v>
                </c:pt>
                <c:pt idx="3682">
                  <c:v>0.68199999999999994</c:v>
                </c:pt>
                <c:pt idx="3683">
                  <c:v>0.68300000000000027</c:v>
                </c:pt>
                <c:pt idx="3684">
                  <c:v>0.68400000000000016</c:v>
                </c:pt>
                <c:pt idx="3685">
                  <c:v>0.68500000000000005</c:v>
                </c:pt>
                <c:pt idx="3686">
                  <c:v>0.68599999999999994</c:v>
                </c:pt>
                <c:pt idx="3687">
                  <c:v>0.68700000000000028</c:v>
                </c:pt>
                <c:pt idx="3688">
                  <c:v>0.68800000000000017</c:v>
                </c:pt>
                <c:pt idx="3689">
                  <c:v>0.68900000000000006</c:v>
                </c:pt>
                <c:pt idx="3690">
                  <c:v>0.69</c:v>
                </c:pt>
                <c:pt idx="3691">
                  <c:v>0.69100000000000028</c:v>
                </c:pt>
                <c:pt idx="3692">
                  <c:v>0.69200000000000017</c:v>
                </c:pt>
                <c:pt idx="3693">
                  <c:v>0.69300000000000006</c:v>
                </c:pt>
                <c:pt idx="3694">
                  <c:v>0.69399999999999995</c:v>
                </c:pt>
                <c:pt idx="3695">
                  <c:v>0.69500000000000028</c:v>
                </c:pt>
                <c:pt idx="3696">
                  <c:v>0.69600000000000017</c:v>
                </c:pt>
                <c:pt idx="3697">
                  <c:v>0.69700000000000006</c:v>
                </c:pt>
                <c:pt idx="3698">
                  <c:v>0.69799999999999995</c:v>
                </c:pt>
                <c:pt idx="3699">
                  <c:v>0.69900000000000029</c:v>
                </c:pt>
                <c:pt idx="3700">
                  <c:v>0.70000000000000018</c:v>
                </c:pt>
                <c:pt idx="3701">
                  <c:v>0.70100000000000007</c:v>
                </c:pt>
                <c:pt idx="3702">
                  <c:v>0.70199999999999996</c:v>
                </c:pt>
                <c:pt idx="3703">
                  <c:v>0.70300000000000029</c:v>
                </c:pt>
                <c:pt idx="3704">
                  <c:v>0.70400000000000018</c:v>
                </c:pt>
                <c:pt idx="3705">
                  <c:v>0.70500000000000007</c:v>
                </c:pt>
                <c:pt idx="3706">
                  <c:v>0.70599999999999996</c:v>
                </c:pt>
                <c:pt idx="3707">
                  <c:v>0.70700000000000029</c:v>
                </c:pt>
                <c:pt idx="3708">
                  <c:v>0.70800000000000018</c:v>
                </c:pt>
                <c:pt idx="3709">
                  <c:v>0.70900000000000007</c:v>
                </c:pt>
                <c:pt idx="3710">
                  <c:v>0.71</c:v>
                </c:pt>
                <c:pt idx="3711">
                  <c:v>0.7110000000000003</c:v>
                </c:pt>
                <c:pt idx="3712">
                  <c:v>0.71200000000000019</c:v>
                </c:pt>
                <c:pt idx="3713">
                  <c:v>0.71300000000000008</c:v>
                </c:pt>
                <c:pt idx="3714">
                  <c:v>0.71399999999999997</c:v>
                </c:pt>
                <c:pt idx="3715">
                  <c:v>0.71499999999999986</c:v>
                </c:pt>
                <c:pt idx="3716">
                  <c:v>0.71600000000000019</c:v>
                </c:pt>
                <c:pt idx="3717">
                  <c:v>0.71700000000000008</c:v>
                </c:pt>
                <c:pt idx="3718">
                  <c:v>0.71799999999999997</c:v>
                </c:pt>
                <c:pt idx="3719">
                  <c:v>0.71899999999999986</c:v>
                </c:pt>
                <c:pt idx="3720">
                  <c:v>0.7200000000000002</c:v>
                </c:pt>
                <c:pt idx="3721">
                  <c:v>0.72100000000000009</c:v>
                </c:pt>
                <c:pt idx="3722">
                  <c:v>0.72199999999999998</c:v>
                </c:pt>
                <c:pt idx="3723">
                  <c:v>0.72299999999999986</c:v>
                </c:pt>
                <c:pt idx="3724">
                  <c:v>0.7240000000000002</c:v>
                </c:pt>
                <c:pt idx="3725">
                  <c:v>0.72500000000000009</c:v>
                </c:pt>
                <c:pt idx="3726">
                  <c:v>0.72599999999999998</c:v>
                </c:pt>
                <c:pt idx="3727">
                  <c:v>0.72699999999999987</c:v>
                </c:pt>
                <c:pt idx="3728">
                  <c:v>0.7280000000000002</c:v>
                </c:pt>
                <c:pt idx="3729">
                  <c:v>0.72900000000000009</c:v>
                </c:pt>
                <c:pt idx="3730">
                  <c:v>0.73</c:v>
                </c:pt>
                <c:pt idx="3731">
                  <c:v>0.73099999999999987</c:v>
                </c:pt>
                <c:pt idx="3732">
                  <c:v>0.73200000000000021</c:v>
                </c:pt>
                <c:pt idx="3733">
                  <c:v>0.7330000000000001</c:v>
                </c:pt>
                <c:pt idx="3734">
                  <c:v>0.73399999999999999</c:v>
                </c:pt>
                <c:pt idx="3735">
                  <c:v>0.73499999999999988</c:v>
                </c:pt>
                <c:pt idx="3736">
                  <c:v>0.73600000000000021</c:v>
                </c:pt>
                <c:pt idx="3737">
                  <c:v>0.7370000000000001</c:v>
                </c:pt>
                <c:pt idx="3738">
                  <c:v>0.73799999999999999</c:v>
                </c:pt>
                <c:pt idx="3739">
                  <c:v>0.73899999999999988</c:v>
                </c:pt>
                <c:pt idx="3740">
                  <c:v>0.74000000000000021</c:v>
                </c:pt>
                <c:pt idx="3741">
                  <c:v>0.7410000000000001</c:v>
                </c:pt>
                <c:pt idx="3742">
                  <c:v>0.74199999999999999</c:v>
                </c:pt>
                <c:pt idx="3743">
                  <c:v>0.74299999999999988</c:v>
                </c:pt>
                <c:pt idx="3744">
                  <c:v>0.74400000000000022</c:v>
                </c:pt>
                <c:pt idx="3745">
                  <c:v>0.74500000000000011</c:v>
                </c:pt>
                <c:pt idx="3746">
                  <c:v>0.746</c:v>
                </c:pt>
                <c:pt idx="3747">
                  <c:v>0.74699999999999989</c:v>
                </c:pt>
                <c:pt idx="3748">
                  <c:v>0.74800000000000022</c:v>
                </c:pt>
                <c:pt idx="3749">
                  <c:v>0.74900000000000011</c:v>
                </c:pt>
                <c:pt idx="3750">
                  <c:v>0.75</c:v>
                </c:pt>
                <c:pt idx="3751">
                  <c:v>0.75099999999999989</c:v>
                </c:pt>
                <c:pt idx="3752">
                  <c:v>0.75200000000000022</c:v>
                </c:pt>
                <c:pt idx="3753">
                  <c:v>0.75300000000000011</c:v>
                </c:pt>
                <c:pt idx="3754">
                  <c:v>0.754</c:v>
                </c:pt>
                <c:pt idx="3755">
                  <c:v>0.75499999999999989</c:v>
                </c:pt>
                <c:pt idx="3756">
                  <c:v>0.75600000000000023</c:v>
                </c:pt>
                <c:pt idx="3757">
                  <c:v>0.75700000000000012</c:v>
                </c:pt>
                <c:pt idx="3758">
                  <c:v>0.75800000000000001</c:v>
                </c:pt>
                <c:pt idx="3759">
                  <c:v>0.7589999999999999</c:v>
                </c:pt>
                <c:pt idx="3760">
                  <c:v>0.76000000000000023</c:v>
                </c:pt>
                <c:pt idx="3761">
                  <c:v>0.76100000000000012</c:v>
                </c:pt>
                <c:pt idx="3762">
                  <c:v>0.76200000000000001</c:v>
                </c:pt>
                <c:pt idx="3763">
                  <c:v>0.7629999999999999</c:v>
                </c:pt>
                <c:pt idx="3764">
                  <c:v>0.76400000000000023</c:v>
                </c:pt>
                <c:pt idx="3765">
                  <c:v>0.76500000000000012</c:v>
                </c:pt>
                <c:pt idx="3766">
                  <c:v>0.76600000000000001</c:v>
                </c:pt>
                <c:pt idx="3767">
                  <c:v>0.7669999999999999</c:v>
                </c:pt>
                <c:pt idx="3768">
                  <c:v>0.76800000000000024</c:v>
                </c:pt>
                <c:pt idx="3769">
                  <c:v>0.76900000000000013</c:v>
                </c:pt>
                <c:pt idx="3770">
                  <c:v>0.77</c:v>
                </c:pt>
                <c:pt idx="3771">
                  <c:v>0.77099999999999991</c:v>
                </c:pt>
                <c:pt idx="3772">
                  <c:v>0.77200000000000024</c:v>
                </c:pt>
                <c:pt idx="3773">
                  <c:v>0.77300000000000013</c:v>
                </c:pt>
                <c:pt idx="3774">
                  <c:v>0.77400000000000002</c:v>
                </c:pt>
                <c:pt idx="3775">
                  <c:v>0.77499999999999991</c:v>
                </c:pt>
                <c:pt idx="3776">
                  <c:v>0.77600000000000025</c:v>
                </c:pt>
                <c:pt idx="3777">
                  <c:v>0.77700000000000014</c:v>
                </c:pt>
                <c:pt idx="3778">
                  <c:v>0.77800000000000002</c:v>
                </c:pt>
                <c:pt idx="3779">
                  <c:v>0.77899999999999991</c:v>
                </c:pt>
                <c:pt idx="3780">
                  <c:v>0.78000000000000025</c:v>
                </c:pt>
                <c:pt idx="3781">
                  <c:v>0.78100000000000014</c:v>
                </c:pt>
                <c:pt idx="3782">
                  <c:v>0.78200000000000003</c:v>
                </c:pt>
                <c:pt idx="3783">
                  <c:v>0.78299999999999992</c:v>
                </c:pt>
                <c:pt idx="3784">
                  <c:v>0.78400000000000025</c:v>
                </c:pt>
                <c:pt idx="3785">
                  <c:v>0.78500000000000014</c:v>
                </c:pt>
                <c:pt idx="3786">
                  <c:v>0.78600000000000003</c:v>
                </c:pt>
                <c:pt idx="3787">
                  <c:v>0.78699999999999992</c:v>
                </c:pt>
                <c:pt idx="3788">
                  <c:v>0.78800000000000026</c:v>
                </c:pt>
                <c:pt idx="3789">
                  <c:v>0.78900000000000015</c:v>
                </c:pt>
                <c:pt idx="3790">
                  <c:v>0.79</c:v>
                </c:pt>
                <c:pt idx="3791">
                  <c:v>0.79099999999999993</c:v>
                </c:pt>
                <c:pt idx="3792">
                  <c:v>0.79200000000000026</c:v>
                </c:pt>
                <c:pt idx="3793">
                  <c:v>0.79300000000000015</c:v>
                </c:pt>
                <c:pt idx="3794">
                  <c:v>0.79400000000000004</c:v>
                </c:pt>
                <c:pt idx="3795">
                  <c:v>0.79499999999999993</c:v>
                </c:pt>
                <c:pt idx="3796">
                  <c:v>0.79600000000000026</c:v>
                </c:pt>
                <c:pt idx="3797">
                  <c:v>0.79700000000000015</c:v>
                </c:pt>
                <c:pt idx="3798">
                  <c:v>0.79800000000000004</c:v>
                </c:pt>
                <c:pt idx="3799">
                  <c:v>0.79899999999999993</c:v>
                </c:pt>
                <c:pt idx="3800">
                  <c:v>0.80000000000000027</c:v>
                </c:pt>
                <c:pt idx="3801">
                  <c:v>0.80100000000000016</c:v>
                </c:pt>
                <c:pt idx="3802">
                  <c:v>0.80200000000000005</c:v>
                </c:pt>
                <c:pt idx="3803">
                  <c:v>0.80299999999999994</c:v>
                </c:pt>
                <c:pt idx="3804">
                  <c:v>0.80400000000000027</c:v>
                </c:pt>
                <c:pt idx="3805">
                  <c:v>0.80500000000000016</c:v>
                </c:pt>
                <c:pt idx="3806">
                  <c:v>0.80600000000000005</c:v>
                </c:pt>
                <c:pt idx="3807">
                  <c:v>0.80699999999999994</c:v>
                </c:pt>
                <c:pt idx="3808">
                  <c:v>0.80800000000000027</c:v>
                </c:pt>
                <c:pt idx="3809">
                  <c:v>0.80900000000000016</c:v>
                </c:pt>
                <c:pt idx="3810">
                  <c:v>0.81</c:v>
                </c:pt>
                <c:pt idx="3811">
                  <c:v>0.81099999999999994</c:v>
                </c:pt>
                <c:pt idx="3812">
                  <c:v>0.81200000000000028</c:v>
                </c:pt>
                <c:pt idx="3813">
                  <c:v>0.81300000000000017</c:v>
                </c:pt>
                <c:pt idx="3814">
                  <c:v>0.81400000000000006</c:v>
                </c:pt>
                <c:pt idx="3815">
                  <c:v>0.81499999999999995</c:v>
                </c:pt>
                <c:pt idx="3816">
                  <c:v>0.81600000000000028</c:v>
                </c:pt>
                <c:pt idx="3817">
                  <c:v>0.81700000000000017</c:v>
                </c:pt>
                <c:pt idx="3818">
                  <c:v>0.81800000000000006</c:v>
                </c:pt>
                <c:pt idx="3819">
                  <c:v>0.81899999999999995</c:v>
                </c:pt>
                <c:pt idx="3820">
                  <c:v>0.82000000000000028</c:v>
                </c:pt>
                <c:pt idx="3821">
                  <c:v>0.82100000000000017</c:v>
                </c:pt>
                <c:pt idx="3822">
                  <c:v>0.82200000000000006</c:v>
                </c:pt>
                <c:pt idx="3823">
                  <c:v>0.82299999999999995</c:v>
                </c:pt>
                <c:pt idx="3824">
                  <c:v>0.82400000000000029</c:v>
                </c:pt>
                <c:pt idx="3825">
                  <c:v>0.82500000000000018</c:v>
                </c:pt>
                <c:pt idx="3826">
                  <c:v>0.82600000000000007</c:v>
                </c:pt>
                <c:pt idx="3827">
                  <c:v>0.82699999999999996</c:v>
                </c:pt>
                <c:pt idx="3828">
                  <c:v>0.82800000000000029</c:v>
                </c:pt>
                <c:pt idx="3829">
                  <c:v>0.82900000000000018</c:v>
                </c:pt>
                <c:pt idx="3830">
                  <c:v>0.83000000000000007</c:v>
                </c:pt>
                <c:pt idx="3831">
                  <c:v>0.83099999999999996</c:v>
                </c:pt>
                <c:pt idx="3832">
                  <c:v>0.83200000000000029</c:v>
                </c:pt>
                <c:pt idx="3833">
                  <c:v>0.83300000000000018</c:v>
                </c:pt>
                <c:pt idx="3834">
                  <c:v>0.83400000000000007</c:v>
                </c:pt>
                <c:pt idx="3835">
                  <c:v>0.83499999999999996</c:v>
                </c:pt>
                <c:pt idx="3836">
                  <c:v>0.8360000000000003</c:v>
                </c:pt>
                <c:pt idx="3837">
                  <c:v>0.83700000000000019</c:v>
                </c:pt>
                <c:pt idx="3838">
                  <c:v>0.83800000000000008</c:v>
                </c:pt>
                <c:pt idx="3839">
                  <c:v>0.83899999999999997</c:v>
                </c:pt>
                <c:pt idx="3840">
                  <c:v>0.83999999999999986</c:v>
                </c:pt>
                <c:pt idx="3841">
                  <c:v>0.84100000000000019</c:v>
                </c:pt>
                <c:pt idx="3842">
                  <c:v>0.84200000000000008</c:v>
                </c:pt>
                <c:pt idx="3843">
                  <c:v>0.84299999999999997</c:v>
                </c:pt>
                <c:pt idx="3844">
                  <c:v>0.84399999999999986</c:v>
                </c:pt>
                <c:pt idx="3845">
                  <c:v>0.8450000000000002</c:v>
                </c:pt>
                <c:pt idx="3846">
                  <c:v>0.84600000000000009</c:v>
                </c:pt>
                <c:pt idx="3847">
                  <c:v>0.84699999999999998</c:v>
                </c:pt>
                <c:pt idx="3848">
                  <c:v>0.84799999999999986</c:v>
                </c:pt>
                <c:pt idx="3849">
                  <c:v>0.8490000000000002</c:v>
                </c:pt>
                <c:pt idx="3850">
                  <c:v>0.85000000000000009</c:v>
                </c:pt>
                <c:pt idx="3851">
                  <c:v>0.85099999999999998</c:v>
                </c:pt>
                <c:pt idx="3852">
                  <c:v>0.85199999999999987</c:v>
                </c:pt>
                <c:pt idx="3853">
                  <c:v>0.8530000000000002</c:v>
                </c:pt>
                <c:pt idx="3854">
                  <c:v>0.85400000000000009</c:v>
                </c:pt>
                <c:pt idx="3855">
                  <c:v>0.85499999999999998</c:v>
                </c:pt>
                <c:pt idx="3856">
                  <c:v>0.85599999999999987</c:v>
                </c:pt>
                <c:pt idx="3857">
                  <c:v>0.85700000000000021</c:v>
                </c:pt>
                <c:pt idx="3858">
                  <c:v>0.8580000000000001</c:v>
                </c:pt>
                <c:pt idx="3859">
                  <c:v>0.85899999999999999</c:v>
                </c:pt>
                <c:pt idx="3860">
                  <c:v>0.85999999999999988</c:v>
                </c:pt>
                <c:pt idx="3861">
                  <c:v>0.86100000000000021</c:v>
                </c:pt>
                <c:pt idx="3862">
                  <c:v>0.8620000000000001</c:v>
                </c:pt>
                <c:pt idx="3863">
                  <c:v>0.86299999999999999</c:v>
                </c:pt>
                <c:pt idx="3864">
                  <c:v>0.86399999999999988</c:v>
                </c:pt>
                <c:pt idx="3865">
                  <c:v>0.86500000000000021</c:v>
                </c:pt>
                <c:pt idx="3866">
                  <c:v>0.8660000000000001</c:v>
                </c:pt>
                <c:pt idx="3867">
                  <c:v>0.86699999999999999</c:v>
                </c:pt>
                <c:pt idx="3868">
                  <c:v>0.86799999999999988</c:v>
                </c:pt>
                <c:pt idx="3869">
                  <c:v>0.86900000000000022</c:v>
                </c:pt>
                <c:pt idx="3870">
                  <c:v>0.87000000000000011</c:v>
                </c:pt>
                <c:pt idx="3871">
                  <c:v>0.871</c:v>
                </c:pt>
                <c:pt idx="3872">
                  <c:v>0.87199999999999989</c:v>
                </c:pt>
                <c:pt idx="3873">
                  <c:v>0.87300000000000022</c:v>
                </c:pt>
                <c:pt idx="3874">
                  <c:v>0.87400000000000011</c:v>
                </c:pt>
                <c:pt idx="3875">
                  <c:v>0.875</c:v>
                </c:pt>
                <c:pt idx="3876">
                  <c:v>0.87599999999999989</c:v>
                </c:pt>
                <c:pt idx="3877">
                  <c:v>0.87700000000000022</c:v>
                </c:pt>
                <c:pt idx="3878">
                  <c:v>0.87800000000000011</c:v>
                </c:pt>
                <c:pt idx="3879">
                  <c:v>0.879</c:v>
                </c:pt>
                <c:pt idx="3880">
                  <c:v>0.87999999999999989</c:v>
                </c:pt>
                <c:pt idx="3881">
                  <c:v>0.88100000000000023</c:v>
                </c:pt>
                <c:pt idx="3882">
                  <c:v>0.88200000000000012</c:v>
                </c:pt>
                <c:pt idx="3883">
                  <c:v>0.88300000000000001</c:v>
                </c:pt>
                <c:pt idx="3884">
                  <c:v>0.8839999999999999</c:v>
                </c:pt>
                <c:pt idx="3885">
                  <c:v>0.88500000000000023</c:v>
                </c:pt>
                <c:pt idx="3886">
                  <c:v>0.88600000000000012</c:v>
                </c:pt>
                <c:pt idx="3887">
                  <c:v>0.88700000000000001</c:v>
                </c:pt>
                <c:pt idx="3888">
                  <c:v>0.8879999999999999</c:v>
                </c:pt>
                <c:pt idx="3889">
                  <c:v>0.88900000000000023</c:v>
                </c:pt>
                <c:pt idx="3890">
                  <c:v>0.89000000000000012</c:v>
                </c:pt>
                <c:pt idx="3891">
                  <c:v>0.89100000000000001</c:v>
                </c:pt>
                <c:pt idx="3892">
                  <c:v>0.8919999999999999</c:v>
                </c:pt>
                <c:pt idx="3893">
                  <c:v>0.89300000000000024</c:v>
                </c:pt>
                <c:pt idx="3894">
                  <c:v>0.89400000000000013</c:v>
                </c:pt>
                <c:pt idx="3895">
                  <c:v>0.89500000000000002</c:v>
                </c:pt>
                <c:pt idx="3896">
                  <c:v>0.89599999999999991</c:v>
                </c:pt>
                <c:pt idx="3897">
                  <c:v>0.89700000000000024</c:v>
                </c:pt>
                <c:pt idx="3898">
                  <c:v>0.89800000000000013</c:v>
                </c:pt>
                <c:pt idx="3899">
                  <c:v>0.89900000000000002</c:v>
                </c:pt>
                <c:pt idx="3900">
                  <c:v>0.89999999999999991</c:v>
                </c:pt>
                <c:pt idx="3901">
                  <c:v>0.90100000000000025</c:v>
                </c:pt>
                <c:pt idx="3902">
                  <c:v>0.90200000000000014</c:v>
                </c:pt>
                <c:pt idx="3903">
                  <c:v>0.90300000000000002</c:v>
                </c:pt>
                <c:pt idx="3904">
                  <c:v>0.90399999999999991</c:v>
                </c:pt>
                <c:pt idx="3905">
                  <c:v>0.90500000000000025</c:v>
                </c:pt>
                <c:pt idx="3906">
                  <c:v>0.90600000000000014</c:v>
                </c:pt>
                <c:pt idx="3907">
                  <c:v>0.90700000000000003</c:v>
                </c:pt>
                <c:pt idx="3908">
                  <c:v>0.90799999999999992</c:v>
                </c:pt>
                <c:pt idx="3909">
                  <c:v>0.90900000000000025</c:v>
                </c:pt>
                <c:pt idx="3910">
                  <c:v>0.91000000000000014</c:v>
                </c:pt>
                <c:pt idx="3911">
                  <c:v>0.91100000000000003</c:v>
                </c:pt>
                <c:pt idx="3912">
                  <c:v>0.91199999999999992</c:v>
                </c:pt>
                <c:pt idx="3913">
                  <c:v>0.91300000000000026</c:v>
                </c:pt>
                <c:pt idx="3914">
                  <c:v>0.91400000000000015</c:v>
                </c:pt>
                <c:pt idx="3915">
                  <c:v>0.91500000000000004</c:v>
                </c:pt>
                <c:pt idx="3916">
                  <c:v>0.91599999999999993</c:v>
                </c:pt>
                <c:pt idx="3917">
                  <c:v>0.91700000000000026</c:v>
                </c:pt>
                <c:pt idx="3918">
                  <c:v>0.91800000000000015</c:v>
                </c:pt>
                <c:pt idx="3919">
                  <c:v>0.91900000000000004</c:v>
                </c:pt>
                <c:pt idx="3920">
                  <c:v>0.91999999999999993</c:v>
                </c:pt>
                <c:pt idx="3921">
                  <c:v>0.92100000000000026</c:v>
                </c:pt>
                <c:pt idx="3922">
                  <c:v>0.92200000000000015</c:v>
                </c:pt>
                <c:pt idx="3923">
                  <c:v>0.92300000000000004</c:v>
                </c:pt>
                <c:pt idx="3924">
                  <c:v>0.92399999999999993</c:v>
                </c:pt>
                <c:pt idx="3925">
                  <c:v>0.92500000000000027</c:v>
                </c:pt>
                <c:pt idx="3926">
                  <c:v>0.92600000000000016</c:v>
                </c:pt>
                <c:pt idx="3927">
                  <c:v>0.92700000000000005</c:v>
                </c:pt>
                <c:pt idx="3928">
                  <c:v>0.92799999999999994</c:v>
                </c:pt>
                <c:pt idx="3929">
                  <c:v>0.92900000000000027</c:v>
                </c:pt>
                <c:pt idx="3930">
                  <c:v>0.93000000000000016</c:v>
                </c:pt>
                <c:pt idx="3931">
                  <c:v>0.93100000000000005</c:v>
                </c:pt>
                <c:pt idx="3932">
                  <c:v>0.93199999999999994</c:v>
                </c:pt>
                <c:pt idx="3933">
                  <c:v>0.93300000000000027</c:v>
                </c:pt>
                <c:pt idx="3934">
                  <c:v>0.93400000000000016</c:v>
                </c:pt>
                <c:pt idx="3935">
                  <c:v>0.93500000000000005</c:v>
                </c:pt>
                <c:pt idx="3936">
                  <c:v>0.93599999999999994</c:v>
                </c:pt>
                <c:pt idx="3937">
                  <c:v>0.93700000000000028</c:v>
                </c:pt>
                <c:pt idx="3938">
                  <c:v>0.93800000000000017</c:v>
                </c:pt>
                <c:pt idx="3939">
                  <c:v>0.93900000000000006</c:v>
                </c:pt>
                <c:pt idx="3940">
                  <c:v>0.94</c:v>
                </c:pt>
                <c:pt idx="3941">
                  <c:v>0.94100000000000028</c:v>
                </c:pt>
                <c:pt idx="3942">
                  <c:v>0.94200000000000017</c:v>
                </c:pt>
                <c:pt idx="3943">
                  <c:v>0.94300000000000006</c:v>
                </c:pt>
                <c:pt idx="3944">
                  <c:v>0.94399999999999995</c:v>
                </c:pt>
                <c:pt idx="3945">
                  <c:v>0.94500000000000028</c:v>
                </c:pt>
                <c:pt idx="3946">
                  <c:v>0.94600000000000017</c:v>
                </c:pt>
                <c:pt idx="3947">
                  <c:v>0.94700000000000006</c:v>
                </c:pt>
                <c:pt idx="3948">
                  <c:v>0.94799999999999995</c:v>
                </c:pt>
                <c:pt idx="3949">
                  <c:v>0.94900000000000029</c:v>
                </c:pt>
                <c:pt idx="3950">
                  <c:v>0.95000000000000018</c:v>
                </c:pt>
                <c:pt idx="3951">
                  <c:v>0.95100000000000007</c:v>
                </c:pt>
                <c:pt idx="3952">
                  <c:v>0.95199999999999996</c:v>
                </c:pt>
                <c:pt idx="3953">
                  <c:v>0.95300000000000029</c:v>
                </c:pt>
                <c:pt idx="3954">
                  <c:v>0.95400000000000018</c:v>
                </c:pt>
                <c:pt idx="3955">
                  <c:v>0.95500000000000007</c:v>
                </c:pt>
                <c:pt idx="3956">
                  <c:v>0.95599999999999996</c:v>
                </c:pt>
                <c:pt idx="3957">
                  <c:v>0.95700000000000029</c:v>
                </c:pt>
                <c:pt idx="3958">
                  <c:v>0.95800000000000018</c:v>
                </c:pt>
                <c:pt idx="3959">
                  <c:v>0.95900000000000007</c:v>
                </c:pt>
                <c:pt idx="3960">
                  <c:v>0.96</c:v>
                </c:pt>
                <c:pt idx="3961">
                  <c:v>0.9610000000000003</c:v>
                </c:pt>
                <c:pt idx="3962">
                  <c:v>0.96200000000000019</c:v>
                </c:pt>
                <c:pt idx="3963">
                  <c:v>0.96300000000000008</c:v>
                </c:pt>
                <c:pt idx="3964">
                  <c:v>0.96399999999999997</c:v>
                </c:pt>
                <c:pt idx="3965">
                  <c:v>0.9650000000000003</c:v>
                </c:pt>
                <c:pt idx="3966">
                  <c:v>0.96600000000000019</c:v>
                </c:pt>
                <c:pt idx="3967">
                  <c:v>0.96700000000000008</c:v>
                </c:pt>
                <c:pt idx="3968">
                  <c:v>0.96799999999999997</c:v>
                </c:pt>
                <c:pt idx="3969">
                  <c:v>0.96899999999999986</c:v>
                </c:pt>
                <c:pt idx="3970">
                  <c:v>0.9700000000000002</c:v>
                </c:pt>
                <c:pt idx="3971">
                  <c:v>0.97100000000000009</c:v>
                </c:pt>
                <c:pt idx="3972">
                  <c:v>0.97199999999999998</c:v>
                </c:pt>
                <c:pt idx="3973">
                  <c:v>0.97299999999999986</c:v>
                </c:pt>
                <c:pt idx="3974">
                  <c:v>0.9740000000000002</c:v>
                </c:pt>
                <c:pt idx="3975">
                  <c:v>0.97500000000000009</c:v>
                </c:pt>
                <c:pt idx="3976">
                  <c:v>0.97599999999999998</c:v>
                </c:pt>
                <c:pt idx="3977">
                  <c:v>0.97699999999999987</c:v>
                </c:pt>
                <c:pt idx="3978">
                  <c:v>0.9780000000000002</c:v>
                </c:pt>
                <c:pt idx="3979">
                  <c:v>0.97900000000000009</c:v>
                </c:pt>
                <c:pt idx="3980">
                  <c:v>0.98</c:v>
                </c:pt>
                <c:pt idx="3981">
                  <c:v>0.98099999999999987</c:v>
                </c:pt>
                <c:pt idx="3982">
                  <c:v>0.98200000000000021</c:v>
                </c:pt>
                <c:pt idx="3983">
                  <c:v>0.9830000000000001</c:v>
                </c:pt>
                <c:pt idx="3984">
                  <c:v>0.98399999999999999</c:v>
                </c:pt>
                <c:pt idx="3985">
                  <c:v>0.98499999999999988</c:v>
                </c:pt>
                <c:pt idx="3986">
                  <c:v>0.98600000000000021</c:v>
                </c:pt>
                <c:pt idx="3987">
                  <c:v>0.9870000000000001</c:v>
                </c:pt>
                <c:pt idx="3988">
                  <c:v>0.98799999999999999</c:v>
                </c:pt>
                <c:pt idx="3989">
                  <c:v>0.98899999999999988</c:v>
                </c:pt>
                <c:pt idx="3990">
                  <c:v>0.99000000000000021</c:v>
                </c:pt>
                <c:pt idx="3991">
                  <c:v>0.9910000000000001</c:v>
                </c:pt>
                <c:pt idx="3992">
                  <c:v>0.99199999999999999</c:v>
                </c:pt>
                <c:pt idx="3993">
                  <c:v>0.99299999999999988</c:v>
                </c:pt>
                <c:pt idx="3994">
                  <c:v>0.99400000000000022</c:v>
                </c:pt>
                <c:pt idx="3995">
                  <c:v>0.99500000000000011</c:v>
                </c:pt>
                <c:pt idx="3996">
                  <c:v>0.996</c:v>
                </c:pt>
                <c:pt idx="3997">
                  <c:v>0.99699999999999989</c:v>
                </c:pt>
                <c:pt idx="3998">
                  <c:v>0.99800000000000022</c:v>
                </c:pt>
                <c:pt idx="3999">
                  <c:v>0.99900000000000011</c:v>
                </c:pt>
                <c:pt idx="4000">
                  <c:v>1</c:v>
                </c:pt>
                <c:pt idx="4001">
                  <c:v>1.0010000000000003</c:v>
                </c:pt>
                <c:pt idx="4002">
                  <c:v>1.0019999999999998</c:v>
                </c:pt>
                <c:pt idx="4003">
                  <c:v>1.0030000000000001</c:v>
                </c:pt>
                <c:pt idx="4004">
                  <c:v>1.0040000000000004</c:v>
                </c:pt>
                <c:pt idx="4005">
                  <c:v>1.0049999999999999</c:v>
                </c:pt>
                <c:pt idx="4006">
                  <c:v>1.0060000000000002</c:v>
                </c:pt>
                <c:pt idx="4007">
                  <c:v>1.0069999999999997</c:v>
                </c:pt>
                <c:pt idx="4008">
                  <c:v>1.008</c:v>
                </c:pt>
                <c:pt idx="4009">
                  <c:v>1.0090000000000003</c:v>
                </c:pt>
                <c:pt idx="4010">
                  <c:v>1.0099999999999998</c:v>
                </c:pt>
                <c:pt idx="4011">
                  <c:v>1.0110000000000001</c:v>
                </c:pt>
                <c:pt idx="4012">
                  <c:v>1.0120000000000005</c:v>
                </c:pt>
                <c:pt idx="4013">
                  <c:v>1.0129999999999999</c:v>
                </c:pt>
                <c:pt idx="4014">
                  <c:v>1.0140000000000002</c:v>
                </c:pt>
                <c:pt idx="4015">
                  <c:v>1.0149999999999997</c:v>
                </c:pt>
                <c:pt idx="4016">
                  <c:v>1.016</c:v>
                </c:pt>
                <c:pt idx="4017">
                  <c:v>1.0170000000000003</c:v>
                </c:pt>
                <c:pt idx="4018">
                  <c:v>1.0179999999999998</c:v>
                </c:pt>
                <c:pt idx="4019">
                  <c:v>1.0190000000000001</c:v>
                </c:pt>
                <c:pt idx="4020">
                  <c:v>1.0200000000000005</c:v>
                </c:pt>
                <c:pt idx="4021">
                  <c:v>1.0209999999999999</c:v>
                </c:pt>
                <c:pt idx="4022">
                  <c:v>1.0220000000000002</c:v>
                </c:pt>
                <c:pt idx="4023">
                  <c:v>1.0229999999999997</c:v>
                </c:pt>
                <c:pt idx="4024">
                  <c:v>1.024</c:v>
                </c:pt>
                <c:pt idx="4025">
                  <c:v>1.0250000000000004</c:v>
                </c:pt>
                <c:pt idx="4026">
                  <c:v>1.0259999999999998</c:v>
                </c:pt>
                <c:pt idx="4027">
                  <c:v>1.0270000000000001</c:v>
                </c:pt>
                <c:pt idx="4028">
                  <c:v>1.0280000000000005</c:v>
                </c:pt>
                <c:pt idx="4029">
                  <c:v>1.0289999999999999</c:v>
                </c:pt>
                <c:pt idx="4030">
                  <c:v>1.0300000000000002</c:v>
                </c:pt>
                <c:pt idx="4031">
                  <c:v>1.0309999999999997</c:v>
                </c:pt>
                <c:pt idx="4032">
                  <c:v>1.032</c:v>
                </c:pt>
                <c:pt idx="4033">
                  <c:v>1.0330000000000004</c:v>
                </c:pt>
                <c:pt idx="4034">
                  <c:v>1.0339999999999998</c:v>
                </c:pt>
                <c:pt idx="4035">
                  <c:v>1.0350000000000001</c:v>
                </c:pt>
                <c:pt idx="4036">
                  <c:v>1.0360000000000005</c:v>
                </c:pt>
                <c:pt idx="4037">
                  <c:v>1.0369999999999999</c:v>
                </c:pt>
                <c:pt idx="4038">
                  <c:v>1.0380000000000003</c:v>
                </c:pt>
                <c:pt idx="4039">
                  <c:v>1.0389999999999997</c:v>
                </c:pt>
                <c:pt idx="4040">
                  <c:v>1.04</c:v>
                </c:pt>
                <c:pt idx="4041">
                  <c:v>1.0410000000000004</c:v>
                </c:pt>
                <c:pt idx="4042">
                  <c:v>1.0419999999999998</c:v>
                </c:pt>
                <c:pt idx="4043">
                  <c:v>1.0430000000000001</c:v>
                </c:pt>
                <c:pt idx="4044">
                  <c:v>1.0440000000000005</c:v>
                </c:pt>
                <c:pt idx="4045">
                  <c:v>1.0449999999999999</c:v>
                </c:pt>
                <c:pt idx="4046">
                  <c:v>1.0460000000000003</c:v>
                </c:pt>
                <c:pt idx="4047">
                  <c:v>1.0469999999999997</c:v>
                </c:pt>
                <c:pt idx="4048">
                  <c:v>1.048</c:v>
                </c:pt>
                <c:pt idx="4049">
                  <c:v>1.0490000000000004</c:v>
                </c:pt>
                <c:pt idx="4050">
                  <c:v>1.0499999999999998</c:v>
                </c:pt>
                <c:pt idx="4051">
                  <c:v>1.0510000000000002</c:v>
                </c:pt>
                <c:pt idx="4052">
                  <c:v>1.0520000000000005</c:v>
                </c:pt>
                <c:pt idx="4053">
                  <c:v>1.0529999999999999</c:v>
                </c:pt>
                <c:pt idx="4054">
                  <c:v>1.0540000000000003</c:v>
                </c:pt>
                <c:pt idx="4055">
                  <c:v>1.0549999999999997</c:v>
                </c:pt>
                <c:pt idx="4056">
                  <c:v>1.056</c:v>
                </c:pt>
                <c:pt idx="4057">
                  <c:v>1.0570000000000004</c:v>
                </c:pt>
                <c:pt idx="4058">
                  <c:v>1.0579999999999998</c:v>
                </c:pt>
                <c:pt idx="4059">
                  <c:v>1.0590000000000002</c:v>
                </c:pt>
                <c:pt idx="4060">
                  <c:v>1.0600000000000005</c:v>
                </c:pt>
                <c:pt idx="4061">
                  <c:v>1.0609999999999999</c:v>
                </c:pt>
                <c:pt idx="4062">
                  <c:v>1.0620000000000003</c:v>
                </c:pt>
                <c:pt idx="4063">
                  <c:v>1.0629999999999997</c:v>
                </c:pt>
                <c:pt idx="4064">
                  <c:v>1.0640000000000001</c:v>
                </c:pt>
                <c:pt idx="4065">
                  <c:v>1.0650000000000004</c:v>
                </c:pt>
                <c:pt idx="4066">
                  <c:v>1.0659999999999998</c:v>
                </c:pt>
                <c:pt idx="4067">
                  <c:v>1.0670000000000002</c:v>
                </c:pt>
                <c:pt idx="4068">
                  <c:v>1.0680000000000005</c:v>
                </c:pt>
                <c:pt idx="4069">
                  <c:v>1.069</c:v>
                </c:pt>
                <c:pt idx="4070">
                  <c:v>1.0700000000000003</c:v>
                </c:pt>
                <c:pt idx="4071">
                  <c:v>1.0709999999999997</c:v>
                </c:pt>
                <c:pt idx="4072">
                  <c:v>1.0720000000000001</c:v>
                </c:pt>
                <c:pt idx="4073">
                  <c:v>1.0730000000000004</c:v>
                </c:pt>
                <c:pt idx="4074">
                  <c:v>1.0739999999999998</c:v>
                </c:pt>
                <c:pt idx="4075">
                  <c:v>1.0750000000000002</c:v>
                </c:pt>
                <c:pt idx="4076">
                  <c:v>1.0760000000000005</c:v>
                </c:pt>
                <c:pt idx="4077">
                  <c:v>1.077</c:v>
                </c:pt>
                <c:pt idx="4078">
                  <c:v>1.0780000000000003</c:v>
                </c:pt>
                <c:pt idx="4079">
                  <c:v>1.0789999999999997</c:v>
                </c:pt>
                <c:pt idx="4080">
                  <c:v>1.08</c:v>
                </c:pt>
                <c:pt idx="4081">
                  <c:v>1.0810000000000004</c:v>
                </c:pt>
                <c:pt idx="4082">
                  <c:v>1.0819999999999999</c:v>
                </c:pt>
                <c:pt idx="4083">
                  <c:v>1.0830000000000002</c:v>
                </c:pt>
                <c:pt idx="4084">
                  <c:v>1.0840000000000005</c:v>
                </c:pt>
                <c:pt idx="4085">
                  <c:v>1.085</c:v>
                </c:pt>
                <c:pt idx="4086">
                  <c:v>1.0860000000000003</c:v>
                </c:pt>
                <c:pt idx="4087">
                  <c:v>1.0869999999999997</c:v>
                </c:pt>
                <c:pt idx="4088">
                  <c:v>1.0880000000000001</c:v>
                </c:pt>
                <c:pt idx="4089">
                  <c:v>1.0890000000000004</c:v>
                </c:pt>
                <c:pt idx="4090">
                  <c:v>1.0899999999999999</c:v>
                </c:pt>
                <c:pt idx="4091">
                  <c:v>1.0910000000000002</c:v>
                </c:pt>
                <c:pt idx="4092">
                  <c:v>1.0920000000000005</c:v>
                </c:pt>
                <c:pt idx="4093">
                  <c:v>1.093</c:v>
                </c:pt>
                <c:pt idx="4094">
                  <c:v>1.0940000000000003</c:v>
                </c:pt>
                <c:pt idx="4095">
                  <c:v>1.0949999999999998</c:v>
                </c:pt>
                <c:pt idx="4096">
                  <c:v>1.0960000000000001</c:v>
                </c:pt>
                <c:pt idx="4097">
                  <c:v>1.0970000000000004</c:v>
                </c:pt>
                <c:pt idx="4098">
                  <c:v>1.0979999999999999</c:v>
                </c:pt>
                <c:pt idx="4099">
                  <c:v>1.0990000000000002</c:v>
                </c:pt>
                <c:pt idx="4100">
                  <c:v>1.0999999999999996</c:v>
                </c:pt>
                <c:pt idx="4101">
                  <c:v>1.101</c:v>
                </c:pt>
                <c:pt idx="4102">
                  <c:v>1.1020000000000003</c:v>
                </c:pt>
                <c:pt idx="4103">
                  <c:v>1.1029999999999998</c:v>
                </c:pt>
                <c:pt idx="4104">
                  <c:v>1.1040000000000001</c:v>
                </c:pt>
                <c:pt idx="4105">
                  <c:v>1.1050000000000004</c:v>
                </c:pt>
                <c:pt idx="4106">
                  <c:v>1.1059999999999999</c:v>
                </c:pt>
                <c:pt idx="4107">
                  <c:v>1.1070000000000002</c:v>
                </c:pt>
                <c:pt idx="4108">
                  <c:v>1.1079999999999997</c:v>
                </c:pt>
                <c:pt idx="4109">
                  <c:v>1.109</c:v>
                </c:pt>
                <c:pt idx="4110">
                  <c:v>1.1100000000000003</c:v>
                </c:pt>
                <c:pt idx="4111">
                  <c:v>1.1109999999999998</c:v>
                </c:pt>
                <c:pt idx="4112">
                  <c:v>1.1120000000000001</c:v>
                </c:pt>
                <c:pt idx="4113">
                  <c:v>1.1130000000000004</c:v>
                </c:pt>
                <c:pt idx="4114">
                  <c:v>1.1139999999999999</c:v>
                </c:pt>
                <c:pt idx="4115">
                  <c:v>1.1150000000000002</c:v>
                </c:pt>
                <c:pt idx="4116">
                  <c:v>1.1159999999999997</c:v>
                </c:pt>
                <c:pt idx="4117">
                  <c:v>1.117</c:v>
                </c:pt>
                <c:pt idx="4118">
                  <c:v>1.1180000000000003</c:v>
                </c:pt>
                <c:pt idx="4119">
                  <c:v>1.1189999999999998</c:v>
                </c:pt>
                <c:pt idx="4120">
                  <c:v>1.1200000000000001</c:v>
                </c:pt>
                <c:pt idx="4121">
                  <c:v>1.1210000000000004</c:v>
                </c:pt>
                <c:pt idx="4122">
                  <c:v>1.1219999999999999</c:v>
                </c:pt>
                <c:pt idx="4123">
                  <c:v>1.1230000000000002</c:v>
                </c:pt>
                <c:pt idx="4124">
                  <c:v>1.1239999999999997</c:v>
                </c:pt>
                <c:pt idx="4125">
                  <c:v>1.125</c:v>
                </c:pt>
                <c:pt idx="4126">
                  <c:v>1.1260000000000003</c:v>
                </c:pt>
                <c:pt idx="4127">
                  <c:v>1.1269999999999998</c:v>
                </c:pt>
                <c:pt idx="4128">
                  <c:v>1.1280000000000001</c:v>
                </c:pt>
                <c:pt idx="4129">
                  <c:v>1.1290000000000004</c:v>
                </c:pt>
                <c:pt idx="4130">
                  <c:v>1.1299999999999999</c:v>
                </c:pt>
                <c:pt idx="4131">
                  <c:v>1.1310000000000002</c:v>
                </c:pt>
                <c:pt idx="4132">
                  <c:v>1.1319999999999997</c:v>
                </c:pt>
                <c:pt idx="4133">
                  <c:v>1.133</c:v>
                </c:pt>
                <c:pt idx="4134">
                  <c:v>1.1340000000000003</c:v>
                </c:pt>
                <c:pt idx="4135">
                  <c:v>1.1349999999999998</c:v>
                </c:pt>
                <c:pt idx="4136">
                  <c:v>1.1360000000000001</c:v>
                </c:pt>
                <c:pt idx="4137">
                  <c:v>1.1370000000000005</c:v>
                </c:pt>
                <c:pt idx="4138">
                  <c:v>1.1379999999999999</c:v>
                </c:pt>
                <c:pt idx="4139">
                  <c:v>1.1390000000000002</c:v>
                </c:pt>
                <c:pt idx="4140">
                  <c:v>1.1399999999999997</c:v>
                </c:pt>
                <c:pt idx="4141">
                  <c:v>1.141</c:v>
                </c:pt>
                <c:pt idx="4142">
                  <c:v>1.1420000000000003</c:v>
                </c:pt>
                <c:pt idx="4143">
                  <c:v>1.1429999999999998</c:v>
                </c:pt>
                <c:pt idx="4144">
                  <c:v>1.1440000000000001</c:v>
                </c:pt>
                <c:pt idx="4145">
                  <c:v>1.1450000000000005</c:v>
                </c:pt>
                <c:pt idx="4146">
                  <c:v>1.1459999999999999</c:v>
                </c:pt>
                <c:pt idx="4147">
                  <c:v>1.1470000000000002</c:v>
                </c:pt>
                <c:pt idx="4148">
                  <c:v>1.1479999999999997</c:v>
                </c:pt>
                <c:pt idx="4149">
                  <c:v>1.149</c:v>
                </c:pt>
                <c:pt idx="4150">
                  <c:v>1.1500000000000004</c:v>
                </c:pt>
                <c:pt idx="4151">
                  <c:v>1.1509999999999998</c:v>
                </c:pt>
                <c:pt idx="4152">
                  <c:v>1.1520000000000001</c:v>
                </c:pt>
                <c:pt idx="4153">
                  <c:v>1.1530000000000005</c:v>
                </c:pt>
                <c:pt idx="4154">
                  <c:v>1.1539999999999999</c:v>
                </c:pt>
                <c:pt idx="4155">
                  <c:v>1.1550000000000002</c:v>
                </c:pt>
                <c:pt idx="4156">
                  <c:v>1.1559999999999997</c:v>
                </c:pt>
                <c:pt idx="4157">
                  <c:v>1.157</c:v>
                </c:pt>
                <c:pt idx="4158">
                  <c:v>1.1580000000000004</c:v>
                </c:pt>
                <c:pt idx="4159">
                  <c:v>1.1589999999999998</c:v>
                </c:pt>
                <c:pt idx="4160">
                  <c:v>1.1600000000000001</c:v>
                </c:pt>
                <c:pt idx="4161">
                  <c:v>1.1610000000000005</c:v>
                </c:pt>
                <c:pt idx="4162">
                  <c:v>1.1619999999999999</c:v>
                </c:pt>
                <c:pt idx="4163">
                  <c:v>1.1630000000000003</c:v>
                </c:pt>
                <c:pt idx="4164">
                  <c:v>1.1639999999999997</c:v>
                </c:pt>
                <c:pt idx="4165">
                  <c:v>1.165</c:v>
                </c:pt>
                <c:pt idx="4166">
                  <c:v>1.1660000000000004</c:v>
                </c:pt>
                <c:pt idx="4167">
                  <c:v>1.1669999999999998</c:v>
                </c:pt>
                <c:pt idx="4168">
                  <c:v>1.1680000000000001</c:v>
                </c:pt>
                <c:pt idx="4169">
                  <c:v>1.1690000000000005</c:v>
                </c:pt>
                <c:pt idx="4170">
                  <c:v>1.17</c:v>
                </c:pt>
                <c:pt idx="4171">
                  <c:v>1.1710000000000003</c:v>
                </c:pt>
                <c:pt idx="4172">
                  <c:v>1.1719999999999997</c:v>
                </c:pt>
                <c:pt idx="4173">
                  <c:v>1.173</c:v>
                </c:pt>
                <c:pt idx="4174">
                  <c:v>1.1740000000000004</c:v>
                </c:pt>
                <c:pt idx="4175">
                  <c:v>1.1749999999999998</c:v>
                </c:pt>
                <c:pt idx="4176">
                  <c:v>1.1760000000000002</c:v>
                </c:pt>
                <c:pt idx="4177">
                  <c:v>1.1770000000000005</c:v>
                </c:pt>
                <c:pt idx="4178">
                  <c:v>1.1779999999999999</c:v>
                </c:pt>
                <c:pt idx="4179">
                  <c:v>1.1790000000000003</c:v>
                </c:pt>
                <c:pt idx="4180">
                  <c:v>1.1799999999999997</c:v>
                </c:pt>
                <c:pt idx="4181">
                  <c:v>1.181</c:v>
                </c:pt>
                <c:pt idx="4182">
                  <c:v>1.1820000000000004</c:v>
                </c:pt>
                <c:pt idx="4183">
                  <c:v>1.1829999999999998</c:v>
                </c:pt>
                <c:pt idx="4184">
                  <c:v>1.1840000000000002</c:v>
                </c:pt>
                <c:pt idx="4185">
                  <c:v>1.1850000000000005</c:v>
                </c:pt>
                <c:pt idx="4186">
                  <c:v>1.1859999999999999</c:v>
                </c:pt>
                <c:pt idx="4187">
                  <c:v>1.1870000000000003</c:v>
                </c:pt>
                <c:pt idx="4188">
                  <c:v>1.1879999999999997</c:v>
                </c:pt>
                <c:pt idx="4189">
                  <c:v>1.1890000000000001</c:v>
                </c:pt>
                <c:pt idx="4190">
                  <c:v>1.1900000000000004</c:v>
                </c:pt>
                <c:pt idx="4191">
                  <c:v>1.1909999999999998</c:v>
                </c:pt>
                <c:pt idx="4192">
                  <c:v>1.1920000000000002</c:v>
                </c:pt>
                <c:pt idx="4193">
                  <c:v>1.1930000000000005</c:v>
                </c:pt>
                <c:pt idx="4194">
                  <c:v>1.194</c:v>
                </c:pt>
                <c:pt idx="4195">
                  <c:v>1.1950000000000003</c:v>
                </c:pt>
                <c:pt idx="4196">
                  <c:v>1.1959999999999997</c:v>
                </c:pt>
                <c:pt idx="4197">
                  <c:v>1.1970000000000001</c:v>
                </c:pt>
                <c:pt idx="4198">
                  <c:v>1.1980000000000004</c:v>
                </c:pt>
                <c:pt idx="4199">
                  <c:v>1.1989999999999998</c:v>
                </c:pt>
                <c:pt idx="4200">
                  <c:v>1.2000000000000002</c:v>
                </c:pt>
                <c:pt idx="4201">
                  <c:v>1.2010000000000005</c:v>
                </c:pt>
                <c:pt idx="4202">
                  <c:v>1.202</c:v>
                </c:pt>
                <c:pt idx="4203">
                  <c:v>1.2030000000000003</c:v>
                </c:pt>
                <c:pt idx="4204">
                  <c:v>1.2039999999999997</c:v>
                </c:pt>
                <c:pt idx="4205">
                  <c:v>1.2050000000000001</c:v>
                </c:pt>
                <c:pt idx="4206">
                  <c:v>1.2060000000000004</c:v>
                </c:pt>
                <c:pt idx="4207">
                  <c:v>1.2069999999999999</c:v>
                </c:pt>
                <c:pt idx="4208">
                  <c:v>1.2080000000000002</c:v>
                </c:pt>
                <c:pt idx="4209">
                  <c:v>1.2090000000000005</c:v>
                </c:pt>
                <c:pt idx="4210">
                  <c:v>1.21</c:v>
                </c:pt>
                <c:pt idx="4211">
                  <c:v>1.2110000000000003</c:v>
                </c:pt>
                <c:pt idx="4212">
                  <c:v>1.2119999999999997</c:v>
                </c:pt>
                <c:pt idx="4213">
                  <c:v>1.2130000000000001</c:v>
                </c:pt>
                <c:pt idx="4214">
                  <c:v>1.2140000000000004</c:v>
                </c:pt>
                <c:pt idx="4215">
                  <c:v>1.2149999999999999</c:v>
                </c:pt>
                <c:pt idx="4216">
                  <c:v>1.2160000000000002</c:v>
                </c:pt>
                <c:pt idx="4217">
                  <c:v>1.2170000000000005</c:v>
                </c:pt>
                <c:pt idx="4218">
                  <c:v>1.218</c:v>
                </c:pt>
                <c:pt idx="4219">
                  <c:v>1.2190000000000003</c:v>
                </c:pt>
                <c:pt idx="4220">
                  <c:v>1.2199999999999998</c:v>
                </c:pt>
                <c:pt idx="4221">
                  <c:v>1.2210000000000001</c:v>
                </c:pt>
                <c:pt idx="4222">
                  <c:v>1.2220000000000004</c:v>
                </c:pt>
                <c:pt idx="4223">
                  <c:v>1.2229999999999999</c:v>
                </c:pt>
                <c:pt idx="4224">
                  <c:v>1.2240000000000002</c:v>
                </c:pt>
                <c:pt idx="4225">
                  <c:v>1.2249999999999996</c:v>
                </c:pt>
                <c:pt idx="4226">
                  <c:v>1.226</c:v>
                </c:pt>
                <c:pt idx="4227">
                  <c:v>1.2270000000000003</c:v>
                </c:pt>
                <c:pt idx="4228">
                  <c:v>1.2279999999999998</c:v>
                </c:pt>
                <c:pt idx="4229">
                  <c:v>1.2290000000000001</c:v>
                </c:pt>
                <c:pt idx="4230">
                  <c:v>1.2300000000000004</c:v>
                </c:pt>
                <c:pt idx="4231">
                  <c:v>1.2309999999999999</c:v>
                </c:pt>
                <c:pt idx="4232">
                  <c:v>1.2320000000000002</c:v>
                </c:pt>
                <c:pt idx="4233">
                  <c:v>1.2329999999999997</c:v>
                </c:pt>
                <c:pt idx="4234">
                  <c:v>1.234</c:v>
                </c:pt>
                <c:pt idx="4235">
                  <c:v>1.2350000000000003</c:v>
                </c:pt>
                <c:pt idx="4236">
                  <c:v>1.2359999999999998</c:v>
                </c:pt>
                <c:pt idx="4237">
                  <c:v>1.2370000000000001</c:v>
                </c:pt>
                <c:pt idx="4238">
                  <c:v>1.2380000000000004</c:v>
                </c:pt>
                <c:pt idx="4239">
                  <c:v>1.2389999999999999</c:v>
                </c:pt>
                <c:pt idx="4240">
                  <c:v>1.2400000000000002</c:v>
                </c:pt>
                <c:pt idx="4241">
                  <c:v>1.2409999999999997</c:v>
                </c:pt>
                <c:pt idx="4242">
                  <c:v>1.242</c:v>
                </c:pt>
                <c:pt idx="4243">
                  <c:v>1.2430000000000003</c:v>
                </c:pt>
                <c:pt idx="4244">
                  <c:v>1.2439999999999998</c:v>
                </c:pt>
                <c:pt idx="4245">
                  <c:v>1.2450000000000001</c:v>
                </c:pt>
                <c:pt idx="4246">
                  <c:v>1.2460000000000004</c:v>
                </c:pt>
                <c:pt idx="4247">
                  <c:v>1.2469999999999999</c:v>
                </c:pt>
                <c:pt idx="4248">
                  <c:v>1.2480000000000002</c:v>
                </c:pt>
                <c:pt idx="4249">
                  <c:v>1.2489999999999997</c:v>
                </c:pt>
                <c:pt idx="4250">
                  <c:v>1.25</c:v>
                </c:pt>
                <c:pt idx="4251">
                  <c:v>1.2510000000000003</c:v>
                </c:pt>
                <c:pt idx="4252">
                  <c:v>1.2519999999999998</c:v>
                </c:pt>
                <c:pt idx="4253">
                  <c:v>1.2530000000000001</c:v>
                </c:pt>
                <c:pt idx="4254">
                  <c:v>1.2540000000000004</c:v>
                </c:pt>
                <c:pt idx="4255">
                  <c:v>1.2549999999999999</c:v>
                </c:pt>
                <c:pt idx="4256">
                  <c:v>1.2560000000000002</c:v>
                </c:pt>
                <c:pt idx="4257">
                  <c:v>1.2569999999999997</c:v>
                </c:pt>
                <c:pt idx="4258">
                  <c:v>1.258</c:v>
                </c:pt>
                <c:pt idx="4259">
                  <c:v>1.2590000000000003</c:v>
                </c:pt>
                <c:pt idx="4260">
                  <c:v>1.2599999999999998</c:v>
                </c:pt>
                <c:pt idx="4261">
                  <c:v>1.2610000000000001</c:v>
                </c:pt>
                <c:pt idx="4262">
                  <c:v>1.2620000000000005</c:v>
                </c:pt>
                <c:pt idx="4263">
                  <c:v>1.2629999999999999</c:v>
                </c:pt>
                <c:pt idx="4264">
                  <c:v>1.2640000000000002</c:v>
                </c:pt>
                <c:pt idx="4265">
                  <c:v>1.2649999999999997</c:v>
                </c:pt>
                <c:pt idx="4266">
                  <c:v>1.266</c:v>
                </c:pt>
                <c:pt idx="4267">
                  <c:v>1.2670000000000003</c:v>
                </c:pt>
                <c:pt idx="4268">
                  <c:v>1.2679999999999998</c:v>
                </c:pt>
                <c:pt idx="4269">
                  <c:v>1.2690000000000001</c:v>
                </c:pt>
                <c:pt idx="4270">
                  <c:v>1.2700000000000005</c:v>
                </c:pt>
                <c:pt idx="4271">
                  <c:v>1.2709999999999999</c:v>
                </c:pt>
                <c:pt idx="4272">
                  <c:v>1.2720000000000002</c:v>
                </c:pt>
                <c:pt idx="4273">
                  <c:v>1.2729999999999997</c:v>
                </c:pt>
                <c:pt idx="4274">
                  <c:v>1.274</c:v>
                </c:pt>
                <c:pt idx="4275">
                  <c:v>1.2750000000000004</c:v>
                </c:pt>
                <c:pt idx="4276">
                  <c:v>1.2759999999999998</c:v>
                </c:pt>
                <c:pt idx="4277">
                  <c:v>1.2770000000000001</c:v>
                </c:pt>
                <c:pt idx="4278">
                  <c:v>1.2780000000000005</c:v>
                </c:pt>
                <c:pt idx="4279">
                  <c:v>1.2789999999999999</c:v>
                </c:pt>
                <c:pt idx="4280">
                  <c:v>1.2800000000000002</c:v>
                </c:pt>
                <c:pt idx="4281">
                  <c:v>1.2809999999999997</c:v>
                </c:pt>
                <c:pt idx="4282">
                  <c:v>1.282</c:v>
                </c:pt>
                <c:pt idx="4283">
                  <c:v>1.2830000000000004</c:v>
                </c:pt>
                <c:pt idx="4284">
                  <c:v>1.2839999999999998</c:v>
                </c:pt>
                <c:pt idx="4285">
                  <c:v>1.2850000000000001</c:v>
                </c:pt>
                <c:pt idx="4286">
                  <c:v>1.2860000000000005</c:v>
                </c:pt>
                <c:pt idx="4287">
                  <c:v>1.2869999999999999</c:v>
                </c:pt>
                <c:pt idx="4288">
                  <c:v>1.2880000000000003</c:v>
                </c:pt>
                <c:pt idx="4289">
                  <c:v>1.2889999999999997</c:v>
                </c:pt>
                <c:pt idx="4290">
                  <c:v>1.29</c:v>
                </c:pt>
                <c:pt idx="4291">
                  <c:v>1.2910000000000004</c:v>
                </c:pt>
                <c:pt idx="4292">
                  <c:v>1.2919999999999998</c:v>
                </c:pt>
                <c:pt idx="4293">
                  <c:v>1.2930000000000001</c:v>
                </c:pt>
                <c:pt idx="4294">
                  <c:v>1.2940000000000005</c:v>
                </c:pt>
                <c:pt idx="4295">
                  <c:v>1.2949999999999999</c:v>
                </c:pt>
                <c:pt idx="4296">
                  <c:v>1.2960000000000003</c:v>
                </c:pt>
                <c:pt idx="4297">
                  <c:v>1.2969999999999997</c:v>
                </c:pt>
                <c:pt idx="4298">
                  <c:v>1.298</c:v>
                </c:pt>
                <c:pt idx="4299">
                  <c:v>1.2990000000000004</c:v>
                </c:pt>
                <c:pt idx="4300">
                  <c:v>1.2999999999999998</c:v>
                </c:pt>
                <c:pt idx="4301">
                  <c:v>1.3010000000000002</c:v>
                </c:pt>
                <c:pt idx="4302">
                  <c:v>1.3020000000000005</c:v>
                </c:pt>
                <c:pt idx="4303">
                  <c:v>1.3029999999999999</c:v>
                </c:pt>
                <c:pt idx="4304">
                  <c:v>1.3040000000000003</c:v>
                </c:pt>
                <c:pt idx="4305">
                  <c:v>1.3049999999999997</c:v>
                </c:pt>
                <c:pt idx="4306">
                  <c:v>1.306</c:v>
                </c:pt>
                <c:pt idx="4307">
                  <c:v>1.3070000000000004</c:v>
                </c:pt>
                <c:pt idx="4308">
                  <c:v>1.3079999999999998</c:v>
                </c:pt>
                <c:pt idx="4309">
                  <c:v>1.3090000000000002</c:v>
                </c:pt>
                <c:pt idx="4310">
                  <c:v>1.3100000000000005</c:v>
                </c:pt>
                <c:pt idx="4311">
                  <c:v>1.3109999999999999</c:v>
                </c:pt>
                <c:pt idx="4312">
                  <c:v>1.3120000000000003</c:v>
                </c:pt>
                <c:pt idx="4313">
                  <c:v>1.3129999999999997</c:v>
                </c:pt>
                <c:pt idx="4314">
                  <c:v>1.3140000000000001</c:v>
                </c:pt>
                <c:pt idx="4315">
                  <c:v>1.3150000000000004</c:v>
                </c:pt>
                <c:pt idx="4316">
                  <c:v>1.3159999999999998</c:v>
                </c:pt>
                <c:pt idx="4317">
                  <c:v>1.3170000000000002</c:v>
                </c:pt>
                <c:pt idx="4318">
                  <c:v>1.3180000000000005</c:v>
                </c:pt>
                <c:pt idx="4319">
                  <c:v>1.319</c:v>
                </c:pt>
                <c:pt idx="4320">
                  <c:v>1.3200000000000003</c:v>
                </c:pt>
                <c:pt idx="4321">
                  <c:v>1.3209999999999997</c:v>
                </c:pt>
                <c:pt idx="4322">
                  <c:v>1.3220000000000001</c:v>
                </c:pt>
                <c:pt idx="4323">
                  <c:v>1.3230000000000004</c:v>
                </c:pt>
                <c:pt idx="4324">
                  <c:v>1.3239999999999998</c:v>
                </c:pt>
                <c:pt idx="4325">
                  <c:v>1.3250000000000002</c:v>
                </c:pt>
                <c:pt idx="4326">
                  <c:v>1.3260000000000005</c:v>
                </c:pt>
                <c:pt idx="4327">
                  <c:v>1.327</c:v>
                </c:pt>
                <c:pt idx="4328">
                  <c:v>1.3280000000000003</c:v>
                </c:pt>
                <c:pt idx="4329">
                  <c:v>1.3289999999999997</c:v>
                </c:pt>
                <c:pt idx="4330">
                  <c:v>1.33</c:v>
                </c:pt>
                <c:pt idx="4331">
                  <c:v>1.3310000000000004</c:v>
                </c:pt>
                <c:pt idx="4332">
                  <c:v>1.3319999999999999</c:v>
                </c:pt>
                <c:pt idx="4333">
                  <c:v>1.3330000000000002</c:v>
                </c:pt>
                <c:pt idx="4334">
                  <c:v>1.3340000000000005</c:v>
                </c:pt>
                <c:pt idx="4335">
                  <c:v>1.335</c:v>
                </c:pt>
                <c:pt idx="4336">
                  <c:v>1.3360000000000003</c:v>
                </c:pt>
                <c:pt idx="4337">
                  <c:v>1.3369999999999997</c:v>
                </c:pt>
                <c:pt idx="4338">
                  <c:v>1.3380000000000001</c:v>
                </c:pt>
                <c:pt idx="4339">
                  <c:v>1.3390000000000004</c:v>
                </c:pt>
                <c:pt idx="4340">
                  <c:v>1.3399999999999999</c:v>
                </c:pt>
                <c:pt idx="4341">
                  <c:v>1.3410000000000002</c:v>
                </c:pt>
                <c:pt idx="4342">
                  <c:v>1.3420000000000005</c:v>
                </c:pt>
                <c:pt idx="4343">
                  <c:v>1.343</c:v>
                </c:pt>
                <c:pt idx="4344">
                  <c:v>1.3440000000000003</c:v>
                </c:pt>
                <c:pt idx="4345">
                  <c:v>1.3449999999999998</c:v>
                </c:pt>
                <c:pt idx="4346">
                  <c:v>1.3460000000000001</c:v>
                </c:pt>
                <c:pt idx="4347">
                  <c:v>1.3470000000000004</c:v>
                </c:pt>
                <c:pt idx="4348">
                  <c:v>1.3479999999999999</c:v>
                </c:pt>
                <c:pt idx="4349">
                  <c:v>1.3490000000000002</c:v>
                </c:pt>
                <c:pt idx="4350">
                  <c:v>1.3500000000000005</c:v>
                </c:pt>
                <c:pt idx="4351">
                  <c:v>1.351</c:v>
                </c:pt>
                <c:pt idx="4352">
                  <c:v>1.3520000000000003</c:v>
                </c:pt>
                <c:pt idx="4353">
                  <c:v>1.3529999999999998</c:v>
                </c:pt>
                <c:pt idx="4354">
                  <c:v>1.3540000000000001</c:v>
                </c:pt>
                <c:pt idx="4355">
                  <c:v>1.3550000000000004</c:v>
                </c:pt>
                <c:pt idx="4356">
                  <c:v>1.3559999999999999</c:v>
                </c:pt>
                <c:pt idx="4357">
                  <c:v>1.3570000000000002</c:v>
                </c:pt>
                <c:pt idx="4358">
                  <c:v>1.3579999999999997</c:v>
                </c:pt>
                <c:pt idx="4359">
                  <c:v>1.359</c:v>
                </c:pt>
                <c:pt idx="4360">
                  <c:v>1.3600000000000003</c:v>
                </c:pt>
                <c:pt idx="4361">
                  <c:v>1.3609999999999998</c:v>
                </c:pt>
                <c:pt idx="4362">
                  <c:v>1.3620000000000001</c:v>
                </c:pt>
                <c:pt idx="4363">
                  <c:v>1.3630000000000004</c:v>
                </c:pt>
                <c:pt idx="4364">
                  <c:v>1.3639999999999999</c:v>
                </c:pt>
                <c:pt idx="4365">
                  <c:v>1.3650000000000002</c:v>
                </c:pt>
                <c:pt idx="4366">
                  <c:v>1.3659999999999997</c:v>
                </c:pt>
                <c:pt idx="4367">
                  <c:v>1.367</c:v>
                </c:pt>
                <c:pt idx="4368">
                  <c:v>1.3680000000000003</c:v>
                </c:pt>
                <c:pt idx="4369">
                  <c:v>1.3689999999999998</c:v>
                </c:pt>
                <c:pt idx="4370">
                  <c:v>1.37</c:v>
                </c:pt>
                <c:pt idx="4371">
                  <c:v>1.3710000000000004</c:v>
                </c:pt>
                <c:pt idx="4372">
                  <c:v>1.3719999999999999</c:v>
                </c:pt>
                <c:pt idx="4373">
                  <c:v>1.3730000000000002</c:v>
                </c:pt>
                <c:pt idx="4374">
                  <c:v>1.3739999999999997</c:v>
                </c:pt>
                <c:pt idx="4375">
                  <c:v>1.375</c:v>
                </c:pt>
                <c:pt idx="4376">
                  <c:v>1.3760000000000003</c:v>
                </c:pt>
                <c:pt idx="4377">
                  <c:v>1.3769999999999998</c:v>
                </c:pt>
                <c:pt idx="4378">
                  <c:v>1.3780000000000001</c:v>
                </c:pt>
                <c:pt idx="4379">
                  <c:v>1.3790000000000004</c:v>
                </c:pt>
                <c:pt idx="4380">
                  <c:v>1.38</c:v>
                </c:pt>
                <c:pt idx="4381">
                  <c:v>1.3810000000000002</c:v>
                </c:pt>
                <c:pt idx="4382">
                  <c:v>1.3819999999999997</c:v>
                </c:pt>
                <c:pt idx="4383">
                  <c:v>1.383</c:v>
                </c:pt>
                <c:pt idx="4384">
                  <c:v>1.3840000000000003</c:v>
                </c:pt>
                <c:pt idx="4385">
                  <c:v>1.3849999999999998</c:v>
                </c:pt>
                <c:pt idx="4386">
                  <c:v>1.3860000000000001</c:v>
                </c:pt>
                <c:pt idx="4387">
                  <c:v>1.3870000000000005</c:v>
                </c:pt>
                <c:pt idx="4388">
                  <c:v>1.3879999999999999</c:v>
                </c:pt>
                <c:pt idx="4389">
                  <c:v>1.3890000000000002</c:v>
                </c:pt>
                <c:pt idx="4390">
                  <c:v>1.3899999999999997</c:v>
                </c:pt>
                <c:pt idx="4391">
                  <c:v>1.391</c:v>
                </c:pt>
                <c:pt idx="4392">
                  <c:v>1.3920000000000003</c:v>
                </c:pt>
                <c:pt idx="4393">
                  <c:v>1.3929999999999998</c:v>
                </c:pt>
                <c:pt idx="4394">
                  <c:v>1.3940000000000001</c:v>
                </c:pt>
                <c:pt idx="4395">
                  <c:v>1.3950000000000005</c:v>
                </c:pt>
                <c:pt idx="4396">
                  <c:v>1.3959999999999999</c:v>
                </c:pt>
                <c:pt idx="4397">
                  <c:v>1.3970000000000002</c:v>
                </c:pt>
                <c:pt idx="4398">
                  <c:v>1.3979999999999997</c:v>
                </c:pt>
                <c:pt idx="4399">
                  <c:v>1.399</c:v>
                </c:pt>
                <c:pt idx="4400">
                  <c:v>1.4000000000000004</c:v>
                </c:pt>
                <c:pt idx="4401">
                  <c:v>1.4009999999999998</c:v>
                </c:pt>
                <c:pt idx="4402">
                  <c:v>1.4020000000000001</c:v>
                </c:pt>
                <c:pt idx="4403">
                  <c:v>1.4030000000000005</c:v>
                </c:pt>
                <c:pt idx="4404">
                  <c:v>1.4039999999999999</c:v>
                </c:pt>
                <c:pt idx="4405">
                  <c:v>1.4050000000000002</c:v>
                </c:pt>
                <c:pt idx="4406">
                  <c:v>1.4059999999999997</c:v>
                </c:pt>
                <c:pt idx="4407">
                  <c:v>1.407</c:v>
                </c:pt>
                <c:pt idx="4408">
                  <c:v>1.4080000000000004</c:v>
                </c:pt>
                <c:pt idx="4409">
                  <c:v>1.4089999999999998</c:v>
                </c:pt>
                <c:pt idx="4410">
                  <c:v>1.4100000000000001</c:v>
                </c:pt>
                <c:pt idx="4411">
                  <c:v>1.4110000000000005</c:v>
                </c:pt>
                <c:pt idx="4412">
                  <c:v>1.4119999999999999</c:v>
                </c:pt>
                <c:pt idx="4413">
                  <c:v>1.4130000000000003</c:v>
                </c:pt>
                <c:pt idx="4414">
                  <c:v>1.4139999999999997</c:v>
                </c:pt>
                <c:pt idx="4415">
                  <c:v>1.415</c:v>
                </c:pt>
                <c:pt idx="4416">
                  <c:v>1.4160000000000004</c:v>
                </c:pt>
                <c:pt idx="4417">
                  <c:v>1.4169999999999998</c:v>
                </c:pt>
                <c:pt idx="4418">
                  <c:v>1.4180000000000001</c:v>
                </c:pt>
                <c:pt idx="4419">
                  <c:v>1.4190000000000005</c:v>
                </c:pt>
                <c:pt idx="4420">
                  <c:v>1.42</c:v>
                </c:pt>
                <c:pt idx="4421">
                  <c:v>1.4210000000000003</c:v>
                </c:pt>
                <c:pt idx="4422">
                  <c:v>1.4219999999999997</c:v>
                </c:pt>
                <c:pt idx="4423">
                  <c:v>1.423</c:v>
                </c:pt>
                <c:pt idx="4424">
                  <c:v>1.4240000000000004</c:v>
                </c:pt>
                <c:pt idx="4425">
                  <c:v>1.4249999999999998</c:v>
                </c:pt>
                <c:pt idx="4426">
                  <c:v>1.4260000000000002</c:v>
                </c:pt>
                <c:pt idx="4427">
                  <c:v>1.4270000000000005</c:v>
                </c:pt>
                <c:pt idx="4428">
                  <c:v>1.4279999999999999</c:v>
                </c:pt>
                <c:pt idx="4429">
                  <c:v>1.4290000000000003</c:v>
                </c:pt>
                <c:pt idx="4430">
                  <c:v>1.4299999999999997</c:v>
                </c:pt>
                <c:pt idx="4431">
                  <c:v>1.431</c:v>
                </c:pt>
                <c:pt idx="4432">
                  <c:v>1.4320000000000004</c:v>
                </c:pt>
                <c:pt idx="4433">
                  <c:v>1.4329999999999998</c:v>
                </c:pt>
                <c:pt idx="4434">
                  <c:v>1.4340000000000002</c:v>
                </c:pt>
                <c:pt idx="4435">
                  <c:v>1.4350000000000005</c:v>
                </c:pt>
                <c:pt idx="4436">
                  <c:v>1.4359999999999999</c:v>
                </c:pt>
                <c:pt idx="4437">
                  <c:v>1.4370000000000003</c:v>
                </c:pt>
                <c:pt idx="4438">
                  <c:v>1.4379999999999997</c:v>
                </c:pt>
                <c:pt idx="4439">
                  <c:v>1.4390000000000001</c:v>
                </c:pt>
                <c:pt idx="4440">
                  <c:v>1.4400000000000004</c:v>
                </c:pt>
                <c:pt idx="4441">
                  <c:v>1.4409999999999998</c:v>
                </c:pt>
                <c:pt idx="4442">
                  <c:v>1.4420000000000002</c:v>
                </c:pt>
                <c:pt idx="4443">
                  <c:v>1.4430000000000005</c:v>
                </c:pt>
                <c:pt idx="4444">
                  <c:v>1.444</c:v>
                </c:pt>
                <c:pt idx="4445">
                  <c:v>1.4450000000000003</c:v>
                </c:pt>
                <c:pt idx="4446">
                  <c:v>1.4459999999999997</c:v>
                </c:pt>
                <c:pt idx="4447">
                  <c:v>1.4470000000000001</c:v>
                </c:pt>
                <c:pt idx="4448">
                  <c:v>1.4480000000000004</c:v>
                </c:pt>
                <c:pt idx="4449">
                  <c:v>1.4489999999999998</c:v>
                </c:pt>
                <c:pt idx="4450">
                  <c:v>1.4500000000000002</c:v>
                </c:pt>
                <c:pt idx="4451">
                  <c:v>1.4510000000000005</c:v>
                </c:pt>
                <c:pt idx="4452">
                  <c:v>1.452</c:v>
                </c:pt>
                <c:pt idx="4453">
                  <c:v>1.4530000000000003</c:v>
                </c:pt>
                <c:pt idx="4454">
                  <c:v>1.4539999999999997</c:v>
                </c:pt>
                <c:pt idx="4455">
                  <c:v>1.4550000000000001</c:v>
                </c:pt>
                <c:pt idx="4456">
                  <c:v>1.4560000000000004</c:v>
                </c:pt>
                <c:pt idx="4457">
                  <c:v>1.4569999999999999</c:v>
                </c:pt>
                <c:pt idx="4458">
                  <c:v>1.4580000000000002</c:v>
                </c:pt>
                <c:pt idx="4459">
                  <c:v>1.4590000000000005</c:v>
                </c:pt>
                <c:pt idx="4460">
                  <c:v>1.46</c:v>
                </c:pt>
                <c:pt idx="4461">
                  <c:v>1.4610000000000003</c:v>
                </c:pt>
                <c:pt idx="4462">
                  <c:v>1.4619999999999997</c:v>
                </c:pt>
                <c:pt idx="4463">
                  <c:v>1.4630000000000001</c:v>
                </c:pt>
                <c:pt idx="4464">
                  <c:v>1.4640000000000004</c:v>
                </c:pt>
                <c:pt idx="4465">
                  <c:v>1.4649999999999999</c:v>
                </c:pt>
                <c:pt idx="4466">
                  <c:v>1.4660000000000002</c:v>
                </c:pt>
                <c:pt idx="4467">
                  <c:v>1.4670000000000005</c:v>
                </c:pt>
                <c:pt idx="4468">
                  <c:v>1.468</c:v>
                </c:pt>
                <c:pt idx="4469">
                  <c:v>1.4690000000000003</c:v>
                </c:pt>
                <c:pt idx="4470">
                  <c:v>1.4699999999999998</c:v>
                </c:pt>
                <c:pt idx="4471">
                  <c:v>1.4710000000000001</c:v>
                </c:pt>
                <c:pt idx="4472">
                  <c:v>1.4720000000000004</c:v>
                </c:pt>
                <c:pt idx="4473">
                  <c:v>1.4729999999999999</c:v>
                </c:pt>
                <c:pt idx="4474">
                  <c:v>1.4740000000000002</c:v>
                </c:pt>
                <c:pt idx="4475">
                  <c:v>1.4750000000000005</c:v>
                </c:pt>
                <c:pt idx="4476">
                  <c:v>1.476</c:v>
                </c:pt>
                <c:pt idx="4477">
                  <c:v>1.4770000000000003</c:v>
                </c:pt>
                <c:pt idx="4478">
                  <c:v>1.4779999999999998</c:v>
                </c:pt>
                <c:pt idx="4479">
                  <c:v>1.4790000000000001</c:v>
                </c:pt>
                <c:pt idx="4480">
                  <c:v>1.4800000000000004</c:v>
                </c:pt>
                <c:pt idx="4481">
                  <c:v>1.4809999999999999</c:v>
                </c:pt>
                <c:pt idx="4482">
                  <c:v>1.4820000000000002</c:v>
                </c:pt>
                <c:pt idx="4483">
                  <c:v>1.4829999999999997</c:v>
                </c:pt>
                <c:pt idx="4484">
                  <c:v>1.484</c:v>
                </c:pt>
                <c:pt idx="4485">
                  <c:v>1.4850000000000003</c:v>
                </c:pt>
                <c:pt idx="4486">
                  <c:v>1.4859999999999998</c:v>
                </c:pt>
                <c:pt idx="4487">
                  <c:v>1.4870000000000001</c:v>
                </c:pt>
                <c:pt idx="4488">
                  <c:v>1.4880000000000004</c:v>
                </c:pt>
                <c:pt idx="4489">
                  <c:v>1.4889999999999999</c:v>
                </c:pt>
                <c:pt idx="4490">
                  <c:v>1.4900000000000002</c:v>
                </c:pt>
                <c:pt idx="4491">
                  <c:v>1.4909999999999997</c:v>
                </c:pt>
                <c:pt idx="4492">
                  <c:v>1.492</c:v>
                </c:pt>
                <c:pt idx="4493">
                  <c:v>1.4930000000000003</c:v>
                </c:pt>
                <c:pt idx="4494">
                  <c:v>1.4939999999999998</c:v>
                </c:pt>
                <c:pt idx="4495">
                  <c:v>1.4950000000000001</c:v>
                </c:pt>
                <c:pt idx="4496">
                  <c:v>1.4960000000000004</c:v>
                </c:pt>
                <c:pt idx="4497">
                  <c:v>1.4969999999999999</c:v>
                </c:pt>
                <c:pt idx="4498">
                  <c:v>1.4980000000000002</c:v>
                </c:pt>
                <c:pt idx="4499">
                  <c:v>1.4989999999999997</c:v>
                </c:pt>
                <c:pt idx="4500">
                  <c:v>1.5</c:v>
                </c:pt>
                <c:pt idx="4501">
                  <c:v>1.5010000000000003</c:v>
                </c:pt>
                <c:pt idx="4502">
                  <c:v>1.5019999999999998</c:v>
                </c:pt>
                <c:pt idx="4503">
                  <c:v>1.5030000000000001</c:v>
                </c:pt>
                <c:pt idx="4504">
                  <c:v>1.5040000000000004</c:v>
                </c:pt>
                <c:pt idx="4505">
                  <c:v>1.5049999999999999</c:v>
                </c:pt>
                <c:pt idx="4506">
                  <c:v>1.5060000000000002</c:v>
                </c:pt>
                <c:pt idx="4507">
                  <c:v>1.5069999999999997</c:v>
                </c:pt>
                <c:pt idx="4508">
                  <c:v>1.508</c:v>
                </c:pt>
                <c:pt idx="4509">
                  <c:v>1.5090000000000003</c:v>
                </c:pt>
                <c:pt idx="4510">
                  <c:v>1.5099999999999998</c:v>
                </c:pt>
                <c:pt idx="4511">
                  <c:v>1.5110000000000001</c:v>
                </c:pt>
                <c:pt idx="4512">
                  <c:v>1.5120000000000005</c:v>
                </c:pt>
                <c:pt idx="4513">
                  <c:v>1.5129999999999999</c:v>
                </c:pt>
                <c:pt idx="4514">
                  <c:v>1.5140000000000002</c:v>
                </c:pt>
                <c:pt idx="4515">
                  <c:v>1.5149999999999997</c:v>
                </c:pt>
                <c:pt idx="4516">
                  <c:v>1.516</c:v>
                </c:pt>
                <c:pt idx="4517">
                  <c:v>1.5170000000000003</c:v>
                </c:pt>
                <c:pt idx="4518">
                  <c:v>1.5179999999999998</c:v>
                </c:pt>
                <c:pt idx="4519">
                  <c:v>1.5190000000000001</c:v>
                </c:pt>
                <c:pt idx="4520">
                  <c:v>1.5200000000000005</c:v>
                </c:pt>
                <c:pt idx="4521">
                  <c:v>1.5209999999999999</c:v>
                </c:pt>
                <c:pt idx="4522">
                  <c:v>1.5220000000000002</c:v>
                </c:pt>
                <c:pt idx="4523">
                  <c:v>1.5229999999999997</c:v>
                </c:pt>
                <c:pt idx="4524">
                  <c:v>1.524</c:v>
                </c:pt>
                <c:pt idx="4525">
                  <c:v>1.5250000000000004</c:v>
                </c:pt>
                <c:pt idx="4526">
                  <c:v>1.5259999999999998</c:v>
                </c:pt>
                <c:pt idx="4527">
                  <c:v>1.5270000000000001</c:v>
                </c:pt>
                <c:pt idx="4528">
                  <c:v>1.5280000000000005</c:v>
                </c:pt>
                <c:pt idx="4529">
                  <c:v>1.5289999999999999</c:v>
                </c:pt>
                <c:pt idx="4530">
                  <c:v>1.5300000000000002</c:v>
                </c:pt>
                <c:pt idx="4531">
                  <c:v>1.5309999999999997</c:v>
                </c:pt>
                <c:pt idx="4532">
                  <c:v>1.532</c:v>
                </c:pt>
                <c:pt idx="4533">
                  <c:v>1.5330000000000004</c:v>
                </c:pt>
                <c:pt idx="4534">
                  <c:v>1.5339999999999998</c:v>
                </c:pt>
                <c:pt idx="4535">
                  <c:v>1.5350000000000001</c:v>
                </c:pt>
                <c:pt idx="4536">
                  <c:v>1.5360000000000005</c:v>
                </c:pt>
                <c:pt idx="4537">
                  <c:v>1.5369999999999999</c:v>
                </c:pt>
                <c:pt idx="4538">
                  <c:v>1.5380000000000003</c:v>
                </c:pt>
                <c:pt idx="4539">
                  <c:v>1.5389999999999997</c:v>
                </c:pt>
                <c:pt idx="4540">
                  <c:v>1.54</c:v>
                </c:pt>
                <c:pt idx="4541">
                  <c:v>1.5410000000000004</c:v>
                </c:pt>
                <c:pt idx="4542">
                  <c:v>1.5419999999999998</c:v>
                </c:pt>
                <c:pt idx="4543">
                  <c:v>1.5430000000000001</c:v>
                </c:pt>
                <c:pt idx="4544">
                  <c:v>1.5440000000000005</c:v>
                </c:pt>
                <c:pt idx="4545">
                  <c:v>1.5449999999999999</c:v>
                </c:pt>
                <c:pt idx="4546">
                  <c:v>1.5460000000000003</c:v>
                </c:pt>
                <c:pt idx="4547">
                  <c:v>1.5469999999999997</c:v>
                </c:pt>
                <c:pt idx="4548">
                  <c:v>1.548</c:v>
                </c:pt>
                <c:pt idx="4549">
                  <c:v>1.5490000000000004</c:v>
                </c:pt>
                <c:pt idx="4550">
                  <c:v>1.5499999999999998</c:v>
                </c:pt>
                <c:pt idx="4551">
                  <c:v>1.5510000000000002</c:v>
                </c:pt>
                <c:pt idx="4552">
                  <c:v>1.5520000000000005</c:v>
                </c:pt>
                <c:pt idx="4553">
                  <c:v>1.5529999999999999</c:v>
                </c:pt>
                <c:pt idx="4554">
                  <c:v>1.5540000000000003</c:v>
                </c:pt>
                <c:pt idx="4555">
                  <c:v>1.5549999999999997</c:v>
                </c:pt>
                <c:pt idx="4556">
                  <c:v>1.556</c:v>
                </c:pt>
                <c:pt idx="4557">
                  <c:v>1.5570000000000004</c:v>
                </c:pt>
                <c:pt idx="4558">
                  <c:v>1.5579999999999998</c:v>
                </c:pt>
                <c:pt idx="4559">
                  <c:v>1.5590000000000002</c:v>
                </c:pt>
                <c:pt idx="4560">
                  <c:v>1.5600000000000005</c:v>
                </c:pt>
                <c:pt idx="4561">
                  <c:v>1.5609999999999999</c:v>
                </c:pt>
                <c:pt idx="4562">
                  <c:v>1.5620000000000003</c:v>
                </c:pt>
                <c:pt idx="4563">
                  <c:v>1.5629999999999997</c:v>
                </c:pt>
                <c:pt idx="4564">
                  <c:v>1.5640000000000001</c:v>
                </c:pt>
                <c:pt idx="4565">
                  <c:v>1.5650000000000004</c:v>
                </c:pt>
                <c:pt idx="4566">
                  <c:v>1.5659999999999998</c:v>
                </c:pt>
                <c:pt idx="4567">
                  <c:v>1.5670000000000002</c:v>
                </c:pt>
                <c:pt idx="4568">
                  <c:v>1.5680000000000005</c:v>
                </c:pt>
                <c:pt idx="4569">
                  <c:v>1.569</c:v>
                </c:pt>
                <c:pt idx="4570">
                  <c:v>1.5700000000000003</c:v>
                </c:pt>
                <c:pt idx="4571">
                  <c:v>1.5709999999999997</c:v>
                </c:pt>
                <c:pt idx="4572">
                  <c:v>1.5720000000000001</c:v>
                </c:pt>
                <c:pt idx="4573">
                  <c:v>1.5730000000000004</c:v>
                </c:pt>
                <c:pt idx="4574">
                  <c:v>1.5739999999999998</c:v>
                </c:pt>
                <c:pt idx="4575">
                  <c:v>1.5750000000000002</c:v>
                </c:pt>
                <c:pt idx="4576">
                  <c:v>1.5760000000000005</c:v>
                </c:pt>
                <c:pt idx="4577">
                  <c:v>1.577</c:v>
                </c:pt>
                <c:pt idx="4578">
                  <c:v>1.5780000000000003</c:v>
                </c:pt>
                <c:pt idx="4579">
                  <c:v>1.5789999999999997</c:v>
                </c:pt>
                <c:pt idx="4580">
                  <c:v>1.58</c:v>
                </c:pt>
                <c:pt idx="4581">
                  <c:v>1.5810000000000004</c:v>
                </c:pt>
                <c:pt idx="4582">
                  <c:v>1.5819999999999999</c:v>
                </c:pt>
                <c:pt idx="4583">
                  <c:v>1.5830000000000002</c:v>
                </c:pt>
                <c:pt idx="4584">
                  <c:v>1.5840000000000005</c:v>
                </c:pt>
                <c:pt idx="4585">
                  <c:v>1.585</c:v>
                </c:pt>
                <c:pt idx="4586">
                  <c:v>1.5860000000000003</c:v>
                </c:pt>
                <c:pt idx="4587">
                  <c:v>1.5869999999999997</c:v>
                </c:pt>
                <c:pt idx="4588">
                  <c:v>1.5880000000000001</c:v>
                </c:pt>
                <c:pt idx="4589">
                  <c:v>1.5890000000000004</c:v>
                </c:pt>
                <c:pt idx="4590">
                  <c:v>1.5899999999999999</c:v>
                </c:pt>
                <c:pt idx="4591">
                  <c:v>1.5910000000000002</c:v>
                </c:pt>
                <c:pt idx="4592">
                  <c:v>1.5920000000000005</c:v>
                </c:pt>
                <c:pt idx="4593">
                  <c:v>1.593</c:v>
                </c:pt>
                <c:pt idx="4594">
                  <c:v>1.5940000000000003</c:v>
                </c:pt>
                <c:pt idx="4595">
                  <c:v>1.5949999999999998</c:v>
                </c:pt>
                <c:pt idx="4596">
                  <c:v>1.5960000000000001</c:v>
                </c:pt>
                <c:pt idx="4597">
                  <c:v>1.5970000000000004</c:v>
                </c:pt>
                <c:pt idx="4598">
                  <c:v>1.5979999999999999</c:v>
                </c:pt>
                <c:pt idx="4599">
                  <c:v>1.5990000000000002</c:v>
                </c:pt>
                <c:pt idx="4600">
                  <c:v>1.6000000000000005</c:v>
                </c:pt>
                <c:pt idx="4601">
                  <c:v>1.601</c:v>
                </c:pt>
                <c:pt idx="4602">
                  <c:v>1.6020000000000003</c:v>
                </c:pt>
                <c:pt idx="4603">
                  <c:v>1.6029999999999998</c:v>
                </c:pt>
                <c:pt idx="4604">
                  <c:v>1.6040000000000001</c:v>
                </c:pt>
                <c:pt idx="4605">
                  <c:v>1.6050000000000004</c:v>
                </c:pt>
                <c:pt idx="4606">
                  <c:v>1.6059999999999999</c:v>
                </c:pt>
                <c:pt idx="4607">
                  <c:v>1.6070000000000002</c:v>
                </c:pt>
                <c:pt idx="4608">
                  <c:v>1.6080000000000005</c:v>
                </c:pt>
                <c:pt idx="4609">
                  <c:v>1.609</c:v>
                </c:pt>
                <c:pt idx="4610">
                  <c:v>1.6100000000000003</c:v>
                </c:pt>
                <c:pt idx="4611">
                  <c:v>1.6109999999999998</c:v>
                </c:pt>
                <c:pt idx="4612">
                  <c:v>1.6120000000000001</c:v>
                </c:pt>
                <c:pt idx="4613">
                  <c:v>1.6130000000000004</c:v>
                </c:pt>
                <c:pt idx="4614">
                  <c:v>1.6139999999999999</c:v>
                </c:pt>
                <c:pt idx="4615">
                  <c:v>1.6150000000000002</c:v>
                </c:pt>
                <c:pt idx="4616">
                  <c:v>1.6159999999999997</c:v>
                </c:pt>
                <c:pt idx="4617">
                  <c:v>1.617</c:v>
                </c:pt>
                <c:pt idx="4618">
                  <c:v>1.6180000000000003</c:v>
                </c:pt>
                <c:pt idx="4619">
                  <c:v>1.6189999999999998</c:v>
                </c:pt>
                <c:pt idx="4620">
                  <c:v>1.62</c:v>
                </c:pt>
                <c:pt idx="4621">
                  <c:v>1.6210000000000004</c:v>
                </c:pt>
                <c:pt idx="4622">
                  <c:v>1.6219999999999999</c:v>
                </c:pt>
                <c:pt idx="4623">
                  <c:v>1.6230000000000002</c:v>
                </c:pt>
                <c:pt idx="4624">
                  <c:v>1.6239999999999997</c:v>
                </c:pt>
                <c:pt idx="4625">
                  <c:v>1.625</c:v>
                </c:pt>
                <c:pt idx="4626">
                  <c:v>1.6260000000000003</c:v>
                </c:pt>
                <c:pt idx="4627">
                  <c:v>1.6269999999999998</c:v>
                </c:pt>
                <c:pt idx="4628">
                  <c:v>1.6280000000000001</c:v>
                </c:pt>
                <c:pt idx="4629">
                  <c:v>1.6290000000000004</c:v>
                </c:pt>
                <c:pt idx="4630">
                  <c:v>1.63</c:v>
                </c:pt>
                <c:pt idx="4631">
                  <c:v>1.6310000000000002</c:v>
                </c:pt>
                <c:pt idx="4632">
                  <c:v>1.6319999999999997</c:v>
                </c:pt>
                <c:pt idx="4633">
                  <c:v>1.633</c:v>
                </c:pt>
                <c:pt idx="4634">
                  <c:v>1.6340000000000003</c:v>
                </c:pt>
                <c:pt idx="4635">
                  <c:v>1.6349999999999998</c:v>
                </c:pt>
                <c:pt idx="4636">
                  <c:v>1.6360000000000001</c:v>
                </c:pt>
                <c:pt idx="4637">
                  <c:v>1.6370000000000005</c:v>
                </c:pt>
                <c:pt idx="4638">
                  <c:v>1.6379999999999999</c:v>
                </c:pt>
                <c:pt idx="4639">
                  <c:v>1.6390000000000002</c:v>
                </c:pt>
                <c:pt idx="4640">
                  <c:v>1.6399999999999997</c:v>
                </c:pt>
                <c:pt idx="4641">
                  <c:v>1.641</c:v>
                </c:pt>
                <c:pt idx="4642">
                  <c:v>1.6420000000000003</c:v>
                </c:pt>
                <c:pt idx="4643">
                  <c:v>1.6429999999999998</c:v>
                </c:pt>
                <c:pt idx="4644">
                  <c:v>1.6440000000000001</c:v>
                </c:pt>
                <c:pt idx="4645">
                  <c:v>1.6450000000000005</c:v>
                </c:pt>
                <c:pt idx="4646">
                  <c:v>1.6459999999999999</c:v>
                </c:pt>
                <c:pt idx="4647">
                  <c:v>1.6470000000000002</c:v>
                </c:pt>
                <c:pt idx="4648">
                  <c:v>1.6479999999999997</c:v>
                </c:pt>
                <c:pt idx="4649">
                  <c:v>1.649</c:v>
                </c:pt>
                <c:pt idx="4650">
                  <c:v>1.6500000000000004</c:v>
                </c:pt>
                <c:pt idx="4651">
                  <c:v>1.6509999999999998</c:v>
                </c:pt>
                <c:pt idx="4652">
                  <c:v>1.6520000000000001</c:v>
                </c:pt>
                <c:pt idx="4653">
                  <c:v>1.6530000000000005</c:v>
                </c:pt>
                <c:pt idx="4654">
                  <c:v>1.6539999999999999</c:v>
                </c:pt>
                <c:pt idx="4655">
                  <c:v>1.6550000000000002</c:v>
                </c:pt>
                <c:pt idx="4656">
                  <c:v>1.6559999999999997</c:v>
                </c:pt>
                <c:pt idx="4657">
                  <c:v>1.657</c:v>
                </c:pt>
                <c:pt idx="4658">
                  <c:v>1.6580000000000004</c:v>
                </c:pt>
                <c:pt idx="4659">
                  <c:v>1.6589999999999998</c:v>
                </c:pt>
                <c:pt idx="4660">
                  <c:v>1.6600000000000001</c:v>
                </c:pt>
                <c:pt idx="4661">
                  <c:v>1.6610000000000005</c:v>
                </c:pt>
                <c:pt idx="4662">
                  <c:v>1.6619999999999999</c:v>
                </c:pt>
                <c:pt idx="4663">
                  <c:v>1.6630000000000003</c:v>
                </c:pt>
                <c:pt idx="4664">
                  <c:v>1.6639999999999997</c:v>
                </c:pt>
                <c:pt idx="4665">
                  <c:v>1.665</c:v>
                </c:pt>
                <c:pt idx="4666">
                  <c:v>1.6660000000000004</c:v>
                </c:pt>
                <c:pt idx="4667">
                  <c:v>1.6669999999999998</c:v>
                </c:pt>
                <c:pt idx="4668">
                  <c:v>1.6680000000000001</c:v>
                </c:pt>
                <c:pt idx="4669">
                  <c:v>1.6690000000000005</c:v>
                </c:pt>
                <c:pt idx="4670">
                  <c:v>1.67</c:v>
                </c:pt>
                <c:pt idx="4671">
                  <c:v>1.6710000000000003</c:v>
                </c:pt>
                <c:pt idx="4672">
                  <c:v>1.6719999999999997</c:v>
                </c:pt>
                <c:pt idx="4673">
                  <c:v>1.673</c:v>
                </c:pt>
                <c:pt idx="4674">
                  <c:v>1.6740000000000004</c:v>
                </c:pt>
                <c:pt idx="4675">
                  <c:v>1.6749999999999998</c:v>
                </c:pt>
                <c:pt idx="4676">
                  <c:v>1.6760000000000002</c:v>
                </c:pt>
                <c:pt idx="4677">
                  <c:v>1.6770000000000005</c:v>
                </c:pt>
                <c:pt idx="4678">
                  <c:v>1.6779999999999999</c:v>
                </c:pt>
                <c:pt idx="4679">
                  <c:v>1.6790000000000003</c:v>
                </c:pt>
                <c:pt idx="4680">
                  <c:v>1.6799999999999997</c:v>
                </c:pt>
                <c:pt idx="4681">
                  <c:v>1.681</c:v>
                </c:pt>
                <c:pt idx="4682">
                  <c:v>1.6820000000000004</c:v>
                </c:pt>
                <c:pt idx="4683">
                  <c:v>1.6829999999999998</c:v>
                </c:pt>
                <c:pt idx="4684">
                  <c:v>1.6840000000000002</c:v>
                </c:pt>
                <c:pt idx="4685">
                  <c:v>1.6850000000000005</c:v>
                </c:pt>
                <c:pt idx="4686">
                  <c:v>1.6859999999999999</c:v>
                </c:pt>
                <c:pt idx="4687">
                  <c:v>1.6870000000000003</c:v>
                </c:pt>
                <c:pt idx="4688">
                  <c:v>1.6879999999999997</c:v>
                </c:pt>
                <c:pt idx="4689">
                  <c:v>1.6890000000000001</c:v>
                </c:pt>
                <c:pt idx="4690">
                  <c:v>1.6900000000000004</c:v>
                </c:pt>
                <c:pt idx="4691">
                  <c:v>1.6909999999999998</c:v>
                </c:pt>
                <c:pt idx="4692">
                  <c:v>1.6920000000000002</c:v>
                </c:pt>
                <c:pt idx="4693">
                  <c:v>1.6930000000000005</c:v>
                </c:pt>
                <c:pt idx="4694">
                  <c:v>1.694</c:v>
                </c:pt>
                <c:pt idx="4695">
                  <c:v>1.6950000000000003</c:v>
                </c:pt>
                <c:pt idx="4696">
                  <c:v>1.6959999999999997</c:v>
                </c:pt>
                <c:pt idx="4697">
                  <c:v>1.6970000000000001</c:v>
                </c:pt>
                <c:pt idx="4698">
                  <c:v>1.6980000000000004</c:v>
                </c:pt>
                <c:pt idx="4699">
                  <c:v>1.6989999999999998</c:v>
                </c:pt>
                <c:pt idx="4700">
                  <c:v>1.7000000000000002</c:v>
                </c:pt>
                <c:pt idx="4701">
                  <c:v>1.7010000000000005</c:v>
                </c:pt>
                <c:pt idx="4702">
                  <c:v>1.702</c:v>
                </c:pt>
                <c:pt idx="4703">
                  <c:v>1.7030000000000003</c:v>
                </c:pt>
                <c:pt idx="4704">
                  <c:v>1.7039999999999997</c:v>
                </c:pt>
                <c:pt idx="4705">
                  <c:v>1.7050000000000001</c:v>
                </c:pt>
                <c:pt idx="4706">
                  <c:v>1.7060000000000004</c:v>
                </c:pt>
                <c:pt idx="4707">
                  <c:v>1.7069999999999999</c:v>
                </c:pt>
                <c:pt idx="4708">
                  <c:v>1.7080000000000002</c:v>
                </c:pt>
                <c:pt idx="4709">
                  <c:v>1.7090000000000005</c:v>
                </c:pt>
                <c:pt idx="4710">
                  <c:v>1.71</c:v>
                </c:pt>
                <c:pt idx="4711">
                  <c:v>1.7110000000000003</c:v>
                </c:pt>
                <c:pt idx="4712">
                  <c:v>1.7119999999999997</c:v>
                </c:pt>
                <c:pt idx="4713">
                  <c:v>1.7130000000000001</c:v>
                </c:pt>
                <c:pt idx="4714">
                  <c:v>1.7140000000000004</c:v>
                </c:pt>
                <c:pt idx="4715">
                  <c:v>1.7149999999999999</c:v>
                </c:pt>
                <c:pt idx="4716">
                  <c:v>1.7160000000000002</c:v>
                </c:pt>
                <c:pt idx="4717">
                  <c:v>1.7170000000000005</c:v>
                </c:pt>
                <c:pt idx="4718">
                  <c:v>1.718</c:v>
                </c:pt>
                <c:pt idx="4719">
                  <c:v>1.7190000000000003</c:v>
                </c:pt>
                <c:pt idx="4720">
                  <c:v>1.7199999999999998</c:v>
                </c:pt>
                <c:pt idx="4721">
                  <c:v>1.7210000000000001</c:v>
                </c:pt>
                <c:pt idx="4722">
                  <c:v>1.7220000000000004</c:v>
                </c:pt>
                <c:pt idx="4723">
                  <c:v>1.7229999999999999</c:v>
                </c:pt>
                <c:pt idx="4724">
                  <c:v>1.7240000000000002</c:v>
                </c:pt>
                <c:pt idx="4725">
                  <c:v>1.7250000000000005</c:v>
                </c:pt>
                <c:pt idx="4726">
                  <c:v>1.726</c:v>
                </c:pt>
                <c:pt idx="4727">
                  <c:v>1.7270000000000003</c:v>
                </c:pt>
                <c:pt idx="4728">
                  <c:v>1.7279999999999998</c:v>
                </c:pt>
                <c:pt idx="4729">
                  <c:v>1.7290000000000001</c:v>
                </c:pt>
                <c:pt idx="4730">
                  <c:v>1.7300000000000004</c:v>
                </c:pt>
                <c:pt idx="4731">
                  <c:v>1.7309999999999999</c:v>
                </c:pt>
                <c:pt idx="4732">
                  <c:v>1.7320000000000002</c:v>
                </c:pt>
                <c:pt idx="4733">
                  <c:v>1.7330000000000005</c:v>
                </c:pt>
                <c:pt idx="4734">
                  <c:v>1.734</c:v>
                </c:pt>
                <c:pt idx="4735">
                  <c:v>1.7350000000000003</c:v>
                </c:pt>
                <c:pt idx="4736">
                  <c:v>1.7359999999999998</c:v>
                </c:pt>
                <c:pt idx="4737">
                  <c:v>1.7370000000000001</c:v>
                </c:pt>
                <c:pt idx="4738">
                  <c:v>1.7380000000000004</c:v>
                </c:pt>
                <c:pt idx="4739">
                  <c:v>1.7389999999999999</c:v>
                </c:pt>
                <c:pt idx="4740">
                  <c:v>1.7400000000000002</c:v>
                </c:pt>
                <c:pt idx="4741">
                  <c:v>1.7409999999999997</c:v>
                </c:pt>
                <c:pt idx="4742">
                  <c:v>1.742</c:v>
                </c:pt>
                <c:pt idx="4743">
                  <c:v>1.7430000000000003</c:v>
                </c:pt>
                <c:pt idx="4744">
                  <c:v>1.7439999999999998</c:v>
                </c:pt>
                <c:pt idx="4745">
                  <c:v>1.7450000000000001</c:v>
                </c:pt>
                <c:pt idx="4746">
                  <c:v>1.7460000000000004</c:v>
                </c:pt>
                <c:pt idx="4747">
                  <c:v>1.7469999999999999</c:v>
                </c:pt>
                <c:pt idx="4748">
                  <c:v>1.7480000000000002</c:v>
                </c:pt>
                <c:pt idx="4749">
                  <c:v>1.7489999999999997</c:v>
                </c:pt>
                <c:pt idx="4750">
                  <c:v>1.75</c:v>
                </c:pt>
                <c:pt idx="4751">
                  <c:v>1.7510000000000003</c:v>
                </c:pt>
                <c:pt idx="4752">
                  <c:v>1.7519999999999998</c:v>
                </c:pt>
                <c:pt idx="4753">
                  <c:v>1.7530000000000001</c:v>
                </c:pt>
                <c:pt idx="4754">
                  <c:v>1.7540000000000004</c:v>
                </c:pt>
                <c:pt idx="4755">
                  <c:v>1.7549999999999999</c:v>
                </c:pt>
                <c:pt idx="4756">
                  <c:v>1.7560000000000002</c:v>
                </c:pt>
                <c:pt idx="4757">
                  <c:v>1.7569999999999997</c:v>
                </c:pt>
                <c:pt idx="4758">
                  <c:v>1.758</c:v>
                </c:pt>
                <c:pt idx="4759">
                  <c:v>1.7590000000000003</c:v>
                </c:pt>
                <c:pt idx="4760">
                  <c:v>1.7599999999999998</c:v>
                </c:pt>
                <c:pt idx="4761">
                  <c:v>1.7610000000000001</c:v>
                </c:pt>
                <c:pt idx="4762">
                  <c:v>1.7620000000000005</c:v>
                </c:pt>
                <c:pt idx="4763">
                  <c:v>1.7629999999999999</c:v>
                </c:pt>
                <c:pt idx="4764">
                  <c:v>1.7640000000000002</c:v>
                </c:pt>
                <c:pt idx="4765">
                  <c:v>1.7649999999999997</c:v>
                </c:pt>
                <c:pt idx="4766">
                  <c:v>1.766</c:v>
                </c:pt>
                <c:pt idx="4767">
                  <c:v>1.7670000000000003</c:v>
                </c:pt>
                <c:pt idx="4768">
                  <c:v>1.7679999999999998</c:v>
                </c:pt>
                <c:pt idx="4769">
                  <c:v>1.7690000000000001</c:v>
                </c:pt>
                <c:pt idx="4770">
                  <c:v>1.7700000000000005</c:v>
                </c:pt>
                <c:pt idx="4771">
                  <c:v>1.7709999999999999</c:v>
                </c:pt>
                <c:pt idx="4772">
                  <c:v>1.7720000000000002</c:v>
                </c:pt>
                <c:pt idx="4773">
                  <c:v>1.7729999999999997</c:v>
                </c:pt>
                <c:pt idx="4774">
                  <c:v>1.774</c:v>
                </c:pt>
                <c:pt idx="4775">
                  <c:v>1.7750000000000004</c:v>
                </c:pt>
                <c:pt idx="4776">
                  <c:v>1.7759999999999998</c:v>
                </c:pt>
                <c:pt idx="4777">
                  <c:v>1.7770000000000001</c:v>
                </c:pt>
                <c:pt idx="4778">
                  <c:v>1.7780000000000005</c:v>
                </c:pt>
                <c:pt idx="4779">
                  <c:v>1.7789999999999999</c:v>
                </c:pt>
                <c:pt idx="4780">
                  <c:v>1.7800000000000002</c:v>
                </c:pt>
                <c:pt idx="4781">
                  <c:v>1.7809999999999997</c:v>
                </c:pt>
                <c:pt idx="4782">
                  <c:v>1.782</c:v>
                </c:pt>
                <c:pt idx="4783">
                  <c:v>1.7830000000000004</c:v>
                </c:pt>
                <c:pt idx="4784">
                  <c:v>1.7839999999999998</c:v>
                </c:pt>
                <c:pt idx="4785">
                  <c:v>1.7850000000000001</c:v>
                </c:pt>
                <c:pt idx="4786">
                  <c:v>1.7860000000000005</c:v>
                </c:pt>
                <c:pt idx="4787">
                  <c:v>1.7869999999999999</c:v>
                </c:pt>
                <c:pt idx="4788">
                  <c:v>1.7880000000000003</c:v>
                </c:pt>
                <c:pt idx="4789">
                  <c:v>1.7889999999999997</c:v>
                </c:pt>
                <c:pt idx="4790">
                  <c:v>1.79</c:v>
                </c:pt>
                <c:pt idx="4791">
                  <c:v>1.7910000000000004</c:v>
                </c:pt>
                <c:pt idx="4792">
                  <c:v>1.7919999999999998</c:v>
                </c:pt>
                <c:pt idx="4793">
                  <c:v>1.7930000000000001</c:v>
                </c:pt>
                <c:pt idx="4794">
                  <c:v>1.7940000000000005</c:v>
                </c:pt>
                <c:pt idx="4795">
                  <c:v>1.7949999999999999</c:v>
                </c:pt>
                <c:pt idx="4796">
                  <c:v>1.7960000000000003</c:v>
                </c:pt>
                <c:pt idx="4797">
                  <c:v>1.7969999999999997</c:v>
                </c:pt>
                <c:pt idx="4798">
                  <c:v>1.798</c:v>
                </c:pt>
                <c:pt idx="4799">
                  <c:v>1.7990000000000004</c:v>
                </c:pt>
                <c:pt idx="4800">
                  <c:v>1.7999999999999998</c:v>
                </c:pt>
                <c:pt idx="4801">
                  <c:v>1.8010000000000002</c:v>
                </c:pt>
                <c:pt idx="4802">
                  <c:v>1.8020000000000005</c:v>
                </c:pt>
                <c:pt idx="4803">
                  <c:v>1.8029999999999999</c:v>
                </c:pt>
                <c:pt idx="4804">
                  <c:v>1.8040000000000003</c:v>
                </c:pt>
                <c:pt idx="4805">
                  <c:v>1.8049999999999997</c:v>
                </c:pt>
                <c:pt idx="4806">
                  <c:v>1.806</c:v>
                </c:pt>
                <c:pt idx="4807">
                  <c:v>1.8070000000000004</c:v>
                </c:pt>
                <c:pt idx="4808">
                  <c:v>1.8079999999999998</c:v>
                </c:pt>
                <c:pt idx="4809">
                  <c:v>1.8090000000000002</c:v>
                </c:pt>
                <c:pt idx="4810">
                  <c:v>1.8100000000000005</c:v>
                </c:pt>
                <c:pt idx="4811">
                  <c:v>1.8109999999999999</c:v>
                </c:pt>
                <c:pt idx="4812">
                  <c:v>1.8120000000000003</c:v>
                </c:pt>
                <c:pt idx="4813">
                  <c:v>1.8129999999999997</c:v>
                </c:pt>
                <c:pt idx="4814">
                  <c:v>1.8140000000000001</c:v>
                </c:pt>
                <c:pt idx="4815">
                  <c:v>1.8150000000000004</c:v>
                </c:pt>
                <c:pt idx="4816">
                  <c:v>1.8159999999999998</c:v>
                </c:pt>
                <c:pt idx="4817">
                  <c:v>1.8170000000000002</c:v>
                </c:pt>
                <c:pt idx="4818">
                  <c:v>1.8180000000000005</c:v>
                </c:pt>
                <c:pt idx="4819">
                  <c:v>1.819</c:v>
                </c:pt>
                <c:pt idx="4820">
                  <c:v>1.8200000000000003</c:v>
                </c:pt>
                <c:pt idx="4821">
                  <c:v>1.8209999999999997</c:v>
                </c:pt>
                <c:pt idx="4822">
                  <c:v>1.8220000000000001</c:v>
                </c:pt>
                <c:pt idx="4823">
                  <c:v>1.8230000000000004</c:v>
                </c:pt>
                <c:pt idx="4824">
                  <c:v>1.8239999999999998</c:v>
                </c:pt>
                <c:pt idx="4825">
                  <c:v>1.8250000000000002</c:v>
                </c:pt>
                <c:pt idx="4826">
                  <c:v>1.8260000000000005</c:v>
                </c:pt>
                <c:pt idx="4827">
                  <c:v>1.827</c:v>
                </c:pt>
                <c:pt idx="4828">
                  <c:v>1.8280000000000003</c:v>
                </c:pt>
                <c:pt idx="4829">
                  <c:v>1.8289999999999997</c:v>
                </c:pt>
                <c:pt idx="4830">
                  <c:v>1.83</c:v>
                </c:pt>
                <c:pt idx="4831">
                  <c:v>1.8310000000000004</c:v>
                </c:pt>
                <c:pt idx="4832">
                  <c:v>1.8319999999999999</c:v>
                </c:pt>
                <c:pt idx="4833">
                  <c:v>1.8330000000000002</c:v>
                </c:pt>
                <c:pt idx="4834">
                  <c:v>1.8340000000000005</c:v>
                </c:pt>
                <c:pt idx="4835">
                  <c:v>1.835</c:v>
                </c:pt>
                <c:pt idx="4836">
                  <c:v>1.8360000000000003</c:v>
                </c:pt>
                <c:pt idx="4837">
                  <c:v>1.8369999999999997</c:v>
                </c:pt>
                <c:pt idx="4838">
                  <c:v>1.8380000000000001</c:v>
                </c:pt>
                <c:pt idx="4839">
                  <c:v>1.8390000000000004</c:v>
                </c:pt>
                <c:pt idx="4840">
                  <c:v>1.8399999999999999</c:v>
                </c:pt>
                <c:pt idx="4841">
                  <c:v>1.8410000000000002</c:v>
                </c:pt>
                <c:pt idx="4842">
                  <c:v>1.8420000000000005</c:v>
                </c:pt>
                <c:pt idx="4843">
                  <c:v>1.843</c:v>
                </c:pt>
                <c:pt idx="4844">
                  <c:v>1.8440000000000003</c:v>
                </c:pt>
                <c:pt idx="4845">
                  <c:v>1.8449999999999998</c:v>
                </c:pt>
                <c:pt idx="4846">
                  <c:v>1.8460000000000001</c:v>
                </c:pt>
                <c:pt idx="4847">
                  <c:v>1.8470000000000004</c:v>
                </c:pt>
                <c:pt idx="4848">
                  <c:v>1.8479999999999999</c:v>
                </c:pt>
                <c:pt idx="4849">
                  <c:v>1.8490000000000002</c:v>
                </c:pt>
                <c:pt idx="4850">
                  <c:v>1.8500000000000005</c:v>
                </c:pt>
                <c:pt idx="4851">
                  <c:v>1.851</c:v>
                </c:pt>
                <c:pt idx="4852">
                  <c:v>1.8520000000000003</c:v>
                </c:pt>
                <c:pt idx="4853">
                  <c:v>1.8529999999999998</c:v>
                </c:pt>
                <c:pt idx="4854">
                  <c:v>1.8540000000000001</c:v>
                </c:pt>
                <c:pt idx="4855">
                  <c:v>1.8550000000000004</c:v>
                </c:pt>
                <c:pt idx="4856">
                  <c:v>1.8559999999999999</c:v>
                </c:pt>
                <c:pt idx="4857">
                  <c:v>1.8570000000000002</c:v>
                </c:pt>
                <c:pt idx="4858">
                  <c:v>1.8580000000000005</c:v>
                </c:pt>
                <c:pt idx="4859">
                  <c:v>1.859</c:v>
                </c:pt>
                <c:pt idx="4860">
                  <c:v>1.8600000000000003</c:v>
                </c:pt>
                <c:pt idx="4861">
                  <c:v>1.8609999999999998</c:v>
                </c:pt>
                <c:pt idx="4862">
                  <c:v>1.8620000000000001</c:v>
                </c:pt>
                <c:pt idx="4863">
                  <c:v>1.8630000000000004</c:v>
                </c:pt>
                <c:pt idx="4864">
                  <c:v>1.8639999999999999</c:v>
                </c:pt>
                <c:pt idx="4865">
                  <c:v>1.8650000000000002</c:v>
                </c:pt>
                <c:pt idx="4866">
                  <c:v>1.8659999999999997</c:v>
                </c:pt>
                <c:pt idx="4867">
                  <c:v>1.867</c:v>
                </c:pt>
                <c:pt idx="4868">
                  <c:v>1.8680000000000003</c:v>
                </c:pt>
                <c:pt idx="4869">
                  <c:v>1.8689999999999998</c:v>
                </c:pt>
                <c:pt idx="4870">
                  <c:v>1.87</c:v>
                </c:pt>
                <c:pt idx="4871">
                  <c:v>1.8710000000000004</c:v>
                </c:pt>
                <c:pt idx="4872">
                  <c:v>1.8719999999999999</c:v>
                </c:pt>
                <c:pt idx="4873">
                  <c:v>1.8730000000000002</c:v>
                </c:pt>
                <c:pt idx="4874">
                  <c:v>1.8739999999999997</c:v>
                </c:pt>
                <c:pt idx="4875">
                  <c:v>1.875</c:v>
                </c:pt>
                <c:pt idx="4876">
                  <c:v>1.8760000000000003</c:v>
                </c:pt>
                <c:pt idx="4877">
                  <c:v>1.8769999999999998</c:v>
                </c:pt>
                <c:pt idx="4878">
                  <c:v>1.8780000000000001</c:v>
                </c:pt>
                <c:pt idx="4879">
                  <c:v>1.8790000000000004</c:v>
                </c:pt>
                <c:pt idx="4880">
                  <c:v>1.88</c:v>
                </c:pt>
                <c:pt idx="4881">
                  <c:v>1.8810000000000002</c:v>
                </c:pt>
                <c:pt idx="4882">
                  <c:v>1.8819999999999997</c:v>
                </c:pt>
                <c:pt idx="4883">
                  <c:v>1.883</c:v>
                </c:pt>
                <c:pt idx="4884">
                  <c:v>1.8840000000000003</c:v>
                </c:pt>
                <c:pt idx="4885">
                  <c:v>1.8849999999999998</c:v>
                </c:pt>
                <c:pt idx="4886">
                  <c:v>1.8860000000000001</c:v>
                </c:pt>
                <c:pt idx="4887">
                  <c:v>1.8870000000000005</c:v>
                </c:pt>
                <c:pt idx="4888">
                  <c:v>1.8879999999999999</c:v>
                </c:pt>
                <c:pt idx="4889">
                  <c:v>1.8890000000000002</c:v>
                </c:pt>
                <c:pt idx="4890">
                  <c:v>1.8899999999999997</c:v>
                </c:pt>
                <c:pt idx="4891">
                  <c:v>1.891</c:v>
                </c:pt>
                <c:pt idx="4892">
                  <c:v>1.8920000000000003</c:v>
                </c:pt>
                <c:pt idx="4893">
                  <c:v>1.8929999999999998</c:v>
                </c:pt>
                <c:pt idx="4894">
                  <c:v>1.8940000000000001</c:v>
                </c:pt>
                <c:pt idx="4895">
                  <c:v>1.8950000000000005</c:v>
                </c:pt>
                <c:pt idx="4896">
                  <c:v>1.8959999999999999</c:v>
                </c:pt>
                <c:pt idx="4897">
                  <c:v>1.8970000000000002</c:v>
                </c:pt>
                <c:pt idx="4898">
                  <c:v>1.8979999999999997</c:v>
                </c:pt>
                <c:pt idx="4899">
                  <c:v>1.899</c:v>
                </c:pt>
                <c:pt idx="4900">
                  <c:v>1.9000000000000004</c:v>
                </c:pt>
                <c:pt idx="4901">
                  <c:v>1.9009999999999998</c:v>
                </c:pt>
                <c:pt idx="4902">
                  <c:v>1.9020000000000001</c:v>
                </c:pt>
                <c:pt idx="4903">
                  <c:v>1.9030000000000005</c:v>
                </c:pt>
                <c:pt idx="4904">
                  <c:v>1.9039999999999999</c:v>
                </c:pt>
                <c:pt idx="4905">
                  <c:v>1.9050000000000002</c:v>
                </c:pt>
                <c:pt idx="4906">
                  <c:v>1.9059999999999997</c:v>
                </c:pt>
                <c:pt idx="4907">
                  <c:v>1.907</c:v>
                </c:pt>
                <c:pt idx="4908">
                  <c:v>1.9080000000000004</c:v>
                </c:pt>
                <c:pt idx="4909">
                  <c:v>1.9089999999999998</c:v>
                </c:pt>
                <c:pt idx="4910">
                  <c:v>1.9100000000000001</c:v>
                </c:pt>
                <c:pt idx="4911">
                  <c:v>1.9110000000000005</c:v>
                </c:pt>
                <c:pt idx="4912">
                  <c:v>1.9119999999999999</c:v>
                </c:pt>
                <c:pt idx="4913">
                  <c:v>1.9130000000000003</c:v>
                </c:pt>
                <c:pt idx="4914">
                  <c:v>1.9139999999999997</c:v>
                </c:pt>
                <c:pt idx="4915">
                  <c:v>1.915</c:v>
                </c:pt>
                <c:pt idx="4916">
                  <c:v>1.9160000000000004</c:v>
                </c:pt>
                <c:pt idx="4917">
                  <c:v>1.9169999999999998</c:v>
                </c:pt>
                <c:pt idx="4918">
                  <c:v>1.9180000000000001</c:v>
                </c:pt>
                <c:pt idx="4919">
                  <c:v>1.9190000000000005</c:v>
                </c:pt>
                <c:pt idx="4920">
                  <c:v>1.92</c:v>
                </c:pt>
                <c:pt idx="4921">
                  <c:v>1.9210000000000003</c:v>
                </c:pt>
                <c:pt idx="4922">
                  <c:v>1.9219999999999997</c:v>
                </c:pt>
                <c:pt idx="4923">
                  <c:v>1.923</c:v>
                </c:pt>
                <c:pt idx="4924">
                  <c:v>1.9240000000000004</c:v>
                </c:pt>
                <c:pt idx="4925">
                  <c:v>1.9249999999999998</c:v>
                </c:pt>
                <c:pt idx="4926">
                  <c:v>1.9260000000000002</c:v>
                </c:pt>
                <c:pt idx="4927">
                  <c:v>1.9270000000000005</c:v>
                </c:pt>
                <c:pt idx="4928">
                  <c:v>1.9279999999999999</c:v>
                </c:pt>
                <c:pt idx="4929">
                  <c:v>1.9290000000000003</c:v>
                </c:pt>
                <c:pt idx="4930">
                  <c:v>1.9299999999999997</c:v>
                </c:pt>
                <c:pt idx="4931">
                  <c:v>1.931</c:v>
                </c:pt>
                <c:pt idx="4932">
                  <c:v>1.9320000000000004</c:v>
                </c:pt>
                <c:pt idx="4933">
                  <c:v>1.9329999999999998</c:v>
                </c:pt>
                <c:pt idx="4934">
                  <c:v>1.9340000000000002</c:v>
                </c:pt>
                <c:pt idx="4935">
                  <c:v>1.9350000000000005</c:v>
                </c:pt>
                <c:pt idx="4936">
                  <c:v>1.9359999999999999</c:v>
                </c:pt>
                <c:pt idx="4937">
                  <c:v>1.9370000000000003</c:v>
                </c:pt>
                <c:pt idx="4938">
                  <c:v>1.9379999999999997</c:v>
                </c:pt>
                <c:pt idx="4939">
                  <c:v>1.9390000000000001</c:v>
                </c:pt>
                <c:pt idx="4940">
                  <c:v>1.9400000000000004</c:v>
                </c:pt>
                <c:pt idx="4941">
                  <c:v>1.9409999999999998</c:v>
                </c:pt>
                <c:pt idx="4942">
                  <c:v>1.9420000000000002</c:v>
                </c:pt>
                <c:pt idx="4943">
                  <c:v>1.9430000000000005</c:v>
                </c:pt>
                <c:pt idx="4944">
                  <c:v>1.944</c:v>
                </c:pt>
                <c:pt idx="4945">
                  <c:v>1.9450000000000003</c:v>
                </c:pt>
                <c:pt idx="4946">
                  <c:v>1.9459999999999997</c:v>
                </c:pt>
                <c:pt idx="4947">
                  <c:v>1.9470000000000001</c:v>
                </c:pt>
                <c:pt idx="4948">
                  <c:v>1.9480000000000004</c:v>
                </c:pt>
                <c:pt idx="4949">
                  <c:v>1.9489999999999998</c:v>
                </c:pt>
                <c:pt idx="4950">
                  <c:v>1.9500000000000002</c:v>
                </c:pt>
                <c:pt idx="4951">
                  <c:v>1.9510000000000005</c:v>
                </c:pt>
                <c:pt idx="4952">
                  <c:v>1.952</c:v>
                </c:pt>
                <c:pt idx="4953">
                  <c:v>1.9530000000000003</c:v>
                </c:pt>
                <c:pt idx="4954">
                  <c:v>1.9539999999999997</c:v>
                </c:pt>
                <c:pt idx="4955">
                  <c:v>1.9550000000000001</c:v>
                </c:pt>
                <c:pt idx="4956">
                  <c:v>1.9560000000000004</c:v>
                </c:pt>
                <c:pt idx="4957">
                  <c:v>1.9569999999999999</c:v>
                </c:pt>
                <c:pt idx="4958">
                  <c:v>1.9580000000000002</c:v>
                </c:pt>
                <c:pt idx="4959">
                  <c:v>1.9590000000000005</c:v>
                </c:pt>
                <c:pt idx="4960">
                  <c:v>1.96</c:v>
                </c:pt>
                <c:pt idx="4961">
                  <c:v>1.9610000000000003</c:v>
                </c:pt>
                <c:pt idx="4962">
                  <c:v>1.9619999999999997</c:v>
                </c:pt>
                <c:pt idx="4963">
                  <c:v>1.9630000000000001</c:v>
                </c:pt>
                <c:pt idx="4964">
                  <c:v>1.9640000000000004</c:v>
                </c:pt>
                <c:pt idx="4965">
                  <c:v>1.9649999999999999</c:v>
                </c:pt>
                <c:pt idx="4966">
                  <c:v>1.9660000000000002</c:v>
                </c:pt>
                <c:pt idx="4967">
                  <c:v>1.9670000000000005</c:v>
                </c:pt>
                <c:pt idx="4968">
                  <c:v>1.968</c:v>
                </c:pt>
                <c:pt idx="4969">
                  <c:v>1.9690000000000003</c:v>
                </c:pt>
                <c:pt idx="4970">
                  <c:v>1.9699999999999998</c:v>
                </c:pt>
                <c:pt idx="4971">
                  <c:v>1.9710000000000001</c:v>
                </c:pt>
                <c:pt idx="4972">
                  <c:v>1.9720000000000004</c:v>
                </c:pt>
                <c:pt idx="4973">
                  <c:v>1.9729999999999999</c:v>
                </c:pt>
                <c:pt idx="4974">
                  <c:v>1.9740000000000002</c:v>
                </c:pt>
                <c:pt idx="4975">
                  <c:v>1.9750000000000005</c:v>
                </c:pt>
                <c:pt idx="4976">
                  <c:v>1.976</c:v>
                </c:pt>
                <c:pt idx="4977">
                  <c:v>1.9770000000000003</c:v>
                </c:pt>
                <c:pt idx="4978">
                  <c:v>1.9779999999999998</c:v>
                </c:pt>
                <c:pt idx="4979">
                  <c:v>1.9790000000000001</c:v>
                </c:pt>
                <c:pt idx="4980">
                  <c:v>1.9800000000000004</c:v>
                </c:pt>
                <c:pt idx="4981">
                  <c:v>1.9809999999999999</c:v>
                </c:pt>
                <c:pt idx="4982">
                  <c:v>1.9820000000000002</c:v>
                </c:pt>
                <c:pt idx="4983">
                  <c:v>1.9830000000000005</c:v>
                </c:pt>
                <c:pt idx="4984">
                  <c:v>1.984</c:v>
                </c:pt>
                <c:pt idx="4985">
                  <c:v>1.9850000000000003</c:v>
                </c:pt>
                <c:pt idx="4986">
                  <c:v>1.9859999999999998</c:v>
                </c:pt>
                <c:pt idx="4987">
                  <c:v>1.9870000000000001</c:v>
                </c:pt>
                <c:pt idx="4988">
                  <c:v>1.9880000000000004</c:v>
                </c:pt>
                <c:pt idx="4989">
                  <c:v>1.9889999999999999</c:v>
                </c:pt>
                <c:pt idx="4990">
                  <c:v>1.9900000000000002</c:v>
                </c:pt>
                <c:pt idx="4991">
                  <c:v>1.9910000000000005</c:v>
                </c:pt>
                <c:pt idx="4992">
                  <c:v>1.992</c:v>
                </c:pt>
                <c:pt idx="4993">
                  <c:v>1.9930000000000003</c:v>
                </c:pt>
                <c:pt idx="4994">
                  <c:v>1.9939999999999998</c:v>
                </c:pt>
                <c:pt idx="4995">
                  <c:v>1.9950000000000001</c:v>
                </c:pt>
                <c:pt idx="4996">
                  <c:v>1.9960000000000004</c:v>
                </c:pt>
                <c:pt idx="4997">
                  <c:v>1.9969999999999999</c:v>
                </c:pt>
                <c:pt idx="4998">
                  <c:v>1.9980000000000002</c:v>
                </c:pt>
                <c:pt idx="4999">
                  <c:v>1.9989999999999997</c:v>
                </c:pt>
                <c:pt idx="5000">
                  <c:v>2</c:v>
                </c:pt>
                <c:pt idx="5001">
                  <c:v>2.0010000000000003</c:v>
                </c:pt>
                <c:pt idx="5002">
                  <c:v>2.0019999999999998</c:v>
                </c:pt>
                <c:pt idx="5003">
                  <c:v>2.0030000000000001</c:v>
                </c:pt>
                <c:pt idx="5004">
                  <c:v>2.0040000000000004</c:v>
                </c:pt>
                <c:pt idx="5005">
                  <c:v>2.0049999999999999</c:v>
                </c:pt>
                <c:pt idx="5006">
                  <c:v>2.0060000000000002</c:v>
                </c:pt>
                <c:pt idx="5007">
                  <c:v>2.0069999999999997</c:v>
                </c:pt>
                <c:pt idx="5008">
                  <c:v>2.008</c:v>
                </c:pt>
                <c:pt idx="5009">
                  <c:v>2.0090000000000003</c:v>
                </c:pt>
                <c:pt idx="5010">
                  <c:v>2.0099999999999998</c:v>
                </c:pt>
                <c:pt idx="5011">
                  <c:v>2.0110000000000001</c:v>
                </c:pt>
                <c:pt idx="5012">
                  <c:v>2.0120000000000005</c:v>
                </c:pt>
                <c:pt idx="5013">
                  <c:v>2.0129999999999999</c:v>
                </c:pt>
                <c:pt idx="5014">
                  <c:v>2.0140000000000002</c:v>
                </c:pt>
                <c:pt idx="5015">
                  <c:v>2.0149999999999997</c:v>
                </c:pt>
                <c:pt idx="5016">
                  <c:v>2.016</c:v>
                </c:pt>
                <c:pt idx="5017">
                  <c:v>2.0170000000000003</c:v>
                </c:pt>
                <c:pt idx="5018">
                  <c:v>2.0179999999999998</c:v>
                </c:pt>
                <c:pt idx="5019">
                  <c:v>2.0190000000000001</c:v>
                </c:pt>
                <c:pt idx="5020">
                  <c:v>2.0200000000000005</c:v>
                </c:pt>
                <c:pt idx="5021">
                  <c:v>2.0209999999999999</c:v>
                </c:pt>
                <c:pt idx="5022">
                  <c:v>2.0220000000000002</c:v>
                </c:pt>
                <c:pt idx="5023">
                  <c:v>2.0229999999999997</c:v>
                </c:pt>
                <c:pt idx="5024">
                  <c:v>2.024</c:v>
                </c:pt>
                <c:pt idx="5025">
                  <c:v>2.0250000000000004</c:v>
                </c:pt>
                <c:pt idx="5026">
                  <c:v>2.0259999999999998</c:v>
                </c:pt>
                <c:pt idx="5027">
                  <c:v>2.0270000000000001</c:v>
                </c:pt>
                <c:pt idx="5028">
                  <c:v>2.0280000000000005</c:v>
                </c:pt>
                <c:pt idx="5029">
                  <c:v>2.0289999999999999</c:v>
                </c:pt>
                <c:pt idx="5030">
                  <c:v>2.0300000000000002</c:v>
                </c:pt>
                <c:pt idx="5031">
                  <c:v>2.0309999999999997</c:v>
                </c:pt>
                <c:pt idx="5032">
                  <c:v>2.032</c:v>
                </c:pt>
                <c:pt idx="5033">
                  <c:v>2.0330000000000004</c:v>
                </c:pt>
                <c:pt idx="5034">
                  <c:v>2.0339999999999998</c:v>
                </c:pt>
                <c:pt idx="5035">
                  <c:v>2.0350000000000001</c:v>
                </c:pt>
                <c:pt idx="5036">
                  <c:v>2.0360000000000005</c:v>
                </c:pt>
                <c:pt idx="5037">
                  <c:v>2.0369999999999999</c:v>
                </c:pt>
                <c:pt idx="5038">
                  <c:v>2.0380000000000003</c:v>
                </c:pt>
                <c:pt idx="5039">
                  <c:v>2.0389999999999997</c:v>
                </c:pt>
                <c:pt idx="5040">
                  <c:v>2.04</c:v>
                </c:pt>
                <c:pt idx="5041">
                  <c:v>2.0410000000000004</c:v>
                </c:pt>
                <c:pt idx="5042">
                  <c:v>2.0419999999999998</c:v>
                </c:pt>
                <c:pt idx="5043">
                  <c:v>2.0430000000000001</c:v>
                </c:pt>
                <c:pt idx="5044">
                  <c:v>2.0440000000000005</c:v>
                </c:pt>
                <c:pt idx="5045">
                  <c:v>2.0449999999999999</c:v>
                </c:pt>
                <c:pt idx="5046">
                  <c:v>2.0460000000000003</c:v>
                </c:pt>
                <c:pt idx="5047">
                  <c:v>2.0469999999999997</c:v>
                </c:pt>
                <c:pt idx="5048">
                  <c:v>2.048</c:v>
                </c:pt>
                <c:pt idx="5049">
                  <c:v>2.0490000000000004</c:v>
                </c:pt>
                <c:pt idx="5050">
                  <c:v>2.0499999999999998</c:v>
                </c:pt>
                <c:pt idx="5051">
                  <c:v>2.0510000000000002</c:v>
                </c:pt>
                <c:pt idx="5052">
                  <c:v>2.0520000000000005</c:v>
                </c:pt>
                <c:pt idx="5053">
                  <c:v>2.0529999999999999</c:v>
                </c:pt>
                <c:pt idx="5054">
                  <c:v>2.0540000000000003</c:v>
                </c:pt>
                <c:pt idx="5055">
                  <c:v>2.0549999999999997</c:v>
                </c:pt>
                <c:pt idx="5056">
                  <c:v>2.056</c:v>
                </c:pt>
                <c:pt idx="5057">
                  <c:v>2.0570000000000004</c:v>
                </c:pt>
                <c:pt idx="5058">
                  <c:v>2.0579999999999998</c:v>
                </c:pt>
                <c:pt idx="5059">
                  <c:v>2.0590000000000002</c:v>
                </c:pt>
                <c:pt idx="5060">
                  <c:v>2.0600000000000005</c:v>
                </c:pt>
                <c:pt idx="5061">
                  <c:v>2.0609999999999999</c:v>
                </c:pt>
                <c:pt idx="5062">
                  <c:v>2.0620000000000003</c:v>
                </c:pt>
                <c:pt idx="5063">
                  <c:v>2.0629999999999997</c:v>
                </c:pt>
                <c:pt idx="5064">
                  <c:v>2.0640000000000001</c:v>
                </c:pt>
                <c:pt idx="5065">
                  <c:v>2.0650000000000004</c:v>
                </c:pt>
                <c:pt idx="5066">
                  <c:v>2.0659999999999998</c:v>
                </c:pt>
                <c:pt idx="5067">
                  <c:v>2.0670000000000002</c:v>
                </c:pt>
                <c:pt idx="5068">
                  <c:v>2.0680000000000005</c:v>
                </c:pt>
                <c:pt idx="5069">
                  <c:v>2.069</c:v>
                </c:pt>
                <c:pt idx="5070">
                  <c:v>2.0700000000000003</c:v>
                </c:pt>
                <c:pt idx="5071">
                  <c:v>2.0709999999999997</c:v>
                </c:pt>
                <c:pt idx="5072">
                  <c:v>2.0720000000000001</c:v>
                </c:pt>
                <c:pt idx="5073">
                  <c:v>2.0730000000000004</c:v>
                </c:pt>
                <c:pt idx="5074">
                  <c:v>2.0739999999999998</c:v>
                </c:pt>
                <c:pt idx="5075">
                  <c:v>2.0750000000000002</c:v>
                </c:pt>
                <c:pt idx="5076">
                  <c:v>2.0760000000000005</c:v>
                </c:pt>
                <c:pt idx="5077">
                  <c:v>2.077</c:v>
                </c:pt>
                <c:pt idx="5078">
                  <c:v>2.0780000000000003</c:v>
                </c:pt>
                <c:pt idx="5079">
                  <c:v>2.0789999999999997</c:v>
                </c:pt>
                <c:pt idx="5080">
                  <c:v>2.08</c:v>
                </c:pt>
                <c:pt idx="5081">
                  <c:v>2.0810000000000004</c:v>
                </c:pt>
                <c:pt idx="5082">
                  <c:v>2.0819999999999999</c:v>
                </c:pt>
                <c:pt idx="5083">
                  <c:v>2.0830000000000002</c:v>
                </c:pt>
                <c:pt idx="5084">
                  <c:v>2.0840000000000005</c:v>
                </c:pt>
                <c:pt idx="5085">
                  <c:v>2.085</c:v>
                </c:pt>
                <c:pt idx="5086">
                  <c:v>2.0860000000000003</c:v>
                </c:pt>
                <c:pt idx="5087">
                  <c:v>2.0869999999999997</c:v>
                </c:pt>
                <c:pt idx="5088">
                  <c:v>2.0880000000000001</c:v>
                </c:pt>
                <c:pt idx="5089">
                  <c:v>2.0890000000000004</c:v>
                </c:pt>
                <c:pt idx="5090">
                  <c:v>2.09</c:v>
                </c:pt>
                <c:pt idx="5091">
                  <c:v>2.0910000000000002</c:v>
                </c:pt>
                <c:pt idx="5092">
                  <c:v>2.0920000000000005</c:v>
                </c:pt>
                <c:pt idx="5093">
                  <c:v>2.093</c:v>
                </c:pt>
                <c:pt idx="5094">
                  <c:v>2.0940000000000003</c:v>
                </c:pt>
                <c:pt idx="5095">
                  <c:v>2.0949999999999998</c:v>
                </c:pt>
                <c:pt idx="5096">
                  <c:v>2.0960000000000001</c:v>
                </c:pt>
                <c:pt idx="5097">
                  <c:v>2.0970000000000004</c:v>
                </c:pt>
                <c:pt idx="5098">
                  <c:v>2.0979999999999999</c:v>
                </c:pt>
                <c:pt idx="5099">
                  <c:v>2.0990000000000002</c:v>
                </c:pt>
                <c:pt idx="5100">
                  <c:v>2.1000000000000005</c:v>
                </c:pt>
                <c:pt idx="5101">
                  <c:v>2.101</c:v>
                </c:pt>
                <c:pt idx="5102">
                  <c:v>2.1020000000000003</c:v>
                </c:pt>
                <c:pt idx="5103">
                  <c:v>2.1029999999999998</c:v>
                </c:pt>
                <c:pt idx="5104">
                  <c:v>2.1040000000000001</c:v>
                </c:pt>
                <c:pt idx="5105">
                  <c:v>2.1050000000000004</c:v>
                </c:pt>
                <c:pt idx="5106">
                  <c:v>2.1059999999999999</c:v>
                </c:pt>
                <c:pt idx="5107">
                  <c:v>2.1070000000000002</c:v>
                </c:pt>
                <c:pt idx="5108">
                  <c:v>2.1080000000000005</c:v>
                </c:pt>
                <c:pt idx="5109">
                  <c:v>2.109</c:v>
                </c:pt>
                <c:pt idx="5110">
                  <c:v>2.1100000000000003</c:v>
                </c:pt>
                <c:pt idx="5111">
                  <c:v>2.1109999999999998</c:v>
                </c:pt>
                <c:pt idx="5112">
                  <c:v>2.1120000000000001</c:v>
                </c:pt>
                <c:pt idx="5113">
                  <c:v>2.1130000000000004</c:v>
                </c:pt>
                <c:pt idx="5114">
                  <c:v>2.1139999999999999</c:v>
                </c:pt>
                <c:pt idx="5115">
                  <c:v>2.1150000000000002</c:v>
                </c:pt>
                <c:pt idx="5116">
                  <c:v>2.1160000000000005</c:v>
                </c:pt>
                <c:pt idx="5117">
                  <c:v>2.117</c:v>
                </c:pt>
                <c:pt idx="5118">
                  <c:v>2.1180000000000003</c:v>
                </c:pt>
                <c:pt idx="5119">
                  <c:v>2.1189999999999998</c:v>
                </c:pt>
                <c:pt idx="5120">
                  <c:v>2.12</c:v>
                </c:pt>
                <c:pt idx="5121">
                  <c:v>2.1210000000000004</c:v>
                </c:pt>
                <c:pt idx="5122">
                  <c:v>2.1219999999999999</c:v>
                </c:pt>
                <c:pt idx="5123">
                  <c:v>2.1230000000000002</c:v>
                </c:pt>
                <c:pt idx="5124">
                  <c:v>2.1239999999999997</c:v>
                </c:pt>
                <c:pt idx="5125">
                  <c:v>2.125</c:v>
                </c:pt>
                <c:pt idx="5126">
                  <c:v>2.1260000000000003</c:v>
                </c:pt>
                <c:pt idx="5127">
                  <c:v>2.1269999999999998</c:v>
                </c:pt>
                <c:pt idx="5128">
                  <c:v>2.1280000000000001</c:v>
                </c:pt>
                <c:pt idx="5129">
                  <c:v>2.1290000000000004</c:v>
                </c:pt>
                <c:pt idx="5130">
                  <c:v>2.13</c:v>
                </c:pt>
                <c:pt idx="5131">
                  <c:v>2.1310000000000002</c:v>
                </c:pt>
                <c:pt idx="5132">
                  <c:v>2.1319999999999997</c:v>
                </c:pt>
                <c:pt idx="5133">
                  <c:v>2.133</c:v>
                </c:pt>
                <c:pt idx="5134">
                  <c:v>2.1340000000000003</c:v>
                </c:pt>
                <c:pt idx="5135">
                  <c:v>2.1349999999999998</c:v>
                </c:pt>
                <c:pt idx="5136">
                  <c:v>2.1360000000000001</c:v>
                </c:pt>
                <c:pt idx="5137">
                  <c:v>2.1370000000000005</c:v>
                </c:pt>
                <c:pt idx="5138">
                  <c:v>2.1379999999999999</c:v>
                </c:pt>
                <c:pt idx="5139">
                  <c:v>2.1390000000000002</c:v>
                </c:pt>
                <c:pt idx="5140">
                  <c:v>2.1399999999999997</c:v>
                </c:pt>
                <c:pt idx="5141">
                  <c:v>2.141</c:v>
                </c:pt>
                <c:pt idx="5142">
                  <c:v>2.1420000000000003</c:v>
                </c:pt>
                <c:pt idx="5143">
                  <c:v>2.1429999999999998</c:v>
                </c:pt>
                <c:pt idx="5144">
                  <c:v>2.1440000000000001</c:v>
                </c:pt>
                <c:pt idx="5145">
                  <c:v>2.1450000000000005</c:v>
                </c:pt>
                <c:pt idx="5146">
                  <c:v>2.1459999999999999</c:v>
                </c:pt>
                <c:pt idx="5147">
                  <c:v>2.1470000000000002</c:v>
                </c:pt>
                <c:pt idx="5148">
                  <c:v>2.1479999999999997</c:v>
                </c:pt>
                <c:pt idx="5149">
                  <c:v>2.149</c:v>
                </c:pt>
                <c:pt idx="5150">
                  <c:v>2.1500000000000004</c:v>
                </c:pt>
                <c:pt idx="5151">
                  <c:v>2.1509999999999998</c:v>
                </c:pt>
                <c:pt idx="5152">
                  <c:v>2.1520000000000001</c:v>
                </c:pt>
                <c:pt idx="5153">
                  <c:v>2.1530000000000005</c:v>
                </c:pt>
                <c:pt idx="5154">
                  <c:v>2.1539999999999999</c:v>
                </c:pt>
                <c:pt idx="5155">
                  <c:v>2.1550000000000002</c:v>
                </c:pt>
                <c:pt idx="5156">
                  <c:v>2.1559999999999997</c:v>
                </c:pt>
                <c:pt idx="5157">
                  <c:v>2.157</c:v>
                </c:pt>
                <c:pt idx="5158">
                  <c:v>2.1580000000000004</c:v>
                </c:pt>
                <c:pt idx="5159">
                  <c:v>2.1589999999999998</c:v>
                </c:pt>
                <c:pt idx="5160">
                  <c:v>2.16</c:v>
                </c:pt>
                <c:pt idx="5161">
                  <c:v>2.1610000000000005</c:v>
                </c:pt>
                <c:pt idx="5162">
                  <c:v>2.1619999999999999</c:v>
                </c:pt>
                <c:pt idx="5163">
                  <c:v>2.1630000000000003</c:v>
                </c:pt>
                <c:pt idx="5164">
                  <c:v>2.1639999999999997</c:v>
                </c:pt>
                <c:pt idx="5165">
                  <c:v>2.165</c:v>
                </c:pt>
                <c:pt idx="5166">
                  <c:v>2.1660000000000004</c:v>
                </c:pt>
                <c:pt idx="5167">
                  <c:v>2.1669999999999998</c:v>
                </c:pt>
                <c:pt idx="5168">
                  <c:v>2.1680000000000001</c:v>
                </c:pt>
                <c:pt idx="5169">
                  <c:v>2.1690000000000005</c:v>
                </c:pt>
                <c:pt idx="5170">
                  <c:v>2.17</c:v>
                </c:pt>
                <c:pt idx="5171">
                  <c:v>2.1710000000000003</c:v>
                </c:pt>
                <c:pt idx="5172">
                  <c:v>2.1719999999999997</c:v>
                </c:pt>
                <c:pt idx="5173">
                  <c:v>2.173</c:v>
                </c:pt>
                <c:pt idx="5174">
                  <c:v>2.1740000000000004</c:v>
                </c:pt>
                <c:pt idx="5175">
                  <c:v>2.1749999999999998</c:v>
                </c:pt>
                <c:pt idx="5176">
                  <c:v>2.1760000000000002</c:v>
                </c:pt>
                <c:pt idx="5177">
                  <c:v>2.1770000000000005</c:v>
                </c:pt>
                <c:pt idx="5178">
                  <c:v>2.1779999999999999</c:v>
                </c:pt>
                <c:pt idx="5179">
                  <c:v>2.1790000000000003</c:v>
                </c:pt>
                <c:pt idx="5180">
                  <c:v>2.1799999999999997</c:v>
                </c:pt>
                <c:pt idx="5181">
                  <c:v>2.181</c:v>
                </c:pt>
                <c:pt idx="5182">
                  <c:v>2.1820000000000004</c:v>
                </c:pt>
                <c:pt idx="5183">
                  <c:v>2.1829999999999998</c:v>
                </c:pt>
                <c:pt idx="5184">
                  <c:v>2.1840000000000002</c:v>
                </c:pt>
                <c:pt idx="5185">
                  <c:v>2.1850000000000005</c:v>
                </c:pt>
                <c:pt idx="5186">
                  <c:v>2.1859999999999999</c:v>
                </c:pt>
                <c:pt idx="5187">
                  <c:v>2.1870000000000003</c:v>
                </c:pt>
                <c:pt idx="5188">
                  <c:v>2.1879999999999997</c:v>
                </c:pt>
                <c:pt idx="5189">
                  <c:v>2.1890000000000001</c:v>
                </c:pt>
                <c:pt idx="5190">
                  <c:v>2.1900000000000004</c:v>
                </c:pt>
                <c:pt idx="5191">
                  <c:v>2.1909999999999998</c:v>
                </c:pt>
                <c:pt idx="5192">
                  <c:v>2.1920000000000002</c:v>
                </c:pt>
                <c:pt idx="5193">
                  <c:v>2.1930000000000005</c:v>
                </c:pt>
                <c:pt idx="5194">
                  <c:v>2.194</c:v>
                </c:pt>
                <c:pt idx="5195">
                  <c:v>2.1950000000000003</c:v>
                </c:pt>
                <c:pt idx="5196">
                  <c:v>2.1959999999999997</c:v>
                </c:pt>
                <c:pt idx="5197">
                  <c:v>2.1970000000000001</c:v>
                </c:pt>
                <c:pt idx="5198">
                  <c:v>2.1980000000000004</c:v>
                </c:pt>
                <c:pt idx="5199">
                  <c:v>2.1989999999999998</c:v>
                </c:pt>
                <c:pt idx="5200">
                  <c:v>2.2000000000000002</c:v>
                </c:pt>
                <c:pt idx="5201">
                  <c:v>2.2010000000000005</c:v>
                </c:pt>
                <c:pt idx="5202">
                  <c:v>2.202</c:v>
                </c:pt>
                <c:pt idx="5203">
                  <c:v>2.2030000000000003</c:v>
                </c:pt>
                <c:pt idx="5204">
                  <c:v>2.2039999999999997</c:v>
                </c:pt>
                <c:pt idx="5205">
                  <c:v>2.2050000000000001</c:v>
                </c:pt>
                <c:pt idx="5206">
                  <c:v>2.2060000000000004</c:v>
                </c:pt>
                <c:pt idx="5207">
                  <c:v>2.2069999999999999</c:v>
                </c:pt>
                <c:pt idx="5208">
                  <c:v>2.2080000000000002</c:v>
                </c:pt>
                <c:pt idx="5209">
                  <c:v>2.2090000000000005</c:v>
                </c:pt>
                <c:pt idx="5210">
                  <c:v>2.21</c:v>
                </c:pt>
                <c:pt idx="5211">
                  <c:v>2.2110000000000003</c:v>
                </c:pt>
                <c:pt idx="5212">
                  <c:v>2.2119999999999997</c:v>
                </c:pt>
                <c:pt idx="5213">
                  <c:v>2.2130000000000001</c:v>
                </c:pt>
                <c:pt idx="5214">
                  <c:v>2.2140000000000004</c:v>
                </c:pt>
                <c:pt idx="5215">
                  <c:v>2.2149999999999999</c:v>
                </c:pt>
                <c:pt idx="5216">
                  <c:v>2.2160000000000002</c:v>
                </c:pt>
                <c:pt idx="5217">
                  <c:v>2.2170000000000005</c:v>
                </c:pt>
                <c:pt idx="5218">
                  <c:v>2.218</c:v>
                </c:pt>
                <c:pt idx="5219">
                  <c:v>2.2190000000000003</c:v>
                </c:pt>
                <c:pt idx="5220">
                  <c:v>2.2199999999999998</c:v>
                </c:pt>
                <c:pt idx="5221">
                  <c:v>2.2210000000000001</c:v>
                </c:pt>
                <c:pt idx="5222">
                  <c:v>2.2220000000000004</c:v>
                </c:pt>
                <c:pt idx="5223">
                  <c:v>2.2229999999999999</c:v>
                </c:pt>
                <c:pt idx="5224">
                  <c:v>2.2240000000000002</c:v>
                </c:pt>
                <c:pt idx="5225">
                  <c:v>2.2250000000000005</c:v>
                </c:pt>
                <c:pt idx="5226">
                  <c:v>2.226</c:v>
                </c:pt>
                <c:pt idx="5227">
                  <c:v>2.2270000000000003</c:v>
                </c:pt>
                <c:pt idx="5228">
                  <c:v>2.2279999999999998</c:v>
                </c:pt>
                <c:pt idx="5229">
                  <c:v>2.2290000000000001</c:v>
                </c:pt>
                <c:pt idx="5230">
                  <c:v>2.2300000000000004</c:v>
                </c:pt>
                <c:pt idx="5231">
                  <c:v>2.2309999999999999</c:v>
                </c:pt>
                <c:pt idx="5232">
                  <c:v>2.2320000000000002</c:v>
                </c:pt>
                <c:pt idx="5233">
                  <c:v>2.2330000000000005</c:v>
                </c:pt>
                <c:pt idx="5234">
                  <c:v>2.234</c:v>
                </c:pt>
                <c:pt idx="5235">
                  <c:v>2.2350000000000003</c:v>
                </c:pt>
                <c:pt idx="5236">
                  <c:v>2.2359999999999998</c:v>
                </c:pt>
                <c:pt idx="5237">
                  <c:v>2.2370000000000001</c:v>
                </c:pt>
                <c:pt idx="5238">
                  <c:v>2.2380000000000004</c:v>
                </c:pt>
                <c:pt idx="5239">
                  <c:v>2.2389999999999999</c:v>
                </c:pt>
                <c:pt idx="5240">
                  <c:v>2.2400000000000002</c:v>
                </c:pt>
                <c:pt idx="5241">
                  <c:v>2.2410000000000005</c:v>
                </c:pt>
                <c:pt idx="5242">
                  <c:v>2.242</c:v>
                </c:pt>
                <c:pt idx="5243">
                  <c:v>2.2430000000000003</c:v>
                </c:pt>
                <c:pt idx="5244">
                  <c:v>2.2439999999999998</c:v>
                </c:pt>
                <c:pt idx="5245">
                  <c:v>2.2450000000000001</c:v>
                </c:pt>
                <c:pt idx="5246">
                  <c:v>2.2460000000000004</c:v>
                </c:pt>
                <c:pt idx="5247">
                  <c:v>2.2469999999999999</c:v>
                </c:pt>
                <c:pt idx="5248">
                  <c:v>2.2480000000000002</c:v>
                </c:pt>
                <c:pt idx="5249">
                  <c:v>2.2489999999999997</c:v>
                </c:pt>
                <c:pt idx="5250">
                  <c:v>2.25</c:v>
                </c:pt>
                <c:pt idx="5251">
                  <c:v>2.2510000000000003</c:v>
                </c:pt>
                <c:pt idx="5252">
                  <c:v>2.2519999999999998</c:v>
                </c:pt>
                <c:pt idx="5253">
                  <c:v>2.2530000000000001</c:v>
                </c:pt>
                <c:pt idx="5254">
                  <c:v>2.2540000000000004</c:v>
                </c:pt>
                <c:pt idx="5255">
                  <c:v>2.2549999999999999</c:v>
                </c:pt>
                <c:pt idx="5256">
                  <c:v>2.2560000000000002</c:v>
                </c:pt>
                <c:pt idx="5257">
                  <c:v>2.2569999999999997</c:v>
                </c:pt>
                <c:pt idx="5258">
                  <c:v>2.258</c:v>
                </c:pt>
                <c:pt idx="5259">
                  <c:v>2.2590000000000003</c:v>
                </c:pt>
                <c:pt idx="5260">
                  <c:v>2.2599999999999998</c:v>
                </c:pt>
                <c:pt idx="5261">
                  <c:v>2.2610000000000001</c:v>
                </c:pt>
                <c:pt idx="5262">
                  <c:v>2.2620000000000005</c:v>
                </c:pt>
                <c:pt idx="5263">
                  <c:v>2.2629999999999999</c:v>
                </c:pt>
                <c:pt idx="5264">
                  <c:v>2.2640000000000002</c:v>
                </c:pt>
                <c:pt idx="5265">
                  <c:v>2.2649999999999997</c:v>
                </c:pt>
                <c:pt idx="5266">
                  <c:v>2.266</c:v>
                </c:pt>
                <c:pt idx="5267">
                  <c:v>2.2670000000000003</c:v>
                </c:pt>
                <c:pt idx="5268">
                  <c:v>2.2679999999999998</c:v>
                </c:pt>
                <c:pt idx="5269">
                  <c:v>2.2690000000000001</c:v>
                </c:pt>
                <c:pt idx="5270">
                  <c:v>2.2700000000000005</c:v>
                </c:pt>
                <c:pt idx="5271">
                  <c:v>2.2709999999999999</c:v>
                </c:pt>
                <c:pt idx="5272">
                  <c:v>2.2720000000000002</c:v>
                </c:pt>
                <c:pt idx="5273">
                  <c:v>2.2729999999999997</c:v>
                </c:pt>
                <c:pt idx="5274">
                  <c:v>2.274</c:v>
                </c:pt>
                <c:pt idx="5275">
                  <c:v>2.2750000000000004</c:v>
                </c:pt>
                <c:pt idx="5276">
                  <c:v>2.2759999999999998</c:v>
                </c:pt>
                <c:pt idx="5277">
                  <c:v>2.2770000000000001</c:v>
                </c:pt>
                <c:pt idx="5278">
                  <c:v>2.2780000000000005</c:v>
                </c:pt>
                <c:pt idx="5279">
                  <c:v>2.2789999999999999</c:v>
                </c:pt>
                <c:pt idx="5280">
                  <c:v>2.2800000000000002</c:v>
                </c:pt>
                <c:pt idx="5281">
                  <c:v>2.2809999999999997</c:v>
                </c:pt>
                <c:pt idx="5282">
                  <c:v>2.282</c:v>
                </c:pt>
                <c:pt idx="5283">
                  <c:v>2.2830000000000004</c:v>
                </c:pt>
                <c:pt idx="5284">
                  <c:v>2.2839999999999998</c:v>
                </c:pt>
                <c:pt idx="5285">
                  <c:v>2.2850000000000001</c:v>
                </c:pt>
                <c:pt idx="5286">
                  <c:v>2.2860000000000005</c:v>
                </c:pt>
                <c:pt idx="5287">
                  <c:v>2.2869999999999999</c:v>
                </c:pt>
                <c:pt idx="5288">
                  <c:v>2.2880000000000003</c:v>
                </c:pt>
                <c:pt idx="5289">
                  <c:v>2.2889999999999997</c:v>
                </c:pt>
                <c:pt idx="5290">
                  <c:v>2.29</c:v>
                </c:pt>
                <c:pt idx="5291">
                  <c:v>2.2910000000000004</c:v>
                </c:pt>
                <c:pt idx="5292">
                  <c:v>2.2919999999999998</c:v>
                </c:pt>
                <c:pt idx="5293">
                  <c:v>2.2930000000000001</c:v>
                </c:pt>
                <c:pt idx="5294">
                  <c:v>2.2940000000000005</c:v>
                </c:pt>
                <c:pt idx="5295">
                  <c:v>2.2949999999999999</c:v>
                </c:pt>
                <c:pt idx="5296">
                  <c:v>2.2960000000000003</c:v>
                </c:pt>
                <c:pt idx="5297">
                  <c:v>2.2969999999999997</c:v>
                </c:pt>
                <c:pt idx="5298">
                  <c:v>2.298</c:v>
                </c:pt>
                <c:pt idx="5299">
                  <c:v>2.2990000000000004</c:v>
                </c:pt>
                <c:pt idx="5300">
                  <c:v>2.2999999999999998</c:v>
                </c:pt>
                <c:pt idx="5301">
                  <c:v>2.3010000000000002</c:v>
                </c:pt>
                <c:pt idx="5302">
                  <c:v>2.3020000000000005</c:v>
                </c:pt>
                <c:pt idx="5303">
                  <c:v>2.3029999999999999</c:v>
                </c:pt>
                <c:pt idx="5304">
                  <c:v>2.3040000000000003</c:v>
                </c:pt>
                <c:pt idx="5305">
                  <c:v>2.3049999999999997</c:v>
                </c:pt>
                <c:pt idx="5306">
                  <c:v>2.306</c:v>
                </c:pt>
                <c:pt idx="5307">
                  <c:v>2.3070000000000004</c:v>
                </c:pt>
                <c:pt idx="5308">
                  <c:v>2.3079999999999998</c:v>
                </c:pt>
                <c:pt idx="5309">
                  <c:v>2.3090000000000002</c:v>
                </c:pt>
                <c:pt idx="5310">
                  <c:v>2.3100000000000005</c:v>
                </c:pt>
                <c:pt idx="5311">
                  <c:v>2.3109999999999999</c:v>
                </c:pt>
                <c:pt idx="5312">
                  <c:v>2.3120000000000003</c:v>
                </c:pt>
                <c:pt idx="5313">
                  <c:v>2.3129999999999997</c:v>
                </c:pt>
                <c:pt idx="5314">
                  <c:v>2.3140000000000001</c:v>
                </c:pt>
                <c:pt idx="5315">
                  <c:v>2.3150000000000004</c:v>
                </c:pt>
                <c:pt idx="5316">
                  <c:v>2.3159999999999998</c:v>
                </c:pt>
                <c:pt idx="5317">
                  <c:v>2.3170000000000002</c:v>
                </c:pt>
                <c:pt idx="5318">
                  <c:v>2.3180000000000005</c:v>
                </c:pt>
                <c:pt idx="5319">
                  <c:v>2.319</c:v>
                </c:pt>
                <c:pt idx="5320">
                  <c:v>2.3200000000000003</c:v>
                </c:pt>
                <c:pt idx="5321">
                  <c:v>2.3209999999999997</c:v>
                </c:pt>
                <c:pt idx="5322">
                  <c:v>2.3220000000000001</c:v>
                </c:pt>
                <c:pt idx="5323">
                  <c:v>2.3230000000000004</c:v>
                </c:pt>
                <c:pt idx="5324">
                  <c:v>2.3239999999999998</c:v>
                </c:pt>
                <c:pt idx="5325">
                  <c:v>2.3250000000000002</c:v>
                </c:pt>
                <c:pt idx="5326">
                  <c:v>2.3260000000000005</c:v>
                </c:pt>
                <c:pt idx="5327">
                  <c:v>2.327</c:v>
                </c:pt>
                <c:pt idx="5328">
                  <c:v>2.3280000000000003</c:v>
                </c:pt>
                <c:pt idx="5329">
                  <c:v>2.3289999999999997</c:v>
                </c:pt>
                <c:pt idx="5330">
                  <c:v>2.33</c:v>
                </c:pt>
                <c:pt idx="5331">
                  <c:v>2.3310000000000004</c:v>
                </c:pt>
                <c:pt idx="5332">
                  <c:v>2.3319999999999999</c:v>
                </c:pt>
                <c:pt idx="5333">
                  <c:v>2.3330000000000002</c:v>
                </c:pt>
                <c:pt idx="5334">
                  <c:v>2.3340000000000005</c:v>
                </c:pt>
                <c:pt idx="5335">
                  <c:v>2.335</c:v>
                </c:pt>
                <c:pt idx="5336">
                  <c:v>2.3360000000000003</c:v>
                </c:pt>
                <c:pt idx="5337">
                  <c:v>2.3369999999999997</c:v>
                </c:pt>
                <c:pt idx="5338">
                  <c:v>2.3380000000000001</c:v>
                </c:pt>
                <c:pt idx="5339">
                  <c:v>2.3390000000000004</c:v>
                </c:pt>
                <c:pt idx="5340">
                  <c:v>2.34</c:v>
                </c:pt>
                <c:pt idx="5341">
                  <c:v>2.3410000000000002</c:v>
                </c:pt>
                <c:pt idx="5342">
                  <c:v>2.3420000000000005</c:v>
                </c:pt>
                <c:pt idx="5343">
                  <c:v>2.343</c:v>
                </c:pt>
                <c:pt idx="5344">
                  <c:v>2.3440000000000003</c:v>
                </c:pt>
                <c:pt idx="5345">
                  <c:v>2.3449999999999998</c:v>
                </c:pt>
                <c:pt idx="5346">
                  <c:v>2.3460000000000001</c:v>
                </c:pt>
                <c:pt idx="5347">
                  <c:v>2.3470000000000004</c:v>
                </c:pt>
                <c:pt idx="5348">
                  <c:v>2.3479999999999999</c:v>
                </c:pt>
                <c:pt idx="5349">
                  <c:v>2.3490000000000002</c:v>
                </c:pt>
                <c:pt idx="5350">
                  <c:v>2.3500000000000005</c:v>
                </c:pt>
                <c:pt idx="5351">
                  <c:v>2.351</c:v>
                </c:pt>
                <c:pt idx="5352">
                  <c:v>2.3520000000000003</c:v>
                </c:pt>
                <c:pt idx="5353">
                  <c:v>2.3529999999999998</c:v>
                </c:pt>
                <c:pt idx="5354">
                  <c:v>2.3540000000000001</c:v>
                </c:pt>
                <c:pt idx="5355">
                  <c:v>2.3550000000000004</c:v>
                </c:pt>
                <c:pt idx="5356">
                  <c:v>2.3559999999999999</c:v>
                </c:pt>
                <c:pt idx="5357">
                  <c:v>2.3570000000000002</c:v>
                </c:pt>
                <c:pt idx="5358">
                  <c:v>2.3580000000000005</c:v>
                </c:pt>
                <c:pt idx="5359">
                  <c:v>2.359</c:v>
                </c:pt>
                <c:pt idx="5360">
                  <c:v>2.3600000000000003</c:v>
                </c:pt>
                <c:pt idx="5361">
                  <c:v>2.3609999999999998</c:v>
                </c:pt>
                <c:pt idx="5362">
                  <c:v>2.3620000000000001</c:v>
                </c:pt>
                <c:pt idx="5363">
                  <c:v>2.3630000000000004</c:v>
                </c:pt>
                <c:pt idx="5364">
                  <c:v>2.3639999999999999</c:v>
                </c:pt>
                <c:pt idx="5365">
                  <c:v>2.3650000000000002</c:v>
                </c:pt>
                <c:pt idx="5366">
                  <c:v>2.3660000000000005</c:v>
                </c:pt>
                <c:pt idx="5367">
                  <c:v>2.367</c:v>
                </c:pt>
                <c:pt idx="5368">
                  <c:v>2.3680000000000003</c:v>
                </c:pt>
                <c:pt idx="5369">
                  <c:v>2.3689999999999998</c:v>
                </c:pt>
                <c:pt idx="5370">
                  <c:v>2.37</c:v>
                </c:pt>
                <c:pt idx="5371">
                  <c:v>2.3710000000000004</c:v>
                </c:pt>
                <c:pt idx="5372">
                  <c:v>2.3719999999999999</c:v>
                </c:pt>
                <c:pt idx="5373">
                  <c:v>2.3730000000000002</c:v>
                </c:pt>
                <c:pt idx="5374">
                  <c:v>2.3740000000000006</c:v>
                </c:pt>
                <c:pt idx="5375">
                  <c:v>2.375</c:v>
                </c:pt>
                <c:pt idx="5376">
                  <c:v>2.3760000000000003</c:v>
                </c:pt>
                <c:pt idx="5377">
                  <c:v>2.3769999999999998</c:v>
                </c:pt>
                <c:pt idx="5378">
                  <c:v>2.3780000000000001</c:v>
                </c:pt>
                <c:pt idx="5379">
                  <c:v>2.3790000000000004</c:v>
                </c:pt>
                <c:pt idx="5380">
                  <c:v>2.38</c:v>
                </c:pt>
                <c:pt idx="5381">
                  <c:v>2.3810000000000002</c:v>
                </c:pt>
                <c:pt idx="5382">
                  <c:v>2.3819999999999997</c:v>
                </c:pt>
                <c:pt idx="5383">
                  <c:v>2.383</c:v>
                </c:pt>
                <c:pt idx="5384">
                  <c:v>2.3840000000000003</c:v>
                </c:pt>
                <c:pt idx="5385">
                  <c:v>2.3849999999999998</c:v>
                </c:pt>
                <c:pt idx="5386">
                  <c:v>2.3860000000000001</c:v>
                </c:pt>
                <c:pt idx="5387">
                  <c:v>2.3870000000000005</c:v>
                </c:pt>
                <c:pt idx="5388">
                  <c:v>2.3879999999999999</c:v>
                </c:pt>
                <c:pt idx="5389">
                  <c:v>2.3890000000000002</c:v>
                </c:pt>
                <c:pt idx="5390">
                  <c:v>2.3899999999999997</c:v>
                </c:pt>
                <c:pt idx="5391">
                  <c:v>2.391</c:v>
                </c:pt>
                <c:pt idx="5392">
                  <c:v>2.3920000000000003</c:v>
                </c:pt>
                <c:pt idx="5393">
                  <c:v>2.3929999999999998</c:v>
                </c:pt>
                <c:pt idx="5394">
                  <c:v>2.3940000000000001</c:v>
                </c:pt>
                <c:pt idx="5395">
                  <c:v>2.3950000000000005</c:v>
                </c:pt>
                <c:pt idx="5396">
                  <c:v>2.3959999999999999</c:v>
                </c:pt>
                <c:pt idx="5397">
                  <c:v>2.3970000000000002</c:v>
                </c:pt>
                <c:pt idx="5398">
                  <c:v>2.3979999999999997</c:v>
                </c:pt>
                <c:pt idx="5399">
                  <c:v>2.399</c:v>
                </c:pt>
                <c:pt idx="5400">
                  <c:v>2.4000000000000004</c:v>
                </c:pt>
                <c:pt idx="5401">
                  <c:v>2.4009999999999998</c:v>
                </c:pt>
                <c:pt idx="5402">
                  <c:v>2.4020000000000001</c:v>
                </c:pt>
                <c:pt idx="5403">
                  <c:v>2.4030000000000005</c:v>
                </c:pt>
                <c:pt idx="5404">
                  <c:v>2.4039999999999999</c:v>
                </c:pt>
                <c:pt idx="5405">
                  <c:v>2.4050000000000002</c:v>
                </c:pt>
                <c:pt idx="5406">
                  <c:v>2.4059999999999997</c:v>
                </c:pt>
                <c:pt idx="5407">
                  <c:v>2.407</c:v>
                </c:pt>
                <c:pt idx="5408">
                  <c:v>2.4080000000000004</c:v>
                </c:pt>
                <c:pt idx="5409">
                  <c:v>2.4089999999999998</c:v>
                </c:pt>
                <c:pt idx="5410">
                  <c:v>2.41</c:v>
                </c:pt>
                <c:pt idx="5411">
                  <c:v>2.4110000000000005</c:v>
                </c:pt>
                <c:pt idx="5412">
                  <c:v>2.4119999999999999</c:v>
                </c:pt>
                <c:pt idx="5413">
                  <c:v>2.4130000000000003</c:v>
                </c:pt>
                <c:pt idx="5414">
                  <c:v>2.4139999999999997</c:v>
                </c:pt>
                <c:pt idx="5415">
                  <c:v>2.415</c:v>
                </c:pt>
                <c:pt idx="5416">
                  <c:v>2.4160000000000004</c:v>
                </c:pt>
                <c:pt idx="5417">
                  <c:v>2.4169999999999998</c:v>
                </c:pt>
                <c:pt idx="5418">
                  <c:v>2.4180000000000001</c:v>
                </c:pt>
                <c:pt idx="5419">
                  <c:v>2.4190000000000005</c:v>
                </c:pt>
                <c:pt idx="5420">
                  <c:v>2.42</c:v>
                </c:pt>
                <c:pt idx="5421">
                  <c:v>2.4210000000000003</c:v>
                </c:pt>
                <c:pt idx="5422">
                  <c:v>2.4219999999999997</c:v>
                </c:pt>
                <c:pt idx="5423">
                  <c:v>2.423</c:v>
                </c:pt>
                <c:pt idx="5424">
                  <c:v>2.4240000000000004</c:v>
                </c:pt>
                <c:pt idx="5425">
                  <c:v>2.4249999999999998</c:v>
                </c:pt>
                <c:pt idx="5426">
                  <c:v>2.4260000000000002</c:v>
                </c:pt>
                <c:pt idx="5427">
                  <c:v>2.4270000000000005</c:v>
                </c:pt>
                <c:pt idx="5428">
                  <c:v>2.4279999999999999</c:v>
                </c:pt>
                <c:pt idx="5429">
                  <c:v>2.4290000000000003</c:v>
                </c:pt>
                <c:pt idx="5430">
                  <c:v>2.4299999999999997</c:v>
                </c:pt>
                <c:pt idx="5431">
                  <c:v>2.431</c:v>
                </c:pt>
                <c:pt idx="5432">
                  <c:v>2.4320000000000004</c:v>
                </c:pt>
                <c:pt idx="5433">
                  <c:v>2.4329999999999998</c:v>
                </c:pt>
                <c:pt idx="5434">
                  <c:v>2.4340000000000002</c:v>
                </c:pt>
                <c:pt idx="5435">
                  <c:v>2.4350000000000005</c:v>
                </c:pt>
                <c:pt idx="5436">
                  <c:v>2.4359999999999999</c:v>
                </c:pt>
                <c:pt idx="5437">
                  <c:v>2.4370000000000003</c:v>
                </c:pt>
                <c:pt idx="5438">
                  <c:v>2.4379999999999997</c:v>
                </c:pt>
                <c:pt idx="5439">
                  <c:v>2.4390000000000001</c:v>
                </c:pt>
                <c:pt idx="5440">
                  <c:v>2.4400000000000004</c:v>
                </c:pt>
                <c:pt idx="5441">
                  <c:v>2.4409999999999998</c:v>
                </c:pt>
                <c:pt idx="5442">
                  <c:v>2.4420000000000002</c:v>
                </c:pt>
                <c:pt idx="5443">
                  <c:v>2.4430000000000005</c:v>
                </c:pt>
                <c:pt idx="5444">
                  <c:v>2.444</c:v>
                </c:pt>
                <c:pt idx="5445">
                  <c:v>2.4450000000000003</c:v>
                </c:pt>
                <c:pt idx="5446">
                  <c:v>2.4459999999999997</c:v>
                </c:pt>
                <c:pt idx="5447">
                  <c:v>2.4470000000000001</c:v>
                </c:pt>
                <c:pt idx="5448">
                  <c:v>2.4480000000000004</c:v>
                </c:pt>
                <c:pt idx="5449">
                  <c:v>2.4489999999999998</c:v>
                </c:pt>
                <c:pt idx="5450">
                  <c:v>2.4500000000000002</c:v>
                </c:pt>
                <c:pt idx="5451">
                  <c:v>2.4510000000000005</c:v>
                </c:pt>
                <c:pt idx="5452">
                  <c:v>2.452</c:v>
                </c:pt>
                <c:pt idx="5453">
                  <c:v>2.4530000000000003</c:v>
                </c:pt>
                <c:pt idx="5454">
                  <c:v>2.4539999999999997</c:v>
                </c:pt>
                <c:pt idx="5455">
                  <c:v>2.4550000000000001</c:v>
                </c:pt>
                <c:pt idx="5456">
                  <c:v>2.4560000000000004</c:v>
                </c:pt>
                <c:pt idx="5457">
                  <c:v>2.4569999999999999</c:v>
                </c:pt>
                <c:pt idx="5458">
                  <c:v>2.4580000000000002</c:v>
                </c:pt>
                <c:pt idx="5459">
                  <c:v>2.4590000000000005</c:v>
                </c:pt>
                <c:pt idx="5460">
                  <c:v>2.46</c:v>
                </c:pt>
                <c:pt idx="5461">
                  <c:v>2.4610000000000003</c:v>
                </c:pt>
                <c:pt idx="5462">
                  <c:v>2.4619999999999997</c:v>
                </c:pt>
                <c:pt idx="5463">
                  <c:v>2.4630000000000001</c:v>
                </c:pt>
                <c:pt idx="5464">
                  <c:v>2.4640000000000004</c:v>
                </c:pt>
                <c:pt idx="5465">
                  <c:v>2.4649999999999999</c:v>
                </c:pt>
                <c:pt idx="5466">
                  <c:v>2.4660000000000002</c:v>
                </c:pt>
                <c:pt idx="5467">
                  <c:v>2.4670000000000005</c:v>
                </c:pt>
                <c:pt idx="5468">
                  <c:v>2.468</c:v>
                </c:pt>
                <c:pt idx="5469">
                  <c:v>2.4690000000000003</c:v>
                </c:pt>
                <c:pt idx="5470">
                  <c:v>2.4699999999999998</c:v>
                </c:pt>
                <c:pt idx="5471">
                  <c:v>2.4710000000000001</c:v>
                </c:pt>
                <c:pt idx="5472">
                  <c:v>2.4720000000000004</c:v>
                </c:pt>
                <c:pt idx="5473">
                  <c:v>2.4729999999999999</c:v>
                </c:pt>
                <c:pt idx="5474">
                  <c:v>2.4740000000000002</c:v>
                </c:pt>
                <c:pt idx="5475">
                  <c:v>2.4750000000000005</c:v>
                </c:pt>
                <c:pt idx="5476">
                  <c:v>2.476</c:v>
                </c:pt>
                <c:pt idx="5477">
                  <c:v>2.4770000000000003</c:v>
                </c:pt>
                <c:pt idx="5478">
                  <c:v>2.4779999999999998</c:v>
                </c:pt>
                <c:pt idx="5479">
                  <c:v>2.4790000000000001</c:v>
                </c:pt>
                <c:pt idx="5480">
                  <c:v>2.4800000000000004</c:v>
                </c:pt>
                <c:pt idx="5481">
                  <c:v>2.4809999999999999</c:v>
                </c:pt>
                <c:pt idx="5482">
                  <c:v>2.4820000000000002</c:v>
                </c:pt>
                <c:pt idx="5483">
                  <c:v>2.4830000000000005</c:v>
                </c:pt>
                <c:pt idx="5484">
                  <c:v>2.484</c:v>
                </c:pt>
                <c:pt idx="5485">
                  <c:v>2.4850000000000003</c:v>
                </c:pt>
                <c:pt idx="5486">
                  <c:v>2.4859999999999998</c:v>
                </c:pt>
                <c:pt idx="5487">
                  <c:v>2.4870000000000001</c:v>
                </c:pt>
                <c:pt idx="5488">
                  <c:v>2.4880000000000004</c:v>
                </c:pt>
                <c:pt idx="5489">
                  <c:v>2.4889999999999999</c:v>
                </c:pt>
                <c:pt idx="5490">
                  <c:v>2.4900000000000002</c:v>
                </c:pt>
                <c:pt idx="5491">
                  <c:v>2.4910000000000005</c:v>
                </c:pt>
                <c:pt idx="5492">
                  <c:v>2.492</c:v>
                </c:pt>
                <c:pt idx="5493">
                  <c:v>2.4930000000000003</c:v>
                </c:pt>
                <c:pt idx="5494">
                  <c:v>2.4939999999999998</c:v>
                </c:pt>
                <c:pt idx="5495">
                  <c:v>2.4950000000000001</c:v>
                </c:pt>
                <c:pt idx="5496">
                  <c:v>2.4960000000000004</c:v>
                </c:pt>
                <c:pt idx="5497">
                  <c:v>2.4969999999999999</c:v>
                </c:pt>
                <c:pt idx="5498">
                  <c:v>2.4980000000000002</c:v>
                </c:pt>
                <c:pt idx="5499">
                  <c:v>2.4990000000000006</c:v>
                </c:pt>
                <c:pt idx="5500">
                  <c:v>2.5</c:v>
                </c:pt>
                <c:pt idx="5501">
                  <c:v>2.5010000000000003</c:v>
                </c:pt>
                <c:pt idx="5502">
                  <c:v>2.5019999999999998</c:v>
                </c:pt>
                <c:pt idx="5503">
                  <c:v>2.5030000000000001</c:v>
                </c:pt>
                <c:pt idx="5504">
                  <c:v>2.5040000000000004</c:v>
                </c:pt>
                <c:pt idx="5505">
                  <c:v>2.5049999999999999</c:v>
                </c:pt>
                <c:pt idx="5506">
                  <c:v>2.5060000000000002</c:v>
                </c:pt>
                <c:pt idx="5507">
                  <c:v>2.5069999999999997</c:v>
                </c:pt>
                <c:pt idx="5508">
                  <c:v>2.508</c:v>
                </c:pt>
                <c:pt idx="5509">
                  <c:v>2.5090000000000003</c:v>
                </c:pt>
                <c:pt idx="5510">
                  <c:v>2.5099999999999998</c:v>
                </c:pt>
                <c:pt idx="5511">
                  <c:v>2.5110000000000001</c:v>
                </c:pt>
                <c:pt idx="5512">
                  <c:v>2.5120000000000005</c:v>
                </c:pt>
                <c:pt idx="5513">
                  <c:v>2.5129999999999999</c:v>
                </c:pt>
                <c:pt idx="5514">
                  <c:v>2.5140000000000002</c:v>
                </c:pt>
                <c:pt idx="5515">
                  <c:v>2.5149999999999997</c:v>
                </c:pt>
                <c:pt idx="5516">
                  <c:v>2.516</c:v>
                </c:pt>
                <c:pt idx="5517">
                  <c:v>2.5170000000000003</c:v>
                </c:pt>
                <c:pt idx="5518">
                  <c:v>2.5179999999999998</c:v>
                </c:pt>
                <c:pt idx="5519">
                  <c:v>2.5190000000000001</c:v>
                </c:pt>
                <c:pt idx="5520">
                  <c:v>2.5200000000000005</c:v>
                </c:pt>
                <c:pt idx="5521">
                  <c:v>2.5209999999999999</c:v>
                </c:pt>
                <c:pt idx="5522">
                  <c:v>2.5220000000000002</c:v>
                </c:pt>
                <c:pt idx="5523">
                  <c:v>2.5229999999999997</c:v>
                </c:pt>
                <c:pt idx="5524">
                  <c:v>2.524</c:v>
                </c:pt>
                <c:pt idx="5525">
                  <c:v>2.5250000000000004</c:v>
                </c:pt>
                <c:pt idx="5526">
                  <c:v>2.5259999999999998</c:v>
                </c:pt>
                <c:pt idx="5527">
                  <c:v>2.5270000000000001</c:v>
                </c:pt>
                <c:pt idx="5528">
                  <c:v>2.5280000000000005</c:v>
                </c:pt>
                <c:pt idx="5529">
                  <c:v>2.5289999999999999</c:v>
                </c:pt>
                <c:pt idx="5530">
                  <c:v>2.5300000000000002</c:v>
                </c:pt>
                <c:pt idx="5531">
                  <c:v>2.5309999999999997</c:v>
                </c:pt>
                <c:pt idx="5532">
                  <c:v>2.532</c:v>
                </c:pt>
                <c:pt idx="5533">
                  <c:v>2.5330000000000004</c:v>
                </c:pt>
                <c:pt idx="5534">
                  <c:v>2.5339999999999998</c:v>
                </c:pt>
                <c:pt idx="5535">
                  <c:v>2.5350000000000001</c:v>
                </c:pt>
                <c:pt idx="5536">
                  <c:v>2.5360000000000005</c:v>
                </c:pt>
                <c:pt idx="5537">
                  <c:v>2.5369999999999999</c:v>
                </c:pt>
                <c:pt idx="5538">
                  <c:v>2.5380000000000003</c:v>
                </c:pt>
                <c:pt idx="5539">
                  <c:v>2.5389999999999997</c:v>
                </c:pt>
                <c:pt idx="5540">
                  <c:v>2.54</c:v>
                </c:pt>
                <c:pt idx="5541">
                  <c:v>2.5410000000000004</c:v>
                </c:pt>
                <c:pt idx="5542">
                  <c:v>2.5419999999999998</c:v>
                </c:pt>
                <c:pt idx="5543">
                  <c:v>2.5430000000000001</c:v>
                </c:pt>
                <c:pt idx="5544">
                  <c:v>2.5440000000000005</c:v>
                </c:pt>
                <c:pt idx="5545">
                  <c:v>2.5449999999999999</c:v>
                </c:pt>
                <c:pt idx="5546">
                  <c:v>2.5460000000000003</c:v>
                </c:pt>
                <c:pt idx="5547">
                  <c:v>2.5469999999999997</c:v>
                </c:pt>
                <c:pt idx="5548">
                  <c:v>2.548</c:v>
                </c:pt>
                <c:pt idx="5549">
                  <c:v>2.5490000000000004</c:v>
                </c:pt>
                <c:pt idx="5550">
                  <c:v>2.5499999999999998</c:v>
                </c:pt>
                <c:pt idx="5551">
                  <c:v>2.5510000000000002</c:v>
                </c:pt>
                <c:pt idx="5552">
                  <c:v>2.5520000000000005</c:v>
                </c:pt>
                <c:pt idx="5553">
                  <c:v>2.5529999999999999</c:v>
                </c:pt>
                <c:pt idx="5554">
                  <c:v>2.5540000000000003</c:v>
                </c:pt>
                <c:pt idx="5555">
                  <c:v>2.5549999999999997</c:v>
                </c:pt>
                <c:pt idx="5556">
                  <c:v>2.556</c:v>
                </c:pt>
                <c:pt idx="5557">
                  <c:v>2.5570000000000004</c:v>
                </c:pt>
                <c:pt idx="5558">
                  <c:v>2.5579999999999998</c:v>
                </c:pt>
                <c:pt idx="5559">
                  <c:v>2.5590000000000002</c:v>
                </c:pt>
                <c:pt idx="5560">
                  <c:v>2.5600000000000005</c:v>
                </c:pt>
                <c:pt idx="5561">
                  <c:v>2.5609999999999999</c:v>
                </c:pt>
                <c:pt idx="5562">
                  <c:v>2.5620000000000003</c:v>
                </c:pt>
                <c:pt idx="5563">
                  <c:v>2.5629999999999997</c:v>
                </c:pt>
                <c:pt idx="5564">
                  <c:v>2.5640000000000001</c:v>
                </c:pt>
                <c:pt idx="5565">
                  <c:v>2.5650000000000004</c:v>
                </c:pt>
                <c:pt idx="5566">
                  <c:v>2.5659999999999998</c:v>
                </c:pt>
                <c:pt idx="5567">
                  <c:v>2.5670000000000002</c:v>
                </c:pt>
                <c:pt idx="5568">
                  <c:v>2.5680000000000005</c:v>
                </c:pt>
                <c:pt idx="5569">
                  <c:v>2.569</c:v>
                </c:pt>
                <c:pt idx="5570">
                  <c:v>2.5700000000000003</c:v>
                </c:pt>
                <c:pt idx="5571">
                  <c:v>2.5709999999999997</c:v>
                </c:pt>
                <c:pt idx="5572">
                  <c:v>2.5720000000000001</c:v>
                </c:pt>
                <c:pt idx="5573">
                  <c:v>2.5730000000000004</c:v>
                </c:pt>
                <c:pt idx="5574">
                  <c:v>2.5739999999999998</c:v>
                </c:pt>
                <c:pt idx="5575">
                  <c:v>2.5750000000000002</c:v>
                </c:pt>
                <c:pt idx="5576">
                  <c:v>2.5760000000000005</c:v>
                </c:pt>
                <c:pt idx="5577">
                  <c:v>2.577</c:v>
                </c:pt>
                <c:pt idx="5578">
                  <c:v>2.5780000000000003</c:v>
                </c:pt>
                <c:pt idx="5579">
                  <c:v>2.5789999999999997</c:v>
                </c:pt>
                <c:pt idx="5580">
                  <c:v>2.58</c:v>
                </c:pt>
                <c:pt idx="5581">
                  <c:v>2.5810000000000004</c:v>
                </c:pt>
                <c:pt idx="5582">
                  <c:v>2.5819999999999999</c:v>
                </c:pt>
                <c:pt idx="5583">
                  <c:v>2.5830000000000002</c:v>
                </c:pt>
                <c:pt idx="5584">
                  <c:v>2.5840000000000005</c:v>
                </c:pt>
                <c:pt idx="5585">
                  <c:v>2.585</c:v>
                </c:pt>
                <c:pt idx="5586">
                  <c:v>2.5860000000000003</c:v>
                </c:pt>
                <c:pt idx="5587">
                  <c:v>2.5869999999999997</c:v>
                </c:pt>
                <c:pt idx="5588">
                  <c:v>2.5880000000000001</c:v>
                </c:pt>
                <c:pt idx="5589">
                  <c:v>2.5890000000000004</c:v>
                </c:pt>
                <c:pt idx="5590">
                  <c:v>2.59</c:v>
                </c:pt>
                <c:pt idx="5591">
                  <c:v>2.5910000000000002</c:v>
                </c:pt>
                <c:pt idx="5592">
                  <c:v>2.5920000000000005</c:v>
                </c:pt>
                <c:pt idx="5593">
                  <c:v>2.593</c:v>
                </c:pt>
                <c:pt idx="5594">
                  <c:v>2.5940000000000003</c:v>
                </c:pt>
                <c:pt idx="5595">
                  <c:v>2.5949999999999998</c:v>
                </c:pt>
                <c:pt idx="5596">
                  <c:v>2.5960000000000001</c:v>
                </c:pt>
                <c:pt idx="5597">
                  <c:v>2.5970000000000004</c:v>
                </c:pt>
                <c:pt idx="5598">
                  <c:v>2.5979999999999999</c:v>
                </c:pt>
                <c:pt idx="5599">
                  <c:v>2.5990000000000002</c:v>
                </c:pt>
                <c:pt idx="5600">
                  <c:v>2.6000000000000005</c:v>
                </c:pt>
                <c:pt idx="5601">
                  <c:v>2.601</c:v>
                </c:pt>
                <c:pt idx="5602">
                  <c:v>2.6020000000000003</c:v>
                </c:pt>
                <c:pt idx="5603">
                  <c:v>2.6029999999999998</c:v>
                </c:pt>
                <c:pt idx="5604">
                  <c:v>2.6040000000000001</c:v>
                </c:pt>
                <c:pt idx="5605">
                  <c:v>2.6050000000000004</c:v>
                </c:pt>
                <c:pt idx="5606">
                  <c:v>2.6059999999999999</c:v>
                </c:pt>
                <c:pt idx="5607">
                  <c:v>2.6070000000000002</c:v>
                </c:pt>
                <c:pt idx="5608">
                  <c:v>2.6080000000000005</c:v>
                </c:pt>
                <c:pt idx="5609">
                  <c:v>2.609</c:v>
                </c:pt>
                <c:pt idx="5610">
                  <c:v>2.6100000000000003</c:v>
                </c:pt>
                <c:pt idx="5611">
                  <c:v>2.6109999999999998</c:v>
                </c:pt>
                <c:pt idx="5612">
                  <c:v>2.6120000000000001</c:v>
                </c:pt>
                <c:pt idx="5613">
                  <c:v>2.6130000000000004</c:v>
                </c:pt>
                <c:pt idx="5614">
                  <c:v>2.6139999999999999</c:v>
                </c:pt>
                <c:pt idx="5615">
                  <c:v>2.6150000000000002</c:v>
                </c:pt>
                <c:pt idx="5616">
                  <c:v>2.6160000000000005</c:v>
                </c:pt>
                <c:pt idx="5617">
                  <c:v>2.617</c:v>
                </c:pt>
                <c:pt idx="5618">
                  <c:v>2.6180000000000003</c:v>
                </c:pt>
                <c:pt idx="5619">
                  <c:v>2.6189999999999998</c:v>
                </c:pt>
                <c:pt idx="5620">
                  <c:v>2.62</c:v>
                </c:pt>
                <c:pt idx="5621">
                  <c:v>2.6210000000000004</c:v>
                </c:pt>
                <c:pt idx="5622">
                  <c:v>2.6219999999999999</c:v>
                </c:pt>
                <c:pt idx="5623">
                  <c:v>2.6230000000000002</c:v>
                </c:pt>
                <c:pt idx="5624">
                  <c:v>2.6240000000000006</c:v>
                </c:pt>
                <c:pt idx="5625">
                  <c:v>2.625</c:v>
                </c:pt>
                <c:pt idx="5626">
                  <c:v>2.6260000000000003</c:v>
                </c:pt>
                <c:pt idx="5627">
                  <c:v>2.6269999999999998</c:v>
                </c:pt>
                <c:pt idx="5628">
                  <c:v>2.6280000000000001</c:v>
                </c:pt>
                <c:pt idx="5629">
                  <c:v>2.6290000000000004</c:v>
                </c:pt>
                <c:pt idx="5630">
                  <c:v>2.63</c:v>
                </c:pt>
                <c:pt idx="5631">
                  <c:v>2.6310000000000002</c:v>
                </c:pt>
                <c:pt idx="5632">
                  <c:v>2.6319999999999997</c:v>
                </c:pt>
                <c:pt idx="5633">
                  <c:v>2.633</c:v>
                </c:pt>
                <c:pt idx="5634">
                  <c:v>2.6340000000000003</c:v>
                </c:pt>
                <c:pt idx="5635">
                  <c:v>2.6349999999999998</c:v>
                </c:pt>
                <c:pt idx="5636">
                  <c:v>2.6360000000000001</c:v>
                </c:pt>
                <c:pt idx="5637">
                  <c:v>2.6370000000000005</c:v>
                </c:pt>
                <c:pt idx="5638">
                  <c:v>2.6379999999999999</c:v>
                </c:pt>
                <c:pt idx="5639">
                  <c:v>2.6390000000000002</c:v>
                </c:pt>
                <c:pt idx="5640">
                  <c:v>2.6399999999999997</c:v>
                </c:pt>
                <c:pt idx="5641">
                  <c:v>2.641</c:v>
                </c:pt>
                <c:pt idx="5642">
                  <c:v>2.6420000000000003</c:v>
                </c:pt>
                <c:pt idx="5643">
                  <c:v>2.6429999999999998</c:v>
                </c:pt>
                <c:pt idx="5644">
                  <c:v>2.6440000000000001</c:v>
                </c:pt>
                <c:pt idx="5645">
                  <c:v>2.6450000000000005</c:v>
                </c:pt>
                <c:pt idx="5646">
                  <c:v>2.6459999999999999</c:v>
                </c:pt>
                <c:pt idx="5647">
                  <c:v>2.6470000000000002</c:v>
                </c:pt>
                <c:pt idx="5648">
                  <c:v>2.6479999999999997</c:v>
                </c:pt>
                <c:pt idx="5649">
                  <c:v>2.649</c:v>
                </c:pt>
                <c:pt idx="5650">
                  <c:v>2.6500000000000004</c:v>
                </c:pt>
                <c:pt idx="5651">
                  <c:v>2.6509999999999998</c:v>
                </c:pt>
                <c:pt idx="5652">
                  <c:v>2.6520000000000001</c:v>
                </c:pt>
                <c:pt idx="5653">
                  <c:v>2.6530000000000005</c:v>
                </c:pt>
                <c:pt idx="5654">
                  <c:v>2.6539999999999999</c:v>
                </c:pt>
                <c:pt idx="5655">
                  <c:v>2.6550000000000002</c:v>
                </c:pt>
                <c:pt idx="5656">
                  <c:v>2.6559999999999997</c:v>
                </c:pt>
                <c:pt idx="5657">
                  <c:v>2.657</c:v>
                </c:pt>
                <c:pt idx="5658">
                  <c:v>2.6580000000000004</c:v>
                </c:pt>
                <c:pt idx="5659">
                  <c:v>2.6589999999999998</c:v>
                </c:pt>
                <c:pt idx="5660">
                  <c:v>2.66</c:v>
                </c:pt>
                <c:pt idx="5661">
                  <c:v>2.6610000000000005</c:v>
                </c:pt>
                <c:pt idx="5662">
                  <c:v>2.6619999999999999</c:v>
                </c:pt>
                <c:pt idx="5663">
                  <c:v>2.6630000000000003</c:v>
                </c:pt>
                <c:pt idx="5664">
                  <c:v>2.6639999999999997</c:v>
                </c:pt>
                <c:pt idx="5665">
                  <c:v>2.665</c:v>
                </c:pt>
                <c:pt idx="5666">
                  <c:v>2.6660000000000004</c:v>
                </c:pt>
                <c:pt idx="5667">
                  <c:v>2.6669999999999998</c:v>
                </c:pt>
                <c:pt idx="5668">
                  <c:v>2.6680000000000001</c:v>
                </c:pt>
                <c:pt idx="5669">
                  <c:v>2.6690000000000005</c:v>
                </c:pt>
                <c:pt idx="5670">
                  <c:v>2.67</c:v>
                </c:pt>
                <c:pt idx="5671">
                  <c:v>2.6710000000000003</c:v>
                </c:pt>
                <c:pt idx="5672">
                  <c:v>2.6719999999999997</c:v>
                </c:pt>
                <c:pt idx="5673">
                  <c:v>2.673</c:v>
                </c:pt>
                <c:pt idx="5674">
                  <c:v>2.6740000000000004</c:v>
                </c:pt>
                <c:pt idx="5675">
                  <c:v>2.6749999999999998</c:v>
                </c:pt>
                <c:pt idx="5676">
                  <c:v>2.6760000000000002</c:v>
                </c:pt>
                <c:pt idx="5677">
                  <c:v>2.6770000000000005</c:v>
                </c:pt>
                <c:pt idx="5678">
                  <c:v>2.6779999999999999</c:v>
                </c:pt>
                <c:pt idx="5679">
                  <c:v>2.6790000000000003</c:v>
                </c:pt>
                <c:pt idx="5680">
                  <c:v>2.6799999999999997</c:v>
                </c:pt>
                <c:pt idx="5681">
                  <c:v>2.681</c:v>
                </c:pt>
                <c:pt idx="5682">
                  <c:v>2.6820000000000004</c:v>
                </c:pt>
                <c:pt idx="5683">
                  <c:v>2.6829999999999998</c:v>
                </c:pt>
                <c:pt idx="5684">
                  <c:v>2.6840000000000002</c:v>
                </c:pt>
                <c:pt idx="5685">
                  <c:v>2.6850000000000005</c:v>
                </c:pt>
                <c:pt idx="5686">
                  <c:v>2.6859999999999999</c:v>
                </c:pt>
                <c:pt idx="5687">
                  <c:v>2.6870000000000003</c:v>
                </c:pt>
                <c:pt idx="5688">
                  <c:v>2.6879999999999997</c:v>
                </c:pt>
                <c:pt idx="5689">
                  <c:v>2.6890000000000001</c:v>
                </c:pt>
                <c:pt idx="5690">
                  <c:v>2.6900000000000004</c:v>
                </c:pt>
                <c:pt idx="5691">
                  <c:v>2.6909999999999998</c:v>
                </c:pt>
                <c:pt idx="5692">
                  <c:v>2.6920000000000002</c:v>
                </c:pt>
                <c:pt idx="5693">
                  <c:v>2.6930000000000005</c:v>
                </c:pt>
                <c:pt idx="5694">
                  <c:v>2.694</c:v>
                </c:pt>
                <c:pt idx="5695">
                  <c:v>2.6950000000000003</c:v>
                </c:pt>
                <c:pt idx="5696">
                  <c:v>2.6959999999999997</c:v>
                </c:pt>
                <c:pt idx="5697">
                  <c:v>2.6970000000000001</c:v>
                </c:pt>
                <c:pt idx="5698">
                  <c:v>2.6980000000000004</c:v>
                </c:pt>
                <c:pt idx="5699">
                  <c:v>2.6989999999999998</c:v>
                </c:pt>
                <c:pt idx="5700">
                  <c:v>2.7</c:v>
                </c:pt>
                <c:pt idx="5701">
                  <c:v>2.7010000000000005</c:v>
                </c:pt>
                <c:pt idx="5702">
                  <c:v>2.702</c:v>
                </c:pt>
                <c:pt idx="5703">
                  <c:v>2.7030000000000003</c:v>
                </c:pt>
                <c:pt idx="5704">
                  <c:v>2.7039999999999997</c:v>
                </c:pt>
                <c:pt idx="5705">
                  <c:v>2.7050000000000001</c:v>
                </c:pt>
                <c:pt idx="5706">
                  <c:v>2.7060000000000004</c:v>
                </c:pt>
                <c:pt idx="5707">
                  <c:v>2.7069999999999999</c:v>
                </c:pt>
                <c:pt idx="5708">
                  <c:v>2.7080000000000002</c:v>
                </c:pt>
                <c:pt idx="5709">
                  <c:v>2.7090000000000005</c:v>
                </c:pt>
                <c:pt idx="5710">
                  <c:v>2.71</c:v>
                </c:pt>
                <c:pt idx="5711">
                  <c:v>2.7110000000000003</c:v>
                </c:pt>
                <c:pt idx="5712">
                  <c:v>2.7119999999999997</c:v>
                </c:pt>
                <c:pt idx="5713">
                  <c:v>2.7130000000000001</c:v>
                </c:pt>
                <c:pt idx="5714">
                  <c:v>2.7140000000000004</c:v>
                </c:pt>
                <c:pt idx="5715">
                  <c:v>2.7149999999999999</c:v>
                </c:pt>
                <c:pt idx="5716">
                  <c:v>2.7160000000000002</c:v>
                </c:pt>
                <c:pt idx="5717">
                  <c:v>2.7170000000000005</c:v>
                </c:pt>
                <c:pt idx="5718">
                  <c:v>2.718</c:v>
                </c:pt>
                <c:pt idx="5719">
                  <c:v>2.7190000000000003</c:v>
                </c:pt>
                <c:pt idx="5720">
                  <c:v>2.7199999999999998</c:v>
                </c:pt>
                <c:pt idx="5721">
                  <c:v>2.7210000000000001</c:v>
                </c:pt>
                <c:pt idx="5722">
                  <c:v>2.7220000000000004</c:v>
                </c:pt>
                <c:pt idx="5723">
                  <c:v>2.7229999999999999</c:v>
                </c:pt>
                <c:pt idx="5724">
                  <c:v>2.7240000000000002</c:v>
                </c:pt>
                <c:pt idx="5725">
                  <c:v>2.7250000000000005</c:v>
                </c:pt>
                <c:pt idx="5726">
                  <c:v>2.726</c:v>
                </c:pt>
                <c:pt idx="5727">
                  <c:v>2.7270000000000003</c:v>
                </c:pt>
                <c:pt idx="5728">
                  <c:v>2.7279999999999998</c:v>
                </c:pt>
                <c:pt idx="5729">
                  <c:v>2.7290000000000001</c:v>
                </c:pt>
                <c:pt idx="5730">
                  <c:v>2.7300000000000004</c:v>
                </c:pt>
                <c:pt idx="5731">
                  <c:v>2.7309999999999999</c:v>
                </c:pt>
                <c:pt idx="5732">
                  <c:v>2.7320000000000002</c:v>
                </c:pt>
                <c:pt idx="5733">
                  <c:v>2.7330000000000005</c:v>
                </c:pt>
                <c:pt idx="5734">
                  <c:v>2.734</c:v>
                </c:pt>
                <c:pt idx="5735">
                  <c:v>2.7350000000000003</c:v>
                </c:pt>
                <c:pt idx="5736">
                  <c:v>2.7359999999999998</c:v>
                </c:pt>
                <c:pt idx="5737">
                  <c:v>2.7370000000000001</c:v>
                </c:pt>
                <c:pt idx="5738">
                  <c:v>2.7380000000000004</c:v>
                </c:pt>
                <c:pt idx="5739">
                  <c:v>2.7389999999999999</c:v>
                </c:pt>
                <c:pt idx="5740">
                  <c:v>2.74</c:v>
                </c:pt>
                <c:pt idx="5741">
                  <c:v>2.7410000000000005</c:v>
                </c:pt>
                <c:pt idx="5742">
                  <c:v>2.742</c:v>
                </c:pt>
                <c:pt idx="5743">
                  <c:v>2.7430000000000003</c:v>
                </c:pt>
                <c:pt idx="5744">
                  <c:v>2.7439999999999998</c:v>
                </c:pt>
                <c:pt idx="5745">
                  <c:v>2.7450000000000001</c:v>
                </c:pt>
                <c:pt idx="5746">
                  <c:v>2.7460000000000004</c:v>
                </c:pt>
                <c:pt idx="5747">
                  <c:v>2.7469999999999999</c:v>
                </c:pt>
                <c:pt idx="5748">
                  <c:v>2.7480000000000002</c:v>
                </c:pt>
                <c:pt idx="5749">
                  <c:v>2.7490000000000006</c:v>
                </c:pt>
                <c:pt idx="5750">
                  <c:v>2.75</c:v>
                </c:pt>
                <c:pt idx="5751">
                  <c:v>2.7510000000000003</c:v>
                </c:pt>
                <c:pt idx="5752">
                  <c:v>2.7519999999999998</c:v>
                </c:pt>
                <c:pt idx="5753">
                  <c:v>2.7530000000000001</c:v>
                </c:pt>
                <c:pt idx="5754">
                  <c:v>2.7540000000000004</c:v>
                </c:pt>
                <c:pt idx="5755">
                  <c:v>2.7549999999999999</c:v>
                </c:pt>
                <c:pt idx="5756">
                  <c:v>2.7560000000000002</c:v>
                </c:pt>
                <c:pt idx="5757">
                  <c:v>2.7570000000000006</c:v>
                </c:pt>
                <c:pt idx="5758">
                  <c:v>2.758</c:v>
                </c:pt>
                <c:pt idx="5759">
                  <c:v>2.7590000000000003</c:v>
                </c:pt>
                <c:pt idx="5760">
                  <c:v>2.76</c:v>
                </c:pt>
                <c:pt idx="5761">
                  <c:v>2.7610000000000001</c:v>
                </c:pt>
                <c:pt idx="5762">
                  <c:v>2.7620000000000005</c:v>
                </c:pt>
                <c:pt idx="5763">
                  <c:v>2.7629999999999999</c:v>
                </c:pt>
                <c:pt idx="5764">
                  <c:v>2.7640000000000002</c:v>
                </c:pt>
                <c:pt idx="5765">
                  <c:v>2.7649999999999997</c:v>
                </c:pt>
                <c:pt idx="5766">
                  <c:v>2.766</c:v>
                </c:pt>
                <c:pt idx="5767">
                  <c:v>2.7670000000000003</c:v>
                </c:pt>
                <c:pt idx="5768">
                  <c:v>2.7679999999999998</c:v>
                </c:pt>
                <c:pt idx="5769">
                  <c:v>2.7690000000000001</c:v>
                </c:pt>
                <c:pt idx="5770">
                  <c:v>2.7700000000000005</c:v>
                </c:pt>
                <c:pt idx="5771">
                  <c:v>2.7709999999999999</c:v>
                </c:pt>
                <c:pt idx="5772">
                  <c:v>2.7720000000000002</c:v>
                </c:pt>
                <c:pt idx="5773">
                  <c:v>2.7729999999999997</c:v>
                </c:pt>
                <c:pt idx="5774">
                  <c:v>2.774</c:v>
                </c:pt>
                <c:pt idx="5775">
                  <c:v>2.7750000000000004</c:v>
                </c:pt>
                <c:pt idx="5776">
                  <c:v>2.7759999999999998</c:v>
                </c:pt>
                <c:pt idx="5777">
                  <c:v>2.7770000000000001</c:v>
                </c:pt>
                <c:pt idx="5778">
                  <c:v>2.7780000000000005</c:v>
                </c:pt>
                <c:pt idx="5779">
                  <c:v>2.7789999999999999</c:v>
                </c:pt>
                <c:pt idx="5780">
                  <c:v>2.7800000000000002</c:v>
                </c:pt>
                <c:pt idx="5781">
                  <c:v>2.7809999999999997</c:v>
                </c:pt>
                <c:pt idx="5782">
                  <c:v>2.782</c:v>
                </c:pt>
                <c:pt idx="5783">
                  <c:v>2.7830000000000004</c:v>
                </c:pt>
                <c:pt idx="5784">
                  <c:v>2.7839999999999998</c:v>
                </c:pt>
                <c:pt idx="5785">
                  <c:v>2.7850000000000001</c:v>
                </c:pt>
                <c:pt idx="5786">
                  <c:v>2.7860000000000005</c:v>
                </c:pt>
                <c:pt idx="5787">
                  <c:v>2.7869999999999999</c:v>
                </c:pt>
                <c:pt idx="5788">
                  <c:v>2.7880000000000003</c:v>
                </c:pt>
                <c:pt idx="5789">
                  <c:v>2.7889999999999997</c:v>
                </c:pt>
                <c:pt idx="5790">
                  <c:v>2.79</c:v>
                </c:pt>
                <c:pt idx="5791">
                  <c:v>2.7910000000000004</c:v>
                </c:pt>
                <c:pt idx="5792">
                  <c:v>2.7919999999999998</c:v>
                </c:pt>
                <c:pt idx="5793">
                  <c:v>2.7930000000000001</c:v>
                </c:pt>
                <c:pt idx="5794">
                  <c:v>2.7940000000000005</c:v>
                </c:pt>
                <c:pt idx="5795">
                  <c:v>2.7949999999999999</c:v>
                </c:pt>
                <c:pt idx="5796">
                  <c:v>2.7960000000000003</c:v>
                </c:pt>
                <c:pt idx="5797">
                  <c:v>2.7969999999999997</c:v>
                </c:pt>
                <c:pt idx="5798">
                  <c:v>2.798</c:v>
                </c:pt>
                <c:pt idx="5799">
                  <c:v>2.7990000000000004</c:v>
                </c:pt>
                <c:pt idx="5800">
                  <c:v>2.8</c:v>
                </c:pt>
                <c:pt idx="5801">
                  <c:v>2.8010000000000002</c:v>
                </c:pt>
                <c:pt idx="5802">
                  <c:v>2.8020000000000005</c:v>
                </c:pt>
                <c:pt idx="5803">
                  <c:v>2.8029999999999999</c:v>
                </c:pt>
                <c:pt idx="5804">
                  <c:v>2.8040000000000003</c:v>
                </c:pt>
                <c:pt idx="5805">
                  <c:v>2.8049999999999997</c:v>
                </c:pt>
                <c:pt idx="5806">
                  <c:v>2.806</c:v>
                </c:pt>
                <c:pt idx="5807">
                  <c:v>2.8070000000000004</c:v>
                </c:pt>
                <c:pt idx="5808">
                  <c:v>2.8079999999999998</c:v>
                </c:pt>
                <c:pt idx="5809">
                  <c:v>2.8090000000000002</c:v>
                </c:pt>
                <c:pt idx="5810">
                  <c:v>2.8100000000000005</c:v>
                </c:pt>
                <c:pt idx="5811">
                  <c:v>2.8109999999999999</c:v>
                </c:pt>
                <c:pt idx="5812">
                  <c:v>2.8120000000000003</c:v>
                </c:pt>
                <c:pt idx="5813">
                  <c:v>2.8129999999999997</c:v>
                </c:pt>
                <c:pt idx="5814">
                  <c:v>2.8140000000000001</c:v>
                </c:pt>
                <c:pt idx="5815">
                  <c:v>2.8150000000000004</c:v>
                </c:pt>
                <c:pt idx="5816">
                  <c:v>2.8159999999999998</c:v>
                </c:pt>
                <c:pt idx="5817">
                  <c:v>2.8170000000000002</c:v>
                </c:pt>
                <c:pt idx="5818">
                  <c:v>2.8180000000000005</c:v>
                </c:pt>
                <c:pt idx="5819">
                  <c:v>2.819</c:v>
                </c:pt>
                <c:pt idx="5820">
                  <c:v>2.8200000000000003</c:v>
                </c:pt>
                <c:pt idx="5821">
                  <c:v>2.8209999999999997</c:v>
                </c:pt>
                <c:pt idx="5822">
                  <c:v>2.8220000000000001</c:v>
                </c:pt>
                <c:pt idx="5823">
                  <c:v>2.8230000000000004</c:v>
                </c:pt>
                <c:pt idx="5824">
                  <c:v>2.8239999999999998</c:v>
                </c:pt>
                <c:pt idx="5825">
                  <c:v>2.8250000000000002</c:v>
                </c:pt>
                <c:pt idx="5826">
                  <c:v>2.8260000000000005</c:v>
                </c:pt>
                <c:pt idx="5827">
                  <c:v>2.827</c:v>
                </c:pt>
                <c:pt idx="5828">
                  <c:v>2.8280000000000003</c:v>
                </c:pt>
                <c:pt idx="5829">
                  <c:v>2.8289999999999997</c:v>
                </c:pt>
                <c:pt idx="5830">
                  <c:v>2.83</c:v>
                </c:pt>
                <c:pt idx="5831">
                  <c:v>2.8310000000000004</c:v>
                </c:pt>
                <c:pt idx="5832">
                  <c:v>2.8319999999999999</c:v>
                </c:pt>
                <c:pt idx="5833">
                  <c:v>2.8330000000000002</c:v>
                </c:pt>
                <c:pt idx="5834">
                  <c:v>2.8340000000000005</c:v>
                </c:pt>
                <c:pt idx="5835">
                  <c:v>2.835</c:v>
                </c:pt>
                <c:pt idx="5836">
                  <c:v>2.8360000000000003</c:v>
                </c:pt>
                <c:pt idx="5837">
                  <c:v>2.8369999999999997</c:v>
                </c:pt>
                <c:pt idx="5838">
                  <c:v>2.8380000000000001</c:v>
                </c:pt>
                <c:pt idx="5839">
                  <c:v>2.8390000000000004</c:v>
                </c:pt>
                <c:pt idx="5840">
                  <c:v>2.84</c:v>
                </c:pt>
                <c:pt idx="5841">
                  <c:v>2.8410000000000002</c:v>
                </c:pt>
                <c:pt idx="5842">
                  <c:v>2.8420000000000005</c:v>
                </c:pt>
                <c:pt idx="5843">
                  <c:v>2.843</c:v>
                </c:pt>
                <c:pt idx="5844">
                  <c:v>2.8440000000000003</c:v>
                </c:pt>
                <c:pt idx="5845">
                  <c:v>2.8449999999999998</c:v>
                </c:pt>
                <c:pt idx="5846">
                  <c:v>2.8460000000000001</c:v>
                </c:pt>
                <c:pt idx="5847">
                  <c:v>2.8470000000000004</c:v>
                </c:pt>
                <c:pt idx="5848">
                  <c:v>2.8479999999999999</c:v>
                </c:pt>
                <c:pt idx="5849">
                  <c:v>2.8490000000000002</c:v>
                </c:pt>
                <c:pt idx="5850">
                  <c:v>2.8500000000000005</c:v>
                </c:pt>
                <c:pt idx="5851">
                  <c:v>2.851</c:v>
                </c:pt>
                <c:pt idx="5852">
                  <c:v>2.8520000000000003</c:v>
                </c:pt>
                <c:pt idx="5853">
                  <c:v>2.8529999999999998</c:v>
                </c:pt>
                <c:pt idx="5854">
                  <c:v>2.8540000000000001</c:v>
                </c:pt>
                <c:pt idx="5855">
                  <c:v>2.8550000000000004</c:v>
                </c:pt>
                <c:pt idx="5856">
                  <c:v>2.8559999999999999</c:v>
                </c:pt>
                <c:pt idx="5857">
                  <c:v>2.8570000000000002</c:v>
                </c:pt>
                <c:pt idx="5858">
                  <c:v>2.8580000000000005</c:v>
                </c:pt>
                <c:pt idx="5859">
                  <c:v>2.859</c:v>
                </c:pt>
                <c:pt idx="5860">
                  <c:v>2.8600000000000003</c:v>
                </c:pt>
                <c:pt idx="5861">
                  <c:v>2.8609999999999998</c:v>
                </c:pt>
                <c:pt idx="5862">
                  <c:v>2.8620000000000001</c:v>
                </c:pt>
                <c:pt idx="5863">
                  <c:v>2.8630000000000004</c:v>
                </c:pt>
                <c:pt idx="5864">
                  <c:v>2.8639999999999999</c:v>
                </c:pt>
                <c:pt idx="5865">
                  <c:v>2.8650000000000002</c:v>
                </c:pt>
                <c:pt idx="5866">
                  <c:v>2.8660000000000005</c:v>
                </c:pt>
                <c:pt idx="5867">
                  <c:v>2.867</c:v>
                </c:pt>
                <c:pt idx="5868">
                  <c:v>2.8680000000000003</c:v>
                </c:pt>
                <c:pt idx="5869">
                  <c:v>2.8689999999999998</c:v>
                </c:pt>
                <c:pt idx="5870">
                  <c:v>2.87</c:v>
                </c:pt>
                <c:pt idx="5871">
                  <c:v>2.8710000000000004</c:v>
                </c:pt>
                <c:pt idx="5872">
                  <c:v>2.8719999999999999</c:v>
                </c:pt>
                <c:pt idx="5873">
                  <c:v>2.8730000000000002</c:v>
                </c:pt>
                <c:pt idx="5874">
                  <c:v>2.8740000000000006</c:v>
                </c:pt>
                <c:pt idx="5875">
                  <c:v>2.875</c:v>
                </c:pt>
                <c:pt idx="5876">
                  <c:v>2.8760000000000003</c:v>
                </c:pt>
                <c:pt idx="5877">
                  <c:v>2.8769999999999998</c:v>
                </c:pt>
                <c:pt idx="5878">
                  <c:v>2.8780000000000001</c:v>
                </c:pt>
                <c:pt idx="5879">
                  <c:v>2.8790000000000004</c:v>
                </c:pt>
                <c:pt idx="5880">
                  <c:v>2.88</c:v>
                </c:pt>
                <c:pt idx="5881">
                  <c:v>2.8810000000000002</c:v>
                </c:pt>
                <c:pt idx="5882">
                  <c:v>2.8820000000000006</c:v>
                </c:pt>
                <c:pt idx="5883">
                  <c:v>2.883</c:v>
                </c:pt>
                <c:pt idx="5884">
                  <c:v>2.8840000000000003</c:v>
                </c:pt>
                <c:pt idx="5885">
                  <c:v>2.8849999999999998</c:v>
                </c:pt>
                <c:pt idx="5886">
                  <c:v>2.8860000000000001</c:v>
                </c:pt>
                <c:pt idx="5887">
                  <c:v>2.8870000000000005</c:v>
                </c:pt>
                <c:pt idx="5888">
                  <c:v>2.8879999999999999</c:v>
                </c:pt>
                <c:pt idx="5889">
                  <c:v>2.8890000000000002</c:v>
                </c:pt>
                <c:pt idx="5890">
                  <c:v>2.8899999999999997</c:v>
                </c:pt>
                <c:pt idx="5891">
                  <c:v>2.891</c:v>
                </c:pt>
                <c:pt idx="5892">
                  <c:v>2.8920000000000003</c:v>
                </c:pt>
                <c:pt idx="5893">
                  <c:v>2.8929999999999998</c:v>
                </c:pt>
                <c:pt idx="5894">
                  <c:v>2.8940000000000001</c:v>
                </c:pt>
                <c:pt idx="5895">
                  <c:v>2.8950000000000005</c:v>
                </c:pt>
                <c:pt idx="5896">
                  <c:v>2.8959999999999999</c:v>
                </c:pt>
                <c:pt idx="5897">
                  <c:v>2.8970000000000002</c:v>
                </c:pt>
                <c:pt idx="5898">
                  <c:v>2.8979999999999997</c:v>
                </c:pt>
                <c:pt idx="5899">
                  <c:v>2.899</c:v>
                </c:pt>
                <c:pt idx="5900">
                  <c:v>2.9000000000000004</c:v>
                </c:pt>
                <c:pt idx="5901">
                  <c:v>2.9009999999999998</c:v>
                </c:pt>
                <c:pt idx="5902">
                  <c:v>2.9020000000000001</c:v>
                </c:pt>
                <c:pt idx="5903">
                  <c:v>2.9030000000000005</c:v>
                </c:pt>
                <c:pt idx="5904">
                  <c:v>2.9039999999999999</c:v>
                </c:pt>
                <c:pt idx="5905">
                  <c:v>2.9050000000000002</c:v>
                </c:pt>
                <c:pt idx="5906">
                  <c:v>2.9059999999999997</c:v>
                </c:pt>
                <c:pt idx="5907">
                  <c:v>2.907</c:v>
                </c:pt>
                <c:pt idx="5908">
                  <c:v>2.9080000000000004</c:v>
                </c:pt>
                <c:pt idx="5909">
                  <c:v>2.9089999999999998</c:v>
                </c:pt>
                <c:pt idx="5910">
                  <c:v>2.91</c:v>
                </c:pt>
                <c:pt idx="5911">
                  <c:v>2.9110000000000005</c:v>
                </c:pt>
                <c:pt idx="5912">
                  <c:v>2.9119999999999999</c:v>
                </c:pt>
                <c:pt idx="5913">
                  <c:v>2.9130000000000003</c:v>
                </c:pt>
                <c:pt idx="5914">
                  <c:v>2.9139999999999997</c:v>
                </c:pt>
                <c:pt idx="5915">
                  <c:v>2.915</c:v>
                </c:pt>
                <c:pt idx="5916">
                  <c:v>2.9160000000000004</c:v>
                </c:pt>
                <c:pt idx="5917">
                  <c:v>2.9169999999999998</c:v>
                </c:pt>
                <c:pt idx="5918">
                  <c:v>2.9180000000000001</c:v>
                </c:pt>
                <c:pt idx="5919">
                  <c:v>2.9190000000000005</c:v>
                </c:pt>
                <c:pt idx="5920">
                  <c:v>2.92</c:v>
                </c:pt>
                <c:pt idx="5921">
                  <c:v>2.9210000000000003</c:v>
                </c:pt>
                <c:pt idx="5922">
                  <c:v>2.9219999999999997</c:v>
                </c:pt>
                <c:pt idx="5923">
                  <c:v>2.923</c:v>
                </c:pt>
                <c:pt idx="5924">
                  <c:v>2.9240000000000004</c:v>
                </c:pt>
                <c:pt idx="5925">
                  <c:v>2.9249999999999998</c:v>
                </c:pt>
                <c:pt idx="5926">
                  <c:v>2.9260000000000002</c:v>
                </c:pt>
                <c:pt idx="5927">
                  <c:v>2.9270000000000005</c:v>
                </c:pt>
                <c:pt idx="5928">
                  <c:v>2.9279999999999999</c:v>
                </c:pt>
                <c:pt idx="5929">
                  <c:v>2.9290000000000003</c:v>
                </c:pt>
                <c:pt idx="5930">
                  <c:v>2.9299999999999997</c:v>
                </c:pt>
                <c:pt idx="5931">
                  <c:v>2.931</c:v>
                </c:pt>
                <c:pt idx="5932">
                  <c:v>2.9320000000000004</c:v>
                </c:pt>
                <c:pt idx="5933">
                  <c:v>2.9329999999999998</c:v>
                </c:pt>
                <c:pt idx="5934">
                  <c:v>2.9340000000000002</c:v>
                </c:pt>
                <c:pt idx="5935">
                  <c:v>2.9350000000000005</c:v>
                </c:pt>
                <c:pt idx="5936">
                  <c:v>2.9359999999999999</c:v>
                </c:pt>
                <c:pt idx="5937">
                  <c:v>2.9370000000000003</c:v>
                </c:pt>
                <c:pt idx="5938">
                  <c:v>2.9379999999999997</c:v>
                </c:pt>
                <c:pt idx="5939">
                  <c:v>2.9390000000000001</c:v>
                </c:pt>
                <c:pt idx="5940">
                  <c:v>2.9400000000000004</c:v>
                </c:pt>
                <c:pt idx="5941">
                  <c:v>2.9409999999999998</c:v>
                </c:pt>
                <c:pt idx="5942">
                  <c:v>2.9420000000000002</c:v>
                </c:pt>
                <c:pt idx="5943">
                  <c:v>2.9430000000000005</c:v>
                </c:pt>
                <c:pt idx="5944">
                  <c:v>2.944</c:v>
                </c:pt>
                <c:pt idx="5945">
                  <c:v>2.9450000000000003</c:v>
                </c:pt>
                <c:pt idx="5946">
                  <c:v>2.9459999999999997</c:v>
                </c:pt>
                <c:pt idx="5947">
                  <c:v>2.9470000000000001</c:v>
                </c:pt>
                <c:pt idx="5948">
                  <c:v>2.9480000000000004</c:v>
                </c:pt>
                <c:pt idx="5949">
                  <c:v>2.9489999999999998</c:v>
                </c:pt>
                <c:pt idx="5950">
                  <c:v>2.95</c:v>
                </c:pt>
                <c:pt idx="5951">
                  <c:v>2.9510000000000005</c:v>
                </c:pt>
                <c:pt idx="5952">
                  <c:v>2.952</c:v>
                </c:pt>
                <c:pt idx="5953">
                  <c:v>2.9530000000000003</c:v>
                </c:pt>
                <c:pt idx="5954">
                  <c:v>2.9539999999999997</c:v>
                </c:pt>
                <c:pt idx="5955">
                  <c:v>2.9550000000000001</c:v>
                </c:pt>
                <c:pt idx="5956">
                  <c:v>2.9560000000000004</c:v>
                </c:pt>
                <c:pt idx="5957">
                  <c:v>2.9569999999999999</c:v>
                </c:pt>
                <c:pt idx="5958">
                  <c:v>2.9580000000000002</c:v>
                </c:pt>
                <c:pt idx="5959">
                  <c:v>2.9590000000000005</c:v>
                </c:pt>
                <c:pt idx="5960">
                  <c:v>2.96</c:v>
                </c:pt>
                <c:pt idx="5961">
                  <c:v>2.9610000000000003</c:v>
                </c:pt>
                <c:pt idx="5962">
                  <c:v>2.9619999999999997</c:v>
                </c:pt>
                <c:pt idx="5963">
                  <c:v>2.9630000000000001</c:v>
                </c:pt>
                <c:pt idx="5964">
                  <c:v>2.9640000000000004</c:v>
                </c:pt>
                <c:pt idx="5965">
                  <c:v>2.9649999999999999</c:v>
                </c:pt>
                <c:pt idx="5966">
                  <c:v>2.9660000000000002</c:v>
                </c:pt>
                <c:pt idx="5967">
                  <c:v>2.9670000000000005</c:v>
                </c:pt>
                <c:pt idx="5968">
                  <c:v>2.968</c:v>
                </c:pt>
                <c:pt idx="5969">
                  <c:v>2.9690000000000003</c:v>
                </c:pt>
                <c:pt idx="5970">
                  <c:v>2.9699999999999998</c:v>
                </c:pt>
                <c:pt idx="5971">
                  <c:v>2.9710000000000001</c:v>
                </c:pt>
                <c:pt idx="5972">
                  <c:v>2.9720000000000004</c:v>
                </c:pt>
                <c:pt idx="5973">
                  <c:v>2.9729999999999999</c:v>
                </c:pt>
                <c:pt idx="5974">
                  <c:v>2.9740000000000002</c:v>
                </c:pt>
                <c:pt idx="5975">
                  <c:v>2.9750000000000005</c:v>
                </c:pt>
                <c:pt idx="5976">
                  <c:v>2.976</c:v>
                </c:pt>
                <c:pt idx="5977">
                  <c:v>2.9770000000000003</c:v>
                </c:pt>
                <c:pt idx="5978">
                  <c:v>2.9779999999999998</c:v>
                </c:pt>
                <c:pt idx="5979">
                  <c:v>2.9790000000000001</c:v>
                </c:pt>
                <c:pt idx="5980">
                  <c:v>2.9800000000000004</c:v>
                </c:pt>
                <c:pt idx="5981">
                  <c:v>2.9809999999999999</c:v>
                </c:pt>
                <c:pt idx="5982">
                  <c:v>2.9820000000000002</c:v>
                </c:pt>
                <c:pt idx="5983">
                  <c:v>2.9830000000000005</c:v>
                </c:pt>
                <c:pt idx="5984">
                  <c:v>2.984</c:v>
                </c:pt>
                <c:pt idx="5985">
                  <c:v>2.9850000000000003</c:v>
                </c:pt>
                <c:pt idx="5986">
                  <c:v>2.9859999999999998</c:v>
                </c:pt>
                <c:pt idx="5987">
                  <c:v>2.9870000000000001</c:v>
                </c:pt>
                <c:pt idx="5988">
                  <c:v>2.9880000000000004</c:v>
                </c:pt>
                <c:pt idx="5989">
                  <c:v>2.9889999999999999</c:v>
                </c:pt>
                <c:pt idx="5990">
                  <c:v>2.99</c:v>
                </c:pt>
                <c:pt idx="5991">
                  <c:v>2.9910000000000005</c:v>
                </c:pt>
                <c:pt idx="5992">
                  <c:v>2.992</c:v>
                </c:pt>
                <c:pt idx="5993">
                  <c:v>2.9930000000000003</c:v>
                </c:pt>
                <c:pt idx="5994">
                  <c:v>2.9939999999999998</c:v>
                </c:pt>
                <c:pt idx="5995">
                  <c:v>2.9950000000000001</c:v>
                </c:pt>
                <c:pt idx="5996">
                  <c:v>2.9960000000000004</c:v>
                </c:pt>
                <c:pt idx="5997">
                  <c:v>2.9969999999999999</c:v>
                </c:pt>
                <c:pt idx="5998">
                  <c:v>2.9980000000000002</c:v>
                </c:pt>
                <c:pt idx="5999">
                  <c:v>2.9990000000000006</c:v>
                </c:pt>
                <c:pt idx="6000">
                  <c:v>3</c:v>
                </c:pt>
              </c:numCache>
            </c:numRef>
          </c:cat>
          <c:val>
            <c:numRef>
              <c:f>'11.ConfInt3Ways'!$B$16:$B$6016</c:f>
              <c:numCache>
                <c:formatCode>General</c:formatCode>
                <c:ptCount val="6001"/>
                <c:pt idx="0">
                  <c:v>4.4318484119380075E-3</c:v>
                </c:pt>
                <c:pt idx="1">
                  <c:v>4.4451616978685533E-3</c:v>
                </c:pt>
                <c:pt idx="2">
                  <c:v>4.4585105184372425E-3</c:v>
                </c:pt>
                <c:pt idx="3">
                  <c:v>4.4718949536168874E-3</c:v>
                </c:pt>
                <c:pt idx="4">
                  <c:v>4.4853150835133934E-3</c:v>
                </c:pt>
                <c:pt idx="5">
                  <c:v>4.4987709883658727E-3</c:v>
                </c:pt>
                <c:pt idx="6">
                  <c:v>4.5122627485467137E-3</c:v>
                </c:pt>
                <c:pt idx="7">
                  <c:v>4.5257904445616514E-3</c:v>
                </c:pt>
                <c:pt idx="8">
                  <c:v>4.5393541570498278E-3</c:v>
                </c:pt>
                <c:pt idx="9">
                  <c:v>4.5529539667839109E-3</c:v>
                </c:pt>
                <c:pt idx="10">
                  <c:v>4.5665899546701444E-3</c:v>
                </c:pt>
                <c:pt idx="11">
                  <c:v>4.5802622017484251E-3</c:v>
                </c:pt>
                <c:pt idx="12">
                  <c:v>4.5939707891923722E-3</c:v>
                </c:pt>
                <c:pt idx="13">
                  <c:v>4.607715798309423E-3</c:v>
                </c:pt>
                <c:pt idx="14">
                  <c:v>4.6214973105408955E-3</c:v>
                </c:pt>
                <c:pt idx="15">
                  <c:v>4.6353154074620677E-3</c:v>
                </c:pt>
                <c:pt idx="16">
                  <c:v>4.6491701707822254E-3</c:v>
                </c:pt>
                <c:pt idx="17">
                  <c:v>4.6630616823447853E-3</c:v>
                </c:pt>
                <c:pt idx="18">
                  <c:v>4.6769900241273197E-3</c:v>
                </c:pt>
                <c:pt idx="19">
                  <c:v>4.6909552782416746E-3</c:v>
                </c:pt>
                <c:pt idx="20">
                  <c:v>4.7049575269339792E-3</c:v>
                </c:pt>
                <c:pt idx="21">
                  <c:v>4.7189968525847836E-3</c:v>
                </c:pt>
                <c:pt idx="22">
                  <c:v>4.7330733377090976E-3</c:v>
                </c:pt>
                <c:pt idx="23">
                  <c:v>4.7471870649564603E-3</c:v>
                </c:pt>
                <c:pt idx="24">
                  <c:v>4.7613381171110044E-3</c:v>
                </c:pt>
                <c:pt idx="25">
                  <c:v>4.7755265770915581E-3</c:v>
                </c:pt>
                <c:pt idx="26">
                  <c:v>4.7897525279516811E-3</c:v>
                </c:pt>
                <c:pt idx="27">
                  <c:v>4.804016052879753E-3</c:v>
                </c:pt>
                <c:pt idx="28">
                  <c:v>4.8183172351990121E-3</c:v>
                </c:pt>
                <c:pt idx="29">
                  <c:v>4.8326561583676726E-3</c:v>
                </c:pt>
                <c:pt idx="30">
                  <c:v>4.847032905978944E-3</c:v>
                </c:pt>
                <c:pt idx="31">
                  <c:v>4.8614475617611451E-3</c:v>
                </c:pt>
                <c:pt idx="32">
                  <c:v>4.8759002095777031E-3</c:v>
                </c:pt>
                <c:pt idx="33">
                  <c:v>4.8903909334272926E-3</c:v>
                </c:pt>
                <c:pt idx="34">
                  <c:v>4.9049198174438572E-3</c:v>
                </c:pt>
                <c:pt idx="35">
                  <c:v>4.9194869458966993E-3</c:v>
                </c:pt>
                <c:pt idx="36">
                  <c:v>4.9340924031905011E-3</c:v>
                </c:pt>
                <c:pt idx="37">
                  <c:v>4.9487362738654516E-3</c:v>
                </c:pt>
                <c:pt idx="38">
                  <c:v>4.9634186425972599E-3</c:v>
                </c:pt>
                <c:pt idx="39">
                  <c:v>4.9781395941972482E-3</c:v>
                </c:pt>
                <c:pt idx="40">
                  <c:v>4.9928992136123763E-3</c:v>
                </c:pt>
                <c:pt idx="41">
                  <c:v>5.0076975859253553E-3</c:v>
                </c:pt>
                <c:pt idx="42">
                  <c:v>5.0225347963546796E-3</c:v>
                </c:pt>
                <c:pt idx="43">
                  <c:v>5.0374109302546875E-3</c:v>
                </c:pt>
                <c:pt idx="44">
                  <c:v>5.0523260731156153E-3</c:v>
                </c:pt>
                <c:pt idx="45">
                  <c:v>5.0672803105636837E-3</c:v>
                </c:pt>
                <c:pt idx="46">
                  <c:v>5.0822737283611344E-3</c:v>
                </c:pt>
                <c:pt idx="47">
                  <c:v>5.0973064124063081E-3</c:v>
                </c:pt>
                <c:pt idx="48">
                  <c:v>5.1123784487336638E-3</c:v>
                </c:pt>
                <c:pt idx="49">
                  <c:v>5.1274899235138945E-3</c:v>
                </c:pt>
                <c:pt idx="50">
                  <c:v>5.1426409230539392E-3</c:v>
                </c:pt>
                <c:pt idx="51">
                  <c:v>5.157831533797062E-3</c:v>
                </c:pt>
                <c:pt idx="52">
                  <c:v>5.1730618423228882E-3</c:v>
                </c:pt>
                <c:pt idx="53">
                  <c:v>5.1883319353474957E-3</c:v>
                </c:pt>
                <c:pt idx="54">
                  <c:v>5.2036418997234287E-3</c:v>
                </c:pt>
                <c:pt idx="55">
                  <c:v>5.2189918224397952E-3</c:v>
                </c:pt>
                <c:pt idx="56">
                  <c:v>5.2343817906222714E-3</c:v>
                </c:pt>
                <c:pt idx="57">
                  <c:v>5.2498118915332041E-3</c:v>
                </c:pt>
                <c:pt idx="58">
                  <c:v>5.265282212571637E-3</c:v>
                </c:pt>
                <c:pt idx="59">
                  <c:v>5.2807928412733742E-3</c:v>
                </c:pt>
                <c:pt idx="60">
                  <c:v>5.2963438653110201E-3</c:v>
                </c:pt>
                <c:pt idx="61">
                  <c:v>5.3119353724940385E-3</c:v>
                </c:pt>
                <c:pt idx="62">
                  <c:v>5.327567450768819E-3</c:v>
                </c:pt>
                <c:pt idx="63">
                  <c:v>5.3432401882187062E-3</c:v>
                </c:pt>
                <c:pt idx="64">
                  <c:v>5.3589536730640434E-3</c:v>
                </c:pt>
                <c:pt idx="65">
                  <c:v>5.3747079936622543E-3</c:v>
                </c:pt>
                <c:pt idx="66">
                  <c:v>5.3905032385078728E-3</c:v>
                </c:pt>
                <c:pt idx="67">
                  <c:v>5.4063394962325867E-3</c:v>
                </c:pt>
                <c:pt idx="68">
                  <c:v>5.422216855605279E-3</c:v>
                </c:pt>
                <c:pt idx="69">
                  <c:v>5.438135405532115E-3</c:v>
                </c:pt>
                <c:pt idx="70">
                  <c:v>5.4540952350565454E-3</c:v>
                </c:pt>
                <c:pt idx="71">
                  <c:v>5.4700964333593829E-3</c:v>
                </c:pt>
                <c:pt idx="72">
                  <c:v>5.4861390897588055E-3</c:v>
                </c:pt>
                <c:pt idx="73">
                  <c:v>5.502223293710461E-3</c:v>
                </c:pt>
                <c:pt idx="74">
                  <c:v>5.5183491348074756E-3</c:v>
                </c:pt>
                <c:pt idx="75">
                  <c:v>5.5345167027805019E-3</c:v>
                </c:pt>
                <c:pt idx="76">
                  <c:v>5.5507260874977527E-3</c:v>
                </c:pt>
                <c:pt idx="77">
                  <c:v>5.5669773789650719E-3</c:v>
                </c:pt>
                <c:pt idx="78">
                  <c:v>5.5832706673259571E-3</c:v>
                </c:pt>
                <c:pt idx="79">
                  <c:v>5.5996060428616145E-3</c:v>
                </c:pt>
                <c:pt idx="80">
                  <c:v>5.615983595990969E-3</c:v>
                </c:pt>
                <c:pt idx="81">
                  <c:v>5.632403417270739E-3</c:v>
                </c:pt>
                <c:pt idx="82">
                  <c:v>5.6488655973954771E-3</c:v>
                </c:pt>
                <c:pt idx="83">
                  <c:v>5.6653702271975952E-3</c:v>
                </c:pt>
                <c:pt idx="84">
                  <c:v>5.6819173976473767E-3</c:v>
                </c:pt>
                <c:pt idx="85">
                  <c:v>5.698507199853077E-3</c:v>
                </c:pt>
                <c:pt idx="86">
                  <c:v>5.7151397250609194E-3</c:v>
                </c:pt>
                <c:pt idx="87">
                  <c:v>5.7318150646551574E-3</c:v>
                </c:pt>
                <c:pt idx="88">
                  <c:v>5.7485333101580478E-3</c:v>
                </c:pt>
                <c:pt idx="89">
                  <c:v>5.7652945532299868E-3</c:v>
                </c:pt>
                <c:pt idx="90">
                  <c:v>5.7820988856694729E-3</c:v>
                </c:pt>
                <c:pt idx="91">
                  <c:v>5.7989463994131711E-3</c:v>
                </c:pt>
                <c:pt idx="92">
                  <c:v>5.8158371865359194E-3</c:v>
                </c:pt>
                <c:pt idx="93">
                  <c:v>5.8327713392507937E-3</c:v>
                </c:pt>
                <c:pt idx="94">
                  <c:v>5.8497489499091436E-3</c:v>
                </c:pt>
                <c:pt idx="95">
                  <c:v>5.8667701110005979E-3</c:v>
                </c:pt>
                <c:pt idx="96">
                  <c:v>5.883834915153101E-3</c:v>
                </c:pt>
                <c:pt idx="97">
                  <c:v>5.9009434551329674E-3</c:v>
                </c:pt>
                <c:pt idx="98">
                  <c:v>5.9180958238449011E-3</c:v>
                </c:pt>
                <c:pt idx="99">
                  <c:v>5.9352921143320152E-3</c:v>
                </c:pt>
                <c:pt idx="100">
                  <c:v>5.9525324197758538E-3</c:v>
                </c:pt>
                <c:pt idx="101">
                  <c:v>5.9698168334964699E-3</c:v>
                </c:pt>
                <c:pt idx="102">
                  <c:v>5.9871454489523971E-3</c:v>
                </c:pt>
                <c:pt idx="103">
                  <c:v>6.0045183597407185E-3</c:v>
                </c:pt>
                <c:pt idx="104">
                  <c:v>6.0219356595970453E-3</c:v>
                </c:pt>
                <c:pt idx="105">
                  <c:v>6.0393974423956082E-3</c:v>
                </c:pt>
                <c:pt idx="106">
                  <c:v>6.0569038021492253E-3</c:v>
                </c:pt>
                <c:pt idx="107">
                  <c:v>6.0744548330093785E-3</c:v>
                </c:pt>
                <c:pt idx="108">
                  <c:v>6.0920506292661764E-3</c:v>
                </c:pt>
                <c:pt idx="109">
                  <c:v>6.1096912853484371E-3</c:v>
                </c:pt>
                <c:pt idx="110">
                  <c:v>6.1273768958236873E-3</c:v>
                </c:pt>
                <c:pt idx="111">
                  <c:v>6.1451075553981766E-3</c:v>
                </c:pt>
                <c:pt idx="112">
                  <c:v>6.1628833589169102E-3</c:v>
                </c:pt>
                <c:pt idx="113">
                  <c:v>6.1807044013636727E-3</c:v>
                </c:pt>
                <c:pt idx="114">
                  <c:v>6.1985707778610443E-3</c:v>
                </c:pt>
                <c:pt idx="115">
                  <c:v>6.216482583670426E-3</c:v>
                </c:pt>
                <c:pt idx="116">
                  <c:v>6.2344399141920411E-3</c:v>
                </c:pt>
                <c:pt idx="117">
                  <c:v>6.2524428649649924E-3</c:v>
                </c:pt>
                <c:pt idx="118">
                  <c:v>6.2704915316672298E-3</c:v>
                </c:pt>
                <c:pt idx="119">
                  <c:v>6.288586010115625E-3</c:v>
                </c:pt>
                <c:pt idx="120">
                  <c:v>6.3067263962659275E-3</c:v>
                </c:pt>
                <c:pt idx="121">
                  <c:v>6.3249127862128329E-3</c:v>
                </c:pt>
                <c:pt idx="122">
                  <c:v>6.3431452761899725E-3</c:v>
                </c:pt>
                <c:pt idx="123">
                  <c:v>6.3614239625699445E-3</c:v>
                </c:pt>
                <c:pt idx="124">
                  <c:v>6.3797489418642855E-3</c:v>
                </c:pt>
                <c:pt idx="125">
                  <c:v>6.3981203107235565E-3</c:v>
                </c:pt>
                <c:pt idx="126">
                  <c:v>6.4165381659372937E-3</c:v>
                </c:pt>
                <c:pt idx="127">
                  <c:v>6.4350026044340492E-3</c:v>
                </c:pt>
                <c:pt idx="128">
                  <c:v>6.4535137232814037E-3</c:v>
                </c:pt>
                <c:pt idx="129">
                  <c:v>6.472071619685953E-3</c:v>
                </c:pt>
                <c:pt idx="130">
                  <c:v>6.4906763909933643E-3</c:v>
                </c:pt>
                <c:pt idx="131">
                  <c:v>6.5093281346883421E-3</c:v>
                </c:pt>
                <c:pt idx="132">
                  <c:v>6.5280269483946468E-3</c:v>
                </c:pt>
                <c:pt idx="133">
                  <c:v>6.5467729298751198E-3</c:v>
                </c:pt>
                <c:pt idx="134">
                  <c:v>6.5655661770316958E-3</c:v>
                </c:pt>
                <c:pt idx="135">
                  <c:v>6.5844067879053843E-3</c:v>
                </c:pt>
                <c:pt idx="136">
                  <c:v>6.603294860676282E-3</c:v>
                </c:pt>
                <c:pt idx="137">
                  <c:v>6.6222304936635924E-3</c:v>
                </c:pt>
                <c:pt idx="138">
                  <c:v>6.6412137853256214E-3</c:v>
                </c:pt>
                <c:pt idx="139">
                  <c:v>6.6602448342597906E-3</c:v>
                </c:pt>
                <c:pt idx="140">
                  <c:v>6.6793237392026202E-3</c:v>
                </c:pt>
                <c:pt idx="141">
                  <c:v>6.6984505990297606E-3</c:v>
                </c:pt>
                <c:pt idx="142">
                  <c:v>6.7176255127559745E-3</c:v>
                </c:pt>
                <c:pt idx="143">
                  <c:v>6.7368485795351526E-3</c:v>
                </c:pt>
                <c:pt idx="144">
                  <c:v>6.7561198986603012E-3</c:v>
                </c:pt>
                <c:pt idx="145">
                  <c:v>6.7754395695635294E-3</c:v>
                </c:pt>
                <c:pt idx="146">
                  <c:v>6.7948076918161035E-3</c:v>
                </c:pt>
                <c:pt idx="147">
                  <c:v>6.8142243651283874E-3</c:v>
                </c:pt>
                <c:pt idx="148">
                  <c:v>6.8336896893498806E-3</c:v>
                </c:pt>
                <c:pt idx="149">
                  <c:v>6.8532037644691637E-3</c:v>
                </c:pt>
                <c:pt idx="150">
                  <c:v>6.8727666906139712E-3</c:v>
                </c:pt>
                <c:pt idx="151">
                  <c:v>6.8923785680511229E-3</c:v>
                </c:pt>
                <c:pt idx="152">
                  <c:v>6.9120394971865584E-3</c:v>
                </c:pt>
                <c:pt idx="153">
                  <c:v>6.9317495785652938E-3</c:v>
                </c:pt>
                <c:pt idx="154">
                  <c:v>6.9515089128714602E-3</c:v>
                </c:pt>
                <c:pt idx="155">
                  <c:v>6.9713176009282745E-3</c:v>
                </c:pt>
                <c:pt idx="156">
                  <c:v>6.9911757436980203E-3</c:v>
                </c:pt>
                <c:pt idx="157">
                  <c:v>7.0110834422820604E-3</c:v>
                </c:pt>
                <c:pt idx="158">
                  <c:v>7.0310407979208194E-3</c:v>
                </c:pt>
                <c:pt idx="159">
                  <c:v>7.0510479119937734E-3</c:v>
                </c:pt>
                <c:pt idx="160">
                  <c:v>7.0711048860194487E-3</c:v>
                </c:pt>
                <c:pt idx="161">
                  <c:v>7.0912118216553905E-3</c:v>
                </c:pt>
                <c:pt idx="162">
                  <c:v>7.1113688206981638E-3</c:v>
                </c:pt>
                <c:pt idx="163">
                  <c:v>7.1315759850833623E-3</c:v>
                </c:pt>
                <c:pt idx="164">
                  <c:v>7.1518334168855563E-3</c:v>
                </c:pt>
                <c:pt idx="165">
                  <c:v>7.172141218318287E-3</c:v>
                </c:pt>
                <c:pt idx="166">
                  <c:v>7.192499491734082E-3</c:v>
                </c:pt>
                <c:pt idx="167">
                  <c:v>7.2129083396244098E-3</c:v>
                </c:pt>
                <c:pt idx="168">
                  <c:v>7.2333678646196876E-3</c:v>
                </c:pt>
                <c:pt idx="169">
                  <c:v>7.2538781694892092E-3</c:v>
                </c:pt>
                <c:pt idx="170">
                  <c:v>7.2744393571412182E-3</c:v>
                </c:pt>
                <c:pt idx="171">
                  <c:v>7.2950515306228056E-3</c:v>
                </c:pt>
                <c:pt idx="172">
                  <c:v>7.31571479311995E-3</c:v>
                </c:pt>
                <c:pt idx="173">
                  <c:v>7.3364292479574378E-3</c:v>
                </c:pt>
                <c:pt idx="174">
                  <c:v>7.3571949985989085E-3</c:v>
                </c:pt>
                <c:pt idx="175">
                  <c:v>7.37801214864679E-3</c:v>
                </c:pt>
                <c:pt idx="176">
                  <c:v>7.3988808018422966E-3</c:v>
                </c:pt>
                <c:pt idx="177">
                  <c:v>7.4198010620653738E-3</c:v>
                </c:pt>
                <c:pt idx="178">
                  <c:v>7.4407730333347294E-3</c:v>
                </c:pt>
                <c:pt idx="179">
                  <c:v>7.4617968198077639E-3</c:v>
                </c:pt>
                <c:pt idx="180">
                  <c:v>7.4828725257805638E-3</c:v>
                </c:pt>
                <c:pt idx="181">
                  <c:v>7.5040002556878566E-3</c:v>
                </c:pt>
                <c:pt idx="182">
                  <c:v>7.5251801141030189E-3</c:v>
                </c:pt>
                <c:pt idx="183">
                  <c:v>7.5464122057380218E-3</c:v>
                </c:pt>
                <c:pt idx="184">
                  <c:v>7.5676966354434258E-3</c:v>
                </c:pt>
                <c:pt idx="185">
                  <c:v>7.5890335082082969E-3</c:v>
                </c:pt>
                <c:pt idx="186">
                  <c:v>7.6104229291602534E-3</c:v>
                </c:pt>
                <c:pt idx="187">
                  <c:v>7.6318650035653796E-3</c:v>
                </c:pt>
                <c:pt idx="188">
                  <c:v>7.6533598368282354E-3</c:v>
                </c:pt>
                <c:pt idx="189">
                  <c:v>7.6749075344917641E-3</c:v>
                </c:pt>
                <c:pt idx="190">
                  <c:v>7.6965082022373218E-3</c:v>
                </c:pt>
                <c:pt idx="191">
                  <c:v>7.7181619458846218E-3</c:v>
                </c:pt>
                <c:pt idx="192">
                  <c:v>7.739868871391698E-3</c:v>
                </c:pt>
                <c:pt idx="193">
                  <c:v>7.7616290848548444E-3</c:v>
                </c:pt>
                <c:pt idx="194">
                  <c:v>7.7834426925086266E-3</c:v>
                </c:pt>
                <c:pt idx="195">
                  <c:v>7.805309800725818E-3</c:v>
                </c:pt>
                <c:pt idx="196">
                  <c:v>7.8272305160173791E-3</c:v>
                </c:pt>
                <c:pt idx="197">
                  <c:v>7.8492049450323634E-3</c:v>
                </c:pt>
                <c:pt idx="198">
                  <c:v>7.8712331945579635E-3</c:v>
                </c:pt>
                <c:pt idx="199">
                  <c:v>7.8933153715194087E-3</c:v>
                </c:pt>
                <c:pt idx="200">
                  <c:v>7.9154515829799686E-3</c:v>
                </c:pt>
                <c:pt idx="201">
                  <c:v>7.9376419361408355E-3</c:v>
                </c:pt>
                <c:pt idx="202">
                  <c:v>7.9598865383411835E-3</c:v>
                </c:pt>
                <c:pt idx="203">
                  <c:v>7.982185497058045E-3</c:v>
                </c:pt>
                <c:pt idx="204">
                  <c:v>8.0045389199063267E-3</c:v>
                </c:pt>
                <c:pt idx="205">
                  <c:v>8.026946914638693E-3</c:v>
                </c:pt>
                <c:pt idx="206">
                  <c:v>8.0494095891455852E-3</c:v>
                </c:pt>
                <c:pt idx="207">
                  <c:v>8.0719270514551592E-3</c:v>
                </c:pt>
                <c:pt idx="208">
                  <c:v>8.094499409733228E-3</c:v>
                </c:pt>
                <c:pt idx="209">
                  <c:v>8.1171267722831841E-3</c:v>
                </c:pt>
                <c:pt idx="210">
                  <c:v>8.1398092475460215E-3</c:v>
                </c:pt>
                <c:pt idx="211">
                  <c:v>8.1625469441002334E-3</c:v>
                </c:pt>
                <c:pt idx="212">
                  <c:v>8.1853399706617747E-3</c:v>
                </c:pt>
                <c:pt idx="213">
                  <c:v>8.208188436083997E-3</c:v>
                </c:pt>
                <c:pt idx="214">
                  <c:v>8.2310924493576298E-3</c:v>
                </c:pt>
                <c:pt idx="215">
                  <c:v>8.2540521196107029E-3</c:v>
                </c:pt>
                <c:pt idx="216">
                  <c:v>8.2770675561084951E-3</c:v>
                </c:pt>
                <c:pt idx="217">
                  <c:v>8.3001388682534712E-3</c:v>
                </c:pt>
                <c:pt idx="218">
                  <c:v>8.3232661655852445E-3</c:v>
                </c:pt>
                <c:pt idx="219">
                  <c:v>8.346449557780522E-3</c:v>
                </c:pt>
                <c:pt idx="220">
                  <c:v>8.369689154653033E-3</c:v>
                </c:pt>
                <c:pt idx="221">
                  <c:v>8.3929850661534494E-3</c:v>
                </c:pt>
                <c:pt idx="222">
                  <c:v>8.416337402369389E-3</c:v>
                </c:pt>
                <c:pt idx="223">
                  <c:v>8.4397462735252959E-3</c:v>
                </c:pt>
                <c:pt idx="224">
                  <c:v>8.4632117899824232E-3</c:v>
                </c:pt>
                <c:pt idx="225">
                  <c:v>8.4867340622387204E-3</c:v>
                </c:pt>
                <c:pt idx="226">
                  <c:v>8.5103132009288259E-3</c:v>
                </c:pt>
                <c:pt idx="227">
                  <c:v>8.5339493168239723E-3</c:v>
                </c:pt>
                <c:pt idx="228">
                  <c:v>8.5576425208319443E-3</c:v>
                </c:pt>
                <c:pt idx="229">
                  <c:v>8.581392923996959E-3</c:v>
                </c:pt>
                <c:pt idx="230">
                  <c:v>8.6052006374996715E-3</c:v>
                </c:pt>
                <c:pt idx="231">
                  <c:v>8.6290657726570807E-3</c:v>
                </c:pt>
                <c:pt idx="232">
                  <c:v>8.6529884409224447E-3</c:v>
                </c:pt>
                <c:pt idx="233">
                  <c:v>8.6769687538852149E-3</c:v>
                </c:pt>
                <c:pt idx="234">
                  <c:v>8.7010068232709868E-3</c:v>
                </c:pt>
                <c:pt idx="235">
                  <c:v>8.7251027609414316E-3</c:v>
                </c:pt>
                <c:pt idx="236">
                  <c:v>8.7492566788942086E-3</c:v>
                </c:pt>
                <c:pt idx="237">
                  <c:v>8.7734686892628703E-3</c:v>
                </c:pt>
                <c:pt idx="238">
                  <c:v>8.797738904316843E-3</c:v>
                </c:pt>
                <c:pt idx="239">
                  <c:v>8.8220674364613318E-3</c:v>
                </c:pt>
                <c:pt idx="240">
                  <c:v>8.8464543982372315E-3</c:v>
                </c:pt>
                <c:pt idx="241">
                  <c:v>8.8708999023210389E-3</c:v>
                </c:pt>
                <c:pt idx="242">
                  <c:v>8.8954040615248399E-3</c:v>
                </c:pt>
                <c:pt idx="243">
                  <c:v>8.9199669887961557E-3</c:v>
                </c:pt>
                <c:pt idx="244">
                  <c:v>8.94458879721792E-3</c:v>
                </c:pt>
                <c:pt idx="245">
                  <c:v>8.9692696000083817E-3</c:v>
                </c:pt>
                <c:pt idx="246">
                  <c:v>8.9940095105209943E-3</c:v>
                </c:pt>
                <c:pt idx="247">
                  <c:v>9.0188086422443841E-3</c:v>
                </c:pt>
                <c:pt idx="248">
                  <c:v>9.0436671088022641E-3</c:v>
                </c:pt>
                <c:pt idx="249">
                  <c:v>9.0685850239532878E-3</c:v>
                </c:pt>
                <c:pt idx="250">
                  <c:v>9.0935625015910529E-3</c:v>
                </c:pt>
                <c:pt idx="251">
                  <c:v>9.1185996557439641E-3</c:v>
                </c:pt>
                <c:pt idx="252">
                  <c:v>9.1436966005751536E-3</c:v>
                </c:pt>
                <c:pt idx="253">
                  <c:v>9.1688534503824234E-3</c:v>
                </c:pt>
                <c:pt idx="254">
                  <c:v>9.1940703195980931E-3</c:v>
                </c:pt>
                <c:pt idx="255">
                  <c:v>9.219347322788991E-3</c:v>
                </c:pt>
                <c:pt idx="256">
                  <c:v>9.2446845746563342E-3</c:v>
                </c:pt>
                <c:pt idx="257">
                  <c:v>9.2700821900355817E-3</c:v>
                </c:pt>
                <c:pt idx="258">
                  <c:v>9.2955402838964529E-3</c:v>
                </c:pt>
                <c:pt idx="259">
                  <c:v>9.3210589713427442E-3</c:v>
                </c:pt>
                <c:pt idx="260">
                  <c:v>9.3466383676122835E-3</c:v>
                </c:pt>
                <c:pt idx="261">
                  <c:v>9.3722785880768281E-3</c:v>
                </c:pt>
                <c:pt idx="262">
                  <c:v>9.3979797482419275E-3</c:v>
                </c:pt>
                <c:pt idx="263">
                  <c:v>9.4237419637469098E-3</c:v>
                </c:pt>
                <c:pt idx="264">
                  <c:v>9.4495653503647269E-3</c:v>
                </c:pt>
                <c:pt idx="265">
                  <c:v>9.4754500240018542E-3</c:v>
                </c:pt>
                <c:pt idx="266">
                  <c:v>9.5013961006982176E-3</c:v>
                </c:pt>
                <c:pt idx="267">
                  <c:v>9.5274036966271018E-3</c:v>
                </c:pt>
                <c:pt idx="268">
                  <c:v>9.5534729280950109E-3</c:v>
                </c:pt>
                <c:pt idx="269">
                  <c:v>9.579603911541619E-3</c:v>
                </c:pt>
                <c:pt idx="270">
                  <c:v>9.6057967635395872E-3</c:v>
                </c:pt>
                <c:pt idx="271">
                  <c:v>9.6320516007945608E-3</c:v>
                </c:pt>
                <c:pt idx="272">
                  <c:v>9.6583685401450091E-3</c:v>
                </c:pt>
                <c:pt idx="273">
                  <c:v>9.6847476985621028E-3</c:v>
                </c:pt>
                <c:pt idx="274">
                  <c:v>9.7111891931496563E-3</c:v>
                </c:pt>
                <c:pt idx="275">
                  <c:v>9.7376931411439997E-3</c:v>
                </c:pt>
                <c:pt idx="276">
                  <c:v>9.7642596599138518E-3</c:v>
                </c:pt>
                <c:pt idx="277">
                  <c:v>9.7908888669602616E-3</c:v>
                </c:pt>
                <c:pt idx="278">
                  <c:v>9.8175808799164186E-3</c:v>
                </c:pt>
                <c:pt idx="279">
                  <c:v>9.8443358165476186E-3</c:v>
                </c:pt>
                <c:pt idx="280">
                  <c:v>9.8711537947511439E-3</c:v>
                </c:pt>
                <c:pt idx="281">
                  <c:v>9.8980349325560723E-3</c:v>
                </c:pt>
                <c:pt idx="282">
                  <c:v>9.9249793481232737E-3</c:v>
                </c:pt>
                <c:pt idx="283">
                  <c:v>9.9519871597452177E-3</c:v>
                </c:pt>
                <c:pt idx="284">
                  <c:v>9.9790584858458903E-3</c:v>
                </c:pt>
                <c:pt idx="285">
                  <c:v>1.0006193444980686E-2</c:v>
                </c:pt>
                <c:pt idx="286">
                  <c:v>1.003339215583623E-2</c:v>
                </c:pt>
                <c:pt idx="287">
                  <c:v>1.0060654737230343E-2</c:v>
                </c:pt>
                <c:pt idx="288">
                  <c:v>1.008798130811189E-2</c:v>
                </c:pt>
                <c:pt idx="289">
                  <c:v>1.0115371987560609E-2</c:v>
                </c:pt>
                <c:pt idx="290">
                  <c:v>1.0142826894787077E-2</c:v>
                </c:pt>
                <c:pt idx="291">
                  <c:v>1.0170346149132529E-2</c:v>
                </c:pt>
                <c:pt idx="292">
                  <c:v>1.0197929870068748E-2</c:v>
                </c:pt>
                <c:pt idx="293">
                  <c:v>1.0225578177197955E-2</c:v>
                </c:pt>
                <c:pt idx="294">
                  <c:v>1.0253291190252645E-2</c:v>
                </c:pt>
                <c:pt idx="295">
                  <c:v>1.0281069029095511E-2</c:v>
                </c:pt>
                <c:pt idx="296">
                  <c:v>1.0308911813719285E-2</c:v>
                </c:pt>
                <c:pt idx="297">
                  <c:v>1.0336819664246634E-2</c:v>
                </c:pt>
                <c:pt idx="298">
                  <c:v>1.0364792700929975E-2</c:v>
                </c:pt>
                <c:pt idx="299">
                  <c:v>1.0392831044151417E-2</c:v>
                </c:pt>
                <c:pt idx="300">
                  <c:v>1.0420934814422592E-2</c:v>
                </c:pt>
                <c:pt idx="301">
                  <c:v>1.0449104132384529E-2</c:v>
                </c:pt>
                <c:pt idx="302">
                  <c:v>1.0477339118807499E-2</c:v>
                </c:pt>
                <c:pt idx="303">
                  <c:v>1.0505639894590925E-2</c:v>
                </c:pt>
                <c:pt idx="304">
                  <c:v>1.0534006580763203E-2</c:v>
                </c:pt>
                <c:pt idx="305">
                  <c:v>1.0562439298481621E-2</c:v>
                </c:pt>
                <c:pt idx="306">
                  <c:v>1.0590938169032126E-2</c:v>
                </c:pt>
                <c:pt idx="307">
                  <c:v>1.0619503313829298E-2</c:v>
                </c:pt>
                <c:pt idx="308">
                  <c:v>1.064813485441613E-2</c:v>
                </c:pt>
                <c:pt idx="309">
                  <c:v>1.0676832912463947E-2</c:v>
                </c:pt>
                <c:pt idx="310">
                  <c:v>1.0705597609772187E-2</c:v>
                </c:pt>
                <c:pt idx="311">
                  <c:v>1.0734429068268334E-2</c:v>
                </c:pt>
                <c:pt idx="312">
                  <c:v>1.0763327410007743E-2</c:v>
                </c:pt>
                <c:pt idx="313">
                  <c:v>1.0792292757173508E-2</c:v>
                </c:pt>
                <c:pt idx="314">
                  <c:v>1.0821325232076271E-2</c:v>
                </c:pt>
                <c:pt idx="315">
                  <c:v>1.0850424957154142E-2</c:v>
                </c:pt>
                <c:pt idx="316">
                  <c:v>1.0879592054972511E-2</c:v>
                </c:pt>
                <c:pt idx="317">
                  <c:v>1.0908826648223922E-2</c:v>
                </c:pt>
                <c:pt idx="318">
                  <c:v>1.0938128859727876E-2</c:v>
                </c:pt>
                <c:pt idx="319">
                  <c:v>1.0967498812430745E-2</c:v>
                </c:pt>
                <c:pt idx="320">
                  <c:v>1.0996936629405572E-2</c:v>
                </c:pt>
                <c:pt idx="321">
                  <c:v>1.1026442433851967E-2</c:v>
                </c:pt>
                <c:pt idx="322">
                  <c:v>1.1056016349095863E-2</c:v>
                </c:pt>
                <c:pt idx="323">
                  <c:v>1.1085658498589472E-2</c:v>
                </c:pt>
                <c:pt idx="324">
                  <c:v>1.1115369005911058E-2</c:v>
                </c:pt>
                <c:pt idx="325">
                  <c:v>1.1145147994764813E-2</c:v>
                </c:pt>
                <c:pt idx="326">
                  <c:v>1.1174995588980642E-2</c:v>
                </c:pt>
                <c:pt idx="327">
                  <c:v>1.1204911912514099E-2</c:v>
                </c:pt>
                <c:pt idx="328">
                  <c:v>1.1234897089446149E-2</c:v>
                </c:pt>
                <c:pt idx="329">
                  <c:v>1.126495124398305E-2</c:v>
                </c:pt>
                <c:pt idx="330">
                  <c:v>1.1295074500456135E-2</c:v>
                </c:pt>
                <c:pt idx="331">
                  <c:v>1.1325266983321725E-2</c:v>
                </c:pt>
                <c:pt idx="332">
                  <c:v>1.1355528817160915E-2</c:v>
                </c:pt>
                <c:pt idx="333">
                  <c:v>1.1385860126679427E-2</c:v>
                </c:pt>
                <c:pt idx="334">
                  <c:v>1.1416261036707408E-2</c:v>
                </c:pt>
                <c:pt idx="335">
                  <c:v>1.1446731672199331E-2</c:v>
                </c:pt>
                <c:pt idx="336">
                  <c:v>1.1477272158233751E-2</c:v>
                </c:pt>
                <c:pt idx="337">
                  <c:v>1.1507882620013218E-2</c:v>
                </c:pt>
                <c:pt idx="338">
                  <c:v>1.1538563182863995E-2</c:v>
                </c:pt>
                <c:pt idx="339">
                  <c:v>1.1569313972235998E-2</c:v>
                </c:pt>
                <c:pt idx="340">
                  <c:v>1.1600135113702561E-2</c:v>
                </c:pt>
                <c:pt idx="341">
                  <c:v>1.1631026732960292E-2</c:v>
                </c:pt>
                <c:pt idx="342">
                  <c:v>1.1661988955828838E-2</c:v>
                </c:pt>
                <c:pt idx="343">
                  <c:v>1.1693021908250797E-2</c:v>
                </c:pt>
                <c:pt idx="344">
                  <c:v>1.1724125716291483E-2</c:v>
                </c:pt>
                <c:pt idx="345">
                  <c:v>1.1755300506138777E-2</c:v>
                </c:pt>
                <c:pt idx="346">
                  <c:v>1.1786546404102876E-2</c:v>
                </c:pt>
                <c:pt idx="347">
                  <c:v>1.1817863536616237E-2</c:v>
                </c:pt>
                <c:pt idx="348">
                  <c:v>1.1849252030233286E-2</c:v>
                </c:pt>
                <c:pt idx="349">
                  <c:v>1.1880712011630306E-2</c:v>
                </c:pt>
                <c:pt idx="350">
                  <c:v>1.1912243607605179E-2</c:v>
                </c:pt>
                <c:pt idx="351">
                  <c:v>1.1943846945077288E-2</c:v>
                </c:pt>
                <c:pt idx="352">
                  <c:v>1.197552215108727E-2</c:v>
                </c:pt>
                <c:pt idx="353">
                  <c:v>1.2007269352796845E-2</c:v>
                </c:pt>
                <c:pt idx="354">
                  <c:v>1.2039088677488655E-2</c:v>
                </c:pt>
                <c:pt idx="355">
                  <c:v>1.2070980252565994E-2</c:v>
                </c:pt>
                <c:pt idx="356">
                  <c:v>1.2102944205552734E-2</c:v>
                </c:pt>
                <c:pt idx="357">
                  <c:v>1.2134980664093058E-2</c:v>
                </c:pt>
                <c:pt idx="358">
                  <c:v>1.2167089755951245E-2</c:v>
                </c:pt>
                <c:pt idx="359">
                  <c:v>1.2199271609011552E-2</c:v>
                </c:pt>
                <c:pt idx="360">
                  <c:v>1.2231526351277971E-2</c:v>
                </c:pt>
                <c:pt idx="361">
                  <c:v>1.2263854110874045E-2</c:v>
                </c:pt>
                <c:pt idx="362">
                  <c:v>1.2296255016042673E-2</c:v>
                </c:pt>
                <c:pt idx="363">
                  <c:v>1.2328729195145877E-2</c:v>
                </c:pt>
                <c:pt idx="364">
                  <c:v>1.2361276776664673E-2</c:v>
                </c:pt>
                <c:pt idx="365">
                  <c:v>1.2393897889198818E-2</c:v>
                </c:pt>
                <c:pt idx="366">
                  <c:v>1.2426592661466595E-2</c:v>
                </c:pt>
                <c:pt idx="367">
                  <c:v>1.2459361222304675E-2</c:v>
                </c:pt>
                <c:pt idx="368">
                  <c:v>1.2492203700667852E-2</c:v>
                </c:pt>
                <c:pt idx="369">
                  <c:v>1.2525120225628867E-2</c:v>
                </c:pt>
                <c:pt idx="370">
                  <c:v>1.2558110926378211E-2</c:v>
                </c:pt>
                <c:pt idx="371">
                  <c:v>1.2591175932223853E-2</c:v>
                </c:pt>
                <c:pt idx="372">
                  <c:v>1.2624315372591137E-2</c:v>
                </c:pt>
                <c:pt idx="373">
                  <c:v>1.2657529377022508E-2</c:v>
                </c:pt>
                <c:pt idx="374">
                  <c:v>1.2690818075177262E-2</c:v>
                </c:pt>
                <c:pt idx="375">
                  <c:v>1.2724181596831433E-2</c:v>
                </c:pt>
                <c:pt idx="376">
                  <c:v>1.2757620071877508E-2</c:v>
                </c:pt>
                <c:pt idx="377">
                  <c:v>1.2791133630324246E-2</c:v>
                </c:pt>
                <c:pt idx="378">
                  <c:v>1.2824722402296448E-2</c:v>
                </c:pt>
                <c:pt idx="379">
                  <c:v>1.285838651803472E-2</c:v>
                </c:pt>
                <c:pt idx="380">
                  <c:v>1.2892126107895304E-2</c:v>
                </c:pt>
                <c:pt idx="381">
                  <c:v>1.2925941302349852E-2</c:v>
                </c:pt>
                <c:pt idx="382">
                  <c:v>1.2959832231985128E-2</c:v>
                </c:pt>
                <c:pt idx="383">
                  <c:v>1.2993799027502903E-2</c:v>
                </c:pt>
                <c:pt idx="384">
                  <c:v>1.3027841819719665E-2</c:v>
                </c:pt>
                <c:pt idx="385">
                  <c:v>1.3061960739566395E-2</c:v>
                </c:pt>
                <c:pt idx="386">
                  <c:v>1.3096155918088385E-2</c:v>
                </c:pt>
                <c:pt idx="387">
                  <c:v>1.3130427486444933E-2</c:v>
                </c:pt>
                <c:pt idx="388">
                  <c:v>1.3164775575909208E-2</c:v>
                </c:pt>
                <c:pt idx="389">
                  <c:v>1.3199200317867987E-2</c:v>
                </c:pt>
                <c:pt idx="390">
                  <c:v>1.3233701843821374E-2</c:v>
                </c:pt>
                <c:pt idx="391">
                  <c:v>1.3268280285382655E-2</c:v>
                </c:pt>
                <c:pt idx="392">
                  <c:v>1.3302935774278013E-2</c:v>
                </c:pt>
                <c:pt idx="393">
                  <c:v>1.3337668442346325E-2</c:v>
                </c:pt>
                <c:pt idx="394">
                  <c:v>1.3372478421538903E-2</c:v>
                </c:pt>
                <c:pt idx="395">
                  <c:v>1.3407365843919246E-2</c:v>
                </c:pt>
                <c:pt idx="396">
                  <c:v>1.3442330841662849E-2</c:v>
                </c:pt>
                <c:pt idx="397">
                  <c:v>1.3477373547056975E-2</c:v>
                </c:pt>
                <c:pt idx="398">
                  <c:v>1.3512494092500308E-2</c:v>
                </c:pt>
                <c:pt idx="399">
                  <c:v>1.3547692610502851E-2</c:v>
                </c:pt>
                <c:pt idx="400">
                  <c:v>1.3582969233685613E-2</c:v>
                </c:pt>
                <c:pt idx="401">
                  <c:v>1.361832409478037E-2</c:v>
                </c:pt>
                <c:pt idx="402">
                  <c:v>1.3653757326629457E-2</c:v>
                </c:pt>
                <c:pt idx="403">
                  <c:v>1.3689269062185438E-2</c:v>
                </c:pt>
                <c:pt idx="404">
                  <c:v>1.3724859434510971E-2</c:v>
                </c:pt>
                <c:pt idx="405">
                  <c:v>1.3760528576778515E-2</c:v>
                </c:pt>
                <c:pt idx="406">
                  <c:v>1.3796276622270023E-2</c:v>
                </c:pt>
                <c:pt idx="407">
                  <c:v>1.3832103704376798E-2</c:v>
                </c:pt>
                <c:pt idx="408">
                  <c:v>1.3868009956599181E-2</c:v>
                </c:pt>
                <c:pt idx="409">
                  <c:v>1.3903995512546286E-2</c:v>
                </c:pt>
                <c:pt idx="410">
                  <c:v>1.3940060505935825E-2</c:v>
                </c:pt>
                <c:pt idx="411">
                  <c:v>1.397620507059372E-2</c:v>
                </c:pt>
                <c:pt idx="412">
                  <c:v>1.4012429340453998E-2</c:v>
                </c:pt>
                <c:pt idx="413">
                  <c:v>1.4048733449558449E-2</c:v>
                </c:pt>
                <c:pt idx="414">
                  <c:v>1.4085117532056345E-2</c:v>
                </c:pt>
                <c:pt idx="415">
                  <c:v>1.4121581722204275E-2</c:v>
                </c:pt>
                <c:pt idx="416">
                  <c:v>1.4158126154365801E-2</c:v>
                </c:pt>
                <c:pt idx="417">
                  <c:v>1.4194750963011232E-2</c:v>
                </c:pt>
                <c:pt idx="418">
                  <c:v>1.4231456282717374E-2</c:v>
                </c:pt>
                <c:pt idx="419">
                  <c:v>1.4268242248167204E-2</c:v>
                </c:pt>
                <c:pt idx="420">
                  <c:v>1.430510899414969E-2</c:v>
                </c:pt>
                <c:pt idx="421">
                  <c:v>1.4342056655559477E-2</c:v>
                </c:pt>
                <c:pt idx="422">
                  <c:v>1.4379085367396637E-2</c:v>
                </c:pt>
                <c:pt idx="423">
                  <c:v>1.4416195264766347E-2</c:v>
                </c:pt>
                <c:pt idx="424">
                  <c:v>1.4453386482878713E-2</c:v>
                </c:pt>
                <c:pt idx="425">
                  <c:v>1.4490659157048438E-2</c:v>
                </c:pt>
                <c:pt idx="426">
                  <c:v>1.4528013422694566E-2</c:v>
                </c:pt>
                <c:pt idx="427">
                  <c:v>1.4565449415340159E-2</c:v>
                </c:pt>
                <c:pt idx="428">
                  <c:v>1.4602967270612131E-2</c:v>
                </c:pt>
                <c:pt idx="429">
                  <c:v>1.4640567124240875E-2</c:v>
                </c:pt>
                <c:pt idx="430">
                  <c:v>1.4678249112060044E-2</c:v>
                </c:pt>
                <c:pt idx="431">
                  <c:v>1.4716013370006199E-2</c:v>
                </c:pt>
                <c:pt idx="432">
                  <c:v>1.4753860034118634E-2</c:v>
                </c:pt>
                <c:pt idx="433">
                  <c:v>1.4791789240539017E-2</c:v>
                </c:pt>
                <c:pt idx="434">
                  <c:v>1.4829801125511161E-2</c:v>
                </c:pt>
                <c:pt idx="435">
                  <c:v>1.4867895825380634E-2</c:v>
                </c:pt>
                <c:pt idx="436">
                  <c:v>1.4906073476594639E-2</c:v>
                </c:pt>
                <c:pt idx="437">
                  <c:v>1.4944334215701597E-2</c:v>
                </c:pt>
                <c:pt idx="438">
                  <c:v>1.4982678179350933E-2</c:v>
                </c:pt>
                <c:pt idx="439">
                  <c:v>1.502110550429272E-2</c:v>
                </c:pt>
                <c:pt idx="440">
                  <c:v>1.5059616327377449E-2</c:v>
                </c:pt>
                <c:pt idx="441">
                  <c:v>1.5098210785555739E-2</c:v>
                </c:pt>
                <c:pt idx="442">
                  <c:v>1.5136889015878008E-2</c:v>
                </c:pt>
                <c:pt idx="443">
                  <c:v>1.5175651155494184E-2</c:v>
                </c:pt>
                <c:pt idx="444">
                  <c:v>1.5214497341653437E-2</c:v>
                </c:pt>
                <c:pt idx="445">
                  <c:v>1.5253427711703869E-2</c:v>
                </c:pt>
                <c:pt idx="446">
                  <c:v>1.5292442403092235E-2</c:v>
                </c:pt>
                <c:pt idx="447">
                  <c:v>1.5331541553363588E-2</c:v>
                </c:pt>
                <c:pt idx="448">
                  <c:v>1.5370725300161052E-2</c:v>
                </c:pt>
                <c:pt idx="449">
                  <c:v>1.5409993781225475E-2</c:v>
                </c:pt>
                <c:pt idx="450">
                  <c:v>1.5449347134395174E-2</c:v>
                </c:pt>
                <c:pt idx="451">
                  <c:v>1.5488785497605535E-2</c:v>
                </c:pt>
                <c:pt idx="452">
                  <c:v>1.5528309008888823E-2</c:v>
                </c:pt>
                <c:pt idx="453">
                  <c:v>1.5567917806373803E-2</c:v>
                </c:pt>
                <c:pt idx="454">
                  <c:v>1.5607612028285502E-2</c:v>
                </c:pt>
                <c:pt idx="455">
                  <c:v>1.5647391812944764E-2</c:v>
                </c:pt>
                <c:pt idx="456">
                  <c:v>1.5687257298768114E-2</c:v>
                </c:pt>
                <c:pt idx="457">
                  <c:v>1.5727208624267332E-2</c:v>
                </c:pt>
                <c:pt idx="458">
                  <c:v>1.5767245928049199E-2</c:v>
                </c:pt>
                <c:pt idx="459">
                  <c:v>1.5807369348815097E-2</c:v>
                </c:pt>
                <c:pt idx="460">
                  <c:v>1.5847579025360818E-2</c:v>
                </c:pt>
                <c:pt idx="461">
                  <c:v>1.5887875096576163E-2</c:v>
                </c:pt>
                <c:pt idx="462">
                  <c:v>1.5928257701444667E-2</c:v>
                </c:pt>
                <c:pt idx="463">
                  <c:v>1.5968726979043207E-2</c:v>
                </c:pt>
                <c:pt idx="464">
                  <c:v>1.6009283068541796E-2</c:v>
                </c:pt>
                <c:pt idx="465">
                  <c:v>1.6049926109203187E-2</c:v>
                </c:pt>
                <c:pt idx="466">
                  <c:v>1.609065624038257E-2</c:v>
                </c:pt>
                <c:pt idx="467">
                  <c:v>1.6131473601527207E-2</c:v>
                </c:pt>
                <c:pt idx="468">
                  <c:v>1.6172378332176187E-2</c:v>
                </c:pt>
                <c:pt idx="469">
                  <c:v>1.6213370571960064E-2</c:v>
                </c:pt>
                <c:pt idx="470">
                  <c:v>1.6254450460600506E-2</c:v>
                </c:pt>
                <c:pt idx="471">
                  <c:v>1.6295618137909966E-2</c:v>
                </c:pt>
                <c:pt idx="472">
                  <c:v>1.6336873743791409E-2</c:v>
                </c:pt>
                <c:pt idx="473">
                  <c:v>1.6378217418237924E-2</c:v>
                </c:pt>
                <c:pt idx="474">
                  <c:v>1.6419649301332426E-2</c:v>
                </c:pt>
                <c:pt idx="475">
                  <c:v>1.646116953324727E-2</c:v>
                </c:pt>
                <c:pt idx="476">
                  <c:v>1.6502778254243983E-2</c:v>
                </c:pt>
                <c:pt idx="477">
                  <c:v>1.6544475604672891E-2</c:v>
                </c:pt>
                <c:pt idx="478">
                  <c:v>1.6586261724972816E-2</c:v>
                </c:pt>
                <c:pt idx="479">
                  <c:v>1.6628136755670622E-2</c:v>
                </c:pt>
                <c:pt idx="480">
                  <c:v>1.6670100837381057E-2</c:v>
                </c:pt>
                <c:pt idx="481">
                  <c:v>1.6712154110806277E-2</c:v>
                </c:pt>
                <c:pt idx="482">
                  <c:v>1.6754296716735548E-2</c:v>
                </c:pt>
                <c:pt idx="483">
                  <c:v>1.6796528796044864E-2</c:v>
                </c:pt>
                <c:pt idx="484">
                  <c:v>1.6838850489696671E-2</c:v>
                </c:pt>
                <c:pt idx="485">
                  <c:v>1.6881261938739487E-2</c:v>
                </c:pt>
                <c:pt idx="486">
                  <c:v>1.692376328430752E-2</c:v>
                </c:pt>
                <c:pt idx="487">
                  <c:v>1.6966354667620389E-2</c:v>
                </c:pt>
                <c:pt idx="488">
                  <c:v>1.700903622998266E-2</c:v>
                </c:pt>
                <c:pt idx="489">
                  <c:v>1.7051808112783645E-2</c:v>
                </c:pt>
                <c:pt idx="490">
                  <c:v>1.7094670457496956E-2</c:v>
                </c:pt>
                <c:pt idx="491">
                  <c:v>1.7137623405680095E-2</c:v>
                </c:pt>
                <c:pt idx="492">
                  <c:v>1.7180667098974263E-2</c:v>
                </c:pt>
                <c:pt idx="493">
                  <c:v>1.722380167910385E-2</c:v>
                </c:pt>
                <c:pt idx="494">
                  <c:v>1.7267027287876158E-2</c:v>
                </c:pt>
                <c:pt idx="495">
                  <c:v>1.7310344067181023E-2</c:v>
                </c:pt>
                <c:pt idx="496">
                  <c:v>1.7353752158990397E-2</c:v>
                </c:pt>
                <c:pt idx="497">
                  <c:v>1.7397251705358094E-2</c:v>
                </c:pt>
                <c:pt idx="498">
                  <c:v>1.7440842848419381E-2</c:v>
                </c:pt>
                <c:pt idx="499">
                  <c:v>1.7484525730390513E-2</c:v>
                </c:pt>
                <c:pt idx="500">
                  <c:v>1.752830049356854E-2</c:v>
                </c:pt>
                <c:pt idx="501">
                  <c:v>1.7572167280330821E-2</c:v>
                </c:pt>
                <c:pt idx="502">
                  <c:v>1.7616126233134698E-2</c:v>
                </c:pt>
                <c:pt idx="503">
                  <c:v>1.766017749451711E-2</c:v>
                </c:pt>
                <c:pt idx="504">
                  <c:v>1.7704321207094212E-2</c:v>
                </c:pt>
                <c:pt idx="505">
                  <c:v>1.7748557513561032E-2</c:v>
                </c:pt>
                <c:pt idx="506">
                  <c:v>1.7792886556691107E-2</c:v>
                </c:pt>
                <c:pt idx="507">
                  <c:v>1.7837308479336001E-2</c:v>
                </c:pt>
                <c:pt idx="508">
                  <c:v>1.7881823424425094E-2</c:v>
                </c:pt>
                <c:pt idx="509">
                  <c:v>1.7926431534965079E-2</c:v>
                </c:pt>
                <c:pt idx="510">
                  <c:v>1.7971132954039633E-2</c:v>
                </c:pt>
                <c:pt idx="511">
                  <c:v>1.8015927824809021E-2</c:v>
                </c:pt>
                <c:pt idx="512">
                  <c:v>1.8060816290509693E-2</c:v>
                </c:pt>
                <c:pt idx="513">
                  <c:v>1.8105798494453956E-2</c:v>
                </c:pt>
                <c:pt idx="514">
                  <c:v>1.8150874580029563E-2</c:v>
                </c:pt>
                <c:pt idx="515">
                  <c:v>1.819604469069927E-2</c:v>
                </c:pt>
                <c:pt idx="516">
                  <c:v>1.824130897000055E-2</c:v>
                </c:pt>
                <c:pt idx="517">
                  <c:v>1.8286667561545143E-2</c:v>
                </c:pt>
                <c:pt idx="518">
                  <c:v>1.8332120609018659E-2</c:v>
                </c:pt>
                <c:pt idx="519">
                  <c:v>1.8377668256180237E-2</c:v>
                </c:pt>
                <c:pt idx="520">
                  <c:v>1.8423310646862048E-2</c:v>
                </c:pt>
                <c:pt idx="521">
                  <c:v>1.8469047924969045E-2</c:v>
                </c:pt>
                <c:pt idx="522">
                  <c:v>1.8514880234478479E-2</c:v>
                </c:pt>
                <c:pt idx="523">
                  <c:v>1.8560807719439465E-2</c:v>
                </c:pt>
                <c:pt idx="524">
                  <c:v>1.8606830523972679E-2</c:v>
                </c:pt>
                <c:pt idx="525">
                  <c:v>1.8652948792269905E-2</c:v>
                </c:pt>
                <c:pt idx="526">
                  <c:v>1.8699162668593644E-2</c:v>
                </c:pt>
                <c:pt idx="527">
                  <c:v>1.8745472297276734E-2</c:v>
                </c:pt>
                <c:pt idx="528">
                  <c:v>1.8791877822721837E-2</c:v>
                </c:pt>
                <c:pt idx="529">
                  <c:v>1.8838379389401205E-2</c:v>
                </c:pt>
                <c:pt idx="530">
                  <c:v>1.8884977141856187E-2</c:v>
                </c:pt>
                <c:pt idx="531">
                  <c:v>1.8931671224696734E-2</c:v>
                </c:pt>
                <c:pt idx="532">
                  <c:v>1.897846178260116E-2</c:v>
                </c:pt>
                <c:pt idx="533">
                  <c:v>1.9025348960315634E-2</c:v>
                </c:pt>
                <c:pt idx="534">
                  <c:v>1.9072332902653758E-2</c:v>
                </c:pt>
                <c:pt idx="535">
                  <c:v>1.9119413754496221E-2</c:v>
                </c:pt>
                <c:pt idx="536">
                  <c:v>1.9166591660790256E-2</c:v>
                </c:pt>
                <c:pt idx="537">
                  <c:v>1.9213866766549403E-2</c:v>
                </c:pt>
                <c:pt idx="538">
                  <c:v>1.9261239216852979E-2</c:v>
                </c:pt>
                <c:pt idx="539">
                  <c:v>1.9308709156845617E-2</c:v>
                </c:pt>
                <c:pt idx="540">
                  <c:v>1.9356276731736961E-2</c:v>
                </c:pt>
                <c:pt idx="541">
                  <c:v>1.9403942086801188E-2</c:v>
                </c:pt>
                <c:pt idx="542">
                  <c:v>1.945170536737658E-2</c:v>
                </c:pt>
                <c:pt idx="543">
                  <c:v>1.9499566718865116E-2</c:v>
                </c:pt>
                <c:pt idx="544">
                  <c:v>1.9547526286731998E-2</c:v>
                </c:pt>
                <c:pt idx="545">
                  <c:v>1.9595584216505323E-2</c:v>
                </c:pt>
                <c:pt idx="546">
                  <c:v>1.9643740653775572E-2</c:v>
                </c:pt>
                <c:pt idx="547">
                  <c:v>1.9691995744195164E-2</c:v>
                </c:pt>
                <c:pt idx="548">
                  <c:v>1.9740349633478135E-2</c:v>
                </c:pt>
                <c:pt idx="549">
                  <c:v>1.9788802467399579E-2</c:v>
                </c:pt>
                <c:pt idx="550">
                  <c:v>1.9837354391795313E-2</c:v>
                </c:pt>
                <c:pt idx="551">
                  <c:v>1.9886005552561398E-2</c:v>
                </c:pt>
                <c:pt idx="552">
                  <c:v>1.993475609565365E-2</c:v>
                </c:pt>
                <c:pt idx="553">
                  <c:v>1.9983606167087303E-2</c:v>
                </c:pt>
                <c:pt idx="554">
                  <c:v>2.003255591293655E-2</c:v>
                </c:pt>
                <c:pt idx="555">
                  <c:v>2.0081605479333992E-2</c:v>
                </c:pt>
                <c:pt idx="556">
                  <c:v>2.0130755012470348E-2</c:v>
                </c:pt>
                <c:pt idx="557">
                  <c:v>2.0180004658593927E-2</c:v>
                </c:pt>
                <c:pt idx="558">
                  <c:v>2.0229354564010191E-2</c:v>
                </c:pt>
                <c:pt idx="559">
                  <c:v>2.0278804875081366E-2</c:v>
                </c:pt>
                <c:pt idx="560">
                  <c:v>2.0328355738225837E-2</c:v>
                </c:pt>
                <c:pt idx="561">
                  <c:v>2.0378007299917913E-2</c:v>
                </c:pt>
                <c:pt idx="562">
                  <c:v>2.0427759706687244E-2</c:v>
                </c:pt>
                <c:pt idx="563">
                  <c:v>2.0477613105118354E-2</c:v>
                </c:pt>
                <c:pt idx="564">
                  <c:v>2.0527567641850292E-2</c:v>
                </c:pt>
                <c:pt idx="565">
                  <c:v>2.057762346357607E-2</c:v>
                </c:pt>
                <c:pt idx="566">
                  <c:v>2.0627780717042306E-2</c:v>
                </c:pt>
                <c:pt idx="567">
                  <c:v>2.0678039549048673E-2</c:v>
                </c:pt>
                <c:pt idx="568">
                  <c:v>2.0728400106447484E-2</c:v>
                </c:pt>
                <c:pt idx="569">
                  <c:v>2.0778862536143243E-2</c:v>
                </c:pt>
                <c:pt idx="570">
                  <c:v>2.0829426985092204E-2</c:v>
                </c:pt>
                <c:pt idx="571">
                  <c:v>2.0880093600301797E-2</c:v>
                </c:pt>
                <c:pt idx="572">
                  <c:v>2.0930862528830304E-2</c:v>
                </c:pt>
                <c:pt idx="573">
                  <c:v>2.0981733917786322E-2</c:v>
                </c:pt>
                <c:pt idx="574">
                  <c:v>2.1032707914328309E-2</c:v>
                </c:pt>
                <c:pt idx="575">
                  <c:v>2.1083784665664119E-2</c:v>
                </c:pt>
                <c:pt idx="576">
                  <c:v>2.1134964319050476E-2</c:v>
                </c:pt>
                <c:pt idx="577">
                  <c:v>2.1186247021792632E-2</c:v>
                </c:pt>
                <c:pt idx="578">
                  <c:v>2.1237632921243758E-2</c:v>
                </c:pt>
                <c:pt idx="579">
                  <c:v>2.1289122164804556E-2</c:v>
                </c:pt>
                <c:pt idx="580">
                  <c:v>2.1340714899922782E-2</c:v>
                </c:pt>
                <c:pt idx="581">
                  <c:v>2.1392411274092669E-2</c:v>
                </c:pt>
                <c:pt idx="582">
                  <c:v>2.1444211434854581E-2</c:v>
                </c:pt>
                <c:pt idx="583">
                  <c:v>2.1496115529794503E-2</c:v>
                </c:pt>
                <c:pt idx="584">
                  <c:v>2.1548123706543448E-2</c:v>
                </c:pt>
                <c:pt idx="585">
                  <c:v>2.1600236112777133E-2</c:v>
                </c:pt>
                <c:pt idx="586">
                  <c:v>2.1652452896215403E-2</c:v>
                </c:pt>
                <c:pt idx="587">
                  <c:v>2.1704774204621781E-2</c:v>
                </c:pt>
                <c:pt idx="588">
                  <c:v>2.1757200185802975E-2</c:v>
                </c:pt>
                <c:pt idx="589">
                  <c:v>2.18097309876083E-2</c:v>
                </c:pt>
                <c:pt idx="590">
                  <c:v>2.1862366757929387E-2</c:v>
                </c:pt>
                <c:pt idx="591">
                  <c:v>2.191510764469953E-2</c:v>
                </c:pt>
                <c:pt idx="592">
                  <c:v>2.1967953795893221E-2</c:v>
                </c:pt>
                <c:pt idx="593">
                  <c:v>2.2020905359525694E-2</c:v>
                </c:pt>
                <c:pt idx="594">
                  <c:v>2.2073962483652437E-2</c:v>
                </c:pt>
                <c:pt idx="595">
                  <c:v>2.2127125316368654E-2</c:v>
                </c:pt>
                <c:pt idx="596">
                  <c:v>2.2180394005808821E-2</c:v>
                </c:pt>
                <c:pt idx="597">
                  <c:v>2.2233768700146067E-2</c:v>
                </c:pt>
                <c:pt idx="598">
                  <c:v>2.2287249547591838E-2</c:v>
                </c:pt>
                <c:pt idx="599">
                  <c:v>2.2340836696395337E-2</c:v>
                </c:pt>
                <c:pt idx="600">
                  <c:v>2.2394530294842899E-2</c:v>
                </c:pt>
                <c:pt idx="601">
                  <c:v>2.2448330491257686E-2</c:v>
                </c:pt>
                <c:pt idx="602">
                  <c:v>2.2502237433999053E-2</c:v>
                </c:pt>
                <c:pt idx="603">
                  <c:v>2.2556251271462064E-2</c:v>
                </c:pt>
                <c:pt idx="604">
                  <c:v>2.2610372152077028E-2</c:v>
                </c:pt>
                <c:pt idx="605">
                  <c:v>2.2664600224308891E-2</c:v>
                </c:pt>
                <c:pt idx="606">
                  <c:v>2.2718935636656824E-2</c:v>
                </c:pt>
                <c:pt idx="607">
                  <c:v>2.2773378537653724E-2</c:v>
                </c:pt>
                <c:pt idx="608">
                  <c:v>2.2827929075865526E-2</c:v>
                </c:pt>
                <c:pt idx="609">
                  <c:v>2.2882587399890925E-2</c:v>
                </c:pt>
                <c:pt idx="610">
                  <c:v>2.2937353658360693E-2</c:v>
                </c:pt>
                <c:pt idx="611">
                  <c:v>2.2992227999937224E-2</c:v>
                </c:pt>
                <c:pt idx="612">
                  <c:v>2.3047210573314027E-2</c:v>
                </c:pt>
                <c:pt idx="613">
                  <c:v>2.3102301527215111E-2</c:v>
                </c:pt>
                <c:pt idx="614">
                  <c:v>2.3157501010394592E-2</c:v>
                </c:pt>
                <c:pt idx="615">
                  <c:v>2.3212809171636133E-2</c:v>
                </c:pt>
                <c:pt idx="616">
                  <c:v>2.3268226159752301E-2</c:v>
                </c:pt>
                <c:pt idx="617">
                  <c:v>2.3323752123584212E-2</c:v>
                </c:pt>
                <c:pt idx="618">
                  <c:v>2.3379387212000911E-2</c:v>
                </c:pt>
                <c:pt idx="619">
                  <c:v>2.3435131573898843E-2</c:v>
                </c:pt>
                <c:pt idx="620">
                  <c:v>2.3490985358201363E-2</c:v>
                </c:pt>
                <c:pt idx="621">
                  <c:v>2.3546948713858127E-2</c:v>
                </c:pt>
                <c:pt idx="622">
                  <c:v>2.3603021789844639E-2</c:v>
                </c:pt>
                <c:pt idx="623">
                  <c:v>2.365920473516173E-2</c:v>
                </c:pt>
                <c:pt idx="624">
                  <c:v>2.3715497698834857E-2</c:v>
                </c:pt>
                <c:pt idx="625">
                  <c:v>2.3771900829913806E-2</c:v>
                </c:pt>
                <c:pt idx="626">
                  <c:v>2.3828414277471965E-2</c:v>
                </c:pt>
                <c:pt idx="627">
                  <c:v>2.3885038190605869E-2</c:v>
                </c:pt>
                <c:pt idx="628">
                  <c:v>2.3941772718434669E-2</c:v>
                </c:pt>
                <c:pt idx="629">
                  <c:v>2.3998618010099476E-2</c:v>
                </c:pt>
                <c:pt idx="630">
                  <c:v>2.4055574214762971E-2</c:v>
                </c:pt>
                <c:pt idx="631">
                  <c:v>2.4112641481608781E-2</c:v>
                </c:pt>
                <c:pt idx="632">
                  <c:v>2.4169819959840865E-2</c:v>
                </c:pt>
                <c:pt idx="633">
                  <c:v>2.4227109798683113E-2</c:v>
                </c:pt>
                <c:pt idx="634">
                  <c:v>2.4284511147378694E-2</c:v>
                </c:pt>
                <c:pt idx="635">
                  <c:v>2.4342024155189535E-2</c:v>
                </c:pt>
                <c:pt idx="636">
                  <c:v>2.4399648971395776E-2</c:v>
                </c:pt>
                <c:pt idx="637">
                  <c:v>2.4457385745295109E-2</c:v>
                </c:pt>
                <c:pt idx="638">
                  <c:v>2.4515234626202434E-2</c:v>
                </c:pt>
                <c:pt idx="639">
                  <c:v>2.4573195763449136E-2</c:v>
                </c:pt>
                <c:pt idx="640">
                  <c:v>2.4631269306382507E-2</c:v>
                </c:pt>
                <c:pt idx="641">
                  <c:v>2.4689455404365346E-2</c:v>
                </c:pt>
                <c:pt idx="642">
                  <c:v>2.4747754206775247E-2</c:v>
                </c:pt>
                <c:pt idx="643">
                  <c:v>2.4806165863004104E-2</c:v>
                </c:pt>
                <c:pt idx="644">
                  <c:v>2.4864690522457555E-2</c:v>
                </c:pt>
                <c:pt idx="645">
                  <c:v>2.4923328334554323E-2</c:v>
                </c:pt>
                <c:pt idx="646">
                  <c:v>2.4982079448725797E-2</c:v>
                </c:pt>
                <c:pt idx="647">
                  <c:v>2.5040944014415353E-2</c:v>
                </c:pt>
                <c:pt idx="648">
                  <c:v>2.5099922181077771E-2</c:v>
                </c:pt>
                <c:pt idx="649">
                  <c:v>2.5159014098178778E-2</c:v>
                </c:pt>
                <c:pt idx="650">
                  <c:v>2.5218219915194382E-2</c:v>
                </c:pt>
                <c:pt idx="651">
                  <c:v>2.527753978161032E-2</c:v>
                </c:pt>
                <c:pt idx="652">
                  <c:v>2.53369738469215E-2</c:v>
                </c:pt>
                <c:pt idx="653">
                  <c:v>2.5396522260631344E-2</c:v>
                </c:pt>
                <c:pt idx="654">
                  <c:v>2.5456185172251317E-2</c:v>
                </c:pt>
                <c:pt idx="655">
                  <c:v>2.5515962731300364E-2</c:v>
                </c:pt>
                <c:pt idx="656">
                  <c:v>2.5575855087304117E-2</c:v>
                </c:pt>
                <c:pt idx="657">
                  <c:v>2.5635862389794605E-2</c:v>
                </c:pt>
                <c:pt idx="658">
                  <c:v>2.5695984788309454E-2</c:v>
                </c:pt>
                <c:pt idx="659">
                  <c:v>2.5756222432391399E-2</c:v>
                </c:pt>
                <c:pt idx="660">
                  <c:v>2.581657547158769E-2</c:v>
                </c:pt>
                <c:pt idx="661">
                  <c:v>2.5877044055449414E-2</c:v>
                </c:pt>
                <c:pt idx="662">
                  <c:v>2.5937628333531047E-2</c:v>
                </c:pt>
                <c:pt idx="663">
                  <c:v>2.5998328455389807E-2</c:v>
                </c:pt>
                <c:pt idx="664">
                  <c:v>2.6059144570584954E-2</c:v>
                </c:pt>
                <c:pt idx="665">
                  <c:v>2.612007682867739E-2</c:v>
                </c:pt>
                <c:pt idx="666">
                  <c:v>2.6181125379228901E-2</c:v>
                </c:pt>
                <c:pt idx="667">
                  <c:v>2.6242290371801664E-2</c:v>
                </c:pt>
                <c:pt idx="668">
                  <c:v>2.6303571955957613E-2</c:v>
                </c:pt>
                <c:pt idx="669">
                  <c:v>2.6364970281257751E-2</c:v>
                </c:pt>
                <c:pt idx="670">
                  <c:v>2.6426485497261721E-2</c:v>
                </c:pt>
                <c:pt idx="671">
                  <c:v>2.6488117753527128E-2</c:v>
                </c:pt>
                <c:pt idx="672">
                  <c:v>2.65498671996088E-2</c:v>
                </c:pt>
                <c:pt idx="673">
                  <c:v>2.6611733985058433E-2</c:v>
                </c:pt>
                <c:pt idx="674">
                  <c:v>2.6673718259423804E-2</c:v>
                </c:pt>
                <c:pt idx="675">
                  <c:v>2.6735820172248227E-2</c:v>
                </c:pt>
                <c:pt idx="676">
                  <c:v>2.6798039873069942E-2</c:v>
                </c:pt>
                <c:pt idx="677">
                  <c:v>2.6860377511421434E-2</c:v>
                </c:pt>
                <c:pt idx="678">
                  <c:v>2.6922833236828949E-2</c:v>
                </c:pt>
                <c:pt idx="679">
                  <c:v>2.6985407198811831E-2</c:v>
                </c:pt>
                <c:pt idx="680">
                  <c:v>2.7048099546881785E-2</c:v>
                </c:pt>
                <c:pt idx="681">
                  <c:v>2.7110910430542475E-2</c:v>
                </c:pt>
                <c:pt idx="682">
                  <c:v>2.7173839999288723E-2</c:v>
                </c:pt>
                <c:pt idx="683">
                  <c:v>2.7236888402606015E-2</c:v>
                </c:pt>
                <c:pt idx="684">
                  <c:v>2.730005578996984E-2</c:v>
                </c:pt>
                <c:pt idx="685">
                  <c:v>2.7363342310844956E-2</c:v>
                </c:pt>
                <c:pt idx="686">
                  <c:v>2.742674811468496E-2</c:v>
                </c:pt>
                <c:pt idx="687">
                  <c:v>2.7490273350931585E-2</c:v>
                </c:pt>
                <c:pt idx="688">
                  <c:v>2.7553918169013966E-2</c:v>
                </c:pt>
                <c:pt idx="689">
                  <c:v>2.7617682718348198E-2</c:v>
                </c:pt>
                <c:pt idx="690">
                  <c:v>2.7681567148336573E-2</c:v>
                </c:pt>
                <c:pt idx="691">
                  <c:v>2.7745571608366999E-2</c:v>
                </c:pt>
                <c:pt idx="692">
                  <c:v>2.7809696247812415E-2</c:v>
                </c:pt>
                <c:pt idx="693">
                  <c:v>2.7873941216029999E-2</c:v>
                </c:pt>
                <c:pt idx="694">
                  <c:v>2.7938306662360704E-2</c:v>
                </c:pt>
                <c:pt idx="695">
                  <c:v>2.8002792736128605E-2</c:v>
                </c:pt>
                <c:pt idx="696">
                  <c:v>2.8067399586640101E-2</c:v>
                </c:pt>
                <c:pt idx="697">
                  <c:v>2.813212736318349E-2</c:v>
                </c:pt>
                <c:pt idx="698">
                  <c:v>2.8196976215028178E-2</c:v>
                </c:pt>
                <c:pt idx="699">
                  <c:v>2.8261946291424127E-2</c:v>
                </c:pt>
                <c:pt idx="700">
                  <c:v>2.8327037741601186E-2</c:v>
                </c:pt>
                <c:pt idx="701">
                  <c:v>2.8392250714768343E-2</c:v>
                </c:pt>
                <c:pt idx="702">
                  <c:v>2.8457585360113263E-2</c:v>
                </c:pt>
                <c:pt idx="703">
                  <c:v>2.8523041826801546E-2</c:v>
                </c:pt>
                <c:pt idx="704">
                  <c:v>2.8588620263976003E-2</c:v>
                </c:pt>
                <c:pt idx="705">
                  <c:v>2.8654320820756266E-2</c:v>
                </c:pt>
                <c:pt idx="706">
                  <c:v>2.8720143646237734E-2</c:v>
                </c:pt>
                <c:pt idx="707">
                  <c:v>2.8786088889491288E-2</c:v>
                </c:pt>
                <c:pt idx="708">
                  <c:v>2.8852156699562519E-2</c:v>
                </c:pt>
                <c:pt idx="709">
                  <c:v>2.8918347225470899E-2</c:v>
                </c:pt>
                <c:pt idx="710">
                  <c:v>2.8984660616209412E-2</c:v>
                </c:pt>
                <c:pt idx="711">
                  <c:v>2.9051097020743731E-2</c:v>
                </c:pt>
                <c:pt idx="712">
                  <c:v>2.9117656588011548E-2</c:v>
                </c:pt>
                <c:pt idx="713">
                  <c:v>2.9184339466922025E-2</c:v>
                </c:pt>
                <c:pt idx="714">
                  <c:v>2.925114580635494E-2</c:v>
                </c:pt>
                <c:pt idx="715">
                  <c:v>2.9318075755160253E-2</c:v>
                </c:pt>
                <c:pt idx="716">
                  <c:v>2.9385129462157305E-2</c:v>
                </c:pt>
                <c:pt idx="717">
                  <c:v>2.9452307076134141E-2</c:v>
                </c:pt>
                <c:pt idx="718">
                  <c:v>2.9519608745846922E-2</c:v>
                </c:pt>
                <c:pt idx="719">
                  <c:v>2.958703462001919E-2</c:v>
                </c:pt>
                <c:pt idx="720">
                  <c:v>2.965458484734125E-2</c:v>
                </c:pt>
                <c:pt idx="721">
                  <c:v>2.9722259576469474E-2</c:v>
                </c:pt>
                <c:pt idx="722">
                  <c:v>2.9790058956025569E-2</c:v>
                </c:pt>
                <c:pt idx="723">
                  <c:v>2.9857983134595985E-2</c:v>
                </c:pt>
                <c:pt idx="724">
                  <c:v>2.9926032260731296E-2</c:v>
                </c:pt>
                <c:pt idx="725">
                  <c:v>2.9994206482945311E-2</c:v>
                </c:pt>
                <c:pt idx="726">
                  <c:v>3.0062505949714588E-2</c:v>
                </c:pt>
                <c:pt idx="727">
                  <c:v>3.0130930809477714E-2</c:v>
                </c:pt>
                <c:pt idx="728">
                  <c:v>3.0199481210634573E-2</c:v>
                </c:pt>
                <c:pt idx="729">
                  <c:v>3.026815730154574E-2</c:v>
                </c:pt>
                <c:pt idx="730">
                  <c:v>3.0336959230531636E-2</c:v>
                </c:pt>
                <c:pt idx="731">
                  <c:v>3.0405887145872074E-2</c:v>
                </c:pt>
                <c:pt idx="732">
                  <c:v>3.0474941195805429E-2</c:v>
                </c:pt>
                <c:pt idx="733">
                  <c:v>3.0544121528527923E-2</c:v>
                </c:pt>
                <c:pt idx="734">
                  <c:v>3.0613428292193049E-2</c:v>
                </c:pt>
                <c:pt idx="735">
                  <c:v>3.0682861634910817E-2</c:v>
                </c:pt>
                <c:pt idx="736">
                  <c:v>3.0752421704747027E-2</c:v>
                </c:pt>
                <c:pt idx="737">
                  <c:v>3.0822108649722704E-2</c:v>
                </c:pt>
                <c:pt idx="738">
                  <c:v>3.0891922617813164E-2</c:v>
                </c:pt>
                <c:pt idx="739">
                  <c:v>3.0961863756947618E-2</c:v>
                </c:pt>
                <c:pt idx="740">
                  <c:v>3.103193221500827E-2</c:v>
                </c:pt>
                <c:pt idx="741">
                  <c:v>3.1102128139829637E-2</c:v>
                </c:pt>
                <c:pt idx="742">
                  <c:v>3.1172451679197952E-2</c:v>
                </c:pt>
                <c:pt idx="743">
                  <c:v>3.1242902980850348E-2</c:v>
                </c:pt>
                <c:pt idx="744">
                  <c:v>3.1313482192474262E-2</c:v>
                </c:pt>
                <c:pt idx="745">
                  <c:v>3.1384189461706645E-2</c:v>
                </c:pt>
                <c:pt idx="746">
                  <c:v>3.1455024936133232E-2</c:v>
                </c:pt>
                <c:pt idx="747">
                  <c:v>3.1525988763287972E-2</c:v>
                </c:pt>
                <c:pt idx="748">
                  <c:v>3.1597081090652235E-2</c:v>
                </c:pt>
                <c:pt idx="749">
                  <c:v>3.1668302065654026E-2</c:v>
                </c:pt>
                <c:pt idx="750">
                  <c:v>3.1739651835667418E-2</c:v>
                </c:pt>
                <c:pt idx="751">
                  <c:v>3.1811130548011768E-2</c:v>
                </c:pt>
                <c:pt idx="752">
                  <c:v>3.1882738349951027E-2</c:v>
                </c:pt>
                <c:pt idx="753">
                  <c:v>3.1954475388693004E-2</c:v>
                </c:pt>
                <c:pt idx="754">
                  <c:v>3.2026341811388602E-2</c:v>
                </c:pt>
                <c:pt idx="755">
                  <c:v>3.2098337765131199E-2</c:v>
                </c:pt>
                <c:pt idx="756">
                  <c:v>3.2170463396955971E-2</c:v>
                </c:pt>
                <c:pt idx="757">
                  <c:v>3.2242718853838885E-2</c:v>
                </c:pt>
                <c:pt idx="758">
                  <c:v>3.2315104282696371E-2</c:v>
                </c:pt>
                <c:pt idx="759">
                  <c:v>3.2387619830384295E-2</c:v>
                </c:pt>
                <c:pt idx="760">
                  <c:v>3.2460265643697445E-2</c:v>
                </c:pt>
                <c:pt idx="761">
                  <c:v>3.2533041869368645E-2</c:v>
                </c:pt>
                <c:pt idx="762">
                  <c:v>3.2605948654068045E-2</c:v>
                </c:pt>
                <c:pt idx="763">
                  <c:v>3.2678986144402559E-2</c:v>
                </c:pt>
                <c:pt idx="764">
                  <c:v>3.2752154486914951E-2</c:v>
                </c:pt>
                <c:pt idx="765">
                  <c:v>3.2825453828083162E-2</c:v>
                </c:pt>
                <c:pt idx="766">
                  <c:v>3.2898884314319615E-2</c:v>
                </c:pt>
                <c:pt idx="767">
                  <c:v>3.2972446091970462E-2</c:v>
                </c:pt>
                <c:pt idx="768">
                  <c:v>3.3046139307314801E-2</c:v>
                </c:pt>
                <c:pt idx="769">
                  <c:v>3.3119964106564093E-2</c:v>
                </c:pt>
                <c:pt idx="770">
                  <c:v>3.3193920635861122E-2</c:v>
                </c:pt>
                <c:pt idx="771">
                  <c:v>3.3268009041279627E-2</c:v>
                </c:pt>
                <c:pt idx="772">
                  <c:v>3.3342229468823328E-2</c:v>
                </c:pt>
                <c:pt idx="773">
                  <c:v>3.3416582064425188E-2</c:v>
                </c:pt>
                <c:pt idx="774">
                  <c:v>3.3491066973946805E-2</c:v>
                </c:pt>
                <c:pt idx="775">
                  <c:v>3.356568434317754E-2</c:v>
                </c:pt>
                <c:pt idx="776">
                  <c:v>3.3640434317833839E-2</c:v>
                </c:pt>
                <c:pt idx="777">
                  <c:v>3.3715317043558513E-2</c:v>
                </c:pt>
                <c:pt idx="778">
                  <c:v>3.3790332665919826E-2</c:v>
                </c:pt>
                <c:pt idx="779">
                  <c:v>3.3865481330410958E-2</c:v>
                </c:pt>
                <c:pt idx="780">
                  <c:v>3.3940763182449214E-2</c:v>
                </c:pt>
                <c:pt idx="781">
                  <c:v>3.4016178367375062E-2</c:v>
                </c:pt>
                <c:pt idx="782">
                  <c:v>3.4091727030451664E-2</c:v>
                </c:pt>
                <c:pt idx="783">
                  <c:v>3.416740931686401E-2</c:v>
                </c:pt>
                <c:pt idx="784">
                  <c:v>3.4243225371718061E-2</c:v>
                </c:pt>
                <c:pt idx="785">
                  <c:v>3.4319175340040232E-2</c:v>
                </c:pt>
                <c:pt idx="786">
                  <c:v>3.4395259366776267E-2</c:v>
                </c:pt>
                <c:pt idx="787">
                  <c:v>3.4471477596790902E-2</c:v>
                </c:pt>
                <c:pt idx="788">
                  <c:v>3.4547830174866838E-2</c:v>
                </c:pt>
                <c:pt idx="789">
                  <c:v>3.4624317245703987E-2</c:v>
                </c:pt>
                <c:pt idx="790">
                  <c:v>3.470093895391882E-2</c:v>
                </c:pt>
                <c:pt idx="791">
                  <c:v>3.477769544404357E-2</c:v>
                </c:pt>
                <c:pt idx="792">
                  <c:v>3.4854586860525415E-2</c:v>
                </c:pt>
                <c:pt idx="793">
                  <c:v>3.4931613347725751E-2</c:v>
                </c:pt>
                <c:pt idx="794">
                  <c:v>3.5008775049919387E-2</c:v>
                </c:pt>
                <c:pt idx="795">
                  <c:v>3.5086072111293859E-2</c:v>
                </c:pt>
                <c:pt idx="796">
                  <c:v>3.5163504675948587E-2</c:v>
                </c:pt>
                <c:pt idx="797">
                  <c:v>3.5241072887894076E-2</c:v>
                </c:pt>
                <c:pt idx="798">
                  <c:v>3.5318776891051264E-2</c:v>
                </c:pt>
                <c:pt idx="799">
                  <c:v>3.5396616829250604E-2</c:v>
                </c:pt>
                <c:pt idx="800">
                  <c:v>3.5474592846231424E-2</c:v>
                </c:pt>
                <c:pt idx="801">
                  <c:v>3.5552705085641075E-2</c:v>
                </c:pt>
                <c:pt idx="802">
                  <c:v>3.5630953691034084E-2</c:v>
                </c:pt>
                <c:pt idx="803">
                  <c:v>3.5709338805871536E-2</c:v>
                </c:pt>
                <c:pt idx="804">
                  <c:v>3.5787860573520222E-2</c:v>
                </c:pt>
                <c:pt idx="805">
                  <c:v>3.5866519137251744E-2</c:v>
                </c:pt>
                <c:pt idx="806">
                  <c:v>3.5945314640241956E-2</c:v>
                </c:pt>
                <c:pt idx="807">
                  <c:v>3.6024247225569975E-2</c:v>
                </c:pt>
                <c:pt idx="808">
                  <c:v>3.6103317036217532E-2</c:v>
                </c:pt>
                <c:pt idx="809">
                  <c:v>3.6182524215068144E-2</c:v>
                </c:pt>
                <c:pt idx="810">
                  <c:v>3.6261868904906222E-2</c:v>
                </c:pt>
                <c:pt idx="811">
                  <c:v>3.6341351248416476E-2</c:v>
                </c:pt>
                <c:pt idx="812">
                  <c:v>3.6420971388182989E-2</c:v>
                </c:pt>
                <c:pt idx="813">
                  <c:v>3.650072946668842E-2</c:v>
                </c:pt>
                <c:pt idx="814">
                  <c:v>3.6580625626313347E-2</c:v>
                </c:pt>
                <c:pt idx="815">
                  <c:v>3.6660660009335259E-2</c:v>
                </c:pt>
                <c:pt idx="816">
                  <c:v>3.6740832757928006E-2</c:v>
                </c:pt>
                <c:pt idx="817">
                  <c:v>3.6821144014160812E-2</c:v>
                </c:pt>
                <c:pt idx="818">
                  <c:v>3.6901593919997498E-2</c:v>
                </c:pt>
                <c:pt idx="819">
                  <c:v>3.69821826172958E-2</c:v>
                </c:pt>
                <c:pt idx="820">
                  <c:v>3.7062910247806502E-2</c:v>
                </c:pt>
                <c:pt idx="821">
                  <c:v>3.7143776953172551E-2</c:v>
                </c:pt>
                <c:pt idx="822">
                  <c:v>3.7224782874928378E-2</c:v>
                </c:pt>
                <c:pt idx="823">
                  <c:v>3.7305928154499089E-2</c:v>
                </c:pt>
                <c:pt idx="824">
                  <c:v>3.7387212933199583E-2</c:v>
                </c:pt>
                <c:pt idx="825">
                  <c:v>3.7468637352233804E-2</c:v>
                </c:pt>
                <c:pt idx="826">
                  <c:v>3.755020155269382E-2</c:v>
                </c:pt>
                <c:pt idx="827">
                  <c:v>3.7631905675559227E-2</c:v>
                </c:pt>
                <c:pt idx="828">
                  <c:v>3.7713749861696219E-2</c:v>
                </c:pt>
                <c:pt idx="829">
                  <c:v>3.7795734251856651E-2</c:v>
                </c:pt>
                <c:pt idx="830">
                  <c:v>3.7877858986677483E-2</c:v>
                </c:pt>
                <c:pt idx="831">
                  <c:v>3.7960124206679789E-2</c:v>
                </c:pt>
                <c:pt idx="832">
                  <c:v>3.8042530052267994E-2</c:v>
                </c:pt>
                <c:pt idx="833">
                  <c:v>3.81250766637291E-2</c:v>
                </c:pt>
                <c:pt idx="834">
                  <c:v>3.8207764181231715E-2</c:v>
                </c:pt>
                <c:pt idx="835">
                  <c:v>3.8290592744825443E-2</c:v>
                </c:pt>
                <c:pt idx="836">
                  <c:v>3.837356249443994E-2</c:v>
                </c:pt>
                <c:pt idx="837">
                  <c:v>3.8456673569884116E-2</c:v>
                </c:pt>
                <c:pt idx="838">
                  <c:v>3.8539926110845377E-2</c:v>
                </c:pt>
                <c:pt idx="839">
                  <c:v>3.8623320256888603E-2</c:v>
                </c:pt>
                <c:pt idx="840">
                  <c:v>3.8706856147455608E-2</c:v>
                </c:pt>
                <c:pt idx="841">
                  <c:v>3.8790533921864129E-2</c:v>
                </c:pt>
                <c:pt idx="842">
                  <c:v>3.8874353719306969E-2</c:v>
                </c:pt>
                <c:pt idx="843">
                  <c:v>3.895831567885133E-2</c:v>
                </c:pt>
                <c:pt idx="844">
                  <c:v>3.9042419939437897E-2</c:v>
                </c:pt>
                <c:pt idx="845">
                  <c:v>3.9126666639879966E-2</c:v>
                </c:pt>
                <c:pt idx="846">
                  <c:v>3.9211055918862724E-2</c:v>
                </c:pt>
                <c:pt idx="847">
                  <c:v>3.929558791494224E-2</c:v>
                </c:pt>
                <c:pt idx="848">
                  <c:v>3.9380262766544827E-2</c:v>
                </c:pt>
                <c:pt idx="849">
                  <c:v>3.9465080611966137E-2</c:v>
                </c:pt>
                <c:pt idx="850">
                  <c:v>3.955004158937022E-2</c:v>
                </c:pt>
                <c:pt idx="851">
                  <c:v>3.9635145836788864E-2</c:v>
                </c:pt>
                <c:pt idx="852">
                  <c:v>3.9720393492120629E-2</c:v>
                </c:pt>
                <c:pt idx="853">
                  <c:v>3.9805784693130092E-2</c:v>
                </c:pt>
                <c:pt idx="854">
                  <c:v>3.989131957744696E-2</c:v>
                </c:pt>
                <c:pt idx="855">
                  <c:v>3.9976998282565138E-2</c:v>
                </c:pt>
                <c:pt idx="856">
                  <c:v>4.0062820945842105E-2</c:v>
                </c:pt>
                <c:pt idx="857">
                  <c:v>4.0148787704497951E-2</c:v>
                </c:pt>
                <c:pt idx="858">
                  <c:v>4.0234898695614418E-2</c:v>
                </c:pt>
                <c:pt idx="859">
                  <c:v>4.0321154056134269E-2</c:v>
                </c:pt>
                <c:pt idx="860">
                  <c:v>4.0407553922860308E-2</c:v>
                </c:pt>
                <c:pt idx="861">
                  <c:v>4.0494098432454564E-2</c:v>
                </c:pt>
                <c:pt idx="862">
                  <c:v>4.0580787721437472E-2</c:v>
                </c:pt>
                <c:pt idx="863">
                  <c:v>4.066762192618692E-2</c:v>
                </c:pt>
                <c:pt idx="864">
                  <c:v>4.0754601182937548E-2</c:v>
                </c:pt>
                <c:pt idx="865">
                  <c:v>4.084172562777981E-2</c:v>
                </c:pt>
                <c:pt idx="866">
                  <c:v>4.0928995396659063E-2</c:v>
                </c:pt>
                <c:pt idx="867">
                  <c:v>4.1016410625374845E-2</c:v>
                </c:pt>
                <c:pt idx="868">
                  <c:v>4.1103971449579939E-2</c:v>
                </c:pt>
                <c:pt idx="869">
                  <c:v>4.1191678004779547E-2</c:v>
                </c:pt>
                <c:pt idx="870">
                  <c:v>4.1279530426330417E-2</c:v>
                </c:pt>
                <c:pt idx="871">
                  <c:v>4.1367528849439901E-2</c:v>
                </c:pt>
                <c:pt idx="872">
                  <c:v>4.145567340916527E-2</c:v>
                </c:pt>
                <c:pt idx="873">
                  <c:v>4.154396424041279E-2</c:v>
                </c:pt>
                <c:pt idx="874">
                  <c:v>4.1632401477936724E-2</c:v>
                </c:pt>
                <c:pt idx="875">
                  <c:v>4.1720985256338612E-2</c:v>
                </c:pt>
                <c:pt idx="876">
                  <c:v>4.1809715710066427E-2</c:v>
                </c:pt>
                <c:pt idx="877">
                  <c:v>4.1898592973413598E-2</c:v>
                </c:pt>
                <c:pt idx="878">
                  <c:v>4.1987617180518265E-2</c:v>
                </c:pt>
                <c:pt idx="879">
                  <c:v>4.2076788465362232E-2</c:v>
                </c:pt>
                <c:pt idx="880">
                  <c:v>4.2166106961770311E-2</c:v>
                </c:pt>
                <c:pt idx="881">
                  <c:v>4.2255572803409365E-2</c:v>
                </c:pt>
                <c:pt idx="882">
                  <c:v>4.2345186123787279E-2</c:v>
                </c:pt>
                <c:pt idx="883">
                  <c:v>4.243494705625242E-2</c:v>
                </c:pt>
                <c:pt idx="884">
                  <c:v>4.2524855733992506E-2</c:v>
                </c:pt>
                <c:pt idx="885">
                  <c:v>4.2614912290033752E-2</c:v>
                </c:pt>
                <c:pt idx="886">
                  <c:v>4.270511685724019E-2</c:v>
                </c:pt>
                <c:pt idx="887">
                  <c:v>4.279546956831249E-2</c:v>
                </c:pt>
                <c:pt idx="888">
                  <c:v>4.2885970555787321E-2</c:v>
                </c:pt>
                <c:pt idx="889">
                  <c:v>4.2976619952036478E-2</c:v>
                </c:pt>
                <c:pt idx="890">
                  <c:v>4.3067417889265734E-2</c:v>
                </c:pt>
                <c:pt idx="891">
                  <c:v>4.3158364499514344E-2</c:v>
                </c:pt>
                <c:pt idx="892">
                  <c:v>4.3249459914653857E-2</c:v>
                </c:pt>
                <c:pt idx="893">
                  <c:v>4.3340704266387371E-2</c:v>
                </c:pt>
                <c:pt idx="894">
                  <c:v>4.3432097686248686E-2</c:v>
                </c:pt>
                <c:pt idx="895">
                  <c:v>4.3523640305601241E-2</c:v>
                </c:pt>
                <c:pt idx="896">
                  <c:v>4.3615332255637435E-2</c:v>
                </c:pt>
                <c:pt idx="897">
                  <c:v>4.370717366737769E-2</c:v>
                </c:pt>
                <c:pt idx="898">
                  <c:v>4.3799164671669361E-2</c:v>
                </c:pt>
                <c:pt idx="899">
                  <c:v>4.389130539918619E-2</c:v>
                </c:pt>
                <c:pt idx="900">
                  <c:v>4.3983595980427191E-2</c:v>
                </c:pt>
                <c:pt idx="901">
                  <c:v>4.4076036545715763E-2</c:v>
                </c:pt>
                <c:pt idx="902">
                  <c:v>4.4168627225198945E-2</c:v>
                </c:pt>
                <c:pt idx="903">
                  <c:v>4.4261368148846285E-2</c:v>
                </c:pt>
                <c:pt idx="904">
                  <c:v>4.4354259446449183E-2</c:v>
                </c:pt>
                <c:pt idx="905">
                  <c:v>4.4447301247619947E-2</c:v>
                </c:pt>
                <c:pt idx="906">
                  <c:v>4.4540493681790722E-2</c:v>
                </c:pt>
                <c:pt idx="907">
                  <c:v>4.463383687821279E-2</c:v>
                </c:pt>
                <c:pt idx="908">
                  <c:v>4.4727330965955651E-2</c:v>
                </c:pt>
                <c:pt idx="909">
                  <c:v>4.4820976073906033E-2</c:v>
                </c:pt>
                <c:pt idx="910">
                  <c:v>4.49147723307671E-2</c:v>
                </c:pt>
                <c:pt idx="911">
                  <c:v>4.5008719865057355E-2</c:v>
                </c:pt>
                <c:pt idx="912">
                  <c:v>4.5102818805110016E-2</c:v>
                </c:pt>
                <c:pt idx="913">
                  <c:v>4.519706927907198E-2</c:v>
                </c:pt>
                <c:pt idx="914">
                  <c:v>4.5291471414902792E-2</c:v>
                </c:pt>
                <c:pt idx="915">
                  <c:v>4.5386025340373989E-2</c:v>
                </c:pt>
                <c:pt idx="916">
                  <c:v>4.5480731183068016E-2</c:v>
                </c:pt>
                <c:pt idx="917">
                  <c:v>4.5575589070377419E-2</c:v>
                </c:pt>
                <c:pt idx="918">
                  <c:v>4.5670599129503893E-2</c:v>
                </c:pt>
                <c:pt idx="919">
                  <c:v>4.5765761487457299E-2</c:v>
                </c:pt>
                <c:pt idx="920">
                  <c:v>4.5861076271054887E-2</c:v>
                </c:pt>
                <c:pt idx="921">
                  <c:v>4.5956543606920433E-2</c:v>
                </c:pt>
                <c:pt idx="922">
                  <c:v>4.605216362148306E-2</c:v>
                </c:pt>
                <c:pt idx="923">
                  <c:v>4.6147936440976582E-2</c:v>
                </c:pt>
                <c:pt idx="924">
                  <c:v>4.6243862191438542E-2</c:v>
                </c:pt>
                <c:pt idx="925">
                  <c:v>4.6339940998709216E-2</c:v>
                </c:pt>
                <c:pt idx="926">
                  <c:v>4.6436172988430821E-2</c:v>
                </c:pt>
                <c:pt idx="927">
                  <c:v>4.6532558286046362E-2</c:v>
                </c:pt>
                <c:pt idx="928">
                  <c:v>4.6629097016799043E-2</c:v>
                </c:pt>
                <c:pt idx="929">
                  <c:v>4.6725789305731173E-2</c:v>
                </c:pt>
                <c:pt idx="930">
                  <c:v>4.6822635277683163E-2</c:v>
                </c:pt>
                <c:pt idx="931">
                  <c:v>4.6919635057292804E-2</c:v>
                </c:pt>
                <c:pt idx="932">
                  <c:v>4.701678876899424E-2</c:v>
                </c:pt>
                <c:pt idx="933">
                  <c:v>4.7114096537017015E-2</c:v>
                </c:pt>
                <c:pt idx="934">
                  <c:v>4.7211558485385323E-2</c:v>
                </c:pt>
                <c:pt idx="935">
                  <c:v>4.730917473791673E-2</c:v>
                </c:pt>
                <c:pt idx="936">
                  <c:v>4.7406945418221713E-2</c:v>
                </c:pt>
                <c:pt idx="937">
                  <c:v>4.7504870649702428E-2</c:v>
                </c:pt>
                <c:pt idx="938">
                  <c:v>4.7602950555551769E-2</c:v>
                </c:pt>
                <c:pt idx="939">
                  <c:v>4.7701185258752693E-2</c:v>
                </c:pt>
                <c:pt idx="940">
                  <c:v>4.7799574882077034E-2</c:v>
                </c:pt>
                <c:pt idx="941">
                  <c:v>4.7898119548084712E-2</c:v>
                </c:pt>
                <c:pt idx="942">
                  <c:v>4.7996819379122826E-2</c:v>
                </c:pt>
                <c:pt idx="943">
                  <c:v>4.8095674497324548E-2</c:v>
                </c:pt>
                <c:pt idx="944">
                  <c:v>4.8194685024608441E-2</c:v>
                </c:pt>
                <c:pt idx="945">
                  <c:v>4.829385108267735E-2</c:v>
                </c:pt>
                <c:pt idx="946">
                  <c:v>4.8393172793017483E-2</c:v>
                </c:pt>
                <c:pt idx="947">
                  <c:v>4.8492650276897607E-2</c:v>
                </c:pt>
                <c:pt idx="948">
                  <c:v>4.8592283655368003E-2</c:v>
                </c:pt>
                <c:pt idx="949">
                  <c:v>4.8692073049259509E-2</c:v>
                </c:pt>
                <c:pt idx="950">
                  <c:v>4.8792018579182764E-2</c:v>
                </c:pt>
                <c:pt idx="951">
                  <c:v>4.8892120365526981E-2</c:v>
                </c:pt>
                <c:pt idx="952">
                  <c:v>4.8992378528459266E-2</c:v>
                </c:pt>
                <c:pt idx="953">
                  <c:v>4.9092793187923617E-2</c:v>
                </c:pt>
                <c:pt idx="954">
                  <c:v>4.9193364463639824E-2</c:v>
                </c:pt>
                <c:pt idx="955">
                  <c:v>4.929409247510283E-2</c:v>
                </c:pt>
                <c:pt idx="956">
                  <c:v>4.9394977341581534E-2</c:v>
                </c:pt>
                <c:pt idx="957">
                  <c:v>4.9496019182117955E-2</c:v>
                </c:pt>
                <c:pt idx="958">
                  <c:v>4.9597218115526358E-2</c:v>
                </c:pt>
                <c:pt idx="959">
                  <c:v>4.9698574260392044E-2</c:v>
                </c:pt>
                <c:pt idx="960">
                  <c:v>4.9800087735070775E-2</c:v>
                </c:pt>
                <c:pt idx="961">
                  <c:v>4.9901758657687562E-2</c:v>
                </c:pt>
                <c:pt idx="962">
                  <c:v>5.0003587146135904E-2</c:v>
                </c:pt>
                <c:pt idx="963">
                  <c:v>5.0105573318076684E-2</c:v>
                </c:pt>
                <c:pt idx="964">
                  <c:v>5.0207717290937232E-2</c:v>
                </c:pt>
                <c:pt idx="965">
                  <c:v>5.0310019181910519E-2</c:v>
                </c:pt>
                <c:pt idx="966">
                  <c:v>5.0412479107954156E-2</c:v>
                </c:pt>
                <c:pt idx="967">
                  <c:v>5.0515097185789282E-2</c:v>
                </c:pt>
                <c:pt idx="968">
                  <c:v>5.0617873531899893E-2</c:v>
                </c:pt>
                <c:pt idx="969">
                  <c:v>5.0720808262531662E-2</c:v>
                </c:pt>
                <c:pt idx="970">
                  <c:v>5.0823901493691162E-2</c:v>
                </c:pt>
                <c:pt idx="971">
                  <c:v>5.0927153341144754E-2</c:v>
                </c:pt>
                <c:pt idx="972">
                  <c:v>5.1030563920417688E-2</c:v>
                </c:pt>
                <c:pt idx="973">
                  <c:v>5.1134133346793273E-2</c:v>
                </c:pt>
                <c:pt idx="974">
                  <c:v>5.1237861735311765E-2</c:v>
                </c:pt>
                <c:pt idx="975">
                  <c:v>5.1341749200769449E-2</c:v>
                </c:pt>
                <c:pt idx="976">
                  <c:v>5.1445795857717774E-2</c:v>
                </c:pt>
                <c:pt idx="977">
                  <c:v>5.1550001820462252E-2</c:v>
                </c:pt>
                <c:pt idx="978">
                  <c:v>5.1654367203061685E-2</c:v>
                </c:pt>
                <c:pt idx="979">
                  <c:v>5.1758892119327056E-2</c:v>
                </c:pt>
                <c:pt idx="980">
                  <c:v>5.1863576682820565E-2</c:v>
                </c:pt>
                <c:pt idx="981">
                  <c:v>5.1968421006854788E-2</c:v>
                </c:pt>
                <c:pt idx="982">
                  <c:v>5.2073425204491701E-2</c:v>
                </c:pt>
                <c:pt idx="983">
                  <c:v>5.2178589388541537E-2</c:v>
                </c:pt>
                <c:pt idx="984">
                  <c:v>5.2283913671562113E-2</c:v>
                </c:pt>
                <c:pt idx="985">
                  <c:v>5.2389398165857644E-2</c:v>
                </c:pt>
                <c:pt idx="986">
                  <c:v>5.2495042983477909E-2</c:v>
                </c:pt>
                <c:pt idx="987">
                  <c:v>5.2600848236217239E-2</c:v>
                </c:pt>
                <c:pt idx="988">
                  <c:v>5.2706814035613413E-2</c:v>
                </c:pt>
                <c:pt idx="989">
                  <c:v>5.2812940492947019E-2</c:v>
                </c:pt>
                <c:pt idx="990">
                  <c:v>5.2919227719240312E-2</c:v>
                </c:pt>
                <c:pt idx="991">
                  <c:v>5.3025675825256052E-2</c:v>
                </c:pt>
                <c:pt idx="992">
                  <c:v>5.3132284921496888E-2</c:v>
                </c:pt>
                <c:pt idx="993">
                  <c:v>5.3239055118204252E-2</c:v>
                </c:pt>
                <c:pt idx="994">
                  <c:v>5.3345986525357277E-2</c:v>
                </c:pt>
                <c:pt idx="995">
                  <c:v>5.3453079252672044E-2</c:v>
                </c:pt>
                <c:pt idx="996">
                  <c:v>5.3560333409600362E-2</c:v>
                </c:pt>
                <c:pt idx="997">
                  <c:v>5.3667749105328996E-2</c:v>
                </c:pt>
                <c:pt idx="998">
                  <c:v>5.3775326448778797E-2</c:v>
                </c:pt>
                <c:pt idx="999">
                  <c:v>5.3883065548603233E-2</c:v>
                </c:pt>
                <c:pt idx="1000">
                  <c:v>5.3990966513188063E-2</c:v>
                </c:pt>
                <c:pt idx="1001">
                  <c:v>5.4099029450649941E-2</c:v>
                </c:pt>
                <c:pt idx="1002">
                  <c:v>5.4207254468835571E-2</c:v>
                </c:pt>
                <c:pt idx="1003">
                  <c:v>5.4315641675320755E-2</c:v>
                </c:pt>
                <c:pt idx="1004">
                  <c:v>5.4424191177409348E-2</c:v>
                </c:pt>
                <c:pt idx="1005">
                  <c:v>5.4532903082132399E-2</c:v>
                </c:pt>
                <c:pt idx="1006">
                  <c:v>5.4641777496247032E-2</c:v>
                </c:pt>
                <c:pt idx="1007">
                  <c:v>5.4750814526235647E-2</c:v>
                </c:pt>
                <c:pt idx="1008">
                  <c:v>5.4860014278304732E-2</c:v>
                </c:pt>
                <c:pt idx="1009">
                  <c:v>5.4969376858384114E-2</c:v>
                </c:pt>
                <c:pt idx="1010">
                  <c:v>5.5078902372125767E-2</c:v>
                </c:pt>
                <c:pt idx="1011">
                  <c:v>5.5188590924903053E-2</c:v>
                </c:pt>
                <c:pt idx="1012">
                  <c:v>5.5298442621809524E-2</c:v>
                </c:pt>
                <c:pt idx="1013">
                  <c:v>5.5408457567658137E-2</c:v>
                </c:pt>
                <c:pt idx="1014">
                  <c:v>5.5518635866980116E-2</c:v>
                </c:pt>
                <c:pt idx="1015">
                  <c:v>5.5628977624024113E-2</c:v>
                </c:pt>
                <c:pt idx="1016">
                  <c:v>5.5739482942755124E-2</c:v>
                </c:pt>
                <c:pt idx="1017">
                  <c:v>5.5850151926853581E-2</c:v>
                </c:pt>
                <c:pt idx="1018">
                  <c:v>5.5960984679714269E-2</c:v>
                </c:pt>
                <c:pt idx="1019">
                  <c:v>5.6071981304445531E-2</c:v>
                </c:pt>
                <c:pt idx="1020">
                  <c:v>5.6183141903868049E-2</c:v>
                </c:pt>
                <c:pt idx="1021">
                  <c:v>5.6294466580514076E-2</c:v>
                </c:pt>
                <c:pt idx="1022">
                  <c:v>5.6405955436626271E-2</c:v>
                </c:pt>
                <c:pt idx="1023">
                  <c:v>5.651760857415692E-2</c:v>
                </c:pt>
                <c:pt idx="1024">
                  <c:v>5.6629426094766726E-2</c:v>
                </c:pt>
                <c:pt idx="1025">
                  <c:v>5.6741408099824017E-2</c:v>
                </c:pt>
                <c:pt idx="1026">
                  <c:v>5.6853554690403652E-2</c:v>
                </c:pt>
                <c:pt idx="1027">
                  <c:v>5.6965865967286027E-2</c:v>
                </c:pt>
                <c:pt idx="1028">
                  <c:v>5.7078342030956235E-2</c:v>
                </c:pt>
                <c:pt idx="1029">
                  <c:v>5.7190982981602842E-2</c:v>
                </c:pt>
                <c:pt idx="1030">
                  <c:v>5.7303788919117131E-2</c:v>
                </c:pt>
                <c:pt idx="1031">
                  <c:v>5.7416759943091956E-2</c:v>
                </c:pt>
                <c:pt idx="1032">
                  <c:v>5.7529896152820871E-2</c:v>
                </c:pt>
                <c:pt idx="1033">
                  <c:v>5.7643197647297036E-2</c:v>
                </c:pt>
                <c:pt idx="1034">
                  <c:v>5.775666452521231E-2</c:v>
                </c:pt>
                <c:pt idx="1035">
                  <c:v>5.7870296884956193E-2</c:v>
                </c:pt>
                <c:pt idx="1036">
                  <c:v>5.7984094824614946E-2</c:v>
                </c:pt>
                <c:pt idx="1037">
                  <c:v>5.809805844197044E-2</c:v>
                </c:pt>
                <c:pt idx="1038">
                  <c:v>5.8212187834499343E-2</c:v>
                </c:pt>
                <c:pt idx="1039">
                  <c:v>5.8326483099371988E-2</c:v>
                </c:pt>
                <c:pt idx="1040">
                  <c:v>5.8440944333451469E-2</c:v>
                </c:pt>
                <c:pt idx="1041">
                  <c:v>5.8555571633292579E-2</c:v>
                </c:pt>
                <c:pt idx="1042">
                  <c:v>5.8670365095140925E-2</c:v>
                </c:pt>
                <c:pt idx="1043">
                  <c:v>5.8785324814931775E-2</c:v>
                </c:pt>
                <c:pt idx="1044">
                  <c:v>5.8900450888289282E-2</c:v>
                </c:pt>
                <c:pt idx="1045">
                  <c:v>5.9015743410525248E-2</c:v>
                </c:pt>
                <c:pt idx="1046">
                  <c:v>5.9131202476638355E-2</c:v>
                </c:pt>
                <c:pt idx="1047">
                  <c:v>5.9246828181312959E-2</c:v>
                </c:pt>
                <c:pt idx="1048">
                  <c:v>5.9362620618918331E-2</c:v>
                </c:pt>
                <c:pt idx="1049">
                  <c:v>5.9478579883507424E-2</c:v>
                </c:pt>
                <c:pt idx="1050">
                  <c:v>5.9594706068816075E-2</c:v>
                </c:pt>
                <c:pt idx="1051">
                  <c:v>5.9710999268261879E-2</c:v>
                </c:pt>
                <c:pt idx="1052">
                  <c:v>5.9827459574943273E-2</c:v>
                </c:pt>
                <c:pt idx="1053">
                  <c:v>5.9944087081638467E-2</c:v>
                </c:pt>
                <c:pt idx="1054">
                  <c:v>6.0060881880804558E-2</c:v>
                </c:pt>
                <c:pt idx="1055">
                  <c:v>6.0177844064576387E-2</c:v>
                </c:pt>
                <c:pt idx="1056">
                  <c:v>6.0294973724765701E-2</c:v>
                </c:pt>
                <c:pt idx="1057">
                  <c:v>6.0412270952860003E-2</c:v>
                </c:pt>
                <c:pt idx="1058">
                  <c:v>6.0529735840021685E-2</c:v>
                </c:pt>
                <c:pt idx="1059">
                  <c:v>6.0647368477086919E-2</c:v>
                </c:pt>
                <c:pt idx="1060">
                  <c:v>6.0765168954564776E-2</c:v>
                </c:pt>
                <c:pt idx="1061">
                  <c:v>6.0883137362636126E-2</c:v>
                </c:pt>
                <c:pt idx="1062">
                  <c:v>6.1001273791152708E-2</c:v>
                </c:pt>
                <c:pt idx="1063">
                  <c:v>6.1119578329636021E-2</c:v>
                </c:pt>
                <c:pt idx="1064">
                  <c:v>6.1238051067276554E-2</c:v>
                </c:pt>
                <c:pt idx="1065">
                  <c:v>6.1356692092932479E-2</c:v>
                </c:pt>
                <c:pt idx="1066">
                  <c:v>6.147550149512894E-2</c:v>
                </c:pt>
                <c:pt idx="1067">
                  <c:v>6.1594479362056823E-2</c:v>
                </c:pt>
                <c:pt idx="1068">
                  <c:v>6.1713625781571947E-2</c:v>
                </c:pt>
                <c:pt idx="1069">
                  <c:v>6.1832940841193902E-2</c:v>
                </c:pt>
                <c:pt idx="1070">
                  <c:v>6.1952424628105164E-2</c:v>
                </c:pt>
                <c:pt idx="1071">
                  <c:v>6.2072077229150029E-2</c:v>
                </c:pt>
                <c:pt idx="1072">
                  <c:v>6.219189873083366E-2</c:v>
                </c:pt>
                <c:pt idx="1073">
                  <c:v>6.2311889219320973E-2</c:v>
                </c:pt>
                <c:pt idx="1074">
                  <c:v>6.2432048780435907E-2</c:v>
                </c:pt>
                <c:pt idx="1075">
                  <c:v>6.2552377499659972E-2</c:v>
                </c:pt>
                <c:pt idx="1076">
                  <c:v>6.2672875462131794E-2</c:v>
                </c:pt>
                <c:pt idx="1077">
                  <c:v>6.2793542752645565E-2</c:v>
                </c:pt>
                <c:pt idx="1078">
                  <c:v>6.2914379455650551E-2</c:v>
                </c:pt>
                <c:pt idx="1079">
                  <c:v>6.3035385655249618E-2</c:v>
                </c:pt>
                <c:pt idx="1080">
                  <c:v>6.3156561435198655E-2</c:v>
                </c:pt>
                <c:pt idx="1081">
                  <c:v>6.3277906878905193E-2</c:v>
                </c:pt>
                <c:pt idx="1082">
                  <c:v>6.3399422069427738E-2</c:v>
                </c:pt>
                <c:pt idx="1083">
                  <c:v>6.3521107089474463E-2</c:v>
                </c:pt>
                <c:pt idx="1084">
                  <c:v>6.3642962021402502E-2</c:v>
                </c:pt>
                <c:pt idx="1085">
                  <c:v>6.3764986947216634E-2</c:v>
                </c:pt>
                <c:pt idx="1086">
                  <c:v>6.38871819485686E-2</c:v>
                </c:pt>
                <c:pt idx="1087">
                  <c:v>6.4009547106755771E-2</c:v>
                </c:pt>
                <c:pt idx="1088">
                  <c:v>6.4132082502720483E-2</c:v>
                </c:pt>
                <c:pt idx="1089">
                  <c:v>6.4254788217048733E-2</c:v>
                </c:pt>
                <c:pt idx="1090">
                  <c:v>6.4377664329969359E-2</c:v>
                </c:pt>
                <c:pt idx="1091">
                  <c:v>6.4500710921352941E-2</c:v>
                </c:pt>
                <c:pt idx="1092">
                  <c:v>6.4623928070710907E-2</c:v>
                </c:pt>
                <c:pt idx="1093">
                  <c:v>6.4747315857194343E-2</c:v>
                </c:pt>
                <c:pt idx="1094">
                  <c:v>6.4870874359593253E-2</c:v>
                </c:pt>
                <c:pt idx="1095">
                  <c:v>6.499460365633522E-2</c:v>
                </c:pt>
                <c:pt idx="1096">
                  <c:v>6.5118503825484716E-2</c:v>
                </c:pt>
                <c:pt idx="1097">
                  <c:v>6.5242574944741907E-2</c:v>
                </c:pt>
                <c:pt idx="1098">
                  <c:v>6.5366817091441737E-2</c:v>
                </c:pt>
                <c:pt idx="1099">
                  <c:v>6.5491230342552831E-2</c:v>
                </c:pt>
                <c:pt idx="1100">
                  <c:v>6.5615814774676595E-2</c:v>
                </c:pt>
                <c:pt idx="1101">
                  <c:v>6.5740570464046161E-2</c:v>
                </c:pt>
                <c:pt idx="1102">
                  <c:v>6.5865497486525357E-2</c:v>
                </c:pt>
                <c:pt idx="1103">
                  <c:v>6.5990595917607711E-2</c:v>
                </c:pt>
                <c:pt idx="1104">
                  <c:v>6.6115865832415521E-2</c:v>
                </c:pt>
                <c:pt idx="1105">
                  <c:v>6.6241307305698729E-2</c:v>
                </c:pt>
                <c:pt idx="1106">
                  <c:v>6.6366920411834035E-2</c:v>
                </c:pt>
                <c:pt idx="1107">
                  <c:v>6.6492705224823728E-2</c:v>
                </c:pt>
                <c:pt idx="1108">
                  <c:v>6.66186618182949E-2</c:v>
                </c:pt>
                <c:pt idx="1109">
                  <c:v>6.6744790265498247E-2</c:v>
                </c:pt>
                <c:pt idx="1110">
                  <c:v>6.6871090639307157E-2</c:v>
                </c:pt>
                <c:pt idx="1111">
                  <c:v>6.6997563012216682E-2</c:v>
                </c:pt>
                <c:pt idx="1112">
                  <c:v>6.7124207456342566E-2</c:v>
                </c:pt>
                <c:pt idx="1113">
                  <c:v>6.7251024043420135E-2</c:v>
                </c:pt>
                <c:pt idx="1114">
                  <c:v>6.7378012844803437E-2</c:v>
                </c:pt>
                <c:pt idx="1115">
                  <c:v>6.7505173931464116E-2</c:v>
                </c:pt>
                <c:pt idx="1116">
                  <c:v>6.76325073739905E-2</c:v>
                </c:pt>
                <c:pt idx="1117">
                  <c:v>6.7760013242586459E-2</c:v>
                </c:pt>
                <c:pt idx="1118">
                  <c:v>6.7887691607070602E-2</c:v>
                </c:pt>
                <c:pt idx="1119">
                  <c:v>6.8015542536875029E-2</c:v>
                </c:pt>
                <c:pt idx="1120">
                  <c:v>6.8143566101044578E-2</c:v>
                </c:pt>
                <c:pt idx="1121">
                  <c:v>6.8271762368235581E-2</c:v>
                </c:pt>
                <c:pt idx="1122">
                  <c:v>6.8400131406715081E-2</c:v>
                </c:pt>
                <c:pt idx="1123">
                  <c:v>6.8528673284359562E-2</c:v>
                </c:pt>
                <c:pt idx="1124">
                  <c:v>6.865738806865429E-2</c:v>
                </c:pt>
                <c:pt idx="1125">
                  <c:v>6.8786275826691903E-2</c:v>
                </c:pt>
                <c:pt idx="1126">
                  <c:v>6.8915336625171811E-2</c:v>
                </c:pt>
                <c:pt idx="1127">
                  <c:v>6.9044570530398849E-2</c:v>
                </c:pt>
                <c:pt idx="1128">
                  <c:v>6.9173977608282505E-2</c:v>
                </c:pt>
                <c:pt idx="1129">
                  <c:v>6.9303557924335749E-2</c:v>
                </c:pt>
                <c:pt idx="1130">
                  <c:v>6.94333115436742E-2</c:v>
                </c:pt>
                <c:pt idx="1131">
                  <c:v>6.9563238531014954E-2</c:v>
                </c:pt>
                <c:pt idx="1132">
                  <c:v>6.9693338950675685E-2</c:v>
                </c:pt>
                <c:pt idx="1133">
                  <c:v>6.982361286657357E-2</c:v>
                </c:pt>
                <c:pt idx="1134">
                  <c:v>6.9954060342224386E-2</c:v>
                </c:pt>
                <c:pt idx="1135">
                  <c:v>7.0084681440741314E-2</c:v>
                </c:pt>
                <c:pt idx="1136">
                  <c:v>7.0215476224834261E-2</c:v>
                </c:pt>
                <c:pt idx="1137">
                  <c:v>7.0346444756808443E-2</c:v>
                </c:pt>
                <c:pt idx="1138">
                  <c:v>7.0477587098563721E-2</c:v>
                </c:pt>
                <c:pt idx="1139">
                  <c:v>7.0608903311593404E-2</c:v>
                </c:pt>
                <c:pt idx="1140">
                  <c:v>7.0740393456983394E-2</c:v>
                </c:pt>
                <c:pt idx="1141">
                  <c:v>7.0872057595411E-2</c:v>
                </c:pt>
                <c:pt idx="1142">
                  <c:v>7.1003895787144083E-2</c:v>
                </c:pt>
                <c:pt idx="1143">
                  <c:v>7.1135908092039943E-2</c:v>
                </c:pt>
                <c:pt idx="1144">
                  <c:v>7.1268094569544513E-2</c:v>
                </c:pt>
                <c:pt idx="1145">
                  <c:v>7.140045527869103E-2</c:v>
                </c:pt>
                <c:pt idx="1146">
                  <c:v>7.1532990278099368E-2</c:v>
                </c:pt>
                <c:pt idx="1147">
                  <c:v>7.1665699625974785E-2</c:v>
                </c:pt>
                <c:pt idx="1148">
                  <c:v>7.1798583380107125E-2</c:v>
                </c:pt>
                <c:pt idx="1149">
                  <c:v>7.1931641597869619E-2</c:v>
                </c:pt>
                <c:pt idx="1150">
                  <c:v>7.2064874336218027E-2</c:v>
                </c:pt>
                <c:pt idx="1151">
                  <c:v>7.2198281651689511E-2</c:v>
                </c:pt>
                <c:pt idx="1152">
                  <c:v>7.2331863600401836E-2</c:v>
                </c:pt>
                <c:pt idx="1153">
                  <c:v>7.2465620238052128E-2</c:v>
                </c:pt>
                <c:pt idx="1154">
                  <c:v>7.2599551619916033E-2</c:v>
                </c:pt>
                <c:pt idx="1155">
                  <c:v>7.2733657800846702E-2</c:v>
                </c:pt>
                <c:pt idx="1156">
                  <c:v>7.2867938835273663E-2</c:v>
                </c:pt>
                <c:pt idx="1157">
                  <c:v>7.3002394777202023E-2</c:v>
                </c:pt>
                <c:pt idx="1158">
                  <c:v>7.3137025680211257E-2</c:v>
                </c:pt>
                <c:pt idx="1159">
                  <c:v>7.3271831597454401E-2</c:v>
                </c:pt>
                <c:pt idx="1160">
                  <c:v>7.3406812581656891E-2</c:v>
                </c:pt>
                <c:pt idx="1161">
                  <c:v>7.35419686851157E-2</c:v>
                </c:pt>
                <c:pt idx="1162">
                  <c:v>7.3677299959698184E-2</c:v>
                </c:pt>
                <c:pt idx="1163">
                  <c:v>7.3812806456841323E-2</c:v>
                </c:pt>
                <c:pt idx="1164">
                  <c:v>7.3948488227550388E-2</c:v>
                </c:pt>
                <c:pt idx="1165">
                  <c:v>7.4084345322398312E-2</c:v>
                </c:pt>
                <c:pt idx="1166">
                  <c:v>7.4220377791524336E-2</c:v>
                </c:pt>
                <c:pt idx="1167">
                  <c:v>7.4356585684633367E-2</c:v>
                </c:pt>
                <c:pt idx="1168">
                  <c:v>7.4492969050994645E-2</c:v>
                </c:pt>
                <c:pt idx="1169">
                  <c:v>7.4629527939440971E-2</c:v>
                </c:pt>
                <c:pt idx="1170">
                  <c:v>7.4766262398367603E-2</c:v>
                </c:pt>
                <c:pt idx="1171">
                  <c:v>7.4903172475731417E-2</c:v>
                </c:pt>
                <c:pt idx="1172">
                  <c:v>7.5040258219049583E-2</c:v>
                </c:pt>
                <c:pt idx="1173">
                  <c:v>7.5177519675398999E-2</c:v>
                </c:pt>
                <c:pt idx="1174">
                  <c:v>7.5314956891414903E-2</c:v>
                </c:pt>
                <c:pt idx="1175">
                  <c:v>7.5452569913290204E-2</c:v>
                </c:pt>
                <c:pt idx="1176">
                  <c:v>7.5590358786774198E-2</c:v>
                </c:pt>
                <c:pt idx="1177">
                  <c:v>7.5728323557171823E-2</c:v>
                </c:pt>
                <c:pt idx="1178">
                  <c:v>7.5866464269342446E-2</c:v>
                </c:pt>
                <c:pt idx="1179">
                  <c:v>7.6004780967699123E-2</c:v>
                </c:pt>
                <c:pt idx="1180">
                  <c:v>7.6143273696207311E-2</c:v>
                </c:pt>
                <c:pt idx="1181">
                  <c:v>7.6281942498384173E-2</c:v>
                </c:pt>
                <c:pt idx="1182">
                  <c:v>7.6420787417297326E-2</c:v>
                </c:pt>
                <c:pt idx="1183">
                  <c:v>7.6559808495564055E-2</c:v>
                </c:pt>
                <c:pt idx="1184">
                  <c:v>7.6699005775350132E-2</c:v>
                </c:pt>
                <c:pt idx="1185">
                  <c:v>7.6838379298369092E-2</c:v>
                </c:pt>
                <c:pt idx="1186">
                  <c:v>7.6977929105880902E-2</c:v>
                </c:pt>
                <c:pt idx="1187">
                  <c:v>7.711765523869131E-2</c:v>
                </c:pt>
                <c:pt idx="1188">
                  <c:v>7.7257557737150526E-2</c:v>
                </c:pt>
                <c:pt idx="1189">
                  <c:v>7.7397636641152553E-2</c:v>
                </c:pt>
                <c:pt idx="1190">
                  <c:v>7.7537891990133986E-2</c:v>
                </c:pt>
                <c:pt idx="1191">
                  <c:v>7.7678323823073103E-2</c:v>
                </c:pt>
                <c:pt idx="1192">
                  <c:v>7.7818932178488856E-2</c:v>
                </c:pt>
                <c:pt idx="1193">
                  <c:v>7.7959717094439926E-2</c:v>
                </c:pt>
                <c:pt idx="1194">
                  <c:v>7.8100678608523641E-2</c:v>
                </c:pt>
                <c:pt idx="1195">
                  <c:v>7.8241816757875143E-2</c:v>
                </c:pt>
                <c:pt idx="1196">
                  <c:v>7.8383131579166224E-2</c:v>
                </c:pt>
                <c:pt idx="1197">
                  <c:v>7.8524623108604502E-2</c:v>
                </c:pt>
                <c:pt idx="1198">
                  <c:v>7.8666291381932332E-2</c:v>
                </c:pt>
                <c:pt idx="1199">
                  <c:v>7.8808136434425899E-2</c:v>
                </c:pt>
                <c:pt idx="1200">
                  <c:v>7.8950158300894149E-2</c:v>
                </c:pt>
                <c:pt idx="1201">
                  <c:v>7.9092357015677933E-2</c:v>
                </c:pt>
                <c:pt idx="1202">
                  <c:v>7.9234732612648823E-2</c:v>
                </c:pt>
                <c:pt idx="1203">
                  <c:v>7.9377285125208405E-2</c:v>
                </c:pt>
                <c:pt idx="1204">
                  <c:v>7.9520014586287019E-2</c:v>
                </c:pt>
                <c:pt idx="1205">
                  <c:v>7.9662921028342992E-2</c:v>
                </c:pt>
                <c:pt idx="1206">
                  <c:v>7.9806004483361559E-2</c:v>
                </c:pt>
                <c:pt idx="1207">
                  <c:v>7.9949264982853929E-2</c:v>
                </c:pt>
                <c:pt idx="1208">
                  <c:v>8.009270255785618E-2</c:v>
                </c:pt>
                <c:pt idx="1209">
                  <c:v>8.0236317238928559E-2</c:v>
                </c:pt>
                <c:pt idx="1210">
                  <c:v>8.038010905615417E-2</c:v>
                </c:pt>
                <c:pt idx="1211">
                  <c:v>8.0524078039138247E-2</c:v>
                </c:pt>
                <c:pt idx="1212">
                  <c:v>8.0668224217007034E-2</c:v>
                </c:pt>
                <c:pt idx="1213">
                  <c:v>8.0812547618406963E-2</c:v>
                </c:pt>
                <c:pt idx="1214">
                  <c:v>8.0957048271503462E-2</c:v>
                </c:pt>
                <c:pt idx="1215">
                  <c:v>8.1101726203980248E-2</c:v>
                </c:pt>
                <c:pt idx="1216">
                  <c:v>8.1246581443038049E-2</c:v>
                </c:pt>
                <c:pt idx="1217">
                  <c:v>8.1391614015393951E-2</c:v>
                </c:pt>
                <c:pt idx="1218">
                  <c:v>8.1536823947280138E-2</c:v>
                </c:pt>
                <c:pt idx="1219">
                  <c:v>8.168221126444318E-2</c:v>
                </c:pt>
                <c:pt idx="1220">
                  <c:v>8.1827775992142804E-2</c:v>
                </c:pt>
                <c:pt idx="1221">
                  <c:v>8.1973518155151207E-2</c:v>
                </c:pt>
                <c:pt idx="1222">
                  <c:v>8.2119437777751783E-2</c:v>
                </c:pt>
                <c:pt idx="1223">
                  <c:v>8.2265534883738473E-2</c:v>
                </c:pt>
                <c:pt idx="1224">
                  <c:v>8.2411809496414495E-2</c:v>
                </c:pt>
                <c:pt idx="1225">
                  <c:v>8.2558261638591632E-2</c:v>
                </c:pt>
                <c:pt idx="1226">
                  <c:v>8.2704891332589042E-2</c:v>
                </c:pt>
                <c:pt idx="1227">
                  <c:v>8.2851698600232573E-2</c:v>
                </c:pt>
                <c:pt idx="1228">
                  <c:v>8.2998683462853398E-2</c:v>
                </c:pt>
                <c:pt idx="1229">
                  <c:v>8.3145845941287558E-2</c:v>
                </c:pt>
                <c:pt idx="1230">
                  <c:v>8.3293186055874463E-2</c:v>
                </c:pt>
                <c:pt idx="1231">
                  <c:v>8.3440703826456436E-2</c:v>
                </c:pt>
                <c:pt idx="1232">
                  <c:v>8.3588399272377295E-2</c:v>
                </c:pt>
                <c:pt idx="1233">
                  <c:v>8.3736272412481813E-2</c:v>
                </c:pt>
                <c:pt idx="1234">
                  <c:v>8.3884323265114386E-2</c:v>
                </c:pt>
                <c:pt idx="1235">
                  <c:v>8.4032551848118336E-2</c:v>
                </c:pt>
                <c:pt idx="1236">
                  <c:v>8.4180958178834836E-2</c:v>
                </c:pt>
                <c:pt idx="1237">
                  <c:v>8.4329542274102026E-2</c:v>
                </c:pt>
                <c:pt idx="1238">
                  <c:v>8.4478304150253924E-2</c:v>
                </c:pt>
                <c:pt idx="1239">
                  <c:v>8.4627243823119619E-2</c:v>
                </c:pt>
                <c:pt idx="1240">
                  <c:v>8.4776361308022227E-2</c:v>
                </c:pt>
                <c:pt idx="1241">
                  <c:v>8.4925656619778023E-2</c:v>
                </c:pt>
                <c:pt idx="1242">
                  <c:v>8.5075129772695324E-2</c:v>
                </c:pt>
                <c:pt idx="1243">
                  <c:v>8.52247807805738E-2</c:v>
                </c:pt>
                <c:pt idx="1244">
                  <c:v>8.5374609656703154E-2</c:v>
                </c:pt>
                <c:pt idx="1245">
                  <c:v>8.5524616413862636E-2</c:v>
                </c:pt>
                <c:pt idx="1246">
                  <c:v>8.5674801064319614E-2</c:v>
                </c:pt>
                <c:pt idx="1247">
                  <c:v>8.5825163619829031E-2</c:v>
                </c:pt>
                <c:pt idx="1248">
                  <c:v>8.5975704091632146E-2</c:v>
                </c:pt>
                <c:pt idx="1249">
                  <c:v>8.6126422490455878E-2</c:v>
                </c:pt>
                <c:pt idx="1250">
                  <c:v>8.6277318826511532E-2</c:v>
                </c:pt>
                <c:pt idx="1251">
                  <c:v>8.642839310949417E-2</c:v>
                </c:pt>
                <c:pt idx="1252">
                  <c:v>8.6579645348581438E-2</c:v>
                </c:pt>
                <c:pt idx="1253">
                  <c:v>8.6731075552432813E-2</c:v>
                </c:pt>
                <c:pt idx="1254">
                  <c:v>8.6882683729188434E-2</c:v>
                </c:pt>
                <c:pt idx="1255">
                  <c:v>8.7034469886468374E-2</c:v>
                </c:pt>
                <c:pt idx="1256">
                  <c:v>8.7186434031371565E-2</c:v>
                </c:pt>
                <c:pt idx="1257">
                  <c:v>8.7338576170474996E-2</c:v>
                </c:pt>
                <c:pt idx="1258">
                  <c:v>8.7490896309832561E-2</c:v>
                </c:pt>
                <c:pt idx="1259">
                  <c:v>8.7643394454974405E-2</c:v>
                </c:pt>
                <c:pt idx="1260">
                  <c:v>8.7796070610905622E-2</c:v>
                </c:pt>
                <c:pt idx="1261">
                  <c:v>8.7948924782105767E-2</c:v>
                </c:pt>
                <c:pt idx="1262">
                  <c:v>8.8101956972527498E-2</c:v>
                </c:pt>
                <c:pt idx="1263">
                  <c:v>8.8255167185595951E-2</c:v>
                </c:pt>
                <c:pt idx="1264">
                  <c:v>8.8408555424207572E-2</c:v>
                </c:pt>
                <c:pt idx="1265">
                  <c:v>8.8562121690729453E-2</c:v>
                </c:pt>
                <c:pt idx="1266">
                  <c:v>8.8715865986998099E-2</c:v>
                </c:pt>
                <c:pt idx="1267">
                  <c:v>8.8869788314318771E-2</c:v>
                </c:pt>
                <c:pt idx="1268">
                  <c:v>8.9023888673464363E-2</c:v>
                </c:pt>
                <c:pt idx="1269">
                  <c:v>8.9178167064674616E-2</c:v>
                </c:pt>
                <c:pt idx="1270">
                  <c:v>8.9332623487655E-2</c:v>
                </c:pt>
                <c:pt idx="1271">
                  <c:v>8.9487257941576123E-2</c:v>
                </c:pt>
                <c:pt idx="1272">
                  <c:v>8.9642070425072398E-2</c:v>
                </c:pt>
                <c:pt idx="1273">
                  <c:v>8.9797060936241443E-2</c:v>
                </c:pt>
                <c:pt idx="1274">
                  <c:v>8.9952229472643003E-2</c:v>
                </c:pt>
                <c:pt idx="1275">
                  <c:v>9.0107576031298139E-2</c:v>
                </c:pt>
                <c:pt idx="1276">
                  <c:v>9.0263100608688071E-2</c:v>
                </c:pt>
                <c:pt idx="1277">
                  <c:v>9.04188032007536E-2</c:v>
                </c:pt>
                <c:pt idx="1278">
                  <c:v>9.0574683802893921E-2</c:v>
                </c:pt>
                <c:pt idx="1279">
                  <c:v>9.073074240996587E-2</c:v>
                </c:pt>
                <c:pt idx="1280">
                  <c:v>9.0886979016282871E-2</c:v>
                </c:pt>
                <c:pt idx="1281">
                  <c:v>9.1043393615614115E-2</c:v>
                </c:pt>
                <c:pt idx="1282">
                  <c:v>9.1199986201183733E-2</c:v>
                </c:pt>
                <c:pt idx="1283">
                  <c:v>9.1356756765669608E-2</c:v>
                </c:pt>
                <c:pt idx="1284">
                  <c:v>9.15137053012028E-2</c:v>
                </c:pt>
                <c:pt idx="1285">
                  <c:v>9.1670831799366304E-2</c:v>
                </c:pt>
                <c:pt idx="1286">
                  <c:v>9.1828136251194487E-2</c:v>
                </c:pt>
                <c:pt idx="1287">
                  <c:v>9.1985618647171877E-2</c:v>
                </c:pt>
                <c:pt idx="1288">
                  <c:v>9.2143278977232498E-2</c:v>
                </c:pt>
                <c:pt idx="1289">
                  <c:v>9.2301117230758747E-2</c:v>
                </c:pt>
                <c:pt idx="1290">
                  <c:v>9.2459133396580684E-2</c:v>
                </c:pt>
                <c:pt idx="1291">
                  <c:v>9.2617327462974963E-2</c:v>
                </c:pt>
                <c:pt idx="1292">
                  <c:v>9.2775699417664156E-2</c:v>
                </c:pt>
                <c:pt idx="1293">
                  <c:v>9.2934249247815542E-2</c:v>
                </c:pt>
                <c:pt idx="1294">
                  <c:v>9.3092976940040553E-2</c:v>
                </c:pt>
                <c:pt idx="1295">
                  <c:v>9.3251882480393525E-2</c:v>
                </c:pt>
                <c:pt idx="1296">
                  <c:v>9.341096585437117E-2</c:v>
                </c:pt>
                <c:pt idx="1297">
                  <c:v>9.3570227046911328E-2</c:v>
                </c:pt>
                <c:pt idx="1298">
                  <c:v>9.3729666042392371E-2</c:v>
                </c:pt>
                <c:pt idx="1299">
                  <c:v>9.3889282824632075E-2</c:v>
                </c:pt>
                <c:pt idx="1300">
                  <c:v>9.4049077376886947E-2</c:v>
                </c:pt>
                <c:pt idx="1301">
                  <c:v>9.4209049681851079E-2</c:v>
                </c:pt>
                <c:pt idx="1302">
                  <c:v>9.4369199721655597E-2</c:v>
                </c:pt>
                <c:pt idx="1303">
                  <c:v>9.4529527477867387E-2</c:v>
                </c:pt>
                <c:pt idx="1304">
                  <c:v>9.4690032931488588E-2</c:v>
                </c:pt>
                <c:pt idx="1305">
                  <c:v>9.4850716062955351E-2</c:v>
                </c:pt>
                <c:pt idx="1306">
                  <c:v>9.5011576852137319E-2</c:v>
                </c:pt>
                <c:pt idx="1307">
                  <c:v>9.5172615278336356E-2</c:v>
                </c:pt>
                <c:pt idx="1308">
                  <c:v>9.5333831320286111E-2</c:v>
                </c:pt>
                <c:pt idx="1309">
                  <c:v>9.5495224956150634E-2</c:v>
                </c:pt>
                <c:pt idx="1310">
                  <c:v>9.5656796163524016E-2</c:v>
                </c:pt>
                <c:pt idx="1311">
                  <c:v>9.5818544919429038E-2</c:v>
                </c:pt>
                <c:pt idx="1312">
                  <c:v>9.5980471200316733E-2</c:v>
                </c:pt>
                <c:pt idx="1313">
                  <c:v>9.6142574982065118E-2</c:v>
                </c:pt>
                <c:pt idx="1314">
                  <c:v>9.6304856239978642E-2</c:v>
                </c:pt>
                <c:pt idx="1315">
                  <c:v>9.6467314948787075E-2</c:v>
                </c:pt>
                <c:pt idx="1316">
                  <c:v>9.6629951082644869E-2</c:v>
                </c:pt>
                <c:pt idx="1317">
                  <c:v>9.6792764615129978E-2</c:v>
                </c:pt>
                <c:pt idx="1318">
                  <c:v>9.6955755519243403E-2</c:v>
                </c:pt>
                <c:pt idx="1319">
                  <c:v>9.7118923767407911E-2</c:v>
                </c:pt>
                <c:pt idx="1320">
                  <c:v>9.7282269331467511E-2</c:v>
                </c:pt>
                <c:pt idx="1321">
                  <c:v>9.7445792182686314E-2</c:v>
                </c:pt>
                <c:pt idx="1322">
                  <c:v>9.7609492291747965E-2</c:v>
                </c:pt>
                <c:pt idx="1323">
                  <c:v>9.777336962875445E-2</c:v>
                </c:pt>
                <c:pt idx="1324">
                  <c:v>9.7937424163225567E-2</c:v>
                </c:pt>
                <c:pt idx="1325">
                  <c:v>9.8101655864097817E-2</c:v>
                </c:pt>
                <c:pt idx="1326">
                  <c:v>9.8266064699723696E-2</c:v>
                </c:pt>
                <c:pt idx="1327">
                  <c:v>9.8430650637870765E-2</c:v>
                </c:pt>
                <c:pt idx="1328">
                  <c:v>9.8595413645720914E-2</c:v>
                </c:pt>
                <c:pt idx="1329">
                  <c:v>9.8760353689869282E-2</c:v>
                </c:pt>
                <c:pt idx="1330">
                  <c:v>9.8925470736323712E-2</c:v>
                </c:pt>
                <c:pt idx="1331">
                  <c:v>9.9090764750503643E-2</c:v>
                </c:pt>
                <c:pt idx="1332">
                  <c:v>9.9256235697239403E-2</c:v>
                </c:pt>
                <c:pt idx="1333">
                  <c:v>9.9421883540771333E-2</c:v>
                </c:pt>
                <c:pt idx="1334">
                  <c:v>9.9587708244748954E-2</c:v>
                </c:pt>
                <c:pt idx="1335">
                  <c:v>9.9753709772230081E-2</c:v>
                </c:pt>
                <c:pt idx="1336">
                  <c:v>9.9919888085680086E-2</c:v>
                </c:pt>
                <c:pt idx="1337">
                  <c:v>0.1000862431469709</c:v>
                </c:pt>
                <c:pt idx="1338">
                  <c:v>0.1002527749173804</c:v>
                </c:pt>
                <c:pt idx="1339">
                  <c:v>0.10041948335759129</c:v>
                </c:pt>
                <c:pt idx="1340">
                  <c:v>0.10058636842769057</c:v>
                </c:pt>
                <c:pt idx="1341">
                  <c:v>0.10075343008716844</c:v>
                </c:pt>
                <c:pt idx="1342">
                  <c:v>0.10092066829491772</c:v>
                </c:pt>
                <c:pt idx="1343">
                  <c:v>0.10108808300923271</c:v>
                </c:pt>
                <c:pt idx="1344">
                  <c:v>0.10125567418780879</c:v>
                </c:pt>
                <c:pt idx="1345">
                  <c:v>0.10142344178774107</c:v>
                </c:pt>
                <c:pt idx="1346">
                  <c:v>0.10159138576552414</c:v>
                </c:pt>
                <c:pt idx="1347">
                  <c:v>0.10175950607705067</c:v>
                </c:pt>
                <c:pt idx="1348">
                  <c:v>0.10192780267761117</c:v>
                </c:pt>
                <c:pt idx="1349">
                  <c:v>0.10209627552189257</c:v>
                </c:pt>
                <c:pt idx="1350">
                  <c:v>0.10226492456397804</c:v>
                </c:pt>
                <c:pt idx="1351">
                  <c:v>0.10243374975734552</c:v>
                </c:pt>
                <c:pt idx="1352">
                  <c:v>0.10260275105486752</c:v>
                </c:pt>
                <c:pt idx="1353">
                  <c:v>0.10277192840880982</c:v>
                </c:pt>
                <c:pt idx="1354">
                  <c:v>0.10294128177083101</c:v>
                </c:pt>
                <c:pt idx="1355">
                  <c:v>0.10311081109198142</c:v>
                </c:pt>
                <c:pt idx="1356">
                  <c:v>0.10328051632270252</c:v>
                </c:pt>
                <c:pt idx="1357">
                  <c:v>0.10345039741282598</c:v>
                </c:pt>
                <c:pt idx="1358">
                  <c:v>0.10362045431157295</c:v>
                </c:pt>
                <c:pt idx="1359">
                  <c:v>0.10379068696755314</c:v>
                </c:pt>
                <c:pt idx="1360">
                  <c:v>0.10396109532876423</c:v>
                </c:pt>
                <c:pt idx="1361">
                  <c:v>0.10413167934259081</c:v>
                </c:pt>
                <c:pt idx="1362">
                  <c:v>0.10430243895580384</c:v>
                </c:pt>
                <c:pt idx="1363">
                  <c:v>0.10447337411455963</c:v>
                </c:pt>
                <c:pt idx="1364">
                  <c:v>0.10464448476439926</c:v>
                </c:pt>
                <c:pt idx="1365">
                  <c:v>0.10481577085024761</c:v>
                </c:pt>
                <c:pt idx="1366">
                  <c:v>0.10498723231641267</c:v>
                </c:pt>
                <c:pt idx="1367">
                  <c:v>0.10515886910658472</c:v>
                </c:pt>
                <c:pt idx="1368">
                  <c:v>0.10533068116383557</c:v>
                </c:pt>
                <c:pt idx="1369">
                  <c:v>0.10550266843061767</c:v>
                </c:pt>
                <c:pt idx="1370">
                  <c:v>0.10567483084876363</c:v>
                </c:pt>
                <c:pt idx="1371">
                  <c:v>0.105847168359485</c:v>
                </c:pt>
                <c:pt idx="1372">
                  <c:v>0.10601968090337184</c:v>
                </c:pt>
                <c:pt idx="1373">
                  <c:v>0.10619236842039177</c:v>
                </c:pt>
                <c:pt idx="1374">
                  <c:v>0.10636523084988936</c:v>
                </c:pt>
                <c:pt idx="1375">
                  <c:v>0.10653826813058508</c:v>
                </c:pt>
                <c:pt idx="1376">
                  <c:v>0.10671148020057486</c:v>
                </c:pt>
                <c:pt idx="1377">
                  <c:v>0.10688486699732901</c:v>
                </c:pt>
                <c:pt idx="1378">
                  <c:v>0.10705842845769178</c:v>
                </c:pt>
                <c:pt idx="1379">
                  <c:v>0.10723216451788024</c:v>
                </c:pt>
                <c:pt idx="1380">
                  <c:v>0.10740607511348384</c:v>
                </c:pt>
                <c:pt idx="1381">
                  <c:v>0.1075801601794634</c:v>
                </c:pt>
                <c:pt idx="1382">
                  <c:v>0.10775441965015052</c:v>
                </c:pt>
                <c:pt idx="1383">
                  <c:v>0.10792885345924672</c:v>
                </c:pt>
                <c:pt idx="1384">
                  <c:v>0.10810346153982275</c:v>
                </c:pt>
                <c:pt idx="1385">
                  <c:v>0.10827824382431779</c:v>
                </c:pt>
                <c:pt idx="1386">
                  <c:v>0.10845320024453882</c:v>
                </c:pt>
                <c:pt idx="1387">
                  <c:v>0.10862833073165955</c:v>
                </c:pt>
                <c:pt idx="1388">
                  <c:v>0.10880363521622012</c:v>
                </c:pt>
                <c:pt idx="1389">
                  <c:v>0.10897911362812598</c:v>
                </c:pt>
                <c:pt idx="1390">
                  <c:v>0.1091547658966474</c:v>
                </c:pt>
                <c:pt idx="1391">
                  <c:v>0.10933059195041851</c:v>
                </c:pt>
                <c:pt idx="1392">
                  <c:v>0.10950659171743678</c:v>
                </c:pt>
                <c:pt idx="1393">
                  <c:v>0.1096827651250621</c:v>
                </c:pt>
                <c:pt idx="1394">
                  <c:v>0.10985911210001617</c:v>
                </c:pt>
                <c:pt idx="1395">
                  <c:v>0.11003563256838167</c:v>
                </c:pt>
                <c:pt idx="1396">
                  <c:v>0.11021232645560165</c:v>
                </c:pt>
                <c:pt idx="1397">
                  <c:v>0.11038919368647862</c:v>
                </c:pt>
                <c:pt idx="1398">
                  <c:v>0.11056623418517406</c:v>
                </c:pt>
                <c:pt idx="1399">
                  <c:v>0.11074344787520737</c:v>
                </c:pt>
                <c:pt idx="1400">
                  <c:v>0.11092083467945558</c:v>
                </c:pt>
                <c:pt idx="1401">
                  <c:v>0.11109839452015217</c:v>
                </c:pt>
                <c:pt idx="1402">
                  <c:v>0.11127612731888681</c:v>
                </c:pt>
                <c:pt idx="1403">
                  <c:v>0.11145403299660409</c:v>
                </c:pt>
                <c:pt idx="1404">
                  <c:v>0.11163211147360338</c:v>
                </c:pt>
                <c:pt idx="1405">
                  <c:v>0.11181036266953776</c:v>
                </c:pt>
                <c:pt idx="1406">
                  <c:v>0.11198878650341337</c:v>
                </c:pt>
                <c:pt idx="1407">
                  <c:v>0.11216738289358881</c:v>
                </c:pt>
                <c:pt idx="1408">
                  <c:v>0.11234615175777428</c:v>
                </c:pt>
                <c:pt idx="1409">
                  <c:v>0.11252509301303106</c:v>
                </c:pt>
                <c:pt idx="1410">
                  <c:v>0.11270420657577056</c:v>
                </c:pt>
                <c:pt idx="1411">
                  <c:v>0.11288349236175388</c:v>
                </c:pt>
                <c:pt idx="1412">
                  <c:v>0.1130629502860909</c:v>
                </c:pt>
                <c:pt idx="1413">
                  <c:v>0.11324258026323984</c:v>
                </c:pt>
                <c:pt idx="1414">
                  <c:v>0.11342238220700614</c:v>
                </c:pt>
                <c:pt idx="1415">
                  <c:v>0.11360235603054231</c:v>
                </c:pt>
                <c:pt idx="1416">
                  <c:v>0.11378250164634675</c:v>
                </c:pt>
                <c:pt idx="1417">
                  <c:v>0.11396281896626341</c:v>
                </c:pt>
                <c:pt idx="1418">
                  <c:v>0.11414330790148086</c:v>
                </c:pt>
                <c:pt idx="1419">
                  <c:v>0.11432396836253185</c:v>
                </c:pt>
                <c:pt idx="1420">
                  <c:v>0.11450480025929236</c:v>
                </c:pt>
                <c:pt idx="1421">
                  <c:v>0.1146858035009812</c:v>
                </c:pt>
                <c:pt idx="1422">
                  <c:v>0.11486697799615897</c:v>
                </c:pt>
                <c:pt idx="1423">
                  <c:v>0.11504832365272791</c:v>
                </c:pt>
                <c:pt idx="1424">
                  <c:v>0.11522984037793065</c:v>
                </c:pt>
                <c:pt idx="1425">
                  <c:v>0.11541152807834999</c:v>
                </c:pt>
                <c:pt idx="1426">
                  <c:v>0.11559338665990797</c:v>
                </c:pt>
                <c:pt idx="1427">
                  <c:v>0.11577541602786534</c:v>
                </c:pt>
                <c:pt idx="1428">
                  <c:v>0.1159576160868208</c:v>
                </c:pt>
                <c:pt idx="1429">
                  <c:v>0.11613998674071048</c:v>
                </c:pt>
                <c:pt idx="1430">
                  <c:v>0.11632252789280709</c:v>
                </c:pt>
                <c:pt idx="1431">
                  <c:v>0.11650523944571946</c:v>
                </c:pt>
                <c:pt idx="1432">
                  <c:v>0.11668812130139163</c:v>
                </c:pt>
                <c:pt idx="1433">
                  <c:v>0.1168711733611026</c:v>
                </c:pt>
                <c:pt idx="1434">
                  <c:v>0.11705439552546527</c:v>
                </c:pt>
                <c:pt idx="1435">
                  <c:v>0.117237787694426</c:v>
                </c:pt>
                <c:pt idx="1436">
                  <c:v>0.11742134976726393</c:v>
                </c:pt>
                <c:pt idx="1437">
                  <c:v>0.1176050816425904</c:v>
                </c:pt>
                <c:pt idx="1438">
                  <c:v>0.1177889832183481</c:v>
                </c:pt>
                <c:pt idx="1439">
                  <c:v>0.11797305439181081</c:v>
                </c:pt>
                <c:pt idx="1440">
                  <c:v>0.11815729505958227</c:v>
                </c:pt>
                <c:pt idx="1441">
                  <c:v>0.11834170511759605</c:v>
                </c:pt>
                <c:pt idx="1442">
                  <c:v>0.11852628446111452</c:v>
                </c:pt>
                <c:pt idx="1443">
                  <c:v>0.11871103298472849</c:v>
                </c:pt>
                <c:pt idx="1444">
                  <c:v>0.11889595058235634</c:v>
                </c:pt>
                <c:pt idx="1445">
                  <c:v>0.11908103714724376</c:v>
                </c:pt>
                <c:pt idx="1446">
                  <c:v>0.11926629257196263</c:v>
                </c:pt>
                <c:pt idx="1447">
                  <c:v>0.11945171674841093</c:v>
                </c:pt>
                <c:pt idx="1448">
                  <c:v>0.1196373095678117</c:v>
                </c:pt>
                <c:pt idx="1449">
                  <c:v>0.1198230709207127</c:v>
                </c:pt>
                <c:pt idx="1450">
                  <c:v>0.12000900069698558</c:v>
                </c:pt>
                <c:pt idx="1451">
                  <c:v>0.12019509878582559</c:v>
                </c:pt>
                <c:pt idx="1452">
                  <c:v>0.12038136507575044</c:v>
                </c:pt>
                <c:pt idx="1453">
                  <c:v>0.12056779945460043</c:v>
                </c:pt>
                <c:pt idx="1454">
                  <c:v>0.1207544018095371</c:v>
                </c:pt>
                <c:pt idx="1455">
                  <c:v>0.12094117202704317</c:v>
                </c:pt>
                <c:pt idx="1456">
                  <c:v>0.12112810999292166</c:v>
                </c:pt>
                <c:pt idx="1457">
                  <c:v>0.12131521559229551</c:v>
                </c:pt>
                <c:pt idx="1458">
                  <c:v>0.12150248870960666</c:v>
                </c:pt>
                <c:pt idx="1459">
                  <c:v>0.12168992922861588</c:v>
                </c:pt>
                <c:pt idx="1460">
                  <c:v>0.12187753703240178</c:v>
                </c:pt>
                <c:pt idx="1461">
                  <c:v>0.12206531200336057</c:v>
                </c:pt>
                <c:pt idx="1462">
                  <c:v>0.12225325402320521</c:v>
                </c:pt>
                <c:pt idx="1463">
                  <c:v>0.12244136297296504</c:v>
                </c:pt>
                <c:pt idx="1464">
                  <c:v>0.12262963873298499</c:v>
                </c:pt>
                <c:pt idx="1465">
                  <c:v>0.12281808118292527</c:v>
                </c:pt>
                <c:pt idx="1466">
                  <c:v>0.12300669020176049</c:v>
                </c:pt>
                <c:pt idx="1467">
                  <c:v>0.12319546566777945</c:v>
                </c:pt>
                <c:pt idx="1468">
                  <c:v>0.12338440745858412</c:v>
                </c:pt>
                <c:pt idx="1469">
                  <c:v>0.12357351545108963</c:v>
                </c:pt>
                <c:pt idx="1470">
                  <c:v>0.12376278952152313</c:v>
                </c:pt>
                <c:pt idx="1471">
                  <c:v>0.12395222954542373</c:v>
                </c:pt>
                <c:pt idx="1472">
                  <c:v>0.12414183539764158</c:v>
                </c:pt>
                <c:pt idx="1473">
                  <c:v>0.12433160695233759</c:v>
                </c:pt>
                <c:pt idx="1474">
                  <c:v>0.1245215440829826</c:v>
                </c:pt>
                <c:pt idx="1475">
                  <c:v>0.12471164666235722</c:v>
                </c:pt>
                <c:pt idx="1476">
                  <c:v>0.12490191456255072</c:v>
                </c:pt>
                <c:pt idx="1477">
                  <c:v>0.12509234765496119</c:v>
                </c:pt>
                <c:pt idx="1478">
                  <c:v>0.12528294581029428</c:v>
                </c:pt>
                <c:pt idx="1479">
                  <c:v>0.1254737088985633</c:v>
                </c:pt>
                <c:pt idx="1480">
                  <c:v>0.12566463678908815</c:v>
                </c:pt>
                <c:pt idx="1481">
                  <c:v>0.12585572935049522</c:v>
                </c:pt>
                <c:pt idx="1482">
                  <c:v>0.12604698645071655</c:v>
                </c:pt>
                <c:pt idx="1483">
                  <c:v>0.12623840795698954</c:v>
                </c:pt>
                <c:pt idx="1484">
                  <c:v>0.12642999373585614</c:v>
                </c:pt>
                <c:pt idx="1485">
                  <c:v>0.1266217436531627</c:v>
                </c:pt>
                <c:pt idx="1486">
                  <c:v>0.12681365757405907</c:v>
                </c:pt>
                <c:pt idx="1487">
                  <c:v>0.12700573536299847</c:v>
                </c:pt>
                <c:pt idx="1488">
                  <c:v>0.12719797688373649</c:v>
                </c:pt>
                <c:pt idx="1489">
                  <c:v>0.12739038199933117</c:v>
                </c:pt>
                <c:pt idx="1490">
                  <c:v>0.12758295057214186</c:v>
                </c:pt>
                <c:pt idx="1491">
                  <c:v>0.12777568246382937</c:v>
                </c:pt>
                <c:pt idx="1492">
                  <c:v>0.12796857753535484</c:v>
                </c:pt>
                <c:pt idx="1493">
                  <c:v>0.1281616356469798</c:v>
                </c:pt>
                <c:pt idx="1494">
                  <c:v>0.1283548566582651</c:v>
                </c:pt>
                <c:pt idx="1495">
                  <c:v>0.128548240428071</c:v>
                </c:pt>
                <c:pt idx="1496">
                  <c:v>0.12874178681455622</c:v>
                </c:pt>
                <c:pt idx="1497">
                  <c:v>0.12893549567517779</c:v>
                </c:pt>
                <c:pt idx="1498">
                  <c:v>0.12912936686669024</c:v>
                </c:pt>
                <c:pt idx="1499">
                  <c:v>0.12932340024514541</c:v>
                </c:pt>
                <c:pt idx="1500">
                  <c:v>0.12951759566589174</c:v>
                </c:pt>
                <c:pt idx="1501">
                  <c:v>0.12971195298357399</c:v>
                </c:pt>
                <c:pt idx="1502">
                  <c:v>0.12990647205213254</c:v>
                </c:pt>
                <c:pt idx="1503">
                  <c:v>0.13010115272480327</c:v>
                </c:pt>
                <c:pt idx="1504">
                  <c:v>0.13029599485411655</c:v>
                </c:pt>
                <c:pt idx="1505">
                  <c:v>0.13049099829189742</c:v>
                </c:pt>
                <c:pt idx="1506">
                  <c:v>0.13068616288926452</c:v>
                </c:pt>
                <c:pt idx="1507">
                  <c:v>0.13088148849663009</c:v>
                </c:pt>
                <c:pt idx="1508">
                  <c:v>0.13107697496369927</c:v>
                </c:pt>
                <c:pt idx="1509">
                  <c:v>0.13127262213946972</c:v>
                </c:pt>
                <c:pt idx="1510">
                  <c:v>0.13146842987223104</c:v>
                </c:pt>
                <c:pt idx="1511">
                  <c:v>0.13166439800956461</c:v>
                </c:pt>
                <c:pt idx="1512">
                  <c:v>0.13186052639834281</c:v>
                </c:pt>
                <c:pt idx="1513">
                  <c:v>0.1320568148847289</c:v>
                </c:pt>
                <c:pt idx="1514">
                  <c:v>0.13225326331417614</c:v>
                </c:pt>
                <c:pt idx="1515">
                  <c:v>0.13244987153142795</c:v>
                </c:pt>
                <c:pt idx="1516">
                  <c:v>0.13264663938051691</c:v>
                </c:pt>
                <c:pt idx="1517">
                  <c:v>0.13284356670476463</c:v>
                </c:pt>
                <c:pt idx="1518">
                  <c:v>0.13304065334678131</c:v>
                </c:pt>
                <c:pt idx="1519">
                  <c:v>0.13323789914846526</c:v>
                </c:pt>
                <c:pt idx="1520">
                  <c:v>0.13343530395100231</c:v>
                </c:pt>
                <c:pt idx="1521">
                  <c:v>0.13363286759486578</c:v>
                </c:pt>
                <c:pt idx="1522">
                  <c:v>0.13383058991981572</c:v>
                </c:pt>
                <c:pt idx="1523">
                  <c:v>0.13402847076489863</c:v>
                </c:pt>
                <c:pt idx="1524">
                  <c:v>0.13422650996844704</c:v>
                </c:pt>
                <c:pt idx="1525">
                  <c:v>0.1344247073680791</c:v>
                </c:pt>
                <c:pt idx="1526">
                  <c:v>0.13462306280069813</c:v>
                </c:pt>
                <c:pt idx="1527">
                  <c:v>0.13482157610249235</c:v>
                </c:pt>
                <c:pt idx="1528">
                  <c:v>0.13502024710893432</c:v>
                </c:pt>
                <c:pt idx="1529">
                  <c:v>0.13521907565478056</c:v>
                </c:pt>
                <c:pt idx="1530">
                  <c:v>0.1354180615740713</c:v>
                </c:pt>
                <c:pt idx="1531">
                  <c:v>0.13561720470012995</c:v>
                </c:pt>
                <c:pt idx="1532">
                  <c:v>0.13581650486556279</c:v>
                </c:pt>
                <c:pt idx="1533">
                  <c:v>0.13601596190225854</c:v>
                </c:pt>
                <c:pt idx="1534">
                  <c:v>0.13621557564138789</c:v>
                </c:pt>
                <c:pt idx="1535">
                  <c:v>0.13641534591340351</c:v>
                </c:pt>
                <c:pt idx="1536">
                  <c:v>0.13661527254803899</c:v>
                </c:pt>
                <c:pt idx="1537">
                  <c:v>0.13681535537430917</c:v>
                </c:pt>
                <c:pt idx="1538">
                  <c:v>0.13701559422050938</c:v>
                </c:pt>
                <c:pt idx="1539">
                  <c:v>0.13721598891421508</c:v>
                </c:pt>
                <c:pt idx="1540">
                  <c:v>0.13741653928228179</c:v>
                </c:pt>
                <c:pt idx="1541">
                  <c:v>0.1376172451508442</c:v>
                </c:pt>
                <c:pt idx="1542">
                  <c:v>0.13781810634531644</c:v>
                </c:pt>
                <c:pt idx="1543">
                  <c:v>0.13801912269039113</c:v>
                </c:pt>
                <c:pt idx="1544">
                  <c:v>0.13822029401003963</c:v>
                </c:pt>
                <c:pt idx="1545">
                  <c:v>0.13842162012751111</c:v>
                </c:pt>
                <c:pt idx="1546">
                  <c:v>0.13862310086533264</c:v>
                </c:pt>
                <c:pt idx="1547">
                  <c:v>0.13882473604530851</c:v>
                </c:pt>
                <c:pt idx="1548">
                  <c:v>0.13902652548852024</c:v>
                </c:pt>
                <c:pt idx="1549">
                  <c:v>0.13922846901532598</c:v>
                </c:pt>
                <c:pt idx="1550">
                  <c:v>0.13943056644536028</c:v>
                </c:pt>
                <c:pt idx="1551">
                  <c:v>0.13963281759753368</c:v>
                </c:pt>
                <c:pt idx="1552">
                  <c:v>0.13983522229003265</c:v>
                </c:pt>
                <c:pt idx="1553">
                  <c:v>0.14003778034031872</c:v>
                </c:pt>
                <c:pt idx="1554">
                  <c:v>0.14024049156512891</c:v>
                </c:pt>
                <c:pt idx="1555">
                  <c:v>0.14044335578047473</c:v>
                </c:pt>
                <c:pt idx="1556">
                  <c:v>0.14064637280164224</c:v>
                </c:pt>
                <c:pt idx="1557">
                  <c:v>0.14084954244319162</c:v>
                </c:pt>
                <c:pt idx="1558">
                  <c:v>0.14105286451895691</c:v>
                </c:pt>
                <c:pt idx="1559">
                  <c:v>0.14125633884204566</c:v>
                </c:pt>
                <c:pt idx="1560">
                  <c:v>0.14145996522483878</c:v>
                </c:pt>
                <c:pt idx="1561">
                  <c:v>0.14166374347898991</c:v>
                </c:pt>
                <c:pt idx="1562">
                  <c:v>0.14186767341542553</c:v>
                </c:pt>
                <c:pt idx="1563">
                  <c:v>0.14207175484434431</c:v>
                </c:pt>
                <c:pt idx="1564">
                  <c:v>0.14227598757521709</c:v>
                </c:pt>
                <c:pt idx="1565">
                  <c:v>0.14248037141678646</c:v>
                </c:pt>
                <c:pt idx="1566">
                  <c:v>0.14268490617706656</c:v>
                </c:pt>
                <c:pt idx="1567">
                  <c:v>0.14288959166334256</c:v>
                </c:pt>
                <c:pt idx="1568">
                  <c:v>0.1430944276821709</c:v>
                </c:pt>
                <c:pt idx="1569">
                  <c:v>0.1432994140393784</c:v>
                </c:pt>
                <c:pt idx="1570">
                  <c:v>0.14350455054006242</c:v>
                </c:pt>
                <c:pt idx="1571">
                  <c:v>0.14370983698859044</c:v>
                </c:pt>
                <c:pt idx="1572">
                  <c:v>0.1439152731885999</c:v>
                </c:pt>
                <c:pt idx="1573">
                  <c:v>0.14412085894299764</c:v>
                </c:pt>
                <c:pt idx="1574">
                  <c:v>0.1443265940539602</c:v>
                </c:pt>
                <c:pt idx="1575">
                  <c:v>0.14453247832293287</c:v>
                </c:pt>
                <c:pt idx="1576">
                  <c:v>0.14473851155063011</c:v>
                </c:pt>
                <c:pt idx="1577">
                  <c:v>0.14494469353703479</c:v>
                </c:pt>
                <c:pt idx="1578">
                  <c:v>0.14515102408139829</c:v>
                </c:pt>
                <c:pt idx="1579">
                  <c:v>0.14535750298224012</c:v>
                </c:pt>
                <c:pt idx="1580">
                  <c:v>0.14556413003734761</c:v>
                </c:pt>
                <c:pt idx="1581">
                  <c:v>0.14577090504377579</c:v>
                </c:pt>
                <c:pt idx="1582">
                  <c:v>0.14597782779784724</c:v>
                </c:pt>
                <c:pt idx="1583">
                  <c:v>0.14618489809515156</c:v>
                </c:pt>
                <c:pt idx="1584">
                  <c:v>0.14639211573054561</c:v>
                </c:pt>
                <c:pt idx="1585">
                  <c:v>0.14659948049815275</c:v>
                </c:pt>
                <c:pt idx="1586">
                  <c:v>0.14680699219136314</c:v>
                </c:pt>
                <c:pt idx="1587">
                  <c:v>0.14701465060283311</c:v>
                </c:pt>
                <c:pt idx="1588">
                  <c:v>0.14722245552448529</c:v>
                </c:pt>
                <c:pt idx="1589">
                  <c:v>0.14743040674750804</c:v>
                </c:pt>
                <c:pt idx="1590">
                  <c:v>0.14763850406235574</c:v>
                </c:pt>
                <c:pt idx="1591">
                  <c:v>0.14784674725874805</c:v>
                </c:pt>
                <c:pt idx="1592">
                  <c:v>0.14805513612567014</c:v>
                </c:pt>
                <c:pt idx="1593">
                  <c:v>0.1482636704513722</c:v>
                </c:pt>
                <c:pt idx="1594">
                  <c:v>0.14847235002336953</c:v>
                </c:pt>
                <c:pt idx="1595">
                  <c:v>0.14868117462844202</c:v>
                </c:pt>
                <c:pt idx="1596">
                  <c:v>0.14889014405263437</c:v>
                </c:pt>
                <c:pt idx="1597">
                  <c:v>0.14909925808125554</c:v>
                </c:pt>
                <c:pt idx="1598">
                  <c:v>0.14930851649887883</c:v>
                </c:pt>
                <c:pt idx="1599">
                  <c:v>0.14951791908934151</c:v>
                </c:pt>
                <c:pt idx="1600">
                  <c:v>0.14972746563574488</c:v>
                </c:pt>
                <c:pt idx="1601">
                  <c:v>0.14993715592045387</c:v>
                </c:pt>
                <c:pt idx="1602">
                  <c:v>0.15014698972509707</c:v>
                </c:pt>
                <c:pt idx="1603">
                  <c:v>0.15035696683056643</c:v>
                </c:pt>
                <c:pt idx="1604">
                  <c:v>0.15056708701701729</c:v>
                </c:pt>
                <c:pt idx="1605">
                  <c:v>0.15077735006386792</c:v>
                </c:pt>
                <c:pt idx="1606">
                  <c:v>0.15098775574979975</c:v>
                </c:pt>
                <c:pt idx="1607">
                  <c:v>0.15119830385275687</c:v>
                </c:pt>
                <c:pt idx="1608">
                  <c:v>0.15140899414994624</c:v>
                </c:pt>
                <c:pt idx="1609">
                  <c:v>0.15161982641783722</c:v>
                </c:pt>
                <c:pt idx="1610">
                  <c:v>0.15183080043216168</c:v>
                </c:pt>
                <c:pt idx="1611">
                  <c:v>0.15204191596791369</c:v>
                </c:pt>
                <c:pt idx="1612">
                  <c:v>0.15225317279934966</c:v>
                </c:pt>
                <c:pt idx="1613">
                  <c:v>0.15246457069998781</c:v>
                </c:pt>
                <c:pt idx="1614">
                  <c:v>0.15267610944260848</c:v>
                </c:pt>
                <c:pt idx="1615">
                  <c:v>0.15288778879925369</c:v>
                </c:pt>
                <c:pt idx="1616">
                  <c:v>0.15309960854122728</c:v>
                </c:pt>
                <c:pt idx="1617">
                  <c:v>0.15331156843909452</c:v>
                </c:pt>
                <c:pt idx="1618">
                  <c:v>0.15352366826268235</c:v>
                </c:pt>
                <c:pt idx="1619">
                  <c:v>0.15373590778107887</c:v>
                </c:pt>
                <c:pt idx="1620">
                  <c:v>0.15394828676263372</c:v>
                </c:pt>
                <c:pt idx="1621">
                  <c:v>0.15416080497495752</c:v>
                </c:pt>
                <c:pt idx="1622">
                  <c:v>0.15437346218492209</c:v>
                </c:pt>
                <c:pt idx="1623">
                  <c:v>0.15458625815866026</c:v>
                </c:pt>
                <c:pt idx="1624">
                  <c:v>0.15479919266156578</c:v>
                </c:pt>
                <c:pt idx="1625">
                  <c:v>0.15501226545829322</c:v>
                </c:pt>
                <c:pt idx="1626">
                  <c:v>0.15522547631275799</c:v>
                </c:pt>
                <c:pt idx="1627">
                  <c:v>0.15543882498813613</c:v>
                </c:pt>
                <c:pt idx="1628">
                  <c:v>0.15565231124686443</c:v>
                </c:pt>
                <c:pt idx="1629">
                  <c:v>0.15586593485064004</c:v>
                </c:pt>
                <c:pt idx="1630">
                  <c:v>0.15607969556042089</c:v>
                </c:pt>
                <c:pt idx="1631">
                  <c:v>0.15629359313642507</c:v>
                </c:pt>
                <c:pt idx="1632">
                  <c:v>0.15650762733813134</c:v>
                </c:pt>
                <c:pt idx="1633">
                  <c:v>0.15672179792427859</c:v>
                </c:pt>
                <c:pt idx="1634">
                  <c:v>0.15693610465286612</c:v>
                </c:pt>
                <c:pt idx="1635">
                  <c:v>0.15715054728115344</c:v>
                </c:pt>
                <c:pt idx="1636">
                  <c:v>0.15736512556566029</c:v>
                </c:pt>
                <c:pt idx="1637">
                  <c:v>0.15757983926216654</c:v>
                </c:pt>
                <c:pt idx="1638">
                  <c:v>0.15779468812571232</c:v>
                </c:pt>
                <c:pt idx="1639">
                  <c:v>0.15800967191059773</c:v>
                </c:pt>
                <c:pt idx="1640">
                  <c:v>0.15822479037038306</c:v>
                </c:pt>
                <c:pt idx="1641">
                  <c:v>0.15844004325788863</c:v>
                </c:pt>
                <c:pt idx="1642">
                  <c:v>0.1586554303251948</c:v>
                </c:pt>
                <c:pt idx="1643">
                  <c:v>0.15887095132364198</c:v>
                </c:pt>
                <c:pt idx="1644">
                  <c:v>0.15908660600383065</c:v>
                </c:pt>
                <c:pt idx="1645">
                  <c:v>0.15930239411562119</c:v>
                </c:pt>
                <c:pt idx="1646">
                  <c:v>0.15951831540813416</c:v>
                </c:pt>
                <c:pt idx="1647">
                  <c:v>0.15973436962974993</c:v>
                </c:pt>
                <c:pt idx="1648">
                  <c:v>0.15995055652810911</c:v>
                </c:pt>
                <c:pt idx="1649">
                  <c:v>0.16016687585011211</c:v>
                </c:pt>
                <c:pt idx="1650">
                  <c:v>0.16038332734191962</c:v>
                </c:pt>
                <c:pt idx="1651">
                  <c:v>0.16059991074895219</c:v>
                </c:pt>
                <c:pt idx="1652">
                  <c:v>0.16081662581589054</c:v>
                </c:pt>
                <c:pt idx="1653">
                  <c:v>0.16103347228667544</c:v>
                </c:pt>
                <c:pt idx="1654">
                  <c:v>0.16125044990450785</c:v>
                </c:pt>
                <c:pt idx="1655">
                  <c:v>0.16146755841184876</c:v>
                </c:pt>
                <c:pt idx="1656">
                  <c:v>0.16168479755041951</c:v>
                </c:pt>
                <c:pt idx="1657">
                  <c:v>0.1619021670612015</c:v>
                </c:pt>
                <c:pt idx="1658">
                  <c:v>0.16211966668443653</c:v>
                </c:pt>
                <c:pt idx="1659">
                  <c:v>0.16233729615962658</c:v>
                </c:pt>
                <c:pt idx="1660">
                  <c:v>0.16255505522553418</c:v>
                </c:pt>
                <c:pt idx="1661">
                  <c:v>0.16277294362018205</c:v>
                </c:pt>
                <c:pt idx="1662">
                  <c:v>0.16299096108085354</c:v>
                </c:pt>
                <c:pt idx="1663">
                  <c:v>0.16320910734409244</c:v>
                </c:pt>
                <c:pt idx="1664">
                  <c:v>0.16342738214570324</c:v>
                </c:pt>
                <c:pt idx="1665">
                  <c:v>0.16364578522075088</c:v>
                </c:pt>
                <c:pt idx="1666">
                  <c:v>0.16386431630356132</c:v>
                </c:pt>
                <c:pt idx="1667">
                  <c:v>0.16408297512772116</c:v>
                </c:pt>
                <c:pt idx="1668">
                  <c:v>0.16430176142607783</c:v>
                </c:pt>
                <c:pt idx="1669">
                  <c:v>0.16452067493073988</c:v>
                </c:pt>
                <c:pt idx="1670">
                  <c:v>0.1647397153730768</c:v>
                </c:pt>
                <c:pt idx="1671">
                  <c:v>0.16495888248371934</c:v>
                </c:pt>
                <c:pt idx="1672">
                  <c:v>0.16517817599255938</c:v>
                </c:pt>
                <c:pt idx="1673">
                  <c:v>0.16539759562875025</c:v>
                </c:pt>
                <c:pt idx="1674">
                  <c:v>0.16561714112070658</c:v>
                </c:pt>
                <c:pt idx="1675">
                  <c:v>0.16583681219610472</c:v>
                </c:pt>
                <c:pt idx="1676">
                  <c:v>0.16605660858188254</c:v>
                </c:pt>
                <c:pt idx="1677">
                  <c:v>0.16627653000423978</c:v>
                </c:pt>
                <c:pt idx="1678">
                  <c:v>0.16649657618863795</c:v>
                </c:pt>
                <c:pt idx="1679">
                  <c:v>0.16671674685980073</c:v>
                </c:pt>
                <c:pt idx="1680">
                  <c:v>0.16693704174171381</c:v>
                </c:pt>
                <c:pt idx="1681">
                  <c:v>0.16715746055762526</c:v>
                </c:pt>
                <c:pt idx="1682">
                  <c:v>0.16737800303004538</c:v>
                </c:pt>
                <c:pt idx="1683">
                  <c:v>0.1675986688807472</c:v>
                </c:pt>
                <c:pt idx="1684">
                  <c:v>0.16781945783076627</c:v>
                </c:pt>
                <c:pt idx="1685">
                  <c:v>0.16804036960040108</c:v>
                </c:pt>
                <c:pt idx="1686">
                  <c:v>0.16826140390921296</c:v>
                </c:pt>
                <c:pt idx="1687">
                  <c:v>0.16848256047602653</c:v>
                </c:pt>
                <c:pt idx="1688">
                  <c:v>0.16870383901892949</c:v>
                </c:pt>
                <c:pt idx="1689">
                  <c:v>0.1689252392552732</c:v>
                </c:pt>
                <c:pt idx="1690">
                  <c:v>0.16914676090167238</c:v>
                </c:pt>
                <c:pt idx="1691">
                  <c:v>0.16936840367400577</c:v>
                </c:pt>
                <c:pt idx="1692">
                  <c:v>0.1695901672874158</c:v>
                </c:pt>
                <c:pt idx="1693">
                  <c:v>0.16981205145630926</c:v>
                </c:pt>
                <c:pt idx="1694">
                  <c:v>0.17003405589435699</c:v>
                </c:pt>
                <c:pt idx="1695">
                  <c:v>0.17025618031449458</c:v>
                </c:pt>
                <c:pt idx="1696">
                  <c:v>0.17047842442892197</c:v>
                </c:pt>
                <c:pt idx="1697">
                  <c:v>0.17070078794910434</c:v>
                </c:pt>
                <c:pt idx="1698">
                  <c:v>0.17092327058577156</c:v>
                </c:pt>
                <c:pt idx="1699">
                  <c:v>0.17114587204891901</c:v>
                </c:pt>
                <c:pt idx="1700">
                  <c:v>0.17136859204780736</c:v>
                </c:pt>
                <c:pt idx="1701">
                  <c:v>0.17159143029096308</c:v>
                </c:pt>
                <c:pt idx="1702">
                  <c:v>0.17181438648617836</c:v>
                </c:pt>
                <c:pt idx="1703">
                  <c:v>0.17203746034051171</c:v>
                </c:pt>
                <c:pt idx="1704">
                  <c:v>0.17226065156028764</c:v>
                </c:pt>
                <c:pt idx="1705">
                  <c:v>0.17248395985109749</c:v>
                </c:pt>
                <c:pt idx="1706">
                  <c:v>0.17270738491779911</c:v>
                </c:pt>
                <c:pt idx="1707">
                  <c:v>0.17293092646451758</c:v>
                </c:pt>
                <c:pt idx="1708">
                  <c:v>0.17315458419464497</c:v>
                </c:pt>
                <c:pt idx="1709">
                  <c:v>0.17337835781084102</c:v>
                </c:pt>
                <c:pt idx="1710">
                  <c:v>0.17360224701503299</c:v>
                </c:pt>
                <c:pt idx="1711">
                  <c:v>0.17382625150841627</c:v>
                </c:pt>
                <c:pt idx="1712">
                  <c:v>0.17405037099145423</c:v>
                </c:pt>
                <c:pt idx="1713">
                  <c:v>0.17427460516387899</c:v>
                </c:pt>
                <c:pt idx="1714">
                  <c:v>0.1744989537246911</c:v>
                </c:pt>
                <c:pt idx="1715">
                  <c:v>0.17472341637216032</c:v>
                </c:pt>
                <c:pt idx="1716">
                  <c:v>0.17494799280382542</c:v>
                </c:pt>
                <c:pt idx="1717">
                  <c:v>0.17517268271649497</c:v>
                </c:pt>
                <c:pt idx="1718">
                  <c:v>0.17539748580624703</c:v>
                </c:pt>
                <c:pt idx="1719">
                  <c:v>0.17562240176842997</c:v>
                </c:pt>
                <c:pt idx="1720">
                  <c:v>0.17584743029766237</c:v>
                </c:pt>
                <c:pt idx="1721">
                  <c:v>0.17607257108783356</c:v>
                </c:pt>
                <c:pt idx="1722">
                  <c:v>0.17629782383210363</c:v>
                </c:pt>
                <c:pt idx="1723">
                  <c:v>0.17652318822290411</c:v>
                </c:pt>
                <c:pt idx="1724">
                  <c:v>0.17674866395193786</c:v>
                </c:pt>
                <c:pt idx="1725">
                  <c:v>0.17697425071017972</c:v>
                </c:pt>
                <c:pt idx="1726">
                  <c:v>0.17719994818787649</c:v>
                </c:pt>
                <c:pt idx="1727">
                  <c:v>0.17742575607454766</c:v>
                </c:pt>
                <c:pt idx="1728">
                  <c:v>0.17765167405898516</c:v>
                </c:pt>
                <c:pt idx="1729">
                  <c:v>0.1778777018292543</c:v>
                </c:pt>
                <c:pt idx="1730">
                  <c:v>0.17810383907269359</c:v>
                </c:pt>
                <c:pt idx="1731">
                  <c:v>0.17833008547591539</c:v>
                </c:pt>
                <c:pt idx="1732">
                  <c:v>0.17855644072480595</c:v>
                </c:pt>
                <c:pt idx="1733">
                  <c:v>0.17878290450452616</c:v>
                </c:pt>
                <c:pt idx="1734">
                  <c:v>0.17900947649951141</c:v>
                </c:pt>
                <c:pt idx="1735">
                  <c:v>0.17923615639347232</c:v>
                </c:pt>
                <c:pt idx="1736">
                  <c:v>0.17946294386939482</c:v>
                </c:pt>
                <c:pt idx="1737">
                  <c:v>0.17968983860954071</c:v>
                </c:pt>
                <c:pt idx="1738">
                  <c:v>0.17991684029544788</c:v>
                </c:pt>
                <c:pt idx="1739">
                  <c:v>0.1801439486079307</c:v>
                </c:pt>
                <c:pt idx="1740">
                  <c:v>0.18037116322708033</c:v>
                </c:pt>
                <c:pt idx="1741">
                  <c:v>0.18059848383226534</c:v>
                </c:pt>
                <c:pt idx="1742">
                  <c:v>0.18082591010213162</c:v>
                </c:pt>
                <c:pt idx="1743">
                  <c:v>0.18105344171460333</c:v>
                </c:pt>
                <c:pt idx="1744">
                  <c:v>0.18128107834688267</c:v>
                </c:pt>
                <c:pt idx="1745">
                  <c:v>0.18150881967545088</c:v>
                </c:pt>
                <c:pt idx="1746">
                  <c:v>0.18173666537606803</c:v>
                </c:pt>
                <c:pt idx="1747">
                  <c:v>0.18196461512377393</c:v>
                </c:pt>
                <c:pt idx="1748">
                  <c:v>0.1821926685928881</c:v>
                </c:pt>
                <c:pt idx="1749">
                  <c:v>0.1824208254570106</c:v>
                </c:pt>
                <c:pt idx="1750">
                  <c:v>0.18264908538902191</c:v>
                </c:pt>
                <c:pt idx="1751">
                  <c:v>0.18287744806108394</c:v>
                </c:pt>
                <c:pt idx="1752">
                  <c:v>0.18310591314463989</c:v>
                </c:pt>
                <c:pt idx="1753">
                  <c:v>0.1833344803104151</c:v>
                </c:pt>
                <c:pt idx="1754">
                  <c:v>0.18356314922841704</c:v>
                </c:pt>
                <c:pt idx="1755">
                  <c:v>0.18379191956793628</c:v>
                </c:pt>
                <c:pt idx="1756">
                  <c:v>0.18402079099754634</c:v>
                </c:pt>
                <c:pt idx="1757">
                  <c:v>0.18424976318510461</c:v>
                </c:pt>
                <c:pt idx="1758">
                  <c:v>0.18447883579775237</c:v>
                </c:pt>
                <c:pt idx="1759">
                  <c:v>0.18470800850191565</c:v>
                </c:pt>
                <c:pt idx="1760">
                  <c:v>0.18493728096330531</c:v>
                </c:pt>
                <c:pt idx="1761">
                  <c:v>0.18516665284691775</c:v>
                </c:pt>
                <c:pt idx="1762">
                  <c:v>0.18539612381703507</c:v>
                </c:pt>
                <c:pt idx="1763">
                  <c:v>0.18562569353722599</c:v>
                </c:pt>
                <c:pt idx="1764">
                  <c:v>0.1858553616703458</c:v>
                </c:pt>
                <c:pt idx="1765">
                  <c:v>0.18608512787853726</c:v>
                </c:pt>
                <c:pt idx="1766">
                  <c:v>0.18631499182323061</c:v>
                </c:pt>
                <c:pt idx="1767">
                  <c:v>0.18654495316514458</c:v>
                </c:pt>
                <c:pt idx="1768">
                  <c:v>0.18677501156428644</c:v>
                </c:pt>
                <c:pt idx="1769">
                  <c:v>0.18700516667995273</c:v>
                </c:pt>
                <c:pt idx="1770">
                  <c:v>0.18723541817072956</c:v>
                </c:pt>
                <c:pt idx="1771">
                  <c:v>0.18746576569449325</c:v>
                </c:pt>
                <c:pt idx="1772">
                  <c:v>0.18769620890841074</c:v>
                </c:pt>
                <c:pt idx="1773">
                  <c:v>0.18792674746894025</c:v>
                </c:pt>
                <c:pt idx="1774">
                  <c:v>0.18815738103183144</c:v>
                </c:pt>
                <c:pt idx="1775">
                  <c:v>0.18838810925212637</c:v>
                </c:pt>
                <c:pt idx="1776">
                  <c:v>0.18861893178415953</c:v>
                </c:pt>
                <c:pt idx="1777">
                  <c:v>0.18884984828155885</c:v>
                </c:pt>
                <c:pt idx="1778">
                  <c:v>0.18908085839724573</c:v>
                </c:pt>
                <c:pt idx="1779">
                  <c:v>0.18931196178343607</c:v>
                </c:pt>
                <c:pt idx="1780">
                  <c:v>0.18954315809164024</c:v>
                </c:pt>
                <c:pt idx="1781">
                  <c:v>0.18977444697266418</c:v>
                </c:pt>
                <c:pt idx="1782">
                  <c:v>0.19000582807660951</c:v>
                </c:pt>
                <c:pt idx="1783">
                  <c:v>0.19023730105287429</c:v>
                </c:pt>
                <c:pt idx="1784">
                  <c:v>0.19046886555015338</c:v>
                </c:pt>
                <c:pt idx="1785">
                  <c:v>0.19070052121643938</c:v>
                </c:pt>
                <c:pt idx="1786">
                  <c:v>0.19093226769902258</c:v>
                </c:pt>
                <c:pt idx="1787">
                  <c:v>0.19116410464449207</c:v>
                </c:pt>
                <c:pt idx="1788">
                  <c:v>0.19139603169873606</c:v>
                </c:pt>
                <c:pt idx="1789">
                  <c:v>0.19162804850694246</c:v>
                </c:pt>
                <c:pt idx="1790">
                  <c:v>0.19186015471359938</c:v>
                </c:pt>
                <c:pt idx="1791">
                  <c:v>0.19209234996249594</c:v>
                </c:pt>
                <c:pt idx="1792">
                  <c:v>0.1923246338967225</c:v>
                </c:pt>
                <c:pt idx="1793">
                  <c:v>0.19255700615867158</c:v>
                </c:pt>
                <c:pt idx="1794">
                  <c:v>0.19278946639003838</c:v>
                </c:pt>
                <c:pt idx="1795">
                  <c:v>0.19302201423182105</c:v>
                </c:pt>
                <c:pt idx="1796">
                  <c:v>0.19325464932432182</c:v>
                </c:pt>
                <c:pt idx="1797">
                  <c:v>0.19348737130714697</c:v>
                </c:pt>
                <c:pt idx="1798">
                  <c:v>0.19372017981920817</c:v>
                </c:pt>
                <c:pt idx="1799">
                  <c:v>0.19395307449872237</c:v>
                </c:pt>
                <c:pt idx="1800">
                  <c:v>0.19418605498321295</c:v>
                </c:pt>
                <c:pt idx="1801">
                  <c:v>0.19441912090951</c:v>
                </c:pt>
                <c:pt idx="1802">
                  <c:v>0.19465227191375115</c:v>
                </c:pt>
                <c:pt idx="1803">
                  <c:v>0.19488550763138196</c:v>
                </c:pt>
                <c:pt idx="1804">
                  <c:v>0.19511882769715697</c:v>
                </c:pt>
                <c:pt idx="1805">
                  <c:v>0.19535223174513977</c:v>
                </c:pt>
                <c:pt idx="1806">
                  <c:v>0.19558571940870415</c:v>
                </c:pt>
                <c:pt idx="1807">
                  <c:v>0.19581929032053436</c:v>
                </c:pt>
                <c:pt idx="1808">
                  <c:v>0.19605294411262608</c:v>
                </c:pt>
                <c:pt idx="1809">
                  <c:v>0.19628668041628677</c:v>
                </c:pt>
                <c:pt idx="1810">
                  <c:v>0.19652049886213654</c:v>
                </c:pt>
                <c:pt idx="1811">
                  <c:v>0.19675439908010867</c:v>
                </c:pt>
                <c:pt idx="1812">
                  <c:v>0.19698838069945052</c:v>
                </c:pt>
                <c:pt idx="1813">
                  <c:v>0.19722244334872369</c:v>
                </c:pt>
                <c:pt idx="1814">
                  <c:v>0.19745658665580532</c:v>
                </c:pt>
                <c:pt idx="1815">
                  <c:v>0.19769081024788826</c:v>
                </c:pt>
                <c:pt idx="1816">
                  <c:v>0.19792511375148217</c:v>
                </c:pt>
                <c:pt idx="1817">
                  <c:v>0.19815949679241365</c:v>
                </c:pt>
                <c:pt idx="1818">
                  <c:v>0.19839395899582765</c:v>
                </c:pt>
                <c:pt idx="1819">
                  <c:v>0.19862849998618745</c:v>
                </c:pt>
                <c:pt idx="1820">
                  <c:v>0.19886311938727591</c:v>
                </c:pt>
                <c:pt idx="1821">
                  <c:v>0.19909781682219577</c:v>
                </c:pt>
                <c:pt idx="1822">
                  <c:v>0.19933259191337072</c:v>
                </c:pt>
                <c:pt idx="1823">
                  <c:v>0.19956744428254569</c:v>
                </c:pt>
                <c:pt idx="1824">
                  <c:v>0.199802373550788</c:v>
                </c:pt>
                <c:pt idx="1825">
                  <c:v>0.20003737933848775</c:v>
                </c:pt>
                <c:pt idx="1826">
                  <c:v>0.20027246126535869</c:v>
                </c:pt>
                <c:pt idx="1827">
                  <c:v>0.20050761895043898</c:v>
                </c:pt>
                <c:pt idx="1828">
                  <c:v>0.20074285201209174</c:v>
                </c:pt>
                <c:pt idx="1829">
                  <c:v>0.20097816006800601</c:v>
                </c:pt>
                <c:pt idx="1830">
                  <c:v>0.2012135427351974</c:v>
                </c:pt>
                <c:pt idx="1831">
                  <c:v>0.20144899963000859</c:v>
                </c:pt>
                <c:pt idx="1832">
                  <c:v>0.20168453036811074</c:v>
                </c:pt>
                <c:pt idx="1833">
                  <c:v>0.20192013456450331</c:v>
                </c:pt>
                <c:pt idx="1834">
                  <c:v>0.20215581183351569</c:v>
                </c:pt>
                <c:pt idx="1835">
                  <c:v>0.20239156178880735</c:v>
                </c:pt>
                <c:pt idx="1836">
                  <c:v>0.20262738404336908</c:v>
                </c:pt>
                <c:pt idx="1837">
                  <c:v>0.20286327820952321</c:v>
                </c:pt>
                <c:pt idx="1838">
                  <c:v>0.20309924389892503</c:v>
                </c:pt>
                <c:pt idx="1839">
                  <c:v>0.20333528072256282</c:v>
                </c:pt>
                <c:pt idx="1840">
                  <c:v>0.20357138829075944</c:v>
                </c:pt>
                <c:pt idx="1841">
                  <c:v>0.20380756621317248</c:v>
                </c:pt>
                <c:pt idx="1842">
                  <c:v>0.20404381409879541</c:v>
                </c:pt>
                <c:pt idx="1843">
                  <c:v>0.20428013155595814</c:v>
                </c:pt>
                <c:pt idx="1844">
                  <c:v>0.204516518192328</c:v>
                </c:pt>
                <c:pt idx="1845">
                  <c:v>0.20475297361491038</c:v>
                </c:pt>
                <c:pt idx="1846">
                  <c:v>0.20498949743004982</c:v>
                </c:pt>
                <c:pt idx="1847">
                  <c:v>0.20522608924343039</c:v>
                </c:pt>
                <c:pt idx="1848">
                  <c:v>0.20546274866007691</c:v>
                </c:pt>
                <c:pt idx="1849">
                  <c:v>0.20569947528435553</c:v>
                </c:pt>
                <c:pt idx="1850">
                  <c:v>0.20593626871997478</c:v>
                </c:pt>
                <c:pt idx="1851">
                  <c:v>0.20617312856998593</c:v>
                </c:pt>
                <c:pt idx="1852">
                  <c:v>0.20641005443678448</c:v>
                </c:pt>
                <c:pt idx="1853">
                  <c:v>0.20664704592211033</c:v>
                </c:pt>
                <c:pt idx="1854">
                  <c:v>0.20688410262704934</c:v>
                </c:pt>
                <c:pt idx="1855">
                  <c:v>0.20712122415203338</c:v>
                </c:pt>
                <c:pt idx="1856">
                  <c:v>0.20735841009684189</c:v>
                </c:pt>
                <c:pt idx="1857">
                  <c:v>0.20759566006060221</c:v>
                </c:pt>
                <c:pt idx="1858">
                  <c:v>0.20783297364179082</c:v>
                </c:pt>
                <c:pt idx="1859">
                  <c:v>0.20807035043823385</c:v>
                </c:pt>
                <c:pt idx="1860">
                  <c:v>0.20830779004710837</c:v>
                </c:pt>
                <c:pt idx="1861">
                  <c:v>0.20854529206494279</c:v>
                </c:pt>
                <c:pt idx="1862">
                  <c:v>0.2087828560876181</c:v>
                </c:pt>
                <c:pt idx="1863">
                  <c:v>0.20902048171036863</c:v>
                </c:pt>
                <c:pt idx="1864">
                  <c:v>0.20925816852778281</c:v>
                </c:pt>
                <c:pt idx="1865">
                  <c:v>0.20949591613380419</c:v>
                </c:pt>
                <c:pt idx="1866">
                  <c:v>0.20973372412173244</c:v>
                </c:pt>
                <c:pt idx="1867">
                  <c:v>0.20997159208422403</c:v>
                </c:pt>
                <c:pt idx="1868">
                  <c:v>0.21020951961329312</c:v>
                </c:pt>
                <c:pt idx="1869">
                  <c:v>0.21044750630031273</c:v>
                </c:pt>
                <c:pt idx="1870">
                  <c:v>0.21068555173601533</c:v>
                </c:pt>
                <c:pt idx="1871">
                  <c:v>0.21092365551049394</c:v>
                </c:pt>
                <c:pt idx="1872">
                  <c:v>0.21116181721320315</c:v>
                </c:pt>
                <c:pt idx="1873">
                  <c:v>0.21140003643295968</c:v>
                </c:pt>
                <c:pt idx="1874">
                  <c:v>0.21163831275794373</c:v>
                </c:pt>
                <c:pt idx="1875">
                  <c:v>0.21187664577569948</c:v>
                </c:pt>
                <c:pt idx="1876">
                  <c:v>0.21211503507313648</c:v>
                </c:pt>
                <c:pt idx="1877">
                  <c:v>0.2123534802365302</c:v>
                </c:pt>
                <c:pt idx="1878">
                  <c:v>0.21259198085152317</c:v>
                </c:pt>
                <c:pt idx="1879">
                  <c:v>0.21283053650312594</c:v>
                </c:pt>
                <c:pt idx="1880">
                  <c:v>0.21306914677571792</c:v>
                </c:pt>
                <c:pt idx="1881">
                  <c:v>0.21330781125304837</c:v>
                </c:pt>
                <c:pt idx="1882">
                  <c:v>0.21354652951823749</c:v>
                </c:pt>
                <c:pt idx="1883">
                  <c:v>0.2137853011537772</c:v>
                </c:pt>
                <c:pt idx="1884">
                  <c:v>0.21402412574153218</c:v>
                </c:pt>
                <c:pt idx="1885">
                  <c:v>0.2142630028627408</c:v>
                </c:pt>
                <c:pt idx="1886">
                  <c:v>0.21450193209801635</c:v>
                </c:pt>
                <c:pt idx="1887">
                  <c:v>0.21474091302734749</c:v>
                </c:pt>
                <c:pt idx="1888">
                  <c:v>0.21497994523009994</c:v>
                </c:pt>
                <c:pt idx="1889">
                  <c:v>0.21521902828501668</c:v>
                </c:pt>
                <c:pt idx="1890">
                  <c:v>0.21545816177021973</c:v>
                </c:pt>
                <c:pt idx="1891">
                  <c:v>0.21569734526321044</c:v>
                </c:pt>
                <c:pt idx="1892">
                  <c:v>0.21593657834087115</c:v>
                </c:pt>
                <c:pt idx="1893">
                  <c:v>0.2161758605794655</c:v>
                </c:pt>
                <c:pt idx="1894">
                  <c:v>0.21641519155464012</c:v>
                </c:pt>
                <c:pt idx="1895">
                  <c:v>0.21665457084142511</c:v>
                </c:pt>
                <c:pt idx="1896">
                  <c:v>0.21689399801423553</c:v>
                </c:pt>
                <c:pt idx="1897">
                  <c:v>0.21713347264687183</c:v>
                </c:pt>
                <c:pt idx="1898">
                  <c:v>0.21737299431252155</c:v>
                </c:pt>
                <c:pt idx="1899">
                  <c:v>0.21761256258375977</c:v>
                </c:pt>
                <c:pt idx="1900">
                  <c:v>0.21785217703255058</c:v>
                </c:pt>
                <c:pt idx="1901">
                  <c:v>0.21809183723024778</c:v>
                </c:pt>
                <c:pt idx="1902">
                  <c:v>0.2183315427475962</c:v>
                </c:pt>
                <c:pt idx="1903">
                  <c:v>0.2185712931547325</c:v>
                </c:pt>
                <c:pt idx="1904">
                  <c:v>0.21881108802118654</c:v>
                </c:pt>
                <c:pt idx="1905">
                  <c:v>0.21905092691588196</c:v>
                </c:pt>
                <c:pt idx="1906">
                  <c:v>0.21929080940713791</c:v>
                </c:pt>
                <c:pt idx="1907">
                  <c:v>0.21953073506266932</c:v>
                </c:pt>
                <c:pt idx="1908">
                  <c:v>0.21977070344958866</c:v>
                </c:pt>
                <c:pt idx="1909">
                  <c:v>0.22001071413440659</c:v>
                </c:pt>
                <c:pt idx="1910">
                  <c:v>0.22025076668303334</c:v>
                </c:pt>
                <c:pt idx="1911">
                  <c:v>0.22049086066077933</c:v>
                </c:pt>
                <c:pt idx="1912">
                  <c:v>0.22073099563235693</c:v>
                </c:pt>
                <c:pt idx="1913">
                  <c:v>0.22097117116188089</c:v>
                </c:pt>
                <c:pt idx="1914">
                  <c:v>0.22121138681286981</c:v>
                </c:pt>
                <c:pt idx="1915">
                  <c:v>0.22145164214824714</c:v>
                </c:pt>
                <c:pt idx="1916">
                  <c:v>0.2216919367303424</c:v>
                </c:pt>
                <c:pt idx="1917">
                  <c:v>0.22193227012089201</c:v>
                </c:pt>
                <c:pt idx="1918">
                  <c:v>0.22217264188104063</c:v>
                </c:pt>
                <c:pt idx="1919">
                  <c:v>0.22241305157134217</c:v>
                </c:pt>
                <c:pt idx="1920">
                  <c:v>0.22265349875176113</c:v>
                </c:pt>
                <c:pt idx="1921">
                  <c:v>0.22289398298167334</c:v>
                </c:pt>
                <c:pt idx="1922">
                  <c:v>0.22313450381986732</c:v>
                </c:pt>
                <c:pt idx="1923">
                  <c:v>0.2233750608245455</c:v>
                </c:pt>
                <c:pt idx="1924">
                  <c:v>0.22361565355332511</c:v>
                </c:pt>
                <c:pt idx="1925">
                  <c:v>0.22385628156323947</c:v>
                </c:pt>
                <c:pt idx="1926">
                  <c:v>0.22409694441073921</c:v>
                </c:pt>
                <c:pt idx="1927">
                  <c:v>0.22433764165169326</c:v>
                </c:pt>
                <c:pt idx="1928">
                  <c:v>0.22457837284138993</c:v>
                </c:pt>
                <c:pt idx="1929">
                  <c:v>0.22481913753453844</c:v>
                </c:pt>
                <c:pt idx="1930">
                  <c:v>0.22505993528526966</c:v>
                </c:pt>
                <c:pt idx="1931">
                  <c:v>0.22530076564713752</c:v>
                </c:pt>
                <c:pt idx="1932">
                  <c:v>0.22554162817312007</c:v>
                </c:pt>
                <c:pt idx="1933">
                  <c:v>0.2257825224156208</c:v>
                </c:pt>
                <c:pt idx="1934">
                  <c:v>0.2260234479264695</c:v>
                </c:pt>
                <c:pt idx="1935">
                  <c:v>0.22626440425692396</c:v>
                </c:pt>
                <c:pt idx="1936">
                  <c:v>0.22650539095767053</c:v>
                </c:pt>
                <c:pt idx="1937">
                  <c:v>0.22674640757882589</c:v>
                </c:pt>
                <c:pt idx="1938">
                  <c:v>0.22698745366993769</c:v>
                </c:pt>
                <c:pt idx="1939">
                  <c:v>0.22722852877998642</c:v>
                </c:pt>
                <c:pt idx="1940">
                  <c:v>0.22746963245738591</c:v>
                </c:pt>
                <c:pt idx="1941">
                  <c:v>0.22771076424998499</c:v>
                </c:pt>
                <c:pt idx="1942">
                  <c:v>0.22795192370506845</c:v>
                </c:pt>
                <c:pt idx="1943">
                  <c:v>0.2281931103693586</c:v>
                </c:pt>
                <c:pt idx="1944">
                  <c:v>0.22843432378901604</c:v>
                </c:pt>
                <c:pt idx="1945">
                  <c:v>0.22867556350964122</c:v>
                </c:pt>
                <c:pt idx="1946">
                  <c:v>0.22891682907627547</c:v>
                </c:pt>
                <c:pt idx="1947">
                  <c:v>0.22915812003340233</c:v>
                </c:pt>
                <c:pt idx="1948">
                  <c:v>0.2293994359249488</c:v>
                </c:pt>
                <c:pt idx="1949">
                  <c:v>0.22964077629428656</c:v>
                </c:pt>
                <c:pt idx="1950">
                  <c:v>0.22988214068423302</c:v>
                </c:pt>
                <c:pt idx="1951">
                  <c:v>0.23012352863705296</c:v>
                </c:pt>
                <c:pt idx="1952">
                  <c:v>0.23036493969445943</c:v>
                </c:pt>
                <c:pt idx="1953">
                  <c:v>0.23060637339761525</c:v>
                </c:pt>
                <c:pt idx="1954">
                  <c:v>0.23084782928713385</c:v>
                </c:pt>
                <c:pt idx="1955">
                  <c:v>0.23108930690308135</c:v>
                </c:pt>
                <c:pt idx="1956">
                  <c:v>0.23133080578497678</c:v>
                </c:pt>
                <c:pt idx="1957">
                  <c:v>0.23157232547179427</c:v>
                </c:pt>
                <c:pt idx="1958">
                  <c:v>0.2318138655019637</c:v>
                </c:pt>
                <c:pt idx="1959">
                  <c:v>0.23205542541337246</c:v>
                </c:pt>
                <c:pt idx="1960">
                  <c:v>0.2322970047433662</c:v>
                </c:pt>
                <c:pt idx="1961">
                  <c:v>0.23253860302875068</c:v>
                </c:pt>
                <c:pt idx="1962">
                  <c:v>0.23278021980579253</c:v>
                </c:pt>
                <c:pt idx="1963">
                  <c:v>0.23302185461022107</c:v>
                </c:pt>
                <c:pt idx="1964">
                  <c:v>0.23326350697722917</c:v>
                </c:pt>
                <c:pt idx="1965">
                  <c:v>0.23350517644147484</c:v>
                </c:pt>
                <c:pt idx="1966">
                  <c:v>0.23374686253708229</c:v>
                </c:pt>
                <c:pt idx="1967">
                  <c:v>0.2339885647976436</c:v>
                </c:pt>
                <c:pt idx="1968">
                  <c:v>0.23423028275621952</c:v>
                </c:pt>
                <c:pt idx="1969">
                  <c:v>0.23447201594534137</c:v>
                </c:pt>
                <c:pt idx="1970">
                  <c:v>0.23471376389701182</c:v>
                </c:pt>
                <c:pt idx="1971">
                  <c:v>0.23495552614270671</c:v>
                </c:pt>
                <c:pt idx="1972">
                  <c:v>0.23519730221337601</c:v>
                </c:pt>
                <c:pt idx="1973">
                  <c:v>0.23543909163944535</c:v>
                </c:pt>
                <c:pt idx="1974">
                  <c:v>0.23568089395081723</c:v>
                </c:pt>
                <c:pt idx="1975">
                  <c:v>0.23592270867687257</c:v>
                </c:pt>
                <c:pt idx="1976">
                  <c:v>0.23616453534647172</c:v>
                </c:pt>
                <c:pt idx="1977">
                  <c:v>0.23640637348795623</c:v>
                </c:pt>
                <c:pt idx="1978">
                  <c:v>0.23664822262914986</c:v>
                </c:pt>
                <c:pt idx="1979">
                  <c:v>0.23689008229736019</c:v>
                </c:pt>
                <c:pt idx="1980">
                  <c:v>0.23713195201937959</c:v>
                </c:pt>
                <c:pt idx="1981">
                  <c:v>0.23737383132148723</c:v>
                </c:pt>
                <c:pt idx="1982">
                  <c:v>0.23761571972944981</c:v>
                </c:pt>
                <c:pt idx="1983">
                  <c:v>0.23785761676852341</c:v>
                </c:pt>
                <c:pt idx="1984">
                  <c:v>0.23809952196345438</c:v>
                </c:pt>
                <c:pt idx="1985">
                  <c:v>0.23834143483848144</c:v>
                </c:pt>
                <c:pt idx="1986">
                  <c:v>0.23858335491733612</c:v>
                </c:pt>
                <c:pt idx="1987">
                  <c:v>0.23882528172324519</c:v>
                </c:pt>
                <c:pt idx="1988">
                  <c:v>0.23906721477893114</c:v>
                </c:pt>
                <c:pt idx="1989">
                  <c:v>0.23930915360661423</c:v>
                </c:pt>
                <c:pt idx="1990">
                  <c:v>0.23955109772801336</c:v>
                </c:pt>
                <c:pt idx="1991">
                  <c:v>0.23979304666434814</c:v>
                </c:pt>
                <c:pt idx="1992">
                  <c:v>0.2400349999363395</c:v>
                </c:pt>
                <c:pt idx="1993">
                  <c:v>0.24027695706421187</c:v>
                </c:pt>
                <c:pt idx="1994">
                  <c:v>0.24051891756769403</c:v>
                </c:pt>
                <c:pt idx="1995">
                  <c:v>0.24076088096602083</c:v>
                </c:pt>
                <c:pt idx="1996">
                  <c:v>0.24100284677793452</c:v>
                </c:pt>
                <c:pt idx="1997">
                  <c:v>0.24124481452168625</c:v>
                </c:pt>
                <c:pt idx="1998">
                  <c:v>0.24148678371503735</c:v>
                </c:pt>
                <c:pt idx="1999">
                  <c:v>0.24172875387526102</c:v>
                </c:pt>
                <c:pt idx="2000">
                  <c:v>0.24197072451914337</c:v>
                </c:pt>
                <c:pt idx="2001">
                  <c:v>0.24221269516298541</c:v>
                </c:pt>
                <c:pt idx="2002">
                  <c:v>0.24245466532260421</c:v>
                </c:pt>
                <c:pt idx="2003">
                  <c:v>0.24269663451333395</c:v>
                </c:pt>
                <c:pt idx="2004">
                  <c:v>0.2429386022500282</c:v>
                </c:pt>
                <c:pt idx="2005">
                  <c:v>0.24318056804706076</c:v>
                </c:pt>
                <c:pt idx="2006">
                  <c:v>0.24342253141832759</c:v>
                </c:pt>
                <c:pt idx="2007">
                  <c:v>0.24366449187724754</c:v>
                </c:pt>
                <c:pt idx="2008">
                  <c:v>0.24390644893676472</c:v>
                </c:pt>
                <c:pt idx="2009">
                  <c:v>0.24414840210934932</c:v>
                </c:pt>
                <c:pt idx="2010">
                  <c:v>0.24439035090699962</c:v>
                </c:pt>
                <c:pt idx="2011">
                  <c:v>0.24463229484124271</c:v>
                </c:pt>
                <c:pt idx="2012">
                  <c:v>0.24487423342313686</c:v>
                </c:pt>
                <c:pt idx="2013">
                  <c:v>0.24511616616327248</c:v>
                </c:pt>
                <c:pt idx="2014">
                  <c:v>0.24535809257177374</c:v>
                </c:pt>
                <c:pt idx="2015">
                  <c:v>0.24560001215829985</c:v>
                </c:pt>
                <c:pt idx="2016">
                  <c:v>0.24584192443204717</c:v>
                </c:pt>
                <c:pt idx="2017">
                  <c:v>0.24608382890175012</c:v>
                </c:pt>
                <c:pt idx="2018">
                  <c:v>0.24632572507568296</c:v>
                </c:pt>
                <c:pt idx="2019">
                  <c:v>0.24656761246166101</c:v>
                </c:pt>
                <c:pt idx="2020">
                  <c:v>0.24680949056704274</c:v>
                </c:pt>
                <c:pt idx="2021">
                  <c:v>0.24705135889873078</c:v>
                </c:pt>
                <c:pt idx="2022">
                  <c:v>0.2472932169631738</c:v>
                </c:pt>
                <c:pt idx="2023">
                  <c:v>0.24753506426636751</c:v>
                </c:pt>
                <c:pt idx="2024">
                  <c:v>0.24777690031385682</c:v>
                </c:pt>
                <c:pt idx="2025">
                  <c:v>0.2480187246107371</c:v>
                </c:pt>
                <c:pt idx="2026">
                  <c:v>0.24826053666165576</c:v>
                </c:pt>
                <c:pt idx="2027">
                  <c:v>0.24850233597081342</c:v>
                </c:pt>
                <c:pt idx="2028">
                  <c:v>0.24874412204196625</c:v>
                </c:pt>
                <c:pt idx="2029">
                  <c:v>0.24898589437842675</c:v>
                </c:pt>
                <c:pt idx="2030">
                  <c:v>0.249227652483066</c:v>
                </c:pt>
                <c:pt idx="2031">
                  <c:v>0.24946939585831426</c:v>
                </c:pt>
                <c:pt idx="2032">
                  <c:v>0.24971112400616369</c:v>
                </c:pt>
                <c:pt idx="2033">
                  <c:v>0.2499528364281691</c:v>
                </c:pt>
                <c:pt idx="2034">
                  <c:v>0.25019453262544983</c:v>
                </c:pt>
                <c:pt idx="2035">
                  <c:v>0.2504362120986911</c:v>
                </c:pt>
                <c:pt idx="2036">
                  <c:v>0.25067787434814603</c:v>
                </c:pt>
                <c:pt idx="2037">
                  <c:v>0.25091951887363673</c:v>
                </c:pt>
                <c:pt idx="2038">
                  <c:v>0.25116114517455629</c:v>
                </c:pt>
                <c:pt idx="2039">
                  <c:v>0.25140275274987001</c:v>
                </c:pt>
                <c:pt idx="2040">
                  <c:v>0.25164434109811712</c:v>
                </c:pt>
                <c:pt idx="2041">
                  <c:v>0.2518859097174127</c:v>
                </c:pt>
                <c:pt idx="2042">
                  <c:v>0.2521274581054489</c:v>
                </c:pt>
                <c:pt idx="2043">
                  <c:v>0.25236898575949634</c:v>
                </c:pt>
                <c:pt idx="2044">
                  <c:v>0.25261049217640646</c:v>
                </c:pt>
                <c:pt idx="2045">
                  <c:v>0.25285197685261257</c:v>
                </c:pt>
                <c:pt idx="2046">
                  <c:v>0.25309343928413142</c:v>
                </c:pt>
                <c:pt idx="2047">
                  <c:v>0.25333487896656509</c:v>
                </c:pt>
                <c:pt idx="2048">
                  <c:v>0.25357629539510257</c:v>
                </c:pt>
                <c:pt idx="2049">
                  <c:v>0.25381768806452137</c:v>
                </c:pt>
                <c:pt idx="2050">
                  <c:v>0.25405905646918897</c:v>
                </c:pt>
                <c:pt idx="2051">
                  <c:v>0.25430040010306482</c:v>
                </c:pt>
                <c:pt idx="2052">
                  <c:v>0.25454171845970125</c:v>
                </c:pt>
                <c:pt idx="2053">
                  <c:v>0.25478301103224621</c:v>
                </c:pt>
                <c:pt idx="2054">
                  <c:v>0.25502427731344401</c:v>
                </c:pt>
                <c:pt idx="2055">
                  <c:v>0.25526551679563741</c:v>
                </c:pt>
                <c:pt idx="2056">
                  <c:v>0.25550672897076881</c:v>
                </c:pt>
                <c:pt idx="2057">
                  <c:v>0.25574791333038271</c:v>
                </c:pt>
                <c:pt idx="2058">
                  <c:v>0.25598906936562649</c:v>
                </c:pt>
                <c:pt idx="2059">
                  <c:v>0.25623019656725277</c:v>
                </c:pt>
                <c:pt idx="2060">
                  <c:v>0.25647129442562033</c:v>
                </c:pt>
                <c:pt idx="2061">
                  <c:v>0.25671236243069684</c:v>
                </c:pt>
                <c:pt idx="2062">
                  <c:v>0.25695340007205947</c:v>
                </c:pt>
                <c:pt idx="2063">
                  <c:v>0.25719440683889716</c:v>
                </c:pt>
                <c:pt idx="2064">
                  <c:v>0.25743538222001205</c:v>
                </c:pt>
                <c:pt idx="2065">
                  <c:v>0.25767632570382137</c:v>
                </c:pt>
                <c:pt idx="2066">
                  <c:v>0.25791723677835904</c:v>
                </c:pt>
                <c:pt idx="2067">
                  <c:v>0.25815811493127738</c:v>
                </c:pt>
                <c:pt idx="2068">
                  <c:v>0.25839895964984844</c:v>
                </c:pt>
                <c:pt idx="2069">
                  <c:v>0.25863977042096647</c:v>
                </c:pt>
                <c:pt idx="2070">
                  <c:v>0.2588805467311488</c:v>
                </c:pt>
                <c:pt idx="2071">
                  <c:v>0.25912128806653834</c:v>
                </c:pt>
                <c:pt idx="2072">
                  <c:v>0.25936199391290432</c:v>
                </c:pt>
                <c:pt idx="2073">
                  <c:v>0.25960266375564495</c:v>
                </c:pt>
                <c:pt idx="2074">
                  <c:v>0.25984329707978859</c:v>
                </c:pt>
                <c:pt idx="2075">
                  <c:v>0.26008389336999577</c:v>
                </c:pt>
                <c:pt idx="2076">
                  <c:v>0.26032445211056027</c:v>
                </c:pt>
                <c:pt idx="2077">
                  <c:v>0.26056497278541191</c:v>
                </c:pt>
                <c:pt idx="2078">
                  <c:v>0.2608054548781174</c:v>
                </c:pt>
                <c:pt idx="2079">
                  <c:v>0.26104589787188243</c:v>
                </c:pt>
                <c:pt idx="2080">
                  <c:v>0.26128630124955315</c:v>
                </c:pt>
                <c:pt idx="2081">
                  <c:v>0.26152666449361833</c:v>
                </c:pt>
                <c:pt idx="2082">
                  <c:v>0.26176698708621088</c:v>
                </c:pt>
                <c:pt idx="2083">
                  <c:v>0.26200726850910938</c:v>
                </c:pt>
                <c:pt idx="2084">
                  <c:v>0.26224750824374016</c:v>
                </c:pt>
                <c:pt idx="2085">
                  <c:v>0.26248770577117886</c:v>
                </c:pt>
                <c:pt idx="2086">
                  <c:v>0.26272786057215236</c:v>
                </c:pt>
                <c:pt idx="2087">
                  <c:v>0.26296797212704032</c:v>
                </c:pt>
                <c:pt idx="2088">
                  <c:v>0.2632080399158771</c:v>
                </c:pt>
                <c:pt idx="2089">
                  <c:v>0.26344806341835336</c:v>
                </c:pt>
                <c:pt idx="2090">
                  <c:v>0.26368804211381813</c:v>
                </c:pt>
                <c:pt idx="2091">
                  <c:v>0.26392797548128039</c:v>
                </c:pt>
                <c:pt idx="2092">
                  <c:v>0.26416786299941053</c:v>
                </c:pt>
                <c:pt idx="2093">
                  <c:v>0.26440770414654269</c:v>
                </c:pt>
                <c:pt idx="2094">
                  <c:v>0.26464749840067647</c:v>
                </c:pt>
                <c:pt idx="2095">
                  <c:v>0.26488724523947826</c:v>
                </c:pt>
                <c:pt idx="2096">
                  <c:v>0.26512694414028343</c:v>
                </c:pt>
                <c:pt idx="2097">
                  <c:v>0.26536659458009781</c:v>
                </c:pt>
                <c:pt idx="2098">
                  <c:v>0.2656061960356001</c:v>
                </c:pt>
                <c:pt idx="2099">
                  <c:v>0.26584574798314292</c:v>
                </c:pt>
                <c:pt idx="2100">
                  <c:v>0.26608524989875487</c:v>
                </c:pt>
                <c:pt idx="2101">
                  <c:v>0.26632470125814262</c:v>
                </c:pt>
                <c:pt idx="2102">
                  <c:v>0.26656410153669252</c:v>
                </c:pt>
                <c:pt idx="2103">
                  <c:v>0.26680345020947227</c:v>
                </c:pt>
                <c:pt idx="2104">
                  <c:v>0.26704274675123274</c:v>
                </c:pt>
                <c:pt idx="2105">
                  <c:v>0.26728199063641017</c:v>
                </c:pt>
                <c:pt idx="2106">
                  <c:v>0.26752118133912756</c:v>
                </c:pt>
                <c:pt idx="2107">
                  <c:v>0.2677603183331968</c:v>
                </c:pt>
                <c:pt idx="2108">
                  <c:v>0.26799940109212012</c:v>
                </c:pt>
                <c:pt idx="2109">
                  <c:v>0.26823842908909223</c:v>
                </c:pt>
                <c:pt idx="2110">
                  <c:v>0.26847740179700236</c:v>
                </c:pt>
                <c:pt idx="2111">
                  <c:v>0.26871631868843554</c:v>
                </c:pt>
                <c:pt idx="2112">
                  <c:v>0.26895517923567464</c:v>
                </c:pt>
                <c:pt idx="2113">
                  <c:v>0.26919398291070246</c:v>
                </c:pt>
                <c:pt idx="2114">
                  <c:v>0.26943272918520339</c:v>
                </c:pt>
                <c:pt idx="2115">
                  <c:v>0.26967141753056539</c:v>
                </c:pt>
                <c:pt idx="2116">
                  <c:v>0.26991004741788133</c:v>
                </c:pt>
                <c:pt idx="2117">
                  <c:v>0.27014861831795162</c:v>
                </c:pt>
                <c:pt idx="2118">
                  <c:v>0.27038712970128553</c:v>
                </c:pt>
                <c:pt idx="2119">
                  <c:v>0.27062558103810347</c:v>
                </c:pt>
                <c:pt idx="2120">
                  <c:v>0.27086397179833804</c:v>
                </c:pt>
                <c:pt idx="2121">
                  <c:v>0.27110230145163694</c:v>
                </c:pt>
                <c:pt idx="2122">
                  <c:v>0.27134056946736423</c:v>
                </c:pt>
                <c:pt idx="2123">
                  <c:v>0.27157877531460245</c:v>
                </c:pt>
                <c:pt idx="2124">
                  <c:v>0.27181691846215389</c:v>
                </c:pt>
                <c:pt idx="2125">
                  <c:v>0.27205499837854352</c:v>
                </c:pt>
                <c:pt idx="2126">
                  <c:v>0.27229301453202009</c:v>
                </c:pt>
                <c:pt idx="2127">
                  <c:v>0.27253096639055824</c:v>
                </c:pt>
                <c:pt idx="2128">
                  <c:v>0.2727688534218603</c:v>
                </c:pt>
                <c:pt idx="2129">
                  <c:v>0.27300667509335846</c:v>
                </c:pt>
                <c:pt idx="2130">
                  <c:v>0.27324443087221623</c:v>
                </c:pt>
                <c:pt idx="2131">
                  <c:v>0.27348212022533092</c:v>
                </c:pt>
                <c:pt idx="2132">
                  <c:v>0.27371974261933485</c:v>
                </c:pt>
                <c:pt idx="2133">
                  <c:v>0.27395729752059772</c:v>
                </c:pt>
                <c:pt idx="2134">
                  <c:v>0.27419478439522849</c:v>
                </c:pt>
                <c:pt idx="2135">
                  <c:v>0.27443220270907731</c:v>
                </c:pt>
                <c:pt idx="2136">
                  <c:v>0.27466955192773695</c:v>
                </c:pt>
                <c:pt idx="2137">
                  <c:v>0.27490683151654538</c:v>
                </c:pt>
                <c:pt idx="2138">
                  <c:v>0.27514404094058736</c:v>
                </c:pt>
                <c:pt idx="2139">
                  <c:v>0.2753811796646965</c:v>
                </c:pt>
                <c:pt idx="2140">
                  <c:v>0.27561824715345667</c:v>
                </c:pt>
                <c:pt idx="2141">
                  <c:v>0.27585524287120494</c:v>
                </c:pt>
                <c:pt idx="2142">
                  <c:v>0.27609216628203248</c:v>
                </c:pt>
                <c:pt idx="2143">
                  <c:v>0.27632901684978717</c:v>
                </c:pt>
                <c:pt idx="2144">
                  <c:v>0.27656579403807502</c:v>
                </c:pt>
                <c:pt idx="2145">
                  <c:v>0.27680249731026269</c:v>
                </c:pt>
                <c:pt idx="2146">
                  <c:v>0.27703912612947901</c:v>
                </c:pt>
                <c:pt idx="2147">
                  <c:v>0.27727567995861718</c:v>
                </c:pt>
                <c:pt idx="2148">
                  <c:v>0.27751215826033615</c:v>
                </c:pt>
                <c:pt idx="2149">
                  <c:v>0.27774856049706342</c:v>
                </c:pt>
                <c:pt idx="2150">
                  <c:v>0.27798488613099642</c:v>
                </c:pt>
                <c:pt idx="2151">
                  <c:v>0.27822113462410486</c:v>
                </c:pt>
                <c:pt idx="2152">
                  <c:v>0.27845730543813191</c:v>
                </c:pt>
                <c:pt idx="2153">
                  <c:v>0.27869339803459725</c:v>
                </c:pt>
                <c:pt idx="2154">
                  <c:v>0.27892941187479814</c:v>
                </c:pt>
                <c:pt idx="2155">
                  <c:v>0.27916534641981205</c:v>
                </c:pt>
                <c:pt idx="2156">
                  <c:v>0.27940120113049788</c:v>
                </c:pt>
                <c:pt idx="2157">
                  <c:v>0.27963697546749877</c:v>
                </c:pt>
                <c:pt idx="2158">
                  <c:v>0.27987266889124351</c:v>
                </c:pt>
                <c:pt idx="2159">
                  <c:v>0.28010828086194872</c:v>
                </c:pt>
                <c:pt idx="2160">
                  <c:v>0.28034381083962062</c:v>
                </c:pt>
                <c:pt idx="2161">
                  <c:v>0.28057925828405739</c:v>
                </c:pt>
                <c:pt idx="2162">
                  <c:v>0.28081462265485096</c:v>
                </c:pt>
                <c:pt idx="2163">
                  <c:v>0.28104990341138902</c:v>
                </c:pt>
                <c:pt idx="2164">
                  <c:v>0.28128510001285667</c:v>
                </c:pt>
                <c:pt idx="2165">
                  <c:v>0.28152021191823895</c:v>
                </c:pt>
                <c:pt idx="2166">
                  <c:v>0.28175523858632279</c:v>
                </c:pt>
                <c:pt idx="2167">
                  <c:v>0.28199017947569865</c:v>
                </c:pt>
                <c:pt idx="2168">
                  <c:v>0.28222503404476257</c:v>
                </c:pt>
                <c:pt idx="2169">
                  <c:v>0.28245980175171853</c:v>
                </c:pt>
                <c:pt idx="2170">
                  <c:v>0.28269448205458025</c:v>
                </c:pt>
                <c:pt idx="2171">
                  <c:v>0.28292907441117315</c:v>
                </c:pt>
                <c:pt idx="2172">
                  <c:v>0.28316357827913619</c:v>
                </c:pt>
                <c:pt idx="2173">
                  <c:v>0.28339799311592451</c:v>
                </c:pt>
                <c:pt idx="2174">
                  <c:v>0.28363231837881064</c:v>
                </c:pt>
                <c:pt idx="2175">
                  <c:v>0.28386655352488732</c:v>
                </c:pt>
                <c:pt idx="2176">
                  <c:v>0.28410069801106874</c:v>
                </c:pt>
                <c:pt idx="2177">
                  <c:v>0.28433475129409314</c:v>
                </c:pt>
                <c:pt idx="2178">
                  <c:v>0.28456871283052465</c:v>
                </c:pt>
                <c:pt idx="2179">
                  <c:v>0.2848025820767553</c:v>
                </c:pt>
                <c:pt idx="2180">
                  <c:v>0.28503635848900727</c:v>
                </c:pt>
                <c:pt idx="2181">
                  <c:v>0.28527004152333424</c:v>
                </c:pt>
                <c:pt idx="2182">
                  <c:v>0.28550363063562428</c:v>
                </c:pt>
                <c:pt idx="2183">
                  <c:v>0.28573712528160161</c:v>
                </c:pt>
                <c:pt idx="2184">
                  <c:v>0.28597052491682845</c:v>
                </c:pt>
                <c:pt idx="2185">
                  <c:v>0.28620382899670693</c:v>
                </c:pt>
                <c:pt idx="2186">
                  <c:v>0.28643703697648182</c:v>
                </c:pt>
                <c:pt idx="2187">
                  <c:v>0.28667014831124182</c:v>
                </c:pt>
                <c:pt idx="2188">
                  <c:v>0.28690316245592223</c:v>
                </c:pt>
                <c:pt idx="2189">
                  <c:v>0.2871360788653064</c:v>
                </c:pt>
                <c:pt idx="2190">
                  <c:v>0.28736889699402829</c:v>
                </c:pt>
                <c:pt idx="2191">
                  <c:v>0.28760161629657438</c:v>
                </c:pt>
                <c:pt idx="2192">
                  <c:v>0.28783423622728582</c:v>
                </c:pt>
                <c:pt idx="2193">
                  <c:v>0.28806675624035993</c:v>
                </c:pt>
                <c:pt idx="2194">
                  <c:v>0.28829917578985315</c:v>
                </c:pt>
                <c:pt idx="2195">
                  <c:v>0.2885314943296825</c:v>
                </c:pt>
                <c:pt idx="2196">
                  <c:v>0.28876371131362794</c:v>
                </c:pt>
                <c:pt idx="2197">
                  <c:v>0.28899582619533415</c:v>
                </c:pt>
                <c:pt idx="2198">
                  <c:v>0.2892278384283129</c:v>
                </c:pt>
                <c:pt idx="2199">
                  <c:v>0.28945974746594511</c:v>
                </c:pt>
                <c:pt idx="2200">
                  <c:v>0.28969155276148278</c:v>
                </c:pt>
                <c:pt idx="2201">
                  <c:v>0.289923253768051</c:v>
                </c:pt>
                <c:pt idx="2202">
                  <c:v>0.29015484993865037</c:v>
                </c:pt>
                <c:pt idx="2203">
                  <c:v>0.29038634072615876</c:v>
                </c:pt>
                <c:pt idx="2204">
                  <c:v>0.29061772558333382</c:v>
                </c:pt>
                <c:pt idx="2205">
                  <c:v>0.29084900396281432</c:v>
                </c:pt>
                <c:pt idx="2206">
                  <c:v>0.29108017531712305</c:v>
                </c:pt>
                <c:pt idx="2207">
                  <c:v>0.29131123909866857</c:v>
                </c:pt>
                <c:pt idx="2208">
                  <c:v>0.29154219475974724</c:v>
                </c:pt>
                <c:pt idx="2209">
                  <c:v>0.29177304175254537</c:v>
                </c:pt>
                <c:pt idx="2210">
                  <c:v>0.29200377952914142</c:v>
                </c:pt>
                <c:pt idx="2211">
                  <c:v>0.29223440754150815</c:v>
                </c:pt>
                <c:pt idx="2212">
                  <c:v>0.29246492524151457</c:v>
                </c:pt>
                <c:pt idx="2213">
                  <c:v>0.29269533208092796</c:v>
                </c:pt>
                <c:pt idx="2214">
                  <c:v>0.29292562751141621</c:v>
                </c:pt>
                <c:pt idx="2215">
                  <c:v>0.29315581098455001</c:v>
                </c:pt>
                <c:pt idx="2216">
                  <c:v>0.29338588195180482</c:v>
                </c:pt>
                <c:pt idx="2217">
                  <c:v>0.29361583986456258</c:v>
                </c:pt>
                <c:pt idx="2218">
                  <c:v>0.29384568417411477</c:v>
                </c:pt>
                <c:pt idx="2219">
                  <c:v>0.29407541433166368</c:v>
                </c:pt>
                <c:pt idx="2220">
                  <c:v>0.29430502978832518</c:v>
                </c:pt>
                <c:pt idx="2221">
                  <c:v>0.29453452999513002</c:v>
                </c:pt>
                <c:pt idx="2222">
                  <c:v>0.29476391440302685</c:v>
                </c:pt>
                <c:pt idx="2223">
                  <c:v>0.29499318246288397</c:v>
                </c:pt>
                <c:pt idx="2224">
                  <c:v>0.29522233362549144</c:v>
                </c:pt>
                <c:pt idx="2225">
                  <c:v>0.29545136734156296</c:v>
                </c:pt>
                <c:pt idx="2226">
                  <c:v>0.29568028306173866</c:v>
                </c:pt>
                <c:pt idx="2227">
                  <c:v>0.2959090802365868</c:v>
                </c:pt>
                <c:pt idx="2228">
                  <c:v>0.29613775831660594</c:v>
                </c:pt>
                <c:pt idx="2229">
                  <c:v>0.29636631675222697</c:v>
                </c:pt>
                <c:pt idx="2230">
                  <c:v>0.29659475499381571</c:v>
                </c:pt>
                <c:pt idx="2231">
                  <c:v>0.29682307249167461</c:v>
                </c:pt>
                <c:pt idx="2232">
                  <c:v>0.2970512686960452</c:v>
                </c:pt>
                <c:pt idx="2233">
                  <c:v>0.29727934305710968</c:v>
                </c:pt>
                <c:pt idx="2234">
                  <c:v>0.29750729502499407</c:v>
                </c:pt>
                <c:pt idx="2235">
                  <c:v>0.29773512404976943</c:v>
                </c:pt>
                <c:pt idx="2236">
                  <c:v>0.29796282958145465</c:v>
                </c:pt>
                <c:pt idx="2237">
                  <c:v>0.29819041107001792</c:v>
                </c:pt>
                <c:pt idx="2238">
                  <c:v>0.29841786796537972</c:v>
                </c:pt>
                <c:pt idx="2239">
                  <c:v>0.29864519971741443</c:v>
                </c:pt>
                <c:pt idx="2240">
                  <c:v>0.29887240577595287</c:v>
                </c:pt>
                <c:pt idx="2241">
                  <c:v>0.29909948559078359</c:v>
                </c:pt>
                <c:pt idx="2242">
                  <c:v>0.29932643861165642</c:v>
                </c:pt>
                <c:pt idx="2243">
                  <c:v>0.29955326428828355</c:v>
                </c:pt>
                <c:pt idx="2244">
                  <c:v>0.29977996207034235</c:v>
                </c:pt>
                <c:pt idx="2245">
                  <c:v>0.3000065314074768</c:v>
                </c:pt>
                <c:pt idx="2246">
                  <c:v>0.30023297174930053</c:v>
                </c:pt>
                <c:pt idx="2247">
                  <c:v>0.30045928254539844</c:v>
                </c:pt>
                <c:pt idx="2248">
                  <c:v>0.3006854632453293</c:v>
                </c:pt>
                <c:pt idx="2249">
                  <c:v>0.30091151329862714</c:v>
                </c:pt>
                <c:pt idx="2250">
                  <c:v>0.30113743215480443</c:v>
                </c:pt>
                <c:pt idx="2251">
                  <c:v>0.30136321926335369</c:v>
                </c:pt>
                <c:pt idx="2252">
                  <c:v>0.30158887407374985</c:v>
                </c:pt>
                <c:pt idx="2253">
                  <c:v>0.30181439603545218</c:v>
                </c:pt>
                <c:pt idx="2254">
                  <c:v>0.30203978459790681</c:v>
                </c:pt>
                <c:pt idx="2255">
                  <c:v>0.30226503921054892</c:v>
                </c:pt>
                <c:pt idx="2256">
                  <c:v>0.30249015932280471</c:v>
                </c:pt>
                <c:pt idx="2257">
                  <c:v>0.30271514438409364</c:v>
                </c:pt>
                <c:pt idx="2258">
                  <c:v>0.30293999384383064</c:v>
                </c:pt>
                <c:pt idx="2259">
                  <c:v>0.30316470715142857</c:v>
                </c:pt>
                <c:pt idx="2260">
                  <c:v>0.3033892837563002</c:v>
                </c:pt>
                <c:pt idx="2261">
                  <c:v>0.30361372310786011</c:v>
                </c:pt>
                <c:pt idx="2262">
                  <c:v>0.30383802465552751</c:v>
                </c:pt>
                <c:pt idx="2263">
                  <c:v>0.30406218784872813</c:v>
                </c:pt>
                <c:pt idx="2264">
                  <c:v>0.30428621213689644</c:v>
                </c:pt>
                <c:pt idx="2265">
                  <c:v>0.30451009696947751</c:v>
                </c:pt>
                <c:pt idx="2266">
                  <c:v>0.3047338417959301</c:v>
                </c:pt>
                <c:pt idx="2267">
                  <c:v>0.304957446065728</c:v>
                </c:pt>
                <c:pt idx="2268">
                  <c:v>0.30518090922836283</c:v>
                </c:pt>
                <c:pt idx="2269">
                  <c:v>0.30540423073334561</c:v>
                </c:pt>
                <c:pt idx="2270">
                  <c:v>0.30562741003020988</c:v>
                </c:pt>
                <c:pt idx="2271">
                  <c:v>0.30585044656851318</c:v>
                </c:pt>
                <c:pt idx="2272">
                  <c:v>0.30607333979783952</c:v>
                </c:pt>
                <c:pt idx="2273">
                  <c:v>0.30629608916780143</c:v>
                </c:pt>
                <c:pt idx="2274">
                  <c:v>0.30651869412804267</c:v>
                </c:pt>
                <c:pt idx="2275">
                  <c:v>0.30674115412823999</c:v>
                </c:pt>
                <c:pt idx="2276">
                  <c:v>0.30696346861810547</c:v>
                </c:pt>
                <c:pt idx="2277">
                  <c:v>0.30718563704738872</c:v>
                </c:pt>
                <c:pt idx="2278">
                  <c:v>0.30740765886587934</c:v>
                </c:pt>
                <c:pt idx="2279">
                  <c:v>0.30762953352340877</c:v>
                </c:pt>
                <c:pt idx="2280">
                  <c:v>0.30785126046985301</c:v>
                </c:pt>
                <c:pt idx="2281">
                  <c:v>0.30807283915513417</c:v>
                </c:pt>
                <c:pt idx="2282">
                  <c:v>0.30829426902922341</c:v>
                </c:pt>
                <c:pt idx="2283">
                  <c:v>0.30851554954214278</c:v>
                </c:pt>
                <c:pt idx="2284">
                  <c:v>0.30873668014396771</c:v>
                </c:pt>
                <c:pt idx="2285">
                  <c:v>0.30895766028482874</c:v>
                </c:pt>
                <c:pt idx="2286">
                  <c:v>0.30917848941491433</c:v>
                </c:pt>
                <c:pt idx="2287">
                  <c:v>0.30939916698447284</c:v>
                </c:pt>
                <c:pt idx="2288">
                  <c:v>0.30961969244381499</c:v>
                </c:pt>
                <c:pt idx="2289">
                  <c:v>0.30984006524331553</c:v>
                </c:pt>
                <c:pt idx="2290">
                  <c:v>0.31006028483341613</c:v>
                </c:pt>
                <c:pt idx="2291">
                  <c:v>0.3102803506646275</c:v>
                </c:pt>
                <c:pt idx="2292">
                  <c:v>0.3105002621875313</c:v>
                </c:pt>
                <c:pt idx="2293">
                  <c:v>0.31072001885278255</c:v>
                </c:pt>
                <c:pt idx="2294">
                  <c:v>0.3109396201111122</c:v>
                </c:pt>
                <c:pt idx="2295">
                  <c:v>0.31115906541332883</c:v>
                </c:pt>
                <c:pt idx="2296">
                  <c:v>0.31137835421032156</c:v>
                </c:pt>
                <c:pt idx="2297">
                  <c:v>0.31159748595306141</c:v>
                </c:pt>
                <c:pt idx="2298">
                  <c:v>0.31181646009260455</c:v>
                </c:pt>
                <c:pt idx="2299">
                  <c:v>0.31203527608009374</c:v>
                </c:pt>
                <c:pt idx="2300">
                  <c:v>0.31225393336676138</c:v>
                </c:pt>
                <c:pt idx="2301">
                  <c:v>0.31247243140393061</c:v>
                </c:pt>
                <c:pt idx="2302">
                  <c:v>0.31269076964301895</c:v>
                </c:pt>
                <c:pt idx="2303">
                  <c:v>0.31290894753553949</c:v>
                </c:pt>
                <c:pt idx="2304">
                  <c:v>0.3131269645331039</c:v>
                </c:pt>
                <c:pt idx="2305">
                  <c:v>0.31334482008742393</c:v>
                </c:pt>
                <c:pt idx="2306">
                  <c:v>0.31356251365031429</c:v>
                </c:pt>
                <c:pt idx="2307">
                  <c:v>0.3137800446736948</c:v>
                </c:pt>
                <c:pt idx="2308">
                  <c:v>0.31399741260959246</c:v>
                </c:pt>
                <c:pt idx="2309">
                  <c:v>0.31421461691014391</c:v>
                </c:pt>
                <c:pt idx="2310">
                  <c:v>0.31443165702759734</c:v>
                </c:pt>
                <c:pt idx="2311">
                  <c:v>0.31464853241431534</c:v>
                </c:pt>
                <c:pt idx="2312">
                  <c:v>0.31486524252277676</c:v>
                </c:pt>
                <c:pt idx="2313">
                  <c:v>0.31508178680557919</c:v>
                </c:pt>
                <c:pt idx="2314">
                  <c:v>0.31529816471544081</c:v>
                </c:pt>
                <c:pt idx="2315">
                  <c:v>0.31551437570520335</c:v>
                </c:pt>
                <c:pt idx="2316">
                  <c:v>0.31573041922783374</c:v>
                </c:pt>
                <c:pt idx="2317">
                  <c:v>0.31594629473642682</c:v>
                </c:pt>
                <c:pt idx="2318">
                  <c:v>0.31616200168420722</c:v>
                </c:pt>
                <c:pt idx="2319">
                  <c:v>0.31637753952453201</c:v>
                </c:pt>
                <c:pt idx="2320">
                  <c:v>0.31659290771089277</c:v>
                </c:pt>
                <c:pt idx="2321">
                  <c:v>0.31680810569691803</c:v>
                </c:pt>
                <c:pt idx="2322">
                  <c:v>0.31702313293637513</c:v>
                </c:pt>
                <c:pt idx="2323">
                  <c:v>0.31723798888317317</c:v>
                </c:pt>
                <c:pt idx="2324">
                  <c:v>0.31745267299136465</c:v>
                </c:pt>
                <c:pt idx="2325">
                  <c:v>0.31766718471514827</c:v>
                </c:pt>
                <c:pt idx="2326">
                  <c:v>0.31788152350887067</c:v>
                </c:pt>
                <c:pt idx="2327">
                  <c:v>0.31809568882702932</c:v>
                </c:pt>
                <c:pt idx="2328">
                  <c:v>0.31830968012427424</c:v>
                </c:pt>
                <c:pt idx="2329">
                  <c:v>0.31852349685541087</c:v>
                </c:pt>
                <c:pt idx="2330">
                  <c:v>0.31873713847540158</c:v>
                </c:pt>
                <c:pt idx="2331">
                  <c:v>0.31895060443936879</c:v>
                </c:pt>
                <c:pt idx="2332">
                  <c:v>0.31916389420259672</c:v>
                </c:pt>
                <c:pt idx="2333">
                  <c:v>0.31937700722053391</c:v>
                </c:pt>
                <c:pt idx="2334">
                  <c:v>0.31958994294879528</c:v>
                </c:pt>
                <c:pt idx="2335">
                  <c:v>0.31980270084316464</c:v>
                </c:pt>
                <c:pt idx="2336">
                  <c:v>0.32001528035959703</c:v>
                </c:pt>
                <c:pt idx="2337">
                  <c:v>0.32022768095422083</c:v>
                </c:pt>
                <c:pt idx="2338">
                  <c:v>0.32043990208333983</c:v>
                </c:pt>
                <c:pt idx="2339">
                  <c:v>0.32065194320343637</c:v>
                </c:pt>
                <c:pt idx="2340">
                  <c:v>0.32086380377117246</c:v>
                </c:pt>
                <c:pt idx="2341">
                  <c:v>0.3210754832433933</c:v>
                </c:pt>
                <c:pt idx="2342">
                  <c:v>0.32128698107712828</c:v>
                </c:pt>
                <c:pt idx="2343">
                  <c:v>0.32149829672959446</c:v>
                </c:pt>
                <c:pt idx="2344">
                  <c:v>0.32170942965819821</c:v>
                </c:pt>
                <c:pt idx="2345">
                  <c:v>0.32192037932053763</c:v>
                </c:pt>
                <c:pt idx="2346">
                  <c:v>0.32213114517440472</c:v>
                </c:pt>
                <c:pt idx="2347">
                  <c:v>0.32234172667778815</c:v>
                </c:pt>
                <c:pt idx="2348">
                  <c:v>0.32255212328887495</c:v>
                </c:pt>
                <c:pt idx="2349">
                  <c:v>0.32276233446605329</c:v>
                </c:pt>
                <c:pt idx="2350">
                  <c:v>0.32297235966791432</c:v>
                </c:pt>
                <c:pt idx="2351">
                  <c:v>0.32318219835325496</c:v>
                </c:pt>
                <c:pt idx="2352">
                  <c:v>0.32339184998107989</c:v>
                </c:pt>
                <c:pt idx="2353">
                  <c:v>0.32360131401060399</c:v>
                </c:pt>
                <c:pt idx="2354">
                  <c:v>0.32381058990125439</c:v>
                </c:pt>
                <c:pt idx="2355">
                  <c:v>0.32401967711267304</c:v>
                </c:pt>
                <c:pt idx="2356">
                  <c:v>0.32422857510471909</c:v>
                </c:pt>
                <c:pt idx="2357">
                  <c:v>0.32443728333747091</c:v>
                </c:pt>
                <c:pt idx="2358">
                  <c:v>0.32464580127122833</c:v>
                </c:pt>
                <c:pt idx="2359">
                  <c:v>0.32485412836651534</c:v>
                </c:pt>
                <c:pt idx="2360">
                  <c:v>0.32506226408408212</c:v>
                </c:pt>
                <c:pt idx="2361">
                  <c:v>0.32527020788490751</c:v>
                </c:pt>
                <c:pt idx="2362">
                  <c:v>0.32547795923020101</c:v>
                </c:pt>
                <c:pt idx="2363">
                  <c:v>0.32568551758140524</c:v>
                </c:pt>
                <c:pt idx="2364">
                  <c:v>0.32589288240019854</c:v>
                </c:pt>
                <c:pt idx="2365">
                  <c:v>0.32610005314849683</c:v>
                </c:pt>
                <c:pt idx="2366">
                  <c:v>0.32630702928845606</c:v>
                </c:pt>
                <c:pt idx="2367">
                  <c:v>0.32651381028247461</c:v>
                </c:pt>
                <c:pt idx="2368">
                  <c:v>0.32672039559319566</c:v>
                </c:pt>
                <c:pt idx="2369">
                  <c:v>0.32692678468350922</c:v>
                </c:pt>
                <c:pt idx="2370">
                  <c:v>0.32713297701655447</c:v>
                </c:pt>
                <c:pt idx="2371">
                  <c:v>0.32733897205572249</c:v>
                </c:pt>
                <c:pt idx="2372">
                  <c:v>0.32754476926465803</c:v>
                </c:pt>
                <c:pt idx="2373">
                  <c:v>0.32775036810726227</c:v>
                </c:pt>
                <c:pt idx="2374">
                  <c:v>0.32795576804769444</c:v>
                </c:pt>
                <c:pt idx="2375">
                  <c:v>0.32816096855037508</c:v>
                </c:pt>
                <c:pt idx="2376">
                  <c:v>0.32836596907998755</c:v>
                </c:pt>
                <c:pt idx="2377">
                  <c:v>0.32857076910148103</c:v>
                </c:pt>
                <c:pt idx="2378">
                  <c:v>0.32877536808007185</c:v>
                </c:pt>
                <c:pt idx="2379">
                  <c:v>0.32897976548124674</c:v>
                </c:pt>
                <c:pt idx="2380">
                  <c:v>0.32918396077076478</c:v>
                </c:pt>
                <c:pt idx="2381">
                  <c:v>0.32938795341465976</c:v>
                </c:pt>
                <c:pt idx="2382">
                  <c:v>0.32959174287924209</c:v>
                </c:pt>
                <c:pt idx="2383">
                  <c:v>0.32979532863110184</c:v>
                </c:pt>
                <c:pt idx="2384">
                  <c:v>0.32999871013711052</c:v>
                </c:pt>
                <c:pt idx="2385">
                  <c:v>0.33020188686442348</c:v>
                </c:pt>
                <c:pt idx="2386">
                  <c:v>0.33040485828048227</c:v>
                </c:pt>
                <c:pt idx="2387">
                  <c:v>0.3306076238530169</c:v>
                </c:pt>
                <c:pt idx="2388">
                  <c:v>0.33081018305004833</c:v>
                </c:pt>
                <c:pt idx="2389">
                  <c:v>0.33101253533989061</c:v>
                </c:pt>
                <c:pt idx="2390">
                  <c:v>0.33121468019115297</c:v>
                </c:pt>
                <c:pt idx="2391">
                  <c:v>0.33141661707274267</c:v>
                </c:pt>
                <c:pt idx="2392">
                  <c:v>0.33161834545386687</c:v>
                </c:pt>
                <c:pt idx="2393">
                  <c:v>0.33181986480403508</c:v>
                </c:pt>
                <c:pt idx="2394">
                  <c:v>0.33202117459306135</c:v>
                </c:pt>
                <c:pt idx="2395">
                  <c:v>0.33222227429106688</c:v>
                </c:pt>
                <c:pt idx="2396">
                  <c:v>0.3324231633684821</c:v>
                </c:pt>
                <c:pt idx="2397">
                  <c:v>0.33262384129604888</c:v>
                </c:pt>
                <c:pt idx="2398">
                  <c:v>0.33282430754482295</c:v>
                </c:pt>
                <c:pt idx="2399">
                  <c:v>0.33302456158617638</c:v>
                </c:pt>
                <c:pt idx="2400">
                  <c:v>0.33322460289179967</c:v>
                </c:pt>
                <c:pt idx="2401">
                  <c:v>0.33342443093370405</c:v>
                </c:pt>
                <c:pt idx="2402">
                  <c:v>0.33362404518422378</c:v>
                </c:pt>
                <c:pt idx="2403">
                  <c:v>0.33382344511601869</c:v>
                </c:pt>
                <c:pt idx="2404">
                  <c:v>0.33402263020207623</c:v>
                </c:pt>
                <c:pt idx="2405">
                  <c:v>0.33422159991571404</c:v>
                </c:pt>
                <c:pt idx="2406">
                  <c:v>0.33442035373058154</c:v>
                </c:pt>
                <c:pt idx="2407">
                  <c:v>0.33461889112066334</c:v>
                </c:pt>
                <c:pt idx="2408">
                  <c:v>0.33481721156028077</c:v>
                </c:pt>
                <c:pt idx="2409">
                  <c:v>0.33501531452409444</c:v>
                </c:pt>
                <c:pt idx="2410">
                  <c:v>0.33521319948710615</c:v>
                </c:pt>
                <c:pt idx="2411">
                  <c:v>0.33541086592466196</c:v>
                </c:pt>
                <c:pt idx="2412">
                  <c:v>0.33560831331245394</c:v>
                </c:pt>
                <c:pt idx="2413">
                  <c:v>0.33580554112652256</c:v>
                </c:pt>
                <c:pt idx="2414">
                  <c:v>0.33600254884325897</c:v>
                </c:pt>
                <c:pt idx="2415">
                  <c:v>0.33619933593940737</c:v>
                </c:pt>
                <c:pt idx="2416">
                  <c:v>0.33639590189206731</c:v>
                </c:pt>
                <c:pt idx="2417">
                  <c:v>0.33659224617869621</c:v>
                </c:pt>
                <c:pt idx="2418">
                  <c:v>0.33678836827711101</c:v>
                </c:pt>
                <c:pt idx="2419">
                  <c:v>0.33698426766549111</c:v>
                </c:pt>
                <c:pt idx="2420">
                  <c:v>0.33717994382238053</c:v>
                </c:pt>
                <c:pt idx="2421">
                  <c:v>0.33737539622669011</c:v>
                </c:pt>
                <c:pt idx="2422">
                  <c:v>0.33757062435769947</c:v>
                </c:pt>
                <c:pt idx="2423">
                  <c:v>0.33776562769506013</c:v>
                </c:pt>
                <c:pt idx="2424">
                  <c:v>0.3379604057187971</c:v>
                </c:pt>
                <c:pt idx="2425">
                  <c:v>0.33815495790931149</c:v>
                </c:pt>
                <c:pt idx="2426">
                  <c:v>0.33834928374738255</c:v>
                </c:pt>
                <c:pt idx="2427">
                  <c:v>0.33854338271417045</c:v>
                </c:pt>
                <c:pt idx="2428">
                  <c:v>0.33873725429121798</c:v>
                </c:pt>
                <c:pt idx="2429">
                  <c:v>0.33893089796045345</c:v>
                </c:pt>
                <c:pt idx="2430">
                  <c:v>0.33912431320419223</c:v>
                </c:pt>
                <c:pt idx="2431">
                  <c:v>0.33931749950513984</c:v>
                </c:pt>
                <c:pt idx="2432">
                  <c:v>0.33951045634639376</c:v>
                </c:pt>
                <c:pt idx="2433">
                  <c:v>0.33970318321144582</c:v>
                </c:pt>
                <c:pt idx="2434">
                  <c:v>0.33989567958418476</c:v>
                </c:pt>
                <c:pt idx="2435">
                  <c:v>0.34008794494889777</c:v>
                </c:pt>
                <c:pt idx="2436">
                  <c:v>0.34027997879027366</c:v>
                </c:pt>
                <c:pt idx="2437">
                  <c:v>0.34047178059340472</c:v>
                </c:pt>
                <c:pt idx="2438">
                  <c:v>0.3406633498437891</c:v>
                </c:pt>
                <c:pt idx="2439">
                  <c:v>0.34085468602733282</c:v>
                </c:pt>
                <c:pt idx="2440">
                  <c:v>0.34104578863035256</c:v>
                </c:pt>
                <c:pt idx="2441">
                  <c:v>0.34123665713957751</c:v>
                </c:pt>
                <c:pt idx="2442">
                  <c:v>0.34142729104215208</c:v>
                </c:pt>
                <c:pt idx="2443">
                  <c:v>0.34161768982563756</c:v>
                </c:pt>
                <c:pt idx="2444">
                  <c:v>0.34180785297801497</c:v>
                </c:pt>
                <c:pt idx="2445">
                  <c:v>0.34199777998768721</c:v>
                </c:pt>
                <c:pt idx="2446">
                  <c:v>0.34218747034348124</c:v>
                </c:pt>
                <c:pt idx="2447">
                  <c:v>0.34237692353465021</c:v>
                </c:pt>
                <c:pt idx="2448">
                  <c:v>0.34256613905087618</c:v>
                </c:pt>
                <c:pt idx="2449">
                  <c:v>0.34275511638227202</c:v>
                </c:pt>
                <c:pt idx="2450">
                  <c:v>0.3429438550193839</c:v>
                </c:pt>
                <c:pt idx="2451">
                  <c:v>0.3431323544531934</c:v>
                </c:pt>
                <c:pt idx="2452">
                  <c:v>0.34332061417511983</c:v>
                </c:pt>
                <c:pt idx="2453">
                  <c:v>0.34350863367702267</c:v>
                </c:pt>
                <c:pt idx="2454">
                  <c:v>0.34369641245120369</c:v>
                </c:pt>
                <c:pt idx="2455">
                  <c:v>0.34388394999040917</c:v>
                </c:pt>
                <c:pt idx="2456">
                  <c:v>0.34407124578783232</c:v>
                </c:pt>
                <c:pt idx="2457">
                  <c:v>0.34425829933711549</c:v>
                </c:pt>
                <c:pt idx="2458">
                  <c:v>0.34444511013235252</c:v>
                </c:pt>
                <c:pt idx="2459">
                  <c:v>0.34463167766809066</c:v>
                </c:pt>
                <c:pt idx="2460">
                  <c:v>0.34481800143933333</c:v>
                </c:pt>
                <c:pt idx="2461">
                  <c:v>0.34500408094154222</c:v>
                </c:pt>
                <c:pt idx="2462">
                  <c:v>0.34518991567063939</c:v>
                </c:pt>
                <c:pt idx="2463">
                  <c:v>0.34537550512300952</c:v>
                </c:pt>
                <c:pt idx="2464">
                  <c:v>0.34556084879550247</c:v>
                </c:pt>
                <c:pt idx="2465">
                  <c:v>0.34574594618543536</c:v>
                </c:pt>
                <c:pt idx="2466">
                  <c:v>0.34593079679059496</c:v>
                </c:pt>
                <c:pt idx="2467">
                  <c:v>0.34611540010923941</c:v>
                </c:pt>
                <c:pt idx="2468">
                  <c:v>0.3462997556401014</c:v>
                </c:pt>
                <c:pt idx="2469">
                  <c:v>0.34648386288238969</c:v>
                </c:pt>
                <c:pt idx="2470">
                  <c:v>0.34666772133579166</c:v>
                </c:pt>
                <c:pt idx="2471">
                  <c:v>0.3468513305004754</c:v>
                </c:pt>
                <c:pt idx="2472">
                  <c:v>0.34703468987709229</c:v>
                </c:pt>
                <c:pt idx="2473">
                  <c:v>0.3472177989667789</c:v>
                </c:pt>
                <c:pt idx="2474">
                  <c:v>0.34740065727115954</c:v>
                </c:pt>
                <c:pt idx="2475">
                  <c:v>0.34758326429234809</c:v>
                </c:pt>
                <c:pt idx="2476">
                  <c:v>0.34776561953295076</c:v>
                </c:pt>
                <c:pt idx="2477">
                  <c:v>0.34794772249606803</c:v>
                </c:pt>
                <c:pt idx="2478">
                  <c:v>0.34812957268529698</c:v>
                </c:pt>
                <c:pt idx="2479">
                  <c:v>0.34831116960473346</c:v>
                </c:pt>
                <c:pt idx="2480">
                  <c:v>0.34849251275897447</c:v>
                </c:pt>
                <c:pt idx="2481">
                  <c:v>0.34867360165312034</c:v>
                </c:pt>
                <c:pt idx="2482">
                  <c:v>0.34885443579277692</c:v>
                </c:pt>
                <c:pt idx="2483">
                  <c:v>0.34903501468405779</c:v>
                </c:pt>
                <c:pt idx="2484">
                  <c:v>0.34921533783358666</c:v>
                </c:pt>
                <c:pt idx="2485">
                  <c:v>0.34939540474849956</c:v>
                </c:pt>
                <c:pt idx="2486">
                  <c:v>0.34957521493644717</c:v>
                </c:pt>
                <c:pt idx="2487">
                  <c:v>0.34975476790559645</c:v>
                </c:pt>
                <c:pt idx="2488">
                  <c:v>0.34993406316463371</c:v>
                </c:pt>
                <c:pt idx="2489">
                  <c:v>0.35011310022276654</c:v>
                </c:pt>
                <c:pt idx="2490">
                  <c:v>0.35029187858972588</c:v>
                </c:pt>
                <c:pt idx="2491">
                  <c:v>0.35047039777576811</c:v>
                </c:pt>
                <c:pt idx="2492">
                  <c:v>0.35064865729167793</c:v>
                </c:pt>
                <c:pt idx="2493">
                  <c:v>0.35082665664876989</c:v>
                </c:pt>
                <c:pt idx="2494">
                  <c:v>0.35100439535889111</c:v>
                </c:pt>
                <c:pt idx="2495">
                  <c:v>0.35118187293442299</c:v>
                </c:pt>
                <c:pt idx="2496">
                  <c:v>0.35135908888828399</c:v>
                </c:pt>
                <c:pt idx="2497">
                  <c:v>0.35153604273393152</c:v>
                </c:pt>
                <c:pt idx="2498">
                  <c:v>0.35171273398536435</c:v>
                </c:pt>
                <c:pt idx="2499">
                  <c:v>0.35188916215712435</c:v>
                </c:pt>
                <c:pt idx="2500">
                  <c:v>0.35206532676429952</c:v>
                </c:pt>
                <c:pt idx="2501">
                  <c:v>0.35224122732252544</c:v>
                </c:pt>
                <c:pt idx="2502">
                  <c:v>0.35241686334798789</c:v>
                </c:pt>
                <c:pt idx="2503">
                  <c:v>0.35259223435742498</c:v>
                </c:pt>
                <c:pt idx="2504">
                  <c:v>0.3527673398681293</c:v>
                </c:pt>
                <c:pt idx="2505">
                  <c:v>0.35294217939795031</c:v>
                </c:pt>
                <c:pt idx="2506">
                  <c:v>0.35311675246529611</c:v>
                </c:pt>
                <c:pt idx="2507">
                  <c:v>0.35329105858913623</c:v>
                </c:pt>
                <c:pt idx="2508">
                  <c:v>0.35346509728900333</c:v>
                </c:pt>
                <c:pt idx="2509">
                  <c:v>0.35363886808499584</c:v>
                </c:pt>
                <c:pt idx="2510">
                  <c:v>0.35381237049777969</c:v>
                </c:pt>
                <c:pt idx="2511">
                  <c:v>0.35398560404859086</c:v>
                </c:pt>
                <c:pt idx="2512">
                  <c:v>0.35415856825923747</c:v>
                </c:pt>
                <c:pt idx="2513">
                  <c:v>0.35433126265210196</c:v>
                </c:pt>
                <c:pt idx="2514">
                  <c:v>0.35450368675014332</c:v>
                </c:pt>
                <c:pt idx="2515">
                  <c:v>0.35467584007689901</c:v>
                </c:pt>
                <c:pt idx="2516">
                  <c:v>0.35484772215648769</c:v>
                </c:pt>
                <c:pt idx="2517">
                  <c:v>0.35501933251361106</c:v>
                </c:pt>
                <c:pt idx="2518">
                  <c:v>0.35519067067355597</c:v>
                </c:pt>
                <c:pt idx="2519">
                  <c:v>0.35536173616219663</c:v>
                </c:pt>
                <c:pt idx="2520">
                  <c:v>0.35553252850599709</c:v>
                </c:pt>
                <c:pt idx="2521">
                  <c:v>0.35570304723201313</c:v>
                </c:pt>
                <c:pt idx="2522">
                  <c:v>0.35587329186789457</c:v>
                </c:pt>
                <c:pt idx="2523">
                  <c:v>0.35604326194188707</c:v>
                </c:pt>
                <c:pt idx="2524">
                  <c:v>0.35621295698283506</c:v>
                </c:pt>
                <c:pt idx="2525">
                  <c:v>0.35638237652018323</c:v>
                </c:pt>
                <c:pt idx="2526">
                  <c:v>0.35655152008397911</c:v>
                </c:pt>
                <c:pt idx="2527">
                  <c:v>0.35672038720487464</c:v>
                </c:pt>
                <c:pt idx="2528">
                  <c:v>0.35688897741412928</c:v>
                </c:pt>
                <c:pt idx="2529">
                  <c:v>0.35705729024361144</c:v>
                </c:pt>
                <c:pt idx="2530">
                  <c:v>0.35722532522580086</c:v>
                </c:pt>
                <c:pt idx="2531">
                  <c:v>0.3573930818937906</c:v>
                </c:pt>
                <c:pt idx="2532">
                  <c:v>0.35756055978128964</c:v>
                </c:pt>
                <c:pt idx="2533">
                  <c:v>0.35772775842262455</c:v>
                </c:pt>
                <c:pt idx="2534">
                  <c:v>0.35789467735274216</c:v>
                </c:pt>
                <c:pt idx="2535">
                  <c:v>0.35806131610721081</c:v>
                </c:pt>
                <c:pt idx="2536">
                  <c:v>0.35822767422222374</c:v>
                </c:pt>
                <c:pt idx="2537">
                  <c:v>0.3583937512346001</c:v>
                </c:pt>
                <c:pt idx="2538">
                  <c:v>0.35855954668178797</c:v>
                </c:pt>
                <c:pt idx="2539">
                  <c:v>0.35872506010186561</c:v>
                </c:pt>
                <c:pt idx="2540">
                  <c:v>0.35889029103354464</c:v>
                </c:pt>
                <c:pt idx="2541">
                  <c:v>0.35905523901617126</c:v>
                </c:pt>
                <c:pt idx="2542">
                  <c:v>0.35921990358972905</c:v>
                </c:pt>
                <c:pt idx="2543">
                  <c:v>0.35938428429484043</c:v>
                </c:pt>
                <c:pt idx="2544">
                  <c:v>0.35954838067276956</c:v>
                </c:pt>
                <c:pt idx="2545">
                  <c:v>0.35971219226542389</c:v>
                </c:pt>
                <c:pt idx="2546">
                  <c:v>0.35987571861535672</c:v>
                </c:pt>
                <c:pt idx="2547">
                  <c:v>0.36003895926576851</c:v>
                </c:pt>
                <c:pt idx="2548">
                  <c:v>0.3602019137605102</c:v>
                </c:pt>
                <c:pt idx="2549">
                  <c:v>0.36036458164408436</c:v>
                </c:pt>
                <c:pt idx="2550">
                  <c:v>0.360526962461648</c:v>
                </c:pt>
                <c:pt idx="2551">
                  <c:v>0.36068905575901383</c:v>
                </c:pt>
                <c:pt idx="2552">
                  <c:v>0.36085086108265324</c:v>
                </c:pt>
                <c:pt idx="2553">
                  <c:v>0.3610123779796981</c:v>
                </c:pt>
                <c:pt idx="2554">
                  <c:v>0.36117360599794252</c:v>
                </c:pt>
                <c:pt idx="2555">
                  <c:v>0.36133454468584553</c:v>
                </c:pt>
                <c:pt idx="2556">
                  <c:v>0.36149519359253279</c:v>
                </c:pt>
                <c:pt idx="2557">
                  <c:v>0.36165555226779889</c:v>
                </c:pt>
                <c:pt idx="2558">
                  <c:v>0.36181562026210928</c:v>
                </c:pt>
                <c:pt idx="2559">
                  <c:v>0.36197539712660254</c:v>
                </c:pt>
                <c:pt idx="2560">
                  <c:v>0.36213488241309222</c:v>
                </c:pt>
                <c:pt idx="2561">
                  <c:v>0.3622940756740694</c:v>
                </c:pt>
                <c:pt idx="2562">
                  <c:v>0.36245297646270419</c:v>
                </c:pt>
                <c:pt idx="2563">
                  <c:v>0.3626115843328484</c:v>
                </c:pt>
                <c:pt idx="2564">
                  <c:v>0.36276989883903699</c:v>
                </c:pt>
                <c:pt idx="2565">
                  <c:v>0.36292791953649073</c:v>
                </c:pt>
                <c:pt idx="2566">
                  <c:v>0.36308564598111798</c:v>
                </c:pt>
                <c:pt idx="2567">
                  <c:v>0.36324307772951686</c:v>
                </c:pt>
                <c:pt idx="2568">
                  <c:v>0.36340021433897723</c:v>
                </c:pt>
                <c:pt idx="2569">
                  <c:v>0.36355705536748284</c:v>
                </c:pt>
                <c:pt idx="2570">
                  <c:v>0.36371360037371336</c:v>
                </c:pt>
                <c:pt idx="2571">
                  <c:v>0.36386984891704671</c:v>
                </c:pt>
                <c:pt idx="2572">
                  <c:v>0.3640258005575604</c:v>
                </c:pt>
                <c:pt idx="2573">
                  <c:v>0.36418145485603448</c:v>
                </c:pt>
                <c:pt idx="2574">
                  <c:v>0.36433681137395302</c:v>
                </c:pt>
                <c:pt idx="2575">
                  <c:v>0.3644918696735065</c:v>
                </c:pt>
                <c:pt idx="2576">
                  <c:v>0.36464662931759334</c:v>
                </c:pt>
                <c:pt idx="2577">
                  <c:v>0.36480108986982268</c:v>
                </c:pt>
                <c:pt idx="2578">
                  <c:v>0.36495525089451591</c:v>
                </c:pt>
                <c:pt idx="2579">
                  <c:v>0.36510911195670892</c:v>
                </c:pt>
                <c:pt idx="2580">
                  <c:v>0.36526267262215389</c:v>
                </c:pt>
                <c:pt idx="2581">
                  <c:v>0.36541593245732173</c:v>
                </c:pt>
                <c:pt idx="2582">
                  <c:v>0.36556889102940388</c:v>
                </c:pt>
                <c:pt idx="2583">
                  <c:v>0.36572154790631434</c:v>
                </c:pt>
                <c:pt idx="2584">
                  <c:v>0.36587390265669162</c:v>
                </c:pt>
                <c:pt idx="2585">
                  <c:v>0.36602595484990108</c:v>
                </c:pt>
                <c:pt idx="2586">
                  <c:v>0.36617770405603661</c:v>
                </c:pt>
                <c:pt idx="2587">
                  <c:v>0.36632914984592307</c:v>
                </c:pt>
                <c:pt idx="2588">
                  <c:v>0.36648029179111752</c:v>
                </c:pt>
                <c:pt idx="2589">
                  <c:v>0.36663112946391224</c:v>
                </c:pt>
                <c:pt idx="2590">
                  <c:v>0.36678166243733612</c:v>
                </c:pt>
                <c:pt idx="2591">
                  <c:v>0.36693189028515677</c:v>
                </c:pt>
                <c:pt idx="2592">
                  <c:v>0.36708181258188249</c:v>
                </c:pt>
                <c:pt idx="2593">
                  <c:v>0.36723142890276461</c:v>
                </c:pt>
                <c:pt idx="2594">
                  <c:v>0.36738073882379901</c:v>
                </c:pt>
                <c:pt idx="2595">
                  <c:v>0.36752974192172849</c:v>
                </c:pt>
                <c:pt idx="2596">
                  <c:v>0.36767843777404446</c:v>
                </c:pt>
                <c:pt idx="2597">
                  <c:v>0.3678268259589893</c:v>
                </c:pt>
                <c:pt idx="2598">
                  <c:v>0.36797490605555805</c:v>
                </c:pt>
                <c:pt idx="2599">
                  <c:v>0.3681226776435006</c:v>
                </c:pt>
                <c:pt idx="2600">
                  <c:v>0.36827014030332339</c:v>
                </c:pt>
                <c:pt idx="2601">
                  <c:v>0.36841729361629166</c:v>
                </c:pt>
                <c:pt idx="2602">
                  <c:v>0.36856413716443143</c:v>
                </c:pt>
                <c:pt idx="2603">
                  <c:v>0.36871067053053141</c:v>
                </c:pt>
                <c:pt idx="2604">
                  <c:v>0.36885689329814475</c:v>
                </c:pt>
                <c:pt idx="2605">
                  <c:v>0.36900280505159144</c:v>
                </c:pt>
                <c:pt idx="2606">
                  <c:v>0.36914840537595994</c:v>
                </c:pt>
                <c:pt idx="2607">
                  <c:v>0.36929369385710936</c:v>
                </c:pt>
                <c:pt idx="2608">
                  <c:v>0.36943867008167114</c:v>
                </c:pt>
                <c:pt idx="2609">
                  <c:v>0.36958333363705126</c:v>
                </c:pt>
                <c:pt idx="2610">
                  <c:v>0.36972768411143231</c:v>
                </c:pt>
                <c:pt idx="2611">
                  <c:v>0.36987172109377509</c:v>
                </c:pt>
                <c:pt idx="2612">
                  <c:v>0.3700154441738206</c:v>
                </c:pt>
                <c:pt idx="2613">
                  <c:v>0.37015885294209233</c:v>
                </c:pt>
                <c:pt idx="2614">
                  <c:v>0.37030194698989788</c:v>
                </c:pt>
                <c:pt idx="2615">
                  <c:v>0.37044472590933109</c:v>
                </c:pt>
                <c:pt idx="2616">
                  <c:v>0.37058718929327361</c:v>
                </c:pt>
                <c:pt idx="2617">
                  <c:v>0.37072933673539743</c:v>
                </c:pt>
                <c:pt idx="2618">
                  <c:v>0.37087116783016633</c:v>
                </c:pt>
                <c:pt idx="2619">
                  <c:v>0.37101268217283806</c:v>
                </c:pt>
                <c:pt idx="2620">
                  <c:v>0.37115387935946603</c:v>
                </c:pt>
                <c:pt idx="2621">
                  <c:v>0.37129475898690145</c:v>
                </c:pt>
                <c:pt idx="2622">
                  <c:v>0.37143532065279516</c:v>
                </c:pt>
                <c:pt idx="2623">
                  <c:v>0.3715755639555996</c:v>
                </c:pt>
                <c:pt idx="2624">
                  <c:v>0.37171548849457042</c:v>
                </c:pt>
                <c:pt idx="2625">
                  <c:v>0.37185509386976895</c:v>
                </c:pt>
                <c:pt idx="2626">
                  <c:v>0.37199437968206361</c:v>
                </c:pt>
                <c:pt idx="2627">
                  <c:v>0.37213334553313204</c:v>
                </c:pt>
                <c:pt idx="2628">
                  <c:v>0.37227199102546293</c:v>
                </c:pt>
                <c:pt idx="2629">
                  <c:v>0.37241031576235789</c:v>
                </c:pt>
                <c:pt idx="2630">
                  <c:v>0.37254831934793342</c:v>
                </c:pt>
                <c:pt idx="2631">
                  <c:v>0.37268600138712277</c:v>
                </c:pt>
                <c:pt idx="2632">
                  <c:v>0.37282336148567768</c:v>
                </c:pt>
                <c:pt idx="2633">
                  <c:v>0.3729603992501706</c:v>
                </c:pt>
                <c:pt idx="2634">
                  <c:v>0.37309711428799608</c:v>
                </c:pt>
                <c:pt idx="2635">
                  <c:v>0.37323350620737328</c:v>
                </c:pt>
                <c:pt idx="2636">
                  <c:v>0.37336957461734704</c:v>
                </c:pt>
                <c:pt idx="2637">
                  <c:v>0.37350531912779056</c:v>
                </c:pt>
                <c:pt idx="2638">
                  <c:v>0.37364073934940661</c:v>
                </c:pt>
                <c:pt idx="2639">
                  <c:v>0.3737758348937299</c:v>
                </c:pt>
                <c:pt idx="2640">
                  <c:v>0.37391060537312842</c:v>
                </c:pt>
                <c:pt idx="2641">
                  <c:v>0.37404505040080582</c:v>
                </c:pt>
                <c:pt idx="2642">
                  <c:v>0.37417916959080283</c:v>
                </c:pt>
                <c:pt idx="2643">
                  <c:v>0.37431296255799951</c:v>
                </c:pt>
                <c:pt idx="2644">
                  <c:v>0.37444642891811658</c:v>
                </c:pt>
                <c:pt idx="2645">
                  <c:v>0.37457956828771766</c:v>
                </c:pt>
                <c:pt idx="2646">
                  <c:v>0.37471238028421117</c:v>
                </c:pt>
                <c:pt idx="2647">
                  <c:v>0.37484486452585175</c:v>
                </c:pt>
                <c:pt idx="2648">
                  <c:v>0.37497702063174237</c:v>
                </c:pt>
                <c:pt idx="2649">
                  <c:v>0.37510884822183604</c:v>
                </c:pt>
                <c:pt idx="2650">
                  <c:v>0.37524034691693792</c:v>
                </c:pt>
                <c:pt idx="2651">
                  <c:v>0.37537151633870669</c:v>
                </c:pt>
                <c:pt idx="2652">
                  <c:v>0.37550235610965654</c:v>
                </c:pt>
                <c:pt idx="2653">
                  <c:v>0.37563286585315925</c:v>
                </c:pt>
                <c:pt idx="2654">
                  <c:v>0.37576304519344561</c:v>
                </c:pt>
                <c:pt idx="2655">
                  <c:v>0.37589289375560742</c:v>
                </c:pt>
                <c:pt idx="2656">
                  <c:v>0.37602241116559915</c:v>
                </c:pt>
                <c:pt idx="2657">
                  <c:v>0.37615159705023993</c:v>
                </c:pt>
                <c:pt idx="2658">
                  <c:v>0.3762804510372153</c:v>
                </c:pt>
                <c:pt idx="2659">
                  <c:v>0.37640897275507884</c:v>
                </c:pt>
                <c:pt idx="2660">
                  <c:v>0.37653716183325397</c:v>
                </c:pt>
                <c:pt idx="2661">
                  <c:v>0.37666501790203594</c:v>
                </c:pt>
                <c:pt idx="2662">
                  <c:v>0.37679254059259348</c:v>
                </c:pt>
                <c:pt idx="2663">
                  <c:v>0.37691972953697062</c:v>
                </c:pt>
                <c:pt idx="2664">
                  <c:v>0.37704658436808813</c:v>
                </c:pt>
                <c:pt idx="2665">
                  <c:v>0.37717310471974586</c:v>
                </c:pt>
                <c:pt idx="2666">
                  <c:v>0.37729929022662401</c:v>
                </c:pt>
                <c:pt idx="2667">
                  <c:v>0.37742514052428527</c:v>
                </c:pt>
                <c:pt idx="2668">
                  <c:v>0.37755065524917625</c:v>
                </c:pt>
                <c:pt idx="2669">
                  <c:v>0.37767583403862937</c:v>
                </c:pt>
                <c:pt idx="2670">
                  <c:v>0.37780067653086458</c:v>
                </c:pt>
                <c:pt idx="2671">
                  <c:v>0.37792518236499123</c:v>
                </c:pt>
                <c:pt idx="2672">
                  <c:v>0.37804935118100952</c:v>
                </c:pt>
                <c:pt idx="2673">
                  <c:v>0.37817318261981259</c:v>
                </c:pt>
                <c:pt idx="2674">
                  <c:v>0.37829667632318797</c:v>
                </c:pt>
                <c:pt idx="2675">
                  <c:v>0.37841983193381945</c:v>
                </c:pt>
                <c:pt idx="2676">
                  <c:v>0.37854264909528873</c:v>
                </c:pt>
                <c:pt idx="2677">
                  <c:v>0.37866512745207714</c:v>
                </c:pt>
                <c:pt idx="2678">
                  <c:v>0.37878726664956741</c:v>
                </c:pt>
                <c:pt idx="2679">
                  <c:v>0.37890906633404542</c:v>
                </c:pt>
                <c:pt idx="2680">
                  <c:v>0.37903052615270172</c:v>
                </c:pt>
                <c:pt idx="2681">
                  <c:v>0.37915164575363342</c:v>
                </c:pt>
                <c:pt idx="2682">
                  <c:v>0.37927242478584583</c:v>
                </c:pt>
                <c:pt idx="2683">
                  <c:v>0.37939286289925411</c:v>
                </c:pt>
                <c:pt idx="2684">
                  <c:v>0.37951295974468496</c:v>
                </c:pt>
                <c:pt idx="2685">
                  <c:v>0.37963271497387846</c:v>
                </c:pt>
                <c:pt idx="2686">
                  <c:v>0.37975212823948945</c:v>
                </c:pt>
                <c:pt idx="2687">
                  <c:v>0.37987119919508966</c:v>
                </c:pt>
                <c:pt idx="2688">
                  <c:v>0.3799899274951688</c:v>
                </c:pt>
                <c:pt idx="2689">
                  <c:v>0.38010831279513674</c:v>
                </c:pt>
                <c:pt idx="2690">
                  <c:v>0.38022635475132494</c:v>
                </c:pt>
                <c:pt idx="2691">
                  <c:v>0.38034405302098812</c:v>
                </c:pt>
                <c:pt idx="2692">
                  <c:v>0.38046140726230615</c:v>
                </c:pt>
                <c:pt idx="2693">
                  <c:v>0.38057841713438512</c:v>
                </c:pt>
                <c:pt idx="2694">
                  <c:v>0.38069508229725968</c:v>
                </c:pt>
                <c:pt idx="2695">
                  <c:v>0.38081140241189432</c:v>
                </c:pt>
                <c:pt idx="2696">
                  <c:v>0.38092737714018504</c:v>
                </c:pt>
                <c:pt idx="2697">
                  <c:v>0.38104300614496101</c:v>
                </c:pt>
                <c:pt idx="2698">
                  <c:v>0.38115828908998617</c:v>
                </c:pt>
                <c:pt idx="2699">
                  <c:v>0.38127322563996102</c:v>
                </c:pt>
                <c:pt idx="2700">
                  <c:v>0.38138781546052414</c:v>
                </c:pt>
                <c:pt idx="2701">
                  <c:v>0.38150205821825356</c:v>
                </c:pt>
                <c:pt idx="2702">
                  <c:v>0.38161595358066885</c:v>
                </c:pt>
                <c:pt idx="2703">
                  <c:v>0.38172950121623239</c:v>
                </c:pt>
                <c:pt idx="2704">
                  <c:v>0.38184270079435123</c:v>
                </c:pt>
                <c:pt idx="2705">
                  <c:v>0.38195555198537817</c:v>
                </c:pt>
                <c:pt idx="2706">
                  <c:v>0.38206805446061426</c:v>
                </c:pt>
                <c:pt idx="2707">
                  <c:v>0.38218020789230944</c:v>
                </c:pt>
                <c:pt idx="2708">
                  <c:v>0.3822920119536648</c:v>
                </c:pt>
                <c:pt idx="2709">
                  <c:v>0.38240346631883382</c:v>
                </c:pt>
                <c:pt idx="2710">
                  <c:v>0.38251457066292405</c:v>
                </c:pt>
                <c:pt idx="2711">
                  <c:v>0.38262532466199878</c:v>
                </c:pt>
                <c:pt idx="2712">
                  <c:v>0.38273572799307853</c:v>
                </c:pt>
                <c:pt idx="2713">
                  <c:v>0.38284578033414252</c:v>
                </c:pt>
                <c:pt idx="2714">
                  <c:v>0.38295548136413043</c:v>
                </c:pt>
                <c:pt idx="2715">
                  <c:v>0.38306483076294379</c:v>
                </c:pt>
                <c:pt idx="2716">
                  <c:v>0.38317382821144774</c:v>
                </c:pt>
                <c:pt idx="2717">
                  <c:v>0.38328247339147231</c:v>
                </c:pt>
                <c:pt idx="2718">
                  <c:v>0.38339076598581412</c:v>
                </c:pt>
                <c:pt idx="2719">
                  <c:v>0.38349870567823802</c:v>
                </c:pt>
                <c:pt idx="2720">
                  <c:v>0.38360629215347858</c:v>
                </c:pt>
                <c:pt idx="2721">
                  <c:v>0.38371352509724121</c:v>
                </c:pt>
                <c:pt idx="2722">
                  <c:v>0.3838204041962045</c:v>
                </c:pt>
                <c:pt idx="2723">
                  <c:v>0.38392692913802107</c:v>
                </c:pt>
                <c:pt idx="2724">
                  <c:v>0.38403309961131932</c:v>
                </c:pt>
                <c:pt idx="2725">
                  <c:v>0.38413891530570476</c:v>
                </c:pt>
                <c:pt idx="2726">
                  <c:v>0.38424437591176214</c:v>
                </c:pt>
                <c:pt idx="2727">
                  <c:v>0.38434948112105621</c:v>
                </c:pt>
                <c:pt idx="2728">
                  <c:v>0.38445423062613365</c:v>
                </c:pt>
                <c:pt idx="2729">
                  <c:v>0.38455862412052422</c:v>
                </c:pt>
                <c:pt idx="2730">
                  <c:v>0.38466266129874283</c:v>
                </c:pt>
                <c:pt idx="2731">
                  <c:v>0.38476634185629038</c:v>
                </c:pt>
                <c:pt idx="2732">
                  <c:v>0.38486966548965584</c:v>
                </c:pt>
                <c:pt idx="2733">
                  <c:v>0.38497263189631725</c:v>
                </c:pt>
                <c:pt idx="2734">
                  <c:v>0.38507524077474337</c:v>
                </c:pt>
                <c:pt idx="2735">
                  <c:v>0.38517749182439526</c:v>
                </c:pt>
                <c:pt idx="2736">
                  <c:v>0.38527938474572765</c:v>
                </c:pt>
                <c:pt idx="2737">
                  <c:v>0.3853809192401903</c:v>
                </c:pt>
                <c:pt idx="2738">
                  <c:v>0.38548209501022968</c:v>
                </c:pt>
                <c:pt idx="2739">
                  <c:v>0.38558291175929027</c:v>
                </c:pt>
                <c:pt idx="2740">
                  <c:v>0.38568336919181612</c:v>
                </c:pt>
                <c:pt idx="2741">
                  <c:v>0.385783467013252</c:v>
                </c:pt>
                <c:pt idx="2742">
                  <c:v>0.38588320493004524</c:v>
                </c:pt>
                <c:pt idx="2743">
                  <c:v>0.38598258264964702</c:v>
                </c:pt>
                <c:pt idx="2744">
                  <c:v>0.38608159988051366</c:v>
                </c:pt>
                <c:pt idx="2745">
                  <c:v>0.38618025633210812</c:v>
                </c:pt>
                <c:pt idx="2746">
                  <c:v>0.38627855171490155</c:v>
                </c:pt>
                <c:pt idx="2747">
                  <c:v>0.38637648574037453</c:v>
                </c:pt>
                <c:pt idx="2748">
                  <c:v>0.38647405812101865</c:v>
                </c:pt>
                <c:pt idx="2749">
                  <c:v>0.38657126857033769</c:v>
                </c:pt>
                <c:pt idx="2750">
                  <c:v>0.38666811680284924</c:v>
                </c:pt>
                <c:pt idx="2751">
                  <c:v>0.38676460253408601</c:v>
                </c:pt>
                <c:pt idx="2752">
                  <c:v>0.38686072548059719</c:v>
                </c:pt>
                <c:pt idx="2753">
                  <c:v>0.38695648535994986</c:v>
                </c:pt>
                <c:pt idx="2754">
                  <c:v>0.38705188189073048</c:v>
                </c:pt>
                <c:pt idx="2755">
                  <c:v>0.38714691479254604</c:v>
                </c:pt>
                <c:pt idx="2756">
                  <c:v>0.38724158378602569</c:v>
                </c:pt>
                <c:pt idx="2757">
                  <c:v>0.38733588859282181</c:v>
                </c:pt>
                <c:pt idx="2758">
                  <c:v>0.38742982893561179</c:v>
                </c:pt>
                <c:pt idx="2759">
                  <c:v>0.38752340453809891</c:v>
                </c:pt>
                <c:pt idx="2760">
                  <c:v>0.38761661512501416</c:v>
                </c:pt>
                <c:pt idx="2761">
                  <c:v>0.38770946042211712</c:v>
                </c:pt>
                <c:pt idx="2762">
                  <c:v>0.38780194015619768</c:v>
                </c:pt>
                <c:pt idx="2763">
                  <c:v>0.38789405405507732</c:v>
                </c:pt>
                <c:pt idx="2764">
                  <c:v>0.38798580184761022</c:v>
                </c:pt>
                <c:pt idx="2765">
                  <c:v>0.38807718326368468</c:v>
                </c:pt>
                <c:pt idx="2766">
                  <c:v>0.38816819803422481</c:v>
                </c:pt>
                <c:pt idx="2767">
                  <c:v>0.38825884589119125</c:v>
                </c:pt>
                <c:pt idx="2768">
                  <c:v>0.38834912656758291</c:v>
                </c:pt>
                <c:pt idx="2769">
                  <c:v>0.38843903979743805</c:v>
                </c:pt>
                <c:pt idx="2770">
                  <c:v>0.38852858531583589</c:v>
                </c:pt>
                <c:pt idx="2771">
                  <c:v>0.38861776285889754</c:v>
                </c:pt>
                <c:pt idx="2772">
                  <c:v>0.38870657216378751</c:v>
                </c:pt>
                <c:pt idx="2773">
                  <c:v>0.38879501296871483</c:v>
                </c:pt>
                <c:pt idx="2774">
                  <c:v>0.38888308501293473</c:v>
                </c:pt>
                <c:pt idx="2775">
                  <c:v>0.38897078803674945</c:v>
                </c:pt>
                <c:pt idx="2776">
                  <c:v>0.38905812178150978</c:v>
                </c:pt>
                <c:pt idx="2777">
                  <c:v>0.38914508598961617</c:v>
                </c:pt>
                <c:pt idx="2778">
                  <c:v>0.38923168040452027</c:v>
                </c:pt>
                <c:pt idx="2779">
                  <c:v>0.38931790477072586</c:v>
                </c:pt>
                <c:pt idx="2780">
                  <c:v>0.38940375883379047</c:v>
                </c:pt>
                <c:pt idx="2781">
                  <c:v>0.38948924234032611</c:v>
                </c:pt>
                <c:pt idx="2782">
                  <c:v>0.38957435503800103</c:v>
                </c:pt>
                <c:pt idx="2783">
                  <c:v>0.38965909667554077</c:v>
                </c:pt>
                <c:pt idx="2784">
                  <c:v>0.38974346700272949</c:v>
                </c:pt>
                <c:pt idx="2785">
                  <c:v>0.38982746577041066</c:v>
                </c:pt>
                <c:pt idx="2786">
                  <c:v>0.38991109273048924</c:v>
                </c:pt>
                <c:pt idx="2787">
                  <c:v>0.3899943476359321</c:v>
                </c:pt>
                <c:pt idx="2788">
                  <c:v>0.39007723024076968</c:v>
                </c:pt>
                <c:pt idx="2789">
                  <c:v>0.39015974030009676</c:v>
                </c:pt>
                <c:pt idx="2790">
                  <c:v>0.39024187757007428</c:v>
                </c:pt>
                <c:pt idx="2791">
                  <c:v>0.39032364180793006</c:v>
                </c:pt>
                <c:pt idx="2792">
                  <c:v>0.3904050327719602</c:v>
                </c:pt>
                <c:pt idx="2793">
                  <c:v>0.3904860502215301</c:v>
                </c:pt>
                <c:pt idx="2794">
                  <c:v>0.39056669391707582</c:v>
                </c:pt>
                <c:pt idx="2795">
                  <c:v>0.39064696362010526</c:v>
                </c:pt>
                <c:pt idx="2796">
                  <c:v>0.39072685909319932</c:v>
                </c:pt>
                <c:pt idx="2797">
                  <c:v>0.39080638010001273</c:v>
                </c:pt>
                <c:pt idx="2798">
                  <c:v>0.39088552640527596</c:v>
                </c:pt>
                <c:pt idx="2799">
                  <c:v>0.39096429777479558</c:v>
                </c:pt>
                <c:pt idx="2800">
                  <c:v>0.39104269397545594</c:v>
                </c:pt>
                <c:pt idx="2801">
                  <c:v>0.39112071477522004</c:v>
                </c:pt>
                <c:pt idx="2802">
                  <c:v>0.39119835994313085</c:v>
                </c:pt>
                <c:pt idx="2803">
                  <c:v>0.39127562924931242</c:v>
                </c:pt>
                <c:pt idx="2804">
                  <c:v>0.39135252246497099</c:v>
                </c:pt>
                <c:pt idx="2805">
                  <c:v>0.39142903936239593</c:v>
                </c:pt>
                <c:pt idx="2806">
                  <c:v>0.39150517971496113</c:v>
                </c:pt>
                <c:pt idx="2807">
                  <c:v>0.39158094329712612</c:v>
                </c:pt>
                <c:pt idx="2808">
                  <c:v>0.3916563298844371</c:v>
                </c:pt>
                <c:pt idx="2809">
                  <c:v>0.39173133925352782</c:v>
                </c:pt>
                <c:pt idx="2810">
                  <c:v>0.39180597118212113</c:v>
                </c:pt>
                <c:pt idx="2811">
                  <c:v>0.39188022544902967</c:v>
                </c:pt>
                <c:pt idx="2812">
                  <c:v>0.39195410183415741</c:v>
                </c:pt>
                <c:pt idx="2813">
                  <c:v>0.39202760011850013</c:v>
                </c:pt>
                <c:pt idx="2814">
                  <c:v>0.39210072008414704</c:v>
                </c:pt>
                <c:pt idx="2815">
                  <c:v>0.39217346151428173</c:v>
                </c:pt>
                <c:pt idx="2816">
                  <c:v>0.39224582419318299</c:v>
                </c:pt>
                <c:pt idx="2817">
                  <c:v>0.39231780790622611</c:v>
                </c:pt>
                <c:pt idx="2818">
                  <c:v>0.39238941243988396</c:v>
                </c:pt>
                <c:pt idx="2819">
                  <c:v>0.39246063758172789</c:v>
                </c:pt>
                <c:pt idx="2820">
                  <c:v>0.3925314831204289</c:v>
                </c:pt>
                <c:pt idx="2821">
                  <c:v>0.39260194884575872</c:v>
                </c:pt>
                <c:pt idx="2822">
                  <c:v>0.39267203454859051</c:v>
                </c:pt>
                <c:pt idx="2823">
                  <c:v>0.39274174002090051</c:v>
                </c:pt>
                <c:pt idx="2824">
                  <c:v>0.39281106505576863</c:v>
                </c:pt>
                <c:pt idx="2825">
                  <c:v>0.39288000944737927</c:v>
                </c:pt>
                <c:pt idx="2826">
                  <c:v>0.39294857299102309</c:v>
                </c:pt>
                <c:pt idx="2827">
                  <c:v>0.39301675548309717</c:v>
                </c:pt>
                <c:pt idx="2828">
                  <c:v>0.39308455672110665</c:v>
                </c:pt>
                <c:pt idx="2829">
                  <c:v>0.39315197650366546</c:v>
                </c:pt>
                <c:pt idx="2830">
                  <c:v>0.39321901463049719</c:v>
                </c:pt>
                <c:pt idx="2831">
                  <c:v>0.39328567090243655</c:v>
                </c:pt>
                <c:pt idx="2832">
                  <c:v>0.39335194512142974</c:v>
                </c:pt>
                <c:pt idx="2833">
                  <c:v>0.39341783709053596</c:v>
                </c:pt>
                <c:pt idx="2834">
                  <c:v>0.39348334661392803</c:v>
                </c:pt>
                <c:pt idx="2835">
                  <c:v>0.39354847349689354</c:v>
                </c:pt>
                <c:pt idx="2836">
                  <c:v>0.39361321754583578</c:v>
                </c:pt>
                <c:pt idx="2837">
                  <c:v>0.39367757856827473</c:v>
                </c:pt>
                <c:pt idx="2838">
                  <c:v>0.39374155637284791</c:v>
                </c:pt>
                <c:pt idx="2839">
                  <c:v>0.39380515076931139</c:v>
                </c:pt>
                <c:pt idx="2840">
                  <c:v>0.39386836156854083</c:v>
                </c:pt>
                <c:pt idx="2841">
                  <c:v>0.39393118858253218</c:v>
                </c:pt>
                <c:pt idx="2842">
                  <c:v>0.39399363162440287</c:v>
                </c:pt>
                <c:pt idx="2843">
                  <c:v>0.39405569050839251</c:v>
                </c:pt>
                <c:pt idx="2844">
                  <c:v>0.39411736504986405</c:v>
                </c:pt>
                <c:pt idx="2845">
                  <c:v>0.39417865506530458</c:v>
                </c:pt>
                <c:pt idx="2846">
                  <c:v>0.39423956037232594</c:v>
                </c:pt>
                <c:pt idx="2847">
                  <c:v>0.39430008078966633</c:v>
                </c:pt>
                <c:pt idx="2848">
                  <c:v>0.39436021613719041</c:v>
                </c:pt>
                <c:pt idx="2849">
                  <c:v>0.39441996623589093</c:v>
                </c:pt>
                <c:pt idx="2850">
                  <c:v>0.39447933090788895</c:v>
                </c:pt>
                <c:pt idx="2851">
                  <c:v>0.39453830997643513</c:v>
                </c:pt>
                <c:pt idx="2852">
                  <c:v>0.39459690326591074</c:v>
                </c:pt>
                <c:pt idx="2853">
                  <c:v>0.39465511060182795</c:v>
                </c:pt>
                <c:pt idx="2854">
                  <c:v>0.39471293181083128</c:v>
                </c:pt>
                <c:pt idx="2855">
                  <c:v>0.39477036672069815</c:v>
                </c:pt>
                <c:pt idx="2856">
                  <c:v>0.39482741516033976</c:v>
                </c:pt>
                <c:pt idx="2857">
                  <c:v>0.39488407695980215</c:v>
                </c:pt>
                <c:pt idx="2858">
                  <c:v>0.39494035195026678</c:v>
                </c:pt>
                <c:pt idx="2859">
                  <c:v>0.39499623996405148</c:v>
                </c:pt>
                <c:pt idx="2860">
                  <c:v>0.39505174083461125</c:v>
                </c:pt>
                <c:pt idx="2861">
                  <c:v>0.39510685439653925</c:v>
                </c:pt>
                <c:pt idx="2862">
                  <c:v>0.39516158048556738</c:v>
                </c:pt>
                <c:pt idx="2863">
                  <c:v>0.39521591893856711</c:v>
                </c:pt>
                <c:pt idx="2864">
                  <c:v>0.3952698695935507</c:v>
                </c:pt>
                <c:pt idx="2865">
                  <c:v>0.39532343228967132</c:v>
                </c:pt>
                <c:pt idx="2866">
                  <c:v>0.39537660686722448</c:v>
                </c:pt>
                <c:pt idx="2867">
                  <c:v>0.39542939316764841</c:v>
                </c:pt>
                <c:pt idx="2868">
                  <c:v>0.3954817910335251</c:v>
                </c:pt>
                <c:pt idx="2869">
                  <c:v>0.39553380030858087</c:v>
                </c:pt>
                <c:pt idx="2870">
                  <c:v>0.39558542083768738</c:v>
                </c:pt>
                <c:pt idx="2871">
                  <c:v>0.39563665246686225</c:v>
                </c:pt>
                <c:pt idx="2872">
                  <c:v>0.39568749504326983</c:v>
                </c:pt>
                <c:pt idx="2873">
                  <c:v>0.39573794841522197</c:v>
                </c:pt>
                <c:pt idx="2874">
                  <c:v>0.39578801243217882</c:v>
                </c:pt>
                <c:pt idx="2875">
                  <c:v>0.39583768694474952</c:v>
                </c:pt>
                <c:pt idx="2876">
                  <c:v>0.39588697180469301</c:v>
                </c:pt>
                <c:pt idx="2877">
                  <c:v>0.39593586686491872</c:v>
                </c:pt>
                <c:pt idx="2878">
                  <c:v>0.39598437197948727</c:v>
                </c:pt>
                <c:pt idx="2879">
                  <c:v>0.39603248700361127</c:v>
                </c:pt>
                <c:pt idx="2880">
                  <c:v>0.3960802117936561</c:v>
                </c:pt>
                <c:pt idx="2881">
                  <c:v>0.3961275462071403</c:v>
                </c:pt>
                <c:pt idx="2882">
                  <c:v>0.39617449010273675</c:v>
                </c:pt>
                <c:pt idx="2883">
                  <c:v>0.39622104334027297</c:v>
                </c:pt>
                <c:pt idx="2884">
                  <c:v>0.39626720578073205</c:v>
                </c:pt>
                <c:pt idx="2885">
                  <c:v>0.39631297728625331</c:v>
                </c:pt>
                <c:pt idx="2886">
                  <c:v>0.39635835772013284</c:v>
                </c:pt>
                <c:pt idx="2887">
                  <c:v>0.39640334694682439</c:v>
                </c:pt>
                <c:pt idx="2888">
                  <c:v>0.39644794483193985</c:v>
                </c:pt>
                <c:pt idx="2889">
                  <c:v>0.39649215124225023</c:v>
                </c:pt>
                <c:pt idx="2890">
                  <c:v>0.39653596604568581</c:v>
                </c:pt>
                <c:pt idx="2891">
                  <c:v>0.39657938911133728</c:v>
                </c:pt>
                <c:pt idx="2892">
                  <c:v>0.3966224203094561</c:v>
                </c:pt>
                <c:pt idx="2893">
                  <c:v>0.39666505951145542</c:v>
                </c:pt>
                <c:pt idx="2894">
                  <c:v>0.39670730658991044</c:v>
                </c:pt>
                <c:pt idx="2895">
                  <c:v>0.39674916141855904</c:v>
                </c:pt>
                <c:pt idx="2896">
                  <c:v>0.39679062387230274</c:v>
                </c:pt>
                <c:pt idx="2897">
                  <c:v>0.39683169382720701</c:v>
                </c:pt>
                <c:pt idx="2898">
                  <c:v>0.396872371160502</c:v>
                </c:pt>
                <c:pt idx="2899">
                  <c:v>0.39691265575058315</c:v>
                </c:pt>
                <c:pt idx="2900">
                  <c:v>0.39695254747701181</c:v>
                </c:pt>
                <c:pt idx="2901">
                  <c:v>0.39699204622051565</c:v>
                </c:pt>
                <c:pt idx="2902">
                  <c:v>0.39703115186298965</c:v>
                </c:pt>
                <c:pt idx="2903">
                  <c:v>0.3970698642874963</c:v>
                </c:pt>
                <c:pt idx="2904">
                  <c:v>0.39710818337826648</c:v>
                </c:pt>
                <c:pt idx="2905">
                  <c:v>0.39714610902069969</c:v>
                </c:pt>
                <c:pt idx="2906">
                  <c:v>0.39718364110136506</c:v>
                </c:pt>
                <c:pt idx="2907">
                  <c:v>0.39722077950800144</c:v>
                </c:pt>
                <c:pt idx="2908">
                  <c:v>0.39725752412951848</c:v>
                </c:pt>
                <c:pt idx="2909">
                  <c:v>0.39729387485599671</c:v>
                </c:pt>
                <c:pt idx="2910">
                  <c:v>0.39732983157868834</c:v>
                </c:pt>
                <c:pt idx="2911">
                  <c:v>0.39736539419001776</c:v>
                </c:pt>
                <c:pt idx="2912">
                  <c:v>0.39740056258358203</c:v>
                </c:pt>
                <c:pt idx="2913">
                  <c:v>0.39743533665415148</c:v>
                </c:pt>
                <c:pt idx="2914">
                  <c:v>0.39746971629767025</c:v>
                </c:pt>
                <c:pt idx="2915">
                  <c:v>0.39750370141125657</c:v>
                </c:pt>
                <c:pt idx="2916">
                  <c:v>0.39753729189320369</c:v>
                </c:pt>
                <c:pt idx="2917">
                  <c:v>0.39757048764298009</c:v>
                </c:pt>
                <c:pt idx="2918">
                  <c:v>0.3976032885612299</c:v>
                </c:pt>
                <c:pt idx="2919">
                  <c:v>0.39763569454977371</c:v>
                </c:pt>
                <c:pt idx="2920">
                  <c:v>0.39766770551160885</c:v>
                </c:pt>
                <c:pt idx="2921">
                  <c:v>0.39769932135091007</c:v>
                </c:pt>
                <c:pt idx="2922">
                  <c:v>0.39773054197302948</c:v>
                </c:pt>
                <c:pt idx="2923">
                  <c:v>0.39776136728449779</c:v>
                </c:pt>
                <c:pt idx="2924">
                  <c:v>0.39779179719302415</c:v>
                </c:pt>
                <c:pt idx="2925">
                  <c:v>0.39782183160749712</c:v>
                </c:pt>
                <c:pt idx="2926">
                  <c:v>0.39785147043798463</c:v>
                </c:pt>
                <c:pt idx="2927">
                  <c:v>0.39788071359573468</c:v>
                </c:pt>
                <c:pt idx="2928">
                  <c:v>0.39790956099317593</c:v>
                </c:pt>
                <c:pt idx="2929">
                  <c:v>0.39793801254391775</c:v>
                </c:pt>
                <c:pt idx="2930">
                  <c:v>0.39796606816275104</c:v>
                </c:pt>
                <c:pt idx="2931">
                  <c:v>0.3979937277656484</c:v>
                </c:pt>
                <c:pt idx="2932">
                  <c:v>0.3980209912697647</c:v>
                </c:pt>
                <c:pt idx="2933">
                  <c:v>0.39804785859343739</c:v>
                </c:pt>
                <c:pt idx="2934">
                  <c:v>0.39807432965618694</c:v>
                </c:pt>
                <c:pt idx="2935">
                  <c:v>0.39810040437871724</c:v>
                </c:pt>
                <c:pt idx="2936">
                  <c:v>0.3981260826829161</c:v>
                </c:pt>
                <c:pt idx="2937">
                  <c:v>0.3981513644918554</c:v>
                </c:pt>
                <c:pt idx="2938">
                  <c:v>0.39817624972979171</c:v>
                </c:pt>
                <c:pt idx="2939">
                  <c:v>0.39820073832216657</c:v>
                </c:pt>
                <c:pt idx="2940">
                  <c:v>0.39822483019560695</c:v>
                </c:pt>
                <c:pt idx="2941">
                  <c:v>0.39824852527792526</c:v>
                </c:pt>
                <c:pt idx="2942">
                  <c:v>0.39827182349812029</c:v>
                </c:pt>
                <c:pt idx="2943">
                  <c:v>0.39829472478637717</c:v>
                </c:pt>
                <c:pt idx="2944">
                  <c:v>0.39831722907406775</c:v>
                </c:pt>
                <c:pt idx="2945">
                  <c:v>0.39833933629375101</c:v>
                </c:pt>
                <c:pt idx="2946">
                  <c:v>0.39836104637917352</c:v>
                </c:pt>
                <c:pt idx="2947">
                  <c:v>0.39838235926526938</c:v>
                </c:pt>
                <c:pt idx="2948">
                  <c:v>0.39840327488816113</c:v>
                </c:pt>
                <c:pt idx="2949">
                  <c:v>0.39842379318515947</c:v>
                </c:pt>
                <c:pt idx="2950">
                  <c:v>0.39844391409476404</c:v>
                </c:pt>
                <c:pt idx="2951">
                  <c:v>0.39846363755666336</c:v>
                </c:pt>
                <c:pt idx="2952">
                  <c:v>0.39848296351173551</c:v>
                </c:pt>
                <c:pt idx="2953">
                  <c:v>0.39850189190204804</c:v>
                </c:pt>
                <c:pt idx="2954">
                  <c:v>0.39852042267085852</c:v>
                </c:pt>
                <c:pt idx="2955">
                  <c:v>0.39853855576261471</c:v>
                </c:pt>
                <c:pt idx="2956">
                  <c:v>0.39855629112295499</c:v>
                </c:pt>
                <c:pt idx="2957">
                  <c:v>0.39857362869870838</c:v>
                </c:pt>
                <c:pt idx="2958">
                  <c:v>0.39859056843789498</c:v>
                </c:pt>
                <c:pt idx="2959">
                  <c:v>0.39860711028972623</c:v>
                </c:pt>
                <c:pt idx="2960">
                  <c:v>0.39862325420460504</c:v>
                </c:pt>
                <c:pt idx="2961">
                  <c:v>0.39863900013412618</c:v>
                </c:pt>
                <c:pt idx="2962">
                  <c:v>0.39865434803107647</c:v>
                </c:pt>
                <c:pt idx="2963">
                  <c:v>0.39866929784943494</c:v>
                </c:pt>
                <c:pt idx="2964">
                  <c:v>0.3986838495443733</c:v>
                </c:pt>
                <c:pt idx="2965">
                  <c:v>0.39869800307225572</c:v>
                </c:pt>
                <c:pt idx="2966">
                  <c:v>0.3987117583906396</c:v>
                </c:pt>
                <c:pt idx="2967">
                  <c:v>0.39872511545827533</c:v>
                </c:pt>
                <c:pt idx="2968">
                  <c:v>0.39873807423510665</c:v>
                </c:pt>
                <c:pt idx="2969">
                  <c:v>0.39875063468227112</c:v>
                </c:pt>
                <c:pt idx="2970">
                  <c:v>0.39876279676209969</c:v>
                </c:pt>
                <c:pt idx="2971">
                  <c:v>0.39877456043811754</c:v>
                </c:pt>
                <c:pt idx="2972">
                  <c:v>0.3987859256750439</c:v>
                </c:pt>
                <c:pt idx="2973">
                  <c:v>0.39879689243879224</c:v>
                </c:pt>
                <c:pt idx="2974">
                  <c:v>0.39880746069647066</c:v>
                </c:pt>
                <c:pt idx="2975">
                  <c:v>0.3988176304163818</c:v>
                </c:pt>
                <c:pt idx="2976">
                  <c:v>0.39882740156802315</c:v>
                </c:pt>
                <c:pt idx="2977">
                  <c:v>0.39883677412208707</c:v>
                </c:pt>
                <c:pt idx="2978">
                  <c:v>0.39884574805046114</c:v>
                </c:pt>
                <c:pt idx="2979">
                  <c:v>0.39885432332622811</c:v>
                </c:pt>
                <c:pt idx="2980">
                  <c:v>0.39886249992366613</c:v>
                </c:pt>
                <c:pt idx="2981">
                  <c:v>0.39887027781824885</c:v>
                </c:pt>
                <c:pt idx="2982">
                  <c:v>0.39887765698664557</c:v>
                </c:pt>
                <c:pt idx="2983">
                  <c:v>0.39888463740672137</c:v>
                </c:pt>
                <c:pt idx="2984">
                  <c:v>0.39889121905753705</c:v>
                </c:pt>
                <c:pt idx="2985">
                  <c:v>0.39889740191934947</c:v>
                </c:pt>
                <c:pt idx="2986">
                  <c:v>0.39890318597361157</c:v>
                </c:pt>
                <c:pt idx="2987">
                  <c:v>0.39890857120297246</c:v>
                </c:pt>
                <c:pt idx="2988">
                  <c:v>0.39891355759127739</c:v>
                </c:pt>
                <c:pt idx="2989">
                  <c:v>0.39891814512356794</c:v>
                </c:pt>
                <c:pt idx="2990">
                  <c:v>0.39892233378608216</c:v>
                </c:pt>
                <c:pt idx="2991">
                  <c:v>0.39892612356625456</c:v>
                </c:pt>
                <c:pt idx="2992">
                  <c:v>0.39892951445271613</c:v>
                </c:pt>
                <c:pt idx="2993">
                  <c:v>0.39893250643529443</c:v>
                </c:pt>
                <c:pt idx="2994">
                  <c:v>0.39893509950501371</c:v>
                </c:pt>
                <c:pt idx="2995">
                  <c:v>0.39893729365409492</c:v>
                </c:pt>
                <c:pt idx="2996">
                  <c:v>0.39893908887595564</c:v>
                </c:pt>
                <c:pt idx="2997">
                  <c:v>0.39894048516521013</c:v>
                </c:pt>
                <c:pt idx="2998">
                  <c:v>0.39894148251766981</c:v>
                </c:pt>
                <c:pt idx="2999">
                  <c:v>0.39894208093034239</c:v>
                </c:pt>
                <c:pt idx="3000">
                  <c:v>0.3989422804014327</c:v>
                </c:pt>
                <c:pt idx="3001">
                  <c:v>0.39894208093034239</c:v>
                </c:pt>
                <c:pt idx="3002">
                  <c:v>0.39894148251766981</c:v>
                </c:pt>
                <c:pt idx="3003">
                  <c:v>0.39894048516521013</c:v>
                </c:pt>
                <c:pt idx="3004">
                  <c:v>0.39893908887595564</c:v>
                </c:pt>
                <c:pt idx="3005">
                  <c:v>0.39893729365409492</c:v>
                </c:pt>
                <c:pt idx="3006">
                  <c:v>0.39893509950501371</c:v>
                </c:pt>
                <c:pt idx="3007">
                  <c:v>0.39893250643529443</c:v>
                </c:pt>
                <c:pt idx="3008">
                  <c:v>0.39892951445271613</c:v>
                </c:pt>
                <c:pt idx="3009">
                  <c:v>0.39892612356625456</c:v>
                </c:pt>
                <c:pt idx="3010">
                  <c:v>0.39892233378608216</c:v>
                </c:pt>
                <c:pt idx="3011">
                  <c:v>0.39891814512356794</c:v>
                </c:pt>
                <c:pt idx="3012">
                  <c:v>0.39891355759127739</c:v>
                </c:pt>
                <c:pt idx="3013">
                  <c:v>0.39890857120297246</c:v>
                </c:pt>
                <c:pt idx="3014">
                  <c:v>0.39890318597361157</c:v>
                </c:pt>
                <c:pt idx="3015">
                  <c:v>0.39889740191934947</c:v>
                </c:pt>
                <c:pt idx="3016">
                  <c:v>0.39889121905753705</c:v>
                </c:pt>
                <c:pt idx="3017">
                  <c:v>0.39888463740672137</c:v>
                </c:pt>
                <c:pt idx="3018">
                  <c:v>0.39887765698664557</c:v>
                </c:pt>
                <c:pt idx="3019">
                  <c:v>0.39887027781824885</c:v>
                </c:pt>
                <c:pt idx="3020">
                  <c:v>0.39886249992366613</c:v>
                </c:pt>
                <c:pt idx="3021">
                  <c:v>0.39885432332622811</c:v>
                </c:pt>
                <c:pt idx="3022">
                  <c:v>0.39884574805046114</c:v>
                </c:pt>
                <c:pt idx="3023">
                  <c:v>0.39883677412208707</c:v>
                </c:pt>
                <c:pt idx="3024">
                  <c:v>0.39882740156802315</c:v>
                </c:pt>
                <c:pt idx="3025">
                  <c:v>0.3988176304163818</c:v>
                </c:pt>
                <c:pt idx="3026">
                  <c:v>0.39880746069647066</c:v>
                </c:pt>
                <c:pt idx="3027">
                  <c:v>0.39879689243879224</c:v>
                </c:pt>
                <c:pt idx="3028">
                  <c:v>0.3987859256750439</c:v>
                </c:pt>
                <c:pt idx="3029">
                  <c:v>0.39877456043811754</c:v>
                </c:pt>
                <c:pt idx="3030">
                  <c:v>0.39876279676209969</c:v>
                </c:pt>
                <c:pt idx="3031">
                  <c:v>0.39875063468227112</c:v>
                </c:pt>
                <c:pt idx="3032">
                  <c:v>0.39873807423510665</c:v>
                </c:pt>
                <c:pt idx="3033">
                  <c:v>0.39872511545827533</c:v>
                </c:pt>
                <c:pt idx="3034">
                  <c:v>0.3987117583906396</c:v>
                </c:pt>
                <c:pt idx="3035">
                  <c:v>0.39869800307225572</c:v>
                </c:pt>
                <c:pt idx="3036">
                  <c:v>0.3986838495443733</c:v>
                </c:pt>
                <c:pt idx="3037">
                  <c:v>0.39866929784943494</c:v>
                </c:pt>
                <c:pt idx="3038">
                  <c:v>0.39865434803107647</c:v>
                </c:pt>
                <c:pt idx="3039">
                  <c:v>0.39863900013412618</c:v>
                </c:pt>
                <c:pt idx="3040">
                  <c:v>0.39862325420460504</c:v>
                </c:pt>
                <c:pt idx="3041">
                  <c:v>0.39860711028972623</c:v>
                </c:pt>
                <c:pt idx="3042">
                  <c:v>0.39859056843789498</c:v>
                </c:pt>
                <c:pt idx="3043">
                  <c:v>0.39857362869870838</c:v>
                </c:pt>
                <c:pt idx="3044">
                  <c:v>0.39855629112295499</c:v>
                </c:pt>
                <c:pt idx="3045">
                  <c:v>0.39853855576261471</c:v>
                </c:pt>
                <c:pt idx="3046">
                  <c:v>0.39852042267085852</c:v>
                </c:pt>
                <c:pt idx="3047">
                  <c:v>0.39850189190204804</c:v>
                </c:pt>
                <c:pt idx="3048">
                  <c:v>0.39848296351173551</c:v>
                </c:pt>
                <c:pt idx="3049">
                  <c:v>0.39846363755666336</c:v>
                </c:pt>
                <c:pt idx="3050">
                  <c:v>0.39844391409476398</c:v>
                </c:pt>
                <c:pt idx="3051">
                  <c:v>0.39842379318515947</c:v>
                </c:pt>
                <c:pt idx="3052">
                  <c:v>0.39840327488816113</c:v>
                </c:pt>
                <c:pt idx="3053">
                  <c:v>0.39838235926526938</c:v>
                </c:pt>
                <c:pt idx="3054">
                  <c:v>0.39836104637917347</c:v>
                </c:pt>
                <c:pt idx="3055">
                  <c:v>0.39833933629375101</c:v>
                </c:pt>
                <c:pt idx="3056">
                  <c:v>0.39831722907406775</c:v>
                </c:pt>
                <c:pt idx="3057">
                  <c:v>0.39829472478637717</c:v>
                </c:pt>
                <c:pt idx="3058">
                  <c:v>0.39827182349812029</c:v>
                </c:pt>
                <c:pt idx="3059">
                  <c:v>0.39824852527792526</c:v>
                </c:pt>
                <c:pt idx="3060">
                  <c:v>0.39822483019560695</c:v>
                </c:pt>
                <c:pt idx="3061">
                  <c:v>0.39820073832216657</c:v>
                </c:pt>
                <c:pt idx="3062">
                  <c:v>0.39817624972979171</c:v>
                </c:pt>
                <c:pt idx="3063">
                  <c:v>0.3981513644918554</c:v>
                </c:pt>
                <c:pt idx="3064">
                  <c:v>0.3981260826829161</c:v>
                </c:pt>
                <c:pt idx="3065">
                  <c:v>0.39810040437871724</c:v>
                </c:pt>
                <c:pt idx="3066">
                  <c:v>0.39807432965618694</c:v>
                </c:pt>
                <c:pt idx="3067">
                  <c:v>0.39804785859343739</c:v>
                </c:pt>
                <c:pt idx="3068">
                  <c:v>0.3980209912697647</c:v>
                </c:pt>
                <c:pt idx="3069">
                  <c:v>0.3979937277656484</c:v>
                </c:pt>
                <c:pt idx="3070">
                  <c:v>0.39796606816275104</c:v>
                </c:pt>
                <c:pt idx="3071">
                  <c:v>0.39793801254391775</c:v>
                </c:pt>
                <c:pt idx="3072">
                  <c:v>0.39790956099317593</c:v>
                </c:pt>
                <c:pt idx="3073">
                  <c:v>0.39788071359573468</c:v>
                </c:pt>
                <c:pt idx="3074">
                  <c:v>0.39785147043798463</c:v>
                </c:pt>
                <c:pt idx="3075">
                  <c:v>0.39782183160749712</c:v>
                </c:pt>
                <c:pt idx="3076">
                  <c:v>0.39779179719302415</c:v>
                </c:pt>
                <c:pt idx="3077">
                  <c:v>0.39776136728449779</c:v>
                </c:pt>
                <c:pt idx="3078">
                  <c:v>0.39773054197302948</c:v>
                </c:pt>
                <c:pt idx="3079">
                  <c:v>0.39769932135091002</c:v>
                </c:pt>
                <c:pt idx="3080">
                  <c:v>0.39766770551160885</c:v>
                </c:pt>
                <c:pt idx="3081">
                  <c:v>0.39763569454977371</c:v>
                </c:pt>
                <c:pt idx="3082">
                  <c:v>0.3976032885612299</c:v>
                </c:pt>
                <c:pt idx="3083">
                  <c:v>0.39757048764298003</c:v>
                </c:pt>
                <c:pt idx="3084">
                  <c:v>0.39753729189320369</c:v>
                </c:pt>
                <c:pt idx="3085">
                  <c:v>0.39750370141125657</c:v>
                </c:pt>
                <c:pt idx="3086">
                  <c:v>0.39746971629767025</c:v>
                </c:pt>
                <c:pt idx="3087">
                  <c:v>0.39743533665415148</c:v>
                </c:pt>
                <c:pt idx="3088">
                  <c:v>0.39740056258358203</c:v>
                </c:pt>
                <c:pt idx="3089">
                  <c:v>0.39736539419001776</c:v>
                </c:pt>
                <c:pt idx="3090">
                  <c:v>0.39732983157868834</c:v>
                </c:pt>
                <c:pt idx="3091">
                  <c:v>0.39729387485599671</c:v>
                </c:pt>
                <c:pt idx="3092">
                  <c:v>0.39725752412951848</c:v>
                </c:pt>
                <c:pt idx="3093">
                  <c:v>0.39722077950800144</c:v>
                </c:pt>
                <c:pt idx="3094">
                  <c:v>0.39718364110136506</c:v>
                </c:pt>
                <c:pt idx="3095">
                  <c:v>0.39714610902069969</c:v>
                </c:pt>
                <c:pt idx="3096">
                  <c:v>0.39710818337826648</c:v>
                </c:pt>
                <c:pt idx="3097">
                  <c:v>0.3970698642874963</c:v>
                </c:pt>
                <c:pt idx="3098">
                  <c:v>0.39703115186298965</c:v>
                </c:pt>
                <c:pt idx="3099">
                  <c:v>0.39699204622051565</c:v>
                </c:pt>
                <c:pt idx="3100">
                  <c:v>0.39695254747701181</c:v>
                </c:pt>
                <c:pt idx="3101">
                  <c:v>0.39691265575058315</c:v>
                </c:pt>
                <c:pt idx="3102">
                  <c:v>0.396872371160502</c:v>
                </c:pt>
                <c:pt idx="3103">
                  <c:v>0.39683169382720701</c:v>
                </c:pt>
                <c:pt idx="3104">
                  <c:v>0.39679062387230274</c:v>
                </c:pt>
                <c:pt idx="3105">
                  <c:v>0.39674916141855904</c:v>
                </c:pt>
                <c:pt idx="3106">
                  <c:v>0.39670730658991044</c:v>
                </c:pt>
                <c:pt idx="3107">
                  <c:v>0.39666505951145542</c:v>
                </c:pt>
                <c:pt idx="3108">
                  <c:v>0.3966224203094561</c:v>
                </c:pt>
                <c:pt idx="3109">
                  <c:v>0.39657938911133728</c:v>
                </c:pt>
                <c:pt idx="3110">
                  <c:v>0.39653596604568581</c:v>
                </c:pt>
                <c:pt idx="3111">
                  <c:v>0.39649215124225023</c:v>
                </c:pt>
                <c:pt idx="3112">
                  <c:v>0.39644794483193985</c:v>
                </c:pt>
                <c:pt idx="3113">
                  <c:v>0.39640334694682439</c:v>
                </c:pt>
                <c:pt idx="3114">
                  <c:v>0.39635835772013284</c:v>
                </c:pt>
                <c:pt idx="3115">
                  <c:v>0.39631297728625331</c:v>
                </c:pt>
                <c:pt idx="3116">
                  <c:v>0.39626720578073205</c:v>
                </c:pt>
                <c:pt idx="3117">
                  <c:v>0.39622104334027297</c:v>
                </c:pt>
                <c:pt idx="3118">
                  <c:v>0.39617449010273675</c:v>
                </c:pt>
                <c:pt idx="3119">
                  <c:v>0.3961275462071403</c:v>
                </c:pt>
                <c:pt idx="3120">
                  <c:v>0.3960802117936561</c:v>
                </c:pt>
                <c:pt idx="3121">
                  <c:v>0.39603248700361127</c:v>
                </c:pt>
                <c:pt idx="3122">
                  <c:v>0.39598437197948727</c:v>
                </c:pt>
                <c:pt idx="3123">
                  <c:v>0.39593586686491866</c:v>
                </c:pt>
                <c:pt idx="3124">
                  <c:v>0.39588697180469301</c:v>
                </c:pt>
                <c:pt idx="3125">
                  <c:v>0.39583768694474952</c:v>
                </c:pt>
                <c:pt idx="3126">
                  <c:v>0.39578801243217882</c:v>
                </c:pt>
                <c:pt idx="3127">
                  <c:v>0.39573794841522192</c:v>
                </c:pt>
                <c:pt idx="3128">
                  <c:v>0.39568749504326983</c:v>
                </c:pt>
                <c:pt idx="3129">
                  <c:v>0.39563665246686225</c:v>
                </c:pt>
                <c:pt idx="3130">
                  <c:v>0.39558542083768738</c:v>
                </c:pt>
                <c:pt idx="3131">
                  <c:v>0.39553380030858087</c:v>
                </c:pt>
                <c:pt idx="3132">
                  <c:v>0.3954817910335251</c:v>
                </c:pt>
                <c:pt idx="3133">
                  <c:v>0.39542939316764841</c:v>
                </c:pt>
                <c:pt idx="3134">
                  <c:v>0.39537660686722448</c:v>
                </c:pt>
                <c:pt idx="3135">
                  <c:v>0.39532343228967132</c:v>
                </c:pt>
                <c:pt idx="3136">
                  <c:v>0.3952698695935507</c:v>
                </c:pt>
                <c:pt idx="3137">
                  <c:v>0.39521591893856711</c:v>
                </c:pt>
                <c:pt idx="3138">
                  <c:v>0.39516158048556738</c:v>
                </c:pt>
                <c:pt idx="3139">
                  <c:v>0.39510685439653925</c:v>
                </c:pt>
                <c:pt idx="3140">
                  <c:v>0.39505174083461125</c:v>
                </c:pt>
                <c:pt idx="3141">
                  <c:v>0.39499623996405148</c:v>
                </c:pt>
                <c:pt idx="3142">
                  <c:v>0.39494035195026678</c:v>
                </c:pt>
                <c:pt idx="3143">
                  <c:v>0.39488407695980215</c:v>
                </c:pt>
                <c:pt idx="3144">
                  <c:v>0.39482741516033976</c:v>
                </c:pt>
                <c:pt idx="3145">
                  <c:v>0.39477036672069815</c:v>
                </c:pt>
                <c:pt idx="3146">
                  <c:v>0.39471293181083128</c:v>
                </c:pt>
                <c:pt idx="3147">
                  <c:v>0.39465511060182795</c:v>
                </c:pt>
                <c:pt idx="3148">
                  <c:v>0.39459690326591074</c:v>
                </c:pt>
                <c:pt idx="3149">
                  <c:v>0.39453830997643513</c:v>
                </c:pt>
                <c:pt idx="3150">
                  <c:v>0.39447933090788895</c:v>
                </c:pt>
                <c:pt idx="3151">
                  <c:v>0.39441996623589087</c:v>
                </c:pt>
                <c:pt idx="3152">
                  <c:v>0.39436021613719041</c:v>
                </c:pt>
                <c:pt idx="3153">
                  <c:v>0.39430008078966633</c:v>
                </c:pt>
                <c:pt idx="3154">
                  <c:v>0.39423956037232594</c:v>
                </c:pt>
                <c:pt idx="3155">
                  <c:v>0.39417865506530453</c:v>
                </c:pt>
                <c:pt idx="3156">
                  <c:v>0.39411736504986405</c:v>
                </c:pt>
                <c:pt idx="3157">
                  <c:v>0.39405569050839251</c:v>
                </c:pt>
                <c:pt idx="3158">
                  <c:v>0.39399363162440287</c:v>
                </c:pt>
                <c:pt idx="3159">
                  <c:v>0.39393118858253218</c:v>
                </c:pt>
                <c:pt idx="3160">
                  <c:v>0.39386836156854083</c:v>
                </c:pt>
                <c:pt idx="3161">
                  <c:v>0.39380515076931139</c:v>
                </c:pt>
                <c:pt idx="3162">
                  <c:v>0.39374155637284791</c:v>
                </c:pt>
                <c:pt idx="3163">
                  <c:v>0.39367757856827468</c:v>
                </c:pt>
                <c:pt idx="3164">
                  <c:v>0.39361321754583578</c:v>
                </c:pt>
                <c:pt idx="3165">
                  <c:v>0.39354847349689354</c:v>
                </c:pt>
                <c:pt idx="3166">
                  <c:v>0.39348334661392803</c:v>
                </c:pt>
                <c:pt idx="3167">
                  <c:v>0.3934178370905359</c:v>
                </c:pt>
                <c:pt idx="3168">
                  <c:v>0.39335194512142974</c:v>
                </c:pt>
                <c:pt idx="3169">
                  <c:v>0.39328567090243655</c:v>
                </c:pt>
                <c:pt idx="3170">
                  <c:v>0.39321901463049719</c:v>
                </c:pt>
                <c:pt idx="3171">
                  <c:v>0.3931519765036654</c:v>
                </c:pt>
                <c:pt idx="3172">
                  <c:v>0.39308455672110665</c:v>
                </c:pt>
                <c:pt idx="3173">
                  <c:v>0.39301675548309717</c:v>
                </c:pt>
                <c:pt idx="3174">
                  <c:v>0.39294857299102309</c:v>
                </c:pt>
                <c:pt idx="3175">
                  <c:v>0.39288000944737927</c:v>
                </c:pt>
                <c:pt idx="3176">
                  <c:v>0.39281106505576863</c:v>
                </c:pt>
                <c:pt idx="3177">
                  <c:v>0.39274174002090051</c:v>
                </c:pt>
                <c:pt idx="3178">
                  <c:v>0.39267203454859051</c:v>
                </c:pt>
                <c:pt idx="3179">
                  <c:v>0.39260194884575866</c:v>
                </c:pt>
                <c:pt idx="3180">
                  <c:v>0.3925314831204289</c:v>
                </c:pt>
                <c:pt idx="3181">
                  <c:v>0.39246063758172789</c:v>
                </c:pt>
                <c:pt idx="3182">
                  <c:v>0.39238941243988396</c:v>
                </c:pt>
                <c:pt idx="3183">
                  <c:v>0.39231780790622606</c:v>
                </c:pt>
                <c:pt idx="3184">
                  <c:v>0.39224582419318299</c:v>
                </c:pt>
                <c:pt idx="3185">
                  <c:v>0.39217346151428173</c:v>
                </c:pt>
                <c:pt idx="3186">
                  <c:v>0.39210072008414704</c:v>
                </c:pt>
                <c:pt idx="3187">
                  <c:v>0.39202760011850007</c:v>
                </c:pt>
                <c:pt idx="3188">
                  <c:v>0.39195410183415735</c:v>
                </c:pt>
                <c:pt idx="3189">
                  <c:v>0.39188022544902967</c:v>
                </c:pt>
                <c:pt idx="3190">
                  <c:v>0.39180597118212113</c:v>
                </c:pt>
                <c:pt idx="3191">
                  <c:v>0.39173133925352777</c:v>
                </c:pt>
                <c:pt idx="3192">
                  <c:v>0.39165632988443705</c:v>
                </c:pt>
                <c:pt idx="3193">
                  <c:v>0.39158094329712612</c:v>
                </c:pt>
                <c:pt idx="3194">
                  <c:v>0.39150517971496113</c:v>
                </c:pt>
                <c:pt idx="3195">
                  <c:v>0.39142903936239587</c:v>
                </c:pt>
                <c:pt idx="3196">
                  <c:v>0.39135252246497093</c:v>
                </c:pt>
                <c:pt idx="3197">
                  <c:v>0.39127562924931242</c:v>
                </c:pt>
                <c:pt idx="3198">
                  <c:v>0.39119835994313085</c:v>
                </c:pt>
                <c:pt idx="3199">
                  <c:v>0.39112071477521998</c:v>
                </c:pt>
                <c:pt idx="3200">
                  <c:v>0.39104269397545588</c:v>
                </c:pt>
                <c:pt idx="3201">
                  <c:v>0.39096429777479558</c:v>
                </c:pt>
                <c:pt idx="3202">
                  <c:v>0.39088552640527596</c:v>
                </c:pt>
                <c:pt idx="3203">
                  <c:v>0.39080638010001273</c:v>
                </c:pt>
                <c:pt idx="3204">
                  <c:v>0.39072685909319926</c:v>
                </c:pt>
                <c:pt idx="3205">
                  <c:v>0.39064696362010526</c:v>
                </c:pt>
                <c:pt idx="3206">
                  <c:v>0.39056669391707582</c:v>
                </c:pt>
                <c:pt idx="3207">
                  <c:v>0.3904860502215301</c:v>
                </c:pt>
                <c:pt idx="3208">
                  <c:v>0.3904050327719602</c:v>
                </c:pt>
                <c:pt idx="3209">
                  <c:v>0.39032364180793006</c:v>
                </c:pt>
                <c:pt idx="3210">
                  <c:v>0.39024187757007428</c:v>
                </c:pt>
                <c:pt idx="3211">
                  <c:v>0.39015974030009676</c:v>
                </c:pt>
                <c:pt idx="3212">
                  <c:v>0.39007723024076962</c:v>
                </c:pt>
                <c:pt idx="3213">
                  <c:v>0.3899943476359321</c:v>
                </c:pt>
                <c:pt idx="3214">
                  <c:v>0.38991109273048924</c:v>
                </c:pt>
                <c:pt idx="3215">
                  <c:v>0.38982746577041066</c:v>
                </c:pt>
                <c:pt idx="3216">
                  <c:v>0.38974346700272944</c:v>
                </c:pt>
                <c:pt idx="3217">
                  <c:v>0.38965909667554077</c:v>
                </c:pt>
                <c:pt idx="3218">
                  <c:v>0.38957435503800103</c:v>
                </c:pt>
                <c:pt idx="3219">
                  <c:v>0.38948924234032611</c:v>
                </c:pt>
                <c:pt idx="3220">
                  <c:v>0.38940375883379041</c:v>
                </c:pt>
                <c:pt idx="3221">
                  <c:v>0.38931790477072586</c:v>
                </c:pt>
                <c:pt idx="3222">
                  <c:v>0.38923168040452027</c:v>
                </c:pt>
                <c:pt idx="3223">
                  <c:v>0.38914508598961617</c:v>
                </c:pt>
                <c:pt idx="3224">
                  <c:v>0.38905812178150972</c:v>
                </c:pt>
                <c:pt idx="3225">
                  <c:v>0.38897078803674945</c:v>
                </c:pt>
                <c:pt idx="3226">
                  <c:v>0.38888308501293473</c:v>
                </c:pt>
                <c:pt idx="3227">
                  <c:v>0.38879501296871483</c:v>
                </c:pt>
                <c:pt idx="3228">
                  <c:v>0.38870657216378746</c:v>
                </c:pt>
                <c:pt idx="3229">
                  <c:v>0.38861776285889754</c:v>
                </c:pt>
                <c:pt idx="3230">
                  <c:v>0.38852858531583589</c:v>
                </c:pt>
                <c:pt idx="3231">
                  <c:v>0.38843903979743805</c:v>
                </c:pt>
                <c:pt idx="3232">
                  <c:v>0.38834912656758286</c:v>
                </c:pt>
                <c:pt idx="3233">
                  <c:v>0.38825884589119125</c:v>
                </c:pt>
                <c:pt idx="3234">
                  <c:v>0.38816819803422481</c:v>
                </c:pt>
                <c:pt idx="3235">
                  <c:v>0.38807718326368468</c:v>
                </c:pt>
                <c:pt idx="3236">
                  <c:v>0.38798580184761017</c:v>
                </c:pt>
                <c:pt idx="3237">
                  <c:v>0.38789405405507732</c:v>
                </c:pt>
                <c:pt idx="3238">
                  <c:v>0.38780194015619768</c:v>
                </c:pt>
                <c:pt idx="3239">
                  <c:v>0.38770946042211712</c:v>
                </c:pt>
                <c:pt idx="3240">
                  <c:v>0.38761661512501411</c:v>
                </c:pt>
                <c:pt idx="3241">
                  <c:v>0.38752340453809891</c:v>
                </c:pt>
                <c:pt idx="3242">
                  <c:v>0.38742982893561179</c:v>
                </c:pt>
                <c:pt idx="3243">
                  <c:v>0.38733588859282181</c:v>
                </c:pt>
                <c:pt idx="3244">
                  <c:v>0.38724158378602563</c:v>
                </c:pt>
                <c:pt idx="3245">
                  <c:v>0.38714691479254604</c:v>
                </c:pt>
                <c:pt idx="3246">
                  <c:v>0.38705188189073048</c:v>
                </c:pt>
                <c:pt idx="3247">
                  <c:v>0.38695648535994986</c:v>
                </c:pt>
                <c:pt idx="3248">
                  <c:v>0.38686072548059713</c:v>
                </c:pt>
                <c:pt idx="3249">
                  <c:v>0.38676460253408601</c:v>
                </c:pt>
                <c:pt idx="3250">
                  <c:v>0.38666811680284924</c:v>
                </c:pt>
                <c:pt idx="3251">
                  <c:v>0.38657126857033769</c:v>
                </c:pt>
                <c:pt idx="3252">
                  <c:v>0.38647405812101859</c:v>
                </c:pt>
                <c:pt idx="3253">
                  <c:v>0.38637648574037453</c:v>
                </c:pt>
                <c:pt idx="3254">
                  <c:v>0.38627855171490155</c:v>
                </c:pt>
                <c:pt idx="3255">
                  <c:v>0.38618025633210812</c:v>
                </c:pt>
                <c:pt idx="3256">
                  <c:v>0.38608159988051366</c:v>
                </c:pt>
                <c:pt idx="3257">
                  <c:v>0.38598258264964702</c:v>
                </c:pt>
                <c:pt idx="3258">
                  <c:v>0.38588320493004524</c:v>
                </c:pt>
                <c:pt idx="3259">
                  <c:v>0.385783467013252</c:v>
                </c:pt>
                <c:pt idx="3260">
                  <c:v>0.38568336919181606</c:v>
                </c:pt>
                <c:pt idx="3261">
                  <c:v>0.38558291175929027</c:v>
                </c:pt>
                <c:pt idx="3262">
                  <c:v>0.38548209501022968</c:v>
                </c:pt>
                <c:pt idx="3263">
                  <c:v>0.3853809192401903</c:v>
                </c:pt>
                <c:pt idx="3264">
                  <c:v>0.38527938474572759</c:v>
                </c:pt>
                <c:pt idx="3265">
                  <c:v>0.38517749182439526</c:v>
                </c:pt>
                <c:pt idx="3266">
                  <c:v>0.38507524077474337</c:v>
                </c:pt>
                <c:pt idx="3267">
                  <c:v>0.38497263189631725</c:v>
                </c:pt>
                <c:pt idx="3268">
                  <c:v>0.38486966548965584</c:v>
                </c:pt>
                <c:pt idx="3269">
                  <c:v>0.38476634185629038</c:v>
                </c:pt>
                <c:pt idx="3270">
                  <c:v>0.38466266129874283</c:v>
                </c:pt>
                <c:pt idx="3271">
                  <c:v>0.38455862412052422</c:v>
                </c:pt>
                <c:pt idx="3272">
                  <c:v>0.3844542306261336</c:v>
                </c:pt>
                <c:pt idx="3273">
                  <c:v>0.38434948112105621</c:v>
                </c:pt>
                <c:pt idx="3274">
                  <c:v>0.38424437591176214</c:v>
                </c:pt>
                <c:pt idx="3275">
                  <c:v>0.38413891530570476</c:v>
                </c:pt>
                <c:pt idx="3276">
                  <c:v>0.38403309961131926</c:v>
                </c:pt>
                <c:pt idx="3277">
                  <c:v>0.38392692913802107</c:v>
                </c:pt>
                <c:pt idx="3278">
                  <c:v>0.3838204041962045</c:v>
                </c:pt>
                <c:pt idx="3279">
                  <c:v>0.38371352509724121</c:v>
                </c:pt>
                <c:pt idx="3280">
                  <c:v>0.38360629215347852</c:v>
                </c:pt>
                <c:pt idx="3281">
                  <c:v>0.38349870567823802</c:v>
                </c:pt>
                <c:pt idx="3282">
                  <c:v>0.38339076598581412</c:v>
                </c:pt>
                <c:pt idx="3283">
                  <c:v>0.38328247339147231</c:v>
                </c:pt>
                <c:pt idx="3284">
                  <c:v>0.38317382821144769</c:v>
                </c:pt>
                <c:pt idx="3285">
                  <c:v>0.38306483076294379</c:v>
                </c:pt>
                <c:pt idx="3286">
                  <c:v>0.38295548136413043</c:v>
                </c:pt>
                <c:pt idx="3287">
                  <c:v>0.38284578033414252</c:v>
                </c:pt>
                <c:pt idx="3288">
                  <c:v>0.38273572799307848</c:v>
                </c:pt>
                <c:pt idx="3289">
                  <c:v>0.38262532466199878</c:v>
                </c:pt>
                <c:pt idx="3290">
                  <c:v>0.38251457066292405</c:v>
                </c:pt>
                <c:pt idx="3291">
                  <c:v>0.38240346631883382</c:v>
                </c:pt>
                <c:pt idx="3292">
                  <c:v>0.38229201195366475</c:v>
                </c:pt>
                <c:pt idx="3293">
                  <c:v>0.38218020789230944</c:v>
                </c:pt>
                <c:pt idx="3294">
                  <c:v>0.38206805446061426</c:v>
                </c:pt>
                <c:pt idx="3295">
                  <c:v>0.38195555198537817</c:v>
                </c:pt>
                <c:pt idx="3296">
                  <c:v>0.38184270079435112</c:v>
                </c:pt>
                <c:pt idx="3297">
                  <c:v>0.38172950121623239</c:v>
                </c:pt>
                <c:pt idx="3298">
                  <c:v>0.38161595358066885</c:v>
                </c:pt>
                <c:pt idx="3299">
                  <c:v>0.38150205821825356</c:v>
                </c:pt>
                <c:pt idx="3300">
                  <c:v>0.38138781546052408</c:v>
                </c:pt>
                <c:pt idx="3301">
                  <c:v>0.38127322563996102</c:v>
                </c:pt>
                <c:pt idx="3302">
                  <c:v>0.38115828908998617</c:v>
                </c:pt>
                <c:pt idx="3303">
                  <c:v>0.38104300614496101</c:v>
                </c:pt>
                <c:pt idx="3304">
                  <c:v>0.38092737714018499</c:v>
                </c:pt>
                <c:pt idx="3305">
                  <c:v>0.38081140241189432</c:v>
                </c:pt>
                <c:pt idx="3306">
                  <c:v>0.38069508229725968</c:v>
                </c:pt>
                <c:pt idx="3307">
                  <c:v>0.38057841713438512</c:v>
                </c:pt>
                <c:pt idx="3308">
                  <c:v>0.38046140726230609</c:v>
                </c:pt>
                <c:pt idx="3309">
                  <c:v>0.38034405302098812</c:v>
                </c:pt>
                <c:pt idx="3310">
                  <c:v>0.38022635475132494</c:v>
                </c:pt>
                <c:pt idx="3311">
                  <c:v>0.38010831279513674</c:v>
                </c:pt>
                <c:pt idx="3312">
                  <c:v>0.37998992749516874</c:v>
                </c:pt>
                <c:pt idx="3313">
                  <c:v>0.3798711991950896</c:v>
                </c:pt>
                <c:pt idx="3314">
                  <c:v>0.37975212823948945</c:v>
                </c:pt>
                <c:pt idx="3315">
                  <c:v>0.37963271497387846</c:v>
                </c:pt>
                <c:pt idx="3316">
                  <c:v>0.37951295974468491</c:v>
                </c:pt>
                <c:pt idx="3317">
                  <c:v>0.37939286289925406</c:v>
                </c:pt>
                <c:pt idx="3318">
                  <c:v>0.37927242478584583</c:v>
                </c:pt>
                <c:pt idx="3319">
                  <c:v>0.37915164575363342</c:v>
                </c:pt>
                <c:pt idx="3320">
                  <c:v>0.37903052615270166</c:v>
                </c:pt>
                <c:pt idx="3321">
                  <c:v>0.37890906633404536</c:v>
                </c:pt>
                <c:pt idx="3322">
                  <c:v>0.37878726664956741</c:v>
                </c:pt>
                <c:pt idx="3323">
                  <c:v>0.37866512745207714</c:v>
                </c:pt>
                <c:pt idx="3324">
                  <c:v>0.37854264909528867</c:v>
                </c:pt>
                <c:pt idx="3325">
                  <c:v>0.37841983193381945</c:v>
                </c:pt>
                <c:pt idx="3326">
                  <c:v>0.37829667632318797</c:v>
                </c:pt>
                <c:pt idx="3327">
                  <c:v>0.37817318261981259</c:v>
                </c:pt>
                <c:pt idx="3328">
                  <c:v>0.37804935118100946</c:v>
                </c:pt>
                <c:pt idx="3329">
                  <c:v>0.37792518236499123</c:v>
                </c:pt>
                <c:pt idx="3330">
                  <c:v>0.37780067653086458</c:v>
                </c:pt>
                <c:pt idx="3331">
                  <c:v>0.37767583403862937</c:v>
                </c:pt>
                <c:pt idx="3332">
                  <c:v>0.37755065524917625</c:v>
                </c:pt>
                <c:pt idx="3333">
                  <c:v>0.37742514052428527</c:v>
                </c:pt>
                <c:pt idx="3334">
                  <c:v>0.37729929022662401</c:v>
                </c:pt>
                <c:pt idx="3335">
                  <c:v>0.37717310471974586</c:v>
                </c:pt>
                <c:pt idx="3336">
                  <c:v>0.37704658436808813</c:v>
                </c:pt>
                <c:pt idx="3337">
                  <c:v>0.37691972953697056</c:v>
                </c:pt>
                <c:pt idx="3338">
                  <c:v>0.37679254059259348</c:v>
                </c:pt>
                <c:pt idx="3339">
                  <c:v>0.37666501790203594</c:v>
                </c:pt>
                <c:pt idx="3340">
                  <c:v>0.37653716183325397</c:v>
                </c:pt>
                <c:pt idx="3341">
                  <c:v>0.37640897275507879</c:v>
                </c:pt>
                <c:pt idx="3342">
                  <c:v>0.3762804510372153</c:v>
                </c:pt>
                <c:pt idx="3343">
                  <c:v>0.37615159705023993</c:v>
                </c:pt>
                <c:pt idx="3344">
                  <c:v>0.37602241116559915</c:v>
                </c:pt>
                <c:pt idx="3345">
                  <c:v>0.37589289375560736</c:v>
                </c:pt>
                <c:pt idx="3346">
                  <c:v>0.37576304519344561</c:v>
                </c:pt>
                <c:pt idx="3347">
                  <c:v>0.37563286585315925</c:v>
                </c:pt>
                <c:pt idx="3348">
                  <c:v>0.37550235610965654</c:v>
                </c:pt>
                <c:pt idx="3349">
                  <c:v>0.37537151633870663</c:v>
                </c:pt>
                <c:pt idx="3350">
                  <c:v>0.37524034691693792</c:v>
                </c:pt>
                <c:pt idx="3351">
                  <c:v>0.37510884822183604</c:v>
                </c:pt>
                <c:pt idx="3352">
                  <c:v>0.37497702063174237</c:v>
                </c:pt>
                <c:pt idx="3353">
                  <c:v>0.37484486452585175</c:v>
                </c:pt>
                <c:pt idx="3354">
                  <c:v>0.37471238028421117</c:v>
                </c:pt>
                <c:pt idx="3355">
                  <c:v>0.37457956828771766</c:v>
                </c:pt>
                <c:pt idx="3356">
                  <c:v>0.37444642891811658</c:v>
                </c:pt>
                <c:pt idx="3357">
                  <c:v>0.3743129625579994</c:v>
                </c:pt>
                <c:pt idx="3358">
                  <c:v>0.37417916959080283</c:v>
                </c:pt>
                <c:pt idx="3359">
                  <c:v>0.37404505040080582</c:v>
                </c:pt>
                <c:pt idx="3360">
                  <c:v>0.37391060537312842</c:v>
                </c:pt>
                <c:pt idx="3361">
                  <c:v>0.37377583489372984</c:v>
                </c:pt>
                <c:pt idx="3362">
                  <c:v>0.37364073934940661</c:v>
                </c:pt>
                <c:pt idx="3363">
                  <c:v>0.37350531912779056</c:v>
                </c:pt>
                <c:pt idx="3364">
                  <c:v>0.37336957461734704</c:v>
                </c:pt>
                <c:pt idx="3365">
                  <c:v>0.37323350620737322</c:v>
                </c:pt>
                <c:pt idx="3366">
                  <c:v>0.37309711428799608</c:v>
                </c:pt>
                <c:pt idx="3367">
                  <c:v>0.3729603992501706</c:v>
                </c:pt>
                <c:pt idx="3368">
                  <c:v>0.37282336148567768</c:v>
                </c:pt>
                <c:pt idx="3369">
                  <c:v>0.37268600138712271</c:v>
                </c:pt>
                <c:pt idx="3370">
                  <c:v>0.37254831934793342</c:v>
                </c:pt>
                <c:pt idx="3371">
                  <c:v>0.37241031576235789</c:v>
                </c:pt>
                <c:pt idx="3372">
                  <c:v>0.37227199102546293</c:v>
                </c:pt>
                <c:pt idx="3373">
                  <c:v>0.37213334553313204</c:v>
                </c:pt>
                <c:pt idx="3374">
                  <c:v>0.37199437968206361</c:v>
                </c:pt>
                <c:pt idx="3375">
                  <c:v>0.37185509386976895</c:v>
                </c:pt>
                <c:pt idx="3376">
                  <c:v>0.37171548849457042</c:v>
                </c:pt>
                <c:pt idx="3377">
                  <c:v>0.37157556395559949</c:v>
                </c:pt>
                <c:pt idx="3378">
                  <c:v>0.37143532065279516</c:v>
                </c:pt>
                <c:pt idx="3379">
                  <c:v>0.37129475898690145</c:v>
                </c:pt>
                <c:pt idx="3380">
                  <c:v>0.37115387935946603</c:v>
                </c:pt>
                <c:pt idx="3381">
                  <c:v>0.371012682172838</c:v>
                </c:pt>
                <c:pt idx="3382">
                  <c:v>0.37087116783016633</c:v>
                </c:pt>
                <c:pt idx="3383">
                  <c:v>0.37072933673539743</c:v>
                </c:pt>
                <c:pt idx="3384">
                  <c:v>0.37058718929327361</c:v>
                </c:pt>
                <c:pt idx="3385">
                  <c:v>0.37044472590933097</c:v>
                </c:pt>
                <c:pt idx="3386">
                  <c:v>0.37030194698989788</c:v>
                </c:pt>
                <c:pt idx="3387">
                  <c:v>0.37015885294209233</c:v>
                </c:pt>
                <c:pt idx="3388">
                  <c:v>0.3700154441738206</c:v>
                </c:pt>
                <c:pt idx="3389">
                  <c:v>0.36987172109377509</c:v>
                </c:pt>
                <c:pt idx="3390">
                  <c:v>0.36972768411143231</c:v>
                </c:pt>
                <c:pt idx="3391">
                  <c:v>0.36958333363705126</c:v>
                </c:pt>
                <c:pt idx="3392">
                  <c:v>0.36943867008167114</c:v>
                </c:pt>
                <c:pt idx="3393">
                  <c:v>0.36929369385710931</c:v>
                </c:pt>
                <c:pt idx="3394">
                  <c:v>0.36914840537595994</c:v>
                </c:pt>
                <c:pt idx="3395">
                  <c:v>0.36900280505159144</c:v>
                </c:pt>
                <c:pt idx="3396">
                  <c:v>0.36885689329814475</c:v>
                </c:pt>
                <c:pt idx="3397">
                  <c:v>0.3687106705305313</c:v>
                </c:pt>
                <c:pt idx="3398">
                  <c:v>0.36856413716443143</c:v>
                </c:pt>
                <c:pt idx="3399">
                  <c:v>0.36841729361629166</c:v>
                </c:pt>
                <c:pt idx="3400">
                  <c:v>0.36827014030332339</c:v>
                </c:pt>
                <c:pt idx="3401">
                  <c:v>0.36812267764350054</c:v>
                </c:pt>
                <c:pt idx="3402">
                  <c:v>0.36797490605555805</c:v>
                </c:pt>
                <c:pt idx="3403">
                  <c:v>0.3678268259589893</c:v>
                </c:pt>
                <c:pt idx="3404">
                  <c:v>0.36767843777404446</c:v>
                </c:pt>
                <c:pt idx="3405">
                  <c:v>0.36752974192172838</c:v>
                </c:pt>
                <c:pt idx="3406">
                  <c:v>0.36738073882379901</c:v>
                </c:pt>
                <c:pt idx="3407">
                  <c:v>0.36723142890276461</c:v>
                </c:pt>
                <c:pt idx="3408">
                  <c:v>0.36708181258188249</c:v>
                </c:pt>
                <c:pt idx="3409">
                  <c:v>0.36693189028515671</c:v>
                </c:pt>
                <c:pt idx="3410">
                  <c:v>0.36678166243733612</c:v>
                </c:pt>
                <c:pt idx="3411">
                  <c:v>0.36663112946391224</c:v>
                </c:pt>
                <c:pt idx="3412">
                  <c:v>0.36648029179111752</c:v>
                </c:pt>
                <c:pt idx="3413">
                  <c:v>0.36632914984592296</c:v>
                </c:pt>
                <c:pt idx="3414">
                  <c:v>0.36617770405603661</c:v>
                </c:pt>
                <c:pt idx="3415">
                  <c:v>0.36602595484990108</c:v>
                </c:pt>
                <c:pt idx="3416">
                  <c:v>0.36587390265669162</c:v>
                </c:pt>
                <c:pt idx="3417">
                  <c:v>0.36572154790631428</c:v>
                </c:pt>
                <c:pt idx="3418">
                  <c:v>0.36556889102940388</c:v>
                </c:pt>
                <c:pt idx="3419">
                  <c:v>0.36541593245732173</c:v>
                </c:pt>
                <c:pt idx="3420">
                  <c:v>0.36526267262215389</c:v>
                </c:pt>
                <c:pt idx="3421">
                  <c:v>0.36510911195670886</c:v>
                </c:pt>
                <c:pt idx="3422">
                  <c:v>0.36495525089451591</c:v>
                </c:pt>
                <c:pt idx="3423">
                  <c:v>0.36480108986982268</c:v>
                </c:pt>
                <c:pt idx="3424">
                  <c:v>0.36464662931759334</c:v>
                </c:pt>
                <c:pt idx="3425">
                  <c:v>0.36449186967350644</c:v>
                </c:pt>
                <c:pt idx="3426">
                  <c:v>0.36433681137395302</c:v>
                </c:pt>
                <c:pt idx="3427">
                  <c:v>0.36418145485603448</c:v>
                </c:pt>
                <c:pt idx="3428">
                  <c:v>0.3640258005575604</c:v>
                </c:pt>
                <c:pt idx="3429">
                  <c:v>0.36386984891704666</c:v>
                </c:pt>
                <c:pt idx="3430">
                  <c:v>0.36371360037371336</c:v>
                </c:pt>
                <c:pt idx="3431">
                  <c:v>0.36355705536748284</c:v>
                </c:pt>
                <c:pt idx="3432">
                  <c:v>0.36340021433897723</c:v>
                </c:pt>
                <c:pt idx="3433">
                  <c:v>0.36324307772951681</c:v>
                </c:pt>
                <c:pt idx="3434">
                  <c:v>0.36308564598111798</c:v>
                </c:pt>
                <c:pt idx="3435">
                  <c:v>0.36292791953649073</c:v>
                </c:pt>
                <c:pt idx="3436">
                  <c:v>0.36276989883903699</c:v>
                </c:pt>
                <c:pt idx="3437">
                  <c:v>0.36261158433284835</c:v>
                </c:pt>
                <c:pt idx="3438">
                  <c:v>0.36245297646270419</c:v>
                </c:pt>
                <c:pt idx="3439">
                  <c:v>0.3622940756740694</c:v>
                </c:pt>
                <c:pt idx="3440">
                  <c:v>0.36213488241309222</c:v>
                </c:pt>
                <c:pt idx="3441">
                  <c:v>0.36197539712660243</c:v>
                </c:pt>
                <c:pt idx="3442">
                  <c:v>0.36181562026210923</c:v>
                </c:pt>
                <c:pt idx="3443">
                  <c:v>0.36165555226779889</c:v>
                </c:pt>
                <c:pt idx="3444">
                  <c:v>0.36149519359253279</c:v>
                </c:pt>
                <c:pt idx="3445">
                  <c:v>0.36133454468584547</c:v>
                </c:pt>
                <c:pt idx="3446">
                  <c:v>0.36117360599794252</c:v>
                </c:pt>
                <c:pt idx="3447">
                  <c:v>0.3610123779796981</c:v>
                </c:pt>
                <c:pt idx="3448">
                  <c:v>0.36085086108265324</c:v>
                </c:pt>
                <c:pt idx="3449">
                  <c:v>0.36068905575901378</c:v>
                </c:pt>
                <c:pt idx="3450">
                  <c:v>0.36052696246164795</c:v>
                </c:pt>
                <c:pt idx="3451">
                  <c:v>0.36036458164408436</c:v>
                </c:pt>
                <c:pt idx="3452">
                  <c:v>0.3602019137605102</c:v>
                </c:pt>
                <c:pt idx="3453">
                  <c:v>0.3600389592657684</c:v>
                </c:pt>
                <c:pt idx="3454">
                  <c:v>0.35987571861535661</c:v>
                </c:pt>
                <c:pt idx="3455">
                  <c:v>0.35971219226542389</c:v>
                </c:pt>
                <c:pt idx="3456">
                  <c:v>0.35954838067276956</c:v>
                </c:pt>
                <c:pt idx="3457">
                  <c:v>0.35938428429484043</c:v>
                </c:pt>
                <c:pt idx="3458">
                  <c:v>0.35921990358972894</c:v>
                </c:pt>
                <c:pt idx="3459">
                  <c:v>0.35905523901617126</c:v>
                </c:pt>
                <c:pt idx="3460">
                  <c:v>0.35889029103354464</c:v>
                </c:pt>
                <c:pt idx="3461">
                  <c:v>0.35872506010186561</c:v>
                </c:pt>
                <c:pt idx="3462">
                  <c:v>0.35855954668178786</c:v>
                </c:pt>
                <c:pt idx="3463">
                  <c:v>0.3583937512346001</c:v>
                </c:pt>
                <c:pt idx="3464">
                  <c:v>0.35822767422222374</c:v>
                </c:pt>
                <c:pt idx="3465">
                  <c:v>0.35806131610721081</c:v>
                </c:pt>
                <c:pt idx="3466">
                  <c:v>0.35789467735274205</c:v>
                </c:pt>
                <c:pt idx="3467">
                  <c:v>0.35772775842262455</c:v>
                </c:pt>
                <c:pt idx="3468">
                  <c:v>0.35756055978128964</c:v>
                </c:pt>
                <c:pt idx="3469">
                  <c:v>0.3573930818937906</c:v>
                </c:pt>
                <c:pt idx="3470">
                  <c:v>0.3572253252258008</c:v>
                </c:pt>
                <c:pt idx="3471">
                  <c:v>0.35705729024361144</c:v>
                </c:pt>
                <c:pt idx="3472">
                  <c:v>0.35688897741412928</c:v>
                </c:pt>
                <c:pt idx="3473">
                  <c:v>0.35672038720487464</c:v>
                </c:pt>
                <c:pt idx="3474">
                  <c:v>0.356551520083979</c:v>
                </c:pt>
                <c:pt idx="3475">
                  <c:v>0.35638237652018323</c:v>
                </c:pt>
                <c:pt idx="3476">
                  <c:v>0.35621295698283506</c:v>
                </c:pt>
                <c:pt idx="3477">
                  <c:v>0.35604326194188707</c:v>
                </c:pt>
                <c:pt idx="3478">
                  <c:v>0.35587329186789446</c:v>
                </c:pt>
                <c:pt idx="3479">
                  <c:v>0.35570304723201313</c:v>
                </c:pt>
                <c:pt idx="3480">
                  <c:v>0.35553252850599709</c:v>
                </c:pt>
                <c:pt idx="3481">
                  <c:v>0.35536173616219663</c:v>
                </c:pt>
                <c:pt idx="3482">
                  <c:v>0.35519067067355586</c:v>
                </c:pt>
                <c:pt idx="3483">
                  <c:v>0.35501933251361106</c:v>
                </c:pt>
                <c:pt idx="3484">
                  <c:v>0.35484772215648769</c:v>
                </c:pt>
                <c:pt idx="3485">
                  <c:v>0.35467584007689901</c:v>
                </c:pt>
                <c:pt idx="3486">
                  <c:v>0.35450368675014321</c:v>
                </c:pt>
                <c:pt idx="3487">
                  <c:v>0.35433126265210196</c:v>
                </c:pt>
                <c:pt idx="3488">
                  <c:v>0.35415856825923747</c:v>
                </c:pt>
                <c:pt idx="3489">
                  <c:v>0.35398560404859086</c:v>
                </c:pt>
                <c:pt idx="3490">
                  <c:v>0.35381237049777964</c:v>
                </c:pt>
                <c:pt idx="3491">
                  <c:v>0.35363886808499584</c:v>
                </c:pt>
                <c:pt idx="3492">
                  <c:v>0.35346509728900333</c:v>
                </c:pt>
                <c:pt idx="3493">
                  <c:v>0.35329105858913623</c:v>
                </c:pt>
                <c:pt idx="3494">
                  <c:v>0.35311675246529606</c:v>
                </c:pt>
                <c:pt idx="3495">
                  <c:v>0.35294217939795031</c:v>
                </c:pt>
                <c:pt idx="3496">
                  <c:v>0.3527673398681293</c:v>
                </c:pt>
                <c:pt idx="3497">
                  <c:v>0.35259223435742498</c:v>
                </c:pt>
                <c:pt idx="3498">
                  <c:v>0.35241686334798783</c:v>
                </c:pt>
                <c:pt idx="3499">
                  <c:v>0.35224122732252544</c:v>
                </c:pt>
                <c:pt idx="3500">
                  <c:v>0.35206532676429952</c:v>
                </c:pt>
                <c:pt idx="3501">
                  <c:v>0.35188916215712435</c:v>
                </c:pt>
                <c:pt idx="3502">
                  <c:v>0.35171273398536429</c:v>
                </c:pt>
                <c:pt idx="3503">
                  <c:v>0.35153604273393152</c:v>
                </c:pt>
                <c:pt idx="3504">
                  <c:v>0.35135908888828399</c:v>
                </c:pt>
                <c:pt idx="3505">
                  <c:v>0.35118187293442299</c:v>
                </c:pt>
                <c:pt idx="3506">
                  <c:v>0.35100439535889105</c:v>
                </c:pt>
                <c:pt idx="3507">
                  <c:v>0.35082665664876989</c:v>
                </c:pt>
                <c:pt idx="3508">
                  <c:v>0.35064865729167793</c:v>
                </c:pt>
                <c:pt idx="3509">
                  <c:v>0.35047039777576811</c:v>
                </c:pt>
                <c:pt idx="3510">
                  <c:v>0.35029187858972577</c:v>
                </c:pt>
                <c:pt idx="3511">
                  <c:v>0.35011310022276654</c:v>
                </c:pt>
                <c:pt idx="3512">
                  <c:v>0.34993406316463371</c:v>
                </c:pt>
                <c:pt idx="3513">
                  <c:v>0.34975476790559645</c:v>
                </c:pt>
                <c:pt idx="3514">
                  <c:v>0.34957521493644705</c:v>
                </c:pt>
                <c:pt idx="3515">
                  <c:v>0.34939540474849956</c:v>
                </c:pt>
                <c:pt idx="3516">
                  <c:v>0.34921533783358666</c:v>
                </c:pt>
                <c:pt idx="3517">
                  <c:v>0.34903501468405779</c:v>
                </c:pt>
                <c:pt idx="3518">
                  <c:v>0.34885443579277686</c:v>
                </c:pt>
                <c:pt idx="3519">
                  <c:v>0.34867360165312034</c:v>
                </c:pt>
                <c:pt idx="3520">
                  <c:v>0.34849251275897447</c:v>
                </c:pt>
                <c:pt idx="3521">
                  <c:v>0.34831116960473346</c:v>
                </c:pt>
                <c:pt idx="3522">
                  <c:v>0.34812957268529698</c:v>
                </c:pt>
                <c:pt idx="3523">
                  <c:v>0.34794772249606803</c:v>
                </c:pt>
                <c:pt idx="3524">
                  <c:v>0.34776561953295076</c:v>
                </c:pt>
                <c:pt idx="3525">
                  <c:v>0.34758326429234809</c:v>
                </c:pt>
                <c:pt idx="3526">
                  <c:v>0.34740065727115943</c:v>
                </c:pt>
                <c:pt idx="3527">
                  <c:v>0.3472177989667789</c:v>
                </c:pt>
                <c:pt idx="3528">
                  <c:v>0.34703468987709229</c:v>
                </c:pt>
                <c:pt idx="3529">
                  <c:v>0.3468513305004754</c:v>
                </c:pt>
                <c:pt idx="3530">
                  <c:v>0.3466677213357916</c:v>
                </c:pt>
                <c:pt idx="3531">
                  <c:v>0.34648386288238969</c:v>
                </c:pt>
                <c:pt idx="3532">
                  <c:v>0.3462997556401014</c:v>
                </c:pt>
                <c:pt idx="3533">
                  <c:v>0.34611540010923941</c:v>
                </c:pt>
                <c:pt idx="3534">
                  <c:v>0.34593079679059485</c:v>
                </c:pt>
                <c:pt idx="3535">
                  <c:v>0.34574594618543536</c:v>
                </c:pt>
                <c:pt idx="3536">
                  <c:v>0.34556084879550247</c:v>
                </c:pt>
                <c:pt idx="3537">
                  <c:v>0.34537550512300952</c:v>
                </c:pt>
                <c:pt idx="3538">
                  <c:v>0.34518991567063928</c:v>
                </c:pt>
                <c:pt idx="3539">
                  <c:v>0.34500408094154222</c:v>
                </c:pt>
                <c:pt idx="3540">
                  <c:v>0.34481800143933333</c:v>
                </c:pt>
                <c:pt idx="3541">
                  <c:v>0.34463167766809066</c:v>
                </c:pt>
                <c:pt idx="3542">
                  <c:v>0.34444511013235241</c:v>
                </c:pt>
                <c:pt idx="3543">
                  <c:v>0.34425829933711549</c:v>
                </c:pt>
                <c:pt idx="3544">
                  <c:v>0.34407124578783232</c:v>
                </c:pt>
                <c:pt idx="3545">
                  <c:v>0.34388394999040917</c:v>
                </c:pt>
                <c:pt idx="3546">
                  <c:v>0.34369641245120369</c:v>
                </c:pt>
                <c:pt idx="3547">
                  <c:v>0.34350863367702267</c:v>
                </c:pt>
                <c:pt idx="3548">
                  <c:v>0.34332061417511983</c:v>
                </c:pt>
                <c:pt idx="3549">
                  <c:v>0.3431323544531934</c:v>
                </c:pt>
                <c:pt idx="3550">
                  <c:v>0.3429438550193839</c:v>
                </c:pt>
                <c:pt idx="3551">
                  <c:v>0.34275511638227202</c:v>
                </c:pt>
                <c:pt idx="3552">
                  <c:v>0.34256613905087618</c:v>
                </c:pt>
                <c:pt idx="3553">
                  <c:v>0.34237692353465021</c:v>
                </c:pt>
                <c:pt idx="3554">
                  <c:v>0.34218747034348113</c:v>
                </c:pt>
                <c:pt idx="3555">
                  <c:v>0.34199777998768721</c:v>
                </c:pt>
                <c:pt idx="3556">
                  <c:v>0.34180785297801497</c:v>
                </c:pt>
                <c:pt idx="3557">
                  <c:v>0.34161768982563756</c:v>
                </c:pt>
                <c:pt idx="3558">
                  <c:v>0.34142729104215203</c:v>
                </c:pt>
                <c:pt idx="3559">
                  <c:v>0.34123665713957751</c:v>
                </c:pt>
                <c:pt idx="3560">
                  <c:v>0.34104578863035256</c:v>
                </c:pt>
                <c:pt idx="3561">
                  <c:v>0.34085468602733282</c:v>
                </c:pt>
                <c:pt idx="3562">
                  <c:v>0.34066334984378899</c:v>
                </c:pt>
                <c:pt idx="3563">
                  <c:v>0.34047178059340472</c:v>
                </c:pt>
                <c:pt idx="3564">
                  <c:v>0.34027997879027366</c:v>
                </c:pt>
                <c:pt idx="3565">
                  <c:v>0.34008794494889777</c:v>
                </c:pt>
                <c:pt idx="3566">
                  <c:v>0.33989567958418465</c:v>
                </c:pt>
                <c:pt idx="3567">
                  <c:v>0.33970318321144582</c:v>
                </c:pt>
                <c:pt idx="3568">
                  <c:v>0.33951045634639376</c:v>
                </c:pt>
                <c:pt idx="3569">
                  <c:v>0.33931749950513984</c:v>
                </c:pt>
                <c:pt idx="3570">
                  <c:v>0.33912431320419212</c:v>
                </c:pt>
                <c:pt idx="3571">
                  <c:v>0.33893089796045334</c:v>
                </c:pt>
                <c:pt idx="3572">
                  <c:v>0.33873725429121798</c:v>
                </c:pt>
                <c:pt idx="3573">
                  <c:v>0.33854338271417045</c:v>
                </c:pt>
                <c:pt idx="3574">
                  <c:v>0.33834928374738249</c:v>
                </c:pt>
                <c:pt idx="3575">
                  <c:v>0.33815495790931138</c:v>
                </c:pt>
                <c:pt idx="3576">
                  <c:v>0.3379604057187971</c:v>
                </c:pt>
                <c:pt idx="3577">
                  <c:v>0.33776562769506013</c:v>
                </c:pt>
                <c:pt idx="3578">
                  <c:v>0.33757062435769936</c:v>
                </c:pt>
                <c:pt idx="3579">
                  <c:v>0.33737539622668999</c:v>
                </c:pt>
                <c:pt idx="3580">
                  <c:v>0.33717994382238053</c:v>
                </c:pt>
                <c:pt idx="3581">
                  <c:v>0.33698426766549111</c:v>
                </c:pt>
                <c:pt idx="3582">
                  <c:v>0.33678836827711089</c:v>
                </c:pt>
                <c:pt idx="3583">
                  <c:v>0.3365922461786961</c:v>
                </c:pt>
                <c:pt idx="3584">
                  <c:v>0.33639590189206731</c:v>
                </c:pt>
                <c:pt idx="3585">
                  <c:v>0.33619933593940737</c:v>
                </c:pt>
                <c:pt idx="3586">
                  <c:v>0.33600254884325897</c:v>
                </c:pt>
                <c:pt idx="3587">
                  <c:v>0.3358055411265225</c:v>
                </c:pt>
                <c:pt idx="3588">
                  <c:v>0.33560831331245394</c:v>
                </c:pt>
                <c:pt idx="3589">
                  <c:v>0.33541086592466196</c:v>
                </c:pt>
                <c:pt idx="3590">
                  <c:v>0.33521319948710615</c:v>
                </c:pt>
                <c:pt idx="3591">
                  <c:v>0.33501531452409433</c:v>
                </c:pt>
                <c:pt idx="3592">
                  <c:v>0.33481721156028077</c:v>
                </c:pt>
                <c:pt idx="3593">
                  <c:v>0.33461889112066334</c:v>
                </c:pt>
                <c:pt idx="3594">
                  <c:v>0.33442035373058154</c:v>
                </c:pt>
                <c:pt idx="3595">
                  <c:v>0.33422159991571393</c:v>
                </c:pt>
                <c:pt idx="3596">
                  <c:v>0.33402263020207623</c:v>
                </c:pt>
                <c:pt idx="3597">
                  <c:v>0.33382344511601869</c:v>
                </c:pt>
                <c:pt idx="3598">
                  <c:v>0.33362404518422378</c:v>
                </c:pt>
                <c:pt idx="3599">
                  <c:v>0.33342443093370394</c:v>
                </c:pt>
                <c:pt idx="3600">
                  <c:v>0.33322460289179967</c:v>
                </c:pt>
                <c:pt idx="3601">
                  <c:v>0.33302456158617638</c:v>
                </c:pt>
                <c:pt idx="3602">
                  <c:v>0.33282430754482295</c:v>
                </c:pt>
                <c:pt idx="3603">
                  <c:v>0.33262384129604877</c:v>
                </c:pt>
                <c:pt idx="3604">
                  <c:v>0.3324231633684821</c:v>
                </c:pt>
                <c:pt idx="3605">
                  <c:v>0.33222227429106688</c:v>
                </c:pt>
                <c:pt idx="3606">
                  <c:v>0.33202117459306135</c:v>
                </c:pt>
                <c:pt idx="3607">
                  <c:v>0.33181986480403497</c:v>
                </c:pt>
                <c:pt idx="3608">
                  <c:v>0.33161834545386687</c:v>
                </c:pt>
                <c:pt idx="3609">
                  <c:v>0.33141661707274267</c:v>
                </c:pt>
                <c:pt idx="3610">
                  <c:v>0.33121468019115297</c:v>
                </c:pt>
                <c:pt idx="3611">
                  <c:v>0.3310125353398905</c:v>
                </c:pt>
                <c:pt idx="3612">
                  <c:v>0.33081018305004833</c:v>
                </c:pt>
                <c:pt idx="3613">
                  <c:v>0.3306076238530169</c:v>
                </c:pt>
                <c:pt idx="3614">
                  <c:v>0.33040485828048227</c:v>
                </c:pt>
                <c:pt idx="3615">
                  <c:v>0.33020188686442337</c:v>
                </c:pt>
                <c:pt idx="3616">
                  <c:v>0.32999871013711052</c:v>
                </c:pt>
                <c:pt idx="3617">
                  <c:v>0.32979532863110184</c:v>
                </c:pt>
                <c:pt idx="3618">
                  <c:v>0.32959174287924209</c:v>
                </c:pt>
                <c:pt idx="3619">
                  <c:v>0.32938795341465971</c:v>
                </c:pt>
                <c:pt idx="3620">
                  <c:v>0.32918396077076478</c:v>
                </c:pt>
                <c:pt idx="3621">
                  <c:v>0.32897976548124674</c:v>
                </c:pt>
                <c:pt idx="3622">
                  <c:v>0.32877536808007185</c:v>
                </c:pt>
                <c:pt idx="3623">
                  <c:v>0.32857076910148092</c:v>
                </c:pt>
                <c:pt idx="3624">
                  <c:v>0.32836596907998755</c:v>
                </c:pt>
                <c:pt idx="3625">
                  <c:v>0.32816096855037508</c:v>
                </c:pt>
                <c:pt idx="3626">
                  <c:v>0.32795576804769444</c:v>
                </c:pt>
                <c:pt idx="3627">
                  <c:v>0.3277503681072621</c:v>
                </c:pt>
                <c:pt idx="3628">
                  <c:v>0.32754476926465803</c:v>
                </c:pt>
                <c:pt idx="3629">
                  <c:v>0.32733897205572249</c:v>
                </c:pt>
                <c:pt idx="3630">
                  <c:v>0.32713297701655447</c:v>
                </c:pt>
                <c:pt idx="3631">
                  <c:v>0.32692678468350911</c:v>
                </c:pt>
                <c:pt idx="3632">
                  <c:v>0.32672039559319566</c:v>
                </c:pt>
                <c:pt idx="3633">
                  <c:v>0.32651381028247461</c:v>
                </c:pt>
                <c:pt idx="3634">
                  <c:v>0.32630702928845606</c:v>
                </c:pt>
                <c:pt idx="3635">
                  <c:v>0.32610005314849677</c:v>
                </c:pt>
                <c:pt idx="3636">
                  <c:v>0.32589288240019854</c:v>
                </c:pt>
                <c:pt idx="3637">
                  <c:v>0.32568551758140524</c:v>
                </c:pt>
                <c:pt idx="3638">
                  <c:v>0.32547795923020101</c:v>
                </c:pt>
                <c:pt idx="3639">
                  <c:v>0.32527020788490746</c:v>
                </c:pt>
                <c:pt idx="3640">
                  <c:v>0.32506226408408212</c:v>
                </c:pt>
                <c:pt idx="3641">
                  <c:v>0.32485412836651534</c:v>
                </c:pt>
                <c:pt idx="3642">
                  <c:v>0.32464580127122833</c:v>
                </c:pt>
                <c:pt idx="3643">
                  <c:v>0.32443728333747079</c:v>
                </c:pt>
                <c:pt idx="3644">
                  <c:v>0.32422857510471909</c:v>
                </c:pt>
                <c:pt idx="3645">
                  <c:v>0.32401967711267304</c:v>
                </c:pt>
                <c:pt idx="3646">
                  <c:v>0.32381058990125439</c:v>
                </c:pt>
                <c:pt idx="3647">
                  <c:v>0.32360131401060394</c:v>
                </c:pt>
                <c:pt idx="3648">
                  <c:v>0.32339184998107989</c:v>
                </c:pt>
                <c:pt idx="3649">
                  <c:v>0.32318219835325496</c:v>
                </c:pt>
                <c:pt idx="3650">
                  <c:v>0.32297235966791432</c:v>
                </c:pt>
                <c:pt idx="3651">
                  <c:v>0.32276233446605318</c:v>
                </c:pt>
                <c:pt idx="3652">
                  <c:v>0.32255212328887495</c:v>
                </c:pt>
                <c:pt idx="3653">
                  <c:v>0.32234172667778815</c:v>
                </c:pt>
                <c:pt idx="3654">
                  <c:v>0.32213114517440472</c:v>
                </c:pt>
                <c:pt idx="3655">
                  <c:v>0.32192037932053752</c:v>
                </c:pt>
                <c:pt idx="3656">
                  <c:v>0.32170942965819821</c:v>
                </c:pt>
                <c:pt idx="3657">
                  <c:v>0.32149829672959446</c:v>
                </c:pt>
                <c:pt idx="3658">
                  <c:v>0.32128698107712828</c:v>
                </c:pt>
                <c:pt idx="3659">
                  <c:v>0.32107548324339319</c:v>
                </c:pt>
                <c:pt idx="3660">
                  <c:v>0.32086380377117246</c:v>
                </c:pt>
                <c:pt idx="3661">
                  <c:v>0.32065194320343637</c:v>
                </c:pt>
                <c:pt idx="3662">
                  <c:v>0.32043990208333983</c:v>
                </c:pt>
                <c:pt idx="3663">
                  <c:v>0.32022768095422072</c:v>
                </c:pt>
                <c:pt idx="3664">
                  <c:v>0.32001528035959703</c:v>
                </c:pt>
                <c:pt idx="3665">
                  <c:v>0.31980270084316464</c:v>
                </c:pt>
                <c:pt idx="3666">
                  <c:v>0.31958994294879528</c:v>
                </c:pt>
                <c:pt idx="3667">
                  <c:v>0.3193770072205338</c:v>
                </c:pt>
                <c:pt idx="3668">
                  <c:v>0.31916389420259672</c:v>
                </c:pt>
                <c:pt idx="3669">
                  <c:v>0.31895060443936879</c:v>
                </c:pt>
                <c:pt idx="3670">
                  <c:v>0.31873713847540158</c:v>
                </c:pt>
                <c:pt idx="3671">
                  <c:v>0.31852349685541076</c:v>
                </c:pt>
                <c:pt idx="3672">
                  <c:v>0.31830968012427424</c:v>
                </c:pt>
                <c:pt idx="3673">
                  <c:v>0.31809568882702932</c:v>
                </c:pt>
                <c:pt idx="3674">
                  <c:v>0.31788152350887067</c:v>
                </c:pt>
                <c:pt idx="3675">
                  <c:v>0.31766718471514821</c:v>
                </c:pt>
                <c:pt idx="3676">
                  <c:v>0.31745267299136465</c:v>
                </c:pt>
                <c:pt idx="3677">
                  <c:v>0.31723798888317317</c:v>
                </c:pt>
                <c:pt idx="3678">
                  <c:v>0.31702313293637513</c:v>
                </c:pt>
                <c:pt idx="3679">
                  <c:v>0.31680810569691797</c:v>
                </c:pt>
                <c:pt idx="3680">
                  <c:v>0.31659290771089277</c:v>
                </c:pt>
                <c:pt idx="3681">
                  <c:v>0.31637753952453201</c:v>
                </c:pt>
                <c:pt idx="3682">
                  <c:v>0.31616200168420722</c:v>
                </c:pt>
                <c:pt idx="3683">
                  <c:v>0.31594629473642677</c:v>
                </c:pt>
                <c:pt idx="3684">
                  <c:v>0.31573041922783374</c:v>
                </c:pt>
                <c:pt idx="3685">
                  <c:v>0.31551437570520335</c:v>
                </c:pt>
                <c:pt idx="3686">
                  <c:v>0.31529816471544081</c:v>
                </c:pt>
                <c:pt idx="3687">
                  <c:v>0.31508178680557913</c:v>
                </c:pt>
                <c:pt idx="3688">
                  <c:v>0.31486524252277676</c:v>
                </c:pt>
                <c:pt idx="3689">
                  <c:v>0.31464853241431534</c:v>
                </c:pt>
                <c:pt idx="3690">
                  <c:v>0.31443165702759734</c:v>
                </c:pt>
                <c:pt idx="3691">
                  <c:v>0.3142146169101438</c:v>
                </c:pt>
                <c:pt idx="3692">
                  <c:v>0.31399741260959246</c:v>
                </c:pt>
                <c:pt idx="3693">
                  <c:v>0.3137800446736948</c:v>
                </c:pt>
                <c:pt idx="3694">
                  <c:v>0.31356251365031429</c:v>
                </c:pt>
                <c:pt idx="3695">
                  <c:v>0.31334482008742387</c:v>
                </c:pt>
                <c:pt idx="3696">
                  <c:v>0.31312696453310379</c:v>
                </c:pt>
                <c:pt idx="3697">
                  <c:v>0.31290894753553949</c:v>
                </c:pt>
                <c:pt idx="3698">
                  <c:v>0.31269076964301895</c:v>
                </c:pt>
                <c:pt idx="3699">
                  <c:v>0.3124724314039305</c:v>
                </c:pt>
                <c:pt idx="3700">
                  <c:v>0.31225393336676122</c:v>
                </c:pt>
                <c:pt idx="3701">
                  <c:v>0.31203527608009374</c:v>
                </c:pt>
                <c:pt idx="3702">
                  <c:v>0.31181646009260455</c:v>
                </c:pt>
                <c:pt idx="3703">
                  <c:v>0.31159748595306136</c:v>
                </c:pt>
                <c:pt idx="3704">
                  <c:v>0.31137835421032145</c:v>
                </c:pt>
                <c:pt idx="3705">
                  <c:v>0.31115906541332883</c:v>
                </c:pt>
                <c:pt idx="3706">
                  <c:v>0.3109396201111122</c:v>
                </c:pt>
                <c:pt idx="3707">
                  <c:v>0.3107200188527825</c:v>
                </c:pt>
                <c:pt idx="3708">
                  <c:v>0.31050026218753124</c:v>
                </c:pt>
                <c:pt idx="3709">
                  <c:v>0.3102803506646275</c:v>
                </c:pt>
                <c:pt idx="3710">
                  <c:v>0.31006028483341613</c:v>
                </c:pt>
                <c:pt idx="3711">
                  <c:v>0.30984006524331542</c:v>
                </c:pt>
                <c:pt idx="3712">
                  <c:v>0.30961969244381488</c:v>
                </c:pt>
                <c:pt idx="3713">
                  <c:v>0.30939916698447284</c:v>
                </c:pt>
                <c:pt idx="3714">
                  <c:v>0.30917848941491433</c:v>
                </c:pt>
                <c:pt idx="3715">
                  <c:v>0.30895766028482874</c:v>
                </c:pt>
                <c:pt idx="3716">
                  <c:v>0.30873668014396766</c:v>
                </c:pt>
                <c:pt idx="3717">
                  <c:v>0.30851554954214278</c:v>
                </c:pt>
                <c:pt idx="3718">
                  <c:v>0.30829426902922341</c:v>
                </c:pt>
                <c:pt idx="3719">
                  <c:v>0.30807283915513417</c:v>
                </c:pt>
                <c:pt idx="3720">
                  <c:v>0.30785126046985289</c:v>
                </c:pt>
                <c:pt idx="3721">
                  <c:v>0.30762953352340877</c:v>
                </c:pt>
                <c:pt idx="3722">
                  <c:v>0.30740765886587934</c:v>
                </c:pt>
                <c:pt idx="3723">
                  <c:v>0.30718563704738872</c:v>
                </c:pt>
                <c:pt idx="3724">
                  <c:v>0.30696346861810542</c:v>
                </c:pt>
                <c:pt idx="3725">
                  <c:v>0.30674115412823999</c:v>
                </c:pt>
                <c:pt idx="3726">
                  <c:v>0.30651869412804267</c:v>
                </c:pt>
                <c:pt idx="3727">
                  <c:v>0.30629608916780143</c:v>
                </c:pt>
                <c:pt idx="3728">
                  <c:v>0.30607333979783941</c:v>
                </c:pt>
                <c:pt idx="3729">
                  <c:v>0.30585044656851318</c:v>
                </c:pt>
                <c:pt idx="3730">
                  <c:v>0.30562741003020988</c:v>
                </c:pt>
                <c:pt idx="3731">
                  <c:v>0.30540423073334561</c:v>
                </c:pt>
                <c:pt idx="3732">
                  <c:v>0.30518090922836272</c:v>
                </c:pt>
                <c:pt idx="3733">
                  <c:v>0.304957446065728</c:v>
                </c:pt>
                <c:pt idx="3734">
                  <c:v>0.3047338417959301</c:v>
                </c:pt>
                <c:pt idx="3735">
                  <c:v>0.30451009696947751</c:v>
                </c:pt>
                <c:pt idx="3736">
                  <c:v>0.30428621213689633</c:v>
                </c:pt>
                <c:pt idx="3737">
                  <c:v>0.30406218784872813</c:v>
                </c:pt>
                <c:pt idx="3738">
                  <c:v>0.30383802465552751</c:v>
                </c:pt>
                <c:pt idx="3739">
                  <c:v>0.30361372310786011</c:v>
                </c:pt>
                <c:pt idx="3740">
                  <c:v>0.30338928375630009</c:v>
                </c:pt>
                <c:pt idx="3741">
                  <c:v>0.30316470715142857</c:v>
                </c:pt>
                <c:pt idx="3742">
                  <c:v>0.30293999384383064</c:v>
                </c:pt>
                <c:pt idx="3743">
                  <c:v>0.30271514438409364</c:v>
                </c:pt>
                <c:pt idx="3744">
                  <c:v>0.30249015932280465</c:v>
                </c:pt>
                <c:pt idx="3745">
                  <c:v>0.30226503921054892</c:v>
                </c:pt>
                <c:pt idx="3746">
                  <c:v>0.30203978459790681</c:v>
                </c:pt>
                <c:pt idx="3747">
                  <c:v>0.30181439603545218</c:v>
                </c:pt>
                <c:pt idx="3748">
                  <c:v>0.30158887407374979</c:v>
                </c:pt>
                <c:pt idx="3749">
                  <c:v>0.30136321926335369</c:v>
                </c:pt>
                <c:pt idx="3750">
                  <c:v>0.30113743215480443</c:v>
                </c:pt>
                <c:pt idx="3751">
                  <c:v>0.30091151329862714</c:v>
                </c:pt>
                <c:pt idx="3752">
                  <c:v>0.30068546324532913</c:v>
                </c:pt>
                <c:pt idx="3753">
                  <c:v>0.30045928254539844</c:v>
                </c:pt>
                <c:pt idx="3754">
                  <c:v>0.30023297174930053</c:v>
                </c:pt>
                <c:pt idx="3755">
                  <c:v>0.3000065314074768</c:v>
                </c:pt>
                <c:pt idx="3756">
                  <c:v>0.29977996207034224</c:v>
                </c:pt>
                <c:pt idx="3757">
                  <c:v>0.29955326428828355</c:v>
                </c:pt>
                <c:pt idx="3758">
                  <c:v>0.29932643861165642</c:v>
                </c:pt>
                <c:pt idx="3759">
                  <c:v>0.29909948559078359</c:v>
                </c:pt>
                <c:pt idx="3760">
                  <c:v>0.2988724057759527</c:v>
                </c:pt>
                <c:pt idx="3761">
                  <c:v>0.29864519971741443</c:v>
                </c:pt>
                <c:pt idx="3762">
                  <c:v>0.29841786796537972</c:v>
                </c:pt>
                <c:pt idx="3763">
                  <c:v>0.29819041107001792</c:v>
                </c:pt>
                <c:pt idx="3764">
                  <c:v>0.29796282958145454</c:v>
                </c:pt>
                <c:pt idx="3765">
                  <c:v>0.29773512404976943</c:v>
                </c:pt>
                <c:pt idx="3766">
                  <c:v>0.29750729502499407</c:v>
                </c:pt>
                <c:pt idx="3767">
                  <c:v>0.29727934305710968</c:v>
                </c:pt>
                <c:pt idx="3768">
                  <c:v>0.29705126869604503</c:v>
                </c:pt>
                <c:pt idx="3769">
                  <c:v>0.29682307249167461</c:v>
                </c:pt>
                <c:pt idx="3770">
                  <c:v>0.29659475499381571</c:v>
                </c:pt>
                <c:pt idx="3771">
                  <c:v>0.29636631675222697</c:v>
                </c:pt>
                <c:pt idx="3772">
                  <c:v>0.29613775831660588</c:v>
                </c:pt>
                <c:pt idx="3773">
                  <c:v>0.2959090802365868</c:v>
                </c:pt>
                <c:pt idx="3774">
                  <c:v>0.29568028306173866</c:v>
                </c:pt>
                <c:pt idx="3775">
                  <c:v>0.29545136734156296</c:v>
                </c:pt>
                <c:pt idx="3776">
                  <c:v>0.29522233362549133</c:v>
                </c:pt>
                <c:pt idx="3777">
                  <c:v>0.29499318246288397</c:v>
                </c:pt>
                <c:pt idx="3778">
                  <c:v>0.29476391440302685</c:v>
                </c:pt>
                <c:pt idx="3779">
                  <c:v>0.29453452999513002</c:v>
                </c:pt>
                <c:pt idx="3780">
                  <c:v>0.29430502978832507</c:v>
                </c:pt>
                <c:pt idx="3781">
                  <c:v>0.29407541433166368</c:v>
                </c:pt>
                <c:pt idx="3782">
                  <c:v>0.29384568417411477</c:v>
                </c:pt>
                <c:pt idx="3783">
                  <c:v>0.29361583986456258</c:v>
                </c:pt>
                <c:pt idx="3784">
                  <c:v>0.29338588195180465</c:v>
                </c:pt>
                <c:pt idx="3785">
                  <c:v>0.29315581098455001</c:v>
                </c:pt>
                <c:pt idx="3786">
                  <c:v>0.29292562751141621</c:v>
                </c:pt>
                <c:pt idx="3787">
                  <c:v>0.29269533208092796</c:v>
                </c:pt>
                <c:pt idx="3788">
                  <c:v>0.29246492524151452</c:v>
                </c:pt>
                <c:pt idx="3789">
                  <c:v>0.29223440754150815</c:v>
                </c:pt>
                <c:pt idx="3790">
                  <c:v>0.29200377952914142</c:v>
                </c:pt>
                <c:pt idx="3791">
                  <c:v>0.29177304175254537</c:v>
                </c:pt>
                <c:pt idx="3792">
                  <c:v>0.29154219475974719</c:v>
                </c:pt>
                <c:pt idx="3793">
                  <c:v>0.29131123909866857</c:v>
                </c:pt>
                <c:pt idx="3794">
                  <c:v>0.29108017531712305</c:v>
                </c:pt>
                <c:pt idx="3795">
                  <c:v>0.29084900396281432</c:v>
                </c:pt>
                <c:pt idx="3796">
                  <c:v>0.29061772558333376</c:v>
                </c:pt>
                <c:pt idx="3797">
                  <c:v>0.29038634072615876</c:v>
                </c:pt>
                <c:pt idx="3798">
                  <c:v>0.29015484993865037</c:v>
                </c:pt>
                <c:pt idx="3799">
                  <c:v>0.289923253768051</c:v>
                </c:pt>
                <c:pt idx="3800">
                  <c:v>0.28969155276148267</c:v>
                </c:pt>
                <c:pt idx="3801">
                  <c:v>0.28945974746594511</c:v>
                </c:pt>
                <c:pt idx="3802">
                  <c:v>0.2892278384283129</c:v>
                </c:pt>
                <c:pt idx="3803">
                  <c:v>0.28899582619533415</c:v>
                </c:pt>
                <c:pt idx="3804">
                  <c:v>0.28876371131362782</c:v>
                </c:pt>
                <c:pt idx="3805">
                  <c:v>0.2885314943296825</c:v>
                </c:pt>
                <c:pt idx="3806">
                  <c:v>0.28829917578985315</c:v>
                </c:pt>
                <c:pt idx="3807">
                  <c:v>0.28806675624035993</c:v>
                </c:pt>
                <c:pt idx="3808">
                  <c:v>0.28783423622728571</c:v>
                </c:pt>
                <c:pt idx="3809">
                  <c:v>0.28760161629657438</c:v>
                </c:pt>
                <c:pt idx="3810">
                  <c:v>0.28736889699402829</c:v>
                </c:pt>
                <c:pt idx="3811">
                  <c:v>0.2871360788653064</c:v>
                </c:pt>
                <c:pt idx="3812">
                  <c:v>0.28690316245592212</c:v>
                </c:pt>
                <c:pt idx="3813">
                  <c:v>0.28667014831124182</c:v>
                </c:pt>
                <c:pt idx="3814">
                  <c:v>0.28643703697648182</c:v>
                </c:pt>
                <c:pt idx="3815">
                  <c:v>0.28620382899670693</c:v>
                </c:pt>
                <c:pt idx="3816">
                  <c:v>0.28597052491682834</c:v>
                </c:pt>
                <c:pt idx="3817">
                  <c:v>0.28573712528160161</c:v>
                </c:pt>
                <c:pt idx="3818">
                  <c:v>0.28550363063562428</c:v>
                </c:pt>
                <c:pt idx="3819">
                  <c:v>0.28527004152333424</c:v>
                </c:pt>
                <c:pt idx="3820">
                  <c:v>0.28503635848900716</c:v>
                </c:pt>
                <c:pt idx="3821">
                  <c:v>0.2848025820767553</c:v>
                </c:pt>
                <c:pt idx="3822">
                  <c:v>0.28456871283052465</c:v>
                </c:pt>
                <c:pt idx="3823">
                  <c:v>0.28433475129409314</c:v>
                </c:pt>
                <c:pt idx="3824">
                  <c:v>0.28410069801106863</c:v>
                </c:pt>
                <c:pt idx="3825">
                  <c:v>0.28386655352488727</c:v>
                </c:pt>
                <c:pt idx="3826">
                  <c:v>0.28363231837881064</c:v>
                </c:pt>
                <c:pt idx="3827">
                  <c:v>0.28339799311592451</c:v>
                </c:pt>
                <c:pt idx="3828">
                  <c:v>0.28316357827913613</c:v>
                </c:pt>
                <c:pt idx="3829">
                  <c:v>0.28292907441117304</c:v>
                </c:pt>
                <c:pt idx="3830">
                  <c:v>0.28269448205458025</c:v>
                </c:pt>
                <c:pt idx="3831">
                  <c:v>0.28245980175171853</c:v>
                </c:pt>
                <c:pt idx="3832">
                  <c:v>0.28222503404476246</c:v>
                </c:pt>
                <c:pt idx="3833">
                  <c:v>0.28199017947569854</c:v>
                </c:pt>
                <c:pt idx="3834">
                  <c:v>0.28175523858632279</c:v>
                </c:pt>
                <c:pt idx="3835">
                  <c:v>0.28152021191823895</c:v>
                </c:pt>
                <c:pt idx="3836">
                  <c:v>0.2812851000128565</c:v>
                </c:pt>
                <c:pt idx="3837">
                  <c:v>0.28104990341138891</c:v>
                </c:pt>
                <c:pt idx="3838">
                  <c:v>0.28081462265485096</c:v>
                </c:pt>
                <c:pt idx="3839">
                  <c:v>0.28057925828405739</c:v>
                </c:pt>
                <c:pt idx="3840">
                  <c:v>0.28034381083962062</c:v>
                </c:pt>
                <c:pt idx="3841">
                  <c:v>0.28010828086194861</c:v>
                </c:pt>
                <c:pt idx="3842">
                  <c:v>0.27987266889124351</c:v>
                </c:pt>
                <c:pt idx="3843">
                  <c:v>0.27963697546749877</c:v>
                </c:pt>
                <c:pt idx="3844">
                  <c:v>0.27940120113049788</c:v>
                </c:pt>
                <c:pt idx="3845">
                  <c:v>0.27916534641981194</c:v>
                </c:pt>
                <c:pt idx="3846">
                  <c:v>0.27892941187479814</c:v>
                </c:pt>
                <c:pt idx="3847">
                  <c:v>0.27869339803459725</c:v>
                </c:pt>
                <c:pt idx="3848">
                  <c:v>0.27845730543813191</c:v>
                </c:pt>
                <c:pt idx="3849">
                  <c:v>0.27822113462410475</c:v>
                </c:pt>
                <c:pt idx="3850">
                  <c:v>0.27798488613099642</c:v>
                </c:pt>
                <c:pt idx="3851">
                  <c:v>0.27774856049706342</c:v>
                </c:pt>
                <c:pt idx="3852">
                  <c:v>0.27751215826033615</c:v>
                </c:pt>
                <c:pt idx="3853">
                  <c:v>0.27727567995861707</c:v>
                </c:pt>
                <c:pt idx="3854">
                  <c:v>0.27703912612947901</c:v>
                </c:pt>
                <c:pt idx="3855">
                  <c:v>0.27680249731026269</c:v>
                </c:pt>
                <c:pt idx="3856">
                  <c:v>0.27656579403807502</c:v>
                </c:pt>
                <c:pt idx="3857">
                  <c:v>0.27632901684978706</c:v>
                </c:pt>
                <c:pt idx="3858">
                  <c:v>0.27609216628203248</c:v>
                </c:pt>
                <c:pt idx="3859">
                  <c:v>0.27585524287120494</c:v>
                </c:pt>
                <c:pt idx="3860">
                  <c:v>0.27561824715345667</c:v>
                </c:pt>
                <c:pt idx="3861">
                  <c:v>0.27538117966469638</c:v>
                </c:pt>
                <c:pt idx="3862">
                  <c:v>0.27514404094058736</c:v>
                </c:pt>
                <c:pt idx="3863">
                  <c:v>0.27490683151654538</c:v>
                </c:pt>
                <c:pt idx="3864">
                  <c:v>0.27466955192773695</c:v>
                </c:pt>
                <c:pt idx="3865">
                  <c:v>0.2744322027090772</c:v>
                </c:pt>
                <c:pt idx="3866">
                  <c:v>0.27419478439522849</c:v>
                </c:pt>
                <c:pt idx="3867">
                  <c:v>0.27395729752059772</c:v>
                </c:pt>
                <c:pt idx="3868">
                  <c:v>0.27371974261933485</c:v>
                </c:pt>
                <c:pt idx="3869">
                  <c:v>0.2734821202253308</c:v>
                </c:pt>
                <c:pt idx="3870">
                  <c:v>0.27324443087221623</c:v>
                </c:pt>
                <c:pt idx="3871">
                  <c:v>0.27300667509335846</c:v>
                </c:pt>
                <c:pt idx="3872">
                  <c:v>0.2727688534218603</c:v>
                </c:pt>
                <c:pt idx="3873">
                  <c:v>0.27253096639055818</c:v>
                </c:pt>
                <c:pt idx="3874">
                  <c:v>0.27229301453202009</c:v>
                </c:pt>
                <c:pt idx="3875">
                  <c:v>0.27205499837854352</c:v>
                </c:pt>
                <c:pt idx="3876">
                  <c:v>0.27181691846215389</c:v>
                </c:pt>
                <c:pt idx="3877">
                  <c:v>0.27157877531460228</c:v>
                </c:pt>
                <c:pt idx="3878">
                  <c:v>0.27134056946736423</c:v>
                </c:pt>
                <c:pt idx="3879">
                  <c:v>0.27110230145163694</c:v>
                </c:pt>
                <c:pt idx="3880">
                  <c:v>0.27086397179833804</c:v>
                </c:pt>
                <c:pt idx="3881">
                  <c:v>0.27062558103810336</c:v>
                </c:pt>
                <c:pt idx="3882">
                  <c:v>0.27038712970128553</c:v>
                </c:pt>
                <c:pt idx="3883">
                  <c:v>0.27014861831795162</c:v>
                </c:pt>
                <c:pt idx="3884">
                  <c:v>0.26991004741788133</c:v>
                </c:pt>
                <c:pt idx="3885">
                  <c:v>0.26967141753056528</c:v>
                </c:pt>
                <c:pt idx="3886">
                  <c:v>0.26943272918520339</c:v>
                </c:pt>
                <c:pt idx="3887">
                  <c:v>0.26919398291070246</c:v>
                </c:pt>
                <c:pt idx="3888">
                  <c:v>0.26895517923567464</c:v>
                </c:pt>
                <c:pt idx="3889">
                  <c:v>0.26871631868843543</c:v>
                </c:pt>
                <c:pt idx="3890">
                  <c:v>0.26847740179700236</c:v>
                </c:pt>
                <c:pt idx="3891">
                  <c:v>0.26823842908909223</c:v>
                </c:pt>
                <c:pt idx="3892">
                  <c:v>0.26799940109212012</c:v>
                </c:pt>
                <c:pt idx="3893">
                  <c:v>0.26776031833319669</c:v>
                </c:pt>
                <c:pt idx="3894">
                  <c:v>0.26752118133912756</c:v>
                </c:pt>
                <c:pt idx="3895">
                  <c:v>0.26728199063641017</c:v>
                </c:pt>
                <c:pt idx="3896">
                  <c:v>0.26704274675123274</c:v>
                </c:pt>
                <c:pt idx="3897">
                  <c:v>0.26680345020947216</c:v>
                </c:pt>
                <c:pt idx="3898">
                  <c:v>0.26656410153669252</c:v>
                </c:pt>
                <c:pt idx="3899">
                  <c:v>0.26632470125814262</c:v>
                </c:pt>
                <c:pt idx="3900">
                  <c:v>0.26608524989875487</c:v>
                </c:pt>
                <c:pt idx="3901">
                  <c:v>0.26584574798314281</c:v>
                </c:pt>
                <c:pt idx="3902">
                  <c:v>0.2656061960356001</c:v>
                </c:pt>
                <c:pt idx="3903">
                  <c:v>0.26536659458009781</c:v>
                </c:pt>
                <c:pt idx="3904">
                  <c:v>0.26512694414028343</c:v>
                </c:pt>
                <c:pt idx="3905">
                  <c:v>0.26488724523947821</c:v>
                </c:pt>
                <c:pt idx="3906">
                  <c:v>0.26464749840067647</c:v>
                </c:pt>
                <c:pt idx="3907">
                  <c:v>0.26440770414654269</c:v>
                </c:pt>
                <c:pt idx="3908">
                  <c:v>0.26416786299941053</c:v>
                </c:pt>
                <c:pt idx="3909">
                  <c:v>0.26392797548128027</c:v>
                </c:pt>
                <c:pt idx="3910">
                  <c:v>0.26368804211381813</c:v>
                </c:pt>
                <c:pt idx="3911">
                  <c:v>0.26344806341835336</c:v>
                </c:pt>
                <c:pt idx="3912">
                  <c:v>0.2632080399158771</c:v>
                </c:pt>
                <c:pt idx="3913">
                  <c:v>0.26296797212704026</c:v>
                </c:pt>
                <c:pt idx="3914">
                  <c:v>0.26272786057215236</c:v>
                </c:pt>
                <c:pt idx="3915">
                  <c:v>0.26248770577117886</c:v>
                </c:pt>
                <c:pt idx="3916">
                  <c:v>0.26224750824374016</c:v>
                </c:pt>
                <c:pt idx="3917">
                  <c:v>0.26200726850910933</c:v>
                </c:pt>
                <c:pt idx="3918">
                  <c:v>0.26176698708621088</c:v>
                </c:pt>
                <c:pt idx="3919">
                  <c:v>0.26152666449361833</c:v>
                </c:pt>
                <c:pt idx="3920">
                  <c:v>0.26128630124955315</c:v>
                </c:pt>
                <c:pt idx="3921">
                  <c:v>0.26104589787188232</c:v>
                </c:pt>
                <c:pt idx="3922">
                  <c:v>0.2608054548781174</c:v>
                </c:pt>
                <c:pt idx="3923">
                  <c:v>0.26056497278541191</c:v>
                </c:pt>
                <c:pt idx="3924">
                  <c:v>0.26032445211056027</c:v>
                </c:pt>
                <c:pt idx="3925">
                  <c:v>0.2600838933699956</c:v>
                </c:pt>
                <c:pt idx="3926">
                  <c:v>0.25984329707978859</c:v>
                </c:pt>
                <c:pt idx="3927">
                  <c:v>0.25960266375564495</c:v>
                </c:pt>
                <c:pt idx="3928">
                  <c:v>0.25936199391290432</c:v>
                </c:pt>
                <c:pt idx="3929">
                  <c:v>0.25912128806653822</c:v>
                </c:pt>
                <c:pt idx="3930">
                  <c:v>0.2588805467311488</c:v>
                </c:pt>
                <c:pt idx="3931">
                  <c:v>0.25863977042096647</c:v>
                </c:pt>
                <c:pt idx="3932">
                  <c:v>0.25839895964984844</c:v>
                </c:pt>
                <c:pt idx="3933">
                  <c:v>0.25815811493127722</c:v>
                </c:pt>
                <c:pt idx="3934">
                  <c:v>0.25791723677835904</c:v>
                </c:pt>
                <c:pt idx="3935">
                  <c:v>0.25767632570382137</c:v>
                </c:pt>
                <c:pt idx="3936">
                  <c:v>0.25743538222001205</c:v>
                </c:pt>
                <c:pt idx="3937">
                  <c:v>0.25719440683889705</c:v>
                </c:pt>
                <c:pt idx="3938">
                  <c:v>0.25695340007205947</c:v>
                </c:pt>
                <c:pt idx="3939">
                  <c:v>0.25671236243069684</c:v>
                </c:pt>
                <c:pt idx="3940">
                  <c:v>0.25647129442562033</c:v>
                </c:pt>
                <c:pt idx="3941">
                  <c:v>0.2562301965672526</c:v>
                </c:pt>
                <c:pt idx="3942">
                  <c:v>0.25598906936562649</c:v>
                </c:pt>
                <c:pt idx="3943">
                  <c:v>0.25574791333038271</c:v>
                </c:pt>
                <c:pt idx="3944">
                  <c:v>0.25550672897076881</c:v>
                </c:pt>
                <c:pt idx="3945">
                  <c:v>0.2552655167956373</c:v>
                </c:pt>
                <c:pt idx="3946">
                  <c:v>0.25502427731344401</c:v>
                </c:pt>
                <c:pt idx="3947">
                  <c:v>0.25478301103224621</c:v>
                </c:pt>
                <c:pt idx="3948">
                  <c:v>0.25454171845970125</c:v>
                </c:pt>
                <c:pt idx="3949">
                  <c:v>0.25430040010306465</c:v>
                </c:pt>
                <c:pt idx="3950">
                  <c:v>0.25405905646918897</c:v>
                </c:pt>
                <c:pt idx="3951">
                  <c:v>0.25381768806452137</c:v>
                </c:pt>
                <c:pt idx="3952">
                  <c:v>0.25357629539510257</c:v>
                </c:pt>
                <c:pt idx="3953">
                  <c:v>0.25333487896656498</c:v>
                </c:pt>
                <c:pt idx="3954">
                  <c:v>0.25309343928413131</c:v>
                </c:pt>
                <c:pt idx="3955">
                  <c:v>0.25285197685261257</c:v>
                </c:pt>
                <c:pt idx="3956">
                  <c:v>0.25261049217640646</c:v>
                </c:pt>
                <c:pt idx="3957">
                  <c:v>0.25236898575949629</c:v>
                </c:pt>
                <c:pt idx="3958">
                  <c:v>0.25212745810544879</c:v>
                </c:pt>
                <c:pt idx="3959">
                  <c:v>0.2518859097174127</c:v>
                </c:pt>
                <c:pt idx="3960">
                  <c:v>0.25164434109811712</c:v>
                </c:pt>
                <c:pt idx="3961">
                  <c:v>0.25140275274986984</c:v>
                </c:pt>
                <c:pt idx="3962">
                  <c:v>0.25116114517455623</c:v>
                </c:pt>
                <c:pt idx="3963">
                  <c:v>0.25091951887363673</c:v>
                </c:pt>
                <c:pt idx="3964">
                  <c:v>0.25067787434814603</c:v>
                </c:pt>
                <c:pt idx="3965">
                  <c:v>0.25043621209869099</c:v>
                </c:pt>
                <c:pt idx="3966">
                  <c:v>0.25019453262544977</c:v>
                </c:pt>
                <c:pt idx="3967">
                  <c:v>0.2499528364281691</c:v>
                </c:pt>
                <c:pt idx="3968">
                  <c:v>0.24971112400616369</c:v>
                </c:pt>
                <c:pt idx="3969">
                  <c:v>0.24946939585831426</c:v>
                </c:pt>
                <c:pt idx="3970">
                  <c:v>0.24922765248306586</c:v>
                </c:pt>
                <c:pt idx="3971">
                  <c:v>0.24898589437842675</c:v>
                </c:pt>
                <c:pt idx="3972">
                  <c:v>0.24874412204196625</c:v>
                </c:pt>
                <c:pt idx="3973">
                  <c:v>0.24850233597081342</c:v>
                </c:pt>
                <c:pt idx="3974">
                  <c:v>0.24826053666165562</c:v>
                </c:pt>
                <c:pt idx="3975">
                  <c:v>0.2480187246107371</c:v>
                </c:pt>
                <c:pt idx="3976">
                  <c:v>0.24777690031385682</c:v>
                </c:pt>
                <c:pt idx="3977">
                  <c:v>0.24753506426636751</c:v>
                </c:pt>
                <c:pt idx="3978">
                  <c:v>0.24729321696317369</c:v>
                </c:pt>
                <c:pt idx="3979">
                  <c:v>0.24705135889873078</c:v>
                </c:pt>
                <c:pt idx="3980">
                  <c:v>0.24680949056704274</c:v>
                </c:pt>
                <c:pt idx="3981">
                  <c:v>0.24656761246166101</c:v>
                </c:pt>
                <c:pt idx="3982">
                  <c:v>0.24632572507568282</c:v>
                </c:pt>
                <c:pt idx="3983">
                  <c:v>0.24608382890175012</c:v>
                </c:pt>
                <c:pt idx="3984">
                  <c:v>0.24584192443204717</c:v>
                </c:pt>
                <c:pt idx="3985">
                  <c:v>0.24560001215829985</c:v>
                </c:pt>
                <c:pt idx="3986">
                  <c:v>0.24535809257177363</c:v>
                </c:pt>
                <c:pt idx="3987">
                  <c:v>0.24511616616327248</c:v>
                </c:pt>
                <c:pt idx="3988">
                  <c:v>0.24487423342313686</c:v>
                </c:pt>
                <c:pt idx="3989">
                  <c:v>0.24463229484124271</c:v>
                </c:pt>
                <c:pt idx="3990">
                  <c:v>0.24439035090699954</c:v>
                </c:pt>
                <c:pt idx="3991">
                  <c:v>0.24414840210934932</c:v>
                </c:pt>
                <c:pt idx="3992">
                  <c:v>0.24390644893676472</c:v>
                </c:pt>
                <c:pt idx="3993">
                  <c:v>0.24366449187724754</c:v>
                </c:pt>
                <c:pt idx="3994">
                  <c:v>0.24342253141832751</c:v>
                </c:pt>
                <c:pt idx="3995">
                  <c:v>0.24318056804706076</c:v>
                </c:pt>
                <c:pt idx="3996">
                  <c:v>0.2429386022500282</c:v>
                </c:pt>
                <c:pt idx="3997">
                  <c:v>0.24269663451333395</c:v>
                </c:pt>
                <c:pt idx="3998">
                  <c:v>0.2424546653226041</c:v>
                </c:pt>
                <c:pt idx="3999">
                  <c:v>0.24221269516298541</c:v>
                </c:pt>
                <c:pt idx="4000">
                  <c:v>0.24197072451914337</c:v>
                </c:pt>
                <c:pt idx="4001">
                  <c:v>0.24172875387526088</c:v>
                </c:pt>
                <c:pt idx="4002">
                  <c:v>0.24148678371503737</c:v>
                </c:pt>
                <c:pt idx="4003">
                  <c:v>0.2412448145216862</c:v>
                </c:pt>
                <c:pt idx="4004">
                  <c:v>0.2410028467779344</c:v>
                </c:pt>
                <c:pt idx="4005">
                  <c:v>0.24076088096602083</c:v>
                </c:pt>
                <c:pt idx="4006">
                  <c:v>0.24051891756769395</c:v>
                </c:pt>
                <c:pt idx="4007">
                  <c:v>0.24027695706421193</c:v>
                </c:pt>
                <c:pt idx="4008">
                  <c:v>0.2400349999363395</c:v>
                </c:pt>
                <c:pt idx="4009">
                  <c:v>0.239793046664348</c:v>
                </c:pt>
                <c:pt idx="4010">
                  <c:v>0.23955109772801339</c:v>
                </c:pt>
                <c:pt idx="4011">
                  <c:v>0.23930915360661412</c:v>
                </c:pt>
                <c:pt idx="4012">
                  <c:v>0.23906721477893106</c:v>
                </c:pt>
                <c:pt idx="4013">
                  <c:v>0.23882528172324519</c:v>
                </c:pt>
                <c:pt idx="4014">
                  <c:v>0.23858335491733607</c:v>
                </c:pt>
                <c:pt idx="4015">
                  <c:v>0.2383414348384815</c:v>
                </c:pt>
                <c:pt idx="4016">
                  <c:v>0.23809952196345438</c:v>
                </c:pt>
                <c:pt idx="4017">
                  <c:v>0.23785761676852327</c:v>
                </c:pt>
                <c:pt idx="4018">
                  <c:v>0.23761571972944986</c:v>
                </c:pt>
                <c:pt idx="4019">
                  <c:v>0.23737383132148718</c:v>
                </c:pt>
                <c:pt idx="4020">
                  <c:v>0.23713195201937948</c:v>
                </c:pt>
                <c:pt idx="4021">
                  <c:v>0.23689008229736019</c:v>
                </c:pt>
                <c:pt idx="4022">
                  <c:v>0.23664822262914983</c:v>
                </c:pt>
                <c:pt idx="4023">
                  <c:v>0.23640637348795632</c:v>
                </c:pt>
                <c:pt idx="4024">
                  <c:v>0.23616453534647172</c:v>
                </c:pt>
                <c:pt idx="4025">
                  <c:v>0.23592270867687243</c:v>
                </c:pt>
                <c:pt idx="4026">
                  <c:v>0.23568089395081732</c:v>
                </c:pt>
                <c:pt idx="4027">
                  <c:v>0.23543909163944529</c:v>
                </c:pt>
                <c:pt idx="4028">
                  <c:v>0.23519730221337587</c:v>
                </c:pt>
                <c:pt idx="4029">
                  <c:v>0.23495552614270671</c:v>
                </c:pt>
                <c:pt idx="4030">
                  <c:v>0.23471376389701173</c:v>
                </c:pt>
                <c:pt idx="4031">
                  <c:v>0.23447201594534139</c:v>
                </c:pt>
                <c:pt idx="4032">
                  <c:v>0.23423028275621952</c:v>
                </c:pt>
                <c:pt idx="4033">
                  <c:v>0.23398856479764346</c:v>
                </c:pt>
                <c:pt idx="4034">
                  <c:v>0.23374686253708235</c:v>
                </c:pt>
                <c:pt idx="4035">
                  <c:v>0.23350517644147478</c:v>
                </c:pt>
                <c:pt idx="4036">
                  <c:v>0.23326350697722908</c:v>
                </c:pt>
                <c:pt idx="4037">
                  <c:v>0.23302185461022107</c:v>
                </c:pt>
                <c:pt idx="4038">
                  <c:v>0.23278021980579247</c:v>
                </c:pt>
                <c:pt idx="4039">
                  <c:v>0.23253860302875073</c:v>
                </c:pt>
                <c:pt idx="4040">
                  <c:v>0.2322970047433662</c:v>
                </c:pt>
                <c:pt idx="4041">
                  <c:v>0.23205542541337235</c:v>
                </c:pt>
                <c:pt idx="4042">
                  <c:v>0.23181386550196378</c:v>
                </c:pt>
                <c:pt idx="4043">
                  <c:v>0.23157232547179421</c:v>
                </c:pt>
                <c:pt idx="4044">
                  <c:v>0.2313308057849767</c:v>
                </c:pt>
                <c:pt idx="4045">
                  <c:v>0.23108930690308135</c:v>
                </c:pt>
                <c:pt idx="4046">
                  <c:v>0.23084782928713382</c:v>
                </c:pt>
                <c:pt idx="4047">
                  <c:v>0.23060637339761531</c:v>
                </c:pt>
                <c:pt idx="4048">
                  <c:v>0.23036493969445943</c:v>
                </c:pt>
                <c:pt idx="4049">
                  <c:v>0.23012352863705288</c:v>
                </c:pt>
                <c:pt idx="4050">
                  <c:v>0.2298821406842331</c:v>
                </c:pt>
                <c:pt idx="4051">
                  <c:v>0.2296407762942865</c:v>
                </c:pt>
                <c:pt idx="4052">
                  <c:v>0.22939943592494871</c:v>
                </c:pt>
                <c:pt idx="4053">
                  <c:v>0.22915812003340233</c:v>
                </c:pt>
                <c:pt idx="4054">
                  <c:v>0.22891682907627542</c:v>
                </c:pt>
                <c:pt idx="4055">
                  <c:v>0.22867556350964124</c:v>
                </c:pt>
                <c:pt idx="4056">
                  <c:v>0.22843432378901604</c:v>
                </c:pt>
                <c:pt idx="4057">
                  <c:v>0.22819311036935849</c:v>
                </c:pt>
                <c:pt idx="4058">
                  <c:v>0.22795192370506848</c:v>
                </c:pt>
                <c:pt idx="4059">
                  <c:v>0.22771076424998488</c:v>
                </c:pt>
                <c:pt idx="4060">
                  <c:v>0.22746963245738577</c:v>
                </c:pt>
                <c:pt idx="4061">
                  <c:v>0.22722852877998642</c:v>
                </c:pt>
                <c:pt idx="4062">
                  <c:v>0.22698745366993767</c:v>
                </c:pt>
                <c:pt idx="4063">
                  <c:v>0.22674640757882594</c:v>
                </c:pt>
                <c:pt idx="4064">
                  <c:v>0.22650539095767053</c:v>
                </c:pt>
                <c:pt idx="4065">
                  <c:v>0.22626440425692382</c:v>
                </c:pt>
                <c:pt idx="4066">
                  <c:v>0.22602344792646956</c:v>
                </c:pt>
                <c:pt idx="4067">
                  <c:v>0.22578252241562075</c:v>
                </c:pt>
                <c:pt idx="4068">
                  <c:v>0.22554162817311998</c:v>
                </c:pt>
                <c:pt idx="4069">
                  <c:v>0.22530076564713752</c:v>
                </c:pt>
                <c:pt idx="4070">
                  <c:v>0.22505993528526957</c:v>
                </c:pt>
                <c:pt idx="4071">
                  <c:v>0.22481913753453853</c:v>
                </c:pt>
                <c:pt idx="4072">
                  <c:v>0.22457837284138993</c:v>
                </c:pt>
                <c:pt idx="4073">
                  <c:v>0.22433764165169312</c:v>
                </c:pt>
                <c:pt idx="4074">
                  <c:v>0.22409694441073927</c:v>
                </c:pt>
                <c:pt idx="4075">
                  <c:v>0.22385628156323945</c:v>
                </c:pt>
                <c:pt idx="4076">
                  <c:v>0.22361565355332497</c:v>
                </c:pt>
                <c:pt idx="4077">
                  <c:v>0.2233750608245455</c:v>
                </c:pt>
                <c:pt idx="4078">
                  <c:v>0.22313450381986727</c:v>
                </c:pt>
                <c:pt idx="4079">
                  <c:v>0.2228939829816734</c:v>
                </c:pt>
                <c:pt idx="4080">
                  <c:v>0.22265349875176113</c:v>
                </c:pt>
                <c:pt idx="4081">
                  <c:v>0.22241305157134209</c:v>
                </c:pt>
                <c:pt idx="4082">
                  <c:v>0.22217264188104063</c:v>
                </c:pt>
                <c:pt idx="4083">
                  <c:v>0.22193227012089195</c:v>
                </c:pt>
                <c:pt idx="4084">
                  <c:v>0.22169193673034224</c:v>
                </c:pt>
                <c:pt idx="4085">
                  <c:v>0.22145164214824714</c:v>
                </c:pt>
                <c:pt idx="4086">
                  <c:v>0.22121138681286973</c:v>
                </c:pt>
                <c:pt idx="4087">
                  <c:v>0.22097117116188092</c:v>
                </c:pt>
                <c:pt idx="4088">
                  <c:v>0.22073099563235687</c:v>
                </c:pt>
                <c:pt idx="4089">
                  <c:v>0.22049086066077925</c:v>
                </c:pt>
                <c:pt idx="4090">
                  <c:v>0.22025076668303334</c:v>
                </c:pt>
                <c:pt idx="4091">
                  <c:v>0.22001071413440654</c:v>
                </c:pt>
                <c:pt idx="4092">
                  <c:v>0.21977070344958852</c:v>
                </c:pt>
                <c:pt idx="4093">
                  <c:v>0.21953073506266932</c:v>
                </c:pt>
                <c:pt idx="4094">
                  <c:v>0.2192908094071378</c:v>
                </c:pt>
                <c:pt idx="4095">
                  <c:v>0.21905092691588202</c:v>
                </c:pt>
                <c:pt idx="4096">
                  <c:v>0.21881108802118646</c:v>
                </c:pt>
                <c:pt idx="4097">
                  <c:v>0.21857129315473239</c:v>
                </c:pt>
                <c:pt idx="4098">
                  <c:v>0.2183315427475962</c:v>
                </c:pt>
                <c:pt idx="4099">
                  <c:v>0.21809183723024772</c:v>
                </c:pt>
                <c:pt idx="4100">
                  <c:v>0.21785217703255064</c:v>
                </c:pt>
                <c:pt idx="4101">
                  <c:v>0.21761256258375977</c:v>
                </c:pt>
                <c:pt idx="4102">
                  <c:v>0.21737299431252147</c:v>
                </c:pt>
                <c:pt idx="4103">
                  <c:v>0.21713347264687191</c:v>
                </c:pt>
                <c:pt idx="4104">
                  <c:v>0.21689399801423551</c:v>
                </c:pt>
                <c:pt idx="4105">
                  <c:v>0.21665457084142503</c:v>
                </c:pt>
                <c:pt idx="4106">
                  <c:v>0.21641519155464012</c:v>
                </c:pt>
                <c:pt idx="4107">
                  <c:v>0.21617586057946545</c:v>
                </c:pt>
                <c:pt idx="4108">
                  <c:v>0.21593657834087121</c:v>
                </c:pt>
                <c:pt idx="4109">
                  <c:v>0.21569734526321044</c:v>
                </c:pt>
                <c:pt idx="4110">
                  <c:v>0.21545816177021965</c:v>
                </c:pt>
                <c:pt idx="4111">
                  <c:v>0.21521902828501677</c:v>
                </c:pt>
                <c:pt idx="4112">
                  <c:v>0.21497994523009986</c:v>
                </c:pt>
                <c:pt idx="4113">
                  <c:v>0.21474091302734741</c:v>
                </c:pt>
                <c:pt idx="4114">
                  <c:v>0.21450193209801635</c:v>
                </c:pt>
                <c:pt idx="4115">
                  <c:v>0.21426300286274075</c:v>
                </c:pt>
                <c:pt idx="4116">
                  <c:v>0.21402412574153223</c:v>
                </c:pt>
                <c:pt idx="4117">
                  <c:v>0.2137853011537772</c:v>
                </c:pt>
                <c:pt idx="4118">
                  <c:v>0.21354652951823741</c:v>
                </c:pt>
                <c:pt idx="4119">
                  <c:v>0.2133078112530484</c:v>
                </c:pt>
                <c:pt idx="4120">
                  <c:v>0.21306914677571784</c:v>
                </c:pt>
                <c:pt idx="4121">
                  <c:v>0.21283053650312581</c:v>
                </c:pt>
                <c:pt idx="4122">
                  <c:v>0.21259198085152317</c:v>
                </c:pt>
                <c:pt idx="4123">
                  <c:v>0.21235348023653014</c:v>
                </c:pt>
                <c:pt idx="4124">
                  <c:v>0.21211503507313653</c:v>
                </c:pt>
                <c:pt idx="4125">
                  <c:v>0.21187664577569948</c:v>
                </c:pt>
                <c:pt idx="4126">
                  <c:v>0.21163831275794365</c:v>
                </c:pt>
                <c:pt idx="4127">
                  <c:v>0.21140003643295974</c:v>
                </c:pt>
                <c:pt idx="4128">
                  <c:v>0.21116181721320312</c:v>
                </c:pt>
                <c:pt idx="4129">
                  <c:v>0.21092365551049386</c:v>
                </c:pt>
                <c:pt idx="4130">
                  <c:v>0.21068555173601533</c:v>
                </c:pt>
                <c:pt idx="4131">
                  <c:v>0.21044750630031261</c:v>
                </c:pt>
                <c:pt idx="4132">
                  <c:v>0.21020951961329321</c:v>
                </c:pt>
                <c:pt idx="4133">
                  <c:v>0.20997159208422403</c:v>
                </c:pt>
                <c:pt idx="4134">
                  <c:v>0.20973372412173236</c:v>
                </c:pt>
                <c:pt idx="4135">
                  <c:v>0.20949591613380425</c:v>
                </c:pt>
                <c:pt idx="4136">
                  <c:v>0.20925816852778276</c:v>
                </c:pt>
                <c:pt idx="4137">
                  <c:v>0.20902048171036849</c:v>
                </c:pt>
                <c:pt idx="4138">
                  <c:v>0.2087828560876181</c:v>
                </c:pt>
                <c:pt idx="4139">
                  <c:v>0.20854529206494271</c:v>
                </c:pt>
                <c:pt idx="4140">
                  <c:v>0.20830779004710845</c:v>
                </c:pt>
                <c:pt idx="4141">
                  <c:v>0.20807035043823385</c:v>
                </c:pt>
                <c:pt idx="4142">
                  <c:v>0.20783297364179074</c:v>
                </c:pt>
                <c:pt idx="4143">
                  <c:v>0.20759566006060223</c:v>
                </c:pt>
                <c:pt idx="4144">
                  <c:v>0.20735841009684183</c:v>
                </c:pt>
                <c:pt idx="4145">
                  <c:v>0.2071212241520333</c:v>
                </c:pt>
                <c:pt idx="4146">
                  <c:v>0.20688410262704934</c:v>
                </c:pt>
                <c:pt idx="4147">
                  <c:v>0.20664704592211028</c:v>
                </c:pt>
                <c:pt idx="4148">
                  <c:v>0.20641005443678451</c:v>
                </c:pt>
                <c:pt idx="4149">
                  <c:v>0.20617312856998593</c:v>
                </c:pt>
                <c:pt idx="4150">
                  <c:v>0.20593626871997464</c:v>
                </c:pt>
                <c:pt idx="4151">
                  <c:v>0.20569947528435564</c:v>
                </c:pt>
                <c:pt idx="4152">
                  <c:v>0.20546274866007688</c:v>
                </c:pt>
                <c:pt idx="4153">
                  <c:v>0.20522608924343025</c:v>
                </c:pt>
                <c:pt idx="4154">
                  <c:v>0.20498949743004982</c:v>
                </c:pt>
                <c:pt idx="4155">
                  <c:v>0.20475297361491035</c:v>
                </c:pt>
                <c:pt idx="4156">
                  <c:v>0.20451651819232805</c:v>
                </c:pt>
                <c:pt idx="4157">
                  <c:v>0.20428013155595814</c:v>
                </c:pt>
                <c:pt idx="4158">
                  <c:v>0.20404381409879532</c:v>
                </c:pt>
                <c:pt idx="4159">
                  <c:v>0.20380756621317256</c:v>
                </c:pt>
                <c:pt idx="4160">
                  <c:v>0.20357138829075938</c:v>
                </c:pt>
                <c:pt idx="4161">
                  <c:v>0.20333528072256271</c:v>
                </c:pt>
                <c:pt idx="4162">
                  <c:v>0.20309924389892503</c:v>
                </c:pt>
                <c:pt idx="4163">
                  <c:v>0.20286327820952316</c:v>
                </c:pt>
                <c:pt idx="4164">
                  <c:v>0.20262738404336914</c:v>
                </c:pt>
                <c:pt idx="4165">
                  <c:v>0.20239156178880735</c:v>
                </c:pt>
                <c:pt idx="4166">
                  <c:v>0.20215581183351561</c:v>
                </c:pt>
                <c:pt idx="4167">
                  <c:v>0.20192013456450336</c:v>
                </c:pt>
                <c:pt idx="4168">
                  <c:v>0.20168453036811068</c:v>
                </c:pt>
                <c:pt idx="4169">
                  <c:v>0.20144899963000851</c:v>
                </c:pt>
                <c:pt idx="4170">
                  <c:v>0.2012135427351974</c:v>
                </c:pt>
                <c:pt idx="4171">
                  <c:v>0.20097816006800598</c:v>
                </c:pt>
                <c:pt idx="4172">
                  <c:v>0.20074285201209183</c:v>
                </c:pt>
                <c:pt idx="4173">
                  <c:v>0.20050761895043898</c:v>
                </c:pt>
                <c:pt idx="4174">
                  <c:v>0.20027246126535861</c:v>
                </c:pt>
                <c:pt idx="4175">
                  <c:v>0.20003737933848778</c:v>
                </c:pt>
                <c:pt idx="4176">
                  <c:v>0.19980237355078795</c:v>
                </c:pt>
                <c:pt idx="4177">
                  <c:v>0.19956744428254555</c:v>
                </c:pt>
                <c:pt idx="4178">
                  <c:v>0.19933259191337072</c:v>
                </c:pt>
                <c:pt idx="4179">
                  <c:v>0.19909781682219571</c:v>
                </c:pt>
                <c:pt idx="4180">
                  <c:v>0.19886311938727594</c:v>
                </c:pt>
                <c:pt idx="4181">
                  <c:v>0.19862849998618745</c:v>
                </c:pt>
                <c:pt idx="4182">
                  <c:v>0.19839395899582754</c:v>
                </c:pt>
                <c:pt idx="4183">
                  <c:v>0.19815949679241371</c:v>
                </c:pt>
                <c:pt idx="4184">
                  <c:v>0.19792511375148211</c:v>
                </c:pt>
                <c:pt idx="4185">
                  <c:v>0.19769081024788815</c:v>
                </c:pt>
                <c:pt idx="4186">
                  <c:v>0.19745658665580532</c:v>
                </c:pt>
                <c:pt idx="4187">
                  <c:v>0.19722244334872363</c:v>
                </c:pt>
                <c:pt idx="4188">
                  <c:v>0.19698838069945057</c:v>
                </c:pt>
                <c:pt idx="4189">
                  <c:v>0.19675439908010867</c:v>
                </c:pt>
                <c:pt idx="4190">
                  <c:v>0.19652049886213643</c:v>
                </c:pt>
                <c:pt idx="4191">
                  <c:v>0.1962866804162868</c:v>
                </c:pt>
                <c:pt idx="4192">
                  <c:v>0.19605294411262605</c:v>
                </c:pt>
                <c:pt idx="4193">
                  <c:v>0.19581929032053424</c:v>
                </c:pt>
                <c:pt idx="4194">
                  <c:v>0.19558571940870415</c:v>
                </c:pt>
                <c:pt idx="4195">
                  <c:v>0.19535223174513972</c:v>
                </c:pt>
                <c:pt idx="4196">
                  <c:v>0.19511882769715705</c:v>
                </c:pt>
                <c:pt idx="4197">
                  <c:v>0.19488550763138196</c:v>
                </c:pt>
                <c:pt idx="4198">
                  <c:v>0.19465227191375103</c:v>
                </c:pt>
                <c:pt idx="4199">
                  <c:v>0.19441912090951005</c:v>
                </c:pt>
                <c:pt idx="4200">
                  <c:v>0.19418605498321292</c:v>
                </c:pt>
                <c:pt idx="4201">
                  <c:v>0.19395307449872226</c:v>
                </c:pt>
                <c:pt idx="4202">
                  <c:v>0.19372017981920817</c:v>
                </c:pt>
                <c:pt idx="4203">
                  <c:v>0.19348737130714691</c:v>
                </c:pt>
                <c:pt idx="4204">
                  <c:v>0.19325464932432182</c:v>
                </c:pt>
                <c:pt idx="4205">
                  <c:v>0.19302201423182105</c:v>
                </c:pt>
                <c:pt idx="4206">
                  <c:v>0.19278946639003827</c:v>
                </c:pt>
                <c:pt idx="4207">
                  <c:v>0.19255700615867163</c:v>
                </c:pt>
                <c:pt idx="4208">
                  <c:v>0.19232463389672244</c:v>
                </c:pt>
                <c:pt idx="4209">
                  <c:v>0.19209234996249577</c:v>
                </c:pt>
                <c:pt idx="4210">
                  <c:v>0.19186015471359938</c:v>
                </c:pt>
                <c:pt idx="4211">
                  <c:v>0.19162804850694237</c:v>
                </c:pt>
                <c:pt idx="4212">
                  <c:v>0.19139603169873612</c:v>
                </c:pt>
                <c:pt idx="4213">
                  <c:v>0.19116410464449204</c:v>
                </c:pt>
                <c:pt idx="4214">
                  <c:v>0.19093226769902247</c:v>
                </c:pt>
                <c:pt idx="4215">
                  <c:v>0.19070052121643938</c:v>
                </c:pt>
                <c:pt idx="4216">
                  <c:v>0.19046886555015335</c:v>
                </c:pt>
                <c:pt idx="4217">
                  <c:v>0.19023730105287415</c:v>
                </c:pt>
                <c:pt idx="4218">
                  <c:v>0.19000582807660951</c:v>
                </c:pt>
                <c:pt idx="4219">
                  <c:v>0.1897744469726641</c:v>
                </c:pt>
                <c:pt idx="4220">
                  <c:v>0.1895431580916403</c:v>
                </c:pt>
                <c:pt idx="4221">
                  <c:v>0.18931196178343598</c:v>
                </c:pt>
                <c:pt idx="4222">
                  <c:v>0.18908085839724562</c:v>
                </c:pt>
                <c:pt idx="4223">
                  <c:v>0.18884984828155885</c:v>
                </c:pt>
                <c:pt idx="4224">
                  <c:v>0.18861893178415948</c:v>
                </c:pt>
                <c:pt idx="4225">
                  <c:v>0.1883881092521264</c:v>
                </c:pt>
                <c:pt idx="4226">
                  <c:v>0.18815738103183144</c:v>
                </c:pt>
                <c:pt idx="4227">
                  <c:v>0.18792674746894014</c:v>
                </c:pt>
                <c:pt idx="4228">
                  <c:v>0.18769620890841079</c:v>
                </c:pt>
                <c:pt idx="4229">
                  <c:v>0.18746576569449322</c:v>
                </c:pt>
                <c:pt idx="4230">
                  <c:v>0.18723541817072945</c:v>
                </c:pt>
                <c:pt idx="4231">
                  <c:v>0.18700516667995273</c:v>
                </c:pt>
                <c:pt idx="4232">
                  <c:v>0.18677501156428639</c:v>
                </c:pt>
                <c:pt idx="4233">
                  <c:v>0.18654495316514466</c:v>
                </c:pt>
                <c:pt idx="4234">
                  <c:v>0.18631499182323061</c:v>
                </c:pt>
                <c:pt idx="4235">
                  <c:v>0.18608512787853715</c:v>
                </c:pt>
                <c:pt idx="4236">
                  <c:v>0.18585536167034583</c:v>
                </c:pt>
                <c:pt idx="4237">
                  <c:v>0.18562569353722594</c:v>
                </c:pt>
                <c:pt idx="4238">
                  <c:v>0.18539612381703499</c:v>
                </c:pt>
                <c:pt idx="4239">
                  <c:v>0.18516665284691775</c:v>
                </c:pt>
                <c:pt idx="4240">
                  <c:v>0.18493728096330525</c:v>
                </c:pt>
                <c:pt idx="4241">
                  <c:v>0.18470800850191571</c:v>
                </c:pt>
                <c:pt idx="4242">
                  <c:v>0.18447883579775237</c:v>
                </c:pt>
                <c:pt idx="4243">
                  <c:v>0.1842497631851045</c:v>
                </c:pt>
                <c:pt idx="4244">
                  <c:v>0.1840207909975464</c:v>
                </c:pt>
                <c:pt idx="4245">
                  <c:v>0.18379191956793625</c:v>
                </c:pt>
                <c:pt idx="4246">
                  <c:v>0.18356314922841693</c:v>
                </c:pt>
                <c:pt idx="4247">
                  <c:v>0.1833344803104151</c:v>
                </c:pt>
                <c:pt idx="4248">
                  <c:v>0.18310591314463986</c:v>
                </c:pt>
                <c:pt idx="4249">
                  <c:v>0.18287744806108402</c:v>
                </c:pt>
                <c:pt idx="4250">
                  <c:v>0.18264908538902191</c:v>
                </c:pt>
                <c:pt idx="4251">
                  <c:v>0.18242082545701049</c:v>
                </c:pt>
                <c:pt idx="4252">
                  <c:v>0.18219266859288816</c:v>
                </c:pt>
                <c:pt idx="4253">
                  <c:v>0.18196461512377388</c:v>
                </c:pt>
                <c:pt idx="4254">
                  <c:v>0.18173666537606792</c:v>
                </c:pt>
                <c:pt idx="4255">
                  <c:v>0.18150881967545088</c:v>
                </c:pt>
                <c:pt idx="4256">
                  <c:v>0.18128107834688265</c:v>
                </c:pt>
                <c:pt idx="4257">
                  <c:v>0.18105344171460339</c:v>
                </c:pt>
                <c:pt idx="4258">
                  <c:v>0.18082591010213162</c:v>
                </c:pt>
                <c:pt idx="4259">
                  <c:v>0.18059848383226523</c:v>
                </c:pt>
                <c:pt idx="4260">
                  <c:v>0.18037116322708038</c:v>
                </c:pt>
                <c:pt idx="4261">
                  <c:v>0.18014394860793065</c:v>
                </c:pt>
                <c:pt idx="4262">
                  <c:v>0.17991684029544777</c:v>
                </c:pt>
                <c:pt idx="4263">
                  <c:v>0.17968983860954071</c:v>
                </c:pt>
                <c:pt idx="4264">
                  <c:v>0.17946294386939476</c:v>
                </c:pt>
                <c:pt idx="4265">
                  <c:v>0.17923615639347237</c:v>
                </c:pt>
                <c:pt idx="4266">
                  <c:v>0.17900947649951141</c:v>
                </c:pt>
                <c:pt idx="4267">
                  <c:v>0.17878290450452608</c:v>
                </c:pt>
                <c:pt idx="4268">
                  <c:v>0.178556440724806</c:v>
                </c:pt>
                <c:pt idx="4269">
                  <c:v>0.17833008547591531</c:v>
                </c:pt>
                <c:pt idx="4270">
                  <c:v>0.17810383907269348</c:v>
                </c:pt>
                <c:pt idx="4271">
                  <c:v>0.1778777018292543</c:v>
                </c:pt>
                <c:pt idx="4272">
                  <c:v>0.1776516740589851</c:v>
                </c:pt>
                <c:pt idx="4273">
                  <c:v>0.17742575607454769</c:v>
                </c:pt>
                <c:pt idx="4274">
                  <c:v>0.17719994818787649</c:v>
                </c:pt>
                <c:pt idx="4275">
                  <c:v>0.17697425071017961</c:v>
                </c:pt>
                <c:pt idx="4276">
                  <c:v>0.17674866395193792</c:v>
                </c:pt>
                <c:pt idx="4277">
                  <c:v>0.17652318822290405</c:v>
                </c:pt>
                <c:pt idx="4278">
                  <c:v>0.17629782383210352</c:v>
                </c:pt>
                <c:pt idx="4279">
                  <c:v>0.17607257108783356</c:v>
                </c:pt>
                <c:pt idx="4280">
                  <c:v>0.17584743029766231</c:v>
                </c:pt>
                <c:pt idx="4281">
                  <c:v>0.17562240176843003</c:v>
                </c:pt>
                <c:pt idx="4282">
                  <c:v>0.17539748580624703</c:v>
                </c:pt>
                <c:pt idx="4283">
                  <c:v>0.17517268271649486</c:v>
                </c:pt>
                <c:pt idx="4284">
                  <c:v>0.1749479928038255</c:v>
                </c:pt>
                <c:pt idx="4285">
                  <c:v>0.17472341637216027</c:v>
                </c:pt>
                <c:pt idx="4286">
                  <c:v>0.17449895372469101</c:v>
                </c:pt>
                <c:pt idx="4287">
                  <c:v>0.17427460516387899</c:v>
                </c:pt>
                <c:pt idx="4288">
                  <c:v>0.17405037099145421</c:v>
                </c:pt>
                <c:pt idx="4289">
                  <c:v>0.17382625150841632</c:v>
                </c:pt>
                <c:pt idx="4290">
                  <c:v>0.17360224701503299</c:v>
                </c:pt>
                <c:pt idx="4291">
                  <c:v>0.17337835781084093</c:v>
                </c:pt>
                <c:pt idx="4292">
                  <c:v>0.17315458419464502</c:v>
                </c:pt>
                <c:pt idx="4293">
                  <c:v>0.17293092646451752</c:v>
                </c:pt>
                <c:pt idx="4294">
                  <c:v>0.17270738491779902</c:v>
                </c:pt>
                <c:pt idx="4295">
                  <c:v>0.17248395985109749</c:v>
                </c:pt>
                <c:pt idx="4296">
                  <c:v>0.17226065156028758</c:v>
                </c:pt>
                <c:pt idx="4297">
                  <c:v>0.17203746034051176</c:v>
                </c:pt>
                <c:pt idx="4298">
                  <c:v>0.17181438648617836</c:v>
                </c:pt>
                <c:pt idx="4299">
                  <c:v>0.17159143029096297</c:v>
                </c:pt>
                <c:pt idx="4300">
                  <c:v>0.17136859204780741</c:v>
                </c:pt>
                <c:pt idx="4301">
                  <c:v>0.17114587204891896</c:v>
                </c:pt>
                <c:pt idx="4302">
                  <c:v>0.17092327058577145</c:v>
                </c:pt>
                <c:pt idx="4303">
                  <c:v>0.17070078794910434</c:v>
                </c:pt>
                <c:pt idx="4304">
                  <c:v>0.17047842442892194</c:v>
                </c:pt>
                <c:pt idx="4305">
                  <c:v>0.1702561803144946</c:v>
                </c:pt>
                <c:pt idx="4306">
                  <c:v>0.17003405589435699</c:v>
                </c:pt>
                <c:pt idx="4307">
                  <c:v>0.16981205145630915</c:v>
                </c:pt>
                <c:pt idx="4308">
                  <c:v>0.16959016728741586</c:v>
                </c:pt>
                <c:pt idx="4309">
                  <c:v>0.16936840367400574</c:v>
                </c:pt>
                <c:pt idx="4310">
                  <c:v>0.1691467609016723</c:v>
                </c:pt>
                <c:pt idx="4311">
                  <c:v>0.1689252392552732</c:v>
                </c:pt>
                <c:pt idx="4312">
                  <c:v>0.16870383901892946</c:v>
                </c:pt>
                <c:pt idx="4313">
                  <c:v>0.16848256047602658</c:v>
                </c:pt>
                <c:pt idx="4314">
                  <c:v>0.16826140390921296</c:v>
                </c:pt>
                <c:pt idx="4315">
                  <c:v>0.16804036960040097</c:v>
                </c:pt>
                <c:pt idx="4316">
                  <c:v>0.16781945783076629</c:v>
                </c:pt>
                <c:pt idx="4317">
                  <c:v>0.16759866888074715</c:v>
                </c:pt>
                <c:pt idx="4318">
                  <c:v>0.1673780030300453</c:v>
                </c:pt>
                <c:pt idx="4319">
                  <c:v>0.16715746055762526</c:v>
                </c:pt>
                <c:pt idx="4320">
                  <c:v>0.16693704174171375</c:v>
                </c:pt>
                <c:pt idx="4321">
                  <c:v>0.16671674685980081</c:v>
                </c:pt>
                <c:pt idx="4322">
                  <c:v>0.16649657618863795</c:v>
                </c:pt>
                <c:pt idx="4323">
                  <c:v>0.16627653000423967</c:v>
                </c:pt>
                <c:pt idx="4324">
                  <c:v>0.16605660858188256</c:v>
                </c:pt>
                <c:pt idx="4325">
                  <c:v>0.16583681219610469</c:v>
                </c:pt>
                <c:pt idx="4326">
                  <c:v>0.1656171411207065</c:v>
                </c:pt>
                <c:pt idx="4327">
                  <c:v>0.16539759562875025</c:v>
                </c:pt>
                <c:pt idx="4328">
                  <c:v>0.16517817599255935</c:v>
                </c:pt>
                <c:pt idx="4329">
                  <c:v>0.16495888248371943</c:v>
                </c:pt>
                <c:pt idx="4330">
                  <c:v>0.1647397153730768</c:v>
                </c:pt>
                <c:pt idx="4331">
                  <c:v>0.1645206749307398</c:v>
                </c:pt>
                <c:pt idx="4332">
                  <c:v>0.16430176142607786</c:v>
                </c:pt>
                <c:pt idx="4333">
                  <c:v>0.1640829751277211</c:v>
                </c:pt>
                <c:pt idx="4334">
                  <c:v>0.16386431630356121</c:v>
                </c:pt>
                <c:pt idx="4335">
                  <c:v>0.16364578522075088</c:v>
                </c:pt>
                <c:pt idx="4336">
                  <c:v>0.16342738214570313</c:v>
                </c:pt>
                <c:pt idx="4337">
                  <c:v>0.16320910734409247</c:v>
                </c:pt>
                <c:pt idx="4338">
                  <c:v>0.16299096108085348</c:v>
                </c:pt>
                <c:pt idx="4339">
                  <c:v>0.16277294362018194</c:v>
                </c:pt>
                <c:pt idx="4340">
                  <c:v>0.16255505522553418</c:v>
                </c:pt>
                <c:pt idx="4341">
                  <c:v>0.16233729615962655</c:v>
                </c:pt>
                <c:pt idx="4342">
                  <c:v>0.16211966668443639</c:v>
                </c:pt>
                <c:pt idx="4343">
                  <c:v>0.1619021670612015</c:v>
                </c:pt>
                <c:pt idx="4344">
                  <c:v>0.1616847975504194</c:v>
                </c:pt>
                <c:pt idx="4345">
                  <c:v>0.16146755841184879</c:v>
                </c:pt>
                <c:pt idx="4346">
                  <c:v>0.16125044990450779</c:v>
                </c:pt>
                <c:pt idx="4347">
                  <c:v>0.16103347228667536</c:v>
                </c:pt>
                <c:pt idx="4348">
                  <c:v>0.16081662581589054</c:v>
                </c:pt>
                <c:pt idx="4349">
                  <c:v>0.16059991074895213</c:v>
                </c:pt>
                <c:pt idx="4350">
                  <c:v>0.16038332734191951</c:v>
                </c:pt>
                <c:pt idx="4351">
                  <c:v>0.16016687585011211</c:v>
                </c:pt>
                <c:pt idx="4352">
                  <c:v>0.15995055652810899</c:v>
                </c:pt>
                <c:pt idx="4353">
                  <c:v>0.15973436962974996</c:v>
                </c:pt>
                <c:pt idx="4354">
                  <c:v>0.1595183154081341</c:v>
                </c:pt>
                <c:pt idx="4355">
                  <c:v>0.15930239411562108</c:v>
                </c:pt>
                <c:pt idx="4356">
                  <c:v>0.15908660600383065</c:v>
                </c:pt>
                <c:pt idx="4357">
                  <c:v>0.15887095132364193</c:v>
                </c:pt>
                <c:pt idx="4358">
                  <c:v>0.15865543032519486</c:v>
                </c:pt>
                <c:pt idx="4359">
                  <c:v>0.15844004325788863</c:v>
                </c:pt>
                <c:pt idx="4360">
                  <c:v>0.15822479037038298</c:v>
                </c:pt>
                <c:pt idx="4361">
                  <c:v>0.15800967191059775</c:v>
                </c:pt>
                <c:pt idx="4362">
                  <c:v>0.15779468812571229</c:v>
                </c:pt>
                <c:pt idx="4363">
                  <c:v>0.15757983926216645</c:v>
                </c:pt>
                <c:pt idx="4364">
                  <c:v>0.15736512556566029</c:v>
                </c:pt>
                <c:pt idx="4365">
                  <c:v>0.15715054728115338</c:v>
                </c:pt>
                <c:pt idx="4366">
                  <c:v>0.1569361046528662</c:v>
                </c:pt>
                <c:pt idx="4367">
                  <c:v>0.15672179792427859</c:v>
                </c:pt>
                <c:pt idx="4368">
                  <c:v>0.15650762733813126</c:v>
                </c:pt>
                <c:pt idx="4369">
                  <c:v>0.15629359313642513</c:v>
                </c:pt>
                <c:pt idx="4370">
                  <c:v>0.15607969556042084</c:v>
                </c:pt>
                <c:pt idx="4371">
                  <c:v>0.15586593485063993</c:v>
                </c:pt>
                <c:pt idx="4372">
                  <c:v>0.15565231124686443</c:v>
                </c:pt>
                <c:pt idx="4373">
                  <c:v>0.1554388249881361</c:v>
                </c:pt>
                <c:pt idx="4374">
                  <c:v>0.15522547631275807</c:v>
                </c:pt>
                <c:pt idx="4375">
                  <c:v>0.15501226545829322</c:v>
                </c:pt>
                <c:pt idx="4376">
                  <c:v>0.15479919266156569</c:v>
                </c:pt>
                <c:pt idx="4377">
                  <c:v>0.15458625815866028</c:v>
                </c:pt>
                <c:pt idx="4378">
                  <c:v>0.15437346218492207</c:v>
                </c:pt>
                <c:pt idx="4379">
                  <c:v>0.1541608049749574</c:v>
                </c:pt>
                <c:pt idx="4380">
                  <c:v>0.15394828676263372</c:v>
                </c:pt>
                <c:pt idx="4381">
                  <c:v>0.15373590778107882</c:v>
                </c:pt>
                <c:pt idx="4382">
                  <c:v>0.15352366826268238</c:v>
                </c:pt>
                <c:pt idx="4383">
                  <c:v>0.15331156843909452</c:v>
                </c:pt>
                <c:pt idx="4384">
                  <c:v>0.1530996085412272</c:v>
                </c:pt>
                <c:pt idx="4385">
                  <c:v>0.15288778879925374</c:v>
                </c:pt>
                <c:pt idx="4386">
                  <c:v>0.15267610944260845</c:v>
                </c:pt>
                <c:pt idx="4387">
                  <c:v>0.1524645706999877</c:v>
                </c:pt>
                <c:pt idx="4388">
                  <c:v>0.15225317279934966</c:v>
                </c:pt>
                <c:pt idx="4389">
                  <c:v>0.15204191596791367</c:v>
                </c:pt>
                <c:pt idx="4390">
                  <c:v>0.15183080043216174</c:v>
                </c:pt>
                <c:pt idx="4391">
                  <c:v>0.15161982641783722</c:v>
                </c:pt>
                <c:pt idx="4392">
                  <c:v>0.15140899414994616</c:v>
                </c:pt>
                <c:pt idx="4393">
                  <c:v>0.15119830385275693</c:v>
                </c:pt>
                <c:pt idx="4394">
                  <c:v>0.1509877557497997</c:v>
                </c:pt>
                <c:pt idx="4395">
                  <c:v>0.15077735006386783</c:v>
                </c:pt>
                <c:pt idx="4396">
                  <c:v>0.15056708701701729</c:v>
                </c:pt>
                <c:pt idx="4397">
                  <c:v>0.1503569668305664</c:v>
                </c:pt>
                <c:pt idx="4398">
                  <c:v>0.15014698972509713</c:v>
                </c:pt>
                <c:pt idx="4399">
                  <c:v>0.14993715592045387</c:v>
                </c:pt>
                <c:pt idx="4400">
                  <c:v>0.14972746563574479</c:v>
                </c:pt>
                <c:pt idx="4401">
                  <c:v>0.14951791908934156</c:v>
                </c:pt>
                <c:pt idx="4402">
                  <c:v>0.1493085164988788</c:v>
                </c:pt>
                <c:pt idx="4403">
                  <c:v>0.14909925808125546</c:v>
                </c:pt>
                <c:pt idx="4404">
                  <c:v>0.14889014405263437</c:v>
                </c:pt>
                <c:pt idx="4405">
                  <c:v>0.14868117462844196</c:v>
                </c:pt>
                <c:pt idx="4406">
                  <c:v>0.14847235002336956</c:v>
                </c:pt>
                <c:pt idx="4407">
                  <c:v>0.1482636704513722</c:v>
                </c:pt>
                <c:pt idx="4408">
                  <c:v>0.14805513612567003</c:v>
                </c:pt>
                <c:pt idx="4409">
                  <c:v>0.14784674725874811</c:v>
                </c:pt>
                <c:pt idx="4410">
                  <c:v>0.14763850406235568</c:v>
                </c:pt>
                <c:pt idx="4411">
                  <c:v>0.14743040674750796</c:v>
                </c:pt>
                <c:pt idx="4412">
                  <c:v>0.14722245552448529</c:v>
                </c:pt>
                <c:pt idx="4413">
                  <c:v>0.14701465060283306</c:v>
                </c:pt>
                <c:pt idx="4414">
                  <c:v>0.14680699219136317</c:v>
                </c:pt>
                <c:pt idx="4415">
                  <c:v>0.14659948049815275</c:v>
                </c:pt>
                <c:pt idx="4416">
                  <c:v>0.1463921157305455</c:v>
                </c:pt>
                <c:pt idx="4417">
                  <c:v>0.14618489809515162</c:v>
                </c:pt>
                <c:pt idx="4418">
                  <c:v>0.14597782779784715</c:v>
                </c:pt>
                <c:pt idx="4419">
                  <c:v>0.14577090504377568</c:v>
                </c:pt>
                <c:pt idx="4420">
                  <c:v>0.14556413003734761</c:v>
                </c:pt>
                <c:pt idx="4421">
                  <c:v>0.14535750298224004</c:v>
                </c:pt>
                <c:pt idx="4422">
                  <c:v>0.14515102408139838</c:v>
                </c:pt>
                <c:pt idx="4423">
                  <c:v>0.14494469353703479</c:v>
                </c:pt>
                <c:pt idx="4424">
                  <c:v>0.14473851155063003</c:v>
                </c:pt>
                <c:pt idx="4425">
                  <c:v>0.14453247832293289</c:v>
                </c:pt>
                <c:pt idx="4426">
                  <c:v>0.14432659405396014</c:v>
                </c:pt>
                <c:pt idx="4427">
                  <c:v>0.14412085894299756</c:v>
                </c:pt>
                <c:pt idx="4428">
                  <c:v>0.1439152731885999</c:v>
                </c:pt>
                <c:pt idx="4429">
                  <c:v>0.14370983698859038</c:v>
                </c:pt>
                <c:pt idx="4430">
                  <c:v>0.14350455054006248</c:v>
                </c:pt>
                <c:pt idx="4431">
                  <c:v>0.1432994140393784</c:v>
                </c:pt>
                <c:pt idx="4432">
                  <c:v>0.14309442768217082</c:v>
                </c:pt>
                <c:pt idx="4433">
                  <c:v>0.14288959166334261</c:v>
                </c:pt>
                <c:pt idx="4434">
                  <c:v>0.1426849061770665</c:v>
                </c:pt>
                <c:pt idx="4435">
                  <c:v>0.14248037141678635</c:v>
                </c:pt>
                <c:pt idx="4436">
                  <c:v>0.14227598757521709</c:v>
                </c:pt>
                <c:pt idx="4437">
                  <c:v>0.14207175484434426</c:v>
                </c:pt>
                <c:pt idx="4438">
                  <c:v>0.14186767341542558</c:v>
                </c:pt>
                <c:pt idx="4439">
                  <c:v>0.14166374347898991</c:v>
                </c:pt>
                <c:pt idx="4440">
                  <c:v>0.1414599652248387</c:v>
                </c:pt>
                <c:pt idx="4441">
                  <c:v>0.14125633884204575</c:v>
                </c:pt>
                <c:pt idx="4442">
                  <c:v>0.14105286451895688</c:v>
                </c:pt>
                <c:pt idx="4443">
                  <c:v>0.14084954244319151</c:v>
                </c:pt>
                <c:pt idx="4444">
                  <c:v>0.14064637280164224</c:v>
                </c:pt>
                <c:pt idx="4445">
                  <c:v>0.14044335578047468</c:v>
                </c:pt>
                <c:pt idx="4446">
                  <c:v>0.14024049156512899</c:v>
                </c:pt>
                <c:pt idx="4447">
                  <c:v>0.14003778034031872</c:v>
                </c:pt>
                <c:pt idx="4448">
                  <c:v>0.13983522229003253</c:v>
                </c:pt>
                <c:pt idx="4449">
                  <c:v>0.13963281759753376</c:v>
                </c:pt>
                <c:pt idx="4450">
                  <c:v>0.13943056644536023</c:v>
                </c:pt>
                <c:pt idx="4451">
                  <c:v>0.13922846901532587</c:v>
                </c:pt>
                <c:pt idx="4452">
                  <c:v>0.13902652548852024</c:v>
                </c:pt>
                <c:pt idx="4453">
                  <c:v>0.13882473604530846</c:v>
                </c:pt>
                <c:pt idx="4454">
                  <c:v>0.13862310086533267</c:v>
                </c:pt>
                <c:pt idx="4455">
                  <c:v>0.13842162012751111</c:v>
                </c:pt>
                <c:pt idx="4456">
                  <c:v>0.13822029401003955</c:v>
                </c:pt>
                <c:pt idx="4457">
                  <c:v>0.13801912269039121</c:v>
                </c:pt>
                <c:pt idx="4458">
                  <c:v>0.13781810634531635</c:v>
                </c:pt>
                <c:pt idx="4459">
                  <c:v>0.13761724515084409</c:v>
                </c:pt>
                <c:pt idx="4460">
                  <c:v>0.13741653928228179</c:v>
                </c:pt>
                <c:pt idx="4461">
                  <c:v>0.13721598891421508</c:v>
                </c:pt>
                <c:pt idx="4462">
                  <c:v>0.13701559422050938</c:v>
                </c:pt>
                <c:pt idx="4463">
                  <c:v>0.13681535537430917</c:v>
                </c:pt>
                <c:pt idx="4464">
                  <c:v>0.1366152725480389</c:v>
                </c:pt>
                <c:pt idx="4465">
                  <c:v>0.13641534591340351</c:v>
                </c:pt>
                <c:pt idx="4466">
                  <c:v>0.13621557564138789</c:v>
                </c:pt>
                <c:pt idx="4467">
                  <c:v>0.1360159619022584</c:v>
                </c:pt>
                <c:pt idx="4468">
                  <c:v>0.13581650486556279</c:v>
                </c:pt>
                <c:pt idx="4469">
                  <c:v>0.13561720470012989</c:v>
                </c:pt>
                <c:pt idx="4470">
                  <c:v>0.13541806157407132</c:v>
                </c:pt>
                <c:pt idx="4471">
                  <c:v>0.13521907565478053</c:v>
                </c:pt>
                <c:pt idx="4472">
                  <c:v>0.13502024710893423</c:v>
                </c:pt>
                <c:pt idx="4473">
                  <c:v>0.13482157610249235</c:v>
                </c:pt>
                <c:pt idx="4474">
                  <c:v>0.13462306280069811</c:v>
                </c:pt>
                <c:pt idx="4475">
                  <c:v>0.13442470736807899</c:v>
                </c:pt>
                <c:pt idx="4476">
                  <c:v>0.13422650996844704</c:v>
                </c:pt>
                <c:pt idx="4477">
                  <c:v>0.13402847076489857</c:v>
                </c:pt>
                <c:pt idx="4478">
                  <c:v>0.13383058991981572</c:v>
                </c:pt>
                <c:pt idx="4479">
                  <c:v>0.13363286759486576</c:v>
                </c:pt>
                <c:pt idx="4480">
                  <c:v>0.1334353039510022</c:v>
                </c:pt>
                <c:pt idx="4481">
                  <c:v>0.13323789914846526</c:v>
                </c:pt>
                <c:pt idx="4482">
                  <c:v>0.13304065334678128</c:v>
                </c:pt>
                <c:pt idx="4483">
                  <c:v>0.13284356670476472</c:v>
                </c:pt>
                <c:pt idx="4484">
                  <c:v>0.13264663938051691</c:v>
                </c:pt>
                <c:pt idx="4485">
                  <c:v>0.13244987153142787</c:v>
                </c:pt>
                <c:pt idx="4486">
                  <c:v>0.13225326331417619</c:v>
                </c:pt>
                <c:pt idx="4487">
                  <c:v>0.13205681488472881</c:v>
                </c:pt>
                <c:pt idx="4488">
                  <c:v>0.13186052639834273</c:v>
                </c:pt>
                <c:pt idx="4489">
                  <c:v>0.13166439800956461</c:v>
                </c:pt>
                <c:pt idx="4490">
                  <c:v>0.13146842987223098</c:v>
                </c:pt>
                <c:pt idx="4491">
                  <c:v>0.13127262213946975</c:v>
                </c:pt>
                <c:pt idx="4492">
                  <c:v>0.13107697496369927</c:v>
                </c:pt>
                <c:pt idx="4493">
                  <c:v>0.13088148849663001</c:v>
                </c:pt>
                <c:pt idx="4494">
                  <c:v>0.13068616288926455</c:v>
                </c:pt>
                <c:pt idx="4495">
                  <c:v>0.13049099829189736</c:v>
                </c:pt>
                <c:pt idx="4496">
                  <c:v>0.13029599485411647</c:v>
                </c:pt>
                <c:pt idx="4497">
                  <c:v>0.13010115272480327</c:v>
                </c:pt>
                <c:pt idx="4498">
                  <c:v>0.12990647205213252</c:v>
                </c:pt>
                <c:pt idx="4499">
                  <c:v>0.12971195298357402</c:v>
                </c:pt>
                <c:pt idx="4500">
                  <c:v>0.12951759566589174</c:v>
                </c:pt>
                <c:pt idx="4501">
                  <c:v>0.12932340024514533</c:v>
                </c:pt>
                <c:pt idx="4502">
                  <c:v>0.12912936686669027</c:v>
                </c:pt>
                <c:pt idx="4503">
                  <c:v>0.12893549567517776</c:v>
                </c:pt>
                <c:pt idx="4504">
                  <c:v>0.12874178681455614</c:v>
                </c:pt>
                <c:pt idx="4505">
                  <c:v>0.128548240428071</c:v>
                </c:pt>
                <c:pt idx="4506">
                  <c:v>0.12835485665826502</c:v>
                </c:pt>
                <c:pt idx="4507">
                  <c:v>0.1281616356469798</c:v>
                </c:pt>
                <c:pt idx="4508">
                  <c:v>0.12796857753535484</c:v>
                </c:pt>
                <c:pt idx="4509">
                  <c:v>0.12777568246382928</c:v>
                </c:pt>
                <c:pt idx="4510">
                  <c:v>0.12758295057214192</c:v>
                </c:pt>
                <c:pt idx="4511">
                  <c:v>0.12739038199933111</c:v>
                </c:pt>
                <c:pt idx="4512">
                  <c:v>0.12719797688373641</c:v>
                </c:pt>
                <c:pt idx="4513">
                  <c:v>0.12700573536299847</c:v>
                </c:pt>
                <c:pt idx="4514">
                  <c:v>0.12681365757405907</c:v>
                </c:pt>
                <c:pt idx="4515">
                  <c:v>0.12662174365316278</c:v>
                </c:pt>
                <c:pt idx="4516">
                  <c:v>0.12642999373585614</c:v>
                </c:pt>
                <c:pt idx="4517">
                  <c:v>0.12623840795698946</c:v>
                </c:pt>
                <c:pt idx="4518">
                  <c:v>0.12604698645071657</c:v>
                </c:pt>
                <c:pt idx="4519">
                  <c:v>0.12585572935049519</c:v>
                </c:pt>
                <c:pt idx="4520">
                  <c:v>0.12566463678908804</c:v>
                </c:pt>
                <c:pt idx="4521">
                  <c:v>0.1254737088985633</c:v>
                </c:pt>
                <c:pt idx="4522">
                  <c:v>0.12528294581029423</c:v>
                </c:pt>
                <c:pt idx="4523">
                  <c:v>0.12509234765496124</c:v>
                </c:pt>
                <c:pt idx="4524">
                  <c:v>0.12490191456255072</c:v>
                </c:pt>
                <c:pt idx="4525">
                  <c:v>0.12471164666235714</c:v>
                </c:pt>
                <c:pt idx="4526">
                  <c:v>0.12452154408298267</c:v>
                </c:pt>
                <c:pt idx="4527">
                  <c:v>0.12433160695233754</c:v>
                </c:pt>
                <c:pt idx="4528">
                  <c:v>0.12414183539764151</c:v>
                </c:pt>
                <c:pt idx="4529">
                  <c:v>0.12395222954542373</c:v>
                </c:pt>
                <c:pt idx="4530">
                  <c:v>0.12376278952152307</c:v>
                </c:pt>
                <c:pt idx="4531">
                  <c:v>0.12357351545108967</c:v>
                </c:pt>
                <c:pt idx="4532">
                  <c:v>0.12338440745858412</c:v>
                </c:pt>
                <c:pt idx="4533">
                  <c:v>0.12319546566777936</c:v>
                </c:pt>
                <c:pt idx="4534">
                  <c:v>0.12300669020176055</c:v>
                </c:pt>
                <c:pt idx="4535">
                  <c:v>0.12281808118292524</c:v>
                </c:pt>
                <c:pt idx="4536">
                  <c:v>0.12262963873298491</c:v>
                </c:pt>
                <c:pt idx="4537">
                  <c:v>0.12244136297296504</c:v>
                </c:pt>
                <c:pt idx="4538">
                  <c:v>0.12225325402320514</c:v>
                </c:pt>
                <c:pt idx="4539">
                  <c:v>0.12206531200336061</c:v>
                </c:pt>
                <c:pt idx="4540">
                  <c:v>0.12187753703240178</c:v>
                </c:pt>
                <c:pt idx="4541">
                  <c:v>0.12168992922861578</c:v>
                </c:pt>
                <c:pt idx="4542">
                  <c:v>0.1215024887096067</c:v>
                </c:pt>
                <c:pt idx="4543">
                  <c:v>0.12131521559229547</c:v>
                </c:pt>
                <c:pt idx="4544">
                  <c:v>0.1211281099929216</c:v>
                </c:pt>
                <c:pt idx="4545">
                  <c:v>0.12094117202704317</c:v>
                </c:pt>
                <c:pt idx="4546">
                  <c:v>0.12075440180953705</c:v>
                </c:pt>
                <c:pt idx="4547">
                  <c:v>0.12056779945460046</c:v>
                </c:pt>
                <c:pt idx="4548">
                  <c:v>0.12038136507575044</c:v>
                </c:pt>
                <c:pt idx="4549">
                  <c:v>0.1201950987858255</c:v>
                </c:pt>
                <c:pt idx="4550">
                  <c:v>0.12000900069698565</c:v>
                </c:pt>
                <c:pt idx="4551">
                  <c:v>0.11982307092071266</c:v>
                </c:pt>
                <c:pt idx="4552">
                  <c:v>0.11963730956781161</c:v>
                </c:pt>
                <c:pt idx="4553">
                  <c:v>0.11945171674841093</c:v>
                </c:pt>
                <c:pt idx="4554">
                  <c:v>0.1192662925719626</c:v>
                </c:pt>
                <c:pt idx="4555">
                  <c:v>0.11908103714724377</c:v>
                </c:pt>
                <c:pt idx="4556">
                  <c:v>0.11889595058235634</c:v>
                </c:pt>
                <c:pt idx="4557">
                  <c:v>0.11871103298472842</c:v>
                </c:pt>
                <c:pt idx="4558">
                  <c:v>0.11852628446111456</c:v>
                </c:pt>
                <c:pt idx="4559">
                  <c:v>0.11834170511759604</c:v>
                </c:pt>
                <c:pt idx="4560">
                  <c:v>0.11815729505958221</c:v>
                </c:pt>
                <c:pt idx="4561">
                  <c:v>0.11797305439181081</c:v>
                </c:pt>
                <c:pt idx="4562">
                  <c:v>0.11778898321834808</c:v>
                </c:pt>
                <c:pt idx="4563">
                  <c:v>0.11760508164259043</c:v>
                </c:pt>
                <c:pt idx="4564">
                  <c:v>0.11742134976726393</c:v>
                </c:pt>
                <c:pt idx="4565">
                  <c:v>0.11723778769442594</c:v>
                </c:pt>
                <c:pt idx="4566">
                  <c:v>0.11705439552546529</c:v>
                </c:pt>
                <c:pt idx="4567">
                  <c:v>0.11687117336110259</c:v>
                </c:pt>
                <c:pt idx="4568">
                  <c:v>0.11668812130139154</c:v>
                </c:pt>
                <c:pt idx="4569">
                  <c:v>0.11650523944571946</c:v>
                </c:pt>
                <c:pt idx="4570">
                  <c:v>0.11632252789280702</c:v>
                </c:pt>
                <c:pt idx="4571">
                  <c:v>0.11613998674071055</c:v>
                </c:pt>
                <c:pt idx="4572">
                  <c:v>0.1159576160868208</c:v>
                </c:pt>
                <c:pt idx="4573">
                  <c:v>0.11577541602786524</c:v>
                </c:pt>
                <c:pt idx="4574">
                  <c:v>0.11559338665990801</c:v>
                </c:pt>
                <c:pt idx="4575">
                  <c:v>0.11541152807834995</c:v>
                </c:pt>
                <c:pt idx="4576">
                  <c:v>0.11522984037793058</c:v>
                </c:pt>
                <c:pt idx="4577">
                  <c:v>0.11504832365272791</c:v>
                </c:pt>
                <c:pt idx="4578">
                  <c:v>0.11486697799615896</c:v>
                </c:pt>
                <c:pt idx="4579">
                  <c:v>0.11468580350098122</c:v>
                </c:pt>
                <c:pt idx="4580">
                  <c:v>0.11450480025929236</c:v>
                </c:pt>
                <c:pt idx="4581">
                  <c:v>0.11432396836253179</c:v>
                </c:pt>
                <c:pt idx="4582">
                  <c:v>0.1141433079014809</c:v>
                </c:pt>
                <c:pt idx="4583">
                  <c:v>0.11396281896626337</c:v>
                </c:pt>
                <c:pt idx="4584">
                  <c:v>0.11378250164634666</c:v>
                </c:pt>
                <c:pt idx="4585">
                  <c:v>0.11360235603054231</c:v>
                </c:pt>
                <c:pt idx="4586">
                  <c:v>0.11342238220700612</c:v>
                </c:pt>
                <c:pt idx="4587">
                  <c:v>0.11324258026323987</c:v>
                </c:pt>
                <c:pt idx="4588">
                  <c:v>0.1130629502860909</c:v>
                </c:pt>
                <c:pt idx="4589">
                  <c:v>0.11288349236175381</c:v>
                </c:pt>
                <c:pt idx="4590">
                  <c:v>0.1127042065757706</c:v>
                </c:pt>
                <c:pt idx="4591">
                  <c:v>0.11252509301303101</c:v>
                </c:pt>
                <c:pt idx="4592">
                  <c:v>0.11234615175777421</c:v>
                </c:pt>
                <c:pt idx="4593">
                  <c:v>0.11216738289358881</c:v>
                </c:pt>
                <c:pt idx="4594">
                  <c:v>0.1119887865034133</c:v>
                </c:pt>
                <c:pt idx="4595">
                  <c:v>0.1118103626695378</c:v>
                </c:pt>
                <c:pt idx="4596">
                  <c:v>0.11163211147360337</c:v>
                </c:pt>
                <c:pt idx="4597">
                  <c:v>0.11145403299660399</c:v>
                </c:pt>
                <c:pt idx="4598">
                  <c:v>0.11127612731888681</c:v>
                </c:pt>
                <c:pt idx="4599">
                  <c:v>0.11109839452015216</c:v>
                </c:pt>
                <c:pt idx="4600">
                  <c:v>0.11092083467945546</c:v>
                </c:pt>
                <c:pt idx="4601">
                  <c:v>0.11074344787520737</c:v>
                </c:pt>
                <c:pt idx="4602">
                  <c:v>0.11056623418517399</c:v>
                </c:pt>
                <c:pt idx="4603">
                  <c:v>0.11038919368647865</c:v>
                </c:pt>
                <c:pt idx="4604">
                  <c:v>0.11021232645560161</c:v>
                </c:pt>
                <c:pt idx="4605">
                  <c:v>0.1100356325683816</c:v>
                </c:pt>
                <c:pt idx="4606">
                  <c:v>0.10985911210001617</c:v>
                </c:pt>
                <c:pt idx="4607">
                  <c:v>0.10968276512506203</c:v>
                </c:pt>
                <c:pt idx="4608">
                  <c:v>0.10950659171743668</c:v>
                </c:pt>
                <c:pt idx="4609">
                  <c:v>0.10933059195041851</c:v>
                </c:pt>
                <c:pt idx="4610">
                  <c:v>0.10915476589664731</c:v>
                </c:pt>
                <c:pt idx="4611">
                  <c:v>0.108979113628126</c:v>
                </c:pt>
                <c:pt idx="4612">
                  <c:v>0.10880363521622008</c:v>
                </c:pt>
                <c:pt idx="4613">
                  <c:v>0.10862833073165946</c:v>
                </c:pt>
                <c:pt idx="4614">
                  <c:v>0.10845320024453882</c:v>
                </c:pt>
                <c:pt idx="4615">
                  <c:v>0.10827824382431775</c:v>
                </c:pt>
                <c:pt idx="4616">
                  <c:v>0.10810346153982278</c:v>
                </c:pt>
                <c:pt idx="4617">
                  <c:v>0.10792885345924672</c:v>
                </c:pt>
                <c:pt idx="4618">
                  <c:v>0.10775441965015044</c:v>
                </c:pt>
                <c:pt idx="4619">
                  <c:v>0.10758016017946342</c:v>
                </c:pt>
                <c:pt idx="4620">
                  <c:v>0.1074060751134838</c:v>
                </c:pt>
                <c:pt idx="4621">
                  <c:v>0.10723216451788015</c:v>
                </c:pt>
                <c:pt idx="4622">
                  <c:v>0.10705842845769178</c:v>
                </c:pt>
                <c:pt idx="4623">
                  <c:v>0.10688486699732899</c:v>
                </c:pt>
                <c:pt idx="4624">
                  <c:v>0.1067114802005749</c:v>
                </c:pt>
                <c:pt idx="4625">
                  <c:v>0.10653826813058508</c:v>
                </c:pt>
                <c:pt idx="4626">
                  <c:v>0.10636523084988929</c:v>
                </c:pt>
                <c:pt idx="4627">
                  <c:v>0.10619236842039181</c:v>
                </c:pt>
                <c:pt idx="4628">
                  <c:v>0.10601968090337181</c:v>
                </c:pt>
                <c:pt idx="4629">
                  <c:v>0.10584716835948492</c:v>
                </c:pt>
                <c:pt idx="4630">
                  <c:v>0.10567483084876363</c:v>
                </c:pt>
                <c:pt idx="4631">
                  <c:v>0.10550266843061763</c:v>
                </c:pt>
                <c:pt idx="4632">
                  <c:v>0.10533068116383558</c:v>
                </c:pt>
                <c:pt idx="4633">
                  <c:v>0.10515886910658472</c:v>
                </c:pt>
                <c:pt idx="4634">
                  <c:v>0.10498723231641259</c:v>
                </c:pt>
                <c:pt idx="4635">
                  <c:v>0.10481577085024762</c:v>
                </c:pt>
                <c:pt idx="4636">
                  <c:v>0.10464448476439925</c:v>
                </c:pt>
                <c:pt idx="4637">
                  <c:v>0.10447337411455954</c:v>
                </c:pt>
                <c:pt idx="4638">
                  <c:v>0.10430243895580384</c:v>
                </c:pt>
                <c:pt idx="4639">
                  <c:v>0.10413167934259074</c:v>
                </c:pt>
                <c:pt idx="4640">
                  <c:v>0.10396109532876426</c:v>
                </c:pt>
                <c:pt idx="4641">
                  <c:v>0.10379068696755314</c:v>
                </c:pt>
                <c:pt idx="4642">
                  <c:v>0.10362045431157285</c:v>
                </c:pt>
                <c:pt idx="4643">
                  <c:v>0.10345039741282601</c:v>
                </c:pt>
                <c:pt idx="4644">
                  <c:v>0.10328051632270249</c:v>
                </c:pt>
                <c:pt idx="4645">
                  <c:v>0.10311081109198134</c:v>
                </c:pt>
                <c:pt idx="4646">
                  <c:v>0.10294128177083101</c:v>
                </c:pt>
                <c:pt idx="4647">
                  <c:v>0.10277192840880978</c:v>
                </c:pt>
                <c:pt idx="4648">
                  <c:v>0.10260275105486756</c:v>
                </c:pt>
                <c:pt idx="4649">
                  <c:v>0.10243374975734552</c:v>
                </c:pt>
                <c:pt idx="4650">
                  <c:v>0.10226492456397797</c:v>
                </c:pt>
                <c:pt idx="4651">
                  <c:v>0.10209627552189263</c:v>
                </c:pt>
                <c:pt idx="4652">
                  <c:v>0.10192780267761112</c:v>
                </c:pt>
                <c:pt idx="4653">
                  <c:v>0.10175950607705062</c:v>
                </c:pt>
                <c:pt idx="4654">
                  <c:v>0.10159138576552414</c:v>
                </c:pt>
                <c:pt idx="4655">
                  <c:v>0.10142344178774104</c:v>
                </c:pt>
                <c:pt idx="4656">
                  <c:v>0.10125567418780883</c:v>
                </c:pt>
                <c:pt idx="4657">
                  <c:v>0.10108808300923271</c:v>
                </c:pt>
                <c:pt idx="4658">
                  <c:v>0.10092066829491764</c:v>
                </c:pt>
                <c:pt idx="4659">
                  <c:v>0.10075343008716847</c:v>
                </c:pt>
                <c:pt idx="4660">
                  <c:v>0.10058636842769055</c:v>
                </c:pt>
                <c:pt idx="4661">
                  <c:v>0.10041948335759121</c:v>
                </c:pt>
                <c:pt idx="4662">
                  <c:v>0.1002527749173804</c:v>
                </c:pt>
                <c:pt idx="4663">
                  <c:v>0.10008624314697086</c:v>
                </c:pt>
                <c:pt idx="4664">
                  <c:v>9.9919888085680128E-2</c:v>
                </c:pt>
                <c:pt idx="4665">
                  <c:v>9.9753709772230081E-2</c:v>
                </c:pt>
                <c:pt idx="4666">
                  <c:v>9.9587708244748885E-2</c:v>
                </c:pt>
                <c:pt idx="4667">
                  <c:v>9.9421883540771347E-2</c:v>
                </c:pt>
                <c:pt idx="4668">
                  <c:v>9.9256235697239362E-2</c:v>
                </c:pt>
                <c:pt idx="4669">
                  <c:v>9.909076475050356E-2</c:v>
                </c:pt>
                <c:pt idx="4670">
                  <c:v>9.8925470736323712E-2</c:v>
                </c:pt>
                <c:pt idx="4671">
                  <c:v>9.876035368986924E-2</c:v>
                </c:pt>
                <c:pt idx="4672">
                  <c:v>9.859541364572097E-2</c:v>
                </c:pt>
                <c:pt idx="4673">
                  <c:v>9.8430650637870765E-2</c:v>
                </c:pt>
                <c:pt idx="4674">
                  <c:v>9.8266064699723626E-2</c:v>
                </c:pt>
                <c:pt idx="4675">
                  <c:v>9.8101655864097831E-2</c:v>
                </c:pt>
                <c:pt idx="4676">
                  <c:v>9.7937424163225553E-2</c:v>
                </c:pt>
                <c:pt idx="4677">
                  <c:v>9.7773369628754367E-2</c:v>
                </c:pt>
                <c:pt idx="4678">
                  <c:v>9.7609492291747965E-2</c:v>
                </c:pt>
                <c:pt idx="4679">
                  <c:v>9.7445792182686286E-2</c:v>
                </c:pt>
                <c:pt idx="4680">
                  <c:v>9.7282269331467539E-2</c:v>
                </c:pt>
                <c:pt idx="4681">
                  <c:v>9.7118923767407911E-2</c:v>
                </c:pt>
                <c:pt idx="4682">
                  <c:v>9.6955755519243333E-2</c:v>
                </c:pt>
                <c:pt idx="4683">
                  <c:v>9.679276461513002E-2</c:v>
                </c:pt>
                <c:pt idx="4684">
                  <c:v>9.6629951082644813E-2</c:v>
                </c:pt>
                <c:pt idx="4685">
                  <c:v>9.6467314948787006E-2</c:v>
                </c:pt>
                <c:pt idx="4686">
                  <c:v>9.6304856239978642E-2</c:v>
                </c:pt>
                <c:pt idx="4687">
                  <c:v>9.6142574982065077E-2</c:v>
                </c:pt>
                <c:pt idx="4688">
                  <c:v>9.5980471200316775E-2</c:v>
                </c:pt>
                <c:pt idx="4689">
                  <c:v>9.5818544919429038E-2</c:v>
                </c:pt>
                <c:pt idx="4690">
                  <c:v>9.5656796163523933E-2</c:v>
                </c:pt>
                <c:pt idx="4691">
                  <c:v>9.5495224956150676E-2</c:v>
                </c:pt>
                <c:pt idx="4692">
                  <c:v>9.5333831320286069E-2</c:v>
                </c:pt>
                <c:pt idx="4693">
                  <c:v>9.5172615278336301E-2</c:v>
                </c:pt>
                <c:pt idx="4694">
                  <c:v>9.5011576852137319E-2</c:v>
                </c:pt>
                <c:pt idx="4695">
                  <c:v>9.4850716062955309E-2</c:v>
                </c:pt>
                <c:pt idx="4696">
                  <c:v>9.4690032931488616E-2</c:v>
                </c:pt>
                <c:pt idx="4697">
                  <c:v>9.4529527477867387E-2</c:v>
                </c:pt>
                <c:pt idx="4698">
                  <c:v>9.4369199721655514E-2</c:v>
                </c:pt>
                <c:pt idx="4699">
                  <c:v>9.420904968185112E-2</c:v>
                </c:pt>
                <c:pt idx="4700">
                  <c:v>9.4049077376886905E-2</c:v>
                </c:pt>
                <c:pt idx="4701">
                  <c:v>9.3889282824632006E-2</c:v>
                </c:pt>
                <c:pt idx="4702">
                  <c:v>9.3729666042392371E-2</c:v>
                </c:pt>
                <c:pt idx="4703">
                  <c:v>9.3570227046911286E-2</c:v>
                </c:pt>
                <c:pt idx="4704">
                  <c:v>9.3410965854371211E-2</c:v>
                </c:pt>
                <c:pt idx="4705">
                  <c:v>9.3251882480393525E-2</c:v>
                </c:pt>
                <c:pt idx="4706">
                  <c:v>9.3092976940040484E-2</c:v>
                </c:pt>
                <c:pt idx="4707">
                  <c:v>9.2934249247815584E-2</c:v>
                </c:pt>
                <c:pt idx="4708">
                  <c:v>9.2775699417664115E-2</c:v>
                </c:pt>
                <c:pt idx="4709">
                  <c:v>9.2617327462974894E-2</c:v>
                </c:pt>
                <c:pt idx="4710">
                  <c:v>9.2459133396580684E-2</c:v>
                </c:pt>
                <c:pt idx="4711">
                  <c:v>9.2301117230758692E-2</c:v>
                </c:pt>
                <c:pt idx="4712">
                  <c:v>9.2143278977232526E-2</c:v>
                </c:pt>
                <c:pt idx="4713">
                  <c:v>9.1985618647171877E-2</c:v>
                </c:pt>
                <c:pt idx="4714">
                  <c:v>9.1828136251194431E-2</c:v>
                </c:pt>
                <c:pt idx="4715">
                  <c:v>9.1670831799366345E-2</c:v>
                </c:pt>
                <c:pt idx="4716">
                  <c:v>9.1513705301202758E-2</c:v>
                </c:pt>
                <c:pt idx="4717">
                  <c:v>9.1356756765669553E-2</c:v>
                </c:pt>
                <c:pt idx="4718">
                  <c:v>9.1199986201183733E-2</c:v>
                </c:pt>
                <c:pt idx="4719">
                  <c:v>9.1043393615614102E-2</c:v>
                </c:pt>
                <c:pt idx="4720">
                  <c:v>9.0886979016282898E-2</c:v>
                </c:pt>
                <c:pt idx="4721">
                  <c:v>9.0730742409965842E-2</c:v>
                </c:pt>
                <c:pt idx="4722">
                  <c:v>9.0574683802893866E-2</c:v>
                </c:pt>
                <c:pt idx="4723">
                  <c:v>9.04188032007536E-2</c:v>
                </c:pt>
                <c:pt idx="4724">
                  <c:v>9.0263100608688029E-2</c:v>
                </c:pt>
                <c:pt idx="4725">
                  <c:v>9.0107576031298042E-2</c:v>
                </c:pt>
                <c:pt idx="4726">
                  <c:v>8.9952229472643003E-2</c:v>
                </c:pt>
                <c:pt idx="4727">
                  <c:v>8.9797060936241388E-2</c:v>
                </c:pt>
                <c:pt idx="4728">
                  <c:v>8.9642070425072398E-2</c:v>
                </c:pt>
                <c:pt idx="4729">
                  <c:v>8.9487257941576082E-2</c:v>
                </c:pt>
                <c:pt idx="4730">
                  <c:v>8.933262348765493E-2</c:v>
                </c:pt>
                <c:pt idx="4731">
                  <c:v>8.9178167064674616E-2</c:v>
                </c:pt>
                <c:pt idx="4732">
                  <c:v>8.9023888673464321E-2</c:v>
                </c:pt>
                <c:pt idx="4733">
                  <c:v>8.8869788314318673E-2</c:v>
                </c:pt>
                <c:pt idx="4734">
                  <c:v>8.8715865986998099E-2</c:v>
                </c:pt>
                <c:pt idx="4735">
                  <c:v>8.8562121690729398E-2</c:v>
                </c:pt>
                <c:pt idx="4736">
                  <c:v>8.8408555424207613E-2</c:v>
                </c:pt>
                <c:pt idx="4737">
                  <c:v>8.8255167185595909E-2</c:v>
                </c:pt>
                <c:pt idx="4738">
                  <c:v>8.8101956972527429E-2</c:v>
                </c:pt>
                <c:pt idx="4739">
                  <c:v>8.7948924782105767E-2</c:v>
                </c:pt>
                <c:pt idx="4740">
                  <c:v>8.7796070610905594E-2</c:v>
                </c:pt>
                <c:pt idx="4741">
                  <c:v>8.7643394454974433E-2</c:v>
                </c:pt>
                <c:pt idx="4742">
                  <c:v>8.7490896309832561E-2</c:v>
                </c:pt>
                <c:pt idx="4743">
                  <c:v>8.7338576170474927E-2</c:v>
                </c:pt>
                <c:pt idx="4744">
                  <c:v>8.7186434031371593E-2</c:v>
                </c:pt>
                <c:pt idx="4745">
                  <c:v>8.7034469886468332E-2</c:v>
                </c:pt>
                <c:pt idx="4746">
                  <c:v>8.6882683729188351E-2</c:v>
                </c:pt>
                <c:pt idx="4747">
                  <c:v>8.6731075552432813E-2</c:v>
                </c:pt>
                <c:pt idx="4748">
                  <c:v>8.657964534858141E-2</c:v>
                </c:pt>
                <c:pt idx="4749">
                  <c:v>8.6428393109494198E-2</c:v>
                </c:pt>
                <c:pt idx="4750">
                  <c:v>8.6277318826511532E-2</c:v>
                </c:pt>
                <c:pt idx="4751">
                  <c:v>8.6126422490455795E-2</c:v>
                </c:pt>
                <c:pt idx="4752">
                  <c:v>8.5975704091632174E-2</c:v>
                </c:pt>
                <c:pt idx="4753">
                  <c:v>8.5825163619829004E-2</c:v>
                </c:pt>
                <c:pt idx="4754">
                  <c:v>8.5674801064319531E-2</c:v>
                </c:pt>
                <c:pt idx="4755">
                  <c:v>8.5524616413862636E-2</c:v>
                </c:pt>
                <c:pt idx="4756">
                  <c:v>8.5374609656703113E-2</c:v>
                </c:pt>
                <c:pt idx="4757">
                  <c:v>8.5224780780573814E-2</c:v>
                </c:pt>
                <c:pt idx="4758">
                  <c:v>8.5075129772695324E-2</c:v>
                </c:pt>
                <c:pt idx="4759">
                  <c:v>8.4925656619777953E-2</c:v>
                </c:pt>
                <c:pt idx="4760">
                  <c:v>8.4776361308022255E-2</c:v>
                </c:pt>
                <c:pt idx="4761">
                  <c:v>8.4627243823119591E-2</c:v>
                </c:pt>
                <c:pt idx="4762">
                  <c:v>8.4478304150253841E-2</c:v>
                </c:pt>
                <c:pt idx="4763">
                  <c:v>8.4329542274102026E-2</c:v>
                </c:pt>
                <c:pt idx="4764">
                  <c:v>8.4180958178834822E-2</c:v>
                </c:pt>
                <c:pt idx="4765">
                  <c:v>8.4032551848118378E-2</c:v>
                </c:pt>
                <c:pt idx="4766">
                  <c:v>8.3884323265114386E-2</c:v>
                </c:pt>
                <c:pt idx="4767">
                  <c:v>8.3736272412481758E-2</c:v>
                </c:pt>
                <c:pt idx="4768">
                  <c:v>8.3588399272377337E-2</c:v>
                </c:pt>
                <c:pt idx="4769">
                  <c:v>8.3440703826456408E-2</c:v>
                </c:pt>
                <c:pt idx="4770">
                  <c:v>8.3293186055874407E-2</c:v>
                </c:pt>
                <c:pt idx="4771">
                  <c:v>8.3145845941287558E-2</c:v>
                </c:pt>
                <c:pt idx="4772">
                  <c:v>8.299868346285337E-2</c:v>
                </c:pt>
                <c:pt idx="4773">
                  <c:v>8.2851698600232601E-2</c:v>
                </c:pt>
                <c:pt idx="4774">
                  <c:v>8.2704891332589042E-2</c:v>
                </c:pt>
                <c:pt idx="4775">
                  <c:v>8.2558261638591576E-2</c:v>
                </c:pt>
                <c:pt idx="4776">
                  <c:v>8.2411809496414523E-2</c:v>
                </c:pt>
                <c:pt idx="4777">
                  <c:v>8.2265534883738431E-2</c:v>
                </c:pt>
                <c:pt idx="4778">
                  <c:v>8.2119437777751728E-2</c:v>
                </c:pt>
                <c:pt idx="4779">
                  <c:v>8.1973518155151207E-2</c:v>
                </c:pt>
                <c:pt idx="4780">
                  <c:v>8.1827775992142762E-2</c:v>
                </c:pt>
                <c:pt idx="4781">
                  <c:v>8.1682211264443222E-2</c:v>
                </c:pt>
                <c:pt idx="4782">
                  <c:v>8.1536823947280138E-2</c:v>
                </c:pt>
                <c:pt idx="4783">
                  <c:v>8.1391614015393896E-2</c:v>
                </c:pt>
                <c:pt idx="4784">
                  <c:v>8.1246581443038091E-2</c:v>
                </c:pt>
                <c:pt idx="4785">
                  <c:v>8.1101726203980234E-2</c:v>
                </c:pt>
                <c:pt idx="4786">
                  <c:v>8.0957048271503407E-2</c:v>
                </c:pt>
                <c:pt idx="4787">
                  <c:v>8.0812547618406963E-2</c:v>
                </c:pt>
                <c:pt idx="4788">
                  <c:v>8.0668224217006992E-2</c:v>
                </c:pt>
                <c:pt idx="4789">
                  <c:v>8.0524078039138275E-2</c:v>
                </c:pt>
                <c:pt idx="4790">
                  <c:v>8.038010905615417E-2</c:v>
                </c:pt>
                <c:pt idx="4791">
                  <c:v>8.0236317238928503E-2</c:v>
                </c:pt>
                <c:pt idx="4792">
                  <c:v>8.0092702557856207E-2</c:v>
                </c:pt>
                <c:pt idx="4793">
                  <c:v>7.9949264982853888E-2</c:v>
                </c:pt>
                <c:pt idx="4794">
                  <c:v>7.980600448336149E-2</c:v>
                </c:pt>
                <c:pt idx="4795">
                  <c:v>7.9662921028342992E-2</c:v>
                </c:pt>
                <c:pt idx="4796">
                  <c:v>7.9520014586286963E-2</c:v>
                </c:pt>
                <c:pt idx="4797">
                  <c:v>7.9377285125208419E-2</c:v>
                </c:pt>
                <c:pt idx="4798">
                  <c:v>7.9234732612648823E-2</c:v>
                </c:pt>
                <c:pt idx="4799">
                  <c:v>7.9092357015677878E-2</c:v>
                </c:pt>
                <c:pt idx="4800">
                  <c:v>7.8950158300894177E-2</c:v>
                </c:pt>
                <c:pt idx="4801">
                  <c:v>7.8808136434425885E-2</c:v>
                </c:pt>
                <c:pt idx="4802">
                  <c:v>7.8666291381932263E-2</c:v>
                </c:pt>
                <c:pt idx="4803">
                  <c:v>7.8524623108604502E-2</c:v>
                </c:pt>
                <c:pt idx="4804">
                  <c:v>7.8383131579166182E-2</c:v>
                </c:pt>
                <c:pt idx="4805">
                  <c:v>7.8241816757875171E-2</c:v>
                </c:pt>
                <c:pt idx="4806">
                  <c:v>7.8100678608523641E-2</c:v>
                </c:pt>
                <c:pt idx="4807">
                  <c:v>7.7959717094439884E-2</c:v>
                </c:pt>
                <c:pt idx="4808">
                  <c:v>7.7818932178488898E-2</c:v>
                </c:pt>
                <c:pt idx="4809">
                  <c:v>7.7678323823073089E-2</c:v>
                </c:pt>
                <c:pt idx="4810">
                  <c:v>7.7537891990133917E-2</c:v>
                </c:pt>
                <c:pt idx="4811">
                  <c:v>7.7397636641152553E-2</c:v>
                </c:pt>
                <c:pt idx="4812">
                  <c:v>7.7257557737150484E-2</c:v>
                </c:pt>
                <c:pt idx="4813">
                  <c:v>7.7117655238691324E-2</c:v>
                </c:pt>
                <c:pt idx="4814">
                  <c:v>7.6977929105880902E-2</c:v>
                </c:pt>
                <c:pt idx="4815">
                  <c:v>7.683837929836905E-2</c:v>
                </c:pt>
                <c:pt idx="4816">
                  <c:v>7.6699005775350174E-2</c:v>
                </c:pt>
                <c:pt idx="4817">
                  <c:v>7.6559808495564027E-2</c:v>
                </c:pt>
                <c:pt idx="4818">
                  <c:v>7.6420787417297256E-2</c:v>
                </c:pt>
                <c:pt idx="4819">
                  <c:v>7.6281942498384173E-2</c:v>
                </c:pt>
                <c:pt idx="4820">
                  <c:v>7.6143273696207284E-2</c:v>
                </c:pt>
                <c:pt idx="4821">
                  <c:v>7.6004780967699151E-2</c:v>
                </c:pt>
                <c:pt idx="4822">
                  <c:v>7.5866464269342446E-2</c:v>
                </c:pt>
                <c:pt idx="4823">
                  <c:v>7.5728323557171753E-2</c:v>
                </c:pt>
                <c:pt idx="4824">
                  <c:v>7.5590358786774225E-2</c:v>
                </c:pt>
                <c:pt idx="4825">
                  <c:v>7.5452569913290177E-2</c:v>
                </c:pt>
                <c:pt idx="4826">
                  <c:v>7.5314956891414861E-2</c:v>
                </c:pt>
                <c:pt idx="4827">
                  <c:v>7.5177519675398999E-2</c:v>
                </c:pt>
                <c:pt idx="4828">
                  <c:v>7.5040258219049555E-2</c:v>
                </c:pt>
                <c:pt idx="4829">
                  <c:v>7.4903172475731417E-2</c:v>
                </c:pt>
                <c:pt idx="4830">
                  <c:v>7.4766262398367603E-2</c:v>
                </c:pt>
                <c:pt idx="4831">
                  <c:v>7.4629527939440901E-2</c:v>
                </c:pt>
                <c:pt idx="4832">
                  <c:v>7.4492969050994659E-2</c:v>
                </c:pt>
                <c:pt idx="4833">
                  <c:v>7.4356585684633339E-2</c:v>
                </c:pt>
                <c:pt idx="4834">
                  <c:v>7.4220377791524295E-2</c:v>
                </c:pt>
                <c:pt idx="4835">
                  <c:v>7.4084345322398312E-2</c:v>
                </c:pt>
                <c:pt idx="4836">
                  <c:v>7.394848822755036E-2</c:v>
                </c:pt>
                <c:pt idx="4837">
                  <c:v>7.3812806456841337E-2</c:v>
                </c:pt>
                <c:pt idx="4838">
                  <c:v>7.3677299959698184E-2</c:v>
                </c:pt>
                <c:pt idx="4839">
                  <c:v>7.354196868511563E-2</c:v>
                </c:pt>
                <c:pt idx="4840">
                  <c:v>7.3406812581656919E-2</c:v>
                </c:pt>
                <c:pt idx="4841">
                  <c:v>7.3271831597454359E-2</c:v>
                </c:pt>
                <c:pt idx="4842">
                  <c:v>7.3137025680211187E-2</c:v>
                </c:pt>
                <c:pt idx="4843">
                  <c:v>7.3002394777202023E-2</c:v>
                </c:pt>
                <c:pt idx="4844">
                  <c:v>7.2867938835273635E-2</c:v>
                </c:pt>
                <c:pt idx="4845">
                  <c:v>7.2733657800846743E-2</c:v>
                </c:pt>
                <c:pt idx="4846">
                  <c:v>7.2599551619916033E-2</c:v>
                </c:pt>
                <c:pt idx="4847">
                  <c:v>7.2465620238052059E-2</c:v>
                </c:pt>
                <c:pt idx="4848">
                  <c:v>7.2331863600401836E-2</c:v>
                </c:pt>
                <c:pt idx="4849">
                  <c:v>7.2198281651689483E-2</c:v>
                </c:pt>
                <c:pt idx="4850">
                  <c:v>7.2064874336217916E-2</c:v>
                </c:pt>
                <c:pt idx="4851">
                  <c:v>7.1931641597869619E-2</c:v>
                </c:pt>
                <c:pt idx="4852">
                  <c:v>7.1798583380107084E-2</c:v>
                </c:pt>
                <c:pt idx="4853">
                  <c:v>7.1665699625974827E-2</c:v>
                </c:pt>
                <c:pt idx="4854">
                  <c:v>7.153299027809934E-2</c:v>
                </c:pt>
                <c:pt idx="4855">
                  <c:v>7.1400455278690961E-2</c:v>
                </c:pt>
                <c:pt idx="4856">
                  <c:v>7.1268094569544513E-2</c:v>
                </c:pt>
                <c:pt idx="4857">
                  <c:v>7.1135908092039901E-2</c:v>
                </c:pt>
                <c:pt idx="4858">
                  <c:v>7.1003895787143986E-2</c:v>
                </c:pt>
                <c:pt idx="4859">
                  <c:v>7.0872057595411E-2</c:v>
                </c:pt>
                <c:pt idx="4860">
                  <c:v>7.0740393456983339E-2</c:v>
                </c:pt>
                <c:pt idx="4861">
                  <c:v>7.0608903311593432E-2</c:v>
                </c:pt>
                <c:pt idx="4862">
                  <c:v>7.0477587098563693E-2</c:v>
                </c:pt>
                <c:pt idx="4863">
                  <c:v>7.0346444756808374E-2</c:v>
                </c:pt>
                <c:pt idx="4864">
                  <c:v>7.0215476224834261E-2</c:v>
                </c:pt>
                <c:pt idx="4865">
                  <c:v>7.0084681440741287E-2</c:v>
                </c:pt>
                <c:pt idx="4866">
                  <c:v>6.9954060342224386E-2</c:v>
                </c:pt>
                <c:pt idx="4867">
                  <c:v>6.982361286657357E-2</c:v>
                </c:pt>
                <c:pt idx="4868">
                  <c:v>6.9693338950675629E-2</c:v>
                </c:pt>
                <c:pt idx="4869">
                  <c:v>6.9563238531014968E-2</c:v>
                </c:pt>
                <c:pt idx="4870">
                  <c:v>6.9433311543674187E-2</c:v>
                </c:pt>
                <c:pt idx="4871">
                  <c:v>6.9303557924335693E-2</c:v>
                </c:pt>
                <c:pt idx="4872">
                  <c:v>6.9173977608282505E-2</c:v>
                </c:pt>
                <c:pt idx="4873">
                  <c:v>6.9044570530398808E-2</c:v>
                </c:pt>
                <c:pt idx="4874">
                  <c:v>6.8915336625171852E-2</c:v>
                </c:pt>
                <c:pt idx="4875">
                  <c:v>6.8786275826691903E-2</c:v>
                </c:pt>
                <c:pt idx="4876">
                  <c:v>6.8657388068654221E-2</c:v>
                </c:pt>
                <c:pt idx="4877">
                  <c:v>6.852867328435959E-2</c:v>
                </c:pt>
                <c:pt idx="4878">
                  <c:v>6.8400131406715053E-2</c:v>
                </c:pt>
                <c:pt idx="4879">
                  <c:v>6.8271762368235539E-2</c:v>
                </c:pt>
                <c:pt idx="4880">
                  <c:v>6.8143566101044578E-2</c:v>
                </c:pt>
                <c:pt idx="4881">
                  <c:v>6.8015542536875001E-2</c:v>
                </c:pt>
                <c:pt idx="4882">
                  <c:v>6.788769160707063E-2</c:v>
                </c:pt>
                <c:pt idx="4883">
                  <c:v>6.7760013242586459E-2</c:v>
                </c:pt>
                <c:pt idx="4884">
                  <c:v>6.7632507373990444E-2</c:v>
                </c:pt>
                <c:pt idx="4885">
                  <c:v>6.7505173931464144E-2</c:v>
                </c:pt>
                <c:pt idx="4886">
                  <c:v>6.7378012844803423E-2</c:v>
                </c:pt>
                <c:pt idx="4887">
                  <c:v>6.7251024043420066E-2</c:v>
                </c:pt>
                <c:pt idx="4888">
                  <c:v>6.7124207456342566E-2</c:v>
                </c:pt>
                <c:pt idx="4889">
                  <c:v>6.699756301221664E-2</c:v>
                </c:pt>
                <c:pt idx="4890">
                  <c:v>6.6871090639307185E-2</c:v>
                </c:pt>
                <c:pt idx="4891">
                  <c:v>6.6744790265498247E-2</c:v>
                </c:pt>
                <c:pt idx="4892">
                  <c:v>6.6618661818294844E-2</c:v>
                </c:pt>
                <c:pt idx="4893">
                  <c:v>6.6492705224823742E-2</c:v>
                </c:pt>
                <c:pt idx="4894">
                  <c:v>6.6366920411834007E-2</c:v>
                </c:pt>
                <c:pt idx="4895">
                  <c:v>6.624130730569866E-2</c:v>
                </c:pt>
                <c:pt idx="4896">
                  <c:v>6.6115865832415521E-2</c:v>
                </c:pt>
                <c:pt idx="4897">
                  <c:v>6.599059591760767E-2</c:v>
                </c:pt>
                <c:pt idx="4898">
                  <c:v>6.5865497486525398E-2</c:v>
                </c:pt>
                <c:pt idx="4899">
                  <c:v>6.5740570464046161E-2</c:v>
                </c:pt>
                <c:pt idx="4900">
                  <c:v>6.5615814774676554E-2</c:v>
                </c:pt>
                <c:pt idx="4901">
                  <c:v>6.5491230342552845E-2</c:v>
                </c:pt>
                <c:pt idx="4902">
                  <c:v>6.5366817091441709E-2</c:v>
                </c:pt>
                <c:pt idx="4903">
                  <c:v>6.5242574944741852E-2</c:v>
                </c:pt>
                <c:pt idx="4904">
                  <c:v>6.5118503825484716E-2</c:v>
                </c:pt>
                <c:pt idx="4905">
                  <c:v>6.4994603656335179E-2</c:v>
                </c:pt>
                <c:pt idx="4906">
                  <c:v>6.4870874359593267E-2</c:v>
                </c:pt>
                <c:pt idx="4907">
                  <c:v>6.4747315857194343E-2</c:v>
                </c:pt>
                <c:pt idx="4908">
                  <c:v>6.4623928070710851E-2</c:v>
                </c:pt>
                <c:pt idx="4909">
                  <c:v>6.4500710921352955E-2</c:v>
                </c:pt>
                <c:pt idx="4910">
                  <c:v>6.4377664329969345E-2</c:v>
                </c:pt>
                <c:pt idx="4911">
                  <c:v>6.4254788217048678E-2</c:v>
                </c:pt>
                <c:pt idx="4912">
                  <c:v>6.4132082502720483E-2</c:v>
                </c:pt>
                <c:pt idx="4913">
                  <c:v>6.4009547106755743E-2</c:v>
                </c:pt>
                <c:pt idx="4914">
                  <c:v>6.3887181948568628E-2</c:v>
                </c:pt>
                <c:pt idx="4915">
                  <c:v>6.3764986947216634E-2</c:v>
                </c:pt>
                <c:pt idx="4916">
                  <c:v>6.3642962021402447E-2</c:v>
                </c:pt>
                <c:pt idx="4917">
                  <c:v>6.3521107089474491E-2</c:v>
                </c:pt>
                <c:pt idx="4918">
                  <c:v>6.3399422069427711E-2</c:v>
                </c:pt>
                <c:pt idx="4919">
                  <c:v>6.3277906878905138E-2</c:v>
                </c:pt>
                <c:pt idx="4920">
                  <c:v>6.3156561435198655E-2</c:v>
                </c:pt>
                <c:pt idx="4921">
                  <c:v>6.303538565524959E-2</c:v>
                </c:pt>
                <c:pt idx="4922">
                  <c:v>6.2914379455650579E-2</c:v>
                </c:pt>
                <c:pt idx="4923">
                  <c:v>6.2793542752645565E-2</c:v>
                </c:pt>
                <c:pt idx="4924">
                  <c:v>6.2672875462131739E-2</c:v>
                </c:pt>
                <c:pt idx="4925">
                  <c:v>6.255237749966E-2</c:v>
                </c:pt>
                <c:pt idx="4926">
                  <c:v>6.2432048780435873E-2</c:v>
                </c:pt>
                <c:pt idx="4927">
                  <c:v>6.2311889219320925E-2</c:v>
                </c:pt>
                <c:pt idx="4928">
                  <c:v>6.219189873083366E-2</c:v>
                </c:pt>
                <c:pt idx="4929">
                  <c:v>6.2072077229150001E-2</c:v>
                </c:pt>
                <c:pt idx="4930">
                  <c:v>6.1952424628105192E-2</c:v>
                </c:pt>
                <c:pt idx="4931">
                  <c:v>6.1832940841193902E-2</c:v>
                </c:pt>
                <c:pt idx="4932">
                  <c:v>6.1713625781571906E-2</c:v>
                </c:pt>
                <c:pt idx="4933">
                  <c:v>6.159447936205685E-2</c:v>
                </c:pt>
                <c:pt idx="4934">
                  <c:v>6.1475501495128919E-2</c:v>
                </c:pt>
                <c:pt idx="4935">
                  <c:v>6.1356692092932423E-2</c:v>
                </c:pt>
                <c:pt idx="4936">
                  <c:v>6.1238051067276554E-2</c:v>
                </c:pt>
                <c:pt idx="4937">
                  <c:v>6.1119578329636E-2</c:v>
                </c:pt>
                <c:pt idx="4938">
                  <c:v>6.1001273791152728E-2</c:v>
                </c:pt>
                <c:pt idx="4939">
                  <c:v>6.0883137362636126E-2</c:v>
                </c:pt>
                <c:pt idx="4940">
                  <c:v>6.0765168954564734E-2</c:v>
                </c:pt>
                <c:pt idx="4941">
                  <c:v>6.0647368477086946E-2</c:v>
                </c:pt>
                <c:pt idx="4942">
                  <c:v>6.0529735840021651E-2</c:v>
                </c:pt>
                <c:pt idx="4943">
                  <c:v>6.0412270952859948E-2</c:v>
                </c:pt>
                <c:pt idx="4944">
                  <c:v>6.0294973724765701E-2</c:v>
                </c:pt>
                <c:pt idx="4945">
                  <c:v>6.0177844064576359E-2</c:v>
                </c:pt>
                <c:pt idx="4946">
                  <c:v>6.0060881880804592E-2</c:v>
                </c:pt>
                <c:pt idx="4947">
                  <c:v>5.9944087081638467E-2</c:v>
                </c:pt>
                <c:pt idx="4948">
                  <c:v>5.9827459574943218E-2</c:v>
                </c:pt>
                <c:pt idx="4949">
                  <c:v>5.97109992682619E-2</c:v>
                </c:pt>
                <c:pt idx="4950">
                  <c:v>5.9594706068816054E-2</c:v>
                </c:pt>
                <c:pt idx="4951">
                  <c:v>5.9478579883507368E-2</c:v>
                </c:pt>
                <c:pt idx="4952">
                  <c:v>5.9362620618918331E-2</c:v>
                </c:pt>
                <c:pt idx="4953">
                  <c:v>5.9246828181312924E-2</c:v>
                </c:pt>
                <c:pt idx="4954">
                  <c:v>5.9131202476638375E-2</c:v>
                </c:pt>
                <c:pt idx="4955">
                  <c:v>5.9015743410525248E-2</c:v>
                </c:pt>
                <c:pt idx="4956">
                  <c:v>5.8900450888289227E-2</c:v>
                </c:pt>
                <c:pt idx="4957">
                  <c:v>5.8785324814931809E-2</c:v>
                </c:pt>
                <c:pt idx="4958">
                  <c:v>5.8670365095140897E-2</c:v>
                </c:pt>
                <c:pt idx="4959">
                  <c:v>5.8555571633292523E-2</c:v>
                </c:pt>
                <c:pt idx="4960">
                  <c:v>5.8440944333451469E-2</c:v>
                </c:pt>
                <c:pt idx="4961">
                  <c:v>5.8326483099371954E-2</c:v>
                </c:pt>
                <c:pt idx="4962">
                  <c:v>5.8212187834499364E-2</c:v>
                </c:pt>
                <c:pt idx="4963">
                  <c:v>5.809805844197044E-2</c:v>
                </c:pt>
                <c:pt idx="4964">
                  <c:v>5.798409482461489E-2</c:v>
                </c:pt>
                <c:pt idx="4965">
                  <c:v>5.7870296884956214E-2</c:v>
                </c:pt>
                <c:pt idx="4966">
                  <c:v>5.775666452521229E-2</c:v>
                </c:pt>
                <c:pt idx="4967">
                  <c:v>5.764319764729698E-2</c:v>
                </c:pt>
                <c:pt idx="4968">
                  <c:v>5.7529896152820871E-2</c:v>
                </c:pt>
                <c:pt idx="4969">
                  <c:v>5.7416759943091943E-2</c:v>
                </c:pt>
                <c:pt idx="4970">
                  <c:v>5.7303788919117152E-2</c:v>
                </c:pt>
                <c:pt idx="4971">
                  <c:v>5.7190982981602842E-2</c:v>
                </c:pt>
                <c:pt idx="4972">
                  <c:v>5.7078342030956193E-2</c:v>
                </c:pt>
                <c:pt idx="4973">
                  <c:v>5.6965865967286054E-2</c:v>
                </c:pt>
                <c:pt idx="4974">
                  <c:v>5.6853554690403631E-2</c:v>
                </c:pt>
                <c:pt idx="4975">
                  <c:v>5.6741408099823962E-2</c:v>
                </c:pt>
                <c:pt idx="4976">
                  <c:v>5.6629426094766726E-2</c:v>
                </c:pt>
                <c:pt idx="4977">
                  <c:v>5.6517608574156879E-2</c:v>
                </c:pt>
                <c:pt idx="4978">
                  <c:v>5.6405955436626291E-2</c:v>
                </c:pt>
                <c:pt idx="4979">
                  <c:v>5.6294466580514041E-2</c:v>
                </c:pt>
                <c:pt idx="4980">
                  <c:v>5.6183141903867993E-2</c:v>
                </c:pt>
                <c:pt idx="4981">
                  <c:v>5.6071981304445531E-2</c:v>
                </c:pt>
                <c:pt idx="4982">
                  <c:v>5.5960984679714249E-2</c:v>
                </c:pt>
                <c:pt idx="4983">
                  <c:v>5.5850151926853504E-2</c:v>
                </c:pt>
                <c:pt idx="4984">
                  <c:v>5.5739482942755124E-2</c:v>
                </c:pt>
                <c:pt idx="4985">
                  <c:v>5.5628977624024072E-2</c:v>
                </c:pt>
                <c:pt idx="4986">
                  <c:v>5.5518635866980137E-2</c:v>
                </c:pt>
                <c:pt idx="4987">
                  <c:v>5.5408457567658102E-2</c:v>
                </c:pt>
                <c:pt idx="4988">
                  <c:v>5.5298442621809468E-2</c:v>
                </c:pt>
                <c:pt idx="4989">
                  <c:v>5.5188590924903053E-2</c:v>
                </c:pt>
                <c:pt idx="4990">
                  <c:v>5.5078902372125739E-2</c:v>
                </c:pt>
                <c:pt idx="4991">
                  <c:v>5.4969376858384045E-2</c:v>
                </c:pt>
                <c:pt idx="4992">
                  <c:v>5.4860014278304732E-2</c:v>
                </c:pt>
                <c:pt idx="4993">
                  <c:v>5.4750814526235592E-2</c:v>
                </c:pt>
                <c:pt idx="4994">
                  <c:v>5.4641777496247067E-2</c:v>
                </c:pt>
                <c:pt idx="4995">
                  <c:v>5.4532903082132378E-2</c:v>
                </c:pt>
                <c:pt idx="4996">
                  <c:v>5.4424191177409292E-2</c:v>
                </c:pt>
                <c:pt idx="4997">
                  <c:v>5.4315641675320755E-2</c:v>
                </c:pt>
                <c:pt idx="4998">
                  <c:v>5.4207254468835536E-2</c:v>
                </c:pt>
                <c:pt idx="4999">
                  <c:v>5.4099029450649962E-2</c:v>
                </c:pt>
                <c:pt idx="5000">
                  <c:v>5.3990966513188063E-2</c:v>
                </c:pt>
                <c:pt idx="5001">
                  <c:v>5.3883065548603178E-2</c:v>
                </c:pt>
                <c:pt idx="5002">
                  <c:v>5.3775326448778797E-2</c:v>
                </c:pt>
                <c:pt idx="5003">
                  <c:v>5.3667749105328996E-2</c:v>
                </c:pt>
                <c:pt idx="5004">
                  <c:v>5.3560333409600321E-2</c:v>
                </c:pt>
                <c:pt idx="5005">
                  <c:v>5.3453079252672044E-2</c:v>
                </c:pt>
                <c:pt idx="5006">
                  <c:v>5.3345986525357277E-2</c:v>
                </c:pt>
                <c:pt idx="5007">
                  <c:v>5.3239055118204301E-2</c:v>
                </c:pt>
                <c:pt idx="5008">
                  <c:v>5.3132284921496888E-2</c:v>
                </c:pt>
                <c:pt idx="5009">
                  <c:v>5.3025675825256004E-2</c:v>
                </c:pt>
                <c:pt idx="5010">
                  <c:v>5.2919227719240312E-2</c:v>
                </c:pt>
                <c:pt idx="5011">
                  <c:v>5.2812940492947019E-2</c:v>
                </c:pt>
                <c:pt idx="5012">
                  <c:v>5.2706814035613371E-2</c:v>
                </c:pt>
                <c:pt idx="5013">
                  <c:v>5.2600848236217239E-2</c:v>
                </c:pt>
                <c:pt idx="5014">
                  <c:v>5.2495042983477909E-2</c:v>
                </c:pt>
                <c:pt idx="5015">
                  <c:v>5.2389398165857685E-2</c:v>
                </c:pt>
                <c:pt idx="5016">
                  <c:v>5.2283913671562113E-2</c:v>
                </c:pt>
                <c:pt idx="5017">
                  <c:v>5.2178589388541495E-2</c:v>
                </c:pt>
                <c:pt idx="5018">
                  <c:v>5.2073425204491701E-2</c:v>
                </c:pt>
                <c:pt idx="5019">
                  <c:v>5.1968421006854788E-2</c:v>
                </c:pt>
                <c:pt idx="5020">
                  <c:v>5.186357668282051E-2</c:v>
                </c:pt>
                <c:pt idx="5021">
                  <c:v>5.1758892119327056E-2</c:v>
                </c:pt>
                <c:pt idx="5022">
                  <c:v>5.1654367203061685E-2</c:v>
                </c:pt>
                <c:pt idx="5023">
                  <c:v>5.15500018204623E-2</c:v>
                </c:pt>
                <c:pt idx="5024">
                  <c:v>5.1445795857717774E-2</c:v>
                </c:pt>
                <c:pt idx="5025">
                  <c:v>5.1341749200769407E-2</c:v>
                </c:pt>
                <c:pt idx="5026">
                  <c:v>5.1237861735311765E-2</c:v>
                </c:pt>
                <c:pt idx="5027">
                  <c:v>5.1134133346793273E-2</c:v>
                </c:pt>
                <c:pt idx="5028">
                  <c:v>5.1030563920417639E-2</c:v>
                </c:pt>
                <c:pt idx="5029">
                  <c:v>5.0927153341144754E-2</c:v>
                </c:pt>
                <c:pt idx="5030">
                  <c:v>5.0823901493691162E-2</c:v>
                </c:pt>
                <c:pt idx="5031">
                  <c:v>5.0720808262531718E-2</c:v>
                </c:pt>
                <c:pt idx="5032">
                  <c:v>5.0617873531899893E-2</c:v>
                </c:pt>
                <c:pt idx="5033">
                  <c:v>5.051509718578924E-2</c:v>
                </c:pt>
                <c:pt idx="5034">
                  <c:v>5.0412479107954156E-2</c:v>
                </c:pt>
                <c:pt idx="5035">
                  <c:v>5.0310019181910519E-2</c:v>
                </c:pt>
                <c:pt idx="5036">
                  <c:v>5.020771729093719E-2</c:v>
                </c:pt>
                <c:pt idx="5037">
                  <c:v>5.0105573318076684E-2</c:v>
                </c:pt>
                <c:pt idx="5038">
                  <c:v>5.0003587146135904E-2</c:v>
                </c:pt>
                <c:pt idx="5039">
                  <c:v>4.990175865768761E-2</c:v>
                </c:pt>
                <c:pt idx="5040">
                  <c:v>4.9800087735070775E-2</c:v>
                </c:pt>
                <c:pt idx="5041">
                  <c:v>4.9698574260392002E-2</c:v>
                </c:pt>
                <c:pt idx="5042">
                  <c:v>4.9597218115526358E-2</c:v>
                </c:pt>
                <c:pt idx="5043">
                  <c:v>4.9496019182117955E-2</c:v>
                </c:pt>
                <c:pt idx="5044">
                  <c:v>4.9394977341581492E-2</c:v>
                </c:pt>
                <c:pt idx="5045">
                  <c:v>4.929409247510283E-2</c:v>
                </c:pt>
                <c:pt idx="5046">
                  <c:v>4.9193364463639776E-2</c:v>
                </c:pt>
                <c:pt idx="5047">
                  <c:v>4.9092793187923617E-2</c:v>
                </c:pt>
                <c:pt idx="5048">
                  <c:v>4.8992378528459266E-2</c:v>
                </c:pt>
                <c:pt idx="5049">
                  <c:v>4.8892120365526939E-2</c:v>
                </c:pt>
                <c:pt idx="5050">
                  <c:v>4.8792018579182764E-2</c:v>
                </c:pt>
                <c:pt idx="5051">
                  <c:v>4.8692073049259509E-2</c:v>
                </c:pt>
                <c:pt idx="5052">
                  <c:v>4.8592283655367934E-2</c:v>
                </c:pt>
                <c:pt idx="5053">
                  <c:v>4.8492650276897607E-2</c:v>
                </c:pt>
                <c:pt idx="5054">
                  <c:v>4.8393172793017442E-2</c:v>
                </c:pt>
                <c:pt idx="5055">
                  <c:v>4.829385108267735E-2</c:v>
                </c:pt>
                <c:pt idx="5056">
                  <c:v>4.8194685024608441E-2</c:v>
                </c:pt>
                <c:pt idx="5057">
                  <c:v>4.8095674497324506E-2</c:v>
                </c:pt>
                <c:pt idx="5058">
                  <c:v>4.7996819379122826E-2</c:v>
                </c:pt>
                <c:pt idx="5059">
                  <c:v>4.7898119548084712E-2</c:v>
                </c:pt>
                <c:pt idx="5060">
                  <c:v>4.7799574882076964E-2</c:v>
                </c:pt>
                <c:pt idx="5061">
                  <c:v>4.7701185258752693E-2</c:v>
                </c:pt>
                <c:pt idx="5062">
                  <c:v>4.7602950555551728E-2</c:v>
                </c:pt>
                <c:pt idx="5063">
                  <c:v>4.7504870649702428E-2</c:v>
                </c:pt>
                <c:pt idx="5064">
                  <c:v>4.7406945418221713E-2</c:v>
                </c:pt>
                <c:pt idx="5065">
                  <c:v>4.7309174737916695E-2</c:v>
                </c:pt>
                <c:pt idx="5066">
                  <c:v>4.7211558485385323E-2</c:v>
                </c:pt>
                <c:pt idx="5067">
                  <c:v>4.7114096537017015E-2</c:v>
                </c:pt>
                <c:pt idx="5068">
                  <c:v>4.7016788768994199E-2</c:v>
                </c:pt>
                <c:pt idx="5069">
                  <c:v>4.6919635057292804E-2</c:v>
                </c:pt>
                <c:pt idx="5070">
                  <c:v>4.6822635277683121E-2</c:v>
                </c:pt>
                <c:pt idx="5071">
                  <c:v>4.6725789305731173E-2</c:v>
                </c:pt>
                <c:pt idx="5072">
                  <c:v>4.6629097016799043E-2</c:v>
                </c:pt>
                <c:pt idx="5073">
                  <c:v>4.653255828604632E-2</c:v>
                </c:pt>
                <c:pt idx="5074">
                  <c:v>4.6436172988430821E-2</c:v>
                </c:pt>
                <c:pt idx="5075">
                  <c:v>4.6339940998709216E-2</c:v>
                </c:pt>
                <c:pt idx="5076">
                  <c:v>4.6243862191438501E-2</c:v>
                </c:pt>
                <c:pt idx="5077">
                  <c:v>4.6147936440976582E-2</c:v>
                </c:pt>
                <c:pt idx="5078">
                  <c:v>4.6052163621482997E-2</c:v>
                </c:pt>
                <c:pt idx="5079">
                  <c:v>4.5956543606920433E-2</c:v>
                </c:pt>
                <c:pt idx="5080">
                  <c:v>4.5861076271054887E-2</c:v>
                </c:pt>
                <c:pt idx="5081">
                  <c:v>4.5765761487457236E-2</c:v>
                </c:pt>
                <c:pt idx="5082">
                  <c:v>4.5670599129503893E-2</c:v>
                </c:pt>
                <c:pt idx="5083">
                  <c:v>4.5575589070377419E-2</c:v>
                </c:pt>
                <c:pt idx="5084">
                  <c:v>4.5480731183067974E-2</c:v>
                </c:pt>
                <c:pt idx="5085">
                  <c:v>4.5386025340373989E-2</c:v>
                </c:pt>
                <c:pt idx="5086">
                  <c:v>4.5291471414902758E-2</c:v>
                </c:pt>
                <c:pt idx="5087">
                  <c:v>4.519706927907198E-2</c:v>
                </c:pt>
                <c:pt idx="5088">
                  <c:v>4.5102818805110016E-2</c:v>
                </c:pt>
                <c:pt idx="5089">
                  <c:v>4.5008719865057299E-2</c:v>
                </c:pt>
                <c:pt idx="5090">
                  <c:v>4.49147723307671E-2</c:v>
                </c:pt>
                <c:pt idx="5091">
                  <c:v>4.4820976073906033E-2</c:v>
                </c:pt>
                <c:pt idx="5092">
                  <c:v>4.472733096595561E-2</c:v>
                </c:pt>
                <c:pt idx="5093">
                  <c:v>4.463383687821279E-2</c:v>
                </c:pt>
                <c:pt idx="5094">
                  <c:v>4.454049368179068E-2</c:v>
                </c:pt>
                <c:pt idx="5095">
                  <c:v>4.4447301247619947E-2</c:v>
                </c:pt>
                <c:pt idx="5096">
                  <c:v>4.4354259446449183E-2</c:v>
                </c:pt>
                <c:pt idx="5097">
                  <c:v>4.426136814884625E-2</c:v>
                </c:pt>
                <c:pt idx="5098">
                  <c:v>4.4168627225198945E-2</c:v>
                </c:pt>
                <c:pt idx="5099">
                  <c:v>4.4076036545715763E-2</c:v>
                </c:pt>
                <c:pt idx="5100">
                  <c:v>4.3983595980427156E-2</c:v>
                </c:pt>
                <c:pt idx="5101">
                  <c:v>4.389130539918619E-2</c:v>
                </c:pt>
                <c:pt idx="5102">
                  <c:v>4.3799164671669319E-2</c:v>
                </c:pt>
                <c:pt idx="5103">
                  <c:v>4.370717366737769E-2</c:v>
                </c:pt>
                <c:pt idx="5104">
                  <c:v>4.3615332255637435E-2</c:v>
                </c:pt>
                <c:pt idx="5105">
                  <c:v>4.3523640305601206E-2</c:v>
                </c:pt>
                <c:pt idx="5106">
                  <c:v>4.3432097686248686E-2</c:v>
                </c:pt>
                <c:pt idx="5107">
                  <c:v>4.3340704266387371E-2</c:v>
                </c:pt>
                <c:pt idx="5108">
                  <c:v>4.3249459914653815E-2</c:v>
                </c:pt>
                <c:pt idx="5109">
                  <c:v>4.3158364499514344E-2</c:v>
                </c:pt>
                <c:pt idx="5110">
                  <c:v>4.3067417889265699E-2</c:v>
                </c:pt>
                <c:pt idx="5111">
                  <c:v>4.2976619952036478E-2</c:v>
                </c:pt>
                <c:pt idx="5112">
                  <c:v>4.2885970555787321E-2</c:v>
                </c:pt>
                <c:pt idx="5113">
                  <c:v>4.2795469568312434E-2</c:v>
                </c:pt>
                <c:pt idx="5114">
                  <c:v>4.270511685724019E-2</c:v>
                </c:pt>
                <c:pt idx="5115">
                  <c:v>4.2614912290033752E-2</c:v>
                </c:pt>
                <c:pt idx="5116">
                  <c:v>4.2524855733992464E-2</c:v>
                </c:pt>
                <c:pt idx="5117">
                  <c:v>4.243494705625242E-2</c:v>
                </c:pt>
                <c:pt idx="5118">
                  <c:v>4.2345186123787244E-2</c:v>
                </c:pt>
                <c:pt idx="5119">
                  <c:v>4.2255572803409365E-2</c:v>
                </c:pt>
                <c:pt idx="5120">
                  <c:v>4.2166106961770311E-2</c:v>
                </c:pt>
                <c:pt idx="5121">
                  <c:v>4.2076788465362197E-2</c:v>
                </c:pt>
                <c:pt idx="5122">
                  <c:v>4.1987617180518265E-2</c:v>
                </c:pt>
                <c:pt idx="5123">
                  <c:v>4.1898592973413598E-2</c:v>
                </c:pt>
                <c:pt idx="5124">
                  <c:v>4.1809715710066461E-2</c:v>
                </c:pt>
                <c:pt idx="5125">
                  <c:v>4.1720985256338612E-2</c:v>
                </c:pt>
                <c:pt idx="5126">
                  <c:v>4.1632401477936669E-2</c:v>
                </c:pt>
                <c:pt idx="5127">
                  <c:v>4.154396424041279E-2</c:v>
                </c:pt>
                <c:pt idx="5128">
                  <c:v>4.145567340916527E-2</c:v>
                </c:pt>
                <c:pt idx="5129">
                  <c:v>4.1367528849439859E-2</c:v>
                </c:pt>
                <c:pt idx="5130">
                  <c:v>4.1279530426330417E-2</c:v>
                </c:pt>
                <c:pt idx="5131">
                  <c:v>4.1191678004779547E-2</c:v>
                </c:pt>
                <c:pt idx="5132">
                  <c:v>4.1103971449579974E-2</c:v>
                </c:pt>
                <c:pt idx="5133">
                  <c:v>4.1016410625374845E-2</c:v>
                </c:pt>
                <c:pt idx="5134">
                  <c:v>4.0928995396659021E-2</c:v>
                </c:pt>
                <c:pt idx="5135">
                  <c:v>4.084172562777981E-2</c:v>
                </c:pt>
                <c:pt idx="5136">
                  <c:v>4.0754601182937548E-2</c:v>
                </c:pt>
                <c:pt idx="5137">
                  <c:v>4.0667621926186892E-2</c:v>
                </c:pt>
                <c:pt idx="5138">
                  <c:v>4.0580787721437472E-2</c:v>
                </c:pt>
                <c:pt idx="5139">
                  <c:v>4.0494098432454564E-2</c:v>
                </c:pt>
                <c:pt idx="5140">
                  <c:v>4.0407553922860343E-2</c:v>
                </c:pt>
                <c:pt idx="5141">
                  <c:v>4.0321154056134269E-2</c:v>
                </c:pt>
                <c:pt idx="5142">
                  <c:v>4.0234898695614377E-2</c:v>
                </c:pt>
                <c:pt idx="5143">
                  <c:v>4.0148787704497951E-2</c:v>
                </c:pt>
                <c:pt idx="5144">
                  <c:v>4.0062820945842105E-2</c:v>
                </c:pt>
                <c:pt idx="5145">
                  <c:v>3.9976998282565103E-2</c:v>
                </c:pt>
                <c:pt idx="5146">
                  <c:v>3.989131957744696E-2</c:v>
                </c:pt>
                <c:pt idx="5147">
                  <c:v>3.9805784693130092E-2</c:v>
                </c:pt>
                <c:pt idx="5148">
                  <c:v>3.972039349212067E-2</c:v>
                </c:pt>
                <c:pt idx="5149">
                  <c:v>3.9635145836788864E-2</c:v>
                </c:pt>
                <c:pt idx="5150">
                  <c:v>3.9550041589370186E-2</c:v>
                </c:pt>
                <c:pt idx="5151">
                  <c:v>3.9465080611966137E-2</c:v>
                </c:pt>
                <c:pt idx="5152">
                  <c:v>3.9380262766544827E-2</c:v>
                </c:pt>
                <c:pt idx="5153">
                  <c:v>3.9295587914942205E-2</c:v>
                </c:pt>
                <c:pt idx="5154">
                  <c:v>3.9211055918862724E-2</c:v>
                </c:pt>
                <c:pt idx="5155">
                  <c:v>3.9126666639879966E-2</c:v>
                </c:pt>
                <c:pt idx="5156">
                  <c:v>3.9042419939437932E-2</c:v>
                </c:pt>
                <c:pt idx="5157">
                  <c:v>3.895831567885133E-2</c:v>
                </c:pt>
                <c:pt idx="5158">
                  <c:v>3.8874353719306927E-2</c:v>
                </c:pt>
                <c:pt idx="5159">
                  <c:v>3.8790533921864129E-2</c:v>
                </c:pt>
                <c:pt idx="5160">
                  <c:v>3.8706856147455608E-2</c:v>
                </c:pt>
                <c:pt idx="5161">
                  <c:v>3.8623320256888569E-2</c:v>
                </c:pt>
                <c:pt idx="5162">
                  <c:v>3.8539926110845377E-2</c:v>
                </c:pt>
                <c:pt idx="5163">
                  <c:v>3.8456673569884116E-2</c:v>
                </c:pt>
                <c:pt idx="5164">
                  <c:v>3.8373562494439975E-2</c:v>
                </c:pt>
                <c:pt idx="5165">
                  <c:v>3.8290592744825443E-2</c:v>
                </c:pt>
                <c:pt idx="5166">
                  <c:v>3.8207764181231681E-2</c:v>
                </c:pt>
                <c:pt idx="5167">
                  <c:v>3.81250766637291E-2</c:v>
                </c:pt>
                <c:pt idx="5168">
                  <c:v>3.8042530052267994E-2</c:v>
                </c:pt>
                <c:pt idx="5169">
                  <c:v>3.7960124206679755E-2</c:v>
                </c:pt>
                <c:pt idx="5170">
                  <c:v>3.7877858986677483E-2</c:v>
                </c:pt>
                <c:pt idx="5171">
                  <c:v>3.7795734251856623E-2</c:v>
                </c:pt>
                <c:pt idx="5172">
                  <c:v>3.7713749861696219E-2</c:v>
                </c:pt>
                <c:pt idx="5173">
                  <c:v>3.7631905675559227E-2</c:v>
                </c:pt>
                <c:pt idx="5174">
                  <c:v>3.7550201552693792E-2</c:v>
                </c:pt>
                <c:pt idx="5175">
                  <c:v>3.7468637352233804E-2</c:v>
                </c:pt>
                <c:pt idx="5176">
                  <c:v>3.7387212933199583E-2</c:v>
                </c:pt>
                <c:pt idx="5177">
                  <c:v>3.7305928154499055E-2</c:v>
                </c:pt>
                <c:pt idx="5178">
                  <c:v>3.7224782874928378E-2</c:v>
                </c:pt>
                <c:pt idx="5179">
                  <c:v>3.7143776953172503E-2</c:v>
                </c:pt>
                <c:pt idx="5180">
                  <c:v>3.7062910247806502E-2</c:v>
                </c:pt>
                <c:pt idx="5181">
                  <c:v>3.69821826172958E-2</c:v>
                </c:pt>
                <c:pt idx="5182">
                  <c:v>3.6901593919997464E-2</c:v>
                </c:pt>
                <c:pt idx="5183">
                  <c:v>3.6821144014160812E-2</c:v>
                </c:pt>
                <c:pt idx="5184">
                  <c:v>3.6740832757928006E-2</c:v>
                </c:pt>
                <c:pt idx="5185">
                  <c:v>3.6660660009335232E-2</c:v>
                </c:pt>
                <c:pt idx="5186">
                  <c:v>3.6580625626313347E-2</c:v>
                </c:pt>
                <c:pt idx="5187">
                  <c:v>3.6500729466688392E-2</c:v>
                </c:pt>
                <c:pt idx="5188">
                  <c:v>3.6420971388182989E-2</c:v>
                </c:pt>
                <c:pt idx="5189">
                  <c:v>3.6341351248416476E-2</c:v>
                </c:pt>
                <c:pt idx="5190">
                  <c:v>3.6261868904906187E-2</c:v>
                </c:pt>
                <c:pt idx="5191">
                  <c:v>3.6182524215068144E-2</c:v>
                </c:pt>
                <c:pt idx="5192">
                  <c:v>3.6103317036217532E-2</c:v>
                </c:pt>
                <c:pt idx="5193">
                  <c:v>3.6024247225569947E-2</c:v>
                </c:pt>
                <c:pt idx="5194">
                  <c:v>3.5945314640241956E-2</c:v>
                </c:pt>
                <c:pt idx="5195">
                  <c:v>3.5866519137251716E-2</c:v>
                </c:pt>
                <c:pt idx="5196">
                  <c:v>3.5787860573520222E-2</c:v>
                </c:pt>
                <c:pt idx="5197">
                  <c:v>3.5709338805871536E-2</c:v>
                </c:pt>
                <c:pt idx="5198">
                  <c:v>3.5630953691034056E-2</c:v>
                </c:pt>
                <c:pt idx="5199">
                  <c:v>3.5552705085641075E-2</c:v>
                </c:pt>
                <c:pt idx="5200">
                  <c:v>3.5474592846231424E-2</c:v>
                </c:pt>
                <c:pt idx="5201">
                  <c:v>3.539661682925057E-2</c:v>
                </c:pt>
                <c:pt idx="5202">
                  <c:v>3.5318776891051264E-2</c:v>
                </c:pt>
                <c:pt idx="5203">
                  <c:v>3.5241072887894041E-2</c:v>
                </c:pt>
                <c:pt idx="5204">
                  <c:v>3.5163504675948587E-2</c:v>
                </c:pt>
                <c:pt idx="5205">
                  <c:v>3.5086072111293859E-2</c:v>
                </c:pt>
                <c:pt idx="5206">
                  <c:v>3.5008775049919359E-2</c:v>
                </c:pt>
                <c:pt idx="5207">
                  <c:v>3.4931613347725751E-2</c:v>
                </c:pt>
                <c:pt idx="5208">
                  <c:v>3.4854586860525415E-2</c:v>
                </c:pt>
                <c:pt idx="5209">
                  <c:v>3.4777695444043535E-2</c:v>
                </c:pt>
                <c:pt idx="5210">
                  <c:v>3.470093895391882E-2</c:v>
                </c:pt>
                <c:pt idx="5211">
                  <c:v>3.4624317245703945E-2</c:v>
                </c:pt>
                <c:pt idx="5212">
                  <c:v>3.4547830174866838E-2</c:v>
                </c:pt>
                <c:pt idx="5213">
                  <c:v>3.4471477596790902E-2</c:v>
                </c:pt>
                <c:pt idx="5214">
                  <c:v>3.4395259366776239E-2</c:v>
                </c:pt>
                <c:pt idx="5215">
                  <c:v>3.4319175340040232E-2</c:v>
                </c:pt>
                <c:pt idx="5216">
                  <c:v>3.4243225371718061E-2</c:v>
                </c:pt>
                <c:pt idx="5217">
                  <c:v>3.4167409316863961E-2</c:v>
                </c:pt>
                <c:pt idx="5218">
                  <c:v>3.4091727030451664E-2</c:v>
                </c:pt>
                <c:pt idx="5219">
                  <c:v>3.4016178367375027E-2</c:v>
                </c:pt>
                <c:pt idx="5220">
                  <c:v>3.3940763182449214E-2</c:v>
                </c:pt>
                <c:pt idx="5221">
                  <c:v>3.3865481330410958E-2</c:v>
                </c:pt>
                <c:pt idx="5222">
                  <c:v>3.3790332665919798E-2</c:v>
                </c:pt>
                <c:pt idx="5223">
                  <c:v>3.3715317043558513E-2</c:v>
                </c:pt>
                <c:pt idx="5224">
                  <c:v>3.3640434317833839E-2</c:v>
                </c:pt>
                <c:pt idx="5225">
                  <c:v>3.3565684343177513E-2</c:v>
                </c:pt>
                <c:pt idx="5226">
                  <c:v>3.3491066973946805E-2</c:v>
                </c:pt>
                <c:pt idx="5227">
                  <c:v>3.341658206442516E-2</c:v>
                </c:pt>
                <c:pt idx="5228">
                  <c:v>3.3342229468823328E-2</c:v>
                </c:pt>
                <c:pt idx="5229">
                  <c:v>3.3268009041279627E-2</c:v>
                </c:pt>
                <c:pt idx="5230">
                  <c:v>3.3193920635861088E-2</c:v>
                </c:pt>
                <c:pt idx="5231">
                  <c:v>3.3119964106564093E-2</c:v>
                </c:pt>
                <c:pt idx="5232">
                  <c:v>3.3046139307314801E-2</c:v>
                </c:pt>
                <c:pt idx="5233">
                  <c:v>3.2972446091970434E-2</c:v>
                </c:pt>
                <c:pt idx="5234">
                  <c:v>3.2898884314319615E-2</c:v>
                </c:pt>
                <c:pt idx="5235">
                  <c:v>3.2825453828083127E-2</c:v>
                </c:pt>
                <c:pt idx="5236">
                  <c:v>3.2752154486914951E-2</c:v>
                </c:pt>
                <c:pt idx="5237">
                  <c:v>3.2678986144402559E-2</c:v>
                </c:pt>
                <c:pt idx="5238">
                  <c:v>3.2605948654068018E-2</c:v>
                </c:pt>
                <c:pt idx="5239">
                  <c:v>3.2533041869368645E-2</c:v>
                </c:pt>
                <c:pt idx="5240">
                  <c:v>3.2460265643697445E-2</c:v>
                </c:pt>
                <c:pt idx="5241">
                  <c:v>3.2387619830384268E-2</c:v>
                </c:pt>
                <c:pt idx="5242">
                  <c:v>3.2315104282696371E-2</c:v>
                </c:pt>
                <c:pt idx="5243">
                  <c:v>3.2242718853838857E-2</c:v>
                </c:pt>
                <c:pt idx="5244">
                  <c:v>3.2170463396955971E-2</c:v>
                </c:pt>
                <c:pt idx="5245">
                  <c:v>3.2098337765131199E-2</c:v>
                </c:pt>
                <c:pt idx="5246">
                  <c:v>3.2026341811388574E-2</c:v>
                </c:pt>
                <c:pt idx="5247">
                  <c:v>3.1954475388693004E-2</c:v>
                </c:pt>
                <c:pt idx="5248">
                  <c:v>3.1882738349951027E-2</c:v>
                </c:pt>
                <c:pt idx="5249">
                  <c:v>3.181113054801181E-2</c:v>
                </c:pt>
                <c:pt idx="5250">
                  <c:v>3.1739651835667418E-2</c:v>
                </c:pt>
                <c:pt idx="5251">
                  <c:v>3.1668302065653998E-2</c:v>
                </c:pt>
                <c:pt idx="5252">
                  <c:v>3.1597081090652235E-2</c:v>
                </c:pt>
                <c:pt idx="5253">
                  <c:v>3.1525988763287972E-2</c:v>
                </c:pt>
                <c:pt idx="5254">
                  <c:v>3.1455024936133204E-2</c:v>
                </c:pt>
                <c:pt idx="5255">
                  <c:v>3.1384189461706645E-2</c:v>
                </c:pt>
                <c:pt idx="5256">
                  <c:v>3.1313482192474262E-2</c:v>
                </c:pt>
                <c:pt idx="5257">
                  <c:v>3.1242902980850387E-2</c:v>
                </c:pt>
                <c:pt idx="5258">
                  <c:v>3.1172451679197952E-2</c:v>
                </c:pt>
                <c:pt idx="5259">
                  <c:v>3.1102128139829609E-2</c:v>
                </c:pt>
                <c:pt idx="5260">
                  <c:v>3.103193221500827E-2</c:v>
                </c:pt>
                <c:pt idx="5261">
                  <c:v>3.0961863756947618E-2</c:v>
                </c:pt>
                <c:pt idx="5262">
                  <c:v>3.0891922617813136E-2</c:v>
                </c:pt>
                <c:pt idx="5263">
                  <c:v>3.0822108649722704E-2</c:v>
                </c:pt>
                <c:pt idx="5264">
                  <c:v>3.0752421704747027E-2</c:v>
                </c:pt>
                <c:pt idx="5265">
                  <c:v>3.0682861634910845E-2</c:v>
                </c:pt>
                <c:pt idx="5266">
                  <c:v>3.0613428292193049E-2</c:v>
                </c:pt>
                <c:pt idx="5267">
                  <c:v>3.0544121528527899E-2</c:v>
                </c:pt>
                <c:pt idx="5268">
                  <c:v>3.0474941195805429E-2</c:v>
                </c:pt>
                <c:pt idx="5269">
                  <c:v>3.0405887145872074E-2</c:v>
                </c:pt>
                <c:pt idx="5270">
                  <c:v>3.0336959230531597E-2</c:v>
                </c:pt>
                <c:pt idx="5271">
                  <c:v>3.026815730154574E-2</c:v>
                </c:pt>
                <c:pt idx="5272">
                  <c:v>3.0199481210634573E-2</c:v>
                </c:pt>
                <c:pt idx="5273">
                  <c:v>3.0130930809477742E-2</c:v>
                </c:pt>
                <c:pt idx="5274">
                  <c:v>3.0062505949714588E-2</c:v>
                </c:pt>
                <c:pt idx="5275">
                  <c:v>2.9994206482945273E-2</c:v>
                </c:pt>
                <c:pt idx="5276">
                  <c:v>2.9926032260731296E-2</c:v>
                </c:pt>
                <c:pt idx="5277">
                  <c:v>2.9857983134595985E-2</c:v>
                </c:pt>
                <c:pt idx="5278">
                  <c:v>2.9790058956025531E-2</c:v>
                </c:pt>
                <c:pt idx="5279">
                  <c:v>2.9722259576469474E-2</c:v>
                </c:pt>
                <c:pt idx="5280">
                  <c:v>2.965458484734125E-2</c:v>
                </c:pt>
                <c:pt idx="5281">
                  <c:v>2.9587034620019229E-2</c:v>
                </c:pt>
                <c:pt idx="5282">
                  <c:v>2.9519608745846922E-2</c:v>
                </c:pt>
                <c:pt idx="5283">
                  <c:v>2.945230707613412E-2</c:v>
                </c:pt>
                <c:pt idx="5284">
                  <c:v>2.9385129462157305E-2</c:v>
                </c:pt>
                <c:pt idx="5285">
                  <c:v>2.9318075755160253E-2</c:v>
                </c:pt>
                <c:pt idx="5286">
                  <c:v>2.9251145806354902E-2</c:v>
                </c:pt>
                <c:pt idx="5287">
                  <c:v>2.9184339466922025E-2</c:v>
                </c:pt>
                <c:pt idx="5288">
                  <c:v>2.9117656588011548E-2</c:v>
                </c:pt>
                <c:pt idx="5289">
                  <c:v>2.9051097020743752E-2</c:v>
                </c:pt>
                <c:pt idx="5290">
                  <c:v>2.8984660616209412E-2</c:v>
                </c:pt>
                <c:pt idx="5291">
                  <c:v>2.8918347225470872E-2</c:v>
                </c:pt>
                <c:pt idx="5292">
                  <c:v>2.8852156699562519E-2</c:v>
                </c:pt>
                <c:pt idx="5293">
                  <c:v>2.8786088889491288E-2</c:v>
                </c:pt>
                <c:pt idx="5294">
                  <c:v>2.8720143646237706E-2</c:v>
                </c:pt>
                <c:pt idx="5295">
                  <c:v>2.8654320820756266E-2</c:v>
                </c:pt>
                <c:pt idx="5296">
                  <c:v>2.8588620263976003E-2</c:v>
                </c:pt>
                <c:pt idx="5297">
                  <c:v>2.8523041826801546E-2</c:v>
                </c:pt>
                <c:pt idx="5298">
                  <c:v>2.8457585360113263E-2</c:v>
                </c:pt>
                <c:pt idx="5299">
                  <c:v>2.8392250714768304E-2</c:v>
                </c:pt>
                <c:pt idx="5300">
                  <c:v>2.8327037741601186E-2</c:v>
                </c:pt>
                <c:pt idx="5301">
                  <c:v>2.8261946291424127E-2</c:v>
                </c:pt>
                <c:pt idx="5302">
                  <c:v>2.819697621502815E-2</c:v>
                </c:pt>
                <c:pt idx="5303">
                  <c:v>2.813212736318349E-2</c:v>
                </c:pt>
                <c:pt idx="5304">
                  <c:v>2.8067399586640077E-2</c:v>
                </c:pt>
                <c:pt idx="5305">
                  <c:v>2.8002792736128605E-2</c:v>
                </c:pt>
                <c:pt idx="5306">
                  <c:v>2.7938306662360704E-2</c:v>
                </c:pt>
                <c:pt idx="5307">
                  <c:v>2.7873941216029961E-2</c:v>
                </c:pt>
                <c:pt idx="5308">
                  <c:v>2.7809696247812415E-2</c:v>
                </c:pt>
                <c:pt idx="5309">
                  <c:v>2.7745571608366999E-2</c:v>
                </c:pt>
                <c:pt idx="5310">
                  <c:v>2.7681567148336531E-2</c:v>
                </c:pt>
                <c:pt idx="5311">
                  <c:v>2.7617682718348198E-2</c:v>
                </c:pt>
                <c:pt idx="5312">
                  <c:v>2.7553918169013935E-2</c:v>
                </c:pt>
                <c:pt idx="5313">
                  <c:v>2.7490273350931585E-2</c:v>
                </c:pt>
                <c:pt idx="5314">
                  <c:v>2.742674811468496E-2</c:v>
                </c:pt>
                <c:pt idx="5315">
                  <c:v>2.7363342310844918E-2</c:v>
                </c:pt>
                <c:pt idx="5316">
                  <c:v>2.730005578996984E-2</c:v>
                </c:pt>
                <c:pt idx="5317">
                  <c:v>2.7236888402606015E-2</c:v>
                </c:pt>
                <c:pt idx="5318">
                  <c:v>2.7173839999288699E-2</c:v>
                </c:pt>
                <c:pt idx="5319">
                  <c:v>2.7110910430542475E-2</c:v>
                </c:pt>
                <c:pt idx="5320">
                  <c:v>2.7048099546881761E-2</c:v>
                </c:pt>
                <c:pt idx="5321">
                  <c:v>2.6985407198811831E-2</c:v>
                </c:pt>
                <c:pt idx="5322">
                  <c:v>2.6922833236828949E-2</c:v>
                </c:pt>
                <c:pt idx="5323">
                  <c:v>2.686037751142141E-2</c:v>
                </c:pt>
                <c:pt idx="5324">
                  <c:v>2.6798039873069942E-2</c:v>
                </c:pt>
                <c:pt idx="5325">
                  <c:v>2.6735820172248227E-2</c:v>
                </c:pt>
                <c:pt idx="5326">
                  <c:v>2.6673718259423777E-2</c:v>
                </c:pt>
                <c:pt idx="5327">
                  <c:v>2.6611733985058433E-2</c:v>
                </c:pt>
                <c:pt idx="5328">
                  <c:v>2.6549867199608775E-2</c:v>
                </c:pt>
                <c:pt idx="5329">
                  <c:v>2.6488117753527128E-2</c:v>
                </c:pt>
                <c:pt idx="5330">
                  <c:v>2.6426485497261721E-2</c:v>
                </c:pt>
                <c:pt idx="5331">
                  <c:v>2.6364970281257723E-2</c:v>
                </c:pt>
                <c:pt idx="5332">
                  <c:v>2.6303571955957613E-2</c:v>
                </c:pt>
                <c:pt idx="5333">
                  <c:v>2.6242290371801664E-2</c:v>
                </c:pt>
                <c:pt idx="5334">
                  <c:v>2.6181125379228877E-2</c:v>
                </c:pt>
                <c:pt idx="5335">
                  <c:v>2.612007682867739E-2</c:v>
                </c:pt>
                <c:pt idx="5336">
                  <c:v>2.6059144570584933E-2</c:v>
                </c:pt>
                <c:pt idx="5337">
                  <c:v>2.5998328455389807E-2</c:v>
                </c:pt>
                <c:pt idx="5338">
                  <c:v>2.5937628333531047E-2</c:v>
                </c:pt>
                <c:pt idx="5339">
                  <c:v>2.587704405544938E-2</c:v>
                </c:pt>
                <c:pt idx="5340">
                  <c:v>2.581657547158769E-2</c:v>
                </c:pt>
                <c:pt idx="5341">
                  <c:v>2.5756222432391399E-2</c:v>
                </c:pt>
                <c:pt idx="5342">
                  <c:v>2.569598478830943E-2</c:v>
                </c:pt>
                <c:pt idx="5343">
                  <c:v>2.5635862389794605E-2</c:v>
                </c:pt>
                <c:pt idx="5344">
                  <c:v>2.5575855087304096E-2</c:v>
                </c:pt>
                <c:pt idx="5345">
                  <c:v>2.5515962731300364E-2</c:v>
                </c:pt>
                <c:pt idx="5346">
                  <c:v>2.5456185172251317E-2</c:v>
                </c:pt>
                <c:pt idx="5347">
                  <c:v>2.5396522260631313E-2</c:v>
                </c:pt>
                <c:pt idx="5348">
                  <c:v>2.53369738469215E-2</c:v>
                </c:pt>
                <c:pt idx="5349">
                  <c:v>2.527753978161032E-2</c:v>
                </c:pt>
                <c:pt idx="5350">
                  <c:v>2.5218219915194361E-2</c:v>
                </c:pt>
                <c:pt idx="5351">
                  <c:v>2.5159014098178778E-2</c:v>
                </c:pt>
                <c:pt idx="5352">
                  <c:v>2.5099922181077736E-2</c:v>
                </c:pt>
                <c:pt idx="5353">
                  <c:v>2.5040944014415353E-2</c:v>
                </c:pt>
                <c:pt idx="5354">
                  <c:v>2.4982079448725797E-2</c:v>
                </c:pt>
                <c:pt idx="5355">
                  <c:v>2.4923328334554302E-2</c:v>
                </c:pt>
                <c:pt idx="5356">
                  <c:v>2.4864690522457555E-2</c:v>
                </c:pt>
                <c:pt idx="5357">
                  <c:v>2.4806165863004104E-2</c:v>
                </c:pt>
                <c:pt idx="5358">
                  <c:v>2.4747754206775222E-2</c:v>
                </c:pt>
                <c:pt idx="5359">
                  <c:v>2.4689455404365346E-2</c:v>
                </c:pt>
                <c:pt idx="5360">
                  <c:v>2.4631269306382486E-2</c:v>
                </c:pt>
                <c:pt idx="5361">
                  <c:v>2.4573195763449136E-2</c:v>
                </c:pt>
                <c:pt idx="5362">
                  <c:v>2.4515234626202434E-2</c:v>
                </c:pt>
                <c:pt idx="5363">
                  <c:v>2.4457385745295091E-2</c:v>
                </c:pt>
                <c:pt idx="5364">
                  <c:v>2.4399648971395776E-2</c:v>
                </c:pt>
                <c:pt idx="5365">
                  <c:v>2.4342024155189535E-2</c:v>
                </c:pt>
                <c:pt idx="5366">
                  <c:v>2.428451114737867E-2</c:v>
                </c:pt>
                <c:pt idx="5367">
                  <c:v>2.4227109798683113E-2</c:v>
                </c:pt>
                <c:pt idx="5368">
                  <c:v>2.416981995984083E-2</c:v>
                </c:pt>
                <c:pt idx="5369">
                  <c:v>2.4112641481608781E-2</c:v>
                </c:pt>
                <c:pt idx="5370">
                  <c:v>2.4055574214762971E-2</c:v>
                </c:pt>
                <c:pt idx="5371">
                  <c:v>2.3998618010099455E-2</c:v>
                </c:pt>
                <c:pt idx="5372">
                  <c:v>2.3941772718434669E-2</c:v>
                </c:pt>
                <c:pt idx="5373">
                  <c:v>2.3885038190605869E-2</c:v>
                </c:pt>
                <c:pt idx="5374">
                  <c:v>2.3828414277471944E-2</c:v>
                </c:pt>
                <c:pt idx="5375">
                  <c:v>2.3771900829913806E-2</c:v>
                </c:pt>
                <c:pt idx="5376">
                  <c:v>2.3715497698834836E-2</c:v>
                </c:pt>
                <c:pt idx="5377">
                  <c:v>2.365920473516173E-2</c:v>
                </c:pt>
                <c:pt idx="5378">
                  <c:v>2.3603021789844639E-2</c:v>
                </c:pt>
                <c:pt idx="5379">
                  <c:v>2.3546948713858096E-2</c:v>
                </c:pt>
                <c:pt idx="5380">
                  <c:v>2.3490985358201363E-2</c:v>
                </c:pt>
                <c:pt idx="5381">
                  <c:v>2.3435131573898843E-2</c:v>
                </c:pt>
                <c:pt idx="5382">
                  <c:v>2.3379387212000932E-2</c:v>
                </c:pt>
                <c:pt idx="5383">
                  <c:v>2.3323752123584212E-2</c:v>
                </c:pt>
                <c:pt idx="5384">
                  <c:v>2.326822615975228E-2</c:v>
                </c:pt>
                <c:pt idx="5385">
                  <c:v>2.3212809171636133E-2</c:v>
                </c:pt>
                <c:pt idx="5386">
                  <c:v>2.3157501010394592E-2</c:v>
                </c:pt>
                <c:pt idx="5387">
                  <c:v>2.310230152721509E-2</c:v>
                </c:pt>
                <c:pt idx="5388">
                  <c:v>2.3047210573314027E-2</c:v>
                </c:pt>
                <c:pt idx="5389">
                  <c:v>2.2992227999937224E-2</c:v>
                </c:pt>
                <c:pt idx="5390">
                  <c:v>2.2937353658360714E-2</c:v>
                </c:pt>
                <c:pt idx="5391">
                  <c:v>2.2882587399890925E-2</c:v>
                </c:pt>
                <c:pt idx="5392">
                  <c:v>2.2827929075865509E-2</c:v>
                </c:pt>
                <c:pt idx="5393">
                  <c:v>2.2773378537653724E-2</c:v>
                </c:pt>
                <c:pt idx="5394">
                  <c:v>2.2718935636656824E-2</c:v>
                </c:pt>
                <c:pt idx="5395">
                  <c:v>2.2664600224308863E-2</c:v>
                </c:pt>
                <c:pt idx="5396">
                  <c:v>2.2610372152077028E-2</c:v>
                </c:pt>
                <c:pt idx="5397">
                  <c:v>2.2556251271462064E-2</c:v>
                </c:pt>
                <c:pt idx="5398">
                  <c:v>2.2502237433999071E-2</c:v>
                </c:pt>
                <c:pt idx="5399">
                  <c:v>2.2448330491257686E-2</c:v>
                </c:pt>
                <c:pt idx="5400">
                  <c:v>2.2394530294842882E-2</c:v>
                </c:pt>
                <c:pt idx="5401">
                  <c:v>2.2340836696395337E-2</c:v>
                </c:pt>
                <c:pt idx="5402">
                  <c:v>2.2287249547591838E-2</c:v>
                </c:pt>
                <c:pt idx="5403">
                  <c:v>2.2233768700146046E-2</c:v>
                </c:pt>
                <c:pt idx="5404">
                  <c:v>2.2180394005808821E-2</c:v>
                </c:pt>
                <c:pt idx="5405">
                  <c:v>2.2127125316368654E-2</c:v>
                </c:pt>
                <c:pt idx="5406">
                  <c:v>2.2073962483652468E-2</c:v>
                </c:pt>
                <c:pt idx="5407">
                  <c:v>2.2020905359525694E-2</c:v>
                </c:pt>
                <c:pt idx="5408">
                  <c:v>2.1967953795893193E-2</c:v>
                </c:pt>
                <c:pt idx="5409">
                  <c:v>2.191510764469953E-2</c:v>
                </c:pt>
                <c:pt idx="5410">
                  <c:v>2.1862366757929387E-2</c:v>
                </c:pt>
                <c:pt idx="5411">
                  <c:v>2.1809730987608279E-2</c:v>
                </c:pt>
                <c:pt idx="5412">
                  <c:v>2.1757200185802975E-2</c:v>
                </c:pt>
                <c:pt idx="5413">
                  <c:v>2.1704774204621781E-2</c:v>
                </c:pt>
                <c:pt idx="5414">
                  <c:v>2.1652452896215431E-2</c:v>
                </c:pt>
                <c:pt idx="5415">
                  <c:v>2.1600236112777133E-2</c:v>
                </c:pt>
                <c:pt idx="5416">
                  <c:v>2.154812370654343E-2</c:v>
                </c:pt>
                <c:pt idx="5417">
                  <c:v>2.1496115529794503E-2</c:v>
                </c:pt>
                <c:pt idx="5418">
                  <c:v>2.1444211434854581E-2</c:v>
                </c:pt>
                <c:pt idx="5419">
                  <c:v>2.1392411274092648E-2</c:v>
                </c:pt>
                <c:pt idx="5420">
                  <c:v>2.1340714899922782E-2</c:v>
                </c:pt>
                <c:pt idx="5421">
                  <c:v>2.1289122164804556E-2</c:v>
                </c:pt>
                <c:pt idx="5422">
                  <c:v>2.1237632921243775E-2</c:v>
                </c:pt>
                <c:pt idx="5423">
                  <c:v>2.1186247021792632E-2</c:v>
                </c:pt>
                <c:pt idx="5424">
                  <c:v>2.1134964319050459E-2</c:v>
                </c:pt>
                <c:pt idx="5425">
                  <c:v>2.1083784665664119E-2</c:v>
                </c:pt>
                <c:pt idx="5426">
                  <c:v>2.1032707914328309E-2</c:v>
                </c:pt>
                <c:pt idx="5427">
                  <c:v>2.0981733917786301E-2</c:v>
                </c:pt>
                <c:pt idx="5428">
                  <c:v>2.0930862528830304E-2</c:v>
                </c:pt>
                <c:pt idx="5429">
                  <c:v>2.0880093600301769E-2</c:v>
                </c:pt>
                <c:pt idx="5430">
                  <c:v>2.0829426985092204E-2</c:v>
                </c:pt>
                <c:pt idx="5431">
                  <c:v>2.0778862536143243E-2</c:v>
                </c:pt>
                <c:pt idx="5432">
                  <c:v>2.0728400106447466E-2</c:v>
                </c:pt>
                <c:pt idx="5433">
                  <c:v>2.0678039549048673E-2</c:v>
                </c:pt>
                <c:pt idx="5434">
                  <c:v>2.0627780717042306E-2</c:v>
                </c:pt>
                <c:pt idx="5435">
                  <c:v>2.0577623463576052E-2</c:v>
                </c:pt>
                <c:pt idx="5436">
                  <c:v>2.0527567641850292E-2</c:v>
                </c:pt>
                <c:pt idx="5437">
                  <c:v>2.0477613105118336E-2</c:v>
                </c:pt>
                <c:pt idx="5438">
                  <c:v>2.0427759706687244E-2</c:v>
                </c:pt>
                <c:pt idx="5439">
                  <c:v>2.0378007299917913E-2</c:v>
                </c:pt>
                <c:pt idx="5440">
                  <c:v>2.032835573822582E-2</c:v>
                </c:pt>
                <c:pt idx="5441">
                  <c:v>2.0278804875081366E-2</c:v>
                </c:pt>
                <c:pt idx="5442">
                  <c:v>2.0229354564010191E-2</c:v>
                </c:pt>
                <c:pt idx="5443">
                  <c:v>2.01800046585939E-2</c:v>
                </c:pt>
                <c:pt idx="5444">
                  <c:v>2.0130755012470348E-2</c:v>
                </c:pt>
                <c:pt idx="5445">
                  <c:v>2.0081605479333967E-2</c:v>
                </c:pt>
                <c:pt idx="5446">
                  <c:v>2.003255591293655E-2</c:v>
                </c:pt>
                <c:pt idx="5447">
                  <c:v>1.9983606167087303E-2</c:v>
                </c:pt>
                <c:pt idx="5448">
                  <c:v>1.9934756095653629E-2</c:v>
                </c:pt>
                <c:pt idx="5449">
                  <c:v>1.9886005552561398E-2</c:v>
                </c:pt>
                <c:pt idx="5450">
                  <c:v>1.9837354391795313E-2</c:v>
                </c:pt>
                <c:pt idx="5451">
                  <c:v>1.9788802467399558E-2</c:v>
                </c:pt>
                <c:pt idx="5452">
                  <c:v>1.9740349633478135E-2</c:v>
                </c:pt>
                <c:pt idx="5453">
                  <c:v>1.969199574419515E-2</c:v>
                </c:pt>
                <c:pt idx="5454">
                  <c:v>1.9643740653775572E-2</c:v>
                </c:pt>
                <c:pt idx="5455">
                  <c:v>1.9595584216505323E-2</c:v>
                </c:pt>
                <c:pt idx="5456">
                  <c:v>1.9547526286731981E-2</c:v>
                </c:pt>
                <c:pt idx="5457">
                  <c:v>1.9499566718865116E-2</c:v>
                </c:pt>
                <c:pt idx="5458">
                  <c:v>1.945170536737658E-2</c:v>
                </c:pt>
                <c:pt idx="5459">
                  <c:v>1.9403942086801167E-2</c:v>
                </c:pt>
                <c:pt idx="5460">
                  <c:v>1.9356276731736961E-2</c:v>
                </c:pt>
                <c:pt idx="5461">
                  <c:v>1.9308709156845589E-2</c:v>
                </c:pt>
                <c:pt idx="5462">
                  <c:v>1.9261239216852979E-2</c:v>
                </c:pt>
                <c:pt idx="5463">
                  <c:v>1.9213866766549403E-2</c:v>
                </c:pt>
                <c:pt idx="5464">
                  <c:v>1.9166591660790239E-2</c:v>
                </c:pt>
                <c:pt idx="5465">
                  <c:v>1.9119413754496221E-2</c:v>
                </c:pt>
                <c:pt idx="5466">
                  <c:v>1.9072332902653758E-2</c:v>
                </c:pt>
                <c:pt idx="5467">
                  <c:v>1.9025348960315606E-2</c:v>
                </c:pt>
                <c:pt idx="5468">
                  <c:v>1.897846178260116E-2</c:v>
                </c:pt>
                <c:pt idx="5469">
                  <c:v>1.893167122469671E-2</c:v>
                </c:pt>
                <c:pt idx="5470">
                  <c:v>1.8884977141856187E-2</c:v>
                </c:pt>
                <c:pt idx="5471">
                  <c:v>1.8838379389401205E-2</c:v>
                </c:pt>
                <c:pt idx="5472">
                  <c:v>1.8791877822721813E-2</c:v>
                </c:pt>
                <c:pt idx="5473">
                  <c:v>1.8745472297276734E-2</c:v>
                </c:pt>
                <c:pt idx="5474">
                  <c:v>1.8699162668593644E-2</c:v>
                </c:pt>
                <c:pt idx="5475">
                  <c:v>1.8652948792269881E-2</c:v>
                </c:pt>
                <c:pt idx="5476">
                  <c:v>1.8606830523972679E-2</c:v>
                </c:pt>
                <c:pt idx="5477">
                  <c:v>1.8560807719439441E-2</c:v>
                </c:pt>
                <c:pt idx="5478">
                  <c:v>1.8514880234478479E-2</c:v>
                </c:pt>
                <c:pt idx="5479">
                  <c:v>1.8469047924969045E-2</c:v>
                </c:pt>
                <c:pt idx="5480">
                  <c:v>1.8423310646862031E-2</c:v>
                </c:pt>
                <c:pt idx="5481">
                  <c:v>1.8377668256180237E-2</c:v>
                </c:pt>
                <c:pt idx="5482">
                  <c:v>1.8332120609018659E-2</c:v>
                </c:pt>
                <c:pt idx="5483">
                  <c:v>1.8286667561545126E-2</c:v>
                </c:pt>
                <c:pt idx="5484">
                  <c:v>1.824130897000055E-2</c:v>
                </c:pt>
                <c:pt idx="5485">
                  <c:v>1.8196044690699246E-2</c:v>
                </c:pt>
                <c:pt idx="5486">
                  <c:v>1.8150874580029563E-2</c:v>
                </c:pt>
                <c:pt idx="5487">
                  <c:v>1.8105798494453956E-2</c:v>
                </c:pt>
                <c:pt idx="5488">
                  <c:v>1.8060816290509676E-2</c:v>
                </c:pt>
                <c:pt idx="5489">
                  <c:v>1.8015927824809021E-2</c:v>
                </c:pt>
                <c:pt idx="5490">
                  <c:v>1.7971132954039633E-2</c:v>
                </c:pt>
                <c:pt idx="5491">
                  <c:v>1.7926431534965061E-2</c:v>
                </c:pt>
                <c:pt idx="5492">
                  <c:v>1.7881823424425094E-2</c:v>
                </c:pt>
                <c:pt idx="5493">
                  <c:v>1.7837308479335984E-2</c:v>
                </c:pt>
                <c:pt idx="5494">
                  <c:v>1.7792886556691107E-2</c:v>
                </c:pt>
                <c:pt idx="5495">
                  <c:v>1.7748557513561032E-2</c:v>
                </c:pt>
                <c:pt idx="5496">
                  <c:v>1.7704321207094198E-2</c:v>
                </c:pt>
                <c:pt idx="5497">
                  <c:v>1.766017749451711E-2</c:v>
                </c:pt>
                <c:pt idx="5498">
                  <c:v>1.7616126233134698E-2</c:v>
                </c:pt>
                <c:pt idx="5499">
                  <c:v>1.75721672803308E-2</c:v>
                </c:pt>
                <c:pt idx="5500">
                  <c:v>1.752830049356854E-2</c:v>
                </c:pt>
                <c:pt idx="5501">
                  <c:v>1.7484525730390492E-2</c:v>
                </c:pt>
                <c:pt idx="5502">
                  <c:v>1.7440842848419381E-2</c:v>
                </c:pt>
                <c:pt idx="5503">
                  <c:v>1.7397251705358094E-2</c:v>
                </c:pt>
                <c:pt idx="5504">
                  <c:v>1.7353752158990383E-2</c:v>
                </c:pt>
                <c:pt idx="5505">
                  <c:v>1.7310344067181023E-2</c:v>
                </c:pt>
                <c:pt idx="5506">
                  <c:v>1.7267027287876158E-2</c:v>
                </c:pt>
                <c:pt idx="5507">
                  <c:v>1.7223801679103874E-2</c:v>
                </c:pt>
                <c:pt idx="5508">
                  <c:v>1.7180667098974263E-2</c:v>
                </c:pt>
                <c:pt idx="5509">
                  <c:v>1.7137623405680081E-2</c:v>
                </c:pt>
                <c:pt idx="5510">
                  <c:v>1.7094670457496956E-2</c:v>
                </c:pt>
                <c:pt idx="5511">
                  <c:v>1.7051808112783645E-2</c:v>
                </c:pt>
                <c:pt idx="5512">
                  <c:v>1.7009036229982642E-2</c:v>
                </c:pt>
                <c:pt idx="5513">
                  <c:v>1.6966354667620389E-2</c:v>
                </c:pt>
                <c:pt idx="5514">
                  <c:v>1.692376328430752E-2</c:v>
                </c:pt>
                <c:pt idx="5515">
                  <c:v>1.6881261938739501E-2</c:v>
                </c:pt>
                <c:pt idx="5516">
                  <c:v>1.6838850489696671E-2</c:v>
                </c:pt>
                <c:pt idx="5517">
                  <c:v>1.6796528796044843E-2</c:v>
                </c:pt>
                <c:pt idx="5518">
                  <c:v>1.6754296716735548E-2</c:v>
                </c:pt>
                <c:pt idx="5519">
                  <c:v>1.6712154110806277E-2</c:v>
                </c:pt>
                <c:pt idx="5520">
                  <c:v>1.6670100837381043E-2</c:v>
                </c:pt>
                <c:pt idx="5521">
                  <c:v>1.6628136755670622E-2</c:v>
                </c:pt>
                <c:pt idx="5522">
                  <c:v>1.6586261724972792E-2</c:v>
                </c:pt>
                <c:pt idx="5523">
                  <c:v>1.6544475604672908E-2</c:v>
                </c:pt>
                <c:pt idx="5524">
                  <c:v>1.6502778254243983E-2</c:v>
                </c:pt>
                <c:pt idx="5525">
                  <c:v>1.6461169533247246E-2</c:v>
                </c:pt>
                <c:pt idx="5526">
                  <c:v>1.6419649301332426E-2</c:v>
                </c:pt>
                <c:pt idx="5527">
                  <c:v>1.6378217418237924E-2</c:v>
                </c:pt>
                <c:pt idx="5528">
                  <c:v>1.6336873743791388E-2</c:v>
                </c:pt>
                <c:pt idx="5529">
                  <c:v>1.6295618137909966E-2</c:v>
                </c:pt>
                <c:pt idx="5530">
                  <c:v>1.6254450460600492E-2</c:v>
                </c:pt>
                <c:pt idx="5531">
                  <c:v>1.6213370571960078E-2</c:v>
                </c:pt>
                <c:pt idx="5532">
                  <c:v>1.6172378332176187E-2</c:v>
                </c:pt>
                <c:pt idx="5533">
                  <c:v>1.6131473601527186E-2</c:v>
                </c:pt>
                <c:pt idx="5534">
                  <c:v>1.609065624038257E-2</c:v>
                </c:pt>
                <c:pt idx="5535">
                  <c:v>1.6049926109203187E-2</c:v>
                </c:pt>
                <c:pt idx="5536">
                  <c:v>1.6009283068541783E-2</c:v>
                </c:pt>
                <c:pt idx="5537">
                  <c:v>1.5968726979043207E-2</c:v>
                </c:pt>
                <c:pt idx="5538">
                  <c:v>1.5928257701444647E-2</c:v>
                </c:pt>
                <c:pt idx="5539">
                  <c:v>1.5887875096576177E-2</c:v>
                </c:pt>
                <c:pt idx="5540">
                  <c:v>1.5847579025360818E-2</c:v>
                </c:pt>
                <c:pt idx="5541">
                  <c:v>1.5807369348815083E-2</c:v>
                </c:pt>
                <c:pt idx="5542">
                  <c:v>1.5767245928049199E-2</c:v>
                </c:pt>
                <c:pt idx="5543">
                  <c:v>1.5727208624267332E-2</c:v>
                </c:pt>
                <c:pt idx="5544">
                  <c:v>1.56872572987681E-2</c:v>
                </c:pt>
                <c:pt idx="5545">
                  <c:v>1.5647391812944764E-2</c:v>
                </c:pt>
                <c:pt idx="5546">
                  <c:v>1.5607612028285481E-2</c:v>
                </c:pt>
                <c:pt idx="5547">
                  <c:v>1.5567917806373826E-2</c:v>
                </c:pt>
                <c:pt idx="5548">
                  <c:v>1.5528309008888823E-2</c:v>
                </c:pt>
                <c:pt idx="5549">
                  <c:v>1.5488785497605521E-2</c:v>
                </c:pt>
                <c:pt idx="5550">
                  <c:v>1.5449347134395174E-2</c:v>
                </c:pt>
                <c:pt idx="5551">
                  <c:v>1.5409993781225475E-2</c:v>
                </c:pt>
                <c:pt idx="5552">
                  <c:v>1.537072530016103E-2</c:v>
                </c:pt>
                <c:pt idx="5553">
                  <c:v>1.5331541553363588E-2</c:v>
                </c:pt>
                <c:pt idx="5554">
                  <c:v>1.5292442403092221E-2</c:v>
                </c:pt>
                <c:pt idx="5555">
                  <c:v>1.5253427711703883E-2</c:v>
                </c:pt>
                <c:pt idx="5556">
                  <c:v>1.5214497341653437E-2</c:v>
                </c:pt>
                <c:pt idx="5557">
                  <c:v>1.5175651155494164E-2</c:v>
                </c:pt>
                <c:pt idx="5558">
                  <c:v>1.5136889015878008E-2</c:v>
                </c:pt>
                <c:pt idx="5559">
                  <c:v>1.5098210785555739E-2</c:v>
                </c:pt>
                <c:pt idx="5560">
                  <c:v>1.505961632737743E-2</c:v>
                </c:pt>
                <c:pt idx="5561">
                  <c:v>1.502110550429272E-2</c:v>
                </c:pt>
                <c:pt idx="5562">
                  <c:v>1.4982678179350919E-2</c:v>
                </c:pt>
                <c:pt idx="5563">
                  <c:v>1.4944334215701616E-2</c:v>
                </c:pt>
                <c:pt idx="5564">
                  <c:v>1.4906073476594639E-2</c:v>
                </c:pt>
                <c:pt idx="5565">
                  <c:v>1.4867895825380621E-2</c:v>
                </c:pt>
                <c:pt idx="5566">
                  <c:v>1.4829801125511161E-2</c:v>
                </c:pt>
                <c:pt idx="5567">
                  <c:v>1.4791789240539017E-2</c:v>
                </c:pt>
                <c:pt idx="5568">
                  <c:v>1.4753860034118622E-2</c:v>
                </c:pt>
                <c:pt idx="5569">
                  <c:v>1.4716013370006199E-2</c:v>
                </c:pt>
                <c:pt idx="5570">
                  <c:v>1.4678249112060025E-2</c:v>
                </c:pt>
                <c:pt idx="5571">
                  <c:v>1.4640567124240889E-2</c:v>
                </c:pt>
                <c:pt idx="5572">
                  <c:v>1.4602967270612131E-2</c:v>
                </c:pt>
                <c:pt idx="5573">
                  <c:v>1.4565449415340149E-2</c:v>
                </c:pt>
                <c:pt idx="5574">
                  <c:v>1.4528013422694566E-2</c:v>
                </c:pt>
                <c:pt idx="5575">
                  <c:v>1.4490659157048438E-2</c:v>
                </c:pt>
                <c:pt idx="5576">
                  <c:v>1.4453386482878703E-2</c:v>
                </c:pt>
                <c:pt idx="5577">
                  <c:v>1.4416195264766347E-2</c:v>
                </c:pt>
                <c:pt idx="5578">
                  <c:v>1.4379085367396618E-2</c:v>
                </c:pt>
                <c:pt idx="5579">
                  <c:v>1.4342056655559491E-2</c:v>
                </c:pt>
                <c:pt idx="5580">
                  <c:v>1.430510899414969E-2</c:v>
                </c:pt>
                <c:pt idx="5581">
                  <c:v>1.4268242248167185E-2</c:v>
                </c:pt>
                <c:pt idx="5582">
                  <c:v>1.4231456282717374E-2</c:v>
                </c:pt>
                <c:pt idx="5583">
                  <c:v>1.4194750963011232E-2</c:v>
                </c:pt>
                <c:pt idx="5584">
                  <c:v>1.4158126154365782E-2</c:v>
                </c:pt>
                <c:pt idx="5585">
                  <c:v>1.4121581722204275E-2</c:v>
                </c:pt>
                <c:pt idx="5586">
                  <c:v>1.4085117532056334E-2</c:v>
                </c:pt>
                <c:pt idx="5587">
                  <c:v>1.4048733449558449E-2</c:v>
                </c:pt>
                <c:pt idx="5588">
                  <c:v>1.4012429340453998E-2</c:v>
                </c:pt>
                <c:pt idx="5589">
                  <c:v>1.3976205070593701E-2</c:v>
                </c:pt>
                <c:pt idx="5590">
                  <c:v>1.3940060505935825E-2</c:v>
                </c:pt>
                <c:pt idx="5591">
                  <c:v>1.3903995512546286E-2</c:v>
                </c:pt>
                <c:pt idx="5592">
                  <c:v>1.386800995659916E-2</c:v>
                </c:pt>
                <c:pt idx="5593">
                  <c:v>1.3832103704376798E-2</c:v>
                </c:pt>
                <c:pt idx="5594">
                  <c:v>1.3796276622270013E-2</c:v>
                </c:pt>
                <c:pt idx="5595">
                  <c:v>1.3760528576778515E-2</c:v>
                </c:pt>
                <c:pt idx="5596">
                  <c:v>1.3724859434510971E-2</c:v>
                </c:pt>
                <c:pt idx="5597">
                  <c:v>1.3689269062185427E-2</c:v>
                </c:pt>
                <c:pt idx="5598">
                  <c:v>1.3653757326629457E-2</c:v>
                </c:pt>
                <c:pt idx="5599">
                  <c:v>1.361832409478037E-2</c:v>
                </c:pt>
                <c:pt idx="5600">
                  <c:v>1.3582969233685602E-2</c:v>
                </c:pt>
                <c:pt idx="5601">
                  <c:v>1.3547692610502851E-2</c:v>
                </c:pt>
                <c:pt idx="5602">
                  <c:v>1.3512494092500289E-2</c:v>
                </c:pt>
                <c:pt idx="5603">
                  <c:v>1.3477373547056975E-2</c:v>
                </c:pt>
                <c:pt idx="5604">
                  <c:v>1.3442330841662849E-2</c:v>
                </c:pt>
                <c:pt idx="5605">
                  <c:v>1.3407365843919229E-2</c:v>
                </c:pt>
                <c:pt idx="5606">
                  <c:v>1.3372478421538903E-2</c:v>
                </c:pt>
                <c:pt idx="5607">
                  <c:v>1.3337668442346325E-2</c:v>
                </c:pt>
                <c:pt idx="5608">
                  <c:v>1.3302935774278003E-2</c:v>
                </c:pt>
                <c:pt idx="5609">
                  <c:v>1.3268280285382655E-2</c:v>
                </c:pt>
                <c:pt idx="5610">
                  <c:v>1.3233701843821355E-2</c:v>
                </c:pt>
                <c:pt idx="5611">
                  <c:v>1.3199200317867987E-2</c:v>
                </c:pt>
                <c:pt idx="5612">
                  <c:v>1.3164775575909208E-2</c:v>
                </c:pt>
                <c:pt idx="5613">
                  <c:v>1.3130427486444914E-2</c:v>
                </c:pt>
                <c:pt idx="5614">
                  <c:v>1.3096155918088385E-2</c:v>
                </c:pt>
                <c:pt idx="5615">
                  <c:v>1.3061960739566395E-2</c:v>
                </c:pt>
                <c:pt idx="5616">
                  <c:v>1.3027841819719652E-2</c:v>
                </c:pt>
                <c:pt idx="5617">
                  <c:v>1.2993799027502903E-2</c:v>
                </c:pt>
                <c:pt idx="5618">
                  <c:v>1.2959832231985111E-2</c:v>
                </c:pt>
                <c:pt idx="5619">
                  <c:v>1.2925941302349852E-2</c:v>
                </c:pt>
                <c:pt idx="5620">
                  <c:v>1.2892126107895304E-2</c:v>
                </c:pt>
                <c:pt idx="5621">
                  <c:v>1.2858386518034705E-2</c:v>
                </c:pt>
                <c:pt idx="5622">
                  <c:v>1.2824722402296448E-2</c:v>
                </c:pt>
                <c:pt idx="5623">
                  <c:v>1.2791133630324246E-2</c:v>
                </c:pt>
                <c:pt idx="5624">
                  <c:v>1.2757620071877498E-2</c:v>
                </c:pt>
                <c:pt idx="5625">
                  <c:v>1.2724181596831433E-2</c:v>
                </c:pt>
                <c:pt idx="5626">
                  <c:v>1.2690818075177246E-2</c:v>
                </c:pt>
                <c:pt idx="5627">
                  <c:v>1.2657529377022508E-2</c:v>
                </c:pt>
                <c:pt idx="5628">
                  <c:v>1.2624315372591137E-2</c:v>
                </c:pt>
                <c:pt idx="5629">
                  <c:v>1.2591175932223843E-2</c:v>
                </c:pt>
                <c:pt idx="5630">
                  <c:v>1.2558110926378211E-2</c:v>
                </c:pt>
                <c:pt idx="5631">
                  <c:v>1.2525120225628867E-2</c:v>
                </c:pt>
                <c:pt idx="5632">
                  <c:v>1.2492203700667864E-2</c:v>
                </c:pt>
                <c:pt idx="5633">
                  <c:v>1.2459361222304675E-2</c:v>
                </c:pt>
                <c:pt idx="5634">
                  <c:v>1.2426592661466583E-2</c:v>
                </c:pt>
                <c:pt idx="5635">
                  <c:v>1.2393897889198818E-2</c:v>
                </c:pt>
                <c:pt idx="5636">
                  <c:v>1.2361276776664673E-2</c:v>
                </c:pt>
                <c:pt idx="5637">
                  <c:v>1.2328729195145867E-2</c:v>
                </c:pt>
                <c:pt idx="5638">
                  <c:v>1.2296255016042673E-2</c:v>
                </c:pt>
                <c:pt idx="5639">
                  <c:v>1.2263854110874045E-2</c:v>
                </c:pt>
                <c:pt idx="5640">
                  <c:v>1.2231526351277987E-2</c:v>
                </c:pt>
                <c:pt idx="5641">
                  <c:v>1.2199271609011552E-2</c:v>
                </c:pt>
                <c:pt idx="5642">
                  <c:v>1.2167089755951228E-2</c:v>
                </c:pt>
                <c:pt idx="5643">
                  <c:v>1.2134980664093058E-2</c:v>
                </c:pt>
                <c:pt idx="5644">
                  <c:v>1.2102944205552734E-2</c:v>
                </c:pt>
                <c:pt idx="5645">
                  <c:v>1.2070980252565984E-2</c:v>
                </c:pt>
                <c:pt idx="5646">
                  <c:v>1.2039088677488655E-2</c:v>
                </c:pt>
                <c:pt idx="5647">
                  <c:v>1.2007269352796845E-2</c:v>
                </c:pt>
                <c:pt idx="5648">
                  <c:v>1.197552215108728E-2</c:v>
                </c:pt>
                <c:pt idx="5649">
                  <c:v>1.1943846945077288E-2</c:v>
                </c:pt>
                <c:pt idx="5650">
                  <c:v>1.1912243607605169E-2</c:v>
                </c:pt>
                <c:pt idx="5651">
                  <c:v>1.1880712011630306E-2</c:v>
                </c:pt>
                <c:pt idx="5652">
                  <c:v>1.1849252030233286E-2</c:v>
                </c:pt>
                <c:pt idx="5653">
                  <c:v>1.1817863536616223E-2</c:v>
                </c:pt>
                <c:pt idx="5654">
                  <c:v>1.1786546404102876E-2</c:v>
                </c:pt>
                <c:pt idx="5655">
                  <c:v>1.1755300506138763E-2</c:v>
                </c:pt>
                <c:pt idx="5656">
                  <c:v>1.1724125716291499E-2</c:v>
                </c:pt>
                <c:pt idx="5657">
                  <c:v>1.1693021908250797E-2</c:v>
                </c:pt>
                <c:pt idx="5658">
                  <c:v>1.1661988955828826E-2</c:v>
                </c:pt>
                <c:pt idx="5659">
                  <c:v>1.1631026732960292E-2</c:v>
                </c:pt>
                <c:pt idx="5660">
                  <c:v>1.1600135113702561E-2</c:v>
                </c:pt>
                <c:pt idx="5661">
                  <c:v>1.1569313972235982E-2</c:v>
                </c:pt>
                <c:pt idx="5662">
                  <c:v>1.1538563182863995E-2</c:v>
                </c:pt>
                <c:pt idx="5663">
                  <c:v>1.1507882620013203E-2</c:v>
                </c:pt>
                <c:pt idx="5664">
                  <c:v>1.1477272158233767E-2</c:v>
                </c:pt>
                <c:pt idx="5665">
                  <c:v>1.1446731672199331E-2</c:v>
                </c:pt>
                <c:pt idx="5666">
                  <c:v>1.14162610367074E-2</c:v>
                </c:pt>
                <c:pt idx="5667">
                  <c:v>1.1385860126679427E-2</c:v>
                </c:pt>
                <c:pt idx="5668">
                  <c:v>1.1355528817160915E-2</c:v>
                </c:pt>
                <c:pt idx="5669">
                  <c:v>1.1325266983321714E-2</c:v>
                </c:pt>
                <c:pt idx="5670">
                  <c:v>1.1295074500456135E-2</c:v>
                </c:pt>
                <c:pt idx="5671">
                  <c:v>1.1264951243983039E-2</c:v>
                </c:pt>
                <c:pt idx="5672">
                  <c:v>1.1234897089446165E-2</c:v>
                </c:pt>
                <c:pt idx="5673">
                  <c:v>1.1204911912514099E-2</c:v>
                </c:pt>
                <c:pt idx="5674">
                  <c:v>1.1174995588980632E-2</c:v>
                </c:pt>
                <c:pt idx="5675">
                  <c:v>1.1145147994764813E-2</c:v>
                </c:pt>
                <c:pt idx="5676">
                  <c:v>1.1115369005911058E-2</c:v>
                </c:pt>
                <c:pt idx="5677">
                  <c:v>1.1085658498589458E-2</c:v>
                </c:pt>
                <c:pt idx="5678">
                  <c:v>1.1056016349095863E-2</c:v>
                </c:pt>
                <c:pt idx="5679">
                  <c:v>1.1026442433851952E-2</c:v>
                </c:pt>
                <c:pt idx="5680">
                  <c:v>1.0996936629405587E-2</c:v>
                </c:pt>
                <c:pt idx="5681">
                  <c:v>1.0967498812430745E-2</c:v>
                </c:pt>
                <c:pt idx="5682">
                  <c:v>1.0938128859727865E-2</c:v>
                </c:pt>
                <c:pt idx="5683">
                  <c:v>1.0908826648223922E-2</c:v>
                </c:pt>
                <c:pt idx="5684">
                  <c:v>1.0879592054972511E-2</c:v>
                </c:pt>
                <c:pt idx="5685">
                  <c:v>1.0850424957154128E-2</c:v>
                </c:pt>
                <c:pt idx="5686">
                  <c:v>1.0821325232076271E-2</c:v>
                </c:pt>
                <c:pt idx="5687">
                  <c:v>1.0792292757173494E-2</c:v>
                </c:pt>
                <c:pt idx="5688">
                  <c:v>1.0763327410007753E-2</c:v>
                </c:pt>
                <c:pt idx="5689">
                  <c:v>1.0734429068268334E-2</c:v>
                </c:pt>
                <c:pt idx="5690">
                  <c:v>1.0705597609772173E-2</c:v>
                </c:pt>
                <c:pt idx="5691">
                  <c:v>1.0676832912463947E-2</c:v>
                </c:pt>
                <c:pt idx="5692">
                  <c:v>1.064813485441613E-2</c:v>
                </c:pt>
                <c:pt idx="5693">
                  <c:v>1.0619503313829284E-2</c:v>
                </c:pt>
                <c:pt idx="5694">
                  <c:v>1.0590938169032126E-2</c:v>
                </c:pt>
                <c:pt idx="5695">
                  <c:v>1.0562439298481607E-2</c:v>
                </c:pt>
                <c:pt idx="5696">
                  <c:v>1.0534006580763219E-2</c:v>
                </c:pt>
                <c:pt idx="5697">
                  <c:v>1.0505639894590925E-2</c:v>
                </c:pt>
                <c:pt idx="5698">
                  <c:v>1.047733911880749E-2</c:v>
                </c:pt>
                <c:pt idx="5699">
                  <c:v>1.0449104132384529E-2</c:v>
                </c:pt>
                <c:pt idx="5700">
                  <c:v>1.0420934814422592E-2</c:v>
                </c:pt>
                <c:pt idx="5701">
                  <c:v>1.0392831044151403E-2</c:v>
                </c:pt>
                <c:pt idx="5702">
                  <c:v>1.0364792700929975E-2</c:v>
                </c:pt>
                <c:pt idx="5703">
                  <c:v>1.033681966424662E-2</c:v>
                </c:pt>
                <c:pt idx="5704">
                  <c:v>1.0308911813719294E-2</c:v>
                </c:pt>
                <c:pt idx="5705">
                  <c:v>1.0281069029095511E-2</c:v>
                </c:pt>
                <c:pt idx="5706">
                  <c:v>1.0253291190252631E-2</c:v>
                </c:pt>
                <c:pt idx="5707">
                  <c:v>1.0225578177197955E-2</c:v>
                </c:pt>
                <c:pt idx="5708">
                  <c:v>1.0197929870068748E-2</c:v>
                </c:pt>
                <c:pt idx="5709">
                  <c:v>1.0170346149132517E-2</c:v>
                </c:pt>
                <c:pt idx="5710">
                  <c:v>1.0142826894787077E-2</c:v>
                </c:pt>
                <c:pt idx="5711">
                  <c:v>1.0115371987560596E-2</c:v>
                </c:pt>
                <c:pt idx="5712">
                  <c:v>1.008798130811189E-2</c:v>
                </c:pt>
                <c:pt idx="5713">
                  <c:v>1.0060654737230343E-2</c:v>
                </c:pt>
                <c:pt idx="5714">
                  <c:v>1.0033392155836216E-2</c:v>
                </c:pt>
                <c:pt idx="5715">
                  <c:v>1.0006193444980686E-2</c:v>
                </c:pt>
                <c:pt idx="5716">
                  <c:v>9.9790584858458903E-3</c:v>
                </c:pt>
                <c:pt idx="5717">
                  <c:v>9.9519871597452039E-3</c:v>
                </c:pt>
                <c:pt idx="5718">
                  <c:v>9.9249793481232737E-3</c:v>
                </c:pt>
                <c:pt idx="5719">
                  <c:v>9.8980349325560636E-3</c:v>
                </c:pt>
                <c:pt idx="5720">
                  <c:v>9.8711537947511439E-3</c:v>
                </c:pt>
                <c:pt idx="5721">
                  <c:v>9.8443358165476186E-3</c:v>
                </c:pt>
                <c:pt idx="5722">
                  <c:v>9.8175808799164047E-3</c:v>
                </c:pt>
                <c:pt idx="5723">
                  <c:v>9.7908888669602616E-3</c:v>
                </c:pt>
                <c:pt idx="5724">
                  <c:v>9.7642596599138518E-3</c:v>
                </c:pt>
                <c:pt idx="5725">
                  <c:v>9.7376931411439875E-3</c:v>
                </c:pt>
                <c:pt idx="5726">
                  <c:v>9.7111891931496563E-3</c:v>
                </c:pt>
                <c:pt idx="5727">
                  <c:v>9.6847476985620906E-3</c:v>
                </c:pt>
                <c:pt idx="5728">
                  <c:v>9.6583685401450091E-3</c:v>
                </c:pt>
                <c:pt idx="5729">
                  <c:v>9.6320516007945608E-3</c:v>
                </c:pt>
                <c:pt idx="5730">
                  <c:v>9.6057967635395751E-3</c:v>
                </c:pt>
                <c:pt idx="5731">
                  <c:v>9.579603911541619E-3</c:v>
                </c:pt>
                <c:pt idx="5732">
                  <c:v>9.5534729280950109E-3</c:v>
                </c:pt>
                <c:pt idx="5733">
                  <c:v>9.5274036966270913E-3</c:v>
                </c:pt>
                <c:pt idx="5734">
                  <c:v>9.5013961006982176E-3</c:v>
                </c:pt>
                <c:pt idx="5735">
                  <c:v>9.475450024001842E-3</c:v>
                </c:pt>
                <c:pt idx="5736">
                  <c:v>9.4495653503647269E-3</c:v>
                </c:pt>
                <c:pt idx="5737">
                  <c:v>9.4237419637469098E-3</c:v>
                </c:pt>
                <c:pt idx="5738">
                  <c:v>9.3979797482419136E-3</c:v>
                </c:pt>
                <c:pt idx="5739">
                  <c:v>9.3722785880768281E-3</c:v>
                </c:pt>
                <c:pt idx="5740">
                  <c:v>9.3466383676122835E-3</c:v>
                </c:pt>
                <c:pt idx="5741">
                  <c:v>9.3210589713427321E-3</c:v>
                </c:pt>
                <c:pt idx="5742">
                  <c:v>9.2955402838964529E-3</c:v>
                </c:pt>
                <c:pt idx="5743">
                  <c:v>9.270082190035573E-3</c:v>
                </c:pt>
                <c:pt idx="5744">
                  <c:v>9.2446845746563342E-3</c:v>
                </c:pt>
                <c:pt idx="5745">
                  <c:v>9.219347322788991E-3</c:v>
                </c:pt>
                <c:pt idx="5746">
                  <c:v>9.1940703195980845E-3</c:v>
                </c:pt>
                <c:pt idx="5747">
                  <c:v>9.1688534503824234E-3</c:v>
                </c:pt>
                <c:pt idx="5748">
                  <c:v>9.1436966005751536E-3</c:v>
                </c:pt>
                <c:pt idx="5749">
                  <c:v>9.118599655743952E-3</c:v>
                </c:pt>
                <c:pt idx="5750">
                  <c:v>9.0935625015910529E-3</c:v>
                </c:pt>
                <c:pt idx="5751">
                  <c:v>9.0685850239532791E-3</c:v>
                </c:pt>
                <c:pt idx="5752">
                  <c:v>9.0436671088022641E-3</c:v>
                </c:pt>
                <c:pt idx="5753">
                  <c:v>9.0188086422443841E-3</c:v>
                </c:pt>
                <c:pt idx="5754">
                  <c:v>8.9940095105209821E-3</c:v>
                </c:pt>
                <c:pt idx="5755">
                  <c:v>8.9692696000083817E-3</c:v>
                </c:pt>
                <c:pt idx="5756">
                  <c:v>8.94458879721792E-3</c:v>
                </c:pt>
                <c:pt idx="5757">
                  <c:v>8.9199669887961418E-3</c:v>
                </c:pt>
                <c:pt idx="5758">
                  <c:v>8.8954040615248399E-3</c:v>
                </c:pt>
                <c:pt idx="5759">
                  <c:v>8.8708999023210302E-3</c:v>
                </c:pt>
                <c:pt idx="5760">
                  <c:v>8.8464543982372315E-3</c:v>
                </c:pt>
                <c:pt idx="5761">
                  <c:v>8.8220674364613318E-3</c:v>
                </c:pt>
                <c:pt idx="5762">
                  <c:v>8.7977389043168361E-3</c:v>
                </c:pt>
                <c:pt idx="5763">
                  <c:v>8.7734686892628703E-3</c:v>
                </c:pt>
                <c:pt idx="5764">
                  <c:v>8.7492566788941965E-3</c:v>
                </c:pt>
                <c:pt idx="5765">
                  <c:v>8.7251027609414437E-3</c:v>
                </c:pt>
                <c:pt idx="5766">
                  <c:v>8.7010068232709868E-3</c:v>
                </c:pt>
                <c:pt idx="5767">
                  <c:v>8.676968753885201E-3</c:v>
                </c:pt>
                <c:pt idx="5768">
                  <c:v>8.6529884409224447E-3</c:v>
                </c:pt>
                <c:pt idx="5769">
                  <c:v>8.6290657726570807E-3</c:v>
                </c:pt>
                <c:pt idx="5770">
                  <c:v>8.605200637499661E-3</c:v>
                </c:pt>
                <c:pt idx="5771">
                  <c:v>8.581392923996959E-3</c:v>
                </c:pt>
                <c:pt idx="5772">
                  <c:v>8.5576425208319339E-3</c:v>
                </c:pt>
                <c:pt idx="5773">
                  <c:v>8.5339493168239845E-3</c:v>
                </c:pt>
                <c:pt idx="5774">
                  <c:v>8.5103132009288259E-3</c:v>
                </c:pt>
                <c:pt idx="5775">
                  <c:v>8.48673406223871E-3</c:v>
                </c:pt>
                <c:pt idx="5776">
                  <c:v>8.4632117899824232E-3</c:v>
                </c:pt>
                <c:pt idx="5777">
                  <c:v>8.4397462735252959E-3</c:v>
                </c:pt>
                <c:pt idx="5778">
                  <c:v>8.4163374023693768E-3</c:v>
                </c:pt>
                <c:pt idx="5779">
                  <c:v>8.3929850661534494E-3</c:v>
                </c:pt>
                <c:pt idx="5780">
                  <c:v>8.3696891546530226E-3</c:v>
                </c:pt>
                <c:pt idx="5781">
                  <c:v>8.3464495577805324E-3</c:v>
                </c:pt>
                <c:pt idx="5782">
                  <c:v>8.3232661655852445E-3</c:v>
                </c:pt>
                <c:pt idx="5783">
                  <c:v>8.3001388682534608E-3</c:v>
                </c:pt>
                <c:pt idx="5784">
                  <c:v>8.2770675561084951E-3</c:v>
                </c:pt>
                <c:pt idx="5785">
                  <c:v>8.2540521196107029E-3</c:v>
                </c:pt>
                <c:pt idx="5786">
                  <c:v>8.2310924493576177E-3</c:v>
                </c:pt>
                <c:pt idx="5787">
                  <c:v>8.208188436083997E-3</c:v>
                </c:pt>
                <c:pt idx="5788">
                  <c:v>8.1853399706617643E-3</c:v>
                </c:pt>
                <c:pt idx="5789">
                  <c:v>8.1625469441002404E-3</c:v>
                </c:pt>
                <c:pt idx="5790">
                  <c:v>8.1398092475460215E-3</c:v>
                </c:pt>
                <c:pt idx="5791">
                  <c:v>8.1171267722831772E-3</c:v>
                </c:pt>
                <c:pt idx="5792">
                  <c:v>8.094499409733228E-3</c:v>
                </c:pt>
                <c:pt idx="5793">
                  <c:v>8.0719270514551592E-3</c:v>
                </c:pt>
                <c:pt idx="5794">
                  <c:v>8.0494095891455782E-3</c:v>
                </c:pt>
                <c:pt idx="5795">
                  <c:v>8.026946914638693E-3</c:v>
                </c:pt>
                <c:pt idx="5796">
                  <c:v>8.0045389199063163E-3</c:v>
                </c:pt>
                <c:pt idx="5797">
                  <c:v>7.9821854970580572E-3</c:v>
                </c:pt>
                <c:pt idx="5798">
                  <c:v>7.9598865383411835E-3</c:v>
                </c:pt>
                <c:pt idx="5799">
                  <c:v>7.9376419361408251E-3</c:v>
                </c:pt>
                <c:pt idx="5800">
                  <c:v>7.9154515829799686E-3</c:v>
                </c:pt>
                <c:pt idx="5801">
                  <c:v>7.8933153715194087E-3</c:v>
                </c:pt>
                <c:pt idx="5802">
                  <c:v>7.8712331945579531E-3</c:v>
                </c:pt>
                <c:pt idx="5803">
                  <c:v>7.8492049450323634E-3</c:v>
                </c:pt>
                <c:pt idx="5804">
                  <c:v>7.8272305160173687E-3</c:v>
                </c:pt>
                <c:pt idx="5805">
                  <c:v>7.8053098007258293E-3</c:v>
                </c:pt>
                <c:pt idx="5806">
                  <c:v>7.7834426925086266E-3</c:v>
                </c:pt>
                <c:pt idx="5807">
                  <c:v>7.7616290848548332E-3</c:v>
                </c:pt>
                <c:pt idx="5808">
                  <c:v>7.739868871391698E-3</c:v>
                </c:pt>
                <c:pt idx="5809">
                  <c:v>7.7181619458846218E-3</c:v>
                </c:pt>
                <c:pt idx="5810">
                  <c:v>7.6965082022373114E-3</c:v>
                </c:pt>
                <c:pt idx="5811">
                  <c:v>7.6749075344917641E-3</c:v>
                </c:pt>
                <c:pt idx="5812">
                  <c:v>7.6533598368282241E-3</c:v>
                </c:pt>
                <c:pt idx="5813">
                  <c:v>7.63186500356539E-3</c:v>
                </c:pt>
                <c:pt idx="5814">
                  <c:v>7.6104229291602534E-3</c:v>
                </c:pt>
                <c:pt idx="5815">
                  <c:v>7.5890335082082856E-3</c:v>
                </c:pt>
                <c:pt idx="5816">
                  <c:v>7.5676966354434258E-3</c:v>
                </c:pt>
                <c:pt idx="5817">
                  <c:v>7.5464122057380218E-3</c:v>
                </c:pt>
                <c:pt idx="5818">
                  <c:v>7.5251801141030094E-3</c:v>
                </c:pt>
                <c:pt idx="5819">
                  <c:v>7.5040002556878566E-3</c:v>
                </c:pt>
                <c:pt idx="5820">
                  <c:v>7.4828725257805526E-3</c:v>
                </c:pt>
                <c:pt idx="5821">
                  <c:v>7.4617968198077691E-3</c:v>
                </c:pt>
                <c:pt idx="5822">
                  <c:v>7.4407730333347294E-3</c:v>
                </c:pt>
                <c:pt idx="5823">
                  <c:v>7.4198010620653686E-3</c:v>
                </c:pt>
                <c:pt idx="5824">
                  <c:v>7.3988808018422966E-3</c:v>
                </c:pt>
                <c:pt idx="5825">
                  <c:v>7.37801214864679E-3</c:v>
                </c:pt>
                <c:pt idx="5826">
                  <c:v>7.3571949985988989E-3</c:v>
                </c:pt>
                <c:pt idx="5827">
                  <c:v>7.3364292479574378E-3</c:v>
                </c:pt>
                <c:pt idx="5828">
                  <c:v>7.3157147931199405E-3</c:v>
                </c:pt>
                <c:pt idx="5829">
                  <c:v>7.2950515306228125E-3</c:v>
                </c:pt>
                <c:pt idx="5830">
                  <c:v>7.2744393571412182E-3</c:v>
                </c:pt>
                <c:pt idx="5831">
                  <c:v>7.2538781694892031E-3</c:v>
                </c:pt>
                <c:pt idx="5832">
                  <c:v>7.2333678646196876E-3</c:v>
                </c:pt>
                <c:pt idx="5833">
                  <c:v>7.2129083396244098E-3</c:v>
                </c:pt>
                <c:pt idx="5834">
                  <c:v>7.1924994917340699E-3</c:v>
                </c:pt>
                <c:pt idx="5835">
                  <c:v>7.172141218318287E-3</c:v>
                </c:pt>
                <c:pt idx="5836">
                  <c:v>7.1518334168855441E-3</c:v>
                </c:pt>
                <c:pt idx="5837">
                  <c:v>7.1315759850833675E-3</c:v>
                </c:pt>
                <c:pt idx="5838">
                  <c:v>7.1113688206981638E-3</c:v>
                </c:pt>
                <c:pt idx="5839">
                  <c:v>7.0912118216553783E-3</c:v>
                </c:pt>
                <c:pt idx="5840">
                  <c:v>7.0711048860194487E-3</c:v>
                </c:pt>
                <c:pt idx="5841">
                  <c:v>7.0510479119937734E-3</c:v>
                </c:pt>
                <c:pt idx="5842">
                  <c:v>7.0310407979208064E-3</c:v>
                </c:pt>
                <c:pt idx="5843">
                  <c:v>7.0110834422820604E-3</c:v>
                </c:pt>
                <c:pt idx="5844">
                  <c:v>6.9911757436980134E-3</c:v>
                </c:pt>
                <c:pt idx="5845">
                  <c:v>6.9713176009282797E-3</c:v>
                </c:pt>
                <c:pt idx="5846">
                  <c:v>6.9515089128714602E-3</c:v>
                </c:pt>
                <c:pt idx="5847">
                  <c:v>6.9317495785652869E-3</c:v>
                </c:pt>
                <c:pt idx="5848">
                  <c:v>6.9120394971865584E-3</c:v>
                </c:pt>
                <c:pt idx="5849">
                  <c:v>6.8923785680511229E-3</c:v>
                </c:pt>
                <c:pt idx="5850">
                  <c:v>6.8727666906139651E-3</c:v>
                </c:pt>
                <c:pt idx="5851">
                  <c:v>6.8532037644691637E-3</c:v>
                </c:pt>
                <c:pt idx="5852">
                  <c:v>6.8336896893498754E-3</c:v>
                </c:pt>
                <c:pt idx="5853">
                  <c:v>6.8142243651283995E-3</c:v>
                </c:pt>
                <c:pt idx="5854">
                  <c:v>6.7948076918161035E-3</c:v>
                </c:pt>
                <c:pt idx="5855">
                  <c:v>6.7754395695635225E-3</c:v>
                </c:pt>
                <c:pt idx="5856">
                  <c:v>6.7561198986603012E-3</c:v>
                </c:pt>
                <c:pt idx="5857">
                  <c:v>6.7368485795351526E-3</c:v>
                </c:pt>
                <c:pt idx="5858">
                  <c:v>6.7176255127559675E-3</c:v>
                </c:pt>
                <c:pt idx="5859">
                  <c:v>6.6984505990297606E-3</c:v>
                </c:pt>
                <c:pt idx="5860">
                  <c:v>6.6793237392026089E-3</c:v>
                </c:pt>
                <c:pt idx="5861">
                  <c:v>6.6602448342597906E-3</c:v>
                </c:pt>
                <c:pt idx="5862">
                  <c:v>6.6412137853256214E-3</c:v>
                </c:pt>
                <c:pt idx="5863">
                  <c:v>6.6222304936635794E-3</c:v>
                </c:pt>
                <c:pt idx="5864">
                  <c:v>6.603294860676282E-3</c:v>
                </c:pt>
                <c:pt idx="5865">
                  <c:v>6.5844067879053843E-3</c:v>
                </c:pt>
                <c:pt idx="5866">
                  <c:v>6.5655661770316898E-3</c:v>
                </c:pt>
                <c:pt idx="5867">
                  <c:v>6.5467729298751198E-3</c:v>
                </c:pt>
                <c:pt idx="5868">
                  <c:v>6.5280269483946338E-3</c:v>
                </c:pt>
                <c:pt idx="5869">
                  <c:v>6.5093281346883421E-3</c:v>
                </c:pt>
                <c:pt idx="5870">
                  <c:v>6.4906763909933643E-3</c:v>
                </c:pt>
                <c:pt idx="5871">
                  <c:v>6.4720716196859478E-3</c:v>
                </c:pt>
                <c:pt idx="5872">
                  <c:v>6.4535137232814037E-3</c:v>
                </c:pt>
                <c:pt idx="5873">
                  <c:v>6.4350026044340492E-3</c:v>
                </c:pt>
                <c:pt idx="5874">
                  <c:v>6.4165381659372824E-3</c:v>
                </c:pt>
                <c:pt idx="5875">
                  <c:v>6.3981203107235565E-3</c:v>
                </c:pt>
                <c:pt idx="5876">
                  <c:v>6.3797489418642803E-3</c:v>
                </c:pt>
                <c:pt idx="5877">
                  <c:v>6.3614239625699445E-3</c:v>
                </c:pt>
                <c:pt idx="5878">
                  <c:v>6.3431452761899725E-3</c:v>
                </c:pt>
                <c:pt idx="5879">
                  <c:v>6.3249127862128277E-3</c:v>
                </c:pt>
                <c:pt idx="5880">
                  <c:v>6.3067263962659275E-3</c:v>
                </c:pt>
                <c:pt idx="5881">
                  <c:v>6.2885860101156189E-3</c:v>
                </c:pt>
                <c:pt idx="5882">
                  <c:v>6.2704915316672246E-3</c:v>
                </c:pt>
                <c:pt idx="5883">
                  <c:v>6.2524428649649924E-3</c:v>
                </c:pt>
                <c:pt idx="5884">
                  <c:v>6.2344399141920359E-3</c:v>
                </c:pt>
                <c:pt idx="5885">
                  <c:v>6.216482583670426E-3</c:v>
                </c:pt>
                <c:pt idx="5886">
                  <c:v>6.1985707778610443E-3</c:v>
                </c:pt>
                <c:pt idx="5887">
                  <c:v>6.1807044013636623E-3</c:v>
                </c:pt>
                <c:pt idx="5888">
                  <c:v>6.1628833589169102E-3</c:v>
                </c:pt>
                <c:pt idx="5889">
                  <c:v>6.1451075553981705E-3</c:v>
                </c:pt>
                <c:pt idx="5890">
                  <c:v>6.1273768958236934E-3</c:v>
                </c:pt>
                <c:pt idx="5891">
                  <c:v>6.1096912853484371E-3</c:v>
                </c:pt>
                <c:pt idx="5892">
                  <c:v>6.0920506292661703E-3</c:v>
                </c:pt>
                <c:pt idx="5893">
                  <c:v>6.0744548330093785E-3</c:v>
                </c:pt>
                <c:pt idx="5894">
                  <c:v>6.0569038021492253E-3</c:v>
                </c:pt>
                <c:pt idx="5895">
                  <c:v>6.0393974423955978E-3</c:v>
                </c:pt>
                <c:pt idx="5896">
                  <c:v>6.0219356595970453E-3</c:v>
                </c:pt>
                <c:pt idx="5897">
                  <c:v>6.0045183597407081E-3</c:v>
                </c:pt>
                <c:pt idx="5898">
                  <c:v>5.9871454489524075E-3</c:v>
                </c:pt>
                <c:pt idx="5899">
                  <c:v>5.9698168334964699E-3</c:v>
                </c:pt>
                <c:pt idx="5900">
                  <c:v>5.9525324197758486E-3</c:v>
                </c:pt>
                <c:pt idx="5901">
                  <c:v>5.9352921143320152E-3</c:v>
                </c:pt>
                <c:pt idx="5902">
                  <c:v>5.9180958238449011E-3</c:v>
                </c:pt>
                <c:pt idx="5903">
                  <c:v>5.9009434551329631E-3</c:v>
                </c:pt>
                <c:pt idx="5904">
                  <c:v>5.883834915153101E-3</c:v>
                </c:pt>
                <c:pt idx="5905">
                  <c:v>5.8667701110005927E-3</c:v>
                </c:pt>
                <c:pt idx="5906">
                  <c:v>5.8497489499091488E-3</c:v>
                </c:pt>
                <c:pt idx="5907">
                  <c:v>5.8327713392507937E-3</c:v>
                </c:pt>
                <c:pt idx="5908">
                  <c:v>5.815837186535909E-3</c:v>
                </c:pt>
                <c:pt idx="5909">
                  <c:v>5.7989463994131711E-3</c:v>
                </c:pt>
                <c:pt idx="5910">
                  <c:v>5.7820988856694729E-3</c:v>
                </c:pt>
                <c:pt idx="5911">
                  <c:v>5.7652945532299825E-3</c:v>
                </c:pt>
                <c:pt idx="5912">
                  <c:v>5.7485333101580478E-3</c:v>
                </c:pt>
                <c:pt idx="5913">
                  <c:v>5.731815064655147E-3</c:v>
                </c:pt>
                <c:pt idx="5914">
                  <c:v>5.7151397250609299E-3</c:v>
                </c:pt>
                <c:pt idx="5915">
                  <c:v>5.698507199853077E-3</c:v>
                </c:pt>
                <c:pt idx="5916">
                  <c:v>5.6819173976473663E-3</c:v>
                </c:pt>
                <c:pt idx="5917">
                  <c:v>5.6653702271975952E-3</c:v>
                </c:pt>
                <c:pt idx="5918">
                  <c:v>5.6488655973954771E-3</c:v>
                </c:pt>
                <c:pt idx="5919">
                  <c:v>5.6324034172707338E-3</c:v>
                </c:pt>
                <c:pt idx="5920">
                  <c:v>5.615983595990969E-3</c:v>
                </c:pt>
                <c:pt idx="5921">
                  <c:v>5.5996060428616101E-3</c:v>
                </c:pt>
                <c:pt idx="5922">
                  <c:v>5.5832706673259666E-3</c:v>
                </c:pt>
                <c:pt idx="5923">
                  <c:v>5.5669773789650719E-3</c:v>
                </c:pt>
                <c:pt idx="5924">
                  <c:v>5.5507260874977475E-3</c:v>
                </c:pt>
                <c:pt idx="5925">
                  <c:v>5.5345167027805019E-3</c:v>
                </c:pt>
                <c:pt idx="5926">
                  <c:v>5.5183491348074756E-3</c:v>
                </c:pt>
                <c:pt idx="5927">
                  <c:v>5.5022232937104558E-3</c:v>
                </c:pt>
                <c:pt idx="5928">
                  <c:v>5.4861390897588055E-3</c:v>
                </c:pt>
                <c:pt idx="5929">
                  <c:v>5.4700964333593734E-3</c:v>
                </c:pt>
                <c:pt idx="5930">
                  <c:v>5.4540952350565549E-3</c:v>
                </c:pt>
                <c:pt idx="5931">
                  <c:v>5.438135405532115E-3</c:v>
                </c:pt>
                <c:pt idx="5932">
                  <c:v>5.4222168556052738E-3</c:v>
                </c:pt>
                <c:pt idx="5933">
                  <c:v>5.4063394962325867E-3</c:v>
                </c:pt>
                <c:pt idx="5934">
                  <c:v>5.3905032385078728E-3</c:v>
                </c:pt>
                <c:pt idx="5935">
                  <c:v>5.3747079936622491E-3</c:v>
                </c:pt>
                <c:pt idx="5936">
                  <c:v>5.3589536730640434E-3</c:v>
                </c:pt>
                <c:pt idx="5937">
                  <c:v>5.343240188218701E-3</c:v>
                </c:pt>
                <c:pt idx="5938">
                  <c:v>5.3275674507688234E-3</c:v>
                </c:pt>
                <c:pt idx="5939">
                  <c:v>5.3119353724940385E-3</c:v>
                </c:pt>
                <c:pt idx="5940">
                  <c:v>5.2963438653110097E-3</c:v>
                </c:pt>
                <c:pt idx="5941">
                  <c:v>5.2807928412733742E-3</c:v>
                </c:pt>
                <c:pt idx="5942">
                  <c:v>5.265282212571637E-3</c:v>
                </c:pt>
                <c:pt idx="5943">
                  <c:v>5.2498118915331954E-3</c:v>
                </c:pt>
                <c:pt idx="5944">
                  <c:v>5.2343817906222714E-3</c:v>
                </c:pt>
                <c:pt idx="5945">
                  <c:v>5.21899182243979E-3</c:v>
                </c:pt>
                <c:pt idx="5946">
                  <c:v>5.2036418997234331E-3</c:v>
                </c:pt>
                <c:pt idx="5947">
                  <c:v>5.1883319353474957E-3</c:v>
                </c:pt>
                <c:pt idx="5948">
                  <c:v>5.1730618423228838E-3</c:v>
                </c:pt>
                <c:pt idx="5949">
                  <c:v>5.157831533797062E-3</c:v>
                </c:pt>
                <c:pt idx="5950">
                  <c:v>5.1426409230539392E-3</c:v>
                </c:pt>
                <c:pt idx="5951">
                  <c:v>5.1274899235138859E-3</c:v>
                </c:pt>
                <c:pt idx="5952">
                  <c:v>5.1123784487336638E-3</c:v>
                </c:pt>
                <c:pt idx="5953">
                  <c:v>5.0973064124062994E-3</c:v>
                </c:pt>
                <c:pt idx="5954">
                  <c:v>5.0822737283611396E-3</c:v>
                </c:pt>
                <c:pt idx="5955">
                  <c:v>5.0672803105636837E-3</c:v>
                </c:pt>
                <c:pt idx="5956">
                  <c:v>5.0523260731156067E-3</c:v>
                </c:pt>
                <c:pt idx="5957">
                  <c:v>5.0374109302546875E-3</c:v>
                </c:pt>
                <c:pt idx="5958">
                  <c:v>5.0225347963546796E-3</c:v>
                </c:pt>
                <c:pt idx="5959">
                  <c:v>5.007697585925351E-3</c:v>
                </c:pt>
                <c:pt idx="5960">
                  <c:v>4.9928992136123763E-3</c:v>
                </c:pt>
                <c:pt idx="5961">
                  <c:v>4.9781395941972395E-3</c:v>
                </c:pt>
                <c:pt idx="5962">
                  <c:v>4.9634186425972686E-3</c:v>
                </c:pt>
                <c:pt idx="5963">
                  <c:v>4.9487362738654516E-3</c:v>
                </c:pt>
                <c:pt idx="5964">
                  <c:v>4.9340924031904968E-3</c:v>
                </c:pt>
                <c:pt idx="5965">
                  <c:v>4.9194869458966993E-3</c:v>
                </c:pt>
                <c:pt idx="5966">
                  <c:v>4.9049198174438572E-3</c:v>
                </c:pt>
                <c:pt idx="5967">
                  <c:v>4.8903909334272831E-3</c:v>
                </c:pt>
                <c:pt idx="5968">
                  <c:v>4.8759002095777031E-3</c:v>
                </c:pt>
                <c:pt idx="5969">
                  <c:v>4.8614475617611364E-3</c:v>
                </c:pt>
                <c:pt idx="5970">
                  <c:v>4.8470329059789527E-3</c:v>
                </c:pt>
                <c:pt idx="5971">
                  <c:v>4.8326561583676726E-3</c:v>
                </c:pt>
                <c:pt idx="5972">
                  <c:v>4.8183172351990078E-3</c:v>
                </c:pt>
                <c:pt idx="5973">
                  <c:v>4.804016052879753E-3</c:v>
                </c:pt>
                <c:pt idx="5974">
                  <c:v>4.7897525279516811E-3</c:v>
                </c:pt>
                <c:pt idx="5975">
                  <c:v>4.7755265770915547E-3</c:v>
                </c:pt>
                <c:pt idx="5976">
                  <c:v>4.7613381171110044E-3</c:v>
                </c:pt>
                <c:pt idx="5977">
                  <c:v>4.7471870649564525E-3</c:v>
                </c:pt>
                <c:pt idx="5978">
                  <c:v>4.733073337709102E-3</c:v>
                </c:pt>
                <c:pt idx="5979">
                  <c:v>4.7189968525847836E-3</c:v>
                </c:pt>
                <c:pt idx="5980">
                  <c:v>4.7049575269339713E-3</c:v>
                </c:pt>
                <c:pt idx="5981">
                  <c:v>4.6909552782416746E-3</c:v>
                </c:pt>
                <c:pt idx="5982">
                  <c:v>4.6769900241273197E-3</c:v>
                </c:pt>
                <c:pt idx="5983">
                  <c:v>4.6630616823447766E-3</c:v>
                </c:pt>
                <c:pt idx="5984">
                  <c:v>4.6491701707822254E-3</c:v>
                </c:pt>
                <c:pt idx="5985">
                  <c:v>4.6353154074620598E-3</c:v>
                </c:pt>
                <c:pt idx="5986">
                  <c:v>4.621497310540899E-3</c:v>
                </c:pt>
                <c:pt idx="5987">
                  <c:v>4.607715798309423E-3</c:v>
                </c:pt>
                <c:pt idx="5988">
                  <c:v>4.5939707891923635E-3</c:v>
                </c:pt>
                <c:pt idx="5989">
                  <c:v>4.5802622017484251E-3</c:v>
                </c:pt>
                <c:pt idx="5990">
                  <c:v>4.5665899546701444E-3</c:v>
                </c:pt>
                <c:pt idx="5991">
                  <c:v>4.5529539667839075E-3</c:v>
                </c:pt>
                <c:pt idx="5992">
                  <c:v>4.5393541570498278E-3</c:v>
                </c:pt>
                <c:pt idx="5993">
                  <c:v>4.5257904445616436E-3</c:v>
                </c:pt>
                <c:pt idx="5994">
                  <c:v>4.5122627485467215E-3</c:v>
                </c:pt>
                <c:pt idx="5995">
                  <c:v>4.4987709883658727E-3</c:v>
                </c:pt>
                <c:pt idx="5996">
                  <c:v>4.4853150835133856E-3</c:v>
                </c:pt>
                <c:pt idx="5997">
                  <c:v>4.4718949536168874E-3</c:v>
                </c:pt>
                <c:pt idx="5998">
                  <c:v>4.4585105184372425E-3</c:v>
                </c:pt>
                <c:pt idx="5999">
                  <c:v>4.445161697868549E-3</c:v>
                </c:pt>
                <c:pt idx="6000">
                  <c:v>4.4318484119380075E-3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D5-4B26-90F0-27A4192074CB}"/>
            </c:ext>
          </c:extLst>
        </c:ser>
        <c:ser>
          <c:idx val="1"/>
          <c:order val="1"/>
          <c:tx>
            <c:strRef>
              <c:f>'11.ConfInt3Ways'!$D$15</c:f>
              <c:strCache>
                <c:ptCount val="1"/>
                <c:pt idx="0">
                  <c:v>Confidence</c:v>
                </c:pt>
              </c:strCache>
            </c:strRef>
          </c:tx>
          <c:spPr>
            <a:ln w="25400">
              <a:noFill/>
            </a:ln>
          </c:spPr>
          <c:cat>
            <c:numRef>
              <c:f>'11.ConfInt3Ways'!$A$16:$A$6016</c:f>
              <c:numCache>
                <c:formatCode>General</c:formatCode>
                <c:ptCount val="6001"/>
                <c:pt idx="0">
                  <c:v>-3</c:v>
                </c:pt>
                <c:pt idx="1">
                  <c:v>-2.9990000000000001</c:v>
                </c:pt>
                <c:pt idx="2">
                  <c:v>-2.9980000000000002</c:v>
                </c:pt>
                <c:pt idx="3">
                  <c:v>-2.9969999999999999</c:v>
                </c:pt>
                <c:pt idx="4">
                  <c:v>-2.996</c:v>
                </c:pt>
                <c:pt idx="5">
                  <c:v>-2.9950000000000001</c:v>
                </c:pt>
                <c:pt idx="6">
                  <c:v>-2.9940000000000002</c:v>
                </c:pt>
                <c:pt idx="7">
                  <c:v>-2.9929999999999999</c:v>
                </c:pt>
                <c:pt idx="8">
                  <c:v>-2.992</c:v>
                </c:pt>
                <c:pt idx="9">
                  <c:v>-2.9910000000000001</c:v>
                </c:pt>
                <c:pt idx="10">
                  <c:v>-2.99</c:v>
                </c:pt>
                <c:pt idx="11">
                  <c:v>-2.9889999999999999</c:v>
                </c:pt>
                <c:pt idx="12">
                  <c:v>-2.988</c:v>
                </c:pt>
                <c:pt idx="13">
                  <c:v>-2.9870000000000001</c:v>
                </c:pt>
                <c:pt idx="14">
                  <c:v>-2.9860000000000002</c:v>
                </c:pt>
                <c:pt idx="15">
                  <c:v>-2.9849999999999999</c:v>
                </c:pt>
                <c:pt idx="16">
                  <c:v>-2.984</c:v>
                </c:pt>
                <c:pt idx="17">
                  <c:v>-2.9830000000000001</c:v>
                </c:pt>
                <c:pt idx="18">
                  <c:v>-2.9820000000000002</c:v>
                </c:pt>
                <c:pt idx="19">
                  <c:v>-2.9809999999999999</c:v>
                </c:pt>
                <c:pt idx="20">
                  <c:v>-2.98</c:v>
                </c:pt>
                <c:pt idx="21">
                  <c:v>-2.9790000000000001</c:v>
                </c:pt>
                <c:pt idx="22">
                  <c:v>-2.9780000000000002</c:v>
                </c:pt>
                <c:pt idx="23">
                  <c:v>-2.9769999999999999</c:v>
                </c:pt>
                <c:pt idx="24">
                  <c:v>-2.976</c:v>
                </c:pt>
                <c:pt idx="25">
                  <c:v>-2.9750000000000001</c:v>
                </c:pt>
                <c:pt idx="26">
                  <c:v>-2.9740000000000002</c:v>
                </c:pt>
                <c:pt idx="27">
                  <c:v>-2.9729999999999999</c:v>
                </c:pt>
                <c:pt idx="28">
                  <c:v>-2.972</c:v>
                </c:pt>
                <c:pt idx="29">
                  <c:v>-2.9710000000000001</c:v>
                </c:pt>
                <c:pt idx="30">
                  <c:v>-2.97</c:v>
                </c:pt>
                <c:pt idx="31">
                  <c:v>-2.9689999999999999</c:v>
                </c:pt>
                <c:pt idx="32">
                  <c:v>-2.968</c:v>
                </c:pt>
                <c:pt idx="33">
                  <c:v>-2.9670000000000001</c:v>
                </c:pt>
                <c:pt idx="34">
                  <c:v>-2.9660000000000002</c:v>
                </c:pt>
                <c:pt idx="35">
                  <c:v>-2.9649999999999999</c:v>
                </c:pt>
                <c:pt idx="36">
                  <c:v>-2.964</c:v>
                </c:pt>
                <c:pt idx="37">
                  <c:v>-2.9630000000000001</c:v>
                </c:pt>
                <c:pt idx="38">
                  <c:v>-2.9620000000000002</c:v>
                </c:pt>
                <c:pt idx="39">
                  <c:v>-2.9609999999999999</c:v>
                </c:pt>
                <c:pt idx="40">
                  <c:v>-2.96</c:v>
                </c:pt>
                <c:pt idx="41">
                  <c:v>-2.9590000000000001</c:v>
                </c:pt>
                <c:pt idx="42">
                  <c:v>-2.9580000000000002</c:v>
                </c:pt>
                <c:pt idx="43">
                  <c:v>-2.9569999999999999</c:v>
                </c:pt>
                <c:pt idx="44">
                  <c:v>-2.956</c:v>
                </c:pt>
                <c:pt idx="45">
                  <c:v>-2.9550000000000001</c:v>
                </c:pt>
                <c:pt idx="46">
                  <c:v>-2.9540000000000002</c:v>
                </c:pt>
                <c:pt idx="47">
                  <c:v>-2.9529999999999998</c:v>
                </c:pt>
                <c:pt idx="48">
                  <c:v>-2.952</c:v>
                </c:pt>
                <c:pt idx="49">
                  <c:v>-2.9510000000000001</c:v>
                </c:pt>
                <c:pt idx="50">
                  <c:v>-2.95</c:v>
                </c:pt>
                <c:pt idx="51">
                  <c:v>-2.9489999999999998</c:v>
                </c:pt>
                <c:pt idx="52">
                  <c:v>-2.948</c:v>
                </c:pt>
                <c:pt idx="53">
                  <c:v>-2.9470000000000001</c:v>
                </c:pt>
                <c:pt idx="54">
                  <c:v>-2.9460000000000002</c:v>
                </c:pt>
                <c:pt idx="55">
                  <c:v>-2.9449999999999998</c:v>
                </c:pt>
                <c:pt idx="56">
                  <c:v>-2.944</c:v>
                </c:pt>
                <c:pt idx="57">
                  <c:v>-2.9430000000000001</c:v>
                </c:pt>
                <c:pt idx="58">
                  <c:v>-2.9420000000000002</c:v>
                </c:pt>
                <c:pt idx="59">
                  <c:v>-2.9409999999999998</c:v>
                </c:pt>
                <c:pt idx="60">
                  <c:v>-2.94</c:v>
                </c:pt>
                <c:pt idx="61">
                  <c:v>-2.9390000000000001</c:v>
                </c:pt>
                <c:pt idx="62">
                  <c:v>-2.9380000000000002</c:v>
                </c:pt>
                <c:pt idx="63">
                  <c:v>-2.9369999999999998</c:v>
                </c:pt>
                <c:pt idx="64">
                  <c:v>-2.9359999999999999</c:v>
                </c:pt>
                <c:pt idx="65">
                  <c:v>-2.9350000000000001</c:v>
                </c:pt>
                <c:pt idx="66">
                  <c:v>-2.9340000000000002</c:v>
                </c:pt>
                <c:pt idx="67">
                  <c:v>-2.9329999999999998</c:v>
                </c:pt>
                <c:pt idx="68">
                  <c:v>-2.9319999999999999</c:v>
                </c:pt>
                <c:pt idx="69">
                  <c:v>-2.931</c:v>
                </c:pt>
                <c:pt idx="70">
                  <c:v>-2.93</c:v>
                </c:pt>
                <c:pt idx="71">
                  <c:v>-2.9289999999999998</c:v>
                </c:pt>
                <c:pt idx="72">
                  <c:v>-2.9279999999999999</c:v>
                </c:pt>
                <c:pt idx="73">
                  <c:v>-2.927</c:v>
                </c:pt>
                <c:pt idx="74">
                  <c:v>-2.9260000000000002</c:v>
                </c:pt>
                <c:pt idx="75">
                  <c:v>-2.9249999999999998</c:v>
                </c:pt>
                <c:pt idx="76">
                  <c:v>-2.9239999999999999</c:v>
                </c:pt>
                <c:pt idx="77">
                  <c:v>-2.923</c:v>
                </c:pt>
                <c:pt idx="78">
                  <c:v>-2.9220000000000002</c:v>
                </c:pt>
                <c:pt idx="79">
                  <c:v>-2.9209999999999998</c:v>
                </c:pt>
                <c:pt idx="80">
                  <c:v>-2.92</c:v>
                </c:pt>
                <c:pt idx="81">
                  <c:v>-2.919</c:v>
                </c:pt>
                <c:pt idx="82">
                  <c:v>-2.9180000000000001</c:v>
                </c:pt>
                <c:pt idx="83">
                  <c:v>-2.9169999999999998</c:v>
                </c:pt>
                <c:pt idx="84">
                  <c:v>-2.9159999999999999</c:v>
                </c:pt>
                <c:pt idx="85">
                  <c:v>-2.915</c:v>
                </c:pt>
                <c:pt idx="86">
                  <c:v>-2.9140000000000001</c:v>
                </c:pt>
                <c:pt idx="87">
                  <c:v>-2.9129999999999998</c:v>
                </c:pt>
                <c:pt idx="88">
                  <c:v>-2.9119999999999999</c:v>
                </c:pt>
                <c:pt idx="89">
                  <c:v>-2.911</c:v>
                </c:pt>
                <c:pt idx="90">
                  <c:v>-2.91</c:v>
                </c:pt>
                <c:pt idx="91">
                  <c:v>-2.9089999999999998</c:v>
                </c:pt>
                <c:pt idx="92">
                  <c:v>-2.9079999999999999</c:v>
                </c:pt>
                <c:pt idx="93">
                  <c:v>-2.907</c:v>
                </c:pt>
                <c:pt idx="94">
                  <c:v>-2.9060000000000001</c:v>
                </c:pt>
                <c:pt idx="95">
                  <c:v>-2.9049999999999998</c:v>
                </c:pt>
                <c:pt idx="96">
                  <c:v>-2.9039999999999999</c:v>
                </c:pt>
                <c:pt idx="97">
                  <c:v>-2.903</c:v>
                </c:pt>
                <c:pt idx="98">
                  <c:v>-2.9020000000000001</c:v>
                </c:pt>
                <c:pt idx="99">
                  <c:v>-2.9009999999999998</c:v>
                </c:pt>
                <c:pt idx="100">
                  <c:v>-2.9</c:v>
                </c:pt>
                <c:pt idx="101">
                  <c:v>-2.899</c:v>
                </c:pt>
                <c:pt idx="102">
                  <c:v>-2.8980000000000001</c:v>
                </c:pt>
                <c:pt idx="103">
                  <c:v>-2.8969999999999998</c:v>
                </c:pt>
                <c:pt idx="104">
                  <c:v>-2.8959999999999999</c:v>
                </c:pt>
                <c:pt idx="105">
                  <c:v>-2.895</c:v>
                </c:pt>
                <c:pt idx="106">
                  <c:v>-2.8940000000000001</c:v>
                </c:pt>
                <c:pt idx="107">
                  <c:v>-2.8929999999999998</c:v>
                </c:pt>
                <c:pt idx="108">
                  <c:v>-2.8919999999999999</c:v>
                </c:pt>
                <c:pt idx="109">
                  <c:v>-2.891</c:v>
                </c:pt>
                <c:pt idx="110">
                  <c:v>-2.89</c:v>
                </c:pt>
                <c:pt idx="111">
                  <c:v>-2.8889999999999998</c:v>
                </c:pt>
                <c:pt idx="112">
                  <c:v>-2.8879999999999999</c:v>
                </c:pt>
                <c:pt idx="113">
                  <c:v>-2.887</c:v>
                </c:pt>
                <c:pt idx="114">
                  <c:v>-2.8860000000000001</c:v>
                </c:pt>
                <c:pt idx="115">
                  <c:v>-2.8849999999999998</c:v>
                </c:pt>
                <c:pt idx="116">
                  <c:v>-2.8839999999999999</c:v>
                </c:pt>
                <c:pt idx="117">
                  <c:v>-2.883</c:v>
                </c:pt>
                <c:pt idx="118">
                  <c:v>-2.8820000000000001</c:v>
                </c:pt>
                <c:pt idx="119">
                  <c:v>-2.8809999999999998</c:v>
                </c:pt>
                <c:pt idx="120">
                  <c:v>-2.88</c:v>
                </c:pt>
                <c:pt idx="121">
                  <c:v>-2.879</c:v>
                </c:pt>
                <c:pt idx="122">
                  <c:v>-2.8780000000000001</c:v>
                </c:pt>
                <c:pt idx="123">
                  <c:v>-2.8769999999999998</c:v>
                </c:pt>
                <c:pt idx="124">
                  <c:v>-2.8759999999999999</c:v>
                </c:pt>
                <c:pt idx="125">
                  <c:v>-2.875</c:v>
                </c:pt>
                <c:pt idx="126">
                  <c:v>-2.8740000000000001</c:v>
                </c:pt>
                <c:pt idx="127">
                  <c:v>-2.8730000000000002</c:v>
                </c:pt>
                <c:pt idx="128">
                  <c:v>-2.8719999999999999</c:v>
                </c:pt>
                <c:pt idx="129">
                  <c:v>-2.871</c:v>
                </c:pt>
                <c:pt idx="130">
                  <c:v>-2.87</c:v>
                </c:pt>
                <c:pt idx="131">
                  <c:v>-2.8689999999999998</c:v>
                </c:pt>
                <c:pt idx="132">
                  <c:v>-2.8679999999999999</c:v>
                </c:pt>
                <c:pt idx="133">
                  <c:v>-2.867</c:v>
                </c:pt>
                <c:pt idx="134">
                  <c:v>-2.8660000000000001</c:v>
                </c:pt>
                <c:pt idx="135">
                  <c:v>-2.8650000000000002</c:v>
                </c:pt>
                <c:pt idx="136">
                  <c:v>-2.8639999999999999</c:v>
                </c:pt>
                <c:pt idx="137">
                  <c:v>-2.863</c:v>
                </c:pt>
                <c:pt idx="138">
                  <c:v>-2.8620000000000001</c:v>
                </c:pt>
                <c:pt idx="139">
                  <c:v>-2.8609999999999998</c:v>
                </c:pt>
                <c:pt idx="140">
                  <c:v>-2.86</c:v>
                </c:pt>
                <c:pt idx="141">
                  <c:v>-2.859</c:v>
                </c:pt>
                <c:pt idx="142">
                  <c:v>-2.8580000000000001</c:v>
                </c:pt>
                <c:pt idx="143">
                  <c:v>-2.8570000000000002</c:v>
                </c:pt>
                <c:pt idx="144">
                  <c:v>-2.8559999999999999</c:v>
                </c:pt>
                <c:pt idx="145">
                  <c:v>-2.855</c:v>
                </c:pt>
                <c:pt idx="146">
                  <c:v>-2.8540000000000001</c:v>
                </c:pt>
                <c:pt idx="147">
                  <c:v>-2.8530000000000002</c:v>
                </c:pt>
                <c:pt idx="148">
                  <c:v>-2.8519999999999999</c:v>
                </c:pt>
                <c:pt idx="149">
                  <c:v>-2.851</c:v>
                </c:pt>
                <c:pt idx="150">
                  <c:v>-2.85</c:v>
                </c:pt>
                <c:pt idx="151">
                  <c:v>-2.8490000000000002</c:v>
                </c:pt>
                <c:pt idx="152">
                  <c:v>-2.8479999999999999</c:v>
                </c:pt>
                <c:pt idx="153">
                  <c:v>-2.847</c:v>
                </c:pt>
                <c:pt idx="154">
                  <c:v>-2.8460000000000001</c:v>
                </c:pt>
                <c:pt idx="155">
                  <c:v>-2.8450000000000002</c:v>
                </c:pt>
                <c:pt idx="156">
                  <c:v>-2.8439999999999999</c:v>
                </c:pt>
                <c:pt idx="157">
                  <c:v>-2.843</c:v>
                </c:pt>
                <c:pt idx="158">
                  <c:v>-2.8420000000000001</c:v>
                </c:pt>
                <c:pt idx="159">
                  <c:v>-2.8410000000000002</c:v>
                </c:pt>
                <c:pt idx="160">
                  <c:v>-2.84</c:v>
                </c:pt>
                <c:pt idx="161">
                  <c:v>-2.839</c:v>
                </c:pt>
                <c:pt idx="162">
                  <c:v>-2.8380000000000001</c:v>
                </c:pt>
                <c:pt idx="163">
                  <c:v>-2.8370000000000002</c:v>
                </c:pt>
                <c:pt idx="164">
                  <c:v>-2.8359999999999999</c:v>
                </c:pt>
                <c:pt idx="165">
                  <c:v>-2.835</c:v>
                </c:pt>
                <c:pt idx="166">
                  <c:v>-2.8340000000000001</c:v>
                </c:pt>
                <c:pt idx="167">
                  <c:v>-2.8330000000000002</c:v>
                </c:pt>
                <c:pt idx="168">
                  <c:v>-2.8319999999999999</c:v>
                </c:pt>
                <c:pt idx="169">
                  <c:v>-2.831</c:v>
                </c:pt>
                <c:pt idx="170">
                  <c:v>-2.83</c:v>
                </c:pt>
                <c:pt idx="171">
                  <c:v>-2.8290000000000002</c:v>
                </c:pt>
                <c:pt idx="172">
                  <c:v>-2.8279999999999998</c:v>
                </c:pt>
                <c:pt idx="173">
                  <c:v>-2.827</c:v>
                </c:pt>
                <c:pt idx="174">
                  <c:v>-2.8260000000000001</c:v>
                </c:pt>
                <c:pt idx="175">
                  <c:v>-2.8250000000000002</c:v>
                </c:pt>
                <c:pt idx="176">
                  <c:v>-2.8239999999999998</c:v>
                </c:pt>
                <c:pt idx="177">
                  <c:v>-2.823</c:v>
                </c:pt>
                <c:pt idx="178">
                  <c:v>-2.8220000000000001</c:v>
                </c:pt>
                <c:pt idx="179">
                  <c:v>-2.8210000000000002</c:v>
                </c:pt>
                <c:pt idx="180">
                  <c:v>-2.82</c:v>
                </c:pt>
                <c:pt idx="181">
                  <c:v>-2.819</c:v>
                </c:pt>
                <c:pt idx="182">
                  <c:v>-2.8180000000000001</c:v>
                </c:pt>
                <c:pt idx="183">
                  <c:v>-2.8170000000000002</c:v>
                </c:pt>
                <c:pt idx="184">
                  <c:v>-2.8159999999999998</c:v>
                </c:pt>
                <c:pt idx="185">
                  <c:v>-2.8149999999999999</c:v>
                </c:pt>
                <c:pt idx="186">
                  <c:v>-2.8140000000000001</c:v>
                </c:pt>
                <c:pt idx="187">
                  <c:v>-2.8130000000000002</c:v>
                </c:pt>
                <c:pt idx="188">
                  <c:v>-2.8119999999999998</c:v>
                </c:pt>
                <c:pt idx="189">
                  <c:v>-2.8109999999999999</c:v>
                </c:pt>
                <c:pt idx="190">
                  <c:v>-2.81</c:v>
                </c:pt>
                <c:pt idx="191">
                  <c:v>-2.8090000000000002</c:v>
                </c:pt>
                <c:pt idx="192">
                  <c:v>-2.8079999999999998</c:v>
                </c:pt>
                <c:pt idx="193">
                  <c:v>-2.8069999999999999</c:v>
                </c:pt>
                <c:pt idx="194">
                  <c:v>-2.806</c:v>
                </c:pt>
                <c:pt idx="195">
                  <c:v>-2.8050000000000002</c:v>
                </c:pt>
                <c:pt idx="196">
                  <c:v>-2.8039999999999998</c:v>
                </c:pt>
                <c:pt idx="197">
                  <c:v>-2.8029999999999999</c:v>
                </c:pt>
                <c:pt idx="198">
                  <c:v>-2.802</c:v>
                </c:pt>
                <c:pt idx="199">
                  <c:v>-2.8010000000000002</c:v>
                </c:pt>
                <c:pt idx="200">
                  <c:v>-2.8</c:v>
                </c:pt>
                <c:pt idx="201">
                  <c:v>-2.7989999999999999</c:v>
                </c:pt>
                <c:pt idx="202">
                  <c:v>-2.798</c:v>
                </c:pt>
                <c:pt idx="203">
                  <c:v>-2.7970000000000002</c:v>
                </c:pt>
                <c:pt idx="204">
                  <c:v>-2.7959999999999998</c:v>
                </c:pt>
                <c:pt idx="205">
                  <c:v>-2.7949999999999999</c:v>
                </c:pt>
                <c:pt idx="206">
                  <c:v>-2.794</c:v>
                </c:pt>
                <c:pt idx="207">
                  <c:v>-2.7930000000000001</c:v>
                </c:pt>
                <c:pt idx="208">
                  <c:v>-2.7919999999999998</c:v>
                </c:pt>
                <c:pt idx="209">
                  <c:v>-2.7909999999999999</c:v>
                </c:pt>
                <c:pt idx="210">
                  <c:v>-2.79</c:v>
                </c:pt>
                <c:pt idx="211">
                  <c:v>-2.7890000000000001</c:v>
                </c:pt>
                <c:pt idx="212">
                  <c:v>-2.7879999999999998</c:v>
                </c:pt>
                <c:pt idx="213">
                  <c:v>-2.7869999999999999</c:v>
                </c:pt>
                <c:pt idx="214">
                  <c:v>-2.786</c:v>
                </c:pt>
                <c:pt idx="215">
                  <c:v>-2.7850000000000001</c:v>
                </c:pt>
                <c:pt idx="216">
                  <c:v>-2.7839999999999998</c:v>
                </c:pt>
                <c:pt idx="217">
                  <c:v>-2.7829999999999999</c:v>
                </c:pt>
                <c:pt idx="218">
                  <c:v>-2.782</c:v>
                </c:pt>
                <c:pt idx="219">
                  <c:v>-2.7810000000000001</c:v>
                </c:pt>
                <c:pt idx="220">
                  <c:v>-2.78</c:v>
                </c:pt>
                <c:pt idx="221">
                  <c:v>-2.7789999999999999</c:v>
                </c:pt>
                <c:pt idx="222">
                  <c:v>-2.778</c:v>
                </c:pt>
                <c:pt idx="223">
                  <c:v>-2.7770000000000001</c:v>
                </c:pt>
                <c:pt idx="224">
                  <c:v>-2.7759999999999998</c:v>
                </c:pt>
                <c:pt idx="225">
                  <c:v>-2.7749999999999999</c:v>
                </c:pt>
                <c:pt idx="226">
                  <c:v>-2.774</c:v>
                </c:pt>
                <c:pt idx="227">
                  <c:v>-2.7730000000000001</c:v>
                </c:pt>
                <c:pt idx="228">
                  <c:v>-2.7719999999999998</c:v>
                </c:pt>
                <c:pt idx="229">
                  <c:v>-2.7709999999999999</c:v>
                </c:pt>
                <c:pt idx="230">
                  <c:v>-2.77</c:v>
                </c:pt>
                <c:pt idx="231">
                  <c:v>-2.7690000000000001</c:v>
                </c:pt>
                <c:pt idx="232">
                  <c:v>-2.7679999999999998</c:v>
                </c:pt>
                <c:pt idx="233">
                  <c:v>-2.7669999999999999</c:v>
                </c:pt>
                <c:pt idx="234">
                  <c:v>-2.766</c:v>
                </c:pt>
                <c:pt idx="235">
                  <c:v>-2.7650000000000001</c:v>
                </c:pt>
                <c:pt idx="236">
                  <c:v>-2.7639999999999998</c:v>
                </c:pt>
                <c:pt idx="237">
                  <c:v>-2.7629999999999999</c:v>
                </c:pt>
                <c:pt idx="238">
                  <c:v>-2.762</c:v>
                </c:pt>
                <c:pt idx="239">
                  <c:v>-2.7610000000000001</c:v>
                </c:pt>
                <c:pt idx="240">
                  <c:v>-2.76</c:v>
                </c:pt>
                <c:pt idx="241">
                  <c:v>-2.7589999999999999</c:v>
                </c:pt>
                <c:pt idx="242">
                  <c:v>-2.758</c:v>
                </c:pt>
                <c:pt idx="243">
                  <c:v>-2.7570000000000001</c:v>
                </c:pt>
                <c:pt idx="244">
                  <c:v>-2.7560000000000002</c:v>
                </c:pt>
                <c:pt idx="245">
                  <c:v>-2.7549999999999999</c:v>
                </c:pt>
                <c:pt idx="246">
                  <c:v>-2.754</c:v>
                </c:pt>
                <c:pt idx="247">
                  <c:v>-2.7530000000000001</c:v>
                </c:pt>
                <c:pt idx="248">
                  <c:v>-2.7519999999999998</c:v>
                </c:pt>
                <c:pt idx="249">
                  <c:v>-2.7509999999999999</c:v>
                </c:pt>
                <c:pt idx="250">
                  <c:v>-2.75</c:v>
                </c:pt>
                <c:pt idx="251">
                  <c:v>-2.7490000000000001</c:v>
                </c:pt>
                <c:pt idx="252">
                  <c:v>-2.7480000000000002</c:v>
                </c:pt>
                <c:pt idx="253">
                  <c:v>-2.7469999999999999</c:v>
                </c:pt>
                <c:pt idx="254">
                  <c:v>-2.746</c:v>
                </c:pt>
                <c:pt idx="255">
                  <c:v>-2.7450000000000001</c:v>
                </c:pt>
                <c:pt idx="256">
                  <c:v>-2.7439999999999998</c:v>
                </c:pt>
                <c:pt idx="257">
                  <c:v>-2.7429999999999999</c:v>
                </c:pt>
                <c:pt idx="258">
                  <c:v>-2.742</c:v>
                </c:pt>
                <c:pt idx="259">
                  <c:v>-2.7410000000000001</c:v>
                </c:pt>
                <c:pt idx="260">
                  <c:v>-2.74</c:v>
                </c:pt>
                <c:pt idx="261">
                  <c:v>-2.7389999999999999</c:v>
                </c:pt>
                <c:pt idx="262">
                  <c:v>-2.738</c:v>
                </c:pt>
                <c:pt idx="263">
                  <c:v>-2.7370000000000001</c:v>
                </c:pt>
                <c:pt idx="264">
                  <c:v>-2.7359999999999998</c:v>
                </c:pt>
                <c:pt idx="265">
                  <c:v>-2.7349999999999999</c:v>
                </c:pt>
                <c:pt idx="266">
                  <c:v>-2.734</c:v>
                </c:pt>
                <c:pt idx="267">
                  <c:v>-2.7330000000000001</c:v>
                </c:pt>
                <c:pt idx="268">
                  <c:v>-2.7320000000000002</c:v>
                </c:pt>
                <c:pt idx="269">
                  <c:v>-2.7309999999999999</c:v>
                </c:pt>
                <c:pt idx="270">
                  <c:v>-2.73</c:v>
                </c:pt>
                <c:pt idx="271">
                  <c:v>-2.7290000000000001</c:v>
                </c:pt>
                <c:pt idx="272">
                  <c:v>-2.7279999999999998</c:v>
                </c:pt>
                <c:pt idx="273">
                  <c:v>-2.7269999999999999</c:v>
                </c:pt>
                <c:pt idx="274">
                  <c:v>-2.726</c:v>
                </c:pt>
                <c:pt idx="275">
                  <c:v>-2.7250000000000001</c:v>
                </c:pt>
                <c:pt idx="276">
                  <c:v>-2.7240000000000002</c:v>
                </c:pt>
                <c:pt idx="277">
                  <c:v>-2.7229999999999999</c:v>
                </c:pt>
                <c:pt idx="278">
                  <c:v>-2.722</c:v>
                </c:pt>
                <c:pt idx="279">
                  <c:v>-2.7210000000000001</c:v>
                </c:pt>
                <c:pt idx="280">
                  <c:v>-2.7199999999999998</c:v>
                </c:pt>
                <c:pt idx="281">
                  <c:v>-2.7189999999999999</c:v>
                </c:pt>
                <c:pt idx="282">
                  <c:v>-2.718</c:v>
                </c:pt>
                <c:pt idx="283">
                  <c:v>-2.7170000000000001</c:v>
                </c:pt>
                <c:pt idx="284">
                  <c:v>-2.7160000000000002</c:v>
                </c:pt>
                <c:pt idx="285">
                  <c:v>-2.7149999999999999</c:v>
                </c:pt>
                <c:pt idx="286">
                  <c:v>-2.714</c:v>
                </c:pt>
                <c:pt idx="287">
                  <c:v>-2.7130000000000001</c:v>
                </c:pt>
                <c:pt idx="288">
                  <c:v>-2.7119999999999997</c:v>
                </c:pt>
                <c:pt idx="289">
                  <c:v>-2.7109999999999999</c:v>
                </c:pt>
                <c:pt idx="290">
                  <c:v>-2.71</c:v>
                </c:pt>
                <c:pt idx="291">
                  <c:v>-2.7090000000000001</c:v>
                </c:pt>
                <c:pt idx="292">
                  <c:v>-2.7080000000000002</c:v>
                </c:pt>
                <c:pt idx="293">
                  <c:v>-2.7069999999999999</c:v>
                </c:pt>
                <c:pt idx="294">
                  <c:v>-2.706</c:v>
                </c:pt>
                <c:pt idx="295">
                  <c:v>-2.7050000000000001</c:v>
                </c:pt>
                <c:pt idx="296">
                  <c:v>-2.7040000000000002</c:v>
                </c:pt>
                <c:pt idx="297">
                  <c:v>-2.7029999999999998</c:v>
                </c:pt>
                <c:pt idx="298">
                  <c:v>-2.702</c:v>
                </c:pt>
                <c:pt idx="299">
                  <c:v>-2.7010000000000001</c:v>
                </c:pt>
                <c:pt idx="300">
                  <c:v>-2.7</c:v>
                </c:pt>
                <c:pt idx="301">
                  <c:v>-2.6989999999999998</c:v>
                </c:pt>
                <c:pt idx="302">
                  <c:v>-2.698</c:v>
                </c:pt>
                <c:pt idx="303">
                  <c:v>-2.6970000000000001</c:v>
                </c:pt>
                <c:pt idx="304">
                  <c:v>-2.6960000000000002</c:v>
                </c:pt>
                <c:pt idx="305">
                  <c:v>-2.6949999999999998</c:v>
                </c:pt>
                <c:pt idx="306">
                  <c:v>-2.694</c:v>
                </c:pt>
                <c:pt idx="307">
                  <c:v>-2.6930000000000001</c:v>
                </c:pt>
                <c:pt idx="308">
                  <c:v>-2.6920000000000002</c:v>
                </c:pt>
                <c:pt idx="309">
                  <c:v>-2.6909999999999998</c:v>
                </c:pt>
                <c:pt idx="310">
                  <c:v>-2.69</c:v>
                </c:pt>
                <c:pt idx="311">
                  <c:v>-2.6890000000000001</c:v>
                </c:pt>
                <c:pt idx="312">
                  <c:v>-2.6880000000000002</c:v>
                </c:pt>
                <c:pt idx="313">
                  <c:v>-2.6869999999999998</c:v>
                </c:pt>
                <c:pt idx="314">
                  <c:v>-2.6859999999999999</c:v>
                </c:pt>
                <c:pt idx="315">
                  <c:v>-2.6850000000000001</c:v>
                </c:pt>
                <c:pt idx="316">
                  <c:v>-2.6840000000000002</c:v>
                </c:pt>
                <c:pt idx="317">
                  <c:v>-2.6829999999999998</c:v>
                </c:pt>
                <c:pt idx="318">
                  <c:v>-2.6819999999999999</c:v>
                </c:pt>
                <c:pt idx="319">
                  <c:v>-2.681</c:v>
                </c:pt>
                <c:pt idx="320">
                  <c:v>-2.68</c:v>
                </c:pt>
                <c:pt idx="321">
                  <c:v>-2.6789999999999998</c:v>
                </c:pt>
                <c:pt idx="322">
                  <c:v>-2.6779999999999999</c:v>
                </c:pt>
                <c:pt idx="323">
                  <c:v>-2.677</c:v>
                </c:pt>
                <c:pt idx="324">
                  <c:v>-2.6760000000000002</c:v>
                </c:pt>
                <c:pt idx="325">
                  <c:v>-2.6749999999999998</c:v>
                </c:pt>
                <c:pt idx="326">
                  <c:v>-2.6739999999999999</c:v>
                </c:pt>
                <c:pt idx="327">
                  <c:v>-2.673</c:v>
                </c:pt>
                <c:pt idx="328">
                  <c:v>-2.6720000000000002</c:v>
                </c:pt>
                <c:pt idx="329">
                  <c:v>-2.6709999999999998</c:v>
                </c:pt>
                <c:pt idx="330">
                  <c:v>-2.67</c:v>
                </c:pt>
                <c:pt idx="331">
                  <c:v>-2.669</c:v>
                </c:pt>
                <c:pt idx="332">
                  <c:v>-2.6680000000000001</c:v>
                </c:pt>
                <c:pt idx="333">
                  <c:v>-2.6669999999999998</c:v>
                </c:pt>
                <c:pt idx="334">
                  <c:v>-2.6659999999999999</c:v>
                </c:pt>
                <c:pt idx="335">
                  <c:v>-2.665</c:v>
                </c:pt>
                <c:pt idx="336">
                  <c:v>-2.6640000000000001</c:v>
                </c:pt>
                <c:pt idx="337">
                  <c:v>-2.6629999999999998</c:v>
                </c:pt>
                <c:pt idx="338">
                  <c:v>-2.6619999999999999</c:v>
                </c:pt>
                <c:pt idx="339">
                  <c:v>-2.661</c:v>
                </c:pt>
                <c:pt idx="340">
                  <c:v>-2.66</c:v>
                </c:pt>
                <c:pt idx="341">
                  <c:v>-2.6589999999999998</c:v>
                </c:pt>
                <c:pt idx="342">
                  <c:v>-2.6579999999999999</c:v>
                </c:pt>
                <c:pt idx="343">
                  <c:v>-2.657</c:v>
                </c:pt>
                <c:pt idx="344">
                  <c:v>-2.6560000000000001</c:v>
                </c:pt>
                <c:pt idx="345">
                  <c:v>-2.6549999999999998</c:v>
                </c:pt>
                <c:pt idx="346">
                  <c:v>-2.6539999999999999</c:v>
                </c:pt>
                <c:pt idx="347">
                  <c:v>-2.653</c:v>
                </c:pt>
                <c:pt idx="348">
                  <c:v>-2.6520000000000001</c:v>
                </c:pt>
                <c:pt idx="349">
                  <c:v>-2.6509999999999998</c:v>
                </c:pt>
                <c:pt idx="350">
                  <c:v>-2.65</c:v>
                </c:pt>
                <c:pt idx="351">
                  <c:v>-2.649</c:v>
                </c:pt>
                <c:pt idx="352">
                  <c:v>-2.6480000000000001</c:v>
                </c:pt>
                <c:pt idx="353">
                  <c:v>-2.6470000000000002</c:v>
                </c:pt>
                <c:pt idx="354">
                  <c:v>-2.6459999999999999</c:v>
                </c:pt>
                <c:pt idx="355">
                  <c:v>-2.645</c:v>
                </c:pt>
                <c:pt idx="356">
                  <c:v>-2.6440000000000001</c:v>
                </c:pt>
                <c:pt idx="357">
                  <c:v>-2.6429999999999998</c:v>
                </c:pt>
                <c:pt idx="358">
                  <c:v>-2.6419999999999999</c:v>
                </c:pt>
                <c:pt idx="359">
                  <c:v>-2.641</c:v>
                </c:pt>
                <c:pt idx="360">
                  <c:v>-2.64</c:v>
                </c:pt>
                <c:pt idx="361">
                  <c:v>-2.6390000000000002</c:v>
                </c:pt>
                <c:pt idx="362">
                  <c:v>-2.6379999999999999</c:v>
                </c:pt>
                <c:pt idx="363">
                  <c:v>-2.637</c:v>
                </c:pt>
                <c:pt idx="364">
                  <c:v>-2.6360000000000001</c:v>
                </c:pt>
                <c:pt idx="365">
                  <c:v>-2.6349999999999998</c:v>
                </c:pt>
                <c:pt idx="366">
                  <c:v>-2.6339999999999999</c:v>
                </c:pt>
                <c:pt idx="367">
                  <c:v>-2.633</c:v>
                </c:pt>
                <c:pt idx="368">
                  <c:v>-2.6320000000000001</c:v>
                </c:pt>
                <c:pt idx="369">
                  <c:v>-2.6310000000000002</c:v>
                </c:pt>
                <c:pt idx="370">
                  <c:v>-2.63</c:v>
                </c:pt>
                <c:pt idx="371">
                  <c:v>-2.629</c:v>
                </c:pt>
                <c:pt idx="372">
                  <c:v>-2.6280000000000001</c:v>
                </c:pt>
                <c:pt idx="373">
                  <c:v>-2.6269999999999998</c:v>
                </c:pt>
                <c:pt idx="374">
                  <c:v>-2.6259999999999999</c:v>
                </c:pt>
                <c:pt idx="375">
                  <c:v>-2.625</c:v>
                </c:pt>
                <c:pt idx="376">
                  <c:v>-2.6240000000000001</c:v>
                </c:pt>
                <c:pt idx="377">
                  <c:v>-2.6230000000000002</c:v>
                </c:pt>
                <c:pt idx="378">
                  <c:v>-2.6219999999999999</c:v>
                </c:pt>
                <c:pt idx="379">
                  <c:v>-2.621</c:v>
                </c:pt>
                <c:pt idx="380">
                  <c:v>-2.62</c:v>
                </c:pt>
                <c:pt idx="381">
                  <c:v>-2.6189999999999998</c:v>
                </c:pt>
                <c:pt idx="382">
                  <c:v>-2.6179999999999999</c:v>
                </c:pt>
                <c:pt idx="383">
                  <c:v>-2.617</c:v>
                </c:pt>
                <c:pt idx="384">
                  <c:v>-2.6160000000000001</c:v>
                </c:pt>
                <c:pt idx="385">
                  <c:v>-2.6150000000000002</c:v>
                </c:pt>
                <c:pt idx="386">
                  <c:v>-2.6139999999999999</c:v>
                </c:pt>
                <c:pt idx="387">
                  <c:v>-2.613</c:v>
                </c:pt>
                <c:pt idx="388">
                  <c:v>-2.6120000000000001</c:v>
                </c:pt>
                <c:pt idx="389">
                  <c:v>-2.6109999999999998</c:v>
                </c:pt>
                <c:pt idx="390">
                  <c:v>-2.61</c:v>
                </c:pt>
                <c:pt idx="391">
                  <c:v>-2.609</c:v>
                </c:pt>
                <c:pt idx="392">
                  <c:v>-2.6080000000000001</c:v>
                </c:pt>
                <c:pt idx="393">
                  <c:v>-2.6070000000000002</c:v>
                </c:pt>
                <c:pt idx="394">
                  <c:v>-2.6059999999999999</c:v>
                </c:pt>
                <c:pt idx="395">
                  <c:v>-2.605</c:v>
                </c:pt>
                <c:pt idx="396">
                  <c:v>-2.6040000000000001</c:v>
                </c:pt>
                <c:pt idx="397">
                  <c:v>-2.6029999999999998</c:v>
                </c:pt>
                <c:pt idx="398">
                  <c:v>-2.6019999999999999</c:v>
                </c:pt>
                <c:pt idx="399">
                  <c:v>-2.601</c:v>
                </c:pt>
                <c:pt idx="400">
                  <c:v>-2.6</c:v>
                </c:pt>
                <c:pt idx="401">
                  <c:v>-2.5990000000000002</c:v>
                </c:pt>
                <c:pt idx="402">
                  <c:v>-2.5979999999999999</c:v>
                </c:pt>
                <c:pt idx="403">
                  <c:v>-2.597</c:v>
                </c:pt>
                <c:pt idx="404">
                  <c:v>-2.5960000000000001</c:v>
                </c:pt>
                <c:pt idx="405">
                  <c:v>-2.5949999999999998</c:v>
                </c:pt>
                <c:pt idx="406">
                  <c:v>-2.5939999999999999</c:v>
                </c:pt>
                <c:pt idx="407">
                  <c:v>-2.593</c:v>
                </c:pt>
                <c:pt idx="408">
                  <c:v>-2.5920000000000001</c:v>
                </c:pt>
                <c:pt idx="409">
                  <c:v>-2.5910000000000002</c:v>
                </c:pt>
                <c:pt idx="410">
                  <c:v>-2.59</c:v>
                </c:pt>
                <c:pt idx="411">
                  <c:v>-2.589</c:v>
                </c:pt>
                <c:pt idx="412">
                  <c:v>-2.5880000000000001</c:v>
                </c:pt>
                <c:pt idx="413">
                  <c:v>-2.5869999999999997</c:v>
                </c:pt>
                <c:pt idx="414">
                  <c:v>-2.5859999999999999</c:v>
                </c:pt>
                <c:pt idx="415">
                  <c:v>-2.585</c:v>
                </c:pt>
                <c:pt idx="416">
                  <c:v>-2.5840000000000001</c:v>
                </c:pt>
                <c:pt idx="417">
                  <c:v>-2.5830000000000002</c:v>
                </c:pt>
                <c:pt idx="418">
                  <c:v>-2.5819999999999999</c:v>
                </c:pt>
                <c:pt idx="419">
                  <c:v>-2.581</c:v>
                </c:pt>
                <c:pt idx="420">
                  <c:v>-2.58</c:v>
                </c:pt>
                <c:pt idx="421">
                  <c:v>-2.5790000000000002</c:v>
                </c:pt>
                <c:pt idx="422">
                  <c:v>-2.5779999999999998</c:v>
                </c:pt>
                <c:pt idx="423">
                  <c:v>-2.577</c:v>
                </c:pt>
                <c:pt idx="424">
                  <c:v>-2.5760000000000001</c:v>
                </c:pt>
                <c:pt idx="425">
                  <c:v>-2.5750000000000002</c:v>
                </c:pt>
                <c:pt idx="426">
                  <c:v>-2.5739999999999998</c:v>
                </c:pt>
                <c:pt idx="427">
                  <c:v>-2.573</c:v>
                </c:pt>
                <c:pt idx="428">
                  <c:v>-2.5720000000000001</c:v>
                </c:pt>
                <c:pt idx="429">
                  <c:v>-2.5710000000000002</c:v>
                </c:pt>
                <c:pt idx="430">
                  <c:v>-2.57</c:v>
                </c:pt>
                <c:pt idx="431">
                  <c:v>-2.569</c:v>
                </c:pt>
                <c:pt idx="432">
                  <c:v>-2.5680000000000001</c:v>
                </c:pt>
                <c:pt idx="433">
                  <c:v>-2.5670000000000002</c:v>
                </c:pt>
                <c:pt idx="434">
                  <c:v>-2.5659999999999998</c:v>
                </c:pt>
                <c:pt idx="435">
                  <c:v>-2.5649999999999999</c:v>
                </c:pt>
                <c:pt idx="436">
                  <c:v>-2.5640000000000001</c:v>
                </c:pt>
                <c:pt idx="437">
                  <c:v>-2.5630000000000002</c:v>
                </c:pt>
                <c:pt idx="438">
                  <c:v>-2.5619999999999998</c:v>
                </c:pt>
                <c:pt idx="439">
                  <c:v>-2.5609999999999999</c:v>
                </c:pt>
                <c:pt idx="440">
                  <c:v>-2.56</c:v>
                </c:pt>
                <c:pt idx="441">
                  <c:v>-2.5590000000000002</c:v>
                </c:pt>
                <c:pt idx="442">
                  <c:v>-2.5579999999999998</c:v>
                </c:pt>
                <c:pt idx="443">
                  <c:v>-2.5569999999999999</c:v>
                </c:pt>
                <c:pt idx="444">
                  <c:v>-2.556</c:v>
                </c:pt>
                <c:pt idx="445">
                  <c:v>-2.5550000000000002</c:v>
                </c:pt>
                <c:pt idx="446">
                  <c:v>-2.5539999999999998</c:v>
                </c:pt>
                <c:pt idx="447">
                  <c:v>-2.5529999999999999</c:v>
                </c:pt>
                <c:pt idx="448">
                  <c:v>-2.552</c:v>
                </c:pt>
                <c:pt idx="449">
                  <c:v>-2.5510000000000002</c:v>
                </c:pt>
                <c:pt idx="450">
                  <c:v>-2.5499999999999998</c:v>
                </c:pt>
                <c:pt idx="451">
                  <c:v>-2.5489999999999999</c:v>
                </c:pt>
                <c:pt idx="452">
                  <c:v>-2.548</c:v>
                </c:pt>
                <c:pt idx="453">
                  <c:v>-2.5470000000000002</c:v>
                </c:pt>
                <c:pt idx="454">
                  <c:v>-2.5459999999999998</c:v>
                </c:pt>
                <c:pt idx="455">
                  <c:v>-2.5449999999999999</c:v>
                </c:pt>
                <c:pt idx="456">
                  <c:v>-2.544</c:v>
                </c:pt>
                <c:pt idx="457">
                  <c:v>-2.5430000000000001</c:v>
                </c:pt>
                <c:pt idx="458">
                  <c:v>-2.5419999999999998</c:v>
                </c:pt>
                <c:pt idx="459">
                  <c:v>-2.5409999999999999</c:v>
                </c:pt>
                <c:pt idx="460">
                  <c:v>-2.54</c:v>
                </c:pt>
                <c:pt idx="461">
                  <c:v>-2.5390000000000001</c:v>
                </c:pt>
                <c:pt idx="462">
                  <c:v>-2.5379999999999998</c:v>
                </c:pt>
                <c:pt idx="463">
                  <c:v>-2.5369999999999999</c:v>
                </c:pt>
                <c:pt idx="464">
                  <c:v>-2.536</c:v>
                </c:pt>
                <c:pt idx="465">
                  <c:v>-2.5350000000000001</c:v>
                </c:pt>
                <c:pt idx="466">
                  <c:v>-2.5339999999999998</c:v>
                </c:pt>
                <c:pt idx="467">
                  <c:v>-2.5329999999999999</c:v>
                </c:pt>
                <c:pt idx="468">
                  <c:v>-2.532</c:v>
                </c:pt>
                <c:pt idx="469">
                  <c:v>-2.5310000000000001</c:v>
                </c:pt>
                <c:pt idx="470">
                  <c:v>-2.5299999999999998</c:v>
                </c:pt>
                <c:pt idx="471">
                  <c:v>-2.5289999999999999</c:v>
                </c:pt>
                <c:pt idx="472">
                  <c:v>-2.528</c:v>
                </c:pt>
                <c:pt idx="473">
                  <c:v>-2.5270000000000001</c:v>
                </c:pt>
                <c:pt idx="474">
                  <c:v>-2.5259999999999998</c:v>
                </c:pt>
                <c:pt idx="475">
                  <c:v>-2.5249999999999999</c:v>
                </c:pt>
                <c:pt idx="476">
                  <c:v>-2.524</c:v>
                </c:pt>
                <c:pt idx="477">
                  <c:v>-2.5230000000000001</c:v>
                </c:pt>
                <c:pt idx="478">
                  <c:v>-2.5219999999999998</c:v>
                </c:pt>
                <c:pt idx="479">
                  <c:v>-2.5209999999999999</c:v>
                </c:pt>
                <c:pt idx="480">
                  <c:v>-2.52</c:v>
                </c:pt>
                <c:pt idx="481">
                  <c:v>-2.5190000000000001</c:v>
                </c:pt>
                <c:pt idx="482">
                  <c:v>-2.5179999999999998</c:v>
                </c:pt>
                <c:pt idx="483">
                  <c:v>-2.5169999999999999</c:v>
                </c:pt>
                <c:pt idx="484">
                  <c:v>-2.516</c:v>
                </c:pt>
                <c:pt idx="485">
                  <c:v>-2.5150000000000001</c:v>
                </c:pt>
                <c:pt idx="486">
                  <c:v>-2.5140000000000002</c:v>
                </c:pt>
                <c:pt idx="487">
                  <c:v>-2.5129999999999999</c:v>
                </c:pt>
                <c:pt idx="488">
                  <c:v>-2.512</c:v>
                </c:pt>
                <c:pt idx="489">
                  <c:v>-2.5110000000000001</c:v>
                </c:pt>
                <c:pt idx="490">
                  <c:v>-2.5099999999999998</c:v>
                </c:pt>
                <c:pt idx="491">
                  <c:v>-2.5089999999999999</c:v>
                </c:pt>
                <c:pt idx="492">
                  <c:v>-2.508</c:v>
                </c:pt>
                <c:pt idx="493">
                  <c:v>-2.5070000000000001</c:v>
                </c:pt>
                <c:pt idx="494">
                  <c:v>-2.5060000000000002</c:v>
                </c:pt>
                <c:pt idx="495">
                  <c:v>-2.5049999999999999</c:v>
                </c:pt>
                <c:pt idx="496">
                  <c:v>-2.504</c:v>
                </c:pt>
                <c:pt idx="497">
                  <c:v>-2.5030000000000001</c:v>
                </c:pt>
                <c:pt idx="498">
                  <c:v>-2.5019999999999998</c:v>
                </c:pt>
                <c:pt idx="499">
                  <c:v>-2.5009999999999999</c:v>
                </c:pt>
                <c:pt idx="500">
                  <c:v>-2.5</c:v>
                </c:pt>
                <c:pt idx="501">
                  <c:v>-2.4990000000000001</c:v>
                </c:pt>
                <c:pt idx="502">
                  <c:v>-2.4980000000000002</c:v>
                </c:pt>
                <c:pt idx="503">
                  <c:v>-2.4969999999999999</c:v>
                </c:pt>
                <c:pt idx="504">
                  <c:v>-2.496</c:v>
                </c:pt>
                <c:pt idx="505">
                  <c:v>-2.4950000000000001</c:v>
                </c:pt>
                <c:pt idx="506">
                  <c:v>-2.4939999999999998</c:v>
                </c:pt>
                <c:pt idx="507">
                  <c:v>-2.4929999999999999</c:v>
                </c:pt>
                <c:pt idx="508">
                  <c:v>-2.492</c:v>
                </c:pt>
                <c:pt idx="509">
                  <c:v>-2.4910000000000001</c:v>
                </c:pt>
                <c:pt idx="510">
                  <c:v>-2.4900000000000002</c:v>
                </c:pt>
                <c:pt idx="511">
                  <c:v>-2.4889999999999999</c:v>
                </c:pt>
                <c:pt idx="512">
                  <c:v>-2.488</c:v>
                </c:pt>
                <c:pt idx="513">
                  <c:v>-2.4870000000000001</c:v>
                </c:pt>
                <c:pt idx="514">
                  <c:v>-2.4859999999999998</c:v>
                </c:pt>
                <c:pt idx="515">
                  <c:v>-2.4849999999999999</c:v>
                </c:pt>
                <c:pt idx="516">
                  <c:v>-2.484</c:v>
                </c:pt>
                <c:pt idx="517">
                  <c:v>-2.4830000000000001</c:v>
                </c:pt>
                <c:pt idx="518">
                  <c:v>-2.4820000000000002</c:v>
                </c:pt>
                <c:pt idx="519">
                  <c:v>-2.4809999999999999</c:v>
                </c:pt>
                <c:pt idx="520">
                  <c:v>-2.48</c:v>
                </c:pt>
                <c:pt idx="521">
                  <c:v>-2.4790000000000001</c:v>
                </c:pt>
                <c:pt idx="522">
                  <c:v>-2.4779999999999998</c:v>
                </c:pt>
                <c:pt idx="523">
                  <c:v>-2.4769999999999999</c:v>
                </c:pt>
                <c:pt idx="524">
                  <c:v>-2.476</c:v>
                </c:pt>
                <c:pt idx="525">
                  <c:v>-2.4750000000000001</c:v>
                </c:pt>
                <c:pt idx="526">
                  <c:v>-2.4740000000000002</c:v>
                </c:pt>
                <c:pt idx="527">
                  <c:v>-2.4729999999999999</c:v>
                </c:pt>
                <c:pt idx="528">
                  <c:v>-2.472</c:v>
                </c:pt>
                <c:pt idx="529">
                  <c:v>-2.4710000000000001</c:v>
                </c:pt>
                <c:pt idx="530">
                  <c:v>-2.4699999999999998</c:v>
                </c:pt>
                <c:pt idx="531">
                  <c:v>-2.4689999999999999</c:v>
                </c:pt>
                <c:pt idx="532">
                  <c:v>-2.468</c:v>
                </c:pt>
                <c:pt idx="533">
                  <c:v>-2.4670000000000001</c:v>
                </c:pt>
                <c:pt idx="534">
                  <c:v>-2.4660000000000002</c:v>
                </c:pt>
                <c:pt idx="535">
                  <c:v>-2.4649999999999999</c:v>
                </c:pt>
                <c:pt idx="536">
                  <c:v>-2.464</c:v>
                </c:pt>
                <c:pt idx="537">
                  <c:v>-2.4630000000000001</c:v>
                </c:pt>
                <c:pt idx="538">
                  <c:v>-2.4619999999999997</c:v>
                </c:pt>
                <c:pt idx="539">
                  <c:v>-2.4609999999999999</c:v>
                </c:pt>
                <c:pt idx="540">
                  <c:v>-2.46</c:v>
                </c:pt>
                <c:pt idx="541">
                  <c:v>-2.4590000000000001</c:v>
                </c:pt>
                <c:pt idx="542">
                  <c:v>-2.4580000000000002</c:v>
                </c:pt>
                <c:pt idx="543">
                  <c:v>-2.4569999999999999</c:v>
                </c:pt>
                <c:pt idx="544">
                  <c:v>-2.456</c:v>
                </c:pt>
                <c:pt idx="545">
                  <c:v>-2.4550000000000001</c:v>
                </c:pt>
                <c:pt idx="546">
                  <c:v>-2.4539999999999997</c:v>
                </c:pt>
                <c:pt idx="547">
                  <c:v>-2.4529999999999998</c:v>
                </c:pt>
                <c:pt idx="548">
                  <c:v>-2.452</c:v>
                </c:pt>
                <c:pt idx="549">
                  <c:v>-2.4510000000000001</c:v>
                </c:pt>
                <c:pt idx="550">
                  <c:v>-2.4500000000000002</c:v>
                </c:pt>
                <c:pt idx="551">
                  <c:v>-2.4489999999999998</c:v>
                </c:pt>
                <c:pt idx="552">
                  <c:v>-2.448</c:v>
                </c:pt>
                <c:pt idx="553">
                  <c:v>-2.4470000000000001</c:v>
                </c:pt>
                <c:pt idx="554">
                  <c:v>-2.4459999999999997</c:v>
                </c:pt>
                <c:pt idx="555">
                  <c:v>-2.4449999999999998</c:v>
                </c:pt>
                <c:pt idx="556">
                  <c:v>-2.444</c:v>
                </c:pt>
                <c:pt idx="557">
                  <c:v>-2.4430000000000001</c:v>
                </c:pt>
                <c:pt idx="558">
                  <c:v>-2.4420000000000002</c:v>
                </c:pt>
                <c:pt idx="559">
                  <c:v>-2.4409999999999998</c:v>
                </c:pt>
                <c:pt idx="560">
                  <c:v>-2.44</c:v>
                </c:pt>
                <c:pt idx="561">
                  <c:v>-2.4390000000000001</c:v>
                </c:pt>
                <c:pt idx="562">
                  <c:v>-2.4379999999999997</c:v>
                </c:pt>
                <c:pt idx="563">
                  <c:v>-2.4369999999999998</c:v>
                </c:pt>
                <c:pt idx="564">
                  <c:v>-2.4359999999999999</c:v>
                </c:pt>
                <c:pt idx="565">
                  <c:v>-2.4350000000000001</c:v>
                </c:pt>
                <c:pt idx="566">
                  <c:v>-2.4340000000000002</c:v>
                </c:pt>
                <c:pt idx="567">
                  <c:v>-2.4329999999999998</c:v>
                </c:pt>
                <c:pt idx="568">
                  <c:v>-2.4319999999999999</c:v>
                </c:pt>
                <c:pt idx="569">
                  <c:v>-2.431</c:v>
                </c:pt>
                <c:pt idx="570">
                  <c:v>-2.4299999999999997</c:v>
                </c:pt>
                <c:pt idx="571">
                  <c:v>-2.4289999999999998</c:v>
                </c:pt>
                <c:pt idx="572">
                  <c:v>-2.4279999999999999</c:v>
                </c:pt>
                <c:pt idx="573">
                  <c:v>-2.427</c:v>
                </c:pt>
                <c:pt idx="574">
                  <c:v>-2.4260000000000002</c:v>
                </c:pt>
                <c:pt idx="575">
                  <c:v>-2.4249999999999998</c:v>
                </c:pt>
                <c:pt idx="576">
                  <c:v>-2.4239999999999999</c:v>
                </c:pt>
                <c:pt idx="577">
                  <c:v>-2.423</c:v>
                </c:pt>
                <c:pt idx="578">
                  <c:v>-2.4220000000000002</c:v>
                </c:pt>
                <c:pt idx="579">
                  <c:v>-2.4210000000000003</c:v>
                </c:pt>
                <c:pt idx="580">
                  <c:v>-2.42</c:v>
                </c:pt>
                <c:pt idx="581">
                  <c:v>-2.419</c:v>
                </c:pt>
                <c:pt idx="582">
                  <c:v>-2.4180000000000001</c:v>
                </c:pt>
                <c:pt idx="583">
                  <c:v>-2.4169999999999998</c:v>
                </c:pt>
                <c:pt idx="584">
                  <c:v>-2.4159999999999999</c:v>
                </c:pt>
                <c:pt idx="585">
                  <c:v>-2.415</c:v>
                </c:pt>
                <c:pt idx="586">
                  <c:v>-2.4140000000000001</c:v>
                </c:pt>
                <c:pt idx="587">
                  <c:v>-2.4130000000000003</c:v>
                </c:pt>
                <c:pt idx="588">
                  <c:v>-2.4119999999999999</c:v>
                </c:pt>
                <c:pt idx="589">
                  <c:v>-2.411</c:v>
                </c:pt>
                <c:pt idx="590">
                  <c:v>-2.41</c:v>
                </c:pt>
                <c:pt idx="591">
                  <c:v>-2.4089999999999998</c:v>
                </c:pt>
                <c:pt idx="592">
                  <c:v>-2.4079999999999999</c:v>
                </c:pt>
                <c:pt idx="593">
                  <c:v>-2.407</c:v>
                </c:pt>
                <c:pt idx="594">
                  <c:v>-2.4060000000000001</c:v>
                </c:pt>
                <c:pt idx="595">
                  <c:v>-2.4050000000000002</c:v>
                </c:pt>
                <c:pt idx="596">
                  <c:v>-2.4039999999999999</c:v>
                </c:pt>
                <c:pt idx="597">
                  <c:v>-2.403</c:v>
                </c:pt>
                <c:pt idx="598">
                  <c:v>-2.4020000000000001</c:v>
                </c:pt>
                <c:pt idx="599">
                  <c:v>-2.4009999999999998</c:v>
                </c:pt>
                <c:pt idx="600">
                  <c:v>-2.4</c:v>
                </c:pt>
                <c:pt idx="601">
                  <c:v>-2.399</c:v>
                </c:pt>
                <c:pt idx="602">
                  <c:v>-2.3980000000000001</c:v>
                </c:pt>
                <c:pt idx="603">
                  <c:v>-2.3970000000000002</c:v>
                </c:pt>
                <c:pt idx="604">
                  <c:v>-2.3959999999999999</c:v>
                </c:pt>
                <c:pt idx="605">
                  <c:v>-2.395</c:v>
                </c:pt>
                <c:pt idx="606">
                  <c:v>-2.3940000000000001</c:v>
                </c:pt>
                <c:pt idx="607">
                  <c:v>-2.3929999999999998</c:v>
                </c:pt>
                <c:pt idx="608">
                  <c:v>-2.3919999999999999</c:v>
                </c:pt>
                <c:pt idx="609">
                  <c:v>-2.391</c:v>
                </c:pt>
                <c:pt idx="610">
                  <c:v>-2.39</c:v>
                </c:pt>
                <c:pt idx="611">
                  <c:v>-2.3890000000000002</c:v>
                </c:pt>
                <c:pt idx="612">
                  <c:v>-2.3879999999999999</c:v>
                </c:pt>
                <c:pt idx="613">
                  <c:v>-2.387</c:v>
                </c:pt>
                <c:pt idx="614">
                  <c:v>-2.3860000000000001</c:v>
                </c:pt>
                <c:pt idx="615">
                  <c:v>-2.3849999999999998</c:v>
                </c:pt>
                <c:pt idx="616">
                  <c:v>-2.3839999999999999</c:v>
                </c:pt>
                <c:pt idx="617">
                  <c:v>-2.383</c:v>
                </c:pt>
                <c:pt idx="618">
                  <c:v>-2.3820000000000001</c:v>
                </c:pt>
                <c:pt idx="619">
                  <c:v>-2.3810000000000002</c:v>
                </c:pt>
                <c:pt idx="620">
                  <c:v>-2.38</c:v>
                </c:pt>
                <c:pt idx="621">
                  <c:v>-2.379</c:v>
                </c:pt>
                <c:pt idx="622">
                  <c:v>-2.3780000000000001</c:v>
                </c:pt>
                <c:pt idx="623">
                  <c:v>-2.3769999999999998</c:v>
                </c:pt>
                <c:pt idx="624">
                  <c:v>-2.3759999999999999</c:v>
                </c:pt>
                <c:pt idx="625">
                  <c:v>-2.375</c:v>
                </c:pt>
                <c:pt idx="626">
                  <c:v>-2.3740000000000001</c:v>
                </c:pt>
                <c:pt idx="627">
                  <c:v>-2.3730000000000002</c:v>
                </c:pt>
                <c:pt idx="628">
                  <c:v>-2.3719999999999999</c:v>
                </c:pt>
                <c:pt idx="629">
                  <c:v>-2.371</c:v>
                </c:pt>
                <c:pt idx="630">
                  <c:v>-2.37</c:v>
                </c:pt>
                <c:pt idx="631">
                  <c:v>-2.3689999999999998</c:v>
                </c:pt>
                <c:pt idx="632">
                  <c:v>-2.3679999999999999</c:v>
                </c:pt>
                <c:pt idx="633">
                  <c:v>-2.367</c:v>
                </c:pt>
                <c:pt idx="634">
                  <c:v>-2.3660000000000001</c:v>
                </c:pt>
                <c:pt idx="635">
                  <c:v>-2.3650000000000002</c:v>
                </c:pt>
                <c:pt idx="636">
                  <c:v>-2.3639999999999999</c:v>
                </c:pt>
                <c:pt idx="637">
                  <c:v>-2.363</c:v>
                </c:pt>
                <c:pt idx="638">
                  <c:v>-2.3620000000000001</c:v>
                </c:pt>
                <c:pt idx="639">
                  <c:v>-2.3609999999999998</c:v>
                </c:pt>
                <c:pt idx="640">
                  <c:v>-2.36</c:v>
                </c:pt>
                <c:pt idx="641">
                  <c:v>-2.359</c:v>
                </c:pt>
                <c:pt idx="642">
                  <c:v>-2.3580000000000001</c:v>
                </c:pt>
                <c:pt idx="643">
                  <c:v>-2.3570000000000002</c:v>
                </c:pt>
                <c:pt idx="644">
                  <c:v>-2.3559999999999999</c:v>
                </c:pt>
                <c:pt idx="645">
                  <c:v>-2.355</c:v>
                </c:pt>
                <c:pt idx="646">
                  <c:v>-2.3540000000000001</c:v>
                </c:pt>
                <c:pt idx="647">
                  <c:v>-2.3529999999999998</c:v>
                </c:pt>
                <c:pt idx="648">
                  <c:v>-2.3519999999999999</c:v>
                </c:pt>
                <c:pt idx="649">
                  <c:v>-2.351</c:v>
                </c:pt>
                <c:pt idx="650">
                  <c:v>-2.35</c:v>
                </c:pt>
                <c:pt idx="651">
                  <c:v>-2.3490000000000002</c:v>
                </c:pt>
                <c:pt idx="652">
                  <c:v>-2.3479999999999999</c:v>
                </c:pt>
                <c:pt idx="653">
                  <c:v>-2.347</c:v>
                </c:pt>
                <c:pt idx="654">
                  <c:v>-2.3460000000000001</c:v>
                </c:pt>
                <c:pt idx="655">
                  <c:v>-2.3449999999999998</c:v>
                </c:pt>
                <c:pt idx="656">
                  <c:v>-2.3439999999999999</c:v>
                </c:pt>
                <c:pt idx="657">
                  <c:v>-2.343</c:v>
                </c:pt>
                <c:pt idx="658">
                  <c:v>-2.3420000000000001</c:v>
                </c:pt>
                <c:pt idx="659">
                  <c:v>-2.3410000000000002</c:v>
                </c:pt>
                <c:pt idx="660">
                  <c:v>-2.34</c:v>
                </c:pt>
                <c:pt idx="661">
                  <c:v>-2.339</c:v>
                </c:pt>
                <c:pt idx="662">
                  <c:v>-2.3380000000000001</c:v>
                </c:pt>
                <c:pt idx="663">
                  <c:v>-2.3369999999999997</c:v>
                </c:pt>
                <c:pt idx="664">
                  <c:v>-2.3359999999999999</c:v>
                </c:pt>
                <c:pt idx="665">
                  <c:v>-2.335</c:v>
                </c:pt>
                <c:pt idx="666">
                  <c:v>-2.3340000000000001</c:v>
                </c:pt>
                <c:pt idx="667">
                  <c:v>-2.3330000000000002</c:v>
                </c:pt>
                <c:pt idx="668">
                  <c:v>-2.3319999999999999</c:v>
                </c:pt>
                <c:pt idx="669">
                  <c:v>-2.331</c:v>
                </c:pt>
                <c:pt idx="670">
                  <c:v>-2.33</c:v>
                </c:pt>
                <c:pt idx="671">
                  <c:v>-2.3289999999999997</c:v>
                </c:pt>
                <c:pt idx="672">
                  <c:v>-2.3279999999999998</c:v>
                </c:pt>
                <c:pt idx="673">
                  <c:v>-2.327</c:v>
                </c:pt>
                <c:pt idx="674">
                  <c:v>-2.3260000000000001</c:v>
                </c:pt>
                <c:pt idx="675">
                  <c:v>-2.3250000000000002</c:v>
                </c:pt>
                <c:pt idx="676">
                  <c:v>-2.3239999999999998</c:v>
                </c:pt>
                <c:pt idx="677">
                  <c:v>-2.323</c:v>
                </c:pt>
                <c:pt idx="678">
                  <c:v>-2.3220000000000001</c:v>
                </c:pt>
                <c:pt idx="679">
                  <c:v>-2.3209999999999997</c:v>
                </c:pt>
                <c:pt idx="680">
                  <c:v>-2.3199999999999998</c:v>
                </c:pt>
                <c:pt idx="681">
                  <c:v>-2.319</c:v>
                </c:pt>
                <c:pt idx="682">
                  <c:v>-2.3180000000000001</c:v>
                </c:pt>
                <c:pt idx="683">
                  <c:v>-2.3170000000000002</c:v>
                </c:pt>
                <c:pt idx="684">
                  <c:v>-2.3159999999999998</c:v>
                </c:pt>
                <c:pt idx="685">
                  <c:v>-2.3149999999999999</c:v>
                </c:pt>
                <c:pt idx="686">
                  <c:v>-2.3140000000000001</c:v>
                </c:pt>
                <c:pt idx="687">
                  <c:v>-2.3129999999999997</c:v>
                </c:pt>
                <c:pt idx="688">
                  <c:v>-2.3119999999999998</c:v>
                </c:pt>
                <c:pt idx="689">
                  <c:v>-2.3109999999999999</c:v>
                </c:pt>
                <c:pt idx="690">
                  <c:v>-2.31</c:v>
                </c:pt>
                <c:pt idx="691">
                  <c:v>-2.3090000000000002</c:v>
                </c:pt>
                <c:pt idx="692">
                  <c:v>-2.3079999999999998</c:v>
                </c:pt>
                <c:pt idx="693">
                  <c:v>-2.3069999999999999</c:v>
                </c:pt>
                <c:pt idx="694">
                  <c:v>-2.306</c:v>
                </c:pt>
                <c:pt idx="695">
                  <c:v>-2.3049999999999997</c:v>
                </c:pt>
                <c:pt idx="696">
                  <c:v>-2.3039999999999998</c:v>
                </c:pt>
                <c:pt idx="697">
                  <c:v>-2.3029999999999999</c:v>
                </c:pt>
                <c:pt idx="698">
                  <c:v>-2.302</c:v>
                </c:pt>
                <c:pt idx="699">
                  <c:v>-2.3010000000000002</c:v>
                </c:pt>
                <c:pt idx="700">
                  <c:v>-2.2999999999999998</c:v>
                </c:pt>
                <c:pt idx="701">
                  <c:v>-2.2989999999999999</c:v>
                </c:pt>
                <c:pt idx="702">
                  <c:v>-2.298</c:v>
                </c:pt>
                <c:pt idx="703">
                  <c:v>-2.2969999999999997</c:v>
                </c:pt>
                <c:pt idx="704">
                  <c:v>-2.2960000000000003</c:v>
                </c:pt>
                <c:pt idx="705">
                  <c:v>-2.2949999999999999</c:v>
                </c:pt>
                <c:pt idx="706">
                  <c:v>-2.294</c:v>
                </c:pt>
                <c:pt idx="707">
                  <c:v>-2.2930000000000001</c:v>
                </c:pt>
                <c:pt idx="708">
                  <c:v>-2.2919999999999998</c:v>
                </c:pt>
                <c:pt idx="709">
                  <c:v>-2.2909999999999999</c:v>
                </c:pt>
                <c:pt idx="710">
                  <c:v>-2.29</c:v>
                </c:pt>
                <c:pt idx="711">
                  <c:v>-2.2890000000000001</c:v>
                </c:pt>
                <c:pt idx="712">
                  <c:v>-2.2880000000000003</c:v>
                </c:pt>
                <c:pt idx="713">
                  <c:v>-2.2869999999999999</c:v>
                </c:pt>
                <c:pt idx="714">
                  <c:v>-2.286</c:v>
                </c:pt>
                <c:pt idx="715">
                  <c:v>-2.2850000000000001</c:v>
                </c:pt>
                <c:pt idx="716">
                  <c:v>-2.2839999999999998</c:v>
                </c:pt>
                <c:pt idx="717">
                  <c:v>-2.2829999999999999</c:v>
                </c:pt>
                <c:pt idx="718">
                  <c:v>-2.282</c:v>
                </c:pt>
                <c:pt idx="719">
                  <c:v>-2.2810000000000001</c:v>
                </c:pt>
                <c:pt idx="720">
                  <c:v>-2.2800000000000002</c:v>
                </c:pt>
                <c:pt idx="721">
                  <c:v>-2.2789999999999999</c:v>
                </c:pt>
                <c:pt idx="722">
                  <c:v>-2.278</c:v>
                </c:pt>
                <c:pt idx="723">
                  <c:v>-2.2770000000000001</c:v>
                </c:pt>
                <c:pt idx="724">
                  <c:v>-2.2759999999999998</c:v>
                </c:pt>
                <c:pt idx="725">
                  <c:v>-2.2749999999999999</c:v>
                </c:pt>
                <c:pt idx="726">
                  <c:v>-2.274</c:v>
                </c:pt>
                <c:pt idx="727">
                  <c:v>-2.2730000000000001</c:v>
                </c:pt>
                <c:pt idx="728">
                  <c:v>-2.2720000000000002</c:v>
                </c:pt>
                <c:pt idx="729">
                  <c:v>-2.2709999999999999</c:v>
                </c:pt>
                <c:pt idx="730">
                  <c:v>-2.27</c:v>
                </c:pt>
                <c:pt idx="731">
                  <c:v>-2.2690000000000001</c:v>
                </c:pt>
                <c:pt idx="732">
                  <c:v>-2.2679999999999998</c:v>
                </c:pt>
                <c:pt idx="733">
                  <c:v>-2.2669999999999999</c:v>
                </c:pt>
                <c:pt idx="734">
                  <c:v>-2.266</c:v>
                </c:pt>
                <c:pt idx="735">
                  <c:v>-2.2650000000000001</c:v>
                </c:pt>
                <c:pt idx="736">
                  <c:v>-2.2640000000000002</c:v>
                </c:pt>
                <c:pt idx="737">
                  <c:v>-2.2629999999999999</c:v>
                </c:pt>
                <c:pt idx="738">
                  <c:v>-2.262</c:v>
                </c:pt>
                <c:pt idx="739">
                  <c:v>-2.2610000000000001</c:v>
                </c:pt>
                <c:pt idx="740">
                  <c:v>-2.2599999999999998</c:v>
                </c:pt>
                <c:pt idx="741">
                  <c:v>-2.2589999999999999</c:v>
                </c:pt>
                <c:pt idx="742">
                  <c:v>-2.258</c:v>
                </c:pt>
                <c:pt idx="743">
                  <c:v>-2.2570000000000001</c:v>
                </c:pt>
                <c:pt idx="744">
                  <c:v>-2.2560000000000002</c:v>
                </c:pt>
                <c:pt idx="745">
                  <c:v>-2.2549999999999999</c:v>
                </c:pt>
                <c:pt idx="746">
                  <c:v>-2.254</c:v>
                </c:pt>
                <c:pt idx="747">
                  <c:v>-2.2530000000000001</c:v>
                </c:pt>
                <c:pt idx="748">
                  <c:v>-2.2519999999999998</c:v>
                </c:pt>
                <c:pt idx="749">
                  <c:v>-2.2509999999999999</c:v>
                </c:pt>
                <c:pt idx="750">
                  <c:v>-2.25</c:v>
                </c:pt>
                <c:pt idx="751">
                  <c:v>-2.2490000000000001</c:v>
                </c:pt>
                <c:pt idx="752">
                  <c:v>-2.2480000000000002</c:v>
                </c:pt>
                <c:pt idx="753">
                  <c:v>-2.2469999999999999</c:v>
                </c:pt>
                <c:pt idx="754">
                  <c:v>-2.246</c:v>
                </c:pt>
                <c:pt idx="755">
                  <c:v>-2.2450000000000001</c:v>
                </c:pt>
                <c:pt idx="756">
                  <c:v>-2.2439999999999998</c:v>
                </c:pt>
                <c:pt idx="757">
                  <c:v>-2.2429999999999999</c:v>
                </c:pt>
                <c:pt idx="758">
                  <c:v>-2.242</c:v>
                </c:pt>
                <c:pt idx="759">
                  <c:v>-2.2410000000000001</c:v>
                </c:pt>
                <c:pt idx="760">
                  <c:v>-2.2400000000000002</c:v>
                </c:pt>
                <c:pt idx="761">
                  <c:v>-2.2389999999999999</c:v>
                </c:pt>
                <c:pt idx="762">
                  <c:v>-2.238</c:v>
                </c:pt>
                <c:pt idx="763">
                  <c:v>-2.2370000000000001</c:v>
                </c:pt>
                <c:pt idx="764">
                  <c:v>-2.2359999999999998</c:v>
                </c:pt>
                <c:pt idx="765">
                  <c:v>-2.2349999999999999</c:v>
                </c:pt>
                <c:pt idx="766">
                  <c:v>-2.234</c:v>
                </c:pt>
                <c:pt idx="767">
                  <c:v>-2.2330000000000001</c:v>
                </c:pt>
                <c:pt idx="768">
                  <c:v>-2.2320000000000002</c:v>
                </c:pt>
                <c:pt idx="769">
                  <c:v>-2.2309999999999999</c:v>
                </c:pt>
                <c:pt idx="770">
                  <c:v>-2.23</c:v>
                </c:pt>
                <c:pt idx="771">
                  <c:v>-2.2290000000000001</c:v>
                </c:pt>
                <c:pt idx="772">
                  <c:v>-2.2279999999999998</c:v>
                </c:pt>
                <c:pt idx="773">
                  <c:v>-2.2269999999999999</c:v>
                </c:pt>
                <c:pt idx="774">
                  <c:v>-2.226</c:v>
                </c:pt>
                <c:pt idx="775">
                  <c:v>-2.2250000000000001</c:v>
                </c:pt>
                <c:pt idx="776">
                  <c:v>-2.2240000000000002</c:v>
                </c:pt>
                <c:pt idx="777">
                  <c:v>-2.2229999999999999</c:v>
                </c:pt>
                <c:pt idx="778">
                  <c:v>-2.222</c:v>
                </c:pt>
                <c:pt idx="779">
                  <c:v>-2.2210000000000001</c:v>
                </c:pt>
                <c:pt idx="780">
                  <c:v>-2.2199999999999998</c:v>
                </c:pt>
                <c:pt idx="781">
                  <c:v>-2.2189999999999999</c:v>
                </c:pt>
                <c:pt idx="782">
                  <c:v>-2.218</c:v>
                </c:pt>
                <c:pt idx="783">
                  <c:v>-2.2170000000000001</c:v>
                </c:pt>
                <c:pt idx="784">
                  <c:v>-2.2160000000000002</c:v>
                </c:pt>
                <c:pt idx="785">
                  <c:v>-2.2149999999999999</c:v>
                </c:pt>
                <c:pt idx="786">
                  <c:v>-2.214</c:v>
                </c:pt>
                <c:pt idx="787">
                  <c:v>-2.2130000000000001</c:v>
                </c:pt>
                <c:pt idx="788">
                  <c:v>-2.2119999999999997</c:v>
                </c:pt>
                <c:pt idx="789">
                  <c:v>-2.2109999999999999</c:v>
                </c:pt>
                <c:pt idx="790">
                  <c:v>-2.21</c:v>
                </c:pt>
                <c:pt idx="791">
                  <c:v>-2.2090000000000001</c:v>
                </c:pt>
                <c:pt idx="792">
                  <c:v>-2.2080000000000002</c:v>
                </c:pt>
                <c:pt idx="793">
                  <c:v>-2.2069999999999999</c:v>
                </c:pt>
                <c:pt idx="794">
                  <c:v>-2.206</c:v>
                </c:pt>
                <c:pt idx="795">
                  <c:v>-2.2050000000000001</c:v>
                </c:pt>
                <c:pt idx="796">
                  <c:v>-2.2039999999999997</c:v>
                </c:pt>
                <c:pt idx="797">
                  <c:v>-2.2029999999999998</c:v>
                </c:pt>
                <c:pt idx="798">
                  <c:v>-2.202</c:v>
                </c:pt>
                <c:pt idx="799">
                  <c:v>-2.2010000000000001</c:v>
                </c:pt>
                <c:pt idx="800">
                  <c:v>-2.2000000000000002</c:v>
                </c:pt>
                <c:pt idx="801">
                  <c:v>-2.1989999999999998</c:v>
                </c:pt>
                <c:pt idx="802">
                  <c:v>-2.198</c:v>
                </c:pt>
                <c:pt idx="803">
                  <c:v>-2.1970000000000001</c:v>
                </c:pt>
                <c:pt idx="804">
                  <c:v>-2.1959999999999997</c:v>
                </c:pt>
                <c:pt idx="805">
                  <c:v>-2.1949999999999998</c:v>
                </c:pt>
                <c:pt idx="806">
                  <c:v>-2.194</c:v>
                </c:pt>
                <c:pt idx="807">
                  <c:v>-2.1930000000000001</c:v>
                </c:pt>
                <c:pt idx="808">
                  <c:v>-2.1920000000000002</c:v>
                </c:pt>
                <c:pt idx="809">
                  <c:v>-2.1909999999999998</c:v>
                </c:pt>
                <c:pt idx="810">
                  <c:v>-2.19</c:v>
                </c:pt>
                <c:pt idx="811">
                  <c:v>-2.1890000000000001</c:v>
                </c:pt>
                <c:pt idx="812">
                  <c:v>-2.1879999999999997</c:v>
                </c:pt>
                <c:pt idx="813">
                  <c:v>-2.1869999999999998</c:v>
                </c:pt>
                <c:pt idx="814">
                  <c:v>-2.1859999999999999</c:v>
                </c:pt>
                <c:pt idx="815">
                  <c:v>-2.1850000000000001</c:v>
                </c:pt>
                <c:pt idx="816">
                  <c:v>-2.1840000000000002</c:v>
                </c:pt>
                <c:pt idx="817">
                  <c:v>-2.1829999999999998</c:v>
                </c:pt>
                <c:pt idx="818">
                  <c:v>-2.1819999999999999</c:v>
                </c:pt>
                <c:pt idx="819">
                  <c:v>-2.181</c:v>
                </c:pt>
                <c:pt idx="820">
                  <c:v>-2.1799999999999997</c:v>
                </c:pt>
                <c:pt idx="821">
                  <c:v>-2.1789999999999998</c:v>
                </c:pt>
                <c:pt idx="822">
                  <c:v>-2.1779999999999999</c:v>
                </c:pt>
                <c:pt idx="823">
                  <c:v>-2.177</c:v>
                </c:pt>
                <c:pt idx="824">
                  <c:v>-2.1760000000000002</c:v>
                </c:pt>
                <c:pt idx="825">
                  <c:v>-2.1749999999999998</c:v>
                </c:pt>
                <c:pt idx="826">
                  <c:v>-2.1739999999999999</c:v>
                </c:pt>
                <c:pt idx="827">
                  <c:v>-2.173</c:v>
                </c:pt>
                <c:pt idx="828">
                  <c:v>-2.1719999999999997</c:v>
                </c:pt>
                <c:pt idx="829">
                  <c:v>-2.1709999999999998</c:v>
                </c:pt>
                <c:pt idx="830">
                  <c:v>-2.17</c:v>
                </c:pt>
                <c:pt idx="831">
                  <c:v>-2.169</c:v>
                </c:pt>
                <c:pt idx="832">
                  <c:v>-2.1680000000000001</c:v>
                </c:pt>
                <c:pt idx="833">
                  <c:v>-2.1669999999999998</c:v>
                </c:pt>
                <c:pt idx="834">
                  <c:v>-2.1659999999999999</c:v>
                </c:pt>
                <c:pt idx="835">
                  <c:v>-2.165</c:v>
                </c:pt>
                <c:pt idx="836">
                  <c:v>-2.1640000000000001</c:v>
                </c:pt>
                <c:pt idx="837">
                  <c:v>-2.1630000000000003</c:v>
                </c:pt>
                <c:pt idx="838">
                  <c:v>-2.1619999999999999</c:v>
                </c:pt>
                <c:pt idx="839">
                  <c:v>-2.161</c:v>
                </c:pt>
                <c:pt idx="840">
                  <c:v>-2.16</c:v>
                </c:pt>
                <c:pt idx="841">
                  <c:v>-2.1589999999999998</c:v>
                </c:pt>
                <c:pt idx="842">
                  <c:v>-2.1579999999999999</c:v>
                </c:pt>
                <c:pt idx="843">
                  <c:v>-2.157</c:v>
                </c:pt>
                <c:pt idx="844">
                  <c:v>-2.1560000000000001</c:v>
                </c:pt>
                <c:pt idx="845">
                  <c:v>-2.1550000000000002</c:v>
                </c:pt>
                <c:pt idx="846">
                  <c:v>-2.1539999999999999</c:v>
                </c:pt>
                <c:pt idx="847">
                  <c:v>-2.153</c:v>
                </c:pt>
                <c:pt idx="848">
                  <c:v>-2.1520000000000001</c:v>
                </c:pt>
                <c:pt idx="849">
                  <c:v>-2.1509999999999998</c:v>
                </c:pt>
                <c:pt idx="850">
                  <c:v>-2.15</c:v>
                </c:pt>
                <c:pt idx="851">
                  <c:v>-2.149</c:v>
                </c:pt>
                <c:pt idx="852">
                  <c:v>-2.1480000000000001</c:v>
                </c:pt>
                <c:pt idx="853">
                  <c:v>-2.1470000000000002</c:v>
                </c:pt>
                <c:pt idx="854">
                  <c:v>-2.1459999999999999</c:v>
                </c:pt>
                <c:pt idx="855">
                  <c:v>-2.145</c:v>
                </c:pt>
                <c:pt idx="856">
                  <c:v>-2.1440000000000001</c:v>
                </c:pt>
                <c:pt idx="857">
                  <c:v>-2.1429999999999998</c:v>
                </c:pt>
                <c:pt idx="858">
                  <c:v>-2.1419999999999999</c:v>
                </c:pt>
                <c:pt idx="859">
                  <c:v>-2.141</c:v>
                </c:pt>
                <c:pt idx="860">
                  <c:v>-2.14</c:v>
                </c:pt>
                <c:pt idx="861">
                  <c:v>-2.1390000000000002</c:v>
                </c:pt>
                <c:pt idx="862">
                  <c:v>-2.1379999999999999</c:v>
                </c:pt>
                <c:pt idx="863">
                  <c:v>-2.137</c:v>
                </c:pt>
                <c:pt idx="864">
                  <c:v>-2.1360000000000001</c:v>
                </c:pt>
                <c:pt idx="865">
                  <c:v>-2.1349999999999998</c:v>
                </c:pt>
                <c:pt idx="866">
                  <c:v>-2.1339999999999999</c:v>
                </c:pt>
                <c:pt idx="867">
                  <c:v>-2.133</c:v>
                </c:pt>
                <c:pt idx="868">
                  <c:v>-2.1320000000000001</c:v>
                </c:pt>
                <c:pt idx="869">
                  <c:v>-2.1310000000000002</c:v>
                </c:pt>
                <c:pt idx="870">
                  <c:v>-2.13</c:v>
                </c:pt>
                <c:pt idx="871">
                  <c:v>-2.129</c:v>
                </c:pt>
                <c:pt idx="872">
                  <c:v>-2.1280000000000001</c:v>
                </c:pt>
                <c:pt idx="873">
                  <c:v>-2.1269999999999998</c:v>
                </c:pt>
                <c:pt idx="874">
                  <c:v>-2.1259999999999999</c:v>
                </c:pt>
                <c:pt idx="875">
                  <c:v>-2.125</c:v>
                </c:pt>
                <c:pt idx="876">
                  <c:v>-2.1240000000000001</c:v>
                </c:pt>
                <c:pt idx="877">
                  <c:v>-2.1230000000000002</c:v>
                </c:pt>
                <c:pt idx="878">
                  <c:v>-2.1219999999999999</c:v>
                </c:pt>
                <c:pt idx="879">
                  <c:v>-2.121</c:v>
                </c:pt>
                <c:pt idx="880">
                  <c:v>-2.12</c:v>
                </c:pt>
                <c:pt idx="881">
                  <c:v>-2.1189999999999998</c:v>
                </c:pt>
                <c:pt idx="882">
                  <c:v>-2.1179999999999999</c:v>
                </c:pt>
                <c:pt idx="883">
                  <c:v>-2.117</c:v>
                </c:pt>
                <c:pt idx="884">
                  <c:v>-2.1160000000000001</c:v>
                </c:pt>
                <c:pt idx="885">
                  <c:v>-2.1150000000000002</c:v>
                </c:pt>
                <c:pt idx="886">
                  <c:v>-2.1139999999999999</c:v>
                </c:pt>
                <c:pt idx="887">
                  <c:v>-2.113</c:v>
                </c:pt>
                <c:pt idx="888">
                  <c:v>-2.1120000000000001</c:v>
                </c:pt>
                <c:pt idx="889">
                  <c:v>-2.1109999999999998</c:v>
                </c:pt>
                <c:pt idx="890">
                  <c:v>-2.11</c:v>
                </c:pt>
                <c:pt idx="891">
                  <c:v>-2.109</c:v>
                </c:pt>
                <c:pt idx="892">
                  <c:v>-2.1080000000000001</c:v>
                </c:pt>
                <c:pt idx="893">
                  <c:v>-2.1070000000000002</c:v>
                </c:pt>
                <c:pt idx="894">
                  <c:v>-2.1059999999999999</c:v>
                </c:pt>
                <c:pt idx="895">
                  <c:v>-2.105</c:v>
                </c:pt>
                <c:pt idx="896">
                  <c:v>-2.1040000000000001</c:v>
                </c:pt>
                <c:pt idx="897">
                  <c:v>-2.1029999999999998</c:v>
                </c:pt>
                <c:pt idx="898">
                  <c:v>-2.1019999999999999</c:v>
                </c:pt>
                <c:pt idx="899">
                  <c:v>-2.101</c:v>
                </c:pt>
                <c:pt idx="900">
                  <c:v>-2.1</c:v>
                </c:pt>
                <c:pt idx="901">
                  <c:v>-2.0990000000000002</c:v>
                </c:pt>
                <c:pt idx="902">
                  <c:v>-2.0979999999999999</c:v>
                </c:pt>
                <c:pt idx="903">
                  <c:v>-2.097</c:v>
                </c:pt>
                <c:pt idx="904">
                  <c:v>-2.0960000000000001</c:v>
                </c:pt>
                <c:pt idx="905">
                  <c:v>-2.0949999999999998</c:v>
                </c:pt>
                <c:pt idx="906">
                  <c:v>-2.0939999999999999</c:v>
                </c:pt>
                <c:pt idx="907">
                  <c:v>-2.093</c:v>
                </c:pt>
                <c:pt idx="908">
                  <c:v>-2.0920000000000001</c:v>
                </c:pt>
                <c:pt idx="909">
                  <c:v>-2.0910000000000002</c:v>
                </c:pt>
                <c:pt idx="910">
                  <c:v>-2.09</c:v>
                </c:pt>
                <c:pt idx="911">
                  <c:v>-2.089</c:v>
                </c:pt>
                <c:pt idx="912">
                  <c:v>-2.0880000000000001</c:v>
                </c:pt>
                <c:pt idx="913">
                  <c:v>-2.0869999999999997</c:v>
                </c:pt>
                <c:pt idx="914">
                  <c:v>-2.0859999999999999</c:v>
                </c:pt>
                <c:pt idx="915">
                  <c:v>-2.085</c:v>
                </c:pt>
                <c:pt idx="916">
                  <c:v>-2.0840000000000001</c:v>
                </c:pt>
                <c:pt idx="917">
                  <c:v>-2.0830000000000002</c:v>
                </c:pt>
                <c:pt idx="918">
                  <c:v>-2.0819999999999999</c:v>
                </c:pt>
                <c:pt idx="919">
                  <c:v>-2.081</c:v>
                </c:pt>
                <c:pt idx="920">
                  <c:v>-2.08</c:v>
                </c:pt>
                <c:pt idx="921">
                  <c:v>-2.0789999999999997</c:v>
                </c:pt>
                <c:pt idx="922">
                  <c:v>-2.0779999999999998</c:v>
                </c:pt>
                <c:pt idx="923">
                  <c:v>-2.077</c:v>
                </c:pt>
                <c:pt idx="924">
                  <c:v>-2.0760000000000001</c:v>
                </c:pt>
                <c:pt idx="925">
                  <c:v>-2.0750000000000002</c:v>
                </c:pt>
                <c:pt idx="926">
                  <c:v>-2.0739999999999998</c:v>
                </c:pt>
                <c:pt idx="927">
                  <c:v>-2.073</c:v>
                </c:pt>
                <c:pt idx="928">
                  <c:v>-2.0720000000000001</c:v>
                </c:pt>
                <c:pt idx="929">
                  <c:v>-2.0709999999999997</c:v>
                </c:pt>
                <c:pt idx="930">
                  <c:v>-2.0699999999999998</c:v>
                </c:pt>
                <c:pt idx="931">
                  <c:v>-2.069</c:v>
                </c:pt>
                <c:pt idx="932">
                  <c:v>-2.0680000000000001</c:v>
                </c:pt>
                <c:pt idx="933">
                  <c:v>-2.0670000000000002</c:v>
                </c:pt>
                <c:pt idx="934">
                  <c:v>-2.0659999999999998</c:v>
                </c:pt>
                <c:pt idx="935">
                  <c:v>-2.0649999999999999</c:v>
                </c:pt>
                <c:pt idx="936">
                  <c:v>-2.0640000000000001</c:v>
                </c:pt>
                <c:pt idx="937">
                  <c:v>-2.0629999999999997</c:v>
                </c:pt>
                <c:pt idx="938">
                  <c:v>-2.0619999999999998</c:v>
                </c:pt>
                <c:pt idx="939">
                  <c:v>-2.0609999999999999</c:v>
                </c:pt>
                <c:pt idx="940">
                  <c:v>-2.06</c:v>
                </c:pt>
                <c:pt idx="941">
                  <c:v>-2.0590000000000002</c:v>
                </c:pt>
                <c:pt idx="942">
                  <c:v>-2.0579999999999998</c:v>
                </c:pt>
                <c:pt idx="943">
                  <c:v>-2.0569999999999999</c:v>
                </c:pt>
                <c:pt idx="944">
                  <c:v>-2.056</c:v>
                </c:pt>
                <c:pt idx="945">
                  <c:v>-2.0549999999999997</c:v>
                </c:pt>
                <c:pt idx="946">
                  <c:v>-2.0539999999999998</c:v>
                </c:pt>
                <c:pt idx="947">
                  <c:v>-2.0529999999999999</c:v>
                </c:pt>
                <c:pt idx="948">
                  <c:v>-2.052</c:v>
                </c:pt>
                <c:pt idx="949">
                  <c:v>-2.0510000000000002</c:v>
                </c:pt>
                <c:pt idx="950">
                  <c:v>-2.0499999999999998</c:v>
                </c:pt>
                <c:pt idx="951">
                  <c:v>-2.0489999999999999</c:v>
                </c:pt>
                <c:pt idx="952">
                  <c:v>-2.048</c:v>
                </c:pt>
                <c:pt idx="953">
                  <c:v>-2.0469999999999997</c:v>
                </c:pt>
                <c:pt idx="954">
                  <c:v>-2.0459999999999998</c:v>
                </c:pt>
                <c:pt idx="955">
                  <c:v>-2.0449999999999999</c:v>
                </c:pt>
                <c:pt idx="956">
                  <c:v>-2.044</c:v>
                </c:pt>
                <c:pt idx="957">
                  <c:v>-2.0430000000000001</c:v>
                </c:pt>
                <c:pt idx="958">
                  <c:v>-2.0419999999999998</c:v>
                </c:pt>
                <c:pt idx="959">
                  <c:v>-2.0409999999999999</c:v>
                </c:pt>
                <c:pt idx="960">
                  <c:v>-2.04</c:v>
                </c:pt>
                <c:pt idx="961">
                  <c:v>-2.0390000000000001</c:v>
                </c:pt>
                <c:pt idx="962">
                  <c:v>-2.0380000000000003</c:v>
                </c:pt>
                <c:pt idx="963">
                  <c:v>-2.0369999999999999</c:v>
                </c:pt>
                <c:pt idx="964">
                  <c:v>-2.036</c:v>
                </c:pt>
                <c:pt idx="965">
                  <c:v>-2.0350000000000001</c:v>
                </c:pt>
                <c:pt idx="966">
                  <c:v>-2.0339999999999998</c:v>
                </c:pt>
                <c:pt idx="967">
                  <c:v>-2.0329999999999999</c:v>
                </c:pt>
                <c:pt idx="968">
                  <c:v>-2.032</c:v>
                </c:pt>
                <c:pt idx="969">
                  <c:v>-2.0310000000000001</c:v>
                </c:pt>
                <c:pt idx="970">
                  <c:v>-2.0300000000000002</c:v>
                </c:pt>
                <c:pt idx="971">
                  <c:v>-2.0289999999999999</c:v>
                </c:pt>
                <c:pt idx="972">
                  <c:v>-2.028</c:v>
                </c:pt>
                <c:pt idx="973">
                  <c:v>-2.0270000000000001</c:v>
                </c:pt>
                <c:pt idx="974">
                  <c:v>-2.0259999999999998</c:v>
                </c:pt>
                <c:pt idx="975">
                  <c:v>-2.0249999999999999</c:v>
                </c:pt>
                <c:pt idx="976">
                  <c:v>-2.024</c:v>
                </c:pt>
                <c:pt idx="977">
                  <c:v>-2.0230000000000001</c:v>
                </c:pt>
                <c:pt idx="978">
                  <c:v>-2.0220000000000002</c:v>
                </c:pt>
                <c:pt idx="979">
                  <c:v>-2.0209999999999999</c:v>
                </c:pt>
                <c:pt idx="980">
                  <c:v>-2.02</c:v>
                </c:pt>
                <c:pt idx="981">
                  <c:v>-2.0190000000000001</c:v>
                </c:pt>
                <c:pt idx="982">
                  <c:v>-2.0179999999999998</c:v>
                </c:pt>
                <c:pt idx="983">
                  <c:v>-2.0169999999999999</c:v>
                </c:pt>
                <c:pt idx="984">
                  <c:v>-2.016</c:v>
                </c:pt>
                <c:pt idx="985">
                  <c:v>-2.0150000000000001</c:v>
                </c:pt>
                <c:pt idx="986">
                  <c:v>-2.0140000000000002</c:v>
                </c:pt>
                <c:pt idx="987">
                  <c:v>-2.0129999999999999</c:v>
                </c:pt>
                <c:pt idx="988">
                  <c:v>-2.012</c:v>
                </c:pt>
                <c:pt idx="989">
                  <c:v>-2.0110000000000001</c:v>
                </c:pt>
                <c:pt idx="990">
                  <c:v>-2.0099999999999998</c:v>
                </c:pt>
                <c:pt idx="991">
                  <c:v>-2.0089999999999999</c:v>
                </c:pt>
                <c:pt idx="992">
                  <c:v>-2.008</c:v>
                </c:pt>
                <c:pt idx="993">
                  <c:v>-2.0070000000000001</c:v>
                </c:pt>
                <c:pt idx="994">
                  <c:v>-2.0060000000000002</c:v>
                </c:pt>
                <c:pt idx="995">
                  <c:v>-2.0049999999999999</c:v>
                </c:pt>
                <c:pt idx="996">
                  <c:v>-2.004</c:v>
                </c:pt>
                <c:pt idx="997">
                  <c:v>-2.0030000000000001</c:v>
                </c:pt>
                <c:pt idx="998">
                  <c:v>-2.0019999999999998</c:v>
                </c:pt>
                <c:pt idx="999">
                  <c:v>-2.0009999999999999</c:v>
                </c:pt>
                <c:pt idx="1000">
                  <c:v>-2</c:v>
                </c:pt>
                <c:pt idx="1001">
                  <c:v>-1.9989999999999999</c:v>
                </c:pt>
                <c:pt idx="1002">
                  <c:v>-1.998</c:v>
                </c:pt>
                <c:pt idx="1003">
                  <c:v>-1.9969999999999999</c:v>
                </c:pt>
                <c:pt idx="1004">
                  <c:v>-1.996</c:v>
                </c:pt>
                <c:pt idx="1005">
                  <c:v>-1.9949999999999999</c:v>
                </c:pt>
                <c:pt idx="1006">
                  <c:v>-1.994</c:v>
                </c:pt>
                <c:pt idx="1007">
                  <c:v>-1.9929999999999999</c:v>
                </c:pt>
                <c:pt idx="1008">
                  <c:v>-1.992</c:v>
                </c:pt>
                <c:pt idx="1009">
                  <c:v>-1.9909999999999999</c:v>
                </c:pt>
                <c:pt idx="1010">
                  <c:v>-1.99</c:v>
                </c:pt>
                <c:pt idx="1011">
                  <c:v>-1.9889999999999999</c:v>
                </c:pt>
                <c:pt idx="1012">
                  <c:v>-1.988</c:v>
                </c:pt>
                <c:pt idx="1013">
                  <c:v>-1.9869999999999999</c:v>
                </c:pt>
                <c:pt idx="1014">
                  <c:v>-1.986</c:v>
                </c:pt>
                <c:pt idx="1015">
                  <c:v>-1.9849999999999999</c:v>
                </c:pt>
                <c:pt idx="1016">
                  <c:v>-1.984</c:v>
                </c:pt>
                <c:pt idx="1017">
                  <c:v>-1.9829999999999999</c:v>
                </c:pt>
                <c:pt idx="1018">
                  <c:v>-1.982</c:v>
                </c:pt>
                <c:pt idx="1019">
                  <c:v>-1.9809999999999999</c:v>
                </c:pt>
                <c:pt idx="1020">
                  <c:v>-1.98</c:v>
                </c:pt>
                <c:pt idx="1021">
                  <c:v>-1.9789999999999999</c:v>
                </c:pt>
                <c:pt idx="1022">
                  <c:v>-1.978</c:v>
                </c:pt>
                <c:pt idx="1023">
                  <c:v>-1.9769999999999999</c:v>
                </c:pt>
                <c:pt idx="1024">
                  <c:v>-1.976</c:v>
                </c:pt>
                <c:pt idx="1025">
                  <c:v>-1.9750000000000001</c:v>
                </c:pt>
                <c:pt idx="1026">
                  <c:v>-1.974</c:v>
                </c:pt>
                <c:pt idx="1027">
                  <c:v>-1.9730000000000001</c:v>
                </c:pt>
                <c:pt idx="1028">
                  <c:v>-1.972</c:v>
                </c:pt>
                <c:pt idx="1029">
                  <c:v>-1.9710000000000001</c:v>
                </c:pt>
                <c:pt idx="1030">
                  <c:v>-1.97</c:v>
                </c:pt>
                <c:pt idx="1031">
                  <c:v>-1.9690000000000001</c:v>
                </c:pt>
                <c:pt idx="1032">
                  <c:v>-1.968</c:v>
                </c:pt>
                <c:pt idx="1033">
                  <c:v>-1.9670000000000001</c:v>
                </c:pt>
                <c:pt idx="1034">
                  <c:v>-1.966</c:v>
                </c:pt>
                <c:pt idx="1035">
                  <c:v>-1.9650000000000001</c:v>
                </c:pt>
                <c:pt idx="1036">
                  <c:v>-1.964</c:v>
                </c:pt>
                <c:pt idx="1037">
                  <c:v>-1.9630000000000001</c:v>
                </c:pt>
                <c:pt idx="1038">
                  <c:v>-1.962</c:v>
                </c:pt>
                <c:pt idx="1039">
                  <c:v>-1.9610000000000001</c:v>
                </c:pt>
                <c:pt idx="1040">
                  <c:v>-1.96</c:v>
                </c:pt>
                <c:pt idx="1041">
                  <c:v>-1.9590000000000001</c:v>
                </c:pt>
                <c:pt idx="1042">
                  <c:v>-1.958</c:v>
                </c:pt>
                <c:pt idx="1043">
                  <c:v>-1.9570000000000001</c:v>
                </c:pt>
                <c:pt idx="1044">
                  <c:v>-1.956</c:v>
                </c:pt>
                <c:pt idx="1045">
                  <c:v>-1.9550000000000001</c:v>
                </c:pt>
                <c:pt idx="1046">
                  <c:v>-1.954</c:v>
                </c:pt>
                <c:pt idx="1047">
                  <c:v>-1.9530000000000001</c:v>
                </c:pt>
                <c:pt idx="1048">
                  <c:v>-1.952</c:v>
                </c:pt>
                <c:pt idx="1049">
                  <c:v>-1.9510000000000001</c:v>
                </c:pt>
                <c:pt idx="1050">
                  <c:v>-1.95</c:v>
                </c:pt>
                <c:pt idx="1051">
                  <c:v>-1.9490000000000001</c:v>
                </c:pt>
                <c:pt idx="1052">
                  <c:v>-1.948</c:v>
                </c:pt>
                <c:pt idx="1053">
                  <c:v>-1.9470000000000001</c:v>
                </c:pt>
                <c:pt idx="1054">
                  <c:v>-1.946</c:v>
                </c:pt>
                <c:pt idx="1055">
                  <c:v>-1.9450000000000001</c:v>
                </c:pt>
                <c:pt idx="1056">
                  <c:v>-1.944</c:v>
                </c:pt>
                <c:pt idx="1057">
                  <c:v>-1.9430000000000001</c:v>
                </c:pt>
                <c:pt idx="1058">
                  <c:v>-1.9419999999999999</c:v>
                </c:pt>
                <c:pt idx="1059">
                  <c:v>-1.9410000000000001</c:v>
                </c:pt>
                <c:pt idx="1060">
                  <c:v>-1.94</c:v>
                </c:pt>
                <c:pt idx="1061">
                  <c:v>-1.9390000000000001</c:v>
                </c:pt>
                <c:pt idx="1062">
                  <c:v>-1.9379999999999999</c:v>
                </c:pt>
                <c:pt idx="1063">
                  <c:v>-1.9370000000000001</c:v>
                </c:pt>
                <c:pt idx="1064">
                  <c:v>-1.9359999999999999</c:v>
                </c:pt>
                <c:pt idx="1065">
                  <c:v>-1.9350000000000001</c:v>
                </c:pt>
                <c:pt idx="1066">
                  <c:v>-1.9339999999999999</c:v>
                </c:pt>
                <c:pt idx="1067">
                  <c:v>-1.9330000000000001</c:v>
                </c:pt>
                <c:pt idx="1068">
                  <c:v>-1.9319999999999999</c:v>
                </c:pt>
                <c:pt idx="1069">
                  <c:v>-1.931</c:v>
                </c:pt>
                <c:pt idx="1070">
                  <c:v>-1.93</c:v>
                </c:pt>
                <c:pt idx="1071">
                  <c:v>-1.929</c:v>
                </c:pt>
                <c:pt idx="1072">
                  <c:v>-1.9279999999999999</c:v>
                </c:pt>
                <c:pt idx="1073">
                  <c:v>-1.927</c:v>
                </c:pt>
                <c:pt idx="1074">
                  <c:v>-1.9259999999999999</c:v>
                </c:pt>
                <c:pt idx="1075">
                  <c:v>-1.925</c:v>
                </c:pt>
                <c:pt idx="1076">
                  <c:v>-1.9239999999999999</c:v>
                </c:pt>
                <c:pt idx="1077">
                  <c:v>-1.923</c:v>
                </c:pt>
                <c:pt idx="1078">
                  <c:v>-1.9219999999999999</c:v>
                </c:pt>
                <c:pt idx="1079">
                  <c:v>-1.921</c:v>
                </c:pt>
                <c:pt idx="1080">
                  <c:v>-1.92</c:v>
                </c:pt>
                <c:pt idx="1081">
                  <c:v>-1.919</c:v>
                </c:pt>
                <c:pt idx="1082">
                  <c:v>-1.9179999999999999</c:v>
                </c:pt>
                <c:pt idx="1083">
                  <c:v>-1.917</c:v>
                </c:pt>
                <c:pt idx="1084">
                  <c:v>-1.9159999999999999</c:v>
                </c:pt>
                <c:pt idx="1085">
                  <c:v>-1.915</c:v>
                </c:pt>
                <c:pt idx="1086">
                  <c:v>-1.9139999999999999</c:v>
                </c:pt>
                <c:pt idx="1087">
                  <c:v>-1.913</c:v>
                </c:pt>
                <c:pt idx="1088">
                  <c:v>-1.9119999999999999</c:v>
                </c:pt>
                <c:pt idx="1089">
                  <c:v>-1.911</c:v>
                </c:pt>
                <c:pt idx="1090">
                  <c:v>-1.91</c:v>
                </c:pt>
                <c:pt idx="1091">
                  <c:v>-1.909</c:v>
                </c:pt>
                <c:pt idx="1092">
                  <c:v>-1.9079999999999999</c:v>
                </c:pt>
                <c:pt idx="1093">
                  <c:v>-1.907</c:v>
                </c:pt>
                <c:pt idx="1094">
                  <c:v>-1.9059999999999999</c:v>
                </c:pt>
                <c:pt idx="1095">
                  <c:v>-1.905</c:v>
                </c:pt>
                <c:pt idx="1096">
                  <c:v>-1.9039999999999999</c:v>
                </c:pt>
                <c:pt idx="1097">
                  <c:v>-1.903</c:v>
                </c:pt>
                <c:pt idx="1098">
                  <c:v>-1.9019999999999999</c:v>
                </c:pt>
                <c:pt idx="1099">
                  <c:v>-1.901</c:v>
                </c:pt>
                <c:pt idx="1100">
                  <c:v>-1.9</c:v>
                </c:pt>
                <c:pt idx="1101">
                  <c:v>-1.899</c:v>
                </c:pt>
                <c:pt idx="1102">
                  <c:v>-1.8979999999999999</c:v>
                </c:pt>
                <c:pt idx="1103">
                  <c:v>-1.897</c:v>
                </c:pt>
                <c:pt idx="1104">
                  <c:v>-1.8959999999999999</c:v>
                </c:pt>
                <c:pt idx="1105">
                  <c:v>-1.895</c:v>
                </c:pt>
                <c:pt idx="1106">
                  <c:v>-1.8939999999999999</c:v>
                </c:pt>
                <c:pt idx="1107">
                  <c:v>-1.893</c:v>
                </c:pt>
                <c:pt idx="1108">
                  <c:v>-1.8919999999999999</c:v>
                </c:pt>
                <c:pt idx="1109">
                  <c:v>-1.891</c:v>
                </c:pt>
                <c:pt idx="1110">
                  <c:v>-1.89</c:v>
                </c:pt>
                <c:pt idx="1111">
                  <c:v>-1.889</c:v>
                </c:pt>
                <c:pt idx="1112">
                  <c:v>-1.8879999999999999</c:v>
                </c:pt>
                <c:pt idx="1113">
                  <c:v>-1.887</c:v>
                </c:pt>
                <c:pt idx="1114">
                  <c:v>-1.8859999999999999</c:v>
                </c:pt>
                <c:pt idx="1115">
                  <c:v>-1.885</c:v>
                </c:pt>
                <c:pt idx="1116">
                  <c:v>-1.8839999999999999</c:v>
                </c:pt>
                <c:pt idx="1117">
                  <c:v>-1.883</c:v>
                </c:pt>
                <c:pt idx="1118">
                  <c:v>-1.8819999999999999</c:v>
                </c:pt>
                <c:pt idx="1119">
                  <c:v>-1.881</c:v>
                </c:pt>
                <c:pt idx="1120">
                  <c:v>-1.88</c:v>
                </c:pt>
                <c:pt idx="1121">
                  <c:v>-1.879</c:v>
                </c:pt>
                <c:pt idx="1122">
                  <c:v>-1.8779999999999999</c:v>
                </c:pt>
                <c:pt idx="1123">
                  <c:v>-1.877</c:v>
                </c:pt>
                <c:pt idx="1124">
                  <c:v>-1.8759999999999999</c:v>
                </c:pt>
                <c:pt idx="1125">
                  <c:v>-1.875</c:v>
                </c:pt>
                <c:pt idx="1126">
                  <c:v>-1.8739999999999999</c:v>
                </c:pt>
                <c:pt idx="1127">
                  <c:v>-1.873</c:v>
                </c:pt>
                <c:pt idx="1128">
                  <c:v>-1.8719999999999999</c:v>
                </c:pt>
                <c:pt idx="1129">
                  <c:v>-1.871</c:v>
                </c:pt>
                <c:pt idx="1130">
                  <c:v>-1.8699999999999999</c:v>
                </c:pt>
                <c:pt idx="1131">
                  <c:v>-1.869</c:v>
                </c:pt>
                <c:pt idx="1132">
                  <c:v>-1.8679999999999999</c:v>
                </c:pt>
                <c:pt idx="1133">
                  <c:v>-1.867</c:v>
                </c:pt>
                <c:pt idx="1134">
                  <c:v>-1.8659999999999999</c:v>
                </c:pt>
                <c:pt idx="1135">
                  <c:v>-1.865</c:v>
                </c:pt>
                <c:pt idx="1136">
                  <c:v>-1.8639999999999999</c:v>
                </c:pt>
                <c:pt idx="1137">
                  <c:v>-1.863</c:v>
                </c:pt>
                <c:pt idx="1138">
                  <c:v>-1.8619999999999999</c:v>
                </c:pt>
                <c:pt idx="1139">
                  <c:v>-1.861</c:v>
                </c:pt>
                <c:pt idx="1140">
                  <c:v>-1.8599999999999999</c:v>
                </c:pt>
                <c:pt idx="1141">
                  <c:v>-1.859</c:v>
                </c:pt>
                <c:pt idx="1142">
                  <c:v>-1.8579999999999999</c:v>
                </c:pt>
                <c:pt idx="1143">
                  <c:v>-1.857</c:v>
                </c:pt>
                <c:pt idx="1144">
                  <c:v>-1.8559999999999999</c:v>
                </c:pt>
                <c:pt idx="1145">
                  <c:v>-1.855</c:v>
                </c:pt>
                <c:pt idx="1146">
                  <c:v>-1.8539999999999999</c:v>
                </c:pt>
                <c:pt idx="1147">
                  <c:v>-1.853</c:v>
                </c:pt>
                <c:pt idx="1148">
                  <c:v>-1.8519999999999999</c:v>
                </c:pt>
                <c:pt idx="1149">
                  <c:v>-1.851</c:v>
                </c:pt>
                <c:pt idx="1150">
                  <c:v>-1.8499999999999999</c:v>
                </c:pt>
                <c:pt idx="1151">
                  <c:v>-1.849</c:v>
                </c:pt>
                <c:pt idx="1152">
                  <c:v>-1.8479999999999999</c:v>
                </c:pt>
                <c:pt idx="1153">
                  <c:v>-1.847</c:v>
                </c:pt>
                <c:pt idx="1154">
                  <c:v>-1.8460000000000001</c:v>
                </c:pt>
                <c:pt idx="1155">
                  <c:v>-1.845</c:v>
                </c:pt>
                <c:pt idx="1156">
                  <c:v>-1.8440000000000001</c:v>
                </c:pt>
                <c:pt idx="1157">
                  <c:v>-1.843</c:v>
                </c:pt>
                <c:pt idx="1158">
                  <c:v>-1.8420000000000001</c:v>
                </c:pt>
                <c:pt idx="1159">
                  <c:v>-1.841</c:v>
                </c:pt>
                <c:pt idx="1160">
                  <c:v>-1.84</c:v>
                </c:pt>
                <c:pt idx="1161">
                  <c:v>-1.839</c:v>
                </c:pt>
                <c:pt idx="1162">
                  <c:v>-1.8380000000000001</c:v>
                </c:pt>
                <c:pt idx="1163">
                  <c:v>-1.837</c:v>
                </c:pt>
                <c:pt idx="1164">
                  <c:v>-1.8360000000000001</c:v>
                </c:pt>
                <c:pt idx="1165">
                  <c:v>-1.835</c:v>
                </c:pt>
                <c:pt idx="1166">
                  <c:v>-1.8340000000000001</c:v>
                </c:pt>
                <c:pt idx="1167">
                  <c:v>-1.833</c:v>
                </c:pt>
                <c:pt idx="1168">
                  <c:v>-1.8320000000000001</c:v>
                </c:pt>
                <c:pt idx="1169">
                  <c:v>-1.831</c:v>
                </c:pt>
                <c:pt idx="1170">
                  <c:v>-1.83</c:v>
                </c:pt>
                <c:pt idx="1171">
                  <c:v>-1.829</c:v>
                </c:pt>
                <c:pt idx="1172">
                  <c:v>-1.8280000000000001</c:v>
                </c:pt>
                <c:pt idx="1173">
                  <c:v>-1.827</c:v>
                </c:pt>
                <c:pt idx="1174">
                  <c:v>-1.8260000000000001</c:v>
                </c:pt>
                <c:pt idx="1175">
                  <c:v>-1.825</c:v>
                </c:pt>
                <c:pt idx="1176">
                  <c:v>-1.8240000000000001</c:v>
                </c:pt>
                <c:pt idx="1177">
                  <c:v>-1.823</c:v>
                </c:pt>
                <c:pt idx="1178">
                  <c:v>-1.8220000000000001</c:v>
                </c:pt>
                <c:pt idx="1179">
                  <c:v>-1.821</c:v>
                </c:pt>
                <c:pt idx="1180">
                  <c:v>-1.82</c:v>
                </c:pt>
                <c:pt idx="1181">
                  <c:v>-1.819</c:v>
                </c:pt>
                <c:pt idx="1182">
                  <c:v>-1.8180000000000001</c:v>
                </c:pt>
                <c:pt idx="1183">
                  <c:v>-1.8169999999999999</c:v>
                </c:pt>
                <c:pt idx="1184">
                  <c:v>-1.8160000000000001</c:v>
                </c:pt>
                <c:pt idx="1185">
                  <c:v>-1.8149999999999999</c:v>
                </c:pt>
                <c:pt idx="1186">
                  <c:v>-1.8140000000000001</c:v>
                </c:pt>
                <c:pt idx="1187">
                  <c:v>-1.8129999999999999</c:v>
                </c:pt>
                <c:pt idx="1188">
                  <c:v>-1.8120000000000001</c:v>
                </c:pt>
                <c:pt idx="1189">
                  <c:v>-1.8109999999999999</c:v>
                </c:pt>
                <c:pt idx="1190">
                  <c:v>-1.81</c:v>
                </c:pt>
                <c:pt idx="1191">
                  <c:v>-1.8089999999999999</c:v>
                </c:pt>
                <c:pt idx="1192">
                  <c:v>-1.8080000000000001</c:v>
                </c:pt>
                <c:pt idx="1193">
                  <c:v>-1.8069999999999999</c:v>
                </c:pt>
                <c:pt idx="1194">
                  <c:v>-1.806</c:v>
                </c:pt>
                <c:pt idx="1195">
                  <c:v>-1.8049999999999999</c:v>
                </c:pt>
                <c:pt idx="1196">
                  <c:v>-1.804</c:v>
                </c:pt>
                <c:pt idx="1197">
                  <c:v>-1.8029999999999999</c:v>
                </c:pt>
                <c:pt idx="1198">
                  <c:v>-1.802</c:v>
                </c:pt>
                <c:pt idx="1199">
                  <c:v>-1.8009999999999999</c:v>
                </c:pt>
                <c:pt idx="1200">
                  <c:v>-1.8</c:v>
                </c:pt>
                <c:pt idx="1201">
                  <c:v>-1.7989999999999999</c:v>
                </c:pt>
                <c:pt idx="1202">
                  <c:v>-1.798</c:v>
                </c:pt>
                <c:pt idx="1203">
                  <c:v>-1.7969999999999999</c:v>
                </c:pt>
                <c:pt idx="1204">
                  <c:v>-1.796</c:v>
                </c:pt>
                <c:pt idx="1205">
                  <c:v>-1.7949999999999999</c:v>
                </c:pt>
                <c:pt idx="1206">
                  <c:v>-1.794</c:v>
                </c:pt>
                <c:pt idx="1207">
                  <c:v>-1.7929999999999999</c:v>
                </c:pt>
                <c:pt idx="1208">
                  <c:v>-1.792</c:v>
                </c:pt>
                <c:pt idx="1209">
                  <c:v>-1.7909999999999999</c:v>
                </c:pt>
                <c:pt idx="1210">
                  <c:v>-1.79</c:v>
                </c:pt>
                <c:pt idx="1211">
                  <c:v>-1.7889999999999999</c:v>
                </c:pt>
                <c:pt idx="1212">
                  <c:v>-1.788</c:v>
                </c:pt>
                <c:pt idx="1213">
                  <c:v>-1.7869999999999999</c:v>
                </c:pt>
                <c:pt idx="1214">
                  <c:v>-1.786</c:v>
                </c:pt>
                <c:pt idx="1215">
                  <c:v>-1.7849999999999999</c:v>
                </c:pt>
                <c:pt idx="1216">
                  <c:v>-1.784</c:v>
                </c:pt>
                <c:pt idx="1217">
                  <c:v>-1.7829999999999999</c:v>
                </c:pt>
                <c:pt idx="1218">
                  <c:v>-1.782</c:v>
                </c:pt>
                <c:pt idx="1219">
                  <c:v>-1.7809999999999999</c:v>
                </c:pt>
                <c:pt idx="1220">
                  <c:v>-1.78</c:v>
                </c:pt>
                <c:pt idx="1221">
                  <c:v>-1.7789999999999999</c:v>
                </c:pt>
                <c:pt idx="1222">
                  <c:v>-1.778</c:v>
                </c:pt>
                <c:pt idx="1223">
                  <c:v>-1.7769999999999999</c:v>
                </c:pt>
                <c:pt idx="1224">
                  <c:v>-1.776</c:v>
                </c:pt>
                <c:pt idx="1225">
                  <c:v>-1.7749999999999999</c:v>
                </c:pt>
                <c:pt idx="1226">
                  <c:v>-1.774</c:v>
                </c:pt>
                <c:pt idx="1227">
                  <c:v>-1.7729999999999999</c:v>
                </c:pt>
                <c:pt idx="1228">
                  <c:v>-1.772</c:v>
                </c:pt>
                <c:pt idx="1229">
                  <c:v>-1.7709999999999999</c:v>
                </c:pt>
                <c:pt idx="1230">
                  <c:v>-1.77</c:v>
                </c:pt>
                <c:pt idx="1231">
                  <c:v>-1.7689999999999999</c:v>
                </c:pt>
                <c:pt idx="1232">
                  <c:v>-1.768</c:v>
                </c:pt>
                <c:pt idx="1233">
                  <c:v>-1.7669999999999999</c:v>
                </c:pt>
                <c:pt idx="1234">
                  <c:v>-1.766</c:v>
                </c:pt>
                <c:pt idx="1235">
                  <c:v>-1.7649999999999999</c:v>
                </c:pt>
                <c:pt idx="1236">
                  <c:v>-1.764</c:v>
                </c:pt>
                <c:pt idx="1237">
                  <c:v>-1.7629999999999999</c:v>
                </c:pt>
                <c:pt idx="1238">
                  <c:v>-1.762</c:v>
                </c:pt>
                <c:pt idx="1239">
                  <c:v>-1.7609999999999999</c:v>
                </c:pt>
                <c:pt idx="1240">
                  <c:v>-1.76</c:v>
                </c:pt>
                <c:pt idx="1241">
                  <c:v>-1.7589999999999999</c:v>
                </c:pt>
                <c:pt idx="1242">
                  <c:v>-1.758</c:v>
                </c:pt>
                <c:pt idx="1243">
                  <c:v>-1.7569999999999999</c:v>
                </c:pt>
                <c:pt idx="1244">
                  <c:v>-1.756</c:v>
                </c:pt>
                <c:pt idx="1245">
                  <c:v>-1.7549999999999999</c:v>
                </c:pt>
                <c:pt idx="1246">
                  <c:v>-1.754</c:v>
                </c:pt>
                <c:pt idx="1247">
                  <c:v>-1.7529999999999999</c:v>
                </c:pt>
                <c:pt idx="1248">
                  <c:v>-1.752</c:v>
                </c:pt>
                <c:pt idx="1249">
                  <c:v>-1.7509999999999999</c:v>
                </c:pt>
                <c:pt idx="1250">
                  <c:v>-1.75</c:v>
                </c:pt>
                <c:pt idx="1251">
                  <c:v>-1.7489999999999999</c:v>
                </c:pt>
                <c:pt idx="1252">
                  <c:v>-1.748</c:v>
                </c:pt>
                <c:pt idx="1253">
                  <c:v>-1.7469999999999999</c:v>
                </c:pt>
                <c:pt idx="1254">
                  <c:v>-1.746</c:v>
                </c:pt>
                <c:pt idx="1255">
                  <c:v>-1.7449999999999999</c:v>
                </c:pt>
                <c:pt idx="1256">
                  <c:v>-1.744</c:v>
                </c:pt>
                <c:pt idx="1257">
                  <c:v>-1.7429999999999999</c:v>
                </c:pt>
                <c:pt idx="1258">
                  <c:v>-1.742</c:v>
                </c:pt>
                <c:pt idx="1259">
                  <c:v>-1.7409999999999999</c:v>
                </c:pt>
                <c:pt idx="1260">
                  <c:v>-1.74</c:v>
                </c:pt>
                <c:pt idx="1261">
                  <c:v>-1.7389999999999999</c:v>
                </c:pt>
                <c:pt idx="1262">
                  <c:v>-1.738</c:v>
                </c:pt>
                <c:pt idx="1263">
                  <c:v>-1.7369999999999999</c:v>
                </c:pt>
                <c:pt idx="1264">
                  <c:v>-1.736</c:v>
                </c:pt>
                <c:pt idx="1265">
                  <c:v>-1.7349999999999999</c:v>
                </c:pt>
                <c:pt idx="1266">
                  <c:v>-1.734</c:v>
                </c:pt>
                <c:pt idx="1267">
                  <c:v>-1.7329999999999999</c:v>
                </c:pt>
                <c:pt idx="1268">
                  <c:v>-1.732</c:v>
                </c:pt>
                <c:pt idx="1269">
                  <c:v>-1.7309999999999999</c:v>
                </c:pt>
                <c:pt idx="1270">
                  <c:v>-1.73</c:v>
                </c:pt>
                <c:pt idx="1271">
                  <c:v>-1.7289999999999999</c:v>
                </c:pt>
                <c:pt idx="1272">
                  <c:v>-1.728</c:v>
                </c:pt>
                <c:pt idx="1273">
                  <c:v>-1.7269999999999999</c:v>
                </c:pt>
                <c:pt idx="1274">
                  <c:v>-1.726</c:v>
                </c:pt>
                <c:pt idx="1275">
                  <c:v>-1.7249999999999999</c:v>
                </c:pt>
                <c:pt idx="1276">
                  <c:v>-1.724</c:v>
                </c:pt>
                <c:pt idx="1277">
                  <c:v>-1.7229999999999999</c:v>
                </c:pt>
                <c:pt idx="1278">
                  <c:v>-1.722</c:v>
                </c:pt>
                <c:pt idx="1279">
                  <c:v>-1.7209999999999999</c:v>
                </c:pt>
                <c:pt idx="1280">
                  <c:v>-1.72</c:v>
                </c:pt>
                <c:pt idx="1281">
                  <c:v>-1.7190000000000001</c:v>
                </c:pt>
                <c:pt idx="1282">
                  <c:v>-1.718</c:v>
                </c:pt>
                <c:pt idx="1283">
                  <c:v>-1.7170000000000001</c:v>
                </c:pt>
                <c:pt idx="1284">
                  <c:v>-1.716</c:v>
                </c:pt>
                <c:pt idx="1285">
                  <c:v>-1.7150000000000001</c:v>
                </c:pt>
                <c:pt idx="1286">
                  <c:v>-1.714</c:v>
                </c:pt>
                <c:pt idx="1287">
                  <c:v>-1.7130000000000001</c:v>
                </c:pt>
                <c:pt idx="1288">
                  <c:v>-1.712</c:v>
                </c:pt>
                <c:pt idx="1289">
                  <c:v>-1.7110000000000001</c:v>
                </c:pt>
                <c:pt idx="1290">
                  <c:v>-1.71</c:v>
                </c:pt>
                <c:pt idx="1291">
                  <c:v>-1.7090000000000001</c:v>
                </c:pt>
                <c:pt idx="1292">
                  <c:v>-1.708</c:v>
                </c:pt>
                <c:pt idx="1293">
                  <c:v>-1.7070000000000001</c:v>
                </c:pt>
                <c:pt idx="1294">
                  <c:v>-1.706</c:v>
                </c:pt>
                <c:pt idx="1295">
                  <c:v>-1.7050000000000001</c:v>
                </c:pt>
                <c:pt idx="1296">
                  <c:v>-1.704</c:v>
                </c:pt>
                <c:pt idx="1297">
                  <c:v>-1.7030000000000001</c:v>
                </c:pt>
                <c:pt idx="1298">
                  <c:v>-1.702</c:v>
                </c:pt>
                <c:pt idx="1299">
                  <c:v>-1.7010000000000001</c:v>
                </c:pt>
                <c:pt idx="1300">
                  <c:v>-1.7</c:v>
                </c:pt>
                <c:pt idx="1301">
                  <c:v>-1.6990000000000001</c:v>
                </c:pt>
                <c:pt idx="1302">
                  <c:v>-1.698</c:v>
                </c:pt>
                <c:pt idx="1303">
                  <c:v>-1.6970000000000001</c:v>
                </c:pt>
                <c:pt idx="1304">
                  <c:v>-1.696</c:v>
                </c:pt>
                <c:pt idx="1305">
                  <c:v>-1.6950000000000001</c:v>
                </c:pt>
                <c:pt idx="1306">
                  <c:v>-1.694</c:v>
                </c:pt>
                <c:pt idx="1307">
                  <c:v>-1.6930000000000001</c:v>
                </c:pt>
                <c:pt idx="1308">
                  <c:v>-1.6919999999999999</c:v>
                </c:pt>
                <c:pt idx="1309">
                  <c:v>-1.6910000000000001</c:v>
                </c:pt>
                <c:pt idx="1310">
                  <c:v>-1.69</c:v>
                </c:pt>
                <c:pt idx="1311">
                  <c:v>-1.6890000000000001</c:v>
                </c:pt>
                <c:pt idx="1312">
                  <c:v>-1.6879999999999999</c:v>
                </c:pt>
                <c:pt idx="1313">
                  <c:v>-1.6870000000000001</c:v>
                </c:pt>
                <c:pt idx="1314">
                  <c:v>-1.6859999999999999</c:v>
                </c:pt>
                <c:pt idx="1315">
                  <c:v>-1.6850000000000001</c:v>
                </c:pt>
                <c:pt idx="1316">
                  <c:v>-1.6839999999999999</c:v>
                </c:pt>
                <c:pt idx="1317">
                  <c:v>-1.6830000000000001</c:v>
                </c:pt>
                <c:pt idx="1318">
                  <c:v>-1.6819999999999999</c:v>
                </c:pt>
                <c:pt idx="1319">
                  <c:v>-1.681</c:v>
                </c:pt>
                <c:pt idx="1320">
                  <c:v>-1.68</c:v>
                </c:pt>
                <c:pt idx="1321">
                  <c:v>-1.679</c:v>
                </c:pt>
                <c:pt idx="1322">
                  <c:v>-1.6779999999999999</c:v>
                </c:pt>
                <c:pt idx="1323">
                  <c:v>-1.677</c:v>
                </c:pt>
                <c:pt idx="1324">
                  <c:v>-1.6759999999999999</c:v>
                </c:pt>
                <c:pt idx="1325">
                  <c:v>-1.675</c:v>
                </c:pt>
                <c:pt idx="1326">
                  <c:v>-1.6739999999999999</c:v>
                </c:pt>
                <c:pt idx="1327">
                  <c:v>-1.673</c:v>
                </c:pt>
                <c:pt idx="1328">
                  <c:v>-1.6719999999999999</c:v>
                </c:pt>
                <c:pt idx="1329">
                  <c:v>-1.671</c:v>
                </c:pt>
                <c:pt idx="1330">
                  <c:v>-1.67</c:v>
                </c:pt>
                <c:pt idx="1331">
                  <c:v>-1.669</c:v>
                </c:pt>
                <c:pt idx="1332">
                  <c:v>-1.6679999999999999</c:v>
                </c:pt>
                <c:pt idx="1333">
                  <c:v>-1.667</c:v>
                </c:pt>
                <c:pt idx="1334">
                  <c:v>-1.6659999999999999</c:v>
                </c:pt>
                <c:pt idx="1335">
                  <c:v>-1.665</c:v>
                </c:pt>
                <c:pt idx="1336">
                  <c:v>-1.6639999999999999</c:v>
                </c:pt>
                <c:pt idx="1337">
                  <c:v>-1.663</c:v>
                </c:pt>
                <c:pt idx="1338">
                  <c:v>-1.6619999999999999</c:v>
                </c:pt>
                <c:pt idx="1339">
                  <c:v>-1.661</c:v>
                </c:pt>
                <c:pt idx="1340">
                  <c:v>-1.66</c:v>
                </c:pt>
                <c:pt idx="1341">
                  <c:v>-1.659</c:v>
                </c:pt>
                <c:pt idx="1342">
                  <c:v>-1.6579999999999999</c:v>
                </c:pt>
                <c:pt idx="1343">
                  <c:v>-1.657</c:v>
                </c:pt>
                <c:pt idx="1344">
                  <c:v>-1.6559999999999999</c:v>
                </c:pt>
                <c:pt idx="1345">
                  <c:v>-1.655</c:v>
                </c:pt>
                <c:pt idx="1346">
                  <c:v>-1.6539999999999999</c:v>
                </c:pt>
                <c:pt idx="1347">
                  <c:v>-1.653</c:v>
                </c:pt>
                <c:pt idx="1348">
                  <c:v>-1.6519999999999999</c:v>
                </c:pt>
                <c:pt idx="1349">
                  <c:v>-1.651</c:v>
                </c:pt>
                <c:pt idx="1350">
                  <c:v>-1.65</c:v>
                </c:pt>
                <c:pt idx="1351">
                  <c:v>-1.649</c:v>
                </c:pt>
                <c:pt idx="1352">
                  <c:v>-1.6479999999999999</c:v>
                </c:pt>
                <c:pt idx="1353">
                  <c:v>-1.647</c:v>
                </c:pt>
                <c:pt idx="1354">
                  <c:v>-1.6459999999999999</c:v>
                </c:pt>
                <c:pt idx="1355">
                  <c:v>-1.645</c:v>
                </c:pt>
                <c:pt idx="1356">
                  <c:v>-1.6439999999999999</c:v>
                </c:pt>
                <c:pt idx="1357">
                  <c:v>-1.643</c:v>
                </c:pt>
                <c:pt idx="1358">
                  <c:v>-1.6419999999999999</c:v>
                </c:pt>
                <c:pt idx="1359">
                  <c:v>-1.641</c:v>
                </c:pt>
                <c:pt idx="1360">
                  <c:v>-1.64</c:v>
                </c:pt>
                <c:pt idx="1361">
                  <c:v>-1.639</c:v>
                </c:pt>
                <c:pt idx="1362">
                  <c:v>-1.6379999999999999</c:v>
                </c:pt>
                <c:pt idx="1363">
                  <c:v>-1.637</c:v>
                </c:pt>
                <c:pt idx="1364">
                  <c:v>-1.6359999999999999</c:v>
                </c:pt>
                <c:pt idx="1365">
                  <c:v>-1.635</c:v>
                </c:pt>
                <c:pt idx="1366">
                  <c:v>-1.6339999999999999</c:v>
                </c:pt>
                <c:pt idx="1367">
                  <c:v>-1.633</c:v>
                </c:pt>
                <c:pt idx="1368">
                  <c:v>-1.6319999999999999</c:v>
                </c:pt>
                <c:pt idx="1369">
                  <c:v>-1.631</c:v>
                </c:pt>
                <c:pt idx="1370">
                  <c:v>-1.63</c:v>
                </c:pt>
                <c:pt idx="1371">
                  <c:v>-1.629</c:v>
                </c:pt>
                <c:pt idx="1372">
                  <c:v>-1.6279999999999999</c:v>
                </c:pt>
                <c:pt idx="1373">
                  <c:v>-1.627</c:v>
                </c:pt>
                <c:pt idx="1374">
                  <c:v>-1.6259999999999999</c:v>
                </c:pt>
                <c:pt idx="1375">
                  <c:v>-1.625</c:v>
                </c:pt>
                <c:pt idx="1376">
                  <c:v>-1.6239999999999999</c:v>
                </c:pt>
                <c:pt idx="1377">
                  <c:v>-1.623</c:v>
                </c:pt>
                <c:pt idx="1378">
                  <c:v>-1.6219999999999999</c:v>
                </c:pt>
                <c:pt idx="1379">
                  <c:v>-1.621</c:v>
                </c:pt>
                <c:pt idx="1380">
                  <c:v>-1.6199999999999999</c:v>
                </c:pt>
                <c:pt idx="1381">
                  <c:v>-1.619</c:v>
                </c:pt>
                <c:pt idx="1382">
                  <c:v>-1.6179999999999999</c:v>
                </c:pt>
                <c:pt idx="1383">
                  <c:v>-1.617</c:v>
                </c:pt>
                <c:pt idx="1384">
                  <c:v>-1.6159999999999999</c:v>
                </c:pt>
                <c:pt idx="1385">
                  <c:v>-1.615</c:v>
                </c:pt>
                <c:pt idx="1386">
                  <c:v>-1.6139999999999999</c:v>
                </c:pt>
                <c:pt idx="1387">
                  <c:v>-1.613</c:v>
                </c:pt>
                <c:pt idx="1388">
                  <c:v>-1.6119999999999999</c:v>
                </c:pt>
                <c:pt idx="1389">
                  <c:v>-1.611</c:v>
                </c:pt>
                <c:pt idx="1390">
                  <c:v>-1.6099999999999999</c:v>
                </c:pt>
                <c:pt idx="1391">
                  <c:v>-1.609</c:v>
                </c:pt>
                <c:pt idx="1392">
                  <c:v>-1.6079999999999999</c:v>
                </c:pt>
                <c:pt idx="1393">
                  <c:v>-1.607</c:v>
                </c:pt>
                <c:pt idx="1394">
                  <c:v>-1.6059999999999999</c:v>
                </c:pt>
                <c:pt idx="1395">
                  <c:v>-1.605</c:v>
                </c:pt>
                <c:pt idx="1396">
                  <c:v>-1.6039999999999999</c:v>
                </c:pt>
                <c:pt idx="1397">
                  <c:v>-1.603</c:v>
                </c:pt>
                <c:pt idx="1398">
                  <c:v>-1.6019999999999999</c:v>
                </c:pt>
                <c:pt idx="1399">
                  <c:v>-1.601</c:v>
                </c:pt>
                <c:pt idx="1400">
                  <c:v>-1.5999999999999999</c:v>
                </c:pt>
                <c:pt idx="1401">
                  <c:v>-1.599</c:v>
                </c:pt>
                <c:pt idx="1402">
                  <c:v>-1.5979999999999999</c:v>
                </c:pt>
                <c:pt idx="1403">
                  <c:v>-1.597</c:v>
                </c:pt>
                <c:pt idx="1404">
                  <c:v>-1.5959999999999999</c:v>
                </c:pt>
                <c:pt idx="1405">
                  <c:v>-1.595</c:v>
                </c:pt>
                <c:pt idx="1406">
                  <c:v>-1.5939999999999999</c:v>
                </c:pt>
                <c:pt idx="1407">
                  <c:v>-1.593</c:v>
                </c:pt>
                <c:pt idx="1408">
                  <c:v>-1.5920000000000001</c:v>
                </c:pt>
                <c:pt idx="1409">
                  <c:v>-1.591</c:v>
                </c:pt>
                <c:pt idx="1410">
                  <c:v>-1.59</c:v>
                </c:pt>
                <c:pt idx="1411">
                  <c:v>-1.589</c:v>
                </c:pt>
                <c:pt idx="1412">
                  <c:v>-1.5880000000000001</c:v>
                </c:pt>
                <c:pt idx="1413">
                  <c:v>-1.587</c:v>
                </c:pt>
                <c:pt idx="1414">
                  <c:v>-1.5860000000000001</c:v>
                </c:pt>
                <c:pt idx="1415">
                  <c:v>-1.585</c:v>
                </c:pt>
                <c:pt idx="1416">
                  <c:v>-1.5840000000000001</c:v>
                </c:pt>
                <c:pt idx="1417">
                  <c:v>-1.583</c:v>
                </c:pt>
                <c:pt idx="1418">
                  <c:v>-1.5820000000000001</c:v>
                </c:pt>
                <c:pt idx="1419">
                  <c:v>-1.581</c:v>
                </c:pt>
                <c:pt idx="1420">
                  <c:v>-1.58</c:v>
                </c:pt>
                <c:pt idx="1421">
                  <c:v>-1.579</c:v>
                </c:pt>
                <c:pt idx="1422">
                  <c:v>-1.5780000000000001</c:v>
                </c:pt>
                <c:pt idx="1423">
                  <c:v>-1.577</c:v>
                </c:pt>
                <c:pt idx="1424">
                  <c:v>-1.5760000000000001</c:v>
                </c:pt>
                <c:pt idx="1425">
                  <c:v>-1.575</c:v>
                </c:pt>
                <c:pt idx="1426">
                  <c:v>-1.5740000000000001</c:v>
                </c:pt>
                <c:pt idx="1427">
                  <c:v>-1.573</c:v>
                </c:pt>
                <c:pt idx="1428">
                  <c:v>-1.5720000000000001</c:v>
                </c:pt>
                <c:pt idx="1429">
                  <c:v>-1.571</c:v>
                </c:pt>
                <c:pt idx="1430">
                  <c:v>-1.57</c:v>
                </c:pt>
                <c:pt idx="1431">
                  <c:v>-1.569</c:v>
                </c:pt>
                <c:pt idx="1432">
                  <c:v>-1.5680000000000001</c:v>
                </c:pt>
                <c:pt idx="1433">
                  <c:v>-1.5669999999999999</c:v>
                </c:pt>
                <c:pt idx="1434">
                  <c:v>-1.5660000000000001</c:v>
                </c:pt>
                <c:pt idx="1435">
                  <c:v>-1.5649999999999999</c:v>
                </c:pt>
                <c:pt idx="1436">
                  <c:v>-1.5640000000000001</c:v>
                </c:pt>
                <c:pt idx="1437">
                  <c:v>-1.5629999999999999</c:v>
                </c:pt>
                <c:pt idx="1438">
                  <c:v>-1.5620000000000001</c:v>
                </c:pt>
                <c:pt idx="1439">
                  <c:v>-1.5609999999999999</c:v>
                </c:pt>
                <c:pt idx="1440">
                  <c:v>-1.56</c:v>
                </c:pt>
                <c:pt idx="1441">
                  <c:v>-1.5589999999999999</c:v>
                </c:pt>
                <c:pt idx="1442">
                  <c:v>-1.5580000000000001</c:v>
                </c:pt>
                <c:pt idx="1443">
                  <c:v>-1.5569999999999999</c:v>
                </c:pt>
                <c:pt idx="1444">
                  <c:v>-1.556</c:v>
                </c:pt>
                <c:pt idx="1445">
                  <c:v>-1.5549999999999999</c:v>
                </c:pt>
                <c:pt idx="1446">
                  <c:v>-1.554</c:v>
                </c:pt>
                <c:pt idx="1447">
                  <c:v>-1.5529999999999999</c:v>
                </c:pt>
                <c:pt idx="1448">
                  <c:v>-1.552</c:v>
                </c:pt>
                <c:pt idx="1449">
                  <c:v>-1.5509999999999999</c:v>
                </c:pt>
                <c:pt idx="1450">
                  <c:v>-1.55</c:v>
                </c:pt>
                <c:pt idx="1451">
                  <c:v>-1.5489999999999999</c:v>
                </c:pt>
                <c:pt idx="1452">
                  <c:v>-1.548</c:v>
                </c:pt>
                <c:pt idx="1453">
                  <c:v>-1.5469999999999999</c:v>
                </c:pt>
                <c:pt idx="1454">
                  <c:v>-1.546</c:v>
                </c:pt>
                <c:pt idx="1455">
                  <c:v>-1.5449999999999999</c:v>
                </c:pt>
                <c:pt idx="1456">
                  <c:v>-1.544</c:v>
                </c:pt>
                <c:pt idx="1457">
                  <c:v>-1.5429999999999999</c:v>
                </c:pt>
                <c:pt idx="1458">
                  <c:v>-1.542</c:v>
                </c:pt>
                <c:pt idx="1459">
                  <c:v>-1.5409999999999999</c:v>
                </c:pt>
                <c:pt idx="1460">
                  <c:v>-1.54</c:v>
                </c:pt>
                <c:pt idx="1461">
                  <c:v>-1.5389999999999999</c:v>
                </c:pt>
                <c:pt idx="1462">
                  <c:v>-1.538</c:v>
                </c:pt>
                <c:pt idx="1463">
                  <c:v>-1.5369999999999999</c:v>
                </c:pt>
                <c:pt idx="1464">
                  <c:v>-1.536</c:v>
                </c:pt>
                <c:pt idx="1465">
                  <c:v>-1.5349999999999999</c:v>
                </c:pt>
                <c:pt idx="1466">
                  <c:v>-1.534</c:v>
                </c:pt>
                <c:pt idx="1467">
                  <c:v>-1.5329999999999999</c:v>
                </c:pt>
                <c:pt idx="1468">
                  <c:v>-1.532</c:v>
                </c:pt>
                <c:pt idx="1469">
                  <c:v>-1.5309999999999999</c:v>
                </c:pt>
                <c:pt idx="1470">
                  <c:v>-1.53</c:v>
                </c:pt>
                <c:pt idx="1471">
                  <c:v>-1.5289999999999999</c:v>
                </c:pt>
                <c:pt idx="1472">
                  <c:v>-1.528</c:v>
                </c:pt>
                <c:pt idx="1473">
                  <c:v>-1.5269999999999999</c:v>
                </c:pt>
                <c:pt idx="1474">
                  <c:v>-1.526</c:v>
                </c:pt>
                <c:pt idx="1475">
                  <c:v>-1.5249999999999999</c:v>
                </c:pt>
                <c:pt idx="1476">
                  <c:v>-1.524</c:v>
                </c:pt>
                <c:pt idx="1477">
                  <c:v>-1.5229999999999999</c:v>
                </c:pt>
                <c:pt idx="1478">
                  <c:v>-1.522</c:v>
                </c:pt>
                <c:pt idx="1479">
                  <c:v>-1.5209999999999999</c:v>
                </c:pt>
                <c:pt idx="1480">
                  <c:v>-1.52</c:v>
                </c:pt>
                <c:pt idx="1481">
                  <c:v>-1.5189999999999999</c:v>
                </c:pt>
                <c:pt idx="1482">
                  <c:v>-1.518</c:v>
                </c:pt>
                <c:pt idx="1483">
                  <c:v>-1.5169999999999999</c:v>
                </c:pt>
                <c:pt idx="1484">
                  <c:v>-1.516</c:v>
                </c:pt>
                <c:pt idx="1485">
                  <c:v>-1.5149999999999999</c:v>
                </c:pt>
                <c:pt idx="1486">
                  <c:v>-1.514</c:v>
                </c:pt>
                <c:pt idx="1487">
                  <c:v>-1.5129999999999999</c:v>
                </c:pt>
                <c:pt idx="1488">
                  <c:v>-1.512</c:v>
                </c:pt>
                <c:pt idx="1489">
                  <c:v>-1.5109999999999999</c:v>
                </c:pt>
                <c:pt idx="1490">
                  <c:v>-1.51</c:v>
                </c:pt>
                <c:pt idx="1491">
                  <c:v>-1.5089999999999999</c:v>
                </c:pt>
                <c:pt idx="1492">
                  <c:v>-1.508</c:v>
                </c:pt>
                <c:pt idx="1493">
                  <c:v>-1.5069999999999999</c:v>
                </c:pt>
                <c:pt idx="1494">
                  <c:v>-1.506</c:v>
                </c:pt>
                <c:pt idx="1495">
                  <c:v>-1.5049999999999999</c:v>
                </c:pt>
                <c:pt idx="1496">
                  <c:v>-1.504</c:v>
                </c:pt>
                <c:pt idx="1497">
                  <c:v>-1.5029999999999999</c:v>
                </c:pt>
                <c:pt idx="1498">
                  <c:v>-1.502</c:v>
                </c:pt>
                <c:pt idx="1499">
                  <c:v>-1.5009999999999999</c:v>
                </c:pt>
                <c:pt idx="1500">
                  <c:v>-1.5</c:v>
                </c:pt>
                <c:pt idx="1501">
                  <c:v>-1.4989999999999999</c:v>
                </c:pt>
                <c:pt idx="1502">
                  <c:v>-1.498</c:v>
                </c:pt>
                <c:pt idx="1503">
                  <c:v>-1.4969999999999999</c:v>
                </c:pt>
                <c:pt idx="1504">
                  <c:v>-1.496</c:v>
                </c:pt>
                <c:pt idx="1505">
                  <c:v>-1.4949999999999999</c:v>
                </c:pt>
                <c:pt idx="1506">
                  <c:v>-1.494</c:v>
                </c:pt>
                <c:pt idx="1507">
                  <c:v>-1.4929999999999999</c:v>
                </c:pt>
                <c:pt idx="1508">
                  <c:v>-1.492</c:v>
                </c:pt>
                <c:pt idx="1509">
                  <c:v>-1.4909999999999999</c:v>
                </c:pt>
                <c:pt idx="1510">
                  <c:v>-1.49</c:v>
                </c:pt>
                <c:pt idx="1511">
                  <c:v>-1.4889999999999999</c:v>
                </c:pt>
                <c:pt idx="1512">
                  <c:v>-1.488</c:v>
                </c:pt>
                <c:pt idx="1513">
                  <c:v>-1.4869999999999999</c:v>
                </c:pt>
                <c:pt idx="1514">
                  <c:v>-1.486</c:v>
                </c:pt>
                <c:pt idx="1515">
                  <c:v>-1.4849999999999999</c:v>
                </c:pt>
                <c:pt idx="1516">
                  <c:v>-1.484</c:v>
                </c:pt>
                <c:pt idx="1517">
                  <c:v>-1.4829999999999999</c:v>
                </c:pt>
                <c:pt idx="1518">
                  <c:v>-1.482</c:v>
                </c:pt>
                <c:pt idx="1519">
                  <c:v>-1.4809999999999999</c:v>
                </c:pt>
                <c:pt idx="1520">
                  <c:v>-1.48</c:v>
                </c:pt>
                <c:pt idx="1521">
                  <c:v>-1.4789999999999999</c:v>
                </c:pt>
                <c:pt idx="1522">
                  <c:v>-1.478</c:v>
                </c:pt>
                <c:pt idx="1523">
                  <c:v>-1.4769999999999999</c:v>
                </c:pt>
                <c:pt idx="1524">
                  <c:v>-1.476</c:v>
                </c:pt>
                <c:pt idx="1525">
                  <c:v>-1.4749999999999999</c:v>
                </c:pt>
                <c:pt idx="1526">
                  <c:v>-1.474</c:v>
                </c:pt>
                <c:pt idx="1527">
                  <c:v>-1.4729999999999999</c:v>
                </c:pt>
                <c:pt idx="1528">
                  <c:v>-1.472</c:v>
                </c:pt>
                <c:pt idx="1529">
                  <c:v>-1.4709999999999999</c:v>
                </c:pt>
                <c:pt idx="1530">
                  <c:v>-1.47</c:v>
                </c:pt>
                <c:pt idx="1531">
                  <c:v>-1.4689999999999999</c:v>
                </c:pt>
                <c:pt idx="1532">
                  <c:v>-1.468</c:v>
                </c:pt>
                <c:pt idx="1533">
                  <c:v>-1.4669999999999999</c:v>
                </c:pt>
                <c:pt idx="1534">
                  <c:v>-1.466</c:v>
                </c:pt>
                <c:pt idx="1535">
                  <c:v>-1.4649999999999999</c:v>
                </c:pt>
                <c:pt idx="1536">
                  <c:v>-1.464</c:v>
                </c:pt>
                <c:pt idx="1537">
                  <c:v>-1.4630000000000001</c:v>
                </c:pt>
                <c:pt idx="1538">
                  <c:v>-1.462</c:v>
                </c:pt>
                <c:pt idx="1539">
                  <c:v>-1.4610000000000001</c:v>
                </c:pt>
                <c:pt idx="1540">
                  <c:v>-1.46</c:v>
                </c:pt>
                <c:pt idx="1541">
                  <c:v>-1.4590000000000001</c:v>
                </c:pt>
                <c:pt idx="1542">
                  <c:v>-1.458</c:v>
                </c:pt>
                <c:pt idx="1543">
                  <c:v>-1.4570000000000001</c:v>
                </c:pt>
                <c:pt idx="1544">
                  <c:v>-1.456</c:v>
                </c:pt>
                <c:pt idx="1545">
                  <c:v>-1.4550000000000001</c:v>
                </c:pt>
                <c:pt idx="1546">
                  <c:v>-1.454</c:v>
                </c:pt>
                <c:pt idx="1547">
                  <c:v>-1.4530000000000001</c:v>
                </c:pt>
                <c:pt idx="1548">
                  <c:v>-1.452</c:v>
                </c:pt>
                <c:pt idx="1549">
                  <c:v>-1.4510000000000001</c:v>
                </c:pt>
                <c:pt idx="1550">
                  <c:v>-1.45</c:v>
                </c:pt>
                <c:pt idx="1551">
                  <c:v>-1.4490000000000001</c:v>
                </c:pt>
                <c:pt idx="1552">
                  <c:v>-1.448</c:v>
                </c:pt>
                <c:pt idx="1553">
                  <c:v>-1.4470000000000001</c:v>
                </c:pt>
                <c:pt idx="1554">
                  <c:v>-1.446</c:v>
                </c:pt>
                <c:pt idx="1555">
                  <c:v>-1.4450000000000001</c:v>
                </c:pt>
                <c:pt idx="1556">
                  <c:v>-1.444</c:v>
                </c:pt>
                <c:pt idx="1557">
                  <c:v>-1.4430000000000001</c:v>
                </c:pt>
                <c:pt idx="1558">
                  <c:v>-1.4419999999999999</c:v>
                </c:pt>
                <c:pt idx="1559">
                  <c:v>-1.4410000000000001</c:v>
                </c:pt>
                <c:pt idx="1560">
                  <c:v>-1.44</c:v>
                </c:pt>
                <c:pt idx="1561">
                  <c:v>-1.4390000000000001</c:v>
                </c:pt>
                <c:pt idx="1562">
                  <c:v>-1.4379999999999999</c:v>
                </c:pt>
                <c:pt idx="1563">
                  <c:v>-1.4370000000000001</c:v>
                </c:pt>
                <c:pt idx="1564">
                  <c:v>-1.4359999999999999</c:v>
                </c:pt>
                <c:pt idx="1565">
                  <c:v>-1.4350000000000001</c:v>
                </c:pt>
                <c:pt idx="1566">
                  <c:v>-1.4339999999999999</c:v>
                </c:pt>
                <c:pt idx="1567">
                  <c:v>-1.4330000000000001</c:v>
                </c:pt>
                <c:pt idx="1568">
                  <c:v>-1.4319999999999999</c:v>
                </c:pt>
                <c:pt idx="1569">
                  <c:v>-1.431</c:v>
                </c:pt>
                <c:pt idx="1570">
                  <c:v>-1.43</c:v>
                </c:pt>
                <c:pt idx="1571">
                  <c:v>-1.429</c:v>
                </c:pt>
                <c:pt idx="1572">
                  <c:v>-1.4279999999999999</c:v>
                </c:pt>
                <c:pt idx="1573">
                  <c:v>-1.427</c:v>
                </c:pt>
                <c:pt idx="1574">
                  <c:v>-1.4259999999999999</c:v>
                </c:pt>
                <c:pt idx="1575">
                  <c:v>-1.425</c:v>
                </c:pt>
                <c:pt idx="1576">
                  <c:v>-1.4239999999999999</c:v>
                </c:pt>
                <c:pt idx="1577">
                  <c:v>-1.423</c:v>
                </c:pt>
                <c:pt idx="1578">
                  <c:v>-1.4219999999999999</c:v>
                </c:pt>
                <c:pt idx="1579">
                  <c:v>-1.421</c:v>
                </c:pt>
                <c:pt idx="1580">
                  <c:v>-1.42</c:v>
                </c:pt>
                <c:pt idx="1581">
                  <c:v>-1.419</c:v>
                </c:pt>
                <c:pt idx="1582">
                  <c:v>-1.4179999999999999</c:v>
                </c:pt>
                <c:pt idx="1583">
                  <c:v>-1.417</c:v>
                </c:pt>
                <c:pt idx="1584">
                  <c:v>-1.4159999999999999</c:v>
                </c:pt>
                <c:pt idx="1585">
                  <c:v>-1.415</c:v>
                </c:pt>
                <c:pt idx="1586">
                  <c:v>-1.4139999999999999</c:v>
                </c:pt>
                <c:pt idx="1587">
                  <c:v>-1.413</c:v>
                </c:pt>
                <c:pt idx="1588">
                  <c:v>-1.4119999999999999</c:v>
                </c:pt>
                <c:pt idx="1589">
                  <c:v>-1.411</c:v>
                </c:pt>
                <c:pt idx="1590">
                  <c:v>-1.41</c:v>
                </c:pt>
                <c:pt idx="1591">
                  <c:v>-1.409</c:v>
                </c:pt>
                <c:pt idx="1592">
                  <c:v>-1.4079999999999999</c:v>
                </c:pt>
                <c:pt idx="1593">
                  <c:v>-1.407</c:v>
                </c:pt>
                <c:pt idx="1594">
                  <c:v>-1.4059999999999999</c:v>
                </c:pt>
                <c:pt idx="1595">
                  <c:v>-1.405</c:v>
                </c:pt>
                <c:pt idx="1596">
                  <c:v>-1.4039999999999999</c:v>
                </c:pt>
                <c:pt idx="1597">
                  <c:v>-1.403</c:v>
                </c:pt>
                <c:pt idx="1598">
                  <c:v>-1.4019999999999999</c:v>
                </c:pt>
                <c:pt idx="1599">
                  <c:v>-1.401</c:v>
                </c:pt>
                <c:pt idx="1600">
                  <c:v>-1.4</c:v>
                </c:pt>
                <c:pt idx="1601">
                  <c:v>-1.399</c:v>
                </c:pt>
                <c:pt idx="1602">
                  <c:v>-1.3979999999999999</c:v>
                </c:pt>
                <c:pt idx="1603">
                  <c:v>-1.397</c:v>
                </c:pt>
                <c:pt idx="1604">
                  <c:v>-1.3959999999999999</c:v>
                </c:pt>
                <c:pt idx="1605">
                  <c:v>-1.395</c:v>
                </c:pt>
                <c:pt idx="1606">
                  <c:v>-1.3939999999999999</c:v>
                </c:pt>
                <c:pt idx="1607">
                  <c:v>-1.393</c:v>
                </c:pt>
                <c:pt idx="1608">
                  <c:v>-1.3919999999999999</c:v>
                </c:pt>
                <c:pt idx="1609">
                  <c:v>-1.391</c:v>
                </c:pt>
                <c:pt idx="1610">
                  <c:v>-1.39</c:v>
                </c:pt>
                <c:pt idx="1611">
                  <c:v>-1.389</c:v>
                </c:pt>
                <c:pt idx="1612">
                  <c:v>-1.3879999999999999</c:v>
                </c:pt>
                <c:pt idx="1613">
                  <c:v>-1.387</c:v>
                </c:pt>
                <c:pt idx="1614">
                  <c:v>-1.3859999999999999</c:v>
                </c:pt>
                <c:pt idx="1615">
                  <c:v>-1.385</c:v>
                </c:pt>
                <c:pt idx="1616">
                  <c:v>-1.3839999999999999</c:v>
                </c:pt>
                <c:pt idx="1617">
                  <c:v>-1.383</c:v>
                </c:pt>
                <c:pt idx="1618">
                  <c:v>-1.3819999999999999</c:v>
                </c:pt>
                <c:pt idx="1619">
                  <c:v>-1.381</c:v>
                </c:pt>
                <c:pt idx="1620">
                  <c:v>-1.38</c:v>
                </c:pt>
                <c:pt idx="1621">
                  <c:v>-1.379</c:v>
                </c:pt>
                <c:pt idx="1622">
                  <c:v>-1.3779999999999999</c:v>
                </c:pt>
                <c:pt idx="1623">
                  <c:v>-1.377</c:v>
                </c:pt>
                <c:pt idx="1624">
                  <c:v>-1.3759999999999999</c:v>
                </c:pt>
                <c:pt idx="1625">
                  <c:v>-1.375</c:v>
                </c:pt>
                <c:pt idx="1626">
                  <c:v>-1.3739999999999999</c:v>
                </c:pt>
                <c:pt idx="1627">
                  <c:v>-1.373</c:v>
                </c:pt>
                <c:pt idx="1628">
                  <c:v>-1.3719999999999999</c:v>
                </c:pt>
                <c:pt idx="1629">
                  <c:v>-1.371</c:v>
                </c:pt>
                <c:pt idx="1630">
                  <c:v>-1.3699999999999999</c:v>
                </c:pt>
                <c:pt idx="1631">
                  <c:v>-1.369</c:v>
                </c:pt>
                <c:pt idx="1632">
                  <c:v>-1.3679999999999999</c:v>
                </c:pt>
                <c:pt idx="1633">
                  <c:v>-1.367</c:v>
                </c:pt>
                <c:pt idx="1634">
                  <c:v>-1.3659999999999999</c:v>
                </c:pt>
                <c:pt idx="1635">
                  <c:v>-1.365</c:v>
                </c:pt>
                <c:pt idx="1636">
                  <c:v>-1.3639999999999999</c:v>
                </c:pt>
                <c:pt idx="1637">
                  <c:v>-1.363</c:v>
                </c:pt>
                <c:pt idx="1638">
                  <c:v>-1.3619999999999999</c:v>
                </c:pt>
                <c:pt idx="1639">
                  <c:v>-1.361</c:v>
                </c:pt>
                <c:pt idx="1640">
                  <c:v>-1.3599999999999999</c:v>
                </c:pt>
                <c:pt idx="1641">
                  <c:v>-1.359</c:v>
                </c:pt>
                <c:pt idx="1642">
                  <c:v>-1.3579999999999999</c:v>
                </c:pt>
                <c:pt idx="1643">
                  <c:v>-1.357</c:v>
                </c:pt>
                <c:pt idx="1644">
                  <c:v>-1.3559999999999999</c:v>
                </c:pt>
                <c:pt idx="1645">
                  <c:v>-1.355</c:v>
                </c:pt>
                <c:pt idx="1646">
                  <c:v>-1.3539999999999999</c:v>
                </c:pt>
                <c:pt idx="1647">
                  <c:v>-1.353</c:v>
                </c:pt>
                <c:pt idx="1648">
                  <c:v>-1.3519999999999999</c:v>
                </c:pt>
                <c:pt idx="1649">
                  <c:v>-1.351</c:v>
                </c:pt>
                <c:pt idx="1650">
                  <c:v>-1.3499999999999999</c:v>
                </c:pt>
                <c:pt idx="1651">
                  <c:v>-1.349</c:v>
                </c:pt>
                <c:pt idx="1652">
                  <c:v>-1.3479999999999999</c:v>
                </c:pt>
                <c:pt idx="1653">
                  <c:v>-1.347</c:v>
                </c:pt>
                <c:pt idx="1654">
                  <c:v>-1.3459999999999999</c:v>
                </c:pt>
                <c:pt idx="1655">
                  <c:v>-1.345</c:v>
                </c:pt>
                <c:pt idx="1656">
                  <c:v>-1.3439999999999999</c:v>
                </c:pt>
                <c:pt idx="1657">
                  <c:v>-1.343</c:v>
                </c:pt>
                <c:pt idx="1658">
                  <c:v>-1.3419999999999999</c:v>
                </c:pt>
                <c:pt idx="1659">
                  <c:v>-1.341</c:v>
                </c:pt>
                <c:pt idx="1660">
                  <c:v>-1.3399999999999999</c:v>
                </c:pt>
                <c:pt idx="1661">
                  <c:v>-1.339</c:v>
                </c:pt>
                <c:pt idx="1662">
                  <c:v>-1.3379999999999999</c:v>
                </c:pt>
                <c:pt idx="1663">
                  <c:v>-1.337</c:v>
                </c:pt>
                <c:pt idx="1664">
                  <c:v>-1.3359999999999999</c:v>
                </c:pt>
                <c:pt idx="1665">
                  <c:v>-1.335</c:v>
                </c:pt>
                <c:pt idx="1666">
                  <c:v>-1.3340000000000001</c:v>
                </c:pt>
                <c:pt idx="1667">
                  <c:v>-1.333</c:v>
                </c:pt>
                <c:pt idx="1668">
                  <c:v>-1.3320000000000001</c:v>
                </c:pt>
                <c:pt idx="1669">
                  <c:v>-1.331</c:v>
                </c:pt>
                <c:pt idx="1670">
                  <c:v>-1.33</c:v>
                </c:pt>
                <c:pt idx="1671">
                  <c:v>-1.329</c:v>
                </c:pt>
                <c:pt idx="1672">
                  <c:v>-1.3280000000000001</c:v>
                </c:pt>
                <c:pt idx="1673">
                  <c:v>-1.327</c:v>
                </c:pt>
                <c:pt idx="1674">
                  <c:v>-1.3260000000000001</c:v>
                </c:pt>
                <c:pt idx="1675">
                  <c:v>-1.325</c:v>
                </c:pt>
                <c:pt idx="1676">
                  <c:v>-1.3240000000000001</c:v>
                </c:pt>
                <c:pt idx="1677">
                  <c:v>-1.323</c:v>
                </c:pt>
                <c:pt idx="1678">
                  <c:v>-1.3220000000000001</c:v>
                </c:pt>
                <c:pt idx="1679">
                  <c:v>-1.321</c:v>
                </c:pt>
                <c:pt idx="1680">
                  <c:v>-1.32</c:v>
                </c:pt>
                <c:pt idx="1681">
                  <c:v>-1.319</c:v>
                </c:pt>
                <c:pt idx="1682">
                  <c:v>-1.3180000000000001</c:v>
                </c:pt>
                <c:pt idx="1683">
                  <c:v>-1.3169999999999999</c:v>
                </c:pt>
                <c:pt idx="1684">
                  <c:v>-1.3160000000000001</c:v>
                </c:pt>
                <c:pt idx="1685">
                  <c:v>-1.3149999999999999</c:v>
                </c:pt>
                <c:pt idx="1686">
                  <c:v>-1.3140000000000001</c:v>
                </c:pt>
                <c:pt idx="1687">
                  <c:v>-1.3129999999999999</c:v>
                </c:pt>
                <c:pt idx="1688">
                  <c:v>-1.3120000000000001</c:v>
                </c:pt>
                <c:pt idx="1689">
                  <c:v>-1.3109999999999999</c:v>
                </c:pt>
                <c:pt idx="1690">
                  <c:v>-1.31</c:v>
                </c:pt>
                <c:pt idx="1691">
                  <c:v>-1.3089999999999999</c:v>
                </c:pt>
                <c:pt idx="1692">
                  <c:v>-1.3080000000000001</c:v>
                </c:pt>
                <c:pt idx="1693">
                  <c:v>-1.3069999999999999</c:v>
                </c:pt>
                <c:pt idx="1694">
                  <c:v>-1.306</c:v>
                </c:pt>
                <c:pt idx="1695">
                  <c:v>-1.3049999999999999</c:v>
                </c:pt>
                <c:pt idx="1696">
                  <c:v>-1.304</c:v>
                </c:pt>
                <c:pt idx="1697">
                  <c:v>-1.3029999999999999</c:v>
                </c:pt>
                <c:pt idx="1698">
                  <c:v>-1.302</c:v>
                </c:pt>
                <c:pt idx="1699">
                  <c:v>-1.3009999999999999</c:v>
                </c:pt>
                <c:pt idx="1700">
                  <c:v>-1.3</c:v>
                </c:pt>
                <c:pt idx="1701">
                  <c:v>-1.2989999999999999</c:v>
                </c:pt>
                <c:pt idx="1702">
                  <c:v>-1.298</c:v>
                </c:pt>
                <c:pt idx="1703">
                  <c:v>-1.2969999999999999</c:v>
                </c:pt>
                <c:pt idx="1704">
                  <c:v>-1.296</c:v>
                </c:pt>
                <c:pt idx="1705">
                  <c:v>-1.2949999999999999</c:v>
                </c:pt>
                <c:pt idx="1706">
                  <c:v>-1.294</c:v>
                </c:pt>
                <c:pt idx="1707">
                  <c:v>-1.2929999999999999</c:v>
                </c:pt>
                <c:pt idx="1708">
                  <c:v>-1.292</c:v>
                </c:pt>
                <c:pt idx="1709">
                  <c:v>-1.2909999999999999</c:v>
                </c:pt>
                <c:pt idx="1710">
                  <c:v>-1.29</c:v>
                </c:pt>
                <c:pt idx="1711">
                  <c:v>-1.2889999999999999</c:v>
                </c:pt>
                <c:pt idx="1712">
                  <c:v>-1.288</c:v>
                </c:pt>
                <c:pt idx="1713">
                  <c:v>-1.2869999999999999</c:v>
                </c:pt>
                <c:pt idx="1714">
                  <c:v>-1.286</c:v>
                </c:pt>
                <c:pt idx="1715">
                  <c:v>-1.2849999999999999</c:v>
                </c:pt>
                <c:pt idx="1716">
                  <c:v>-1.284</c:v>
                </c:pt>
                <c:pt idx="1717">
                  <c:v>-1.2829999999999999</c:v>
                </c:pt>
                <c:pt idx="1718">
                  <c:v>-1.282</c:v>
                </c:pt>
                <c:pt idx="1719">
                  <c:v>-1.2809999999999999</c:v>
                </c:pt>
                <c:pt idx="1720">
                  <c:v>-1.28</c:v>
                </c:pt>
                <c:pt idx="1721">
                  <c:v>-1.2789999999999999</c:v>
                </c:pt>
                <c:pt idx="1722">
                  <c:v>-1.278</c:v>
                </c:pt>
                <c:pt idx="1723">
                  <c:v>-1.2769999999999999</c:v>
                </c:pt>
                <c:pt idx="1724">
                  <c:v>-1.276</c:v>
                </c:pt>
                <c:pt idx="1725">
                  <c:v>-1.2749999999999999</c:v>
                </c:pt>
                <c:pt idx="1726">
                  <c:v>-1.274</c:v>
                </c:pt>
                <c:pt idx="1727">
                  <c:v>-1.2729999999999999</c:v>
                </c:pt>
                <c:pt idx="1728">
                  <c:v>-1.272</c:v>
                </c:pt>
                <c:pt idx="1729">
                  <c:v>-1.2709999999999999</c:v>
                </c:pt>
                <c:pt idx="1730">
                  <c:v>-1.27</c:v>
                </c:pt>
                <c:pt idx="1731">
                  <c:v>-1.2689999999999999</c:v>
                </c:pt>
                <c:pt idx="1732">
                  <c:v>-1.268</c:v>
                </c:pt>
                <c:pt idx="1733">
                  <c:v>-1.2669999999999999</c:v>
                </c:pt>
                <c:pt idx="1734">
                  <c:v>-1.266</c:v>
                </c:pt>
                <c:pt idx="1735">
                  <c:v>-1.2649999999999999</c:v>
                </c:pt>
                <c:pt idx="1736">
                  <c:v>-1.264</c:v>
                </c:pt>
                <c:pt idx="1737">
                  <c:v>-1.2629999999999999</c:v>
                </c:pt>
                <c:pt idx="1738">
                  <c:v>-1.262</c:v>
                </c:pt>
                <c:pt idx="1739">
                  <c:v>-1.2609999999999999</c:v>
                </c:pt>
                <c:pt idx="1740">
                  <c:v>-1.26</c:v>
                </c:pt>
                <c:pt idx="1741">
                  <c:v>-1.2589999999999999</c:v>
                </c:pt>
                <c:pt idx="1742">
                  <c:v>-1.258</c:v>
                </c:pt>
                <c:pt idx="1743">
                  <c:v>-1.2569999999999999</c:v>
                </c:pt>
                <c:pt idx="1744">
                  <c:v>-1.256</c:v>
                </c:pt>
                <c:pt idx="1745">
                  <c:v>-1.2549999999999999</c:v>
                </c:pt>
                <c:pt idx="1746">
                  <c:v>-1.254</c:v>
                </c:pt>
                <c:pt idx="1747">
                  <c:v>-1.2529999999999999</c:v>
                </c:pt>
                <c:pt idx="1748">
                  <c:v>-1.252</c:v>
                </c:pt>
                <c:pt idx="1749">
                  <c:v>-1.2509999999999999</c:v>
                </c:pt>
                <c:pt idx="1750">
                  <c:v>-1.25</c:v>
                </c:pt>
                <c:pt idx="1751">
                  <c:v>-1.2489999999999999</c:v>
                </c:pt>
                <c:pt idx="1752">
                  <c:v>-1.248</c:v>
                </c:pt>
                <c:pt idx="1753">
                  <c:v>-1.2469999999999999</c:v>
                </c:pt>
                <c:pt idx="1754">
                  <c:v>-1.246</c:v>
                </c:pt>
                <c:pt idx="1755">
                  <c:v>-1.2449999999999999</c:v>
                </c:pt>
                <c:pt idx="1756">
                  <c:v>-1.244</c:v>
                </c:pt>
                <c:pt idx="1757">
                  <c:v>-1.2429999999999999</c:v>
                </c:pt>
                <c:pt idx="1758">
                  <c:v>-1.242</c:v>
                </c:pt>
                <c:pt idx="1759">
                  <c:v>-1.2409999999999999</c:v>
                </c:pt>
                <c:pt idx="1760">
                  <c:v>-1.24</c:v>
                </c:pt>
                <c:pt idx="1761">
                  <c:v>-1.2389999999999999</c:v>
                </c:pt>
                <c:pt idx="1762">
                  <c:v>-1.238</c:v>
                </c:pt>
                <c:pt idx="1763">
                  <c:v>-1.2369999999999999</c:v>
                </c:pt>
                <c:pt idx="1764">
                  <c:v>-1.236</c:v>
                </c:pt>
                <c:pt idx="1765">
                  <c:v>-1.2349999999999999</c:v>
                </c:pt>
                <c:pt idx="1766">
                  <c:v>-1.234</c:v>
                </c:pt>
                <c:pt idx="1767">
                  <c:v>-1.2329999999999999</c:v>
                </c:pt>
                <c:pt idx="1768">
                  <c:v>-1.232</c:v>
                </c:pt>
                <c:pt idx="1769">
                  <c:v>-1.2309999999999999</c:v>
                </c:pt>
                <c:pt idx="1770">
                  <c:v>-1.23</c:v>
                </c:pt>
                <c:pt idx="1771">
                  <c:v>-1.2289999999999999</c:v>
                </c:pt>
                <c:pt idx="1772">
                  <c:v>-1.228</c:v>
                </c:pt>
                <c:pt idx="1773">
                  <c:v>-1.2269999999999999</c:v>
                </c:pt>
                <c:pt idx="1774">
                  <c:v>-1.226</c:v>
                </c:pt>
                <c:pt idx="1775">
                  <c:v>-1.2249999999999999</c:v>
                </c:pt>
                <c:pt idx="1776">
                  <c:v>-1.224</c:v>
                </c:pt>
                <c:pt idx="1777">
                  <c:v>-1.2229999999999999</c:v>
                </c:pt>
                <c:pt idx="1778">
                  <c:v>-1.222</c:v>
                </c:pt>
                <c:pt idx="1779">
                  <c:v>-1.2209999999999999</c:v>
                </c:pt>
                <c:pt idx="1780">
                  <c:v>-1.22</c:v>
                </c:pt>
                <c:pt idx="1781">
                  <c:v>-1.2189999999999999</c:v>
                </c:pt>
                <c:pt idx="1782">
                  <c:v>-1.218</c:v>
                </c:pt>
                <c:pt idx="1783">
                  <c:v>-1.2169999999999999</c:v>
                </c:pt>
                <c:pt idx="1784">
                  <c:v>-1.216</c:v>
                </c:pt>
                <c:pt idx="1785">
                  <c:v>-1.2149999999999999</c:v>
                </c:pt>
                <c:pt idx="1786">
                  <c:v>-1.214</c:v>
                </c:pt>
                <c:pt idx="1787">
                  <c:v>-1.2129999999999999</c:v>
                </c:pt>
                <c:pt idx="1788">
                  <c:v>-1.212</c:v>
                </c:pt>
                <c:pt idx="1789">
                  <c:v>-1.2109999999999999</c:v>
                </c:pt>
                <c:pt idx="1790">
                  <c:v>-1.21</c:v>
                </c:pt>
                <c:pt idx="1791">
                  <c:v>-1.2089999999999999</c:v>
                </c:pt>
                <c:pt idx="1792">
                  <c:v>-1.208</c:v>
                </c:pt>
                <c:pt idx="1793">
                  <c:v>-1.2070000000000001</c:v>
                </c:pt>
                <c:pt idx="1794">
                  <c:v>-1.206</c:v>
                </c:pt>
                <c:pt idx="1795">
                  <c:v>-1.2050000000000001</c:v>
                </c:pt>
                <c:pt idx="1796">
                  <c:v>-1.204</c:v>
                </c:pt>
                <c:pt idx="1797">
                  <c:v>-1.2030000000000001</c:v>
                </c:pt>
                <c:pt idx="1798">
                  <c:v>-1.202</c:v>
                </c:pt>
                <c:pt idx="1799">
                  <c:v>-1.2010000000000001</c:v>
                </c:pt>
                <c:pt idx="1800">
                  <c:v>-1.2</c:v>
                </c:pt>
                <c:pt idx="1801">
                  <c:v>-1.1990000000000001</c:v>
                </c:pt>
                <c:pt idx="1802">
                  <c:v>-1.198</c:v>
                </c:pt>
                <c:pt idx="1803">
                  <c:v>-1.1970000000000001</c:v>
                </c:pt>
                <c:pt idx="1804">
                  <c:v>-1.196</c:v>
                </c:pt>
                <c:pt idx="1805">
                  <c:v>-1.1950000000000001</c:v>
                </c:pt>
                <c:pt idx="1806">
                  <c:v>-1.194</c:v>
                </c:pt>
                <c:pt idx="1807">
                  <c:v>-1.1930000000000001</c:v>
                </c:pt>
                <c:pt idx="1808">
                  <c:v>-1.1919999999999999</c:v>
                </c:pt>
                <c:pt idx="1809">
                  <c:v>-1.1910000000000001</c:v>
                </c:pt>
                <c:pt idx="1810">
                  <c:v>-1.19</c:v>
                </c:pt>
                <c:pt idx="1811">
                  <c:v>-1.1890000000000001</c:v>
                </c:pt>
                <c:pt idx="1812">
                  <c:v>-1.1879999999999999</c:v>
                </c:pt>
                <c:pt idx="1813">
                  <c:v>-1.1870000000000001</c:v>
                </c:pt>
                <c:pt idx="1814">
                  <c:v>-1.1859999999999999</c:v>
                </c:pt>
                <c:pt idx="1815">
                  <c:v>-1.1850000000000001</c:v>
                </c:pt>
                <c:pt idx="1816">
                  <c:v>-1.1839999999999999</c:v>
                </c:pt>
                <c:pt idx="1817">
                  <c:v>-1.1830000000000001</c:v>
                </c:pt>
                <c:pt idx="1818">
                  <c:v>-1.1819999999999999</c:v>
                </c:pt>
                <c:pt idx="1819">
                  <c:v>-1.181</c:v>
                </c:pt>
                <c:pt idx="1820">
                  <c:v>-1.18</c:v>
                </c:pt>
                <c:pt idx="1821">
                  <c:v>-1.179</c:v>
                </c:pt>
                <c:pt idx="1822">
                  <c:v>-1.1779999999999999</c:v>
                </c:pt>
                <c:pt idx="1823">
                  <c:v>-1.177</c:v>
                </c:pt>
                <c:pt idx="1824">
                  <c:v>-1.1759999999999999</c:v>
                </c:pt>
                <c:pt idx="1825">
                  <c:v>-1.175</c:v>
                </c:pt>
                <c:pt idx="1826">
                  <c:v>-1.1739999999999999</c:v>
                </c:pt>
                <c:pt idx="1827">
                  <c:v>-1.173</c:v>
                </c:pt>
                <c:pt idx="1828">
                  <c:v>-1.1719999999999999</c:v>
                </c:pt>
                <c:pt idx="1829">
                  <c:v>-1.171</c:v>
                </c:pt>
                <c:pt idx="1830">
                  <c:v>-1.17</c:v>
                </c:pt>
                <c:pt idx="1831">
                  <c:v>-1.169</c:v>
                </c:pt>
                <c:pt idx="1832">
                  <c:v>-1.1679999999999999</c:v>
                </c:pt>
                <c:pt idx="1833">
                  <c:v>-1.167</c:v>
                </c:pt>
                <c:pt idx="1834">
                  <c:v>-1.1659999999999999</c:v>
                </c:pt>
                <c:pt idx="1835">
                  <c:v>-1.165</c:v>
                </c:pt>
                <c:pt idx="1836">
                  <c:v>-1.1639999999999999</c:v>
                </c:pt>
                <c:pt idx="1837">
                  <c:v>-1.163</c:v>
                </c:pt>
                <c:pt idx="1838">
                  <c:v>-1.1619999999999999</c:v>
                </c:pt>
                <c:pt idx="1839">
                  <c:v>-1.161</c:v>
                </c:pt>
                <c:pt idx="1840">
                  <c:v>-1.1599999999999999</c:v>
                </c:pt>
                <c:pt idx="1841">
                  <c:v>-1.159</c:v>
                </c:pt>
                <c:pt idx="1842">
                  <c:v>-1.1579999999999999</c:v>
                </c:pt>
                <c:pt idx="1843">
                  <c:v>-1.157</c:v>
                </c:pt>
                <c:pt idx="1844">
                  <c:v>-1.1559999999999999</c:v>
                </c:pt>
                <c:pt idx="1845">
                  <c:v>-1.155</c:v>
                </c:pt>
                <c:pt idx="1846">
                  <c:v>-1.1539999999999999</c:v>
                </c:pt>
                <c:pt idx="1847">
                  <c:v>-1.153</c:v>
                </c:pt>
                <c:pt idx="1848">
                  <c:v>-1.1519999999999999</c:v>
                </c:pt>
                <c:pt idx="1849">
                  <c:v>-1.151</c:v>
                </c:pt>
                <c:pt idx="1850">
                  <c:v>-1.1499999999999999</c:v>
                </c:pt>
                <c:pt idx="1851">
                  <c:v>-1.149</c:v>
                </c:pt>
                <c:pt idx="1852">
                  <c:v>-1.1479999999999999</c:v>
                </c:pt>
                <c:pt idx="1853">
                  <c:v>-1.147</c:v>
                </c:pt>
                <c:pt idx="1854">
                  <c:v>-1.1459999999999999</c:v>
                </c:pt>
                <c:pt idx="1855">
                  <c:v>-1.145</c:v>
                </c:pt>
                <c:pt idx="1856">
                  <c:v>-1.1439999999999999</c:v>
                </c:pt>
                <c:pt idx="1857">
                  <c:v>-1.143</c:v>
                </c:pt>
                <c:pt idx="1858">
                  <c:v>-1.1419999999999999</c:v>
                </c:pt>
                <c:pt idx="1859">
                  <c:v>-1.141</c:v>
                </c:pt>
                <c:pt idx="1860">
                  <c:v>-1.1399999999999999</c:v>
                </c:pt>
                <c:pt idx="1861">
                  <c:v>-1.139</c:v>
                </c:pt>
                <c:pt idx="1862">
                  <c:v>-1.1379999999999999</c:v>
                </c:pt>
                <c:pt idx="1863">
                  <c:v>-1.137</c:v>
                </c:pt>
                <c:pt idx="1864">
                  <c:v>-1.1359999999999999</c:v>
                </c:pt>
                <c:pt idx="1865">
                  <c:v>-1.135</c:v>
                </c:pt>
                <c:pt idx="1866">
                  <c:v>-1.1339999999999999</c:v>
                </c:pt>
                <c:pt idx="1867">
                  <c:v>-1.133</c:v>
                </c:pt>
                <c:pt idx="1868">
                  <c:v>-1.1319999999999999</c:v>
                </c:pt>
                <c:pt idx="1869">
                  <c:v>-1.131</c:v>
                </c:pt>
                <c:pt idx="1870">
                  <c:v>-1.1299999999999999</c:v>
                </c:pt>
                <c:pt idx="1871">
                  <c:v>-1.129</c:v>
                </c:pt>
                <c:pt idx="1872">
                  <c:v>-1.1279999999999999</c:v>
                </c:pt>
                <c:pt idx="1873">
                  <c:v>-1.127</c:v>
                </c:pt>
                <c:pt idx="1874">
                  <c:v>-1.1259999999999999</c:v>
                </c:pt>
                <c:pt idx="1875">
                  <c:v>-1.125</c:v>
                </c:pt>
                <c:pt idx="1876">
                  <c:v>-1.1239999999999999</c:v>
                </c:pt>
                <c:pt idx="1877">
                  <c:v>-1.123</c:v>
                </c:pt>
                <c:pt idx="1878">
                  <c:v>-1.1219999999999999</c:v>
                </c:pt>
                <c:pt idx="1879">
                  <c:v>-1.121</c:v>
                </c:pt>
                <c:pt idx="1880">
                  <c:v>-1.1199999999999999</c:v>
                </c:pt>
                <c:pt idx="1881">
                  <c:v>-1.119</c:v>
                </c:pt>
                <c:pt idx="1882">
                  <c:v>-1.1179999999999999</c:v>
                </c:pt>
                <c:pt idx="1883">
                  <c:v>-1.117</c:v>
                </c:pt>
                <c:pt idx="1884">
                  <c:v>-1.1159999999999999</c:v>
                </c:pt>
                <c:pt idx="1885">
                  <c:v>-1.115</c:v>
                </c:pt>
                <c:pt idx="1886">
                  <c:v>-1.1139999999999999</c:v>
                </c:pt>
                <c:pt idx="1887">
                  <c:v>-1.113</c:v>
                </c:pt>
                <c:pt idx="1888">
                  <c:v>-1.1119999999999999</c:v>
                </c:pt>
                <c:pt idx="1889">
                  <c:v>-1.111</c:v>
                </c:pt>
                <c:pt idx="1890">
                  <c:v>-1.1099999999999999</c:v>
                </c:pt>
                <c:pt idx="1891">
                  <c:v>-1.109</c:v>
                </c:pt>
                <c:pt idx="1892">
                  <c:v>-1.1079999999999999</c:v>
                </c:pt>
                <c:pt idx="1893">
                  <c:v>-1.107</c:v>
                </c:pt>
                <c:pt idx="1894">
                  <c:v>-1.1059999999999999</c:v>
                </c:pt>
                <c:pt idx="1895">
                  <c:v>-1.105</c:v>
                </c:pt>
                <c:pt idx="1896">
                  <c:v>-1.1039999999999999</c:v>
                </c:pt>
                <c:pt idx="1897">
                  <c:v>-1.103</c:v>
                </c:pt>
                <c:pt idx="1898">
                  <c:v>-1.1019999999999999</c:v>
                </c:pt>
                <c:pt idx="1899">
                  <c:v>-1.101</c:v>
                </c:pt>
                <c:pt idx="1900">
                  <c:v>-1.0999999999999999</c:v>
                </c:pt>
                <c:pt idx="1901">
                  <c:v>-1.099</c:v>
                </c:pt>
                <c:pt idx="1902">
                  <c:v>-1.0979999999999999</c:v>
                </c:pt>
                <c:pt idx="1903">
                  <c:v>-1.097</c:v>
                </c:pt>
                <c:pt idx="1904">
                  <c:v>-1.0959999999999999</c:v>
                </c:pt>
                <c:pt idx="1905">
                  <c:v>-1.095</c:v>
                </c:pt>
                <c:pt idx="1906">
                  <c:v>-1.0939999999999999</c:v>
                </c:pt>
                <c:pt idx="1907">
                  <c:v>-1.093</c:v>
                </c:pt>
                <c:pt idx="1908">
                  <c:v>-1.0919999999999999</c:v>
                </c:pt>
                <c:pt idx="1909">
                  <c:v>-1.091</c:v>
                </c:pt>
                <c:pt idx="1910">
                  <c:v>-1.0899999999999999</c:v>
                </c:pt>
                <c:pt idx="1911">
                  <c:v>-1.089</c:v>
                </c:pt>
                <c:pt idx="1912">
                  <c:v>-1.0879999999999999</c:v>
                </c:pt>
                <c:pt idx="1913">
                  <c:v>-1.087</c:v>
                </c:pt>
                <c:pt idx="1914">
                  <c:v>-1.0859999999999999</c:v>
                </c:pt>
                <c:pt idx="1915">
                  <c:v>-1.085</c:v>
                </c:pt>
                <c:pt idx="1916">
                  <c:v>-1.0839999999999999</c:v>
                </c:pt>
                <c:pt idx="1917">
                  <c:v>-1.083</c:v>
                </c:pt>
                <c:pt idx="1918">
                  <c:v>-1.0819999999999999</c:v>
                </c:pt>
                <c:pt idx="1919">
                  <c:v>-1.081</c:v>
                </c:pt>
                <c:pt idx="1920">
                  <c:v>-1.08</c:v>
                </c:pt>
                <c:pt idx="1921">
                  <c:v>-1.079</c:v>
                </c:pt>
                <c:pt idx="1922">
                  <c:v>-1.0780000000000001</c:v>
                </c:pt>
                <c:pt idx="1923">
                  <c:v>-1.077</c:v>
                </c:pt>
                <c:pt idx="1924">
                  <c:v>-1.0760000000000001</c:v>
                </c:pt>
                <c:pt idx="1925">
                  <c:v>-1.075</c:v>
                </c:pt>
                <c:pt idx="1926">
                  <c:v>-1.0740000000000001</c:v>
                </c:pt>
                <c:pt idx="1927">
                  <c:v>-1.073</c:v>
                </c:pt>
                <c:pt idx="1928">
                  <c:v>-1.0720000000000001</c:v>
                </c:pt>
                <c:pt idx="1929">
                  <c:v>-1.071</c:v>
                </c:pt>
                <c:pt idx="1930">
                  <c:v>-1.07</c:v>
                </c:pt>
                <c:pt idx="1931">
                  <c:v>-1.069</c:v>
                </c:pt>
                <c:pt idx="1932">
                  <c:v>-1.0680000000000001</c:v>
                </c:pt>
                <c:pt idx="1933">
                  <c:v>-1.0669999999999999</c:v>
                </c:pt>
                <c:pt idx="1934">
                  <c:v>-1.0660000000000001</c:v>
                </c:pt>
                <c:pt idx="1935">
                  <c:v>-1.0649999999999999</c:v>
                </c:pt>
                <c:pt idx="1936">
                  <c:v>-1.0640000000000001</c:v>
                </c:pt>
                <c:pt idx="1937">
                  <c:v>-1.0629999999999999</c:v>
                </c:pt>
                <c:pt idx="1938">
                  <c:v>-1.0620000000000001</c:v>
                </c:pt>
                <c:pt idx="1939">
                  <c:v>-1.0609999999999999</c:v>
                </c:pt>
                <c:pt idx="1940">
                  <c:v>-1.06</c:v>
                </c:pt>
                <c:pt idx="1941">
                  <c:v>-1.0589999999999999</c:v>
                </c:pt>
                <c:pt idx="1942">
                  <c:v>-1.0580000000000001</c:v>
                </c:pt>
                <c:pt idx="1943">
                  <c:v>-1.0569999999999999</c:v>
                </c:pt>
                <c:pt idx="1944">
                  <c:v>-1.056</c:v>
                </c:pt>
                <c:pt idx="1945">
                  <c:v>-1.0549999999999999</c:v>
                </c:pt>
                <c:pt idx="1946">
                  <c:v>-1.054</c:v>
                </c:pt>
                <c:pt idx="1947">
                  <c:v>-1.0529999999999999</c:v>
                </c:pt>
                <c:pt idx="1948">
                  <c:v>-1.052</c:v>
                </c:pt>
                <c:pt idx="1949">
                  <c:v>-1.0509999999999999</c:v>
                </c:pt>
                <c:pt idx="1950">
                  <c:v>-1.05</c:v>
                </c:pt>
                <c:pt idx="1951">
                  <c:v>-1.0489999999999999</c:v>
                </c:pt>
                <c:pt idx="1952">
                  <c:v>-1.048</c:v>
                </c:pt>
                <c:pt idx="1953">
                  <c:v>-1.0469999999999999</c:v>
                </c:pt>
                <c:pt idx="1954">
                  <c:v>-1.046</c:v>
                </c:pt>
                <c:pt idx="1955">
                  <c:v>-1.0449999999999999</c:v>
                </c:pt>
                <c:pt idx="1956">
                  <c:v>-1.044</c:v>
                </c:pt>
                <c:pt idx="1957">
                  <c:v>-1.0429999999999999</c:v>
                </c:pt>
                <c:pt idx="1958">
                  <c:v>-1.042</c:v>
                </c:pt>
                <c:pt idx="1959">
                  <c:v>-1.0409999999999999</c:v>
                </c:pt>
                <c:pt idx="1960">
                  <c:v>-1.04</c:v>
                </c:pt>
                <c:pt idx="1961">
                  <c:v>-1.0389999999999999</c:v>
                </c:pt>
                <c:pt idx="1962">
                  <c:v>-1.038</c:v>
                </c:pt>
                <c:pt idx="1963">
                  <c:v>-1.0369999999999999</c:v>
                </c:pt>
                <c:pt idx="1964">
                  <c:v>-1.036</c:v>
                </c:pt>
                <c:pt idx="1965">
                  <c:v>-1.0349999999999999</c:v>
                </c:pt>
                <c:pt idx="1966">
                  <c:v>-1.034</c:v>
                </c:pt>
                <c:pt idx="1967">
                  <c:v>-1.0329999999999999</c:v>
                </c:pt>
                <c:pt idx="1968">
                  <c:v>-1.032</c:v>
                </c:pt>
                <c:pt idx="1969">
                  <c:v>-1.0309999999999999</c:v>
                </c:pt>
                <c:pt idx="1970">
                  <c:v>-1.03</c:v>
                </c:pt>
                <c:pt idx="1971">
                  <c:v>-1.0289999999999999</c:v>
                </c:pt>
                <c:pt idx="1972">
                  <c:v>-1.028</c:v>
                </c:pt>
                <c:pt idx="1973">
                  <c:v>-1.0269999999999999</c:v>
                </c:pt>
                <c:pt idx="1974">
                  <c:v>-1.026</c:v>
                </c:pt>
                <c:pt idx="1975">
                  <c:v>-1.0249999999999999</c:v>
                </c:pt>
                <c:pt idx="1976">
                  <c:v>-1.024</c:v>
                </c:pt>
                <c:pt idx="1977">
                  <c:v>-1.0229999999999999</c:v>
                </c:pt>
                <c:pt idx="1978">
                  <c:v>-1.022</c:v>
                </c:pt>
                <c:pt idx="1979">
                  <c:v>-1.0209999999999999</c:v>
                </c:pt>
                <c:pt idx="1980">
                  <c:v>-1.02</c:v>
                </c:pt>
                <c:pt idx="1981">
                  <c:v>-1.0189999999999999</c:v>
                </c:pt>
                <c:pt idx="1982">
                  <c:v>-1.018</c:v>
                </c:pt>
                <c:pt idx="1983">
                  <c:v>-1.0169999999999999</c:v>
                </c:pt>
                <c:pt idx="1984">
                  <c:v>-1.016</c:v>
                </c:pt>
                <c:pt idx="1985">
                  <c:v>-1.0149999999999999</c:v>
                </c:pt>
                <c:pt idx="1986">
                  <c:v>-1.014</c:v>
                </c:pt>
                <c:pt idx="1987">
                  <c:v>-1.0129999999999999</c:v>
                </c:pt>
                <c:pt idx="1988">
                  <c:v>-1.012</c:v>
                </c:pt>
                <c:pt idx="1989">
                  <c:v>-1.0109999999999999</c:v>
                </c:pt>
                <c:pt idx="1990">
                  <c:v>-1.01</c:v>
                </c:pt>
                <c:pt idx="1991">
                  <c:v>-1.0089999999999999</c:v>
                </c:pt>
                <c:pt idx="1992">
                  <c:v>-1.008</c:v>
                </c:pt>
                <c:pt idx="1993">
                  <c:v>-1.0069999999999999</c:v>
                </c:pt>
                <c:pt idx="1994">
                  <c:v>-1.006</c:v>
                </c:pt>
                <c:pt idx="1995">
                  <c:v>-1.0049999999999999</c:v>
                </c:pt>
                <c:pt idx="1996">
                  <c:v>-1.004</c:v>
                </c:pt>
                <c:pt idx="1997">
                  <c:v>-1.0029999999999999</c:v>
                </c:pt>
                <c:pt idx="1998">
                  <c:v>-1.002</c:v>
                </c:pt>
                <c:pt idx="1999">
                  <c:v>-1.0009999999999999</c:v>
                </c:pt>
                <c:pt idx="2000">
                  <c:v>-1</c:v>
                </c:pt>
                <c:pt idx="2001">
                  <c:v>-0.99900000000000011</c:v>
                </c:pt>
                <c:pt idx="2002">
                  <c:v>-0.99799999999999978</c:v>
                </c:pt>
                <c:pt idx="2003">
                  <c:v>-0.99699999999999989</c:v>
                </c:pt>
                <c:pt idx="2004">
                  <c:v>-0.996</c:v>
                </c:pt>
                <c:pt idx="2005">
                  <c:v>-0.99500000000000011</c:v>
                </c:pt>
                <c:pt idx="2006">
                  <c:v>-0.99399999999999977</c:v>
                </c:pt>
                <c:pt idx="2007">
                  <c:v>-0.99299999999999988</c:v>
                </c:pt>
                <c:pt idx="2008">
                  <c:v>-0.99199999999999999</c:v>
                </c:pt>
                <c:pt idx="2009">
                  <c:v>-0.9910000000000001</c:v>
                </c:pt>
                <c:pt idx="2010">
                  <c:v>-0.98999999999999977</c:v>
                </c:pt>
                <c:pt idx="2011">
                  <c:v>-0.98899999999999988</c:v>
                </c:pt>
                <c:pt idx="2012">
                  <c:v>-0.98799999999999999</c:v>
                </c:pt>
                <c:pt idx="2013">
                  <c:v>-0.9870000000000001</c:v>
                </c:pt>
                <c:pt idx="2014">
                  <c:v>-0.98599999999999977</c:v>
                </c:pt>
                <c:pt idx="2015">
                  <c:v>-0.98499999999999988</c:v>
                </c:pt>
                <c:pt idx="2016">
                  <c:v>-0.98399999999999999</c:v>
                </c:pt>
                <c:pt idx="2017">
                  <c:v>-0.9830000000000001</c:v>
                </c:pt>
                <c:pt idx="2018">
                  <c:v>-0.98199999999999976</c:v>
                </c:pt>
                <c:pt idx="2019">
                  <c:v>-0.98099999999999987</c:v>
                </c:pt>
                <c:pt idx="2020">
                  <c:v>-0.98</c:v>
                </c:pt>
                <c:pt idx="2021">
                  <c:v>-0.97900000000000009</c:v>
                </c:pt>
                <c:pt idx="2022">
                  <c:v>-0.97799999999999976</c:v>
                </c:pt>
                <c:pt idx="2023">
                  <c:v>-0.97699999999999987</c:v>
                </c:pt>
                <c:pt idx="2024">
                  <c:v>-0.97599999999999998</c:v>
                </c:pt>
                <c:pt idx="2025">
                  <c:v>-0.97500000000000009</c:v>
                </c:pt>
                <c:pt idx="2026">
                  <c:v>-0.97399999999999975</c:v>
                </c:pt>
                <c:pt idx="2027">
                  <c:v>-0.97299999999999986</c:v>
                </c:pt>
                <c:pt idx="2028">
                  <c:v>-0.97199999999999998</c:v>
                </c:pt>
                <c:pt idx="2029">
                  <c:v>-0.97100000000000009</c:v>
                </c:pt>
                <c:pt idx="2030">
                  <c:v>-0.96999999999999975</c:v>
                </c:pt>
                <c:pt idx="2031">
                  <c:v>-0.96899999999999986</c:v>
                </c:pt>
                <c:pt idx="2032">
                  <c:v>-0.96799999999999997</c:v>
                </c:pt>
                <c:pt idx="2033">
                  <c:v>-0.96700000000000008</c:v>
                </c:pt>
                <c:pt idx="2034">
                  <c:v>-0.96599999999999975</c:v>
                </c:pt>
                <c:pt idx="2035">
                  <c:v>-0.96499999999999986</c:v>
                </c:pt>
                <c:pt idx="2036">
                  <c:v>-0.96399999999999997</c:v>
                </c:pt>
                <c:pt idx="2037">
                  <c:v>-0.96300000000000008</c:v>
                </c:pt>
                <c:pt idx="2038">
                  <c:v>-0.96199999999999974</c:v>
                </c:pt>
                <c:pt idx="2039">
                  <c:v>-0.96099999999999985</c:v>
                </c:pt>
                <c:pt idx="2040">
                  <c:v>-0.96</c:v>
                </c:pt>
                <c:pt idx="2041">
                  <c:v>-0.95900000000000007</c:v>
                </c:pt>
                <c:pt idx="2042">
                  <c:v>-0.95799999999999974</c:v>
                </c:pt>
                <c:pt idx="2043">
                  <c:v>-0.95699999999999985</c:v>
                </c:pt>
                <c:pt idx="2044">
                  <c:v>-0.95599999999999996</c:v>
                </c:pt>
                <c:pt idx="2045">
                  <c:v>-0.95500000000000007</c:v>
                </c:pt>
                <c:pt idx="2046">
                  <c:v>-0.95399999999999974</c:v>
                </c:pt>
                <c:pt idx="2047">
                  <c:v>-0.95299999999999985</c:v>
                </c:pt>
                <c:pt idx="2048">
                  <c:v>-0.95199999999999996</c:v>
                </c:pt>
                <c:pt idx="2049">
                  <c:v>-0.95100000000000007</c:v>
                </c:pt>
                <c:pt idx="2050">
                  <c:v>-0.95000000000000018</c:v>
                </c:pt>
                <c:pt idx="2051">
                  <c:v>-0.94899999999999984</c:v>
                </c:pt>
                <c:pt idx="2052">
                  <c:v>-0.94799999999999995</c:v>
                </c:pt>
                <c:pt idx="2053">
                  <c:v>-0.94700000000000006</c:v>
                </c:pt>
                <c:pt idx="2054">
                  <c:v>-0.94600000000000017</c:v>
                </c:pt>
                <c:pt idx="2055">
                  <c:v>-0.94499999999999984</c:v>
                </c:pt>
                <c:pt idx="2056">
                  <c:v>-0.94399999999999995</c:v>
                </c:pt>
                <c:pt idx="2057">
                  <c:v>-0.94300000000000006</c:v>
                </c:pt>
                <c:pt idx="2058">
                  <c:v>-0.94200000000000017</c:v>
                </c:pt>
                <c:pt idx="2059">
                  <c:v>-0.94099999999999984</c:v>
                </c:pt>
                <c:pt idx="2060">
                  <c:v>-0.94</c:v>
                </c:pt>
                <c:pt idx="2061">
                  <c:v>-0.93900000000000006</c:v>
                </c:pt>
                <c:pt idx="2062">
                  <c:v>-0.93800000000000017</c:v>
                </c:pt>
                <c:pt idx="2063">
                  <c:v>-0.93699999999999983</c:v>
                </c:pt>
                <c:pt idx="2064">
                  <c:v>-0.93599999999999994</c:v>
                </c:pt>
                <c:pt idx="2065">
                  <c:v>-0.93500000000000005</c:v>
                </c:pt>
                <c:pt idx="2066">
                  <c:v>-0.93400000000000016</c:v>
                </c:pt>
                <c:pt idx="2067">
                  <c:v>-0.93299999999999983</c:v>
                </c:pt>
                <c:pt idx="2068">
                  <c:v>-0.93199999999999994</c:v>
                </c:pt>
                <c:pt idx="2069">
                  <c:v>-0.93100000000000005</c:v>
                </c:pt>
                <c:pt idx="2070">
                  <c:v>-0.93000000000000016</c:v>
                </c:pt>
                <c:pt idx="2071">
                  <c:v>-0.92899999999999983</c:v>
                </c:pt>
                <c:pt idx="2072">
                  <c:v>-0.92799999999999994</c:v>
                </c:pt>
                <c:pt idx="2073">
                  <c:v>-0.92700000000000005</c:v>
                </c:pt>
                <c:pt idx="2074">
                  <c:v>-0.92600000000000016</c:v>
                </c:pt>
                <c:pt idx="2075">
                  <c:v>-0.92499999999999982</c:v>
                </c:pt>
                <c:pt idx="2076">
                  <c:v>-0.92399999999999993</c:v>
                </c:pt>
                <c:pt idx="2077">
                  <c:v>-0.92300000000000004</c:v>
                </c:pt>
                <c:pt idx="2078">
                  <c:v>-0.92200000000000015</c:v>
                </c:pt>
                <c:pt idx="2079">
                  <c:v>-0.92099999999999982</c:v>
                </c:pt>
                <c:pt idx="2080">
                  <c:v>-0.91999999999999993</c:v>
                </c:pt>
                <c:pt idx="2081">
                  <c:v>-0.91900000000000004</c:v>
                </c:pt>
                <c:pt idx="2082">
                  <c:v>-0.91800000000000015</c:v>
                </c:pt>
                <c:pt idx="2083">
                  <c:v>-0.91699999999999982</c:v>
                </c:pt>
                <c:pt idx="2084">
                  <c:v>-0.91599999999999993</c:v>
                </c:pt>
                <c:pt idx="2085">
                  <c:v>-0.91500000000000004</c:v>
                </c:pt>
                <c:pt idx="2086">
                  <c:v>-0.91400000000000015</c:v>
                </c:pt>
                <c:pt idx="2087">
                  <c:v>-0.91299999999999981</c:v>
                </c:pt>
                <c:pt idx="2088">
                  <c:v>-0.91199999999999992</c:v>
                </c:pt>
                <c:pt idx="2089">
                  <c:v>-0.91100000000000003</c:v>
                </c:pt>
                <c:pt idx="2090">
                  <c:v>-0.91000000000000014</c:v>
                </c:pt>
                <c:pt idx="2091">
                  <c:v>-0.90899999999999981</c:v>
                </c:pt>
                <c:pt idx="2092">
                  <c:v>-0.90799999999999992</c:v>
                </c:pt>
                <c:pt idx="2093">
                  <c:v>-0.90700000000000003</c:v>
                </c:pt>
                <c:pt idx="2094">
                  <c:v>-0.90600000000000014</c:v>
                </c:pt>
                <c:pt idx="2095">
                  <c:v>-0.9049999999999998</c:v>
                </c:pt>
                <c:pt idx="2096">
                  <c:v>-0.90399999999999991</c:v>
                </c:pt>
                <c:pt idx="2097">
                  <c:v>-0.90300000000000002</c:v>
                </c:pt>
                <c:pt idx="2098">
                  <c:v>-0.90200000000000014</c:v>
                </c:pt>
                <c:pt idx="2099">
                  <c:v>-0.9009999999999998</c:v>
                </c:pt>
                <c:pt idx="2100">
                  <c:v>-0.89999999999999991</c:v>
                </c:pt>
                <c:pt idx="2101">
                  <c:v>-0.89900000000000002</c:v>
                </c:pt>
                <c:pt idx="2102">
                  <c:v>-0.89800000000000013</c:v>
                </c:pt>
                <c:pt idx="2103">
                  <c:v>-0.8969999999999998</c:v>
                </c:pt>
                <c:pt idx="2104">
                  <c:v>-0.89599999999999991</c:v>
                </c:pt>
                <c:pt idx="2105">
                  <c:v>-0.89500000000000002</c:v>
                </c:pt>
                <c:pt idx="2106">
                  <c:v>-0.89400000000000013</c:v>
                </c:pt>
                <c:pt idx="2107">
                  <c:v>-0.89299999999999979</c:v>
                </c:pt>
                <c:pt idx="2108">
                  <c:v>-0.8919999999999999</c:v>
                </c:pt>
                <c:pt idx="2109">
                  <c:v>-0.89100000000000001</c:v>
                </c:pt>
                <c:pt idx="2110">
                  <c:v>-0.89000000000000012</c:v>
                </c:pt>
                <c:pt idx="2111">
                  <c:v>-0.88899999999999979</c:v>
                </c:pt>
                <c:pt idx="2112">
                  <c:v>-0.8879999999999999</c:v>
                </c:pt>
                <c:pt idx="2113">
                  <c:v>-0.88700000000000001</c:v>
                </c:pt>
                <c:pt idx="2114">
                  <c:v>-0.88600000000000012</c:v>
                </c:pt>
                <c:pt idx="2115">
                  <c:v>-0.88499999999999979</c:v>
                </c:pt>
                <c:pt idx="2116">
                  <c:v>-0.8839999999999999</c:v>
                </c:pt>
                <c:pt idx="2117">
                  <c:v>-0.88300000000000001</c:v>
                </c:pt>
                <c:pt idx="2118">
                  <c:v>-0.88200000000000012</c:v>
                </c:pt>
                <c:pt idx="2119">
                  <c:v>-0.88099999999999978</c:v>
                </c:pt>
                <c:pt idx="2120">
                  <c:v>-0.87999999999999989</c:v>
                </c:pt>
                <c:pt idx="2121">
                  <c:v>-0.879</c:v>
                </c:pt>
                <c:pt idx="2122">
                  <c:v>-0.87800000000000011</c:v>
                </c:pt>
                <c:pt idx="2123">
                  <c:v>-0.87699999999999978</c:v>
                </c:pt>
                <c:pt idx="2124">
                  <c:v>-0.87599999999999989</c:v>
                </c:pt>
                <c:pt idx="2125">
                  <c:v>-0.875</c:v>
                </c:pt>
                <c:pt idx="2126">
                  <c:v>-0.87400000000000011</c:v>
                </c:pt>
                <c:pt idx="2127">
                  <c:v>-0.87299999999999978</c:v>
                </c:pt>
                <c:pt idx="2128">
                  <c:v>-0.87199999999999989</c:v>
                </c:pt>
                <c:pt idx="2129">
                  <c:v>-0.871</c:v>
                </c:pt>
                <c:pt idx="2130">
                  <c:v>-0.87000000000000011</c:v>
                </c:pt>
                <c:pt idx="2131">
                  <c:v>-0.86899999999999977</c:v>
                </c:pt>
                <c:pt idx="2132">
                  <c:v>-0.86799999999999988</c:v>
                </c:pt>
                <c:pt idx="2133">
                  <c:v>-0.86699999999999999</c:v>
                </c:pt>
                <c:pt idx="2134">
                  <c:v>-0.8660000000000001</c:v>
                </c:pt>
                <c:pt idx="2135">
                  <c:v>-0.86499999999999977</c:v>
                </c:pt>
                <c:pt idx="2136">
                  <c:v>-0.86399999999999988</c:v>
                </c:pt>
                <c:pt idx="2137">
                  <c:v>-0.86299999999999999</c:v>
                </c:pt>
                <c:pt idx="2138">
                  <c:v>-0.8620000000000001</c:v>
                </c:pt>
                <c:pt idx="2139">
                  <c:v>-0.86099999999999977</c:v>
                </c:pt>
                <c:pt idx="2140">
                  <c:v>-0.85999999999999988</c:v>
                </c:pt>
                <c:pt idx="2141">
                  <c:v>-0.85899999999999999</c:v>
                </c:pt>
                <c:pt idx="2142">
                  <c:v>-0.8580000000000001</c:v>
                </c:pt>
                <c:pt idx="2143">
                  <c:v>-0.85699999999999976</c:v>
                </c:pt>
                <c:pt idx="2144">
                  <c:v>-0.85599999999999987</c:v>
                </c:pt>
                <c:pt idx="2145">
                  <c:v>-0.85499999999999998</c:v>
                </c:pt>
                <c:pt idx="2146">
                  <c:v>-0.85400000000000009</c:v>
                </c:pt>
                <c:pt idx="2147">
                  <c:v>-0.85299999999999976</c:v>
                </c:pt>
                <c:pt idx="2148">
                  <c:v>-0.85199999999999987</c:v>
                </c:pt>
                <c:pt idx="2149">
                  <c:v>-0.85099999999999998</c:v>
                </c:pt>
                <c:pt idx="2150">
                  <c:v>-0.85000000000000009</c:v>
                </c:pt>
                <c:pt idx="2151">
                  <c:v>-0.84899999999999975</c:v>
                </c:pt>
                <c:pt idx="2152">
                  <c:v>-0.84799999999999986</c:v>
                </c:pt>
                <c:pt idx="2153">
                  <c:v>-0.84699999999999998</c:v>
                </c:pt>
                <c:pt idx="2154">
                  <c:v>-0.84600000000000009</c:v>
                </c:pt>
                <c:pt idx="2155">
                  <c:v>-0.84499999999999975</c:v>
                </c:pt>
                <c:pt idx="2156">
                  <c:v>-0.84399999999999986</c:v>
                </c:pt>
                <c:pt idx="2157">
                  <c:v>-0.84299999999999997</c:v>
                </c:pt>
                <c:pt idx="2158">
                  <c:v>-0.84200000000000008</c:v>
                </c:pt>
                <c:pt idx="2159">
                  <c:v>-0.84099999999999975</c:v>
                </c:pt>
                <c:pt idx="2160">
                  <c:v>-0.83999999999999986</c:v>
                </c:pt>
                <c:pt idx="2161">
                  <c:v>-0.83899999999999997</c:v>
                </c:pt>
                <c:pt idx="2162">
                  <c:v>-0.83800000000000008</c:v>
                </c:pt>
                <c:pt idx="2163">
                  <c:v>-0.83699999999999974</c:v>
                </c:pt>
                <c:pt idx="2164">
                  <c:v>-0.83599999999999985</c:v>
                </c:pt>
                <c:pt idx="2165">
                  <c:v>-0.83499999999999996</c:v>
                </c:pt>
                <c:pt idx="2166">
                  <c:v>-0.83400000000000007</c:v>
                </c:pt>
                <c:pt idx="2167">
                  <c:v>-0.83299999999999974</c:v>
                </c:pt>
                <c:pt idx="2168">
                  <c:v>-0.83199999999999985</c:v>
                </c:pt>
                <c:pt idx="2169">
                  <c:v>-0.83099999999999996</c:v>
                </c:pt>
                <c:pt idx="2170">
                  <c:v>-0.83000000000000007</c:v>
                </c:pt>
                <c:pt idx="2171">
                  <c:v>-0.82899999999999974</c:v>
                </c:pt>
                <c:pt idx="2172">
                  <c:v>-0.82799999999999985</c:v>
                </c:pt>
                <c:pt idx="2173">
                  <c:v>-0.82699999999999996</c:v>
                </c:pt>
                <c:pt idx="2174">
                  <c:v>-0.82600000000000007</c:v>
                </c:pt>
                <c:pt idx="2175">
                  <c:v>-0.82499999999999973</c:v>
                </c:pt>
                <c:pt idx="2176">
                  <c:v>-0.82399999999999984</c:v>
                </c:pt>
                <c:pt idx="2177">
                  <c:v>-0.82299999999999995</c:v>
                </c:pt>
                <c:pt idx="2178">
                  <c:v>-0.82200000000000006</c:v>
                </c:pt>
                <c:pt idx="2179">
                  <c:v>-0.82100000000000017</c:v>
                </c:pt>
                <c:pt idx="2180">
                  <c:v>-0.81999999999999984</c:v>
                </c:pt>
                <c:pt idx="2181">
                  <c:v>-0.81899999999999995</c:v>
                </c:pt>
                <c:pt idx="2182">
                  <c:v>-0.81800000000000006</c:v>
                </c:pt>
                <c:pt idx="2183">
                  <c:v>-0.81700000000000017</c:v>
                </c:pt>
                <c:pt idx="2184">
                  <c:v>-0.81599999999999984</c:v>
                </c:pt>
                <c:pt idx="2185">
                  <c:v>-0.81499999999999995</c:v>
                </c:pt>
                <c:pt idx="2186">
                  <c:v>-0.81400000000000006</c:v>
                </c:pt>
                <c:pt idx="2187">
                  <c:v>-0.81300000000000017</c:v>
                </c:pt>
                <c:pt idx="2188">
                  <c:v>-0.81199999999999983</c:v>
                </c:pt>
                <c:pt idx="2189">
                  <c:v>-0.81099999999999994</c:v>
                </c:pt>
                <c:pt idx="2190">
                  <c:v>-0.81</c:v>
                </c:pt>
                <c:pt idx="2191">
                  <c:v>-0.80900000000000016</c:v>
                </c:pt>
                <c:pt idx="2192">
                  <c:v>-0.80799999999999983</c:v>
                </c:pt>
                <c:pt idx="2193">
                  <c:v>-0.80699999999999994</c:v>
                </c:pt>
                <c:pt idx="2194">
                  <c:v>-0.80600000000000005</c:v>
                </c:pt>
                <c:pt idx="2195">
                  <c:v>-0.80500000000000016</c:v>
                </c:pt>
                <c:pt idx="2196">
                  <c:v>-0.80399999999999983</c:v>
                </c:pt>
                <c:pt idx="2197">
                  <c:v>-0.80299999999999994</c:v>
                </c:pt>
                <c:pt idx="2198">
                  <c:v>-0.80200000000000005</c:v>
                </c:pt>
                <c:pt idx="2199">
                  <c:v>-0.80100000000000016</c:v>
                </c:pt>
                <c:pt idx="2200">
                  <c:v>-0.79999999999999982</c:v>
                </c:pt>
                <c:pt idx="2201">
                  <c:v>-0.79899999999999993</c:v>
                </c:pt>
                <c:pt idx="2202">
                  <c:v>-0.79800000000000004</c:v>
                </c:pt>
                <c:pt idx="2203">
                  <c:v>-0.79700000000000015</c:v>
                </c:pt>
                <c:pt idx="2204">
                  <c:v>-0.79599999999999982</c:v>
                </c:pt>
                <c:pt idx="2205">
                  <c:v>-0.79499999999999993</c:v>
                </c:pt>
                <c:pt idx="2206">
                  <c:v>-0.79400000000000004</c:v>
                </c:pt>
                <c:pt idx="2207">
                  <c:v>-0.79300000000000015</c:v>
                </c:pt>
                <c:pt idx="2208">
                  <c:v>-0.79199999999999982</c:v>
                </c:pt>
                <c:pt idx="2209">
                  <c:v>-0.79099999999999993</c:v>
                </c:pt>
                <c:pt idx="2210">
                  <c:v>-0.79</c:v>
                </c:pt>
                <c:pt idx="2211">
                  <c:v>-0.78900000000000015</c:v>
                </c:pt>
                <c:pt idx="2212">
                  <c:v>-0.78799999999999981</c:v>
                </c:pt>
                <c:pt idx="2213">
                  <c:v>-0.78699999999999992</c:v>
                </c:pt>
                <c:pt idx="2214">
                  <c:v>-0.78600000000000003</c:v>
                </c:pt>
                <c:pt idx="2215">
                  <c:v>-0.78500000000000014</c:v>
                </c:pt>
                <c:pt idx="2216">
                  <c:v>-0.78399999999999981</c:v>
                </c:pt>
                <c:pt idx="2217">
                  <c:v>-0.78299999999999992</c:v>
                </c:pt>
                <c:pt idx="2218">
                  <c:v>-0.78200000000000003</c:v>
                </c:pt>
                <c:pt idx="2219">
                  <c:v>-0.78100000000000014</c:v>
                </c:pt>
                <c:pt idx="2220">
                  <c:v>-0.7799999999999998</c:v>
                </c:pt>
                <c:pt idx="2221">
                  <c:v>-0.77899999999999991</c:v>
                </c:pt>
                <c:pt idx="2222">
                  <c:v>-0.77800000000000002</c:v>
                </c:pt>
                <c:pt idx="2223">
                  <c:v>-0.77700000000000014</c:v>
                </c:pt>
                <c:pt idx="2224">
                  <c:v>-0.7759999999999998</c:v>
                </c:pt>
                <c:pt idx="2225">
                  <c:v>-0.77499999999999991</c:v>
                </c:pt>
                <c:pt idx="2226">
                  <c:v>-0.77400000000000002</c:v>
                </c:pt>
                <c:pt idx="2227">
                  <c:v>-0.77300000000000013</c:v>
                </c:pt>
                <c:pt idx="2228">
                  <c:v>-0.7719999999999998</c:v>
                </c:pt>
                <c:pt idx="2229">
                  <c:v>-0.77099999999999991</c:v>
                </c:pt>
                <c:pt idx="2230">
                  <c:v>-0.77</c:v>
                </c:pt>
                <c:pt idx="2231">
                  <c:v>-0.76900000000000013</c:v>
                </c:pt>
                <c:pt idx="2232">
                  <c:v>-0.76799999999999979</c:v>
                </c:pt>
                <c:pt idx="2233">
                  <c:v>-0.7669999999999999</c:v>
                </c:pt>
                <c:pt idx="2234">
                  <c:v>-0.76600000000000001</c:v>
                </c:pt>
                <c:pt idx="2235">
                  <c:v>-0.76500000000000012</c:v>
                </c:pt>
                <c:pt idx="2236">
                  <c:v>-0.76399999999999979</c:v>
                </c:pt>
                <c:pt idx="2237">
                  <c:v>-0.7629999999999999</c:v>
                </c:pt>
                <c:pt idx="2238">
                  <c:v>-0.76200000000000001</c:v>
                </c:pt>
                <c:pt idx="2239">
                  <c:v>-0.76100000000000012</c:v>
                </c:pt>
                <c:pt idx="2240">
                  <c:v>-0.75999999999999979</c:v>
                </c:pt>
                <c:pt idx="2241">
                  <c:v>-0.7589999999999999</c:v>
                </c:pt>
                <c:pt idx="2242">
                  <c:v>-0.75800000000000001</c:v>
                </c:pt>
                <c:pt idx="2243">
                  <c:v>-0.75700000000000012</c:v>
                </c:pt>
                <c:pt idx="2244">
                  <c:v>-0.75599999999999978</c:v>
                </c:pt>
                <c:pt idx="2245">
                  <c:v>-0.75499999999999989</c:v>
                </c:pt>
                <c:pt idx="2246">
                  <c:v>-0.754</c:v>
                </c:pt>
                <c:pt idx="2247">
                  <c:v>-0.75300000000000011</c:v>
                </c:pt>
                <c:pt idx="2248">
                  <c:v>-0.75199999999999978</c:v>
                </c:pt>
                <c:pt idx="2249">
                  <c:v>-0.75099999999999989</c:v>
                </c:pt>
                <c:pt idx="2250">
                  <c:v>-0.75</c:v>
                </c:pt>
                <c:pt idx="2251">
                  <c:v>-0.74900000000000011</c:v>
                </c:pt>
                <c:pt idx="2252">
                  <c:v>-0.74799999999999978</c:v>
                </c:pt>
                <c:pt idx="2253">
                  <c:v>-0.74699999999999989</c:v>
                </c:pt>
                <c:pt idx="2254">
                  <c:v>-0.746</c:v>
                </c:pt>
                <c:pt idx="2255">
                  <c:v>-0.74500000000000011</c:v>
                </c:pt>
                <c:pt idx="2256">
                  <c:v>-0.74399999999999977</c:v>
                </c:pt>
                <c:pt idx="2257">
                  <c:v>-0.74299999999999988</c:v>
                </c:pt>
                <c:pt idx="2258">
                  <c:v>-0.74199999999999999</c:v>
                </c:pt>
                <c:pt idx="2259">
                  <c:v>-0.7410000000000001</c:v>
                </c:pt>
                <c:pt idx="2260">
                  <c:v>-0.73999999999999977</c:v>
                </c:pt>
                <c:pt idx="2261">
                  <c:v>-0.73899999999999988</c:v>
                </c:pt>
                <c:pt idx="2262">
                  <c:v>-0.73799999999999999</c:v>
                </c:pt>
                <c:pt idx="2263">
                  <c:v>-0.7370000000000001</c:v>
                </c:pt>
                <c:pt idx="2264">
                  <c:v>-0.73599999999999977</c:v>
                </c:pt>
                <c:pt idx="2265">
                  <c:v>-0.73499999999999988</c:v>
                </c:pt>
                <c:pt idx="2266">
                  <c:v>-0.73399999999999999</c:v>
                </c:pt>
                <c:pt idx="2267">
                  <c:v>-0.7330000000000001</c:v>
                </c:pt>
                <c:pt idx="2268">
                  <c:v>-0.73199999999999976</c:v>
                </c:pt>
                <c:pt idx="2269">
                  <c:v>-0.73099999999999987</c:v>
                </c:pt>
                <c:pt idx="2270">
                  <c:v>-0.73</c:v>
                </c:pt>
                <c:pt idx="2271">
                  <c:v>-0.72900000000000009</c:v>
                </c:pt>
                <c:pt idx="2272">
                  <c:v>-0.72799999999999976</c:v>
                </c:pt>
                <c:pt idx="2273">
                  <c:v>-0.72699999999999987</c:v>
                </c:pt>
                <c:pt idx="2274">
                  <c:v>-0.72599999999999998</c:v>
                </c:pt>
                <c:pt idx="2275">
                  <c:v>-0.72500000000000009</c:v>
                </c:pt>
                <c:pt idx="2276">
                  <c:v>-0.72399999999999975</c:v>
                </c:pt>
                <c:pt idx="2277">
                  <c:v>-0.72299999999999986</c:v>
                </c:pt>
                <c:pt idx="2278">
                  <c:v>-0.72199999999999998</c:v>
                </c:pt>
                <c:pt idx="2279">
                  <c:v>-0.72100000000000009</c:v>
                </c:pt>
                <c:pt idx="2280">
                  <c:v>-0.71999999999999975</c:v>
                </c:pt>
                <c:pt idx="2281">
                  <c:v>-0.71899999999999986</c:v>
                </c:pt>
                <c:pt idx="2282">
                  <c:v>-0.71799999999999997</c:v>
                </c:pt>
                <c:pt idx="2283">
                  <c:v>-0.71700000000000008</c:v>
                </c:pt>
                <c:pt idx="2284">
                  <c:v>-0.71599999999999975</c:v>
                </c:pt>
                <c:pt idx="2285">
                  <c:v>-0.71499999999999986</c:v>
                </c:pt>
                <c:pt idx="2286">
                  <c:v>-0.71399999999999997</c:v>
                </c:pt>
                <c:pt idx="2287">
                  <c:v>-0.71300000000000008</c:v>
                </c:pt>
                <c:pt idx="2288">
                  <c:v>-0.71199999999999974</c:v>
                </c:pt>
                <c:pt idx="2289">
                  <c:v>-0.71099999999999985</c:v>
                </c:pt>
                <c:pt idx="2290">
                  <c:v>-0.71</c:v>
                </c:pt>
                <c:pt idx="2291">
                  <c:v>-0.70900000000000007</c:v>
                </c:pt>
                <c:pt idx="2292">
                  <c:v>-0.70799999999999974</c:v>
                </c:pt>
                <c:pt idx="2293">
                  <c:v>-0.70699999999999985</c:v>
                </c:pt>
                <c:pt idx="2294">
                  <c:v>-0.70599999999999996</c:v>
                </c:pt>
                <c:pt idx="2295">
                  <c:v>-0.70500000000000007</c:v>
                </c:pt>
                <c:pt idx="2296">
                  <c:v>-0.70399999999999974</c:v>
                </c:pt>
                <c:pt idx="2297">
                  <c:v>-0.70299999999999985</c:v>
                </c:pt>
                <c:pt idx="2298">
                  <c:v>-0.70199999999999996</c:v>
                </c:pt>
                <c:pt idx="2299">
                  <c:v>-0.70100000000000007</c:v>
                </c:pt>
                <c:pt idx="2300">
                  <c:v>-0.69999999999999973</c:v>
                </c:pt>
                <c:pt idx="2301">
                  <c:v>-0.69899999999999984</c:v>
                </c:pt>
                <c:pt idx="2302">
                  <c:v>-0.69799999999999995</c:v>
                </c:pt>
                <c:pt idx="2303">
                  <c:v>-0.69700000000000006</c:v>
                </c:pt>
                <c:pt idx="2304">
                  <c:v>-0.69599999999999973</c:v>
                </c:pt>
                <c:pt idx="2305">
                  <c:v>-0.69499999999999984</c:v>
                </c:pt>
                <c:pt idx="2306">
                  <c:v>-0.69399999999999995</c:v>
                </c:pt>
                <c:pt idx="2307">
                  <c:v>-0.69300000000000006</c:v>
                </c:pt>
                <c:pt idx="2308">
                  <c:v>-0.69200000000000017</c:v>
                </c:pt>
                <c:pt idx="2309">
                  <c:v>-0.69099999999999984</c:v>
                </c:pt>
                <c:pt idx="2310">
                  <c:v>-0.69</c:v>
                </c:pt>
                <c:pt idx="2311">
                  <c:v>-0.68900000000000006</c:v>
                </c:pt>
                <c:pt idx="2312">
                  <c:v>-0.68800000000000017</c:v>
                </c:pt>
                <c:pt idx="2313">
                  <c:v>-0.68699999999999983</c:v>
                </c:pt>
                <c:pt idx="2314">
                  <c:v>-0.68599999999999994</c:v>
                </c:pt>
                <c:pt idx="2315">
                  <c:v>-0.68500000000000005</c:v>
                </c:pt>
                <c:pt idx="2316">
                  <c:v>-0.68400000000000016</c:v>
                </c:pt>
                <c:pt idx="2317">
                  <c:v>-0.68299999999999983</c:v>
                </c:pt>
                <c:pt idx="2318">
                  <c:v>-0.68199999999999994</c:v>
                </c:pt>
                <c:pt idx="2319">
                  <c:v>-0.68100000000000005</c:v>
                </c:pt>
                <c:pt idx="2320">
                  <c:v>-0.68000000000000016</c:v>
                </c:pt>
                <c:pt idx="2321">
                  <c:v>-0.67899999999999983</c:v>
                </c:pt>
                <c:pt idx="2322">
                  <c:v>-0.67799999999999994</c:v>
                </c:pt>
                <c:pt idx="2323">
                  <c:v>-0.67700000000000005</c:v>
                </c:pt>
                <c:pt idx="2324">
                  <c:v>-0.67600000000000016</c:v>
                </c:pt>
                <c:pt idx="2325">
                  <c:v>-0.67499999999999982</c:v>
                </c:pt>
                <c:pt idx="2326">
                  <c:v>-0.67399999999999993</c:v>
                </c:pt>
                <c:pt idx="2327">
                  <c:v>-0.67300000000000004</c:v>
                </c:pt>
                <c:pt idx="2328">
                  <c:v>-0.67200000000000015</c:v>
                </c:pt>
                <c:pt idx="2329">
                  <c:v>-0.67099999999999982</c:v>
                </c:pt>
                <c:pt idx="2330">
                  <c:v>-0.66999999999999993</c:v>
                </c:pt>
                <c:pt idx="2331">
                  <c:v>-0.66900000000000004</c:v>
                </c:pt>
                <c:pt idx="2332">
                  <c:v>-0.66800000000000015</c:v>
                </c:pt>
                <c:pt idx="2333">
                  <c:v>-0.66699999999999982</c:v>
                </c:pt>
                <c:pt idx="2334">
                  <c:v>-0.66599999999999993</c:v>
                </c:pt>
                <c:pt idx="2335">
                  <c:v>-0.66500000000000004</c:v>
                </c:pt>
                <c:pt idx="2336">
                  <c:v>-0.66400000000000015</c:v>
                </c:pt>
                <c:pt idx="2337">
                  <c:v>-0.66299999999999981</c:v>
                </c:pt>
                <c:pt idx="2338">
                  <c:v>-0.66199999999999992</c:v>
                </c:pt>
                <c:pt idx="2339">
                  <c:v>-0.66100000000000003</c:v>
                </c:pt>
                <c:pt idx="2340">
                  <c:v>-0.66000000000000014</c:v>
                </c:pt>
                <c:pt idx="2341">
                  <c:v>-0.65899999999999981</c:v>
                </c:pt>
                <c:pt idx="2342">
                  <c:v>-0.65799999999999992</c:v>
                </c:pt>
                <c:pt idx="2343">
                  <c:v>-0.65700000000000003</c:v>
                </c:pt>
                <c:pt idx="2344">
                  <c:v>-0.65600000000000014</c:v>
                </c:pt>
                <c:pt idx="2345">
                  <c:v>-0.6549999999999998</c:v>
                </c:pt>
                <c:pt idx="2346">
                  <c:v>-0.65399999999999991</c:v>
                </c:pt>
                <c:pt idx="2347">
                  <c:v>-0.65300000000000002</c:v>
                </c:pt>
                <c:pt idx="2348">
                  <c:v>-0.65200000000000014</c:v>
                </c:pt>
                <c:pt idx="2349">
                  <c:v>-0.6509999999999998</c:v>
                </c:pt>
                <c:pt idx="2350">
                  <c:v>-0.64999999999999991</c:v>
                </c:pt>
                <c:pt idx="2351">
                  <c:v>-0.64900000000000002</c:v>
                </c:pt>
                <c:pt idx="2352">
                  <c:v>-0.64800000000000013</c:v>
                </c:pt>
                <c:pt idx="2353">
                  <c:v>-0.6469999999999998</c:v>
                </c:pt>
                <c:pt idx="2354">
                  <c:v>-0.64599999999999991</c:v>
                </c:pt>
                <c:pt idx="2355">
                  <c:v>-0.64500000000000002</c:v>
                </c:pt>
                <c:pt idx="2356">
                  <c:v>-0.64400000000000013</c:v>
                </c:pt>
                <c:pt idx="2357">
                  <c:v>-0.64299999999999979</c:v>
                </c:pt>
                <c:pt idx="2358">
                  <c:v>-0.6419999999999999</c:v>
                </c:pt>
                <c:pt idx="2359">
                  <c:v>-0.64100000000000001</c:v>
                </c:pt>
                <c:pt idx="2360">
                  <c:v>-0.64000000000000012</c:v>
                </c:pt>
                <c:pt idx="2361">
                  <c:v>-0.63899999999999979</c:v>
                </c:pt>
                <c:pt idx="2362">
                  <c:v>-0.6379999999999999</c:v>
                </c:pt>
                <c:pt idx="2363">
                  <c:v>-0.63700000000000001</c:v>
                </c:pt>
                <c:pt idx="2364">
                  <c:v>-0.63600000000000012</c:v>
                </c:pt>
                <c:pt idx="2365">
                  <c:v>-0.63499999999999979</c:v>
                </c:pt>
                <c:pt idx="2366">
                  <c:v>-0.6339999999999999</c:v>
                </c:pt>
                <c:pt idx="2367">
                  <c:v>-0.63300000000000001</c:v>
                </c:pt>
                <c:pt idx="2368">
                  <c:v>-0.63200000000000012</c:v>
                </c:pt>
                <c:pt idx="2369">
                  <c:v>-0.63099999999999978</c:v>
                </c:pt>
                <c:pt idx="2370">
                  <c:v>-0.62999999999999989</c:v>
                </c:pt>
                <c:pt idx="2371">
                  <c:v>-0.629</c:v>
                </c:pt>
                <c:pt idx="2372">
                  <c:v>-0.62800000000000011</c:v>
                </c:pt>
                <c:pt idx="2373">
                  <c:v>-0.62699999999999978</c:v>
                </c:pt>
                <c:pt idx="2374">
                  <c:v>-0.62599999999999989</c:v>
                </c:pt>
                <c:pt idx="2375">
                  <c:v>-0.625</c:v>
                </c:pt>
                <c:pt idx="2376">
                  <c:v>-0.62400000000000011</c:v>
                </c:pt>
                <c:pt idx="2377">
                  <c:v>-0.62299999999999978</c:v>
                </c:pt>
                <c:pt idx="2378">
                  <c:v>-0.62199999999999989</c:v>
                </c:pt>
                <c:pt idx="2379">
                  <c:v>-0.621</c:v>
                </c:pt>
                <c:pt idx="2380">
                  <c:v>-0.62000000000000011</c:v>
                </c:pt>
                <c:pt idx="2381">
                  <c:v>-0.61899999999999977</c:v>
                </c:pt>
                <c:pt idx="2382">
                  <c:v>-0.61799999999999988</c:v>
                </c:pt>
                <c:pt idx="2383">
                  <c:v>-0.61699999999999999</c:v>
                </c:pt>
                <c:pt idx="2384">
                  <c:v>-0.6160000000000001</c:v>
                </c:pt>
                <c:pt idx="2385">
                  <c:v>-0.61499999999999977</c:v>
                </c:pt>
                <c:pt idx="2386">
                  <c:v>-0.61399999999999988</c:v>
                </c:pt>
                <c:pt idx="2387">
                  <c:v>-0.61299999999999999</c:v>
                </c:pt>
                <c:pt idx="2388">
                  <c:v>-0.6120000000000001</c:v>
                </c:pt>
                <c:pt idx="2389">
                  <c:v>-0.61099999999999977</c:v>
                </c:pt>
                <c:pt idx="2390">
                  <c:v>-0.60999999999999988</c:v>
                </c:pt>
                <c:pt idx="2391">
                  <c:v>-0.60899999999999999</c:v>
                </c:pt>
                <c:pt idx="2392">
                  <c:v>-0.6080000000000001</c:v>
                </c:pt>
                <c:pt idx="2393">
                  <c:v>-0.60699999999999976</c:v>
                </c:pt>
                <c:pt idx="2394">
                  <c:v>-0.60599999999999987</c:v>
                </c:pt>
                <c:pt idx="2395">
                  <c:v>-0.60499999999999998</c:v>
                </c:pt>
                <c:pt idx="2396">
                  <c:v>-0.60400000000000009</c:v>
                </c:pt>
                <c:pt idx="2397">
                  <c:v>-0.60299999999999976</c:v>
                </c:pt>
                <c:pt idx="2398">
                  <c:v>-0.60199999999999987</c:v>
                </c:pt>
                <c:pt idx="2399">
                  <c:v>-0.60099999999999998</c:v>
                </c:pt>
                <c:pt idx="2400">
                  <c:v>-0.60000000000000009</c:v>
                </c:pt>
                <c:pt idx="2401">
                  <c:v>-0.59899999999999975</c:v>
                </c:pt>
                <c:pt idx="2402">
                  <c:v>-0.59799999999999986</c:v>
                </c:pt>
                <c:pt idx="2403">
                  <c:v>-0.59699999999999998</c:v>
                </c:pt>
                <c:pt idx="2404">
                  <c:v>-0.59600000000000009</c:v>
                </c:pt>
                <c:pt idx="2405">
                  <c:v>-0.59499999999999975</c:v>
                </c:pt>
                <c:pt idx="2406">
                  <c:v>-0.59399999999999986</c:v>
                </c:pt>
                <c:pt idx="2407">
                  <c:v>-0.59299999999999997</c:v>
                </c:pt>
                <c:pt idx="2408">
                  <c:v>-0.59200000000000008</c:v>
                </c:pt>
                <c:pt idx="2409">
                  <c:v>-0.59099999999999975</c:v>
                </c:pt>
                <c:pt idx="2410">
                  <c:v>-0.58999999999999986</c:v>
                </c:pt>
                <c:pt idx="2411">
                  <c:v>-0.58899999999999997</c:v>
                </c:pt>
                <c:pt idx="2412">
                  <c:v>-0.58800000000000008</c:v>
                </c:pt>
                <c:pt idx="2413">
                  <c:v>-0.58699999999999974</c:v>
                </c:pt>
                <c:pt idx="2414">
                  <c:v>-0.58599999999999985</c:v>
                </c:pt>
                <c:pt idx="2415">
                  <c:v>-0.58499999999999996</c:v>
                </c:pt>
                <c:pt idx="2416">
                  <c:v>-0.58400000000000007</c:v>
                </c:pt>
                <c:pt idx="2417">
                  <c:v>-0.58299999999999974</c:v>
                </c:pt>
                <c:pt idx="2418">
                  <c:v>-0.58199999999999985</c:v>
                </c:pt>
                <c:pt idx="2419">
                  <c:v>-0.58099999999999996</c:v>
                </c:pt>
                <c:pt idx="2420">
                  <c:v>-0.58000000000000007</c:v>
                </c:pt>
                <c:pt idx="2421">
                  <c:v>-0.57899999999999974</c:v>
                </c:pt>
                <c:pt idx="2422">
                  <c:v>-0.57799999999999985</c:v>
                </c:pt>
                <c:pt idx="2423">
                  <c:v>-0.57699999999999996</c:v>
                </c:pt>
                <c:pt idx="2424">
                  <c:v>-0.57600000000000007</c:v>
                </c:pt>
                <c:pt idx="2425">
                  <c:v>-0.57499999999999973</c:v>
                </c:pt>
                <c:pt idx="2426">
                  <c:v>-0.57399999999999984</c:v>
                </c:pt>
                <c:pt idx="2427">
                  <c:v>-0.57299999999999995</c:v>
                </c:pt>
                <c:pt idx="2428">
                  <c:v>-0.57200000000000006</c:v>
                </c:pt>
                <c:pt idx="2429">
                  <c:v>-0.57099999999999973</c:v>
                </c:pt>
                <c:pt idx="2430">
                  <c:v>-0.56999999999999984</c:v>
                </c:pt>
                <c:pt idx="2431">
                  <c:v>-0.56899999999999995</c:v>
                </c:pt>
                <c:pt idx="2432">
                  <c:v>-0.56800000000000006</c:v>
                </c:pt>
                <c:pt idx="2433">
                  <c:v>-0.56700000000000017</c:v>
                </c:pt>
                <c:pt idx="2434">
                  <c:v>-0.56599999999999984</c:v>
                </c:pt>
                <c:pt idx="2435">
                  <c:v>-0.56499999999999995</c:v>
                </c:pt>
                <c:pt idx="2436">
                  <c:v>-0.56400000000000006</c:v>
                </c:pt>
                <c:pt idx="2437">
                  <c:v>-0.56300000000000017</c:v>
                </c:pt>
                <c:pt idx="2438">
                  <c:v>-0.56199999999999983</c:v>
                </c:pt>
                <c:pt idx="2439">
                  <c:v>-0.56099999999999994</c:v>
                </c:pt>
                <c:pt idx="2440">
                  <c:v>-0.56000000000000005</c:v>
                </c:pt>
                <c:pt idx="2441">
                  <c:v>-0.55900000000000016</c:v>
                </c:pt>
                <c:pt idx="2442">
                  <c:v>-0.55799999999999983</c:v>
                </c:pt>
                <c:pt idx="2443">
                  <c:v>-0.55699999999999994</c:v>
                </c:pt>
                <c:pt idx="2444">
                  <c:v>-0.55600000000000005</c:v>
                </c:pt>
                <c:pt idx="2445">
                  <c:v>-0.55500000000000016</c:v>
                </c:pt>
                <c:pt idx="2446">
                  <c:v>-0.55399999999999983</c:v>
                </c:pt>
                <c:pt idx="2447">
                  <c:v>-0.55299999999999994</c:v>
                </c:pt>
                <c:pt idx="2448">
                  <c:v>-0.55200000000000005</c:v>
                </c:pt>
                <c:pt idx="2449">
                  <c:v>-0.55100000000000016</c:v>
                </c:pt>
                <c:pt idx="2450">
                  <c:v>-0.54999999999999982</c:v>
                </c:pt>
                <c:pt idx="2451">
                  <c:v>-0.54899999999999993</c:v>
                </c:pt>
                <c:pt idx="2452">
                  <c:v>-0.54800000000000004</c:v>
                </c:pt>
                <c:pt idx="2453">
                  <c:v>-0.54700000000000015</c:v>
                </c:pt>
                <c:pt idx="2454">
                  <c:v>-0.54599999999999982</c:v>
                </c:pt>
                <c:pt idx="2455">
                  <c:v>-0.54499999999999993</c:v>
                </c:pt>
                <c:pt idx="2456">
                  <c:v>-0.54400000000000004</c:v>
                </c:pt>
                <c:pt idx="2457">
                  <c:v>-0.54300000000000015</c:v>
                </c:pt>
                <c:pt idx="2458">
                  <c:v>-0.54199999999999982</c:v>
                </c:pt>
                <c:pt idx="2459">
                  <c:v>-0.54099999999999993</c:v>
                </c:pt>
                <c:pt idx="2460">
                  <c:v>-0.54</c:v>
                </c:pt>
                <c:pt idx="2461">
                  <c:v>-0.53900000000000015</c:v>
                </c:pt>
                <c:pt idx="2462">
                  <c:v>-0.53799999999999981</c:v>
                </c:pt>
                <c:pt idx="2463">
                  <c:v>-0.53699999999999992</c:v>
                </c:pt>
                <c:pt idx="2464">
                  <c:v>-0.53600000000000003</c:v>
                </c:pt>
                <c:pt idx="2465">
                  <c:v>-0.53500000000000014</c:v>
                </c:pt>
                <c:pt idx="2466">
                  <c:v>-0.53399999999999981</c:v>
                </c:pt>
                <c:pt idx="2467">
                  <c:v>-0.53299999999999992</c:v>
                </c:pt>
                <c:pt idx="2468">
                  <c:v>-0.53200000000000003</c:v>
                </c:pt>
                <c:pt idx="2469">
                  <c:v>-0.53100000000000014</c:v>
                </c:pt>
                <c:pt idx="2470">
                  <c:v>-0.5299999999999998</c:v>
                </c:pt>
                <c:pt idx="2471">
                  <c:v>-0.52899999999999991</c:v>
                </c:pt>
                <c:pt idx="2472">
                  <c:v>-0.52800000000000002</c:v>
                </c:pt>
                <c:pt idx="2473">
                  <c:v>-0.52700000000000014</c:v>
                </c:pt>
                <c:pt idx="2474">
                  <c:v>-0.5259999999999998</c:v>
                </c:pt>
                <c:pt idx="2475">
                  <c:v>-0.52499999999999991</c:v>
                </c:pt>
                <c:pt idx="2476">
                  <c:v>-0.52400000000000002</c:v>
                </c:pt>
                <c:pt idx="2477">
                  <c:v>-0.52300000000000013</c:v>
                </c:pt>
                <c:pt idx="2478">
                  <c:v>-0.5219999999999998</c:v>
                </c:pt>
                <c:pt idx="2479">
                  <c:v>-0.52099999999999991</c:v>
                </c:pt>
                <c:pt idx="2480">
                  <c:v>-0.52</c:v>
                </c:pt>
                <c:pt idx="2481">
                  <c:v>-0.51900000000000013</c:v>
                </c:pt>
                <c:pt idx="2482">
                  <c:v>-0.51799999999999979</c:v>
                </c:pt>
                <c:pt idx="2483">
                  <c:v>-0.5169999999999999</c:v>
                </c:pt>
                <c:pt idx="2484">
                  <c:v>-0.51600000000000001</c:v>
                </c:pt>
                <c:pt idx="2485">
                  <c:v>-0.51500000000000012</c:v>
                </c:pt>
                <c:pt idx="2486">
                  <c:v>-0.51399999999999979</c:v>
                </c:pt>
                <c:pt idx="2487">
                  <c:v>-0.5129999999999999</c:v>
                </c:pt>
                <c:pt idx="2488">
                  <c:v>-0.51200000000000001</c:v>
                </c:pt>
                <c:pt idx="2489">
                  <c:v>-0.51100000000000012</c:v>
                </c:pt>
                <c:pt idx="2490">
                  <c:v>-0.50999999999999979</c:v>
                </c:pt>
                <c:pt idx="2491">
                  <c:v>-0.5089999999999999</c:v>
                </c:pt>
                <c:pt idx="2492">
                  <c:v>-0.50800000000000001</c:v>
                </c:pt>
                <c:pt idx="2493">
                  <c:v>-0.50700000000000012</c:v>
                </c:pt>
                <c:pt idx="2494">
                  <c:v>-0.50599999999999978</c:v>
                </c:pt>
                <c:pt idx="2495">
                  <c:v>-0.50499999999999989</c:v>
                </c:pt>
                <c:pt idx="2496">
                  <c:v>-0.504</c:v>
                </c:pt>
                <c:pt idx="2497">
                  <c:v>-0.50300000000000011</c:v>
                </c:pt>
                <c:pt idx="2498">
                  <c:v>-0.50199999999999978</c:v>
                </c:pt>
                <c:pt idx="2499">
                  <c:v>-0.50099999999999989</c:v>
                </c:pt>
                <c:pt idx="2500">
                  <c:v>-0.5</c:v>
                </c:pt>
                <c:pt idx="2501">
                  <c:v>-0.49900000000000011</c:v>
                </c:pt>
                <c:pt idx="2502">
                  <c:v>-0.49799999999999978</c:v>
                </c:pt>
                <c:pt idx="2503">
                  <c:v>-0.49699999999999989</c:v>
                </c:pt>
                <c:pt idx="2504">
                  <c:v>-0.496</c:v>
                </c:pt>
                <c:pt idx="2505">
                  <c:v>-0.49500000000000011</c:v>
                </c:pt>
                <c:pt idx="2506">
                  <c:v>-0.49399999999999977</c:v>
                </c:pt>
                <c:pt idx="2507">
                  <c:v>-0.49299999999999988</c:v>
                </c:pt>
                <c:pt idx="2508">
                  <c:v>-0.49199999999999999</c:v>
                </c:pt>
                <c:pt idx="2509">
                  <c:v>-0.4910000000000001</c:v>
                </c:pt>
                <c:pt idx="2510">
                  <c:v>-0.48999999999999977</c:v>
                </c:pt>
                <c:pt idx="2511">
                  <c:v>-0.48899999999999988</c:v>
                </c:pt>
                <c:pt idx="2512">
                  <c:v>-0.48799999999999999</c:v>
                </c:pt>
                <c:pt idx="2513">
                  <c:v>-0.4870000000000001</c:v>
                </c:pt>
                <c:pt idx="2514">
                  <c:v>-0.48599999999999977</c:v>
                </c:pt>
                <c:pt idx="2515">
                  <c:v>-0.48499999999999988</c:v>
                </c:pt>
                <c:pt idx="2516">
                  <c:v>-0.48399999999999999</c:v>
                </c:pt>
                <c:pt idx="2517">
                  <c:v>-0.4830000000000001</c:v>
                </c:pt>
                <c:pt idx="2518">
                  <c:v>-0.48199999999999976</c:v>
                </c:pt>
                <c:pt idx="2519">
                  <c:v>-0.48099999999999987</c:v>
                </c:pt>
                <c:pt idx="2520">
                  <c:v>-0.48</c:v>
                </c:pt>
                <c:pt idx="2521">
                  <c:v>-0.47900000000000009</c:v>
                </c:pt>
                <c:pt idx="2522">
                  <c:v>-0.47799999999999976</c:v>
                </c:pt>
                <c:pt idx="2523">
                  <c:v>-0.47699999999999987</c:v>
                </c:pt>
                <c:pt idx="2524">
                  <c:v>-0.47599999999999998</c:v>
                </c:pt>
                <c:pt idx="2525">
                  <c:v>-0.47500000000000009</c:v>
                </c:pt>
                <c:pt idx="2526">
                  <c:v>-0.47399999999999975</c:v>
                </c:pt>
                <c:pt idx="2527">
                  <c:v>-0.47299999999999986</c:v>
                </c:pt>
                <c:pt idx="2528">
                  <c:v>-0.47199999999999998</c:v>
                </c:pt>
                <c:pt idx="2529">
                  <c:v>-0.47100000000000009</c:v>
                </c:pt>
                <c:pt idx="2530">
                  <c:v>-0.46999999999999975</c:v>
                </c:pt>
                <c:pt idx="2531">
                  <c:v>-0.46899999999999986</c:v>
                </c:pt>
                <c:pt idx="2532">
                  <c:v>-0.46799999999999997</c:v>
                </c:pt>
                <c:pt idx="2533">
                  <c:v>-0.46700000000000008</c:v>
                </c:pt>
                <c:pt idx="2534">
                  <c:v>-0.46599999999999975</c:v>
                </c:pt>
                <c:pt idx="2535">
                  <c:v>-0.46499999999999986</c:v>
                </c:pt>
                <c:pt idx="2536">
                  <c:v>-0.46399999999999997</c:v>
                </c:pt>
                <c:pt idx="2537">
                  <c:v>-0.46300000000000008</c:v>
                </c:pt>
                <c:pt idx="2538">
                  <c:v>-0.46199999999999974</c:v>
                </c:pt>
                <c:pt idx="2539">
                  <c:v>-0.46099999999999985</c:v>
                </c:pt>
                <c:pt idx="2540">
                  <c:v>-0.45999999999999996</c:v>
                </c:pt>
                <c:pt idx="2541">
                  <c:v>-0.45900000000000007</c:v>
                </c:pt>
                <c:pt idx="2542">
                  <c:v>-0.45799999999999974</c:v>
                </c:pt>
                <c:pt idx="2543">
                  <c:v>-0.45699999999999985</c:v>
                </c:pt>
                <c:pt idx="2544">
                  <c:v>-0.45599999999999996</c:v>
                </c:pt>
                <c:pt idx="2545">
                  <c:v>-0.45500000000000007</c:v>
                </c:pt>
                <c:pt idx="2546">
                  <c:v>-0.45399999999999974</c:v>
                </c:pt>
                <c:pt idx="2547">
                  <c:v>-0.45299999999999985</c:v>
                </c:pt>
                <c:pt idx="2548">
                  <c:v>-0.45199999999999996</c:v>
                </c:pt>
                <c:pt idx="2549">
                  <c:v>-0.45100000000000007</c:v>
                </c:pt>
                <c:pt idx="2550">
                  <c:v>-0.44999999999999973</c:v>
                </c:pt>
                <c:pt idx="2551">
                  <c:v>-0.44899999999999984</c:v>
                </c:pt>
                <c:pt idx="2552">
                  <c:v>-0.44799999999999995</c:v>
                </c:pt>
                <c:pt idx="2553">
                  <c:v>-0.44700000000000006</c:v>
                </c:pt>
                <c:pt idx="2554">
                  <c:v>-0.44599999999999973</c:v>
                </c:pt>
                <c:pt idx="2555">
                  <c:v>-0.44499999999999984</c:v>
                </c:pt>
                <c:pt idx="2556">
                  <c:v>-0.44399999999999995</c:v>
                </c:pt>
                <c:pt idx="2557">
                  <c:v>-0.44300000000000006</c:v>
                </c:pt>
                <c:pt idx="2558">
                  <c:v>-0.44199999999999973</c:v>
                </c:pt>
                <c:pt idx="2559">
                  <c:v>-0.44099999999999984</c:v>
                </c:pt>
                <c:pt idx="2560">
                  <c:v>-0.43999999999999995</c:v>
                </c:pt>
                <c:pt idx="2561">
                  <c:v>-0.43900000000000006</c:v>
                </c:pt>
                <c:pt idx="2562">
                  <c:v>-0.43800000000000017</c:v>
                </c:pt>
                <c:pt idx="2563">
                  <c:v>-0.43699999999999983</c:v>
                </c:pt>
                <c:pt idx="2564">
                  <c:v>-0.43599999999999994</c:v>
                </c:pt>
                <c:pt idx="2565">
                  <c:v>-0.43500000000000005</c:v>
                </c:pt>
                <c:pt idx="2566">
                  <c:v>-0.43400000000000016</c:v>
                </c:pt>
                <c:pt idx="2567">
                  <c:v>-0.43299999999999983</c:v>
                </c:pt>
                <c:pt idx="2568">
                  <c:v>-0.43199999999999994</c:v>
                </c:pt>
                <c:pt idx="2569">
                  <c:v>-0.43100000000000005</c:v>
                </c:pt>
                <c:pt idx="2570">
                  <c:v>-0.43000000000000016</c:v>
                </c:pt>
                <c:pt idx="2571">
                  <c:v>-0.42899999999999983</c:v>
                </c:pt>
                <c:pt idx="2572">
                  <c:v>-0.42799999999999994</c:v>
                </c:pt>
                <c:pt idx="2573">
                  <c:v>-0.42700000000000005</c:v>
                </c:pt>
                <c:pt idx="2574">
                  <c:v>-0.42600000000000016</c:v>
                </c:pt>
                <c:pt idx="2575">
                  <c:v>-0.42499999999999982</c:v>
                </c:pt>
                <c:pt idx="2576">
                  <c:v>-0.42399999999999993</c:v>
                </c:pt>
                <c:pt idx="2577">
                  <c:v>-0.42300000000000004</c:v>
                </c:pt>
                <c:pt idx="2578">
                  <c:v>-0.42200000000000015</c:v>
                </c:pt>
                <c:pt idx="2579">
                  <c:v>-0.42099999999999982</c:v>
                </c:pt>
                <c:pt idx="2580">
                  <c:v>-0.41999999999999993</c:v>
                </c:pt>
                <c:pt idx="2581">
                  <c:v>-0.41900000000000004</c:v>
                </c:pt>
                <c:pt idx="2582">
                  <c:v>-0.41800000000000015</c:v>
                </c:pt>
                <c:pt idx="2583">
                  <c:v>-0.41699999999999982</c:v>
                </c:pt>
                <c:pt idx="2584">
                  <c:v>-0.41599999999999993</c:v>
                </c:pt>
                <c:pt idx="2585">
                  <c:v>-0.41500000000000004</c:v>
                </c:pt>
                <c:pt idx="2586">
                  <c:v>-0.41400000000000015</c:v>
                </c:pt>
                <c:pt idx="2587">
                  <c:v>-0.41299999999999981</c:v>
                </c:pt>
                <c:pt idx="2588">
                  <c:v>-0.41199999999999992</c:v>
                </c:pt>
                <c:pt idx="2589">
                  <c:v>-0.41100000000000003</c:v>
                </c:pt>
                <c:pt idx="2590">
                  <c:v>-0.41000000000000014</c:v>
                </c:pt>
                <c:pt idx="2591">
                  <c:v>-0.40899999999999981</c:v>
                </c:pt>
                <c:pt idx="2592">
                  <c:v>-0.40799999999999992</c:v>
                </c:pt>
                <c:pt idx="2593">
                  <c:v>-0.40700000000000003</c:v>
                </c:pt>
                <c:pt idx="2594">
                  <c:v>-0.40600000000000014</c:v>
                </c:pt>
                <c:pt idx="2595">
                  <c:v>-0.4049999999999998</c:v>
                </c:pt>
                <c:pt idx="2596">
                  <c:v>-0.40399999999999991</c:v>
                </c:pt>
                <c:pt idx="2597">
                  <c:v>-0.40300000000000002</c:v>
                </c:pt>
                <c:pt idx="2598">
                  <c:v>-0.40200000000000014</c:v>
                </c:pt>
                <c:pt idx="2599">
                  <c:v>-0.4009999999999998</c:v>
                </c:pt>
                <c:pt idx="2600">
                  <c:v>-0.39999999999999991</c:v>
                </c:pt>
                <c:pt idx="2601">
                  <c:v>-0.39900000000000002</c:v>
                </c:pt>
                <c:pt idx="2602">
                  <c:v>-0.39800000000000013</c:v>
                </c:pt>
                <c:pt idx="2603">
                  <c:v>-0.3969999999999998</c:v>
                </c:pt>
                <c:pt idx="2604">
                  <c:v>-0.39599999999999991</c:v>
                </c:pt>
                <c:pt idx="2605">
                  <c:v>-0.39500000000000002</c:v>
                </c:pt>
                <c:pt idx="2606">
                  <c:v>-0.39400000000000013</c:v>
                </c:pt>
                <c:pt idx="2607">
                  <c:v>-0.39299999999999979</c:v>
                </c:pt>
                <c:pt idx="2608">
                  <c:v>-0.3919999999999999</c:v>
                </c:pt>
                <c:pt idx="2609">
                  <c:v>-0.39100000000000001</c:v>
                </c:pt>
                <c:pt idx="2610">
                  <c:v>-0.39000000000000012</c:v>
                </c:pt>
                <c:pt idx="2611">
                  <c:v>-0.38899999999999979</c:v>
                </c:pt>
                <c:pt idx="2612">
                  <c:v>-0.3879999999999999</c:v>
                </c:pt>
                <c:pt idx="2613">
                  <c:v>-0.38700000000000001</c:v>
                </c:pt>
                <c:pt idx="2614">
                  <c:v>-0.38600000000000012</c:v>
                </c:pt>
                <c:pt idx="2615">
                  <c:v>-0.38499999999999979</c:v>
                </c:pt>
                <c:pt idx="2616">
                  <c:v>-0.3839999999999999</c:v>
                </c:pt>
                <c:pt idx="2617">
                  <c:v>-0.38300000000000001</c:v>
                </c:pt>
                <c:pt idx="2618">
                  <c:v>-0.38200000000000012</c:v>
                </c:pt>
                <c:pt idx="2619">
                  <c:v>-0.38099999999999978</c:v>
                </c:pt>
                <c:pt idx="2620">
                  <c:v>-0.37999999999999989</c:v>
                </c:pt>
                <c:pt idx="2621">
                  <c:v>-0.379</c:v>
                </c:pt>
                <c:pt idx="2622">
                  <c:v>-0.37800000000000011</c:v>
                </c:pt>
                <c:pt idx="2623">
                  <c:v>-0.37699999999999978</c:v>
                </c:pt>
                <c:pt idx="2624">
                  <c:v>-0.37599999999999989</c:v>
                </c:pt>
                <c:pt idx="2625">
                  <c:v>-0.375</c:v>
                </c:pt>
                <c:pt idx="2626">
                  <c:v>-0.37400000000000011</c:v>
                </c:pt>
                <c:pt idx="2627">
                  <c:v>-0.37299999999999978</c:v>
                </c:pt>
                <c:pt idx="2628">
                  <c:v>-0.37199999999999989</c:v>
                </c:pt>
                <c:pt idx="2629">
                  <c:v>-0.371</c:v>
                </c:pt>
                <c:pt idx="2630">
                  <c:v>-0.37000000000000011</c:v>
                </c:pt>
                <c:pt idx="2631">
                  <c:v>-0.36899999999999977</c:v>
                </c:pt>
                <c:pt idx="2632">
                  <c:v>-0.36799999999999988</c:v>
                </c:pt>
                <c:pt idx="2633">
                  <c:v>-0.36699999999999999</c:v>
                </c:pt>
                <c:pt idx="2634">
                  <c:v>-0.3660000000000001</c:v>
                </c:pt>
                <c:pt idx="2635">
                  <c:v>-0.36499999999999977</c:v>
                </c:pt>
                <c:pt idx="2636">
                  <c:v>-0.36399999999999988</c:v>
                </c:pt>
                <c:pt idx="2637">
                  <c:v>-0.36299999999999999</c:v>
                </c:pt>
                <c:pt idx="2638">
                  <c:v>-0.3620000000000001</c:v>
                </c:pt>
                <c:pt idx="2639">
                  <c:v>-0.36099999999999977</c:v>
                </c:pt>
                <c:pt idx="2640">
                  <c:v>-0.35999999999999988</c:v>
                </c:pt>
                <c:pt idx="2641">
                  <c:v>-0.35899999999999999</c:v>
                </c:pt>
                <c:pt idx="2642">
                  <c:v>-0.3580000000000001</c:v>
                </c:pt>
                <c:pt idx="2643">
                  <c:v>-0.35699999999999976</c:v>
                </c:pt>
                <c:pt idx="2644">
                  <c:v>-0.35599999999999987</c:v>
                </c:pt>
                <c:pt idx="2645">
                  <c:v>-0.35499999999999998</c:v>
                </c:pt>
                <c:pt idx="2646">
                  <c:v>-0.35400000000000009</c:v>
                </c:pt>
                <c:pt idx="2647">
                  <c:v>-0.35299999999999976</c:v>
                </c:pt>
                <c:pt idx="2648">
                  <c:v>-0.35199999999999987</c:v>
                </c:pt>
                <c:pt idx="2649">
                  <c:v>-0.35099999999999998</c:v>
                </c:pt>
                <c:pt idx="2650">
                  <c:v>-0.35000000000000009</c:v>
                </c:pt>
                <c:pt idx="2651">
                  <c:v>-0.34899999999999975</c:v>
                </c:pt>
                <c:pt idx="2652">
                  <c:v>-0.34799999999999986</c:v>
                </c:pt>
                <c:pt idx="2653">
                  <c:v>-0.34699999999999998</c:v>
                </c:pt>
                <c:pt idx="2654">
                  <c:v>-0.34600000000000009</c:v>
                </c:pt>
                <c:pt idx="2655">
                  <c:v>-0.34499999999999975</c:v>
                </c:pt>
                <c:pt idx="2656">
                  <c:v>-0.34399999999999986</c:v>
                </c:pt>
                <c:pt idx="2657">
                  <c:v>-0.34299999999999997</c:v>
                </c:pt>
                <c:pt idx="2658">
                  <c:v>-0.34200000000000008</c:v>
                </c:pt>
                <c:pt idx="2659">
                  <c:v>-0.34099999999999975</c:v>
                </c:pt>
                <c:pt idx="2660">
                  <c:v>-0.33999999999999986</c:v>
                </c:pt>
                <c:pt idx="2661">
                  <c:v>-0.33899999999999997</c:v>
                </c:pt>
                <c:pt idx="2662">
                  <c:v>-0.33800000000000008</c:v>
                </c:pt>
                <c:pt idx="2663">
                  <c:v>-0.33699999999999974</c:v>
                </c:pt>
                <c:pt idx="2664">
                  <c:v>-0.33599999999999985</c:v>
                </c:pt>
                <c:pt idx="2665">
                  <c:v>-0.33499999999999996</c:v>
                </c:pt>
                <c:pt idx="2666">
                  <c:v>-0.33400000000000007</c:v>
                </c:pt>
                <c:pt idx="2667">
                  <c:v>-0.33299999999999974</c:v>
                </c:pt>
                <c:pt idx="2668">
                  <c:v>-0.33199999999999985</c:v>
                </c:pt>
                <c:pt idx="2669">
                  <c:v>-0.33099999999999996</c:v>
                </c:pt>
                <c:pt idx="2670">
                  <c:v>-0.33000000000000007</c:v>
                </c:pt>
                <c:pt idx="2671">
                  <c:v>-0.32899999999999974</c:v>
                </c:pt>
                <c:pt idx="2672">
                  <c:v>-0.32799999999999985</c:v>
                </c:pt>
                <c:pt idx="2673">
                  <c:v>-0.32699999999999996</c:v>
                </c:pt>
                <c:pt idx="2674">
                  <c:v>-0.32600000000000007</c:v>
                </c:pt>
                <c:pt idx="2675">
                  <c:v>-0.32499999999999973</c:v>
                </c:pt>
                <c:pt idx="2676">
                  <c:v>-0.32399999999999984</c:v>
                </c:pt>
                <c:pt idx="2677">
                  <c:v>-0.32299999999999995</c:v>
                </c:pt>
                <c:pt idx="2678">
                  <c:v>-0.32200000000000006</c:v>
                </c:pt>
                <c:pt idx="2679">
                  <c:v>-0.32099999999999973</c:v>
                </c:pt>
                <c:pt idx="2680">
                  <c:v>-0.31999999999999984</c:v>
                </c:pt>
                <c:pt idx="2681">
                  <c:v>-0.31899999999999995</c:v>
                </c:pt>
                <c:pt idx="2682">
                  <c:v>-0.31800000000000006</c:v>
                </c:pt>
                <c:pt idx="2683">
                  <c:v>-0.31699999999999973</c:v>
                </c:pt>
                <c:pt idx="2684">
                  <c:v>-0.31599999999999984</c:v>
                </c:pt>
                <c:pt idx="2685">
                  <c:v>-0.31499999999999995</c:v>
                </c:pt>
                <c:pt idx="2686">
                  <c:v>-0.31400000000000006</c:v>
                </c:pt>
                <c:pt idx="2687">
                  <c:v>-0.31299999999999972</c:v>
                </c:pt>
                <c:pt idx="2688">
                  <c:v>-0.31199999999999983</c:v>
                </c:pt>
                <c:pt idx="2689">
                  <c:v>-0.31099999999999994</c:v>
                </c:pt>
                <c:pt idx="2690">
                  <c:v>-0.31000000000000005</c:v>
                </c:pt>
                <c:pt idx="2691">
                  <c:v>-0.30900000000000016</c:v>
                </c:pt>
                <c:pt idx="2692">
                  <c:v>-0.30799999999999983</c:v>
                </c:pt>
                <c:pt idx="2693">
                  <c:v>-0.30699999999999994</c:v>
                </c:pt>
                <c:pt idx="2694">
                  <c:v>-0.30600000000000005</c:v>
                </c:pt>
                <c:pt idx="2695">
                  <c:v>-0.30500000000000016</c:v>
                </c:pt>
                <c:pt idx="2696">
                  <c:v>-0.30399999999999983</c:v>
                </c:pt>
                <c:pt idx="2697">
                  <c:v>-0.30299999999999994</c:v>
                </c:pt>
                <c:pt idx="2698">
                  <c:v>-0.30200000000000005</c:v>
                </c:pt>
                <c:pt idx="2699">
                  <c:v>-0.30100000000000016</c:v>
                </c:pt>
                <c:pt idx="2700">
                  <c:v>-0.29999999999999982</c:v>
                </c:pt>
                <c:pt idx="2701">
                  <c:v>-0.29899999999999993</c:v>
                </c:pt>
                <c:pt idx="2702">
                  <c:v>-0.29800000000000004</c:v>
                </c:pt>
                <c:pt idx="2703">
                  <c:v>-0.29700000000000015</c:v>
                </c:pt>
                <c:pt idx="2704">
                  <c:v>-0.29599999999999982</c:v>
                </c:pt>
                <c:pt idx="2705">
                  <c:v>-0.29499999999999993</c:v>
                </c:pt>
                <c:pt idx="2706">
                  <c:v>-0.29400000000000004</c:v>
                </c:pt>
                <c:pt idx="2707">
                  <c:v>-0.29300000000000015</c:v>
                </c:pt>
                <c:pt idx="2708">
                  <c:v>-0.29199999999999982</c:v>
                </c:pt>
                <c:pt idx="2709">
                  <c:v>-0.29099999999999993</c:v>
                </c:pt>
                <c:pt idx="2710">
                  <c:v>-0.29000000000000004</c:v>
                </c:pt>
                <c:pt idx="2711">
                  <c:v>-0.28900000000000015</c:v>
                </c:pt>
                <c:pt idx="2712">
                  <c:v>-0.28799999999999981</c:v>
                </c:pt>
                <c:pt idx="2713">
                  <c:v>-0.28699999999999992</c:v>
                </c:pt>
                <c:pt idx="2714">
                  <c:v>-0.28600000000000003</c:v>
                </c:pt>
                <c:pt idx="2715">
                  <c:v>-0.28500000000000014</c:v>
                </c:pt>
                <c:pt idx="2716">
                  <c:v>-0.28399999999999981</c:v>
                </c:pt>
                <c:pt idx="2717">
                  <c:v>-0.28299999999999992</c:v>
                </c:pt>
                <c:pt idx="2718">
                  <c:v>-0.28200000000000003</c:v>
                </c:pt>
                <c:pt idx="2719">
                  <c:v>-0.28100000000000014</c:v>
                </c:pt>
                <c:pt idx="2720">
                  <c:v>-0.2799999999999998</c:v>
                </c:pt>
                <c:pt idx="2721">
                  <c:v>-0.27899999999999991</c:v>
                </c:pt>
                <c:pt idx="2722">
                  <c:v>-0.27800000000000002</c:v>
                </c:pt>
                <c:pt idx="2723">
                  <c:v>-0.27700000000000014</c:v>
                </c:pt>
                <c:pt idx="2724">
                  <c:v>-0.2759999999999998</c:v>
                </c:pt>
                <c:pt idx="2725">
                  <c:v>-0.27499999999999991</c:v>
                </c:pt>
                <c:pt idx="2726">
                  <c:v>-0.27400000000000002</c:v>
                </c:pt>
                <c:pt idx="2727">
                  <c:v>-0.27300000000000013</c:v>
                </c:pt>
                <c:pt idx="2728">
                  <c:v>-0.2719999999999998</c:v>
                </c:pt>
                <c:pt idx="2729">
                  <c:v>-0.27099999999999991</c:v>
                </c:pt>
                <c:pt idx="2730">
                  <c:v>-0.27</c:v>
                </c:pt>
                <c:pt idx="2731">
                  <c:v>-0.26900000000000013</c:v>
                </c:pt>
                <c:pt idx="2732">
                  <c:v>-0.26799999999999979</c:v>
                </c:pt>
                <c:pt idx="2733">
                  <c:v>-0.2669999999999999</c:v>
                </c:pt>
                <c:pt idx="2734">
                  <c:v>-0.26600000000000001</c:v>
                </c:pt>
                <c:pt idx="2735">
                  <c:v>-0.26500000000000012</c:v>
                </c:pt>
                <c:pt idx="2736">
                  <c:v>-0.26399999999999979</c:v>
                </c:pt>
                <c:pt idx="2737">
                  <c:v>-0.2629999999999999</c:v>
                </c:pt>
                <c:pt idx="2738">
                  <c:v>-0.26200000000000001</c:v>
                </c:pt>
                <c:pt idx="2739">
                  <c:v>-0.26100000000000012</c:v>
                </c:pt>
                <c:pt idx="2740">
                  <c:v>-0.25999999999999979</c:v>
                </c:pt>
                <c:pt idx="2741">
                  <c:v>-0.2589999999999999</c:v>
                </c:pt>
                <c:pt idx="2742">
                  <c:v>-0.25800000000000001</c:v>
                </c:pt>
                <c:pt idx="2743">
                  <c:v>-0.25700000000000012</c:v>
                </c:pt>
                <c:pt idx="2744">
                  <c:v>-0.25599999999999978</c:v>
                </c:pt>
                <c:pt idx="2745">
                  <c:v>-0.25499999999999989</c:v>
                </c:pt>
                <c:pt idx="2746">
                  <c:v>-0.254</c:v>
                </c:pt>
                <c:pt idx="2747">
                  <c:v>-0.25300000000000011</c:v>
                </c:pt>
                <c:pt idx="2748">
                  <c:v>-0.25199999999999978</c:v>
                </c:pt>
                <c:pt idx="2749">
                  <c:v>-0.25099999999999989</c:v>
                </c:pt>
                <c:pt idx="2750">
                  <c:v>-0.25</c:v>
                </c:pt>
                <c:pt idx="2751">
                  <c:v>-0.24900000000000011</c:v>
                </c:pt>
                <c:pt idx="2752">
                  <c:v>-0.24799999999999978</c:v>
                </c:pt>
                <c:pt idx="2753">
                  <c:v>-0.24699999999999989</c:v>
                </c:pt>
                <c:pt idx="2754">
                  <c:v>-0.246</c:v>
                </c:pt>
                <c:pt idx="2755">
                  <c:v>-0.24500000000000011</c:v>
                </c:pt>
                <c:pt idx="2756">
                  <c:v>-0.24399999999999977</c:v>
                </c:pt>
                <c:pt idx="2757">
                  <c:v>-0.24299999999999988</c:v>
                </c:pt>
                <c:pt idx="2758">
                  <c:v>-0.24199999999999999</c:v>
                </c:pt>
                <c:pt idx="2759">
                  <c:v>-0.2410000000000001</c:v>
                </c:pt>
                <c:pt idx="2760">
                  <c:v>-0.23999999999999977</c:v>
                </c:pt>
                <c:pt idx="2761">
                  <c:v>-0.23899999999999988</c:v>
                </c:pt>
                <c:pt idx="2762">
                  <c:v>-0.23799999999999999</c:v>
                </c:pt>
                <c:pt idx="2763">
                  <c:v>-0.2370000000000001</c:v>
                </c:pt>
                <c:pt idx="2764">
                  <c:v>-0.23599999999999977</c:v>
                </c:pt>
                <c:pt idx="2765">
                  <c:v>-0.23499999999999988</c:v>
                </c:pt>
                <c:pt idx="2766">
                  <c:v>-0.23399999999999999</c:v>
                </c:pt>
                <c:pt idx="2767">
                  <c:v>-0.2330000000000001</c:v>
                </c:pt>
                <c:pt idx="2768">
                  <c:v>-0.23199999999999976</c:v>
                </c:pt>
                <c:pt idx="2769">
                  <c:v>-0.23099999999999987</c:v>
                </c:pt>
                <c:pt idx="2770">
                  <c:v>-0.22999999999999998</c:v>
                </c:pt>
                <c:pt idx="2771">
                  <c:v>-0.22900000000000009</c:v>
                </c:pt>
                <c:pt idx="2772">
                  <c:v>-0.22799999999999976</c:v>
                </c:pt>
                <c:pt idx="2773">
                  <c:v>-0.22699999999999987</c:v>
                </c:pt>
                <c:pt idx="2774">
                  <c:v>-0.22599999999999998</c:v>
                </c:pt>
                <c:pt idx="2775">
                  <c:v>-0.22500000000000009</c:v>
                </c:pt>
                <c:pt idx="2776">
                  <c:v>-0.22399999999999975</c:v>
                </c:pt>
                <c:pt idx="2777">
                  <c:v>-0.22299999999999986</c:v>
                </c:pt>
                <c:pt idx="2778">
                  <c:v>-0.22199999999999998</c:v>
                </c:pt>
                <c:pt idx="2779">
                  <c:v>-0.22100000000000009</c:v>
                </c:pt>
                <c:pt idx="2780">
                  <c:v>-0.21999999999999975</c:v>
                </c:pt>
                <c:pt idx="2781">
                  <c:v>-0.21899999999999986</c:v>
                </c:pt>
                <c:pt idx="2782">
                  <c:v>-0.21799999999999997</c:v>
                </c:pt>
                <c:pt idx="2783">
                  <c:v>-0.21700000000000008</c:v>
                </c:pt>
                <c:pt idx="2784">
                  <c:v>-0.21599999999999975</c:v>
                </c:pt>
                <c:pt idx="2785">
                  <c:v>-0.21499999999999986</c:v>
                </c:pt>
                <c:pt idx="2786">
                  <c:v>-0.21399999999999997</c:v>
                </c:pt>
                <c:pt idx="2787">
                  <c:v>-0.21300000000000008</c:v>
                </c:pt>
                <c:pt idx="2788">
                  <c:v>-0.21199999999999974</c:v>
                </c:pt>
                <c:pt idx="2789">
                  <c:v>-0.21099999999999985</c:v>
                </c:pt>
                <c:pt idx="2790">
                  <c:v>-0.20999999999999996</c:v>
                </c:pt>
                <c:pt idx="2791">
                  <c:v>-0.20900000000000007</c:v>
                </c:pt>
                <c:pt idx="2792">
                  <c:v>-0.20799999999999974</c:v>
                </c:pt>
                <c:pt idx="2793">
                  <c:v>-0.20699999999999985</c:v>
                </c:pt>
                <c:pt idx="2794">
                  <c:v>-0.20599999999999996</c:v>
                </c:pt>
                <c:pt idx="2795">
                  <c:v>-0.20500000000000007</c:v>
                </c:pt>
                <c:pt idx="2796">
                  <c:v>-0.20399999999999974</c:v>
                </c:pt>
                <c:pt idx="2797">
                  <c:v>-0.20299999999999985</c:v>
                </c:pt>
                <c:pt idx="2798">
                  <c:v>-0.20199999999999996</c:v>
                </c:pt>
                <c:pt idx="2799">
                  <c:v>-0.20100000000000007</c:v>
                </c:pt>
                <c:pt idx="2800">
                  <c:v>-0.19999999999999973</c:v>
                </c:pt>
                <c:pt idx="2801">
                  <c:v>-0.19899999999999984</c:v>
                </c:pt>
                <c:pt idx="2802">
                  <c:v>-0.19799999999999995</c:v>
                </c:pt>
                <c:pt idx="2803">
                  <c:v>-0.19700000000000006</c:v>
                </c:pt>
                <c:pt idx="2804">
                  <c:v>-0.19599999999999973</c:v>
                </c:pt>
                <c:pt idx="2805">
                  <c:v>-0.19499999999999984</c:v>
                </c:pt>
                <c:pt idx="2806">
                  <c:v>-0.19399999999999995</c:v>
                </c:pt>
                <c:pt idx="2807">
                  <c:v>-0.19300000000000006</c:v>
                </c:pt>
                <c:pt idx="2808">
                  <c:v>-0.19199999999999973</c:v>
                </c:pt>
                <c:pt idx="2809">
                  <c:v>-0.19099999999999984</c:v>
                </c:pt>
                <c:pt idx="2810">
                  <c:v>-0.18999999999999995</c:v>
                </c:pt>
                <c:pt idx="2811">
                  <c:v>-0.18900000000000006</c:v>
                </c:pt>
                <c:pt idx="2812">
                  <c:v>-0.18799999999999972</c:v>
                </c:pt>
                <c:pt idx="2813">
                  <c:v>-0.18699999999999983</c:v>
                </c:pt>
                <c:pt idx="2814">
                  <c:v>-0.18599999999999994</c:v>
                </c:pt>
                <c:pt idx="2815">
                  <c:v>-0.18500000000000005</c:v>
                </c:pt>
                <c:pt idx="2816">
                  <c:v>-0.18400000000000016</c:v>
                </c:pt>
                <c:pt idx="2817">
                  <c:v>-0.18299999999999983</c:v>
                </c:pt>
                <c:pt idx="2818">
                  <c:v>-0.18199999999999994</c:v>
                </c:pt>
                <c:pt idx="2819">
                  <c:v>-0.18100000000000005</c:v>
                </c:pt>
                <c:pt idx="2820">
                  <c:v>-0.18000000000000016</c:v>
                </c:pt>
                <c:pt idx="2821">
                  <c:v>-0.17899999999999983</c:v>
                </c:pt>
                <c:pt idx="2822">
                  <c:v>-0.17799999999999994</c:v>
                </c:pt>
                <c:pt idx="2823">
                  <c:v>-0.17700000000000005</c:v>
                </c:pt>
                <c:pt idx="2824">
                  <c:v>-0.17600000000000016</c:v>
                </c:pt>
                <c:pt idx="2825">
                  <c:v>-0.17499999999999982</c:v>
                </c:pt>
                <c:pt idx="2826">
                  <c:v>-0.17399999999999993</c:v>
                </c:pt>
                <c:pt idx="2827">
                  <c:v>-0.17300000000000004</c:v>
                </c:pt>
                <c:pt idx="2828">
                  <c:v>-0.17200000000000015</c:v>
                </c:pt>
                <c:pt idx="2829">
                  <c:v>-0.17099999999999982</c:v>
                </c:pt>
                <c:pt idx="2830">
                  <c:v>-0.16999999999999993</c:v>
                </c:pt>
                <c:pt idx="2831">
                  <c:v>-0.16900000000000004</c:v>
                </c:pt>
                <c:pt idx="2832">
                  <c:v>-0.16800000000000015</c:v>
                </c:pt>
                <c:pt idx="2833">
                  <c:v>-0.16699999999999982</c:v>
                </c:pt>
                <c:pt idx="2834">
                  <c:v>-0.16599999999999993</c:v>
                </c:pt>
                <c:pt idx="2835">
                  <c:v>-0.16500000000000004</c:v>
                </c:pt>
                <c:pt idx="2836">
                  <c:v>-0.16400000000000015</c:v>
                </c:pt>
                <c:pt idx="2837">
                  <c:v>-0.16299999999999981</c:v>
                </c:pt>
                <c:pt idx="2838">
                  <c:v>-0.16199999999999992</c:v>
                </c:pt>
                <c:pt idx="2839">
                  <c:v>-0.16100000000000003</c:v>
                </c:pt>
                <c:pt idx="2840">
                  <c:v>-0.16000000000000014</c:v>
                </c:pt>
                <c:pt idx="2841">
                  <c:v>-0.15899999999999981</c:v>
                </c:pt>
                <c:pt idx="2842">
                  <c:v>-0.15799999999999992</c:v>
                </c:pt>
                <c:pt idx="2843">
                  <c:v>-0.15700000000000003</c:v>
                </c:pt>
                <c:pt idx="2844">
                  <c:v>-0.15600000000000014</c:v>
                </c:pt>
                <c:pt idx="2845">
                  <c:v>-0.1549999999999998</c:v>
                </c:pt>
                <c:pt idx="2846">
                  <c:v>-0.15399999999999991</c:v>
                </c:pt>
                <c:pt idx="2847">
                  <c:v>-0.15300000000000002</c:v>
                </c:pt>
                <c:pt idx="2848">
                  <c:v>-0.15200000000000014</c:v>
                </c:pt>
                <c:pt idx="2849">
                  <c:v>-0.1509999999999998</c:v>
                </c:pt>
                <c:pt idx="2850">
                  <c:v>-0.14999999999999991</c:v>
                </c:pt>
                <c:pt idx="2851">
                  <c:v>-0.14900000000000002</c:v>
                </c:pt>
                <c:pt idx="2852">
                  <c:v>-0.14800000000000013</c:v>
                </c:pt>
                <c:pt idx="2853">
                  <c:v>-0.1469999999999998</c:v>
                </c:pt>
                <c:pt idx="2854">
                  <c:v>-0.14599999999999991</c:v>
                </c:pt>
                <c:pt idx="2855">
                  <c:v>-0.14500000000000002</c:v>
                </c:pt>
                <c:pt idx="2856">
                  <c:v>-0.14400000000000013</c:v>
                </c:pt>
                <c:pt idx="2857">
                  <c:v>-0.14299999999999979</c:v>
                </c:pt>
                <c:pt idx="2858">
                  <c:v>-0.1419999999999999</c:v>
                </c:pt>
                <c:pt idx="2859">
                  <c:v>-0.14100000000000001</c:v>
                </c:pt>
                <c:pt idx="2860">
                  <c:v>-0.14000000000000012</c:v>
                </c:pt>
                <c:pt idx="2861">
                  <c:v>-0.13899999999999979</c:v>
                </c:pt>
                <c:pt idx="2862">
                  <c:v>-0.1379999999999999</c:v>
                </c:pt>
                <c:pt idx="2863">
                  <c:v>-0.13700000000000001</c:v>
                </c:pt>
                <c:pt idx="2864">
                  <c:v>-0.13600000000000012</c:v>
                </c:pt>
                <c:pt idx="2865">
                  <c:v>-0.13499999999999979</c:v>
                </c:pt>
                <c:pt idx="2866">
                  <c:v>-0.1339999999999999</c:v>
                </c:pt>
                <c:pt idx="2867">
                  <c:v>-0.13300000000000001</c:v>
                </c:pt>
                <c:pt idx="2868">
                  <c:v>-0.13200000000000012</c:v>
                </c:pt>
                <c:pt idx="2869">
                  <c:v>-0.13099999999999978</c:v>
                </c:pt>
                <c:pt idx="2870">
                  <c:v>-0.12999999999999989</c:v>
                </c:pt>
                <c:pt idx="2871">
                  <c:v>-0.129</c:v>
                </c:pt>
                <c:pt idx="2872">
                  <c:v>-0.12800000000000011</c:v>
                </c:pt>
                <c:pt idx="2873">
                  <c:v>-0.12699999999999978</c:v>
                </c:pt>
                <c:pt idx="2874">
                  <c:v>-0.12599999999999989</c:v>
                </c:pt>
                <c:pt idx="2875">
                  <c:v>-0.125</c:v>
                </c:pt>
                <c:pt idx="2876">
                  <c:v>-0.12400000000000011</c:v>
                </c:pt>
                <c:pt idx="2877">
                  <c:v>-0.12299999999999978</c:v>
                </c:pt>
                <c:pt idx="2878">
                  <c:v>-0.12199999999999989</c:v>
                </c:pt>
                <c:pt idx="2879">
                  <c:v>-0.121</c:v>
                </c:pt>
                <c:pt idx="2880">
                  <c:v>-0.12000000000000011</c:v>
                </c:pt>
                <c:pt idx="2881">
                  <c:v>-0.11899999999999977</c:v>
                </c:pt>
                <c:pt idx="2882">
                  <c:v>-0.11799999999999988</c:v>
                </c:pt>
                <c:pt idx="2883">
                  <c:v>-0.11699999999999999</c:v>
                </c:pt>
                <c:pt idx="2884">
                  <c:v>-0.1160000000000001</c:v>
                </c:pt>
                <c:pt idx="2885">
                  <c:v>-0.11499999999999977</c:v>
                </c:pt>
                <c:pt idx="2886">
                  <c:v>-0.11399999999999988</c:v>
                </c:pt>
                <c:pt idx="2887">
                  <c:v>-0.11299999999999999</c:v>
                </c:pt>
                <c:pt idx="2888">
                  <c:v>-0.1120000000000001</c:v>
                </c:pt>
                <c:pt idx="2889">
                  <c:v>-0.11099999999999977</c:v>
                </c:pt>
                <c:pt idx="2890">
                  <c:v>-0.10999999999999988</c:v>
                </c:pt>
                <c:pt idx="2891">
                  <c:v>-0.10899999999999999</c:v>
                </c:pt>
                <c:pt idx="2892">
                  <c:v>-0.1080000000000001</c:v>
                </c:pt>
                <c:pt idx="2893">
                  <c:v>-0.10699999999999976</c:v>
                </c:pt>
                <c:pt idx="2894">
                  <c:v>-0.10599999999999987</c:v>
                </c:pt>
                <c:pt idx="2895">
                  <c:v>-0.10499999999999998</c:v>
                </c:pt>
                <c:pt idx="2896">
                  <c:v>-0.10400000000000009</c:v>
                </c:pt>
                <c:pt idx="2897">
                  <c:v>-0.10299999999999976</c:v>
                </c:pt>
                <c:pt idx="2898">
                  <c:v>-0.10199999999999987</c:v>
                </c:pt>
                <c:pt idx="2899">
                  <c:v>-0.10099999999999998</c:v>
                </c:pt>
                <c:pt idx="2900">
                  <c:v>-0.10000000000000009</c:v>
                </c:pt>
                <c:pt idx="2901">
                  <c:v>-9.8999999999999755E-2</c:v>
                </c:pt>
                <c:pt idx="2902">
                  <c:v>-9.7999999999999865E-2</c:v>
                </c:pt>
                <c:pt idx="2903">
                  <c:v>-9.6999999999999975E-2</c:v>
                </c:pt>
                <c:pt idx="2904">
                  <c:v>-9.6000000000000085E-2</c:v>
                </c:pt>
                <c:pt idx="2905">
                  <c:v>-9.4999999999999751E-2</c:v>
                </c:pt>
                <c:pt idx="2906">
                  <c:v>-9.3999999999999861E-2</c:v>
                </c:pt>
                <c:pt idx="2907">
                  <c:v>-9.2999999999999972E-2</c:v>
                </c:pt>
                <c:pt idx="2908">
                  <c:v>-9.2000000000000082E-2</c:v>
                </c:pt>
                <c:pt idx="2909">
                  <c:v>-9.0999999999999748E-2</c:v>
                </c:pt>
                <c:pt idx="2910">
                  <c:v>-8.9999999999999858E-2</c:v>
                </c:pt>
                <c:pt idx="2911">
                  <c:v>-8.8999999999999968E-2</c:v>
                </c:pt>
                <c:pt idx="2912">
                  <c:v>-8.8000000000000078E-2</c:v>
                </c:pt>
                <c:pt idx="2913">
                  <c:v>-8.6999999999999744E-2</c:v>
                </c:pt>
                <c:pt idx="2914">
                  <c:v>-8.5999999999999854E-2</c:v>
                </c:pt>
                <c:pt idx="2915">
                  <c:v>-8.4999999999999964E-2</c:v>
                </c:pt>
                <c:pt idx="2916">
                  <c:v>-8.4000000000000075E-2</c:v>
                </c:pt>
                <c:pt idx="2917">
                  <c:v>-8.2999999999999741E-2</c:v>
                </c:pt>
                <c:pt idx="2918">
                  <c:v>-8.1999999999999851E-2</c:v>
                </c:pt>
                <c:pt idx="2919">
                  <c:v>-8.0999999999999961E-2</c:v>
                </c:pt>
                <c:pt idx="2920">
                  <c:v>-8.0000000000000071E-2</c:v>
                </c:pt>
                <c:pt idx="2921">
                  <c:v>-7.8999999999999737E-2</c:v>
                </c:pt>
                <c:pt idx="2922">
                  <c:v>-7.7999999999999847E-2</c:v>
                </c:pt>
                <c:pt idx="2923">
                  <c:v>-7.6999999999999957E-2</c:v>
                </c:pt>
                <c:pt idx="2924">
                  <c:v>-7.6000000000000068E-2</c:v>
                </c:pt>
                <c:pt idx="2925">
                  <c:v>-7.4999999999999734E-2</c:v>
                </c:pt>
                <c:pt idx="2926">
                  <c:v>-7.3999999999999844E-2</c:v>
                </c:pt>
                <c:pt idx="2927">
                  <c:v>-7.2999999999999954E-2</c:v>
                </c:pt>
                <c:pt idx="2928">
                  <c:v>-7.2000000000000064E-2</c:v>
                </c:pt>
                <c:pt idx="2929">
                  <c:v>-7.099999999999973E-2</c:v>
                </c:pt>
                <c:pt idx="2930">
                  <c:v>-6.999999999999984E-2</c:v>
                </c:pt>
                <c:pt idx="2931">
                  <c:v>-6.899999999999995E-2</c:v>
                </c:pt>
                <c:pt idx="2932">
                  <c:v>-6.800000000000006E-2</c:v>
                </c:pt>
                <c:pt idx="2933">
                  <c:v>-6.6999999999999726E-2</c:v>
                </c:pt>
                <c:pt idx="2934">
                  <c:v>-6.5999999999999837E-2</c:v>
                </c:pt>
                <c:pt idx="2935">
                  <c:v>-6.4999999999999947E-2</c:v>
                </c:pt>
                <c:pt idx="2936">
                  <c:v>-6.4000000000000057E-2</c:v>
                </c:pt>
                <c:pt idx="2937">
                  <c:v>-6.2999999999999723E-2</c:v>
                </c:pt>
                <c:pt idx="2938">
                  <c:v>-6.1999999999999833E-2</c:v>
                </c:pt>
                <c:pt idx="2939">
                  <c:v>-6.0999999999999943E-2</c:v>
                </c:pt>
                <c:pt idx="2940">
                  <c:v>-6.0000000000000053E-2</c:v>
                </c:pt>
                <c:pt idx="2941">
                  <c:v>-5.8999999999999719E-2</c:v>
                </c:pt>
                <c:pt idx="2942">
                  <c:v>-5.7999999999999829E-2</c:v>
                </c:pt>
                <c:pt idx="2943">
                  <c:v>-5.699999999999994E-2</c:v>
                </c:pt>
                <c:pt idx="2944">
                  <c:v>-5.600000000000005E-2</c:v>
                </c:pt>
                <c:pt idx="2945">
                  <c:v>-5.500000000000016E-2</c:v>
                </c:pt>
                <c:pt idx="2946">
                  <c:v>-5.3999999999999826E-2</c:v>
                </c:pt>
                <c:pt idx="2947">
                  <c:v>-5.2999999999999936E-2</c:v>
                </c:pt>
                <c:pt idx="2948">
                  <c:v>-5.2000000000000046E-2</c:v>
                </c:pt>
                <c:pt idx="2949">
                  <c:v>-5.1000000000000156E-2</c:v>
                </c:pt>
                <c:pt idx="2950">
                  <c:v>-4.9999999999999822E-2</c:v>
                </c:pt>
                <c:pt idx="2951">
                  <c:v>-4.8999999999999932E-2</c:v>
                </c:pt>
                <c:pt idx="2952">
                  <c:v>-4.8000000000000043E-2</c:v>
                </c:pt>
                <c:pt idx="2953">
                  <c:v>-4.7000000000000153E-2</c:v>
                </c:pt>
                <c:pt idx="2954">
                  <c:v>-4.5999999999999819E-2</c:v>
                </c:pt>
                <c:pt idx="2955">
                  <c:v>-4.4999999999999929E-2</c:v>
                </c:pt>
                <c:pt idx="2956">
                  <c:v>-4.4000000000000039E-2</c:v>
                </c:pt>
                <c:pt idx="2957">
                  <c:v>-4.3000000000000149E-2</c:v>
                </c:pt>
                <c:pt idx="2958">
                  <c:v>-4.1999999999999815E-2</c:v>
                </c:pt>
                <c:pt idx="2959">
                  <c:v>-4.0999999999999925E-2</c:v>
                </c:pt>
                <c:pt idx="2960">
                  <c:v>-4.0000000000000036E-2</c:v>
                </c:pt>
                <c:pt idx="2961">
                  <c:v>-3.9000000000000146E-2</c:v>
                </c:pt>
                <c:pt idx="2962">
                  <c:v>-3.7999999999999812E-2</c:v>
                </c:pt>
                <c:pt idx="2963">
                  <c:v>-3.6999999999999922E-2</c:v>
                </c:pt>
                <c:pt idx="2964">
                  <c:v>-3.6000000000000032E-2</c:v>
                </c:pt>
                <c:pt idx="2965">
                  <c:v>-3.5000000000000142E-2</c:v>
                </c:pt>
                <c:pt idx="2966">
                  <c:v>-3.3999999999999808E-2</c:v>
                </c:pt>
                <c:pt idx="2967">
                  <c:v>-3.2999999999999918E-2</c:v>
                </c:pt>
                <c:pt idx="2968">
                  <c:v>-3.2000000000000028E-2</c:v>
                </c:pt>
                <c:pt idx="2969">
                  <c:v>-3.1000000000000139E-2</c:v>
                </c:pt>
                <c:pt idx="2970">
                  <c:v>-2.9999999999999805E-2</c:v>
                </c:pt>
                <c:pt idx="2971">
                  <c:v>-2.8999999999999915E-2</c:v>
                </c:pt>
                <c:pt idx="2972">
                  <c:v>-2.8000000000000025E-2</c:v>
                </c:pt>
                <c:pt idx="2973">
                  <c:v>-2.7000000000000135E-2</c:v>
                </c:pt>
                <c:pt idx="2974">
                  <c:v>-2.5999999999999801E-2</c:v>
                </c:pt>
                <c:pt idx="2975">
                  <c:v>-2.4999999999999911E-2</c:v>
                </c:pt>
                <c:pt idx="2976">
                  <c:v>-2.4000000000000021E-2</c:v>
                </c:pt>
                <c:pt idx="2977">
                  <c:v>-2.3000000000000131E-2</c:v>
                </c:pt>
                <c:pt idx="2978">
                  <c:v>-2.1999999999999797E-2</c:v>
                </c:pt>
                <c:pt idx="2979">
                  <c:v>-2.0999999999999908E-2</c:v>
                </c:pt>
                <c:pt idx="2980">
                  <c:v>-2.0000000000000018E-2</c:v>
                </c:pt>
                <c:pt idx="2981">
                  <c:v>-1.9000000000000128E-2</c:v>
                </c:pt>
                <c:pt idx="2982">
                  <c:v>-1.7999999999999794E-2</c:v>
                </c:pt>
                <c:pt idx="2983">
                  <c:v>-1.6999999999999904E-2</c:v>
                </c:pt>
                <c:pt idx="2984">
                  <c:v>-1.6000000000000014E-2</c:v>
                </c:pt>
                <c:pt idx="2985">
                  <c:v>-1.5000000000000124E-2</c:v>
                </c:pt>
                <c:pt idx="2986">
                  <c:v>-1.399999999999979E-2</c:v>
                </c:pt>
                <c:pt idx="2987">
                  <c:v>-1.2999999999999901E-2</c:v>
                </c:pt>
                <c:pt idx="2988">
                  <c:v>-1.2000000000000011E-2</c:v>
                </c:pt>
                <c:pt idx="2989">
                  <c:v>-1.1000000000000121E-2</c:v>
                </c:pt>
                <c:pt idx="2990">
                  <c:v>-9.9999999999997868E-3</c:v>
                </c:pt>
                <c:pt idx="2991">
                  <c:v>-8.999999999999897E-3</c:v>
                </c:pt>
                <c:pt idx="2992">
                  <c:v>-8.0000000000000071E-3</c:v>
                </c:pt>
                <c:pt idx="2993">
                  <c:v>-7.0000000000001172E-3</c:v>
                </c:pt>
                <c:pt idx="2994">
                  <c:v>-5.9999999999997833E-3</c:v>
                </c:pt>
                <c:pt idx="2995">
                  <c:v>-4.9999999999998934E-3</c:v>
                </c:pt>
                <c:pt idx="2996">
                  <c:v>-4.0000000000000036E-3</c:v>
                </c:pt>
                <c:pt idx="2997">
                  <c:v>-3.0000000000001137E-3</c:v>
                </c:pt>
                <c:pt idx="2998">
                  <c:v>-1.9999999999997797E-3</c:v>
                </c:pt>
                <c:pt idx="2999">
                  <c:v>-9.9999999999988987E-4</c:v>
                </c:pt>
                <c:pt idx="3000">
                  <c:v>0</c:v>
                </c:pt>
                <c:pt idx="3001">
                  <c:v>9.9999999999988987E-4</c:v>
                </c:pt>
                <c:pt idx="3002">
                  <c:v>2.0000000000002238E-3</c:v>
                </c:pt>
                <c:pt idx="3003">
                  <c:v>3.0000000000001137E-3</c:v>
                </c:pt>
                <c:pt idx="3004">
                  <c:v>4.0000000000000036E-3</c:v>
                </c:pt>
                <c:pt idx="3005">
                  <c:v>4.9999999999998934E-3</c:v>
                </c:pt>
                <c:pt idx="3006">
                  <c:v>6.0000000000002274E-3</c:v>
                </c:pt>
                <c:pt idx="3007">
                  <c:v>7.0000000000001172E-3</c:v>
                </c:pt>
                <c:pt idx="3008">
                  <c:v>8.0000000000000071E-3</c:v>
                </c:pt>
                <c:pt idx="3009">
                  <c:v>8.999999999999897E-3</c:v>
                </c:pt>
                <c:pt idx="3010">
                  <c:v>1.0000000000000231E-2</c:v>
                </c:pt>
                <c:pt idx="3011">
                  <c:v>1.1000000000000121E-2</c:v>
                </c:pt>
                <c:pt idx="3012">
                  <c:v>1.2000000000000011E-2</c:v>
                </c:pt>
                <c:pt idx="3013">
                  <c:v>1.2999999999999901E-2</c:v>
                </c:pt>
                <c:pt idx="3014">
                  <c:v>1.4000000000000234E-2</c:v>
                </c:pt>
                <c:pt idx="3015">
                  <c:v>1.5000000000000124E-2</c:v>
                </c:pt>
                <c:pt idx="3016">
                  <c:v>1.6000000000000014E-2</c:v>
                </c:pt>
                <c:pt idx="3017">
                  <c:v>1.6999999999999904E-2</c:v>
                </c:pt>
                <c:pt idx="3018">
                  <c:v>1.8000000000000238E-2</c:v>
                </c:pt>
                <c:pt idx="3019">
                  <c:v>1.9000000000000128E-2</c:v>
                </c:pt>
                <c:pt idx="3020">
                  <c:v>2.0000000000000018E-2</c:v>
                </c:pt>
                <c:pt idx="3021">
                  <c:v>2.0999999999999908E-2</c:v>
                </c:pt>
                <c:pt idx="3022">
                  <c:v>2.2000000000000242E-2</c:v>
                </c:pt>
                <c:pt idx="3023">
                  <c:v>2.3000000000000131E-2</c:v>
                </c:pt>
                <c:pt idx="3024">
                  <c:v>2.4000000000000021E-2</c:v>
                </c:pt>
                <c:pt idx="3025">
                  <c:v>2.4999999999999911E-2</c:v>
                </c:pt>
                <c:pt idx="3026">
                  <c:v>2.6000000000000245E-2</c:v>
                </c:pt>
                <c:pt idx="3027">
                  <c:v>2.7000000000000135E-2</c:v>
                </c:pt>
                <c:pt idx="3028">
                  <c:v>2.8000000000000025E-2</c:v>
                </c:pt>
                <c:pt idx="3029">
                  <c:v>2.8999999999999915E-2</c:v>
                </c:pt>
                <c:pt idx="3030">
                  <c:v>3.0000000000000249E-2</c:v>
                </c:pt>
                <c:pt idx="3031">
                  <c:v>3.1000000000000139E-2</c:v>
                </c:pt>
                <c:pt idx="3032">
                  <c:v>3.2000000000000028E-2</c:v>
                </c:pt>
                <c:pt idx="3033">
                  <c:v>3.2999999999999918E-2</c:v>
                </c:pt>
                <c:pt idx="3034">
                  <c:v>3.4000000000000252E-2</c:v>
                </c:pt>
                <c:pt idx="3035">
                  <c:v>3.5000000000000142E-2</c:v>
                </c:pt>
                <c:pt idx="3036">
                  <c:v>3.6000000000000032E-2</c:v>
                </c:pt>
                <c:pt idx="3037">
                  <c:v>3.6999999999999922E-2</c:v>
                </c:pt>
                <c:pt idx="3038">
                  <c:v>3.8000000000000256E-2</c:v>
                </c:pt>
                <c:pt idx="3039">
                  <c:v>3.9000000000000146E-2</c:v>
                </c:pt>
                <c:pt idx="3040">
                  <c:v>4.0000000000000036E-2</c:v>
                </c:pt>
                <c:pt idx="3041">
                  <c:v>4.0999999999999925E-2</c:v>
                </c:pt>
                <c:pt idx="3042">
                  <c:v>4.2000000000000259E-2</c:v>
                </c:pt>
                <c:pt idx="3043">
                  <c:v>4.3000000000000149E-2</c:v>
                </c:pt>
                <c:pt idx="3044">
                  <c:v>4.4000000000000039E-2</c:v>
                </c:pt>
                <c:pt idx="3045">
                  <c:v>4.4999999999999929E-2</c:v>
                </c:pt>
                <c:pt idx="3046">
                  <c:v>4.6000000000000263E-2</c:v>
                </c:pt>
                <c:pt idx="3047">
                  <c:v>4.7000000000000153E-2</c:v>
                </c:pt>
                <c:pt idx="3048">
                  <c:v>4.8000000000000043E-2</c:v>
                </c:pt>
                <c:pt idx="3049">
                  <c:v>4.8999999999999932E-2</c:v>
                </c:pt>
                <c:pt idx="3050">
                  <c:v>5.0000000000000266E-2</c:v>
                </c:pt>
                <c:pt idx="3051">
                  <c:v>5.1000000000000156E-2</c:v>
                </c:pt>
                <c:pt idx="3052">
                  <c:v>5.2000000000000046E-2</c:v>
                </c:pt>
                <c:pt idx="3053">
                  <c:v>5.2999999999999936E-2</c:v>
                </c:pt>
                <c:pt idx="3054">
                  <c:v>5.400000000000027E-2</c:v>
                </c:pt>
                <c:pt idx="3055">
                  <c:v>5.500000000000016E-2</c:v>
                </c:pt>
                <c:pt idx="3056">
                  <c:v>5.600000000000005E-2</c:v>
                </c:pt>
                <c:pt idx="3057">
                  <c:v>5.699999999999994E-2</c:v>
                </c:pt>
                <c:pt idx="3058">
                  <c:v>5.8000000000000274E-2</c:v>
                </c:pt>
                <c:pt idx="3059">
                  <c:v>5.9000000000000163E-2</c:v>
                </c:pt>
                <c:pt idx="3060">
                  <c:v>6.0000000000000053E-2</c:v>
                </c:pt>
                <c:pt idx="3061">
                  <c:v>6.0999999999999943E-2</c:v>
                </c:pt>
                <c:pt idx="3062">
                  <c:v>6.2000000000000277E-2</c:v>
                </c:pt>
                <c:pt idx="3063">
                  <c:v>6.3000000000000167E-2</c:v>
                </c:pt>
                <c:pt idx="3064">
                  <c:v>6.4000000000000057E-2</c:v>
                </c:pt>
                <c:pt idx="3065">
                  <c:v>6.4999999999999947E-2</c:v>
                </c:pt>
                <c:pt idx="3066">
                  <c:v>6.6000000000000281E-2</c:v>
                </c:pt>
                <c:pt idx="3067">
                  <c:v>6.7000000000000171E-2</c:v>
                </c:pt>
                <c:pt idx="3068">
                  <c:v>6.800000000000006E-2</c:v>
                </c:pt>
                <c:pt idx="3069">
                  <c:v>6.899999999999995E-2</c:v>
                </c:pt>
                <c:pt idx="3070">
                  <c:v>7.0000000000000284E-2</c:v>
                </c:pt>
                <c:pt idx="3071">
                  <c:v>7.1000000000000174E-2</c:v>
                </c:pt>
                <c:pt idx="3072">
                  <c:v>7.2000000000000064E-2</c:v>
                </c:pt>
                <c:pt idx="3073">
                  <c:v>7.2999999999999954E-2</c:v>
                </c:pt>
                <c:pt idx="3074">
                  <c:v>7.3999999999999844E-2</c:v>
                </c:pt>
                <c:pt idx="3075">
                  <c:v>7.5000000000000178E-2</c:v>
                </c:pt>
                <c:pt idx="3076">
                  <c:v>7.6000000000000068E-2</c:v>
                </c:pt>
                <c:pt idx="3077">
                  <c:v>7.6999999999999957E-2</c:v>
                </c:pt>
                <c:pt idx="3078">
                  <c:v>7.7999999999999847E-2</c:v>
                </c:pt>
                <c:pt idx="3079">
                  <c:v>7.9000000000000181E-2</c:v>
                </c:pt>
                <c:pt idx="3080">
                  <c:v>8.0000000000000071E-2</c:v>
                </c:pt>
                <c:pt idx="3081">
                  <c:v>8.0999999999999961E-2</c:v>
                </c:pt>
                <c:pt idx="3082">
                  <c:v>8.1999999999999851E-2</c:v>
                </c:pt>
                <c:pt idx="3083">
                  <c:v>8.3000000000000185E-2</c:v>
                </c:pt>
                <c:pt idx="3084">
                  <c:v>8.4000000000000075E-2</c:v>
                </c:pt>
                <c:pt idx="3085">
                  <c:v>8.4999999999999964E-2</c:v>
                </c:pt>
                <c:pt idx="3086">
                  <c:v>8.5999999999999854E-2</c:v>
                </c:pt>
                <c:pt idx="3087">
                  <c:v>8.7000000000000188E-2</c:v>
                </c:pt>
                <c:pt idx="3088">
                  <c:v>8.8000000000000078E-2</c:v>
                </c:pt>
                <c:pt idx="3089">
                  <c:v>8.8999999999999968E-2</c:v>
                </c:pt>
                <c:pt idx="3090">
                  <c:v>8.9999999999999858E-2</c:v>
                </c:pt>
                <c:pt idx="3091">
                  <c:v>9.1000000000000192E-2</c:v>
                </c:pt>
                <c:pt idx="3092">
                  <c:v>9.2000000000000082E-2</c:v>
                </c:pt>
                <c:pt idx="3093">
                  <c:v>9.2999999999999972E-2</c:v>
                </c:pt>
                <c:pt idx="3094">
                  <c:v>9.3999999999999861E-2</c:v>
                </c:pt>
                <c:pt idx="3095">
                  <c:v>9.5000000000000195E-2</c:v>
                </c:pt>
                <c:pt idx="3096">
                  <c:v>9.6000000000000085E-2</c:v>
                </c:pt>
                <c:pt idx="3097">
                  <c:v>9.6999999999999975E-2</c:v>
                </c:pt>
                <c:pt idx="3098">
                  <c:v>9.7999999999999865E-2</c:v>
                </c:pt>
                <c:pt idx="3099">
                  <c:v>9.9000000000000199E-2</c:v>
                </c:pt>
                <c:pt idx="3100">
                  <c:v>0.10000000000000009</c:v>
                </c:pt>
                <c:pt idx="3101">
                  <c:v>0.10099999999999998</c:v>
                </c:pt>
                <c:pt idx="3102">
                  <c:v>0.10199999999999987</c:v>
                </c:pt>
                <c:pt idx="3103">
                  <c:v>0.1030000000000002</c:v>
                </c:pt>
                <c:pt idx="3104">
                  <c:v>0.10400000000000009</c:v>
                </c:pt>
                <c:pt idx="3105">
                  <c:v>0.10499999999999998</c:v>
                </c:pt>
                <c:pt idx="3106">
                  <c:v>0.10599999999999987</c:v>
                </c:pt>
                <c:pt idx="3107">
                  <c:v>0.10700000000000021</c:v>
                </c:pt>
                <c:pt idx="3108">
                  <c:v>0.1080000000000001</c:v>
                </c:pt>
                <c:pt idx="3109">
                  <c:v>0.10899999999999999</c:v>
                </c:pt>
                <c:pt idx="3110">
                  <c:v>0.10999999999999988</c:v>
                </c:pt>
                <c:pt idx="3111">
                  <c:v>0.11100000000000021</c:v>
                </c:pt>
                <c:pt idx="3112">
                  <c:v>0.1120000000000001</c:v>
                </c:pt>
                <c:pt idx="3113">
                  <c:v>0.11299999999999999</c:v>
                </c:pt>
                <c:pt idx="3114">
                  <c:v>0.11399999999999988</c:v>
                </c:pt>
                <c:pt idx="3115">
                  <c:v>0.11500000000000021</c:v>
                </c:pt>
                <c:pt idx="3116">
                  <c:v>0.1160000000000001</c:v>
                </c:pt>
                <c:pt idx="3117">
                  <c:v>0.11699999999999999</c:v>
                </c:pt>
                <c:pt idx="3118">
                  <c:v>0.11799999999999988</c:v>
                </c:pt>
                <c:pt idx="3119">
                  <c:v>0.11900000000000022</c:v>
                </c:pt>
                <c:pt idx="3120">
                  <c:v>0.12000000000000011</c:v>
                </c:pt>
                <c:pt idx="3121">
                  <c:v>0.121</c:v>
                </c:pt>
                <c:pt idx="3122">
                  <c:v>0.12199999999999989</c:v>
                </c:pt>
                <c:pt idx="3123">
                  <c:v>0.12300000000000022</c:v>
                </c:pt>
                <c:pt idx="3124">
                  <c:v>0.12400000000000011</c:v>
                </c:pt>
                <c:pt idx="3125">
                  <c:v>0.125</c:v>
                </c:pt>
                <c:pt idx="3126">
                  <c:v>0.12599999999999989</c:v>
                </c:pt>
                <c:pt idx="3127">
                  <c:v>0.12700000000000022</c:v>
                </c:pt>
                <c:pt idx="3128">
                  <c:v>0.12800000000000011</c:v>
                </c:pt>
                <c:pt idx="3129">
                  <c:v>0.129</c:v>
                </c:pt>
                <c:pt idx="3130">
                  <c:v>0.12999999999999989</c:v>
                </c:pt>
                <c:pt idx="3131">
                  <c:v>0.13100000000000023</c:v>
                </c:pt>
                <c:pt idx="3132">
                  <c:v>0.13200000000000012</c:v>
                </c:pt>
                <c:pt idx="3133">
                  <c:v>0.13300000000000001</c:v>
                </c:pt>
                <c:pt idx="3134">
                  <c:v>0.1339999999999999</c:v>
                </c:pt>
                <c:pt idx="3135">
                  <c:v>0.13500000000000023</c:v>
                </c:pt>
                <c:pt idx="3136">
                  <c:v>0.13600000000000012</c:v>
                </c:pt>
                <c:pt idx="3137">
                  <c:v>0.13700000000000001</c:v>
                </c:pt>
                <c:pt idx="3138">
                  <c:v>0.1379999999999999</c:v>
                </c:pt>
                <c:pt idx="3139">
                  <c:v>0.13900000000000023</c:v>
                </c:pt>
                <c:pt idx="3140">
                  <c:v>0.14000000000000012</c:v>
                </c:pt>
                <c:pt idx="3141">
                  <c:v>0.14100000000000001</c:v>
                </c:pt>
                <c:pt idx="3142">
                  <c:v>0.1419999999999999</c:v>
                </c:pt>
                <c:pt idx="3143">
                  <c:v>0.14300000000000024</c:v>
                </c:pt>
                <c:pt idx="3144">
                  <c:v>0.14400000000000013</c:v>
                </c:pt>
                <c:pt idx="3145">
                  <c:v>0.14500000000000002</c:v>
                </c:pt>
                <c:pt idx="3146">
                  <c:v>0.14599999999999991</c:v>
                </c:pt>
                <c:pt idx="3147">
                  <c:v>0.14700000000000024</c:v>
                </c:pt>
                <c:pt idx="3148">
                  <c:v>0.14800000000000013</c:v>
                </c:pt>
                <c:pt idx="3149">
                  <c:v>0.14900000000000002</c:v>
                </c:pt>
                <c:pt idx="3150">
                  <c:v>0.14999999999999991</c:v>
                </c:pt>
                <c:pt idx="3151">
                  <c:v>0.15100000000000025</c:v>
                </c:pt>
                <c:pt idx="3152">
                  <c:v>0.15200000000000014</c:v>
                </c:pt>
                <c:pt idx="3153">
                  <c:v>0.15300000000000002</c:v>
                </c:pt>
                <c:pt idx="3154">
                  <c:v>0.15399999999999991</c:v>
                </c:pt>
                <c:pt idx="3155">
                  <c:v>0.15500000000000025</c:v>
                </c:pt>
                <c:pt idx="3156">
                  <c:v>0.15600000000000014</c:v>
                </c:pt>
                <c:pt idx="3157">
                  <c:v>0.15700000000000003</c:v>
                </c:pt>
                <c:pt idx="3158">
                  <c:v>0.15799999999999992</c:v>
                </c:pt>
                <c:pt idx="3159">
                  <c:v>0.15900000000000025</c:v>
                </c:pt>
                <c:pt idx="3160">
                  <c:v>0.16000000000000014</c:v>
                </c:pt>
                <c:pt idx="3161">
                  <c:v>0.16100000000000003</c:v>
                </c:pt>
                <c:pt idx="3162">
                  <c:v>0.16199999999999992</c:v>
                </c:pt>
                <c:pt idx="3163">
                  <c:v>0.16300000000000026</c:v>
                </c:pt>
                <c:pt idx="3164">
                  <c:v>0.16400000000000015</c:v>
                </c:pt>
                <c:pt idx="3165">
                  <c:v>0.16500000000000004</c:v>
                </c:pt>
                <c:pt idx="3166">
                  <c:v>0.16599999999999993</c:v>
                </c:pt>
                <c:pt idx="3167">
                  <c:v>0.16700000000000026</c:v>
                </c:pt>
                <c:pt idx="3168">
                  <c:v>0.16800000000000015</c:v>
                </c:pt>
                <c:pt idx="3169">
                  <c:v>0.16900000000000004</c:v>
                </c:pt>
                <c:pt idx="3170">
                  <c:v>0.16999999999999993</c:v>
                </c:pt>
                <c:pt idx="3171">
                  <c:v>0.17100000000000026</c:v>
                </c:pt>
                <c:pt idx="3172">
                  <c:v>0.17200000000000015</c:v>
                </c:pt>
                <c:pt idx="3173">
                  <c:v>0.17300000000000004</c:v>
                </c:pt>
                <c:pt idx="3174">
                  <c:v>0.17399999999999993</c:v>
                </c:pt>
                <c:pt idx="3175">
                  <c:v>0.17500000000000027</c:v>
                </c:pt>
                <c:pt idx="3176">
                  <c:v>0.17600000000000016</c:v>
                </c:pt>
                <c:pt idx="3177">
                  <c:v>0.17700000000000005</c:v>
                </c:pt>
                <c:pt idx="3178">
                  <c:v>0.17799999999999994</c:v>
                </c:pt>
                <c:pt idx="3179">
                  <c:v>0.17900000000000027</c:v>
                </c:pt>
                <c:pt idx="3180">
                  <c:v>0.18000000000000016</c:v>
                </c:pt>
                <c:pt idx="3181">
                  <c:v>0.18100000000000005</c:v>
                </c:pt>
                <c:pt idx="3182">
                  <c:v>0.18199999999999994</c:v>
                </c:pt>
                <c:pt idx="3183">
                  <c:v>0.18300000000000027</c:v>
                </c:pt>
                <c:pt idx="3184">
                  <c:v>0.18400000000000016</c:v>
                </c:pt>
                <c:pt idx="3185">
                  <c:v>0.18500000000000005</c:v>
                </c:pt>
                <c:pt idx="3186">
                  <c:v>0.18599999999999994</c:v>
                </c:pt>
                <c:pt idx="3187">
                  <c:v>0.18700000000000028</c:v>
                </c:pt>
                <c:pt idx="3188">
                  <c:v>0.18800000000000017</c:v>
                </c:pt>
                <c:pt idx="3189">
                  <c:v>0.18900000000000006</c:v>
                </c:pt>
                <c:pt idx="3190">
                  <c:v>0.18999999999999995</c:v>
                </c:pt>
                <c:pt idx="3191">
                  <c:v>0.19100000000000028</c:v>
                </c:pt>
                <c:pt idx="3192">
                  <c:v>0.19200000000000017</c:v>
                </c:pt>
                <c:pt idx="3193">
                  <c:v>0.19300000000000006</c:v>
                </c:pt>
                <c:pt idx="3194">
                  <c:v>0.19399999999999995</c:v>
                </c:pt>
                <c:pt idx="3195">
                  <c:v>0.19500000000000028</c:v>
                </c:pt>
                <c:pt idx="3196">
                  <c:v>0.19600000000000017</c:v>
                </c:pt>
                <c:pt idx="3197">
                  <c:v>0.19700000000000006</c:v>
                </c:pt>
                <c:pt idx="3198">
                  <c:v>0.19799999999999995</c:v>
                </c:pt>
                <c:pt idx="3199">
                  <c:v>0.19900000000000029</c:v>
                </c:pt>
                <c:pt idx="3200">
                  <c:v>0.20000000000000018</c:v>
                </c:pt>
                <c:pt idx="3201">
                  <c:v>0.20100000000000007</c:v>
                </c:pt>
                <c:pt idx="3202">
                  <c:v>0.20199999999999996</c:v>
                </c:pt>
                <c:pt idx="3203">
                  <c:v>0.20299999999999985</c:v>
                </c:pt>
                <c:pt idx="3204">
                  <c:v>0.20400000000000018</c:v>
                </c:pt>
                <c:pt idx="3205">
                  <c:v>0.20500000000000007</c:v>
                </c:pt>
                <c:pt idx="3206">
                  <c:v>0.20599999999999996</c:v>
                </c:pt>
                <c:pt idx="3207">
                  <c:v>0.20699999999999985</c:v>
                </c:pt>
                <c:pt idx="3208">
                  <c:v>0.20800000000000018</c:v>
                </c:pt>
                <c:pt idx="3209">
                  <c:v>0.20900000000000007</c:v>
                </c:pt>
                <c:pt idx="3210">
                  <c:v>0.20999999999999996</c:v>
                </c:pt>
                <c:pt idx="3211">
                  <c:v>0.21099999999999985</c:v>
                </c:pt>
                <c:pt idx="3212">
                  <c:v>0.21200000000000019</c:v>
                </c:pt>
                <c:pt idx="3213">
                  <c:v>0.21300000000000008</c:v>
                </c:pt>
                <c:pt idx="3214">
                  <c:v>0.21399999999999997</c:v>
                </c:pt>
                <c:pt idx="3215">
                  <c:v>0.21499999999999986</c:v>
                </c:pt>
                <c:pt idx="3216">
                  <c:v>0.21600000000000019</c:v>
                </c:pt>
                <c:pt idx="3217">
                  <c:v>0.21700000000000008</c:v>
                </c:pt>
                <c:pt idx="3218">
                  <c:v>0.21799999999999997</c:v>
                </c:pt>
                <c:pt idx="3219">
                  <c:v>0.21899999999999986</c:v>
                </c:pt>
                <c:pt idx="3220">
                  <c:v>0.2200000000000002</c:v>
                </c:pt>
                <c:pt idx="3221">
                  <c:v>0.22100000000000009</c:v>
                </c:pt>
                <c:pt idx="3222">
                  <c:v>0.22199999999999998</c:v>
                </c:pt>
                <c:pt idx="3223">
                  <c:v>0.22299999999999986</c:v>
                </c:pt>
                <c:pt idx="3224">
                  <c:v>0.2240000000000002</c:v>
                </c:pt>
                <c:pt idx="3225">
                  <c:v>0.22500000000000009</c:v>
                </c:pt>
                <c:pt idx="3226">
                  <c:v>0.22599999999999998</c:v>
                </c:pt>
                <c:pt idx="3227">
                  <c:v>0.22699999999999987</c:v>
                </c:pt>
                <c:pt idx="3228">
                  <c:v>0.2280000000000002</c:v>
                </c:pt>
                <c:pt idx="3229">
                  <c:v>0.22900000000000009</c:v>
                </c:pt>
                <c:pt idx="3230">
                  <c:v>0.22999999999999998</c:v>
                </c:pt>
                <c:pt idx="3231">
                  <c:v>0.23099999999999987</c:v>
                </c:pt>
                <c:pt idx="3232">
                  <c:v>0.23200000000000021</c:v>
                </c:pt>
                <c:pt idx="3233">
                  <c:v>0.2330000000000001</c:v>
                </c:pt>
                <c:pt idx="3234">
                  <c:v>0.23399999999999999</c:v>
                </c:pt>
                <c:pt idx="3235">
                  <c:v>0.23499999999999988</c:v>
                </c:pt>
                <c:pt idx="3236">
                  <c:v>0.23600000000000021</c:v>
                </c:pt>
                <c:pt idx="3237">
                  <c:v>0.2370000000000001</c:v>
                </c:pt>
                <c:pt idx="3238">
                  <c:v>0.23799999999999999</c:v>
                </c:pt>
                <c:pt idx="3239">
                  <c:v>0.23899999999999988</c:v>
                </c:pt>
                <c:pt idx="3240">
                  <c:v>0.24000000000000021</c:v>
                </c:pt>
                <c:pt idx="3241">
                  <c:v>0.2410000000000001</c:v>
                </c:pt>
                <c:pt idx="3242">
                  <c:v>0.24199999999999999</c:v>
                </c:pt>
                <c:pt idx="3243">
                  <c:v>0.24299999999999988</c:v>
                </c:pt>
                <c:pt idx="3244">
                  <c:v>0.24400000000000022</c:v>
                </c:pt>
                <c:pt idx="3245">
                  <c:v>0.24500000000000011</c:v>
                </c:pt>
                <c:pt idx="3246">
                  <c:v>0.246</c:v>
                </c:pt>
                <c:pt idx="3247">
                  <c:v>0.24699999999999989</c:v>
                </c:pt>
                <c:pt idx="3248">
                  <c:v>0.24800000000000022</c:v>
                </c:pt>
                <c:pt idx="3249">
                  <c:v>0.24900000000000011</c:v>
                </c:pt>
                <c:pt idx="3250">
                  <c:v>0.25</c:v>
                </c:pt>
                <c:pt idx="3251">
                  <c:v>0.25099999999999989</c:v>
                </c:pt>
                <c:pt idx="3252">
                  <c:v>0.25200000000000022</c:v>
                </c:pt>
                <c:pt idx="3253">
                  <c:v>0.25300000000000011</c:v>
                </c:pt>
                <c:pt idx="3254">
                  <c:v>0.254</c:v>
                </c:pt>
                <c:pt idx="3255">
                  <c:v>0.25499999999999989</c:v>
                </c:pt>
                <c:pt idx="3256">
                  <c:v>0.25600000000000023</c:v>
                </c:pt>
                <c:pt idx="3257">
                  <c:v>0.25700000000000012</c:v>
                </c:pt>
                <c:pt idx="3258">
                  <c:v>0.25800000000000001</c:v>
                </c:pt>
                <c:pt idx="3259">
                  <c:v>0.2589999999999999</c:v>
                </c:pt>
                <c:pt idx="3260">
                  <c:v>0.26000000000000023</c:v>
                </c:pt>
                <c:pt idx="3261">
                  <c:v>0.26100000000000012</c:v>
                </c:pt>
                <c:pt idx="3262">
                  <c:v>0.26200000000000001</c:v>
                </c:pt>
                <c:pt idx="3263">
                  <c:v>0.2629999999999999</c:v>
                </c:pt>
                <c:pt idx="3264">
                  <c:v>0.26400000000000023</c:v>
                </c:pt>
                <c:pt idx="3265">
                  <c:v>0.26500000000000012</c:v>
                </c:pt>
                <c:pt idx="3266">
                  <c:v>0.26600000000000001</c:v>
                </c:pt>
                <c:pt idx="3267">
                  <c:v>0.2669999999999999</c:v>
                </c:pt>
                <c:pt idx="3268">
                  <c:v>0.26800000000000024</c:v>
                </c:pt>
                <c:pt idx="3269">
                  <c:v>0.26900000000000013</c:v>
                </c:pt>
                <c:pt idx="3270">
                  <c:v>0.27</c:v>
                </c:pt>
                <c:pt idx="3271">
                  <c:v>0.27099999999999991</c:v>
                </c:pt>
                <c:pt idx="3272">
                  <c:v>0.27200000000000024</c:v>
                </c:pt>
                <c:pt idx="3273">
                  <c:v>0.27300000000000013</c:v>
                </c:pt>
                <c:pt idx="3274">
                  <c:v>0.27400000000000002</c:v>
                </c:pt>
                <c:pt idx="3275">
                  <c:v>0.27499999999999991</c:v>
                </c:pt>
                <c:pt idx="3276">
                  <c:v>0.27600000000000025</c:v>
                </c:pt>
                <c:pt idx="3277">
                  <c:v>0.27700000000000014</c:v>
                </c:pt>
                <c:pt idx="3278">
                  <c:v>0.27800000000000002</c:v>
                </c:pt>
                <c:pt idx="3279">
                  <c:v>0.27899999999999991</c:v>
                </c:pt>
                <c:pt idx="3280">
                  <c:v>0.28000000000000025</c:v>
                </c:pt>
                <c:pt idx="3281">
                  <c:v>0.28100000000000014</c:v>
                </c:pt>
                <c:pt idx="3282">
                  <c:v>0.28200000000000003</c:v>
                </c:pt>
                <c:pt idx="3283">
                  <c:v>0.28299999999999992</c:v>
                </c:pt>
                <c:pt idx="3284">
                  <c:v>0.28400000000000025</c:v>
                </c:pt>
                <c:pt idx="3285">
                  <c:v>0.28500000000000014</c:v>
                </c:pt>
                <c:pt idx="3286">
                  <c:v>0.28600000000000003</c:v>
                </c:pt>
                <c:pt idx="3287">
                  <c:v>0.28699999999999992</c:v>
                </c:pt>
                <c:pt idx="3288">
                  <c:v>0.28800000000000026</c:v>
                </c:pt>
                <c:pt idx="3289">
                  <c:v>0.28900000000000015</c:v>
                </c:pt>
                <c:pt idx="3290">
                  <c:v>0.29000000000000004</c:v>
                </c:pt>
                <c:pt idx="3291">
                  <c:v>0.29099999999999993</c:v>
                </c:pt>
                <c:pt idx="3292">
                  <c:v>0.29200000000000026</c:v>
                </c:pt>
                <c:pt idx="3293">
                  <c:v>0.29300000000000015</c:v>
                </c:pt>
                <c:pt idx="3294">
                  <c:v>0.29400000000000004</c:v>
                </c:pt>
                <c:pt idx="3295">
                  <c:v>0.29499999999999993</c:v>
                </c:pt>
                <c:pt idx="3296">
                  <c:v>0.29600000000000026</c:v>
                </c:pt>
                <c:pt idx="3297">
                  <c:v>0.29700000000000015</c:v>
                </c:pt>
                <c:pt idx="3298">
                  <c:v>0.29800000000000004</c:v>
                </c:pt>
                <c:pt idx="3299">
                  <c:v>0.29899999999999993</c:v>
                </c:pt>
                <c:pt idx="3300">
                  <c:v>0.30000000000000027</c:v>
                </c:pt>
                <c:pt idx="3301">
                  <c:v>0.30100000000000016</c:v>
                </c:pt>
                <c:pt idx="3302">
                  <c:v>0.30200000000000005</c:v>
                </c:pt>
                <c:pt idx="3303">
                  <c:v>0.30299999999999994</c:v>
                </c:pt>
                <c:pt idx="3304">
                  <c:v>0.30400000000000027</c:v>
                </c:pt>
                <c:pt idx="3305">
                  <c:v>0.30500000000000016</c:v>
                </c:pt>
                <c:pt idx="3306">
                  <c:v>0.30600000000000005</c:v>
                </c:pt>
                <c:pt idx="3307">
                  <c:v>0.30699999999999994</c:v>
                </c:pt>
                <c:pt idx="3308">
                  <c:v>0.30800000000000027</c:v>
                </c:pt>
                <c:pt idx="3309">
                  <c:v>0.30900000000000016</c:v>
                </c:pt>
                <c:pt idx="3310">
                  <c:v>0.31000000000000005</c:v>
                </c:pt>
                <c:pt idx="3311">
                  <c:v>0.31099999999999994</c:v>
                </c:pt>
                <c:pt idx="3312">
                  <c:v>0.31200000000000028</c:v>
                </c:pt>
                <c:pt idx="3313">
                  <c:v>0.31300000000000017</c:v>
                </c:pt>
                <c:pt idx="3314">
                  <c:v>0.31400000000000006</c:v>
                </c:pt>
                <c:pt idx="3315">
                  <c:v>0.31499999999999995</c:v>
                </c:pt>
                <c:pt idx="3316">
                  <c:v>0.31600000000000028</c:v>
                </c:pt>
                <c:pt idx="3317">
                  <c:v>0.31700000000000017</c:v>
                </c:pt>
                <c:pt idx="3318">
                  <c:v>0.31800000000000006</c:v>
                </c:pt>
                <c:pt idx="3319">
                  <c:v>0.31899999999999995</c:v>
                </c:pt>
                <c:pt idx="3320">
                  <c:v>0.32000000000000028</c:v>
                </c:pt>
                <c:pt idx="3321">
                  <c:v>0.32100000000000017</c:v>
                </c:pt>
                <c:pt idx="3322">
                  <c:v>0.32200000000000006</c:v>
                </c:pt>
                <c:pt idx="3323">
                  <c:v>0.32299999999999995</c:v>
                </c:pt>
                <c:pt idx="3324">
                  <c:v>0.32400000000000029</c:v>
                </c:pt>
                <c:pt idx="3325">
                  <c:v>0.32500000000000018</c:v>
                </c:pt>
                <c:pt idx="3326">
                  <c:v>0.32600000000000007</c:v>
                </c:pt>
                <c:pt idx="3327">
                  <c:v>0.32699999999999996</c:v>
                </c:pt>
                <c:pt idx="3328">
                  <c:v>0.32800000000000029</c:v>
                </c:pt>
                <c:pt idx="3329">
                  <c:v>0.32900000000000018</c:v>
                </c:pt>
                <c:pt idx="3330">
                  <c:v>0.33000000000000007</c:v>
                </c:pt>
                <c:pt idx="3331">
                  <c:v>0.33099999999999996</c:v>
                </c:pt>
                <c:pt idx="3332">
                  <c:v>0.33199999999999985</c:v>
                </c:pt>
                <c:pt idx="3333">
                  <c:v>0.33300000000000018</c:v>
                </c:pt>
                <c:pt idx="3334">
                  <c:v>0.33400000000000007</c:v>
                </c:pt>
                <c:pt idx="3335">
                  <c:v>0.33499999999999996</c:v>
                </c:pt>
                <c:pt idx="3336">
                  <c:v>0.33599999999999985</c:v>
                </c:pt>
                <c:pt idx="3337">
                  <c:v>0.33700000000000019</c:v>
                </c:pt>
                <c:pt idx="3338">
                  <c:v>0.33800000000000008</c:v>
                </c:pt>
                <c:pt idx="3339">
                  <c:v>0.33899999999999997</c:v>
                </c:pt>
                <c:pt idx="3340">
                  <c:v>0.33999999999999986</c:v>
                </c:pt>
                <c:pt idx="3341">
                  <c:v>0.34100000000000019</c:v>
                </c:pt>
                <c:pt idx="3342">
                  <c:v>0.34200000000000008</c:v>
                </c:pt>
                <c:pt idx="3343">
                  <c:v>0.34299999999999997</c:v>
                </c:pt>
                <c:pt idx="3344">
                  <c:v>0.34399999999999986</c:v>
                </c:pt>
                <c:pt idx="3345">
                  <c:v>0.3450000000000002</c:v>
                </c:pt>
                <c:pt idx="3346">
                  <c:v>0.34600000000000009</c:v>
                </c:pt>
                <c:pt idx="3347">
                  <c:v>0.34699999999999998</c:v>
                </c:pt>
                <c:pt idx="3348">
                  <c:v>0.34799999999999986</c:v>
                </c:pt>
                <c:pt idx="3349">
                  <c:v>0.3490000000000002</c:v>
                </c:pt>
                <c:pt idx="3350">
                  <c:v>0.35000000000000009</c:v>
                </c:pt>
                <c:pt idx="3351">
                  <c:v>0.35099999999999998</c:v>
                </c:pt>
                <c:pt idx="3352">
                  <c:v>0.35199999999999987</c:v>
                </c:pt>
                <c:pt idx="3353">
                  <c:v>0.3530000000000002</c:v>
                </c:pt>
                <c:pt idx="3354">
                  <c:v>0.35400000000000009</c:v>
                </c:pt>
                <c:pt idx="3355">
                  <c:v>0.35499999999999998</c:v>
                </c:pt>
                <c:pt idx="3356">
                  <c:v>0.35599999999999987</c:v>
                </c:pt>
                <c:pt idx="3357">
                  <c:v>0.35700000000000021</c:v>
                </c:pt>
                <c:pt idx="3358">
                  <c:v>0.3580000000000001</c:v>
                </c:pt>
                <c:pt idx="3359">
                  <c:v>0.35899999999999999</c:v>
                </c:pt>
                <c:pt idx="3360">
                  <c:v>0.35999999999999988</c:v>
                </c:pt>
                <c:pt idx="3361">
                  <c:v>0.36100000000000021</c:v>
                </c:pt>
                <c:pt idx="3362">
                  <c:v>0.3620000000000001</c:v>
                </c:pt>
                <c:pt idx="3363">
                  <c:v>0.36299999999999999</c:v>
                </c:pt>
                <c:pt idx="3364">
                  <c:v>0.36399999999999988</c:v>
                </c:pt>
                <c:pt idx="3365">
                  <c:v>0.36500000000000021</c:v>
                </c:pt>
                <c:pt idx="3366">
                  <c:v>0.3660000000000001</c:v>
                </c:pt>
                <c:pt idx="3367">
                  <c:v>0.36699999999999999</c:v>
                </c:pt>
                <c:pt idx="3368">
                  <c:v>0.36799999999999988</c:v>
                </c:pt>
                <c:pt idx="3369">
                  <c:v>0.36900000000000022</c:v>
                </c:pt>
                <c:pt idx="3370">
                  <c:v>0.37000000000000011</c:v>
                </c:pt>
                <c:pt idx="3371">
                  <c:v>0.371</c:v>
                </c:pt>
                <c:pt idx="3372">
                  <c:v>0.37199999999999989</c:v>
                </c:pt>
                <c:pt idx="3373">
                  <c:v>0.37300000000000022</c:v>
                </c:pt>
                <c:pt idx="3374">
                  <c:v>0.37400000000000011</c:v>
                </c:pt>
                <c:pt idx="3375">
                  <c:v>0.375</c:v>
                </c:pt>
                <c:pt idx="3376">
                  <c:v>0.37599999999999989</c:v>
                </c:pt>
                <c:pt idx="3377">
                  <c:v>0.37700000000000022</c:v>
                </c:pt>
                <c:pt idx="3378">
                  <c:v>0.37800000000000011</c:v>
                </c:pt>
                <c:pt idx="3379">
                  <c:v>0.379</c:v>
                </c:pt>
                <c:pt idx="3380">
                  <c:v>0.37999999999999989</c:v>
                </c:pt>
                <c:pt idx="3381">
                  <c:v>0.38100000000000023</c:v>
                </c:pt>
                <c:pt idx="3382">
                  <c:v>0.38200000000000012</c:v>
                </c:pt>
                <c:pt idx="3383">
                  <c:v>0.38300000000000001</c:v>
                </c:pt>
                <c:pt idx="3384">
                  <c:v>0.3839999999999999</c:v>
                </c:pt>
                <c:pt idx="3385">
                  <c:v>0.38500000000000023</c:v>
                </c:pt>
                <c:pt idx="3386">
                  <c:v>0.38600000000000012</c:v>
                </c:pt>
                <c:pt idx="3387">
                  <c:v>0.38700000000000001</c:v>
                </c:pt>
                <c:pt idx="3388">
                  <c:v>0.3879999999999999</c:v>
                </c:pt>
                <c:pt idx="3389">
                  <c:v>0.38900000000000023</c:v>
                </c:pt>
                <c:pt idx="3390">
                  <c:v>0.39000000000000012</c:v>
                </c:pt>
                <c:pt idx="3391">
                  <c:v>0.39100000000000001</c:v>
                </c:pt>
                <c:pt idx="3392">
                  <c:v>0.3919999999999999</c:v>
                </c:pt>
                <c:pt idx="3393">
                  <c:v>0.39300000000000024</c:v>
                </c:pt>
                <c:pt idx="3394">
                  <c:v>0.39400000000000013</c:v>
                </c:pt>
                <c:pt idx="3395">
                  <c:v>0.39500000000000002</c:v>
                </c:pt>
                <c:pt idx="3396">
                  <c:v>0.39599999999999991</c:v>
                </c:pt>
                <c:pt idx="3397">
                  <c:v>0.39700000000000024</c:v>
                </c:pt>
                <c:pt idx="3398">
                  <c:v>0.39800000000000013</c:v>
                </c:pt>
                <c:pt idx="3399">
                  <c:v>0.39900000000000002</c:v>
                </c:pt>
                <c:pt idx="3400">
                  <c:v>0.39999999999999991</c:v>
                </c:pt>
                <c:pt idx="3401">
                  <c:v>0.40100000000000025</c:v>
                </c:pt>
                <c:pt idx="3402">
                  <c:v>0.40200000000000014</c:v>
                </c:pt>
                <c:pt idx="3403">
                  <c:v>0.40300000000000002</c:v>
                </c:pt>
                <c:pt idx="3404">
                  <c:v>0.40399999999999991</c:v>
                </c:pt>
                <c:pt idx="3405">
                  <c:v>0.40500000000000025</c:v>
                </c:pt>
                <c:pt idx="3406">
                  <c:v>0.40600000000000014</c:v>
                </c:pt>
                <c:pt idx="3407">
                  <c:v>0.40700000000000003</c:v>
                </c:pt>
                <c:pt idx="3408">
                  <c:v>0.40799999999999992</c:v>
                </c:pt>
                <c:pt idx="3409">
                  <c:v>0.40900000000000025</c:v>
                </c:pt>
                <c:pt idx="3410">
                  <c:v>0.41000000000000014</c:v>
                </c:pt>
                <c:pt idx="3411">
                  <c:v>0.41100000000000003</c:v>
                </c:pt>
                <c:pt idx="3412">
                  <c:v>0.41199999999999992</c:v>
                </c:pt>
                <c:pt idx="3413">
                  <c:v>0.41300000000000026</c:v>
                </c:pt>
                <c:pt idx="3414">
                  <c:v>0.41400000000000015</c:v>
                </c:pt>
                <c:pt idx="3415">
                  <c:v>0.41500000000000004</c:v>
                </c:pt>
                <c:pt idx="3416">
                  <c:v>0.41599999999999993</c:v>
                </c:pt>
                <c:pt idx="3417">
                  <c:v>0.41700000000000026</c:v>
                </c:pt>
                <c:pt idx="3418">
                  <c:v>0.41800000000000015</c:v>
                </c:pt>
                <c:pt idx="3419">
                  <c:v>0.41900000000000004</c:v>
                </c:pt>
                <c:pt idx="3420">
                  <c:v>0.41999999999999993</c:v>
                </c:pt>
                <c:pt idx="3421">
                  <c:v>0.42100000000000026</c:v>
                </c:pt>
                <c:pt idx="3422">
                  <c:v>0.42200000000000015</c:v>
                </c:pt>
                <c:pt idx="3423">
                  <c:v>0.42300000000000004</c:v>
                </c:pt>
                <c:pt idx="3424">
                  <c:v>0.42399999999999993</c:v>
                </c:pt>
                <c:pt idx="3425">
                  <c:v>0.42500000000000027</c:v>
                </c:pt>
                <c:pt idx="3426">
                  <c:v>0.42600000000000016</c:v>
                </c:pt>
                <c:pt idx="3427">
                  <c:v>0.42700000000000005</c:v>
                </c:pt>
                <c:pt idx="3428">
                  <c:v>0.42799999999999994</c:v>
                </c:pt>
                <c:pt idx="3429">
                  <c:v>0.42900000000000027</c:v>
                </c:pt>
                <c:pt idx="3430">
                  <c:v>0.43000000000000016</c:v>
                </c:pt>
                <c:pt idx="3431">
                  <c:v>0.43100000000000005</c:v>
                </c:pt>
                <c:pt idx="3432">
                  <c:v>0.43199999999999994</c:v>
                </c:pt>
                <c:pt idx="3433">
                  <c:v>0.43300000000000027</c:v>
                </c:pt>
                <c:pt idx="3434">
                  <c:v>0.43400000000000016</c:v>
                </c:pt>
                <c:pt idx="3435">
                  <c:v>0.43500000000000005</c:v>
                </c:pt>
                <c:pt idx="3436">
                  <c:v>0.43599999999999994</c:v>
                </c:pt>
                <c:pt idx="3437">
                  <c:v>0.43700000000000028</c:v>
                </c:pt>
                <c:pt idx="3438">
                  <c:v>0.43800000000000017</c:v>
                </c:pt>
                <c:pt idx="3439">
                  <c:v>0.43900000000000006</c:v>
                </c:pt>
                <c:pt idx="3440">
                  <c:v>0.43999999999999995</c:v>
                </c:pt>
                <c:pt idx="3441">
                  <c:v>0.44100000000000028</c:v>
                </c:pt>
                <c:pt idx="3442">
                  <c:v>0.44200000000000017</c:v>
                </c:pt>
                <c:pt idx="3443">
                  <c:v>0.44300000000000006</c:v>
                </c:pt>
                <c:pt idx="3444">
                  <c:v>0.44399999999999995</c:v>
                </c:pt>
                <c:pt idx="3445">
                  <c:v>0.44500000000000028</c:v>
                </c:pt>
                <c:pt idx="3446">
                  <c:v>0.44600000000000017</c:v>
                </c:pt>
                <c:pt idx="3447">
                  <c:v>0.44700000000000006</c:v>
                </c:pt>
                <c:pt idx="3448">
                  <c:v>0.44799999999999995</c:v>
                </c:pt>
                <c:pt idx="3449">
                  <c:v>0.44900000000000029</c:v>
                </c:pt>
                <c:pt idx="3450">
                  <c:v>0.45000000000000018</c:v>
                </c:pt>
                <c:pt idx="3451">
                  <c:v>0.45100000000000007</c:v>
                </c:pt>
                <c:pt idx="3452">
                  <c:v>0.45199999999999996</c:v>
                </c:pt>
                <c:pt idx="3453">
                  <c:v>0.45300000000000029</c:v>
                </c:pt>
                <c:pt idx="3454">
                  <c:v>0.45400000000000018</c:v>
                </c:pt>
                <c:pt idx="3455">
                  <c:v>0.45500000000000007</c:v>
                </c:pt>
                <c:pt idx="3456">
                  <c:v>0.45599999999999996</c:v>
                </c:pt>
                <c:pt idx="3457">
                  <c:v>0.45699999999999985</c:v>
                </c:pt>
                <c:pt idx="3458">
                  <c:v>0.45800000000000018</c:v>
                </c:pt>
                <c:pt idx="3459">
                  <c:v>0.45900000000000007</c:v>
                </c:pt>
                <c:pt idx="3460">
                  <c:v>0.45999999999999996</c:v>
                </c:pt>
                <c:pt idx="3461">
                  <c:v>0.46099999999999985</c:v>
                </c:pt>
                <c:pt idx="3462">
                  <c:v>0.46200000000000019</c:v>
                </c:pt>
                <c:pt idx="3463">
                  <c:v>0.46300000000000008</c:v>
                </c:pt>
                <c:pt idx="3464">
                  <c:v>0.46399999999999997</c:v>
                </c:pt>
                <c:pt idx="3465">
                  <c:v>0.46499999999999986</c:v>
                </c:pt>
                <c:pt idx="3466">
                  <c:v>0.46600000000000019</c:v>
                </c:pt>
                <c:pt idx="3467">
                  <c:v>0.46700000000000008</c:v>
                </c:pt>
                <c:pt idx="3468">
                  <c:v>0.46799999999999997</c:v>
                </c:pt>
                <c:pt idx="3469">
                  <c:v>0.46899999999999986</c:v>
                </c:pt>
                <c:pt idx="3470">
                  <c:v>0.4700000000000002</c:v>
                </c:pt>
                <c:pt idx="3471">
                  <c:v>0.47100000000000009</c:v>
                </c:pt>
                <c:pt idx="3472">
                  <c:v>0.47199999999999998</c:v>
                </c:pt>
                <c:pt idx="3473">
                  <c:v>0.47299999999999986</c:v>
                </c:pt>
                <c:pt idx="3474">
                  <c:v>0.4740000000000002</c:v>
                </c:pt>
                <c:pt idx="3475">
                  <c:v>0.47500000000000009</c:v>
                </c:pt>
                <c:pt idx="3476">
                  <c:v>0.47599999999999998</c:v>
                </c:pt>
                <c:pt idx="3477">
                  <c:v>0.47699999999999987</c:v>
                </c:pt>
                <c:pt idx="3478">
                  <c:v>0.4780000000000002</c:v>
                </c:pt>
                <c:pt idx="3479">
                  <c:v>0.47900000000000009</c:v>
                </c:pt>
                <c:pt idx="3480">
                  <c:v>0.48</c:v>
                </c:pt>
                <c:pt idx="3481">
                  <c:v>0.48099999999999987</c:v>
                </c:pt>
                <c:pt idx="3482">
                  <c:v>0.48200000000000021</c:v>
                </c:pt>
                <c:pt idx="3483">
                  <c:v>0.4830000000000001</c:v>
                </c:pt>
                <c:pt idx="3484">
                  <c:v>0.48399999999999999</c:v>
                </c:pt>
                <c:pt idx="3485">
                  <c:v>0.48499999999999988</c:v>
                </c:pt>
                <c:pt idx="3486">
                  <c:v>0.48600000000000021</c:v>
                </c:pt>
                <c:pt idx="3487">
                  <c:v>0.4870000000000001</c:v>
                </c:pt>
                <c:pt idx="3488">
                  <c:v>0.48799999999999999</c:v>
                </c:pt>
                <c:pt idx="3489">
                  <c:v>0.48899999999999988</c:v>
                </c:pt>
                <c:pt idx="3490">
                  <c:v>0.49000000000000021</c:v>
                </c:pt>
                <c:pt idx="3491">
                  <c:v>0.4910000000000001</c:v>
                </c:pt>
                <c:pt idx="3492">
                  <c:v>0.49199999999999999</c:v>
                </c:pt>
                <c:pt idx="3493">
                  <c:v>0.49299999999999988</c:v>
                </c:pt>
                <c:pt idx="3494">
                  <c:v>0.49400000000000022</c:v>
                </c:pt>
                <c:pt idx="3495">
                  <c:v>0.49500000000000011</c:v>
                </c:pt>
                <c:pt idx="3496">
                  <c:v>0.496</c:v>
                </c:pt>
                <c:pt idx="3497">
                  <c:v>0.49699999999999989</c:v>
                </c:pt>
                <c:pt idx="3498">
                  <c:v>0.49800000000000022</c:v>
                </c:pt>
                <c:pt idx="3499">
                  <c:v>0.49900000000000011</c:v>
                </c:pt>
                <c:pt idx="3500">
                  <c:v>0.5</c:v>
                </c:pt>
                <c:pt idx="3501">
                  <c:v>0.50099999999999989</c:v>
                </c:pt>
                <c:pt idx="3502">
                  <c:v>0.50200000000000022</c:v>
                </c:pt>
                <c:pt idx="3503">
                  <c:v>0.50300000000000011</c:v>
                </c:pt>
                <c:pt idx="3504">
                  <c:v>0.504</c:v>
                </c:pt>
                <c:pt idx="3505">
                  <c:v>0.50499999999999989</c:v>
                </c:pt>
                <c:pt idx="3506">
                  <c:v>0.50600000000000023</c:v>
                </c:pt>
                <c:pt idx="3507">
                  <c:v>0.50700000000000012</c:v>
                </c:pt>
                <c:pt idx="3508">
                  <c:v>0.50800000000000001</c:v>
                </c:pt>
                <c:pt idx="3509">
                  <c:v>0.5089999999999999</c:v>
                </c:pt>
                <c:pt idx="3510">
                  <c:v>0.51000000000000023</c:v>
                </c:pt>
                <c:pt idx="3511">
                  <c:v>0.51100000000000012</c:v>
                </c:pt>
                <c:pt idx="3512">
                  <c:v>0.51200000000000001</c:v>
                </c:pt>
                <c:pt idx="3513">
                  <c:v>0.5129999999999999</c:v>
                </c:pt>
                <c:pt idx="3514">
                  <c:v>0.51400000000000023</c:v>
                </c:pt>
                <c:pt idx="3515">
                  <c:v>0.51500000000000012</c:v>
                </c:pt>
                <c:pt idx="3516">
                  <c:v>0.51600000000000001</c:v>
                </c:pt>
                <c:pt idx="3517">
                  <c:v>0.5169999999999999</c:v>
                </c:pt>
                <c:pt idx="3518">
                  <c:v>0.51800000000000024</c:v>
                </c:pt>
                <c:pt idx="3519">
                  <c:v>0.51900000000000013</c:v>
                </c:pt>
                <c:pt idx="3520">
                  <c:v>0.52</c:v>
                </c:pt>
                <c:pt idx="3521">
                  <c:v>0.52099999999999991</c:v>
                </c:pt>
                <c:pt idx="3522">
                  <c:v>0.52200000000000024</c:v>
                </c:pt>
                <c:pt idx="3523">
                  <c:v>0.52300000000000013</c:v>
                </c:pt>
                <c:pt idx="3524">
                  <c:v>0.52400000000000002</c:v>
                </c:pt>
                <c:pt idx="3525">
                  <c:v>0.52499999999999991</c:v>
                </c:pt>
                <c:pt idx="3526">
                  <c:v>0.52600000000000025</c:v>
                </c:pt>
                <c:pt idx="3527">
                  <c:v>0.52700000000000014</c:v>
                </c:pt>
                <c:pt idx="3528">
                  <c:v>0.52800000000000002</c:v>
                </c:pt>
                <c:pt idx="3529">
                  <c:v>0.52899999999999991</c:v>
                </c:pt>
                <c:pt idx="3530">
                  <c:v>0.53000000000000025</c:v>
                </c:pt>
                <c:pt idx="3531">
                  <c:v>0.53100000000000014</c:v>
                </c:pt>
                <c:pt idx="3532">
                  <c:v>0.53200000000000003</c:v>
                </c:pt>
                <c:pt idx="3533">
                  <c:v>0.53299999999999992</c:v>
                </c:pt>
                <c:pt idx="3534">
                  <c:v>0.53400000000000025</c:v>
                </c:pt>
                <c:pt idx="3535">
                  <c:v>0.53500000000000014</c:v>
                </c:pt>
                <c:pt idx="3536">
                  <c:v>0.53600000000000003</c:v>
                </c:pt>
                <c:pt idx="3537">
                  <c:v>0.53699999999999992</c:v>
                </c:pt>
                <c:pt idx="3538">
                  <c:v>0.53800000000000026</c:v>
                </c:pt>
                <c:pt idx="3539">
                  <c:v>0.53900000000000015</c:v>
                </c:pt>
                <c:pt idx="3540">
                  <c:v>0.54</c:v>
                </c:pt>
                <c:pt idx="3541">
                  <c:v>0.54099999999999993</c:v>
                </c:pt>
                <c:pt idx="3542">
                  <c:v>0.54200000000000026</c:v>
                </c:pt>
                <c:pt idx="3543">
                  <c:v>0.54300000000000015</c:v>
                </c:pt>
                <c:pt idx="3544">
                  <c:v>0.54400000000000004</c:v>
                </c:pt>
                <c:pt idx="3545">
                  <c:v>0.54499999999999993</c:v>
                </c:pt>
                <c:pt idx="3546">
                  <c:v>0.54600000000000026</c:v>
                </c:pt>
                <c:pt idx="3547">
                  <c:v>0.54700000000000015</c:v>
                </c:pt>
                <c:pt idx="3548">
                  <c:v>0.54800000000000004</c:v>
                </c:pt>
                <c:pt idx="3549">
                  <c:v>0.54899999999999993</c:v>
                </c:pt>
                <c:pt idx="3550">
                  <c:v>0.55000000000000027</c:v>
                </c:pt>
                <c:pt idx="3551">
                  <c:v>0.55100000000000016</c:v>
                </c:pt>
                <c:pt idx="3552">
                  <c:v>0.55200000000000005</c:v>
                </c:pt>
                <c:pt idx="3553">
                  <c:v>0.55299999999999994</c:v>
                </c:pt>
                <c:pt idx="3554">
                  <c:v>0.55400000000000027</c:v>
                </c:pt>
                <c:pt idx="3555">
                  <c:v>0.55500000000000016</c:v>
                </c:pt>
                <c:pt idx="3556">
                  <c:v>0.55600000000000005</c:v>
                </c:pt>
                <c:pt idx="3557">
                  <c:v>0.55699999999999994</c:v>
                </c:pt>
                <c:pt idx="3558">
                  <c:v>0.55800000000000027</c:v>
                </c:pt>
                <c:pt idx="3559">
                  <c:v>0.55900000000000016</c:v>
                </c:pt>
                <c:pt idx="3560">
                  <c:v>0.56000000000000005</c:v>
                </c:pt>
                <c:pt idx="3561">
                  <c:v>0.56099999999999994</c:v>
                </c:pt>
                <c:pt idx="3562">
                  <c:v>0.56200000000000028</c:v>
                </c:pt>
                <c:pt idx="3563">
                  <c:v>0.56300000000000017</c:v>
                </c:pt>
                <c:pt idx="3564">
                  <c:v>0.56400000000000006</c:v>
                </c:pt>
                <c:pt idx="3565">
                  <c:v>0.56499999999999995</c:v>
                </c:pt>
                <c:pt idx="3566">
                  <c:v>0.56600000000000028</c:v>
                </c:pt>
                <c:pt idx="3567">
                  <c:v>0.56700000000000017</c:v>
                </c:pt>
                <c:pt idx="3568">
                  <c:v>0.56800000000000006</c:v>
                </c:pt>
                <c:pt idx="3569">
                  <c:v>0.56899999999999995</c:v>
                </c:pt>
                <c:pt idx="3570">
                  <c:v>0.57000000000000028</c:v>
                </c:pt>
                <c:pt idx="3571">
                  <c:v>0.57100000000000017</c:v>
                </c:pt>
                <c:pt idx="3572">
                  <c:v>0.57200000000000006</c:v>
                </c:pt>
                <c:pt idx="3573">
                  <c:v>0.57299999999999995</c:v>
                </c:pt>
                <c:pt idx="3574">
                  <c:v>0.57400000000000029</c:v>
                </c:pt>
                <c:pt idx="3575">
                  <c:v>0.57500000000000018</c:v>
                </c:pt>
                <c:pt idx="3576">
                  <c:v>0.57600000000000007</c:v>
                </c:pt>
                <c:pt idx="3577">
                  <c:v>0.57699999999999996</c:v>
                </c:pt>
                <c:pt idx="3578">
                  <c:v>0.57800000000000029</c:v>
                </c:pt>
                <c:pt idx="3579">
                  <c:v>0.57900000000000018</c:v>
                </c:pt>
                <c:pt idx="3580">
                  <c:v>0.58000000000000007</c:v>
                </c:pt>
                <c:pt idx="3581">
                  <c:v>0.58099999999999996</c:v>
                </c:pt>
                <c:pt idx="3582">
                  <c:v>0.58200000000000029</c:v>
                </c:pt>
                <c:pt idx="3583">
                  <c:v>0.58300000000000018</c:v>
                </c:pt>
                <c:pt idx="3584">
                  <c:v>0.58400000000000007</c:v>
                </c:pt>
                <c:pt idx="3585">
                  <c:v>0.58499999999999996</c:v>
                </c:pt>
                <c:pt idx="3586">
                  <c:v>0.58599999999999985</c:v>
                </c:pt>
                <c:pt idx="3587">
                  <c:v>0.58700000000000019</c:v>
                </c:pt>
                <c:pt idx="3588">
                  <c:v>0.58800000000000008</c:v>
                </c:pt>
                <c:pt idx="3589">
                  <c:v>0.58899999999999997</c:v>
                </c:pt>
                <c:pt idx="3590">
                  <c:v>0.58999999999999986</c:v>
                </c:pt>
                <c:pt idx="3591">
                  <c:v>0.59100000000000019</c:v>
                </c:pt>
                <c:pt idx="3592">
                  <c:v>0.59200000000000008</c:v>
                </c:pt>
                <c:pt idx="3593">
                  <c:v>0.59299999999999997</c:v>
                </c:pt>
                <c:pt idx="3594">
                  <c:v>0.59399999999999986</c:v>
                </c:pt>
                <c:pt idx="3595">
                  <c:v>0.5950000000000002</c:v>
                </c:pt>
                <c:pt idx="3596">
                  <c:v>0.59600000000000009</c:v>
                </c:pt>
                <c:pt idx="3597">
                  <c:v>0.59699999999999998</c:v>
                </c:pt>
                <c:pt idx="3598">
                  <c:v>0.59799999999999986</c:v>
                </c:pt>
                <c:pt idx="3599">
                  <c:v>0.5990000000000002</c:v>
                </c:pt>
                <c:pt idx="3600">
                  <c:v>0.60000000000000009</c:v>
                </c:pt>
                <c:pt idx="3601">
                  <c:v>0.60099999999999998</c:v>
                </c:pt>
                <c:pt idx="3602">
                  <c:v>0.60199999999999987</c:v>
                </c:pt>
                <c:pt idx="3603">
                  <c:v>0.6030000000000002</c:v>
                </c:pt>
                <c:pt idx="3604">
                  <c:v>0.60400000000000009</c:v>
                </c:pt>
                <c:pt idx="3605">
                  <c:v>0.60499999999999998</c:v>
                </c:pt>
                <c:pt idx="3606">
                  <c:v>0.60599999999999987</c:v>
                </c:pt>
                <c:pt idx="3607">
                  <c:v>0.60700000000000021</c:v>
                </c:pt>
                <c:pt idx="3608">
                  <c:v>0.6080000000000001</c:v>
                </c:pt>
                <c:pt idx="3609">
                  <c:v>0.60899999999999999</c:v>
                </c:pt>
                <c:pt idx="3610">
                  <c:v>0.60999999999999988</c:v>
                </c:pt>
                <c:pt idx="3611">
                  <c:v>0.61100000000000021</c:v>
                </c:pt>
                <c:pt idx="3612">
                  <c:v>0.6120000000000001</c:v>
                </c:pt>
                <c:pt idx="3613">
                  <c:v>0.61299999999999999</c:v>
                </c:pt>
                <c:pt idx="3614">
                  <c:v>0.61399999999999988</c:v>
                </c:pt>
                <c:pt idx="3615">
                  <c:v>0.61500000000000021</c:v>
                </c:pt>
                <c:pt idx="3616">
                  <c:v>0.6160000000000001</c:v>
                </c:pt>
                <c:pt idx="3617">
                  <c:v>0.61699999999999999</c:v>
                </c:pt>
                <c:pt idx="3618">
                  <c:v>0.61799999999999988</c:v>
                </c:pt>
                <c:pt idx="3619">
                  <c:v>0.61900000000000022</c:v>
                </c:pt>
                <c:pt idx="3620">
                  <c:v>0.62000000000000011</c:v>
                </c:pt>
                <c:pt idx="3621">
                  <c:v>0.621</c:v>
                </c:pt>
                <c:pt idx="3622">
                  <c:v>0.62199999999999989</c:v>
                </c:pt>
                <c:pt idx="3623">
                  <c:v>0.62300000000000022</c:v>
                </c:pt>
                <c:pt idx="3624">
                  <c:v>0.62400000000000011</c:v>
                </c:pt>
                <c:pt idx="3625">
                  <c:v>0.625</c:v>
                </c:pt>
                <c:pt idx="3626">
                  <c:v>0.62599999999999989</c:v>
                </c:pt>
                <c:pt idx="3627">
                  <c:v>0.62700000000000022</c:v>
                </c:pt>
                <c:pt idx="3628">
                  <c:v>0.62800000000000011</c:v>
                </c:pt>
                <c:pt idx="3629">
                  <c:v>0.629</c:v>
                </c:pt>
                <c:pt idx="3630">
                  <c:v>0.62999999999999989</c:v>
                </c:pt>
                <c:pt idx="3631">
                  <c:v>0.63100000000000023</c:v>
                </c:pt>
                <c:pt idx="3632">
                  <c:v>0.63200000000000012</c:v>
                </c:pt>
                <c:pt idx="3633">
                  <c:v>0.63300000000000001</c:v>
                </c:pt>
                <c:pt idx="3634">
                  <c:v>0.6339999999999999</c:v>
                </c:pt>
                <c:pt idx="3635">
                  <c:v>0.63500000000000023</c:v>
                </c:pt>
                <c:pt idx="3636">
                  <c:v>0.63600000000000012</c:v>
                </c:pt>
                <c:pt idx="3637">
                  <c:v>0.63700000000000001</c:v>
                </c:pt>
                <c:pt idx="3638">
                  <c:v>0.6379999999999999</c:v>
                </c:pt>
                <c:pt idx="3639">
                  <c:v>0.63900000000000023</c:v>
                </c:pt>
                <c:pt idx="3640">
                  <c:v>0.64000000000000012</c:v>
                </c:pt>
                <c:pt idx="3641">
                  <c:v>0.64100000000000001</c:v>
                </c:pt>
                <c:pt idx="3642">
                  <c:v>0.6419999999999999</c:v>
                </c:pt>
                <c:pt idx="3643">
                  <c:v>0.64300000000000024</c:v>
                </c:pt>
                <c:pt idx="3644">
                  <c:v>0.64400000000000013</c:v>
                </c:pt>
                <c:pt idx="3645">
                  <c:v>0.64500000000000002</c:v>
                </c:pt>
                <c:pt idx="3646">
                  <c:v>0.64599999999999991</c:v>
                </c:pt>
                <c:pt idx="3647">
                  <c:v>0.64700000000000024</c:v>
                </c:pt>
                <c:pt idx="3648">
                  <c:v>0.64800000000000013</c:v>
                </c:pt>
                <c:pt idx="3649">
                  <c:v>0.64900000000000002</c:v>
                </c:pt>
                <c:pt idx="3650">
                  <c:v>0.64999999999999991</c:v>
                </c:pt>
                <c:pt idx="3651">
                  <c:v>0.65100000000000025</c:v>
                </c:pt>
                <c:pt idx="3652">
                  <c:v>0.65200000000000014</c:v>
                </c:pt>
                <c:pt idx="3653">
                  <c:v>0.65300000000000002</c:v>
                </c:pt>
                <c:pt idx="3654">
                  <c:v>0.65399999999999991</c:v>
                </c:pt>
                <c:pt idx="3655">
                  <c:v>0.65500000000000025</c:v>
                </c:pt>
                <c:pt idx="3656">
                  <c:v>0.65600000000000014</c:v>
                </c:pt>
                <c:pt idx="3657">
                  <c:v>0.65700000000000003</c:v>
                </c:pt>
                <c:pt idx="3658">
                  <c:v>0.65799999999999992</c:v>
                </c:pt>
                <c:pt idx="3659">
                  <c:v>0.65900000000000025</c:v>
                </c:pt>
                <c:pt idx="3660">
                  <c:v>0.66000000000000014</c:v>
                </c:pt>
                <c:pt idx="3661">
                  <c:v>0.66100000000000003</c:v>
                </c:pt>
                <c:pt idx="3662">
                  <c:v>0.66199999999999992</c:v>
                </c:pt>
                <c:pt idx="3663">
                  <c:v>0.66300000000000026</c:v>
                </c:pt>
                <c:pt idx="3664">
                  <c:v>0.66400000000000015</c:v>
                </c:pt>
                <c:pt idx="3665">
                  <c:v>0.66500000000000004</c:v>
                </c:pt>
                <c:pt idx="3666">
                  <c:v>0.66599999999999993</c:v>
                </c:pt>
                <c:pt idx="3667">
                  <c:v>0.66700000000000026</c:v>
                </c:pt>
                <c:pt idx="3668">
                  <c:v>0.66800000000000015</c:v>
                </c:pt>
                <c:pt idx="3669">
                  <c:v>0.66900000000000004</c:v>
                </c:pt>
                <c:pt idx="3670">
                  <c:v>0.66999999999999993</c:v>
                </c:pt>
                <c:pt idx="3671">
                  <c:v>0.67100000000000026</c:v>
                </c:pt>
                <c:pt idx="3672">
                  <c:v>0.67200000000000015</c:v>
                </c:pt>
                <c:pt idx="3673">
                  <c:v>0.67300000000000004</c:v>
                </c:pt>
                <c:pt idx="3674">
                  <c:v>0.67399999999999993</c:v>
                </c:pt>
                <c:pt idx="3675">
                  <c:v>0.67500000000000027</c:v>
                </c:pt>
                <c:pt idx="3676">
                  <c:v>0.67600000000000016</c:v>
                </c:pt>
                <c:pt idx="3677">
                  <c:v>0.67700000000000005</c:v>
                </c:pt>
                <c:pt idx="3678">
                  <c:v>0.67799999999999994</c:v>
                </c:pt>
                <c:pt idx="3679">
                  <c:v>0.67900000000000027</c:v>
                </c:pt>
                <c:pt idx="3680">
                  <c:v>0.68000000000000016</c:v>
                </c:pt>
                <c:pt idx="3681">
                  <c:v>0.68100000000000005</c:v>
                </c:pt>
                <c:pt idx="3682">
                  <c:v>0.68199999999999994</c:v>
                </c:pt>
                <c:pt idx="3683">
                  <c:v>0.68300000000000027</c:v>
                </c:pt>
                <c:pt idx="3684">
                  <c:v>0.68400000000000016</c:v>
                </c:pt>
                <c:pt idx="3685">
                  <c:v>0.68500000000000005</c:v>
                </c:pt>
                <c:pt idx="3686">
                  <c:v>0.68599999999999994</c:v>
                </c:pt>
                <c:pt idx="3687">
                  <c:v>0.68700000000000028</c:v>
                </c:pt>
                <c:pt idx="3688">
                  <c:v>0.68800000000000017</c:v>
                </c:pt>
                <c:pt idx="3689">
                  <c:v>0.68900000000000006</c:v>
                </c:pt>
                <c:pt idx="3690">
                  <c:v>0.69</c:v>
                </c:pt>
                <c:pt idx="3691">
                  <c:v>0.69100000000000028</c:v>
                </c:pt>
                <c:pt idx="3692">
                  <c:v>0.69200000000000017</c:v>
                </c:pt>
                <c:pt idx="3693">
                  <c:v>0.69300000000000006</c:v>
                </c:pt>
                <c:pt idx="3694">
                  <c:v>0.69399999999999995</c:v>
                </c:pt>
                <c:pt idx="3695">
                  <c:v>0.69500000000000028</c:v>
                </c:pt>
                <c:pt idx="3696">
                  <c:v>0.69600000000000017</c:v>
                </c:pt>
                <c:pt idx="3697">
                  <c:v>0.69700000000000006</c:v>
                </c:pt>
                <c:pt idx="3698">
                  <c:v>0.69799999999999995</c:v>
                </c:pt>
                <c:pt idx="3699">
                  <c:v>0.69900000000000029</c:v>
                </c:pt>
                <c:pt idx="3700">
                  <c:v>0.70000000000000018</c:v>
                </c:pt>
                <c:pt idx="3701">
                  <c:v>0.70100000000000007</c:v>
                </c:pt>
                <c:pt idx="3702">
                  <c:v>0.70199999999999996</c:v>
                </c:pt>
                <c:pt idx="3703">
                  <c:v>0.70300000000000029</c:v>
                </c:pt>
                <c:pt idx="3704">
                  <c:v>0.70400000000000018</c:v>
                </c:pt>
                <c:pt idx="3705">
                  <c:v>0.70500000000000007</c:v>
                </c:pt>
                <c:pt idx="3706">
                  <c:v>0.70599999999999996</c:v>
                </c:pt>
                <c:pt idx="3707">
                  <c:v>0.70700000000000029</c:v>
                </c:pt>
                <c:pt idx="3708">
                  <c:v>0.70800000000000018</c:v>
                </c:pt>
                <c:pt idx="3709">
                  <c:v>0.70900000000000007</c:v>
                </c:pt>
                <c:pt idx="3710">
                  <c:v>0.71</c:v>
                </c:pt>
                <c:pt idx="3711">
                  <c:v>0.7110000000000003</c:v>
                </c:pt>
                <c:pt idx="3712">
                  <c:v>0.71200000000000019</c:v>
                </c:pt>
                <c:pt idx="3713">
                  <c:v>0.71300000000000008</c:v>
                </c:pt>
                <c:pt idx="3714">
                  <c:v>0.71399999999999997</c:v>
                </c:pt>
                <c:pt idx="3715">
                  <c:v>0.71499999999999986</c:v>
                </c:pt>
                <c:pt idx="3716">
                  <c:v>0.71600000000000019</c:v>
                </c:pt>
                <c:pt idx="3717">
                  <c:v>0.71700000000000008</c:v>
                </c:pt>
                <c:pt idx="3718">
                  <c:v>0.71799999999999997</c:v>
                </c:pt>
                <c:pt idx="3719">
                  <c:v>0.71899999999999986</c:v>
                </c:pt>
                <c:pt idx="3720">
                  <c:v>0.7200000000000002</c:v>
                </c:pt>
                <c:pt idx="3721">
                  <c:v>0.72100000000000009</c:v>
                </c:pt>
                <c:pt idx="3722">
                  <c:v>0.72199999999999998</c:v>
                </c:pt>
                <c:pt idx="3723">
                  <c:v>0.72299999999999986</c:v>
                </c:pt>
                <c:pt idx="3724">
                  <c:v>0.7240000000000002</c:v>
                </c:pt>
                <c:pt idx="3725">
                  <c:v>0.72500000000000009</c:v>
                </c:pt>
                <c:pt idx="3726">
                  <c:v>0.72599999999999998</c:v>
                </c:pt>
                <c:pt idx="3727">
                  <c:v>0.72699999999999987</c:v>
                </c:pt>
                <c:pt idx="3728">
                  <c:v>0.7280000000000002</c:v>
                </c:pt>
                <c:pt idx="3729">
                  <c:v>0.72900000000000009</c:v>
                </c:pt>
                <c:pt idx="3730">
                  <c:v>0.73</c:v>
                </c:pt>
                <c:pt idx="3731">
                  <c:v>0.73099999999999987</c:v>
                </c:pt>
                <c:pt idx="3732">
                  <c:v>0.73200000000000021</c:v>
                </c:pt>
                <c:pt idx="3733">
                  <c:v>0.7330000000000001</c:v>
                </c:pt>
                <c:pt idx="3734">
                  <c:v>0.73399999999999999</c:v>
                </c:pt>
                <c:pt idx="3735">
                  <c:v>0.73499999999999988</c:v>
                </c:pt>
                <c:pt idx="3736">
                  <c:v>0.73600000000000021</c:v>
                </c:pt>
                <c:pt idx="3737">
                  <c:v>0.7370000000000001</c:v>
                </c:pt>
                <c:pt idx="3738">
                  <c:v>0.73799999999999999</c:v>
                </c:pt>
                <c:pt idx="3739">
                  <c:v>0.73899999999999988</c:v>
                </c:pt>
                <c:pt idx="3740">
                  <c:v>0.74000000000000021</c:v>
                </c:pt>
                <c:pt idx="3741">
                  <c:v>0.7410000000000001</c:v>
                </c:pt>
                <c:pt idx="3742">
                  <c:v>0.74199999999999999</c:v>
                </c:pt>
                <c:pt idx="3743">
                  <c:v>0.74299999999999988</c:v>
                </c:pt>
                <c:pt idx="3744">
                  <c:v>0.74400000000000022</c:v>
                </c:pt>
                <c:pt idx="3745">
                  <c:v>0.74500000000000011</c:v>
                </c:pt>
                <c:pt idx="3746">
                  <c:v>0.746</c:v>
                </c:pt>
                <c:pt idx="3747">
                  <c:v>0.74699999999999989</c:v>
                </c:pt>
                <c:pt idx="3748">
                  <c:v>0.74800000000000022</c:v>
                </c:pt>
                <c:pt idx="3749">
                  <c:v>0.74900000000000011</c:v>
                </c:pt>
                <c:pt idx="3750">
                  <c:v>0.75</c:v>
                </c:pt>
                <c:pt idx="3751">
                  <c:v>0.75099999999999989</c:v>
                </c:pt>
                <c:pt idx="3752">
                  <c:v>0.75200000000000022</c:v>
                </c:pt>
                <c:pt idx="3753">
                  <c:v>0.75300000000000011</c:v>
                </c:pt>
                <c:pt idx="3754">
                  <c:v>0.754</c:v>
                </c:pt>
                <c:pt idx="3755">
                  <c:v>0.75499999999999989</c:v>
                </c:pt>
                <c:pt idx="3756">
                  <c:v>0.75600000000000023</c:v>
                </c:pt>
                <c:pt idx="3757">
                  <c:v>0.75700000000000012</c:v>
                </c:pt>
                <c:pt idx="3758">
                  <c:v>0.75800000000000001</c:v>
                </c:pt>
                <c:pt idx="3759">
                  <c:v>0.7589999999999999</c:v>
                </c:pt>
                <c:pt idx="3760">
                  <c:v>0.76000000000000023</c:v>
                </c:pt>
                <c:pt idx="3761">
                  <c:v>0.76100000000000012</c:v>
                </c:pt>
                <c:pt idx="3762">
                  <c:v>0.76200000000000001</c:v>
                </c:pt>
                <c:pt idx="3763">
                  <c:v>0.7629999999999999</c:v>
                </c:pt>
                <c:pt idx="3764">
                  <c:v>0.76400000000000023</c:v>
                </c:pt>
                <c:pt idx="3765">
                  <c:v>0.76500000000000012</c:v>
                </c:pt>
                <c:pt idx="3766">
                  <c:v>0.76600000000000001</c:v>
                </c:pt>
                <c:pt idx="3767">
                  <c:v>0.7669999999999999</c:v>
                </c:pt>
                <c:pt idx="3768">
                  <c:v>0.76800000000000024</c:v>
                </c:pt>
                <c:pt idx="3769">
                  <c:v>0.76900000000000013</c:v>
                </c:pt>
                <c:pt idx="3770">
                  <c:v>0.77</c:v>
                </c:pt>
                <c:pt idx="3771">
                  <c:v>0.77099999999999991</c:v>
                </c:pt>
                <c:pt idx="3772">
                  <c:v>0.77200000000000024</c:v>
                </c:pt>
                <c:pt idx="3773">
                  <c:v>0.77300000000000013</c:v>
                </c:pt>
                <c:pt idx="3774">
                  <c:v>0.77400000000000002</c:v>
                </c:pt>
                <c:pt idx="3775">
                  <c:v>0.77499999999999991</c:v>
                </c:pt>
                <c:pt idx="3776">
                  <c:v>0.77600000000000025</c:v>
                </c:pt>
                <c:pt idx="3777">
                  <c:v>0.77700000000000014</c:v>
                </c:pt>
                <c:pt idx="3778">
                  <c:v>0.77800000000000002</c:v>
                </c:pt>
                <c:pt idx="3779">
                  <c:v>0.77899999999999991</c:v>
                </c:pt>
                <c:pt idx="3780">
                  <c:v>0.78000000000000025</c:v>
                </c:pt>
                <c:pt idx="3781">
                  <c:v>0.78100000000000014</c:v>
                </c:pt>
                <c:pt idx="3782">
                  <c:v>0.78200000000000003</c:v>
                </c:pt>
                <c:pt idx="3783">
                  <c:v>0.78299999999999992</c:v>
                </c:pt>
                <c:pt idx="3784">
                  <c:v>0.78400000000000025</c:v>
                </c:pt>
                <c:pt idx="3785">
                  <c:v>0.78500000000000014</c:v>
                </c:pt>
                <c:pt idx="3786">
                  <c:v>0.78600000000000003</c:v>
                </c:pt>
                <c:pt idx="3787">
                  <c:v>0.78699999999999992</c:v>
                </c:pt>
                <c:pt idx="3788">
                  <c:v>0.78800000000000026</c:v>
                </c:pt>
                <c:pt idx="3789">
                  <c:v>0.78900000000000015</c:v>
                </c:pt>
                <c:pt idx="3790">
                  <c:v>0.79</c:v>
                </c:pt>
                <c:pt idx="3791">
                  <c:v>0.79099999999999993</c:v>
                </c:pt>
                <c:pt idx="3792">
                  <c:v>0.79200000000000026</c:v>
                </c:pt>
                <c:pt idx="3793">
                  <c:v>0.79300000000000015</c:v>
                </c:pt>
                <c:pt idx="3794">
                  <c:v>0.79400000000000004</c:v>
                </c:pt>
                <c:pt idx="3795">
                  <c:v>0.79499999999999993</c:v>
                </c:pt>
                <c:pt idx="3796">
                  <c:v>0.79600000000000026</c:v>
                </c:pt>
                <c:pt idx="3797">
                  <c:v>0.79700000000000015</c:v>
                </c:pt>
                <c:pt idx="3798">
                  <c:v>0.79800000000000004</c:v>
                </c:pt>
                <c:pt idx="3799">
                  <c:v>0.79899999999999993</c:v>
                </c:pt>
                <c:pt idx="3800">
                  <c:v>0.80000000000000027</c:v>
                </c:pt>
                <c:pt idx="3801">
                  <c:v>0.80100000000000016</c:v>
                </c:pt>
                <c:pt idx="3802">
                  <c:v>0.80200000000000005</c:v>
                </c:pt>
                <c:pt idx="3803">
                  <c:v>0.80299999999999994</c:v>
                </c:pt>
                <c:pt idx="3804">
                  <c:v>0.80400000000000027</c:v>
                </c:pt>
                <c:pt idx="3805">
                  <c:v>0.80500000000000016</c:v>
                </c:pt>
                <c:pt idx="3806">
                  <c:v>0.80600000000000005</c:v>
                </c:pt>
                <c:pt idx="3807">
                  <c:v>0.80699999999999994</c:v>
                </c:pt>
                <c:pt idx="3808">
                  <c:v>0.80800000000000027</c:v>
                </c:pt>
                <c:pt idx="3809">
                  <c:v>0.80900000000000016</c:v>
                </c:pt>
                <c:pt idx="3810">
                  <c:v>0.81</c:v>
                </c:pt>
                <c:pt idx="3811">
                  <c:v>0.81099999999999994</c:v>
                </c:pt>
                <c:pt idx="3812">
                  <c:v>0.81200000000000028</c:v>
                </c:pt>
                <c:pt idx="3813">
                  <c:v>0.81300000000000017</c:v>
                </c:pt>
                <c:pt idx="3814">
                  <c:v>0.81400000000000006</c:v>
                </c:pt>
                <c:pt idx="3815">
                  <c:v>0.81499999999999995</c:v>
                </c:pt>
                <c:pt idx="3816">
                  <c:v>0.81600000000000028</c:v>
                </c:pt>
                <c:pt idx="3817">
                  <c:v>0.81700000000000017</c:v>
                </c:pt>
                <c:pt idx="3818">
                  <c:v>0.81800000000000006</c:v>
                </c:pt>
                <c:pt idx="3819">
                  <c:v>0.81899999999999995</c:v>
                </c:pt>
                <c:pt idx="3820">
                  <c:v>0.82000000000000028</c:v>
                </c:pt>
                <c:pt idx="3821">
                  <c:v>0.82100000000000017</c:v>
                </c:pt>
                <c:pt idx="3822">
                  <c:v>0.82200000000000006</c:v>
                </c:pt>
                <c:pt idx="3823">
                  <c:v>0.82299999999999995</c:v>
                </c:pt>
                <c:pt idx="3824">
                  <c:v>0.82400000000000029</c:v>
                </c:pt>
                <c:pt idx="3825">
                  <c:v>0.82500000000000018</c:v>
                </c:pt>
                <c:pt idx="3826">
                  <c:v>0.82600000000000007</c:v>
                </c:pt>
                <c:pt idx="3827">
                  <c:v>0.82699999999999996</c:v>
                </c:pt>
                <c:pt idx="3828">
                  <c:v>0.82800000000000029</c:v>
                </c:pt>
                <c:pt idx="3829">
                  <c:v>0.82900000000000018</c:v>
                </c:pt>
                <c:pt idx="3830">
                  <c:v>0.83000000000000007</c:v>
                </c:pt>
                <c:pt idx="3831">
                  <c:v>0.83099999999999996</c:v>
                </c:pt>
                <c:pt idx="3832">
                  <c:v>0.83200000000000029</c:v>
                </c:pt>
                <c:pt idx="3833">
                  <c:v>0.83300000000000018</c:v>
                </c:pt>
                <c:pt idx="3834">
                  <c:v>0.83400000000000007</c:v>
                </c:pt>
                <c:pt idx="3835">
                  <c:v>0.83499999999999996</c:v>
                </c:pt>
                <c:pt idx="3836">
                  <c:v>0.8360000000000003</c:v>
                </c:pt>
                <c:pt idx="3837">
                  <c:v>0.83700000000000019</c:v>
                </c:pt>
                <c:pt idx="3838">
                  <c:v>0.83800000000000008</c:v>
                </c:pt>
                <c:pt idx="3839">
                  <c:v>0.83899999999999997</c:v>
                </c:pt>
                <c:pt idx="3840">
                  <c:v>0.83999999999999986</c:v>
                </c:pt>
                <c:pt idx="3841">
                  <c:v>0.84100000000000019</c:v>
                </c:pt>
                <c:pt idx="3842">
                  <c:v>0.84200000000000008</c:v>
                </c:pt>
                <c:pt idx="3843">
                  <c:v>0.84299999999999997</c:v>
                </c:pt>
                <c:pt idx="3844">
                  <c:v>0.84399999999999986</c:v>
                </c:pt>
                <c:pt idx="3845">
                  <c:v>0.8450000000000002</c:v>
                </c:pt>
                <c:pt idx="3846">
                  <c:v>0.84600000000000009</c:v>
                </c:pt>
                <c:pt idx="3847">
                  <c:v>0.84699999999999998</c:v>
                </c:pt>
                <c:pt idx="3848">
                  <c:v>0.84799999999999986</c:v>
                </c:pt>
                <c:pt idx="3849">
                  <c:v>0.8490000000000002</c:v>
                </c:pt>
                <c:pt idx="3850">
                  <c:v>0.85000000000000009</c:v>
                </c:pt>
                <c:pt idx="3851">
                  <c:v>0.85099999999999998</c:v>
                </c:pt>
                <c:pt idx="3852">
                  <c:v>0.85199999999999987</c:v>
                </c:pt>
                <c:pt idx="3853">
                  <c:v>0.8530000000000002</c:v>
                </c:pt>
                <c:pt idx="3854">
                  <c:v>0.85400000000000009</c:v>
                </c:pt>
                <c:pt idx="3855">
                  <c:v>0.85499999999999998</c:v>
                </c:pt>
                <c:pt idx="3856">
                  <c:v>0.85599999999999987</c:v>
                </c:pt>
                <c:pt idx="3857">
                  <c:v>0.85700000000000021</c:v>
                </c:pt>
                <c:pt idx="3858">
                  <c:v>0.8580000000000001</c:v>
                </c:pt>
                <c:pt idx="3859">
                  <c:v>0.85899999999999999</c:v>
                </c:pt>
                <c:pt idx="3860">
                  <c:v>0.85999999999999988</c:v>
                </c:pt>
                <c:pt idx="3861">
                  <c:v>0.86100000000000021</c:v>
                </c:pt>
                <c:pt idx="3862">
                  <c:v>0.8620000000000001</c:v>
                </c:pt>
                <c:pt idx="3863">
                  <c:v>0.86299999999999999</c:v>
                </c:pt>
                <c:pt idx="3864">
                  <c:v>0.86399999999999988</c:v>
                </c:pt>
                <c:pt idx="3865">
                  <c:v>0.86500000000000021</c:v>
                </c:pt>
                <c:pt idx="3866">
                  <c:v>0.8660000000000001</c:v>
                </c:pt>
                <c:pt idx="3867">
                  <c:v>0.86699999999999999</c:v>
                </c:pt>
                <c:pt idx="3868">
                  <c:v>0.86799999999999988</c:v>
                </c:pt>
                <c:pt idx="3869">
                  <c:v>0.86900000000000022</c:v>
                </c:pt>
                <c:pt idx="3870">
                  <c:v>0.87000000000000011</c:v>
                </c:pt>
                <c:pt idx="3871">
                  <c:v>0.871</c:v>
                </c:pt>
                <c:pt idx="3872">
                  <c:v>0.87199999999999989</c:v>
                </c:pt>
                <c:pt idx="3873">
                  <c:v>0.87300000000000022</c:v>
                </c:pt>
                <c:pt idx="3874">
                  <c:v>0.87400000000000011</c:v>
                </c:pt>
                <c:pt idx="3875">
                  <c:v>0.875</c:v>
                </c:pt>
                <c:pt idx="3876">
                  <c:v>0.87599999999999989</c:v>
                </c:pt>
                <c:pt idx="3877">
                  <c:v>0.87700000000000022</c:v>
                </c:pt>
                <c:pt idx="3878">
                  <c:v>0.87800000000000011</c:v>
                </c:pt>
                <c:pt idx="3879">
                  <c:v>0.879</c:v>
                </c:pt>
                <c:pt idx="3880">
                  <c:v>0.87999999999999989</c:v>
                </c:pt>
                <c:pt idx="3881">
                  <c:v>0.88100000000000023</c:v>
                </c:pt>
                <c:pt idx="3882">
                  <c:v>0.88200000000000012</c:v>
                </c:pt>
                <c:pt idx="3883">
                  <c:v>0.88300000000000001</c:v>
                </c:pt>
                <c:pt idx="3884">
                  <c:v>0.8839999999999999</c:v>
                </c:pt>
                <c:pt idx="3885">
                  <c:v>0.88500000000000023</c:v>
                </c:pt>
                <c:pt idx="3886">
                  <c:v>0.88600000000000012</c:v>
                </c:pt>
                <c:pt idx="3887">
                  <c:v>0.88700000000000001</c:v>
                </c:pt>
                <c:pt idx="3888">
                  <c:v>0.8879999999999999</c:v>
                </c:pt>
                <c:pt idx="3889">
                  <c:v>0.88900000000000023</c:v>
                </c:pt>
                <c:pt idx="3890">
                  <c:v>0.89000000000000012</c:v>
                </c:pt>
                <c:pt idx="3891">
                  <c:v>0.89100000000000001</c:v>
                </c:pt>
                <c:pt idx="3892">
                  <c:v>0.8919999999999999</c:v>
                </c:pt>
                <c:pt idx="3893">
                  <c:v>0.89300000000000024</c:v>
                </c:pt>
                <c:pt idx="3894">
                  <c:v>0.89400000000000013</c:v>
                </c:pt>
                <c:pt idx="3895">
                  <c:v>0.89500000000000002</c:v>
                </c:pt>
                <c:pt idx="3896">
                  <c:v>0.89599999999999991</c:v>
                </c:pt>
                <c:pt idx="3897">
                  <c:v>0.89700000000000024</c:v>
                </c:pt>
                <c:pt idx="3898">
                  <c:v>0.89800000000000013</c:v>
                </c:pt>
                <c:pt idx="3899">
                  <c:v>0.89900000000000002</c:v>
                </c:pt>
                <c:pt idx="3900">
                  <c:v>0.89999999999999991</c:v>
                </c:pt>
                <c:pt idx="3901">
                  <c:v>0.90100000000000025</c:v>
                </c:pt>
                <c:pt idx="3902">
                  <c:v>0.90200000000000014</c:v>
                </c:pt>
                <c:pt idx="3903">
                  <c:v>0.90300000000000002</c:v>
                </c:pt>
                <c:pt idx="3904">
                  <c:v>0.90399999999999991</c:v>
                </c:pt>
                <c:pt idx="3905">
                  <c:v>0.90500000000000025</c:v>
                </c:pt>
                <c:pt idx="3906">
                  <c:v>0.90600000000000014</c:v>
                </c:pt>
                <c:pt idx="3907">
                  <c:v>0.90700000000000003</c:v>
                </c:pt>
                <c:pt idx="3908">
                  <c:v>0.90799999999999992</c:v>
                </c:pt>
                <c:pt idx="3909">
                  <c:v>0.90900000000000025</c:v>
                </c:pt>
                <c:pt idx="3910">
                  <c:v>0.91000000000000014</c:v>
                </c:pt>
                <c:pt idx="3911">
                  <c:v>0.91100000000000003</c:v>
                </c:pt>
                <c:pt idx="3912">
                  <c:v>0.91199999999999992</c:v>
                </c:pt>
                <c:pt idx="3913">
                  <c:v>0.91300000000000026</c:v>
                </c:pt>
                <c:pt idx="3914">
                  <c:v>0.91400000000000015</c:v>
                </c:pt>
                <c:pt idx="3915">
                  <c:v>0.91500000000000004</c:v>
                </c:pt>
                <c:pt idx="3916">
                  <c:v>0.91599999999999993</c:v>
                </c:pt>
                <c:pt idx="3917">
                  <c:v>0.91700000000000026</c:v>
                </c:pt>
                <c:pt idx="3918">
                  <c:v>0.91800000000000015</c:v>
                </c:pt>
                <c:pt idx="3919">
                  <c:v>0.91900000000000004</c:v>
                </c:pt>
                <c:pt idx="3920">
                  <c:v>0.91999999999999993</c:v>
                </c:pt>
                <c:pt idx="3921">
                  <c:v>0.92100000000000026</c:v>
                </c:pt>
                <c:pt idx="3922">
                  <c:v>0.92200000000000015</c:v>
                </c:pt>
                <c:pt idx="3923">
                  <c:v>0.92300000000000004</c:v>
                </c:pt>
                <c:pt idx="3924">
                  <c:v>0.92399999999999993</c:v>
                </c:pt>
                <c:pt idx="3925">
                  <c:v>0.92500000000000027</c:v>
                </c:pt>
                <c:pt idx="3926">
                  <c:v>0.92600000000000016</c:v>
                </c:pt>
                <c:pt idx="3927">
                  <c:v>0.92700000000000005</c:v>
                </c:pt>
                <c:pt idx="3928">
                  <c:v>0.92799999999999994</c:v>
                </c:pt>
                <c:pt idx="3929">
                  <c:v>0.92900000000000027</c:v>
                </c:pt>
                <c:pt idx="3930">
                  <c:v>0.93000000000000016</c:v>
                </c:pt>
                <c:pt idx="3931">
                  <c:v>0.93100000000000005</c:v>
                </c:pt>
                <c:pt idx="3932">
                  <c:v>0.93199999999999994</c:v>
                </c:pt>
                <c:pt idx="3933">
                  <c:v>0.93300000000000027</c:v>
                </c:pt>
                <c:pt idx="3934">
                  <c:v>0.93400000000000016</c:v>
                </c:pt>
                <c:pt idx="3935">
                  <c:v>0.93500000000000005</c:v>
                </c:pt>
                <c:pt idx="3936">
                  <c:v>0.93599999999999994</c:v>
                </c:pt>
                <c:pt idx="3937">
                  <c:v>0.93700000000000028</c:v>
                </c:pt>
                <c:pt idx="3938">
                  <c:v>0.93800000000000017</c:v>
                </c:pt>
                <c:pt idx="3939">
                  <c:v>0.93900000000000006</c:v>
                </c:pt>
                <c:pt idx="3940">
                  <c:v>0.94</c:v>
                </c:pt>
                <c:pt idx="3941">
                  <c:v>0.94100000000000028</c:v>
                </c:pt>
                <c:pt idx="3942">
                  <c:v>0.94200000000000017</c:v>
                </c:pt>
                <c:pt idx="3943">
                  <c:v>0.94300000000000006</c:v>
                </c:pt>
                <c:pt idx="3944">
                  <c:v>0.94399999999999995</c:v>
                </c:pt>
                <c:pt idx="3945">
                  <c:v>0.94500000000000028</c:v>
                </c:pt>
                <c:pt idx="3946">
                  <c:v>0.94600000000000017</c:v>
                </c:pt>
                <c:pt idx="3947">
                  <c:v>0.94700000000000006</c:v>
                </c:pt>
                <c:pt idx="3948">
                  <c:v>0.94799999999999995</c:v>
                </c:pt>
                <c:pt idx="3949">
                  <c:v>0.94900000000000029</c:v>
                </c:pt>
                <c:pt idx="3950">
                  <c:v>0.95000000000000018</c:v>
                </c:pt>
                <c:pt idx="3951">
                  <c:v>0.95100000000000007</c:v>
                </c:pt>
                <c:pt idx="3952">
                  <c:v>0.95199999999999996</c:v>
                </c:pt>
                <c:pt idx="3953">
                  <c:v>0.95300000000000029</c:v>
                </c:pt>
                <c:pt idx="3954">
                  <c:v>0.95400000000000018</c:v>
                </c:pt>
                <c:pt idx="3955">
                  <c:v>0.95500000000000007</c:v>
                </c:pt>
                <c:pt idx="3956">
                  <c:v>0.95599999999999996</c:v>
                </c:pt>
                <c:pt idx="3957">
                  <c:v>0.95700000000000029</c:v>
                </c:pt>
                <c:pt idx="3958">
                  <c:v>0.95800000000000018</c:v>
                </c:pt>
                <c:pt idx="3959">
                  <c:v>0.95900000000000007</c:v>
                </c:pt>
                <c:pt idx="3960">
                  <c:v>0.96</c:v>
                </c:pt>
                <c:pt idx="3961">
                  <c:v>0.9610000000000003</c:v>
                </c:pt>
                <c:pt idx="3962">
                  <c:v>0.96200000000000019</c:v>
                </c:pt>
                <c:pt idx="3963">
                  <c:v>0.96300000000000008</c:v>
                </c:pt>
                <c:pt idx="3964">
                  <c:v>0.96399999999999997</c:v>
                </c:pt>
                <c:pt idx="3965">
                  <c:v>0.9650000000000003</c:v>
                </c:pt>
                <c:pt idx="3966">
                  <c:v>0.96600000000000019</c:v>
                </c:pt>
                <c:pt idx="3967">
                  <c:v>0.96700000000000008</c:v>
                </c:pt>
                <c:pt idx="3968">
                  <c:v>0.96799999999999997</c:v>
                </c:pt>
                <c:pt idx="3969">
                  <c:v>0.96899999999999986</c:v>
                </c:pt>
                <c:pt idx="3970">
                  <c:v>0.9700000000000002</c:v>
                </c:pt>
                <c:pt idx="3971">
                  <c:v>0.97100000000000009</c:v>
                </c:pt>
                <c:pt idx="3972">
                  <c:v>0.97199999999999998</c:v>
                </c:pt>
                <c:pt idx="3973">
                  <c:v>0.97299999999999986</c:v>
                </c:pt>
                <c:pt idx="3974">
                  <c:v>0.9740000000000002</c:v>
                </c:pt>
                <c:pt idx="3975">
                  <c:v>0.97500000000000009</c:v>
                </c:pt>
                <c:pt idx="3976">
                  <c:v>0.97599999999999998</c:v>
                </c:pt>
                <c:pt idx="3977">
                  <c:v>0.97699999999999987</c:v>
                </c:pt>
                <c:pt idx="3978">
                  <c:v>0.9780000000000002</c:v>
                </c:pt>
                <c:pt idx="3979">
                  <c:v>0.97900000000000009</c:v>
                </c:pt>
                <c:pt idx="3980">
                  <c:v>0.98</c:v>
                </c:pt>
                <c:pt idx="3981">
                  <c:v>0.98099999999999987</c:v>
                </c:pt>
                <c:pt idx="3982">
                  <c:v>0.98200000000000021</c:v>
                </c:pt>
                <c:pt idx="3983">
                  <c:v>0.9830000000000001</c:v>
                </c:pt>
                <c:pt idx="3984">
                  <c:v>0.98399999999999999</c:v>
                </c:pt>
                <c:pt idx="3985">
                  <c:v>0.98499999999999988</c:v>
                </c:pt>
                <c:pt idx="3986">
                  <c:v>0.98600000000000021</c:v>
                </c:pt>
                <c:pt idx="3987">
                  <c:v>0.9870000000000001</c:v>
                </c:pt>
                <c:pt idx="3988">
                  <c:v>0.98799999999999999</c:v>
                </c:pt>
                <c:pt idx="3989">
                  <c:v>0.98899999999999988</c:v>
                </c:pt>
                <c:pt idx="3990">
                  <c:v>0.99000000000000021</c:v>
                </c:pt>
                <c:pt idx="3991">
                  <c:v>0.9910000000000001</c:v>
                </c:pt>
                <c:pt idx="3992">
                  <c:v>0.99199999999999999</c:v>
                </c:pt>
                <c:pt idx="3993">
                  <c:v>0.99299999999999988</c:v>
                </c:pt>
                <c:pt idx="3994">
                  <c:v>0.99400000000000022</c:v>
                </c:pt>
                <c:pt idx="3995">
                  <c:v>0.99500000000000011</c:v>
                </c:pt>
                <c:pt idx="3996">
                  <c:v>0.996</c:v>
                </c:pt>
                <c:pt idx="3997">
                  <c:v>0.99699999999999989</c:v>
                </c:pt>
                <c:pt idx="3998">
                  <c:v>0.99800000000000022</c:v>
                </c:pt>
                <c:pt idx="3999">
                  <c:v>0.99900000000000011</c:v>
                </c:pt>
                <c:pt idx="4000">
                  <c:v>1</c:v>
                </c:pt>
                <c:pt idx="4001">
                  <c:v>1.0010000000000003</c:v>
                </c:pt>
                <c:pt idx="4002">
                  <c:v>1.0019999999999998</c:v>
                </c:pt>
                <c:pt idx="4003">
                  <c:v>1.0030000000000001</c:v>
                </c:pt>
                <c:pt idx="4004">
                  <c:v>1.0040000000000004</c:v>
                </c:pt>
                <c:pt idx="4005">
                  <c:v>1.0049999999999999</c:v>
                </c:pt>
                <c:pt idx="4006">
                  <c:v>1.0060000000000002</c:v>
                </c:pt>
                <c:pt idx="4007">
                  <c:v>1.0069999999999997</c:v>
                </c:pt>
                <c:pt idx="4008">
                  <c:v>1.008</c:v>
                </c:pt>
                <c:pt idx="4009">
                  <c:v>1.0090000000000003</c:v>
                </c:pt>
                <c:pt idx="4010">
                  <c:v>1.0099999999999998</c:v>
                </c:pt>
                <c:pt idx="4011">
                  <c:v>1.0110000000000001</c:v>
                </c:pt>
                <c:pt idx="4012">
                  <c:v>1.0120000000000005</c:v>
                </c:pt>
                <c:pt idx="4013">
                  <c:v>1.0129999999999999</c:v>
                </c:pt>
                <c:pt idx="4014">
                  <c:v>1.0140000000000002</c:v>
                </c:pt>
                <c:pt idx="4015">
                  <c:v>1.0149999999999997</c:v>
                </c:pt>
                <c:pt idx="4016">
                  <c:v>1.016</c:v>
                </c:pt>
                <c:pt idx="4017">
                  <c:v>1.0170000000000003</c:v>
                </c:pt>
                <c:pt idx="4018">
                  <c:v>1.0179999999999998</c:v>
                </c:pt>
                <c:pt idx="4019">
                  <c:v>1.0190000000000001</c:v>
                </c:pt>
                <c:pt idx="4020">
                  <c:v>1.0200000000000005</c:v>
                </c:pt>
                <c:pt idx="4021">
                  <c:v>1.0209999999999999</c:v>
                </c:pt>
                <c:pt idx="4022">
                  <c:v>1.0220000000000002</c:v>
                </c:pt>
                <c:pt idx="4023">
                  <c:v>1.0229999999999997</c:v>
                </c:pt>
                <c:pt idx="4024">
                  <c:v>1.024</c:v>
                </c:pt>
                <c:pt idx="4025">
                  <c:v>1.0250000000000004</c:v>
                </c:pt>
                <c:pt idx="4026">
                  <c:v>1.0259999999999998</c:v>
                </c:pt>
                <c:pt idx="4027">
                  <c:v>1.0270000000000001</c:v>
                </c:pt>
                <c:pt idx="4028">
                  <c:v>1.0280000000000005</c:v>
                </c:pt>
                <c:pt idx="4029">
                  <c:v>1.0289999999999999</c:v>
                </c:pt>
                <c:pt idx="4030">
                  <c:v>1.0300000000000002</c:v>
                </c:pt>
                <c:pt idx="4031">
                  <c:v>1.0309999999999997</c:v>
                </c:pt>
                <c:pt idx="4032">
                  <c:v>1.032</c:v>
                </c:pt>
                <c:pt idx="4033">
                  <c:v>1.0330000000000004</c:v>
                </c:pt>
                <c:pt idx="4034">
                  <c:v>1.0339999999999998</c:v>
                </c:pt>
                <c:pt idx="4035">
                  <c:v>1.0350000000000001</c:v>
                </c:pt>
                <c:pt idx="4036">
                  <c:v>1.0360000000000005</c:v>
                </c:pt>
                <c:pt idx="4037">
                  <c:v>1.0369999999999999</c:v>
                </c:pt>
                <c:pt idx="4038">
                  <c:v>1.0380000000000003</c:v>
                </c:pt>
                <c:pt idx="4039">
                  <c:v>1.0389999999999997</c:v>
                </c:pt>
                <c:pt idx="4040">
                  <c:v>1.04</c:v>
                </c:pt>
                <c:pt idx="4041">
                  <c:v>1.0410000000000004</c:v>
                </c:pt>
                <c:pt idx="4042">
                  <c:v>1.0419999999999998</c:v>
                </c:pt>
                <c:pt idx="4043">
                  <c:v>1.0430000000000001</c:v>
                </c:pt>
                <c:pt idx="4044">
                  <c:v>1.0440000000000005</c:v>
                </c:pt>
                <c:pt idx="4045">
                  <c:v>1.0449999999999999</c:v>
                </c:pt>
                <c:pt idx="4046">
                  <c:v>1.0460000000000003</c:v>
                </c:pt>
                <c:pt idx="4047">
                  <c:v>1.0469999999999997</c:v>
                </c:pt>
                <c:pt idx="4048">
                  <c:v>1.048</c:v>
                </c:pt>
                <c:pt idx="4049">
                  <c:v>1.0490000000000004</c:v>
                </c:pt>
                <c:pt idx="4050">
                  <c:v>1.0499999999999998</c:v>
                </c:pt>
                <c:pt idx="4051">
                  <c:v>1.0510000000000002</c:v>
                </c:pt>
                <c:pt idx="4052">
                  <c:v>1.0520000000000005</c:v>
                </c:pt>
                <c:pt idx="4053">
                  <c:v>1.0529999999999999</c:v>
                </c:pt>
                <c:pt idx="4054">
                  <c:v>1.0540000000000003</c:v>
                </c:pt>
                <c:pt idx="4055">
                  <c:v>1.0549999999999997</c:v>
                </c:pt>
                <c:pt idx="4056">
                  <c:v>1.056</c:v>
                </c:pt>
                <c:pt idx="4057">
                  <c:v>1.0570000000000004</c:v>
                </c:pt>
                <c:pt idx="4058">
                  <c:v>1.0579999999999998</c:v>
                </c:pt>
                <c:pt idx="4059">
                  <c:v>1.0590000000000002</c:v>
                </c:pt>
                <c:pt idx="4060">
                  <c:v>1.0600000000000005</c:v>
                </c:pt>
                <c:pt idx="4061">
                  <c:v>1.0609999999999999</c:v>
                </c:pt>
                <c:pt idx="4062">
                  <c:v>1.0620000000000003</c:v>
                </c:pt>
                <c:pt idx="4063">
                  <c:v>1.0629999999999997</c:v>
                </c:pt>
                <c:pt idx="4064">
                  <c:v>1.0640000000000001</c:v>
                </c:pt>
                <c:pt idx="4065">
                  <c:v>1.0650000000000004</c:v>
                </c:pt>
                <c:pt idx="4066">
                  <c:v>1.0659999999999998</c:v>
                </c:pt>
                <c:pt idx="4067">
                  <c:v>1.0670000000000002</c:v>
                </c:pt>
                <c:pt idx="4068">
                  <c:v>1.0680000000000005</c:v>
                </c:pt>
                <c:pt idx="4069">
                  <c:v>1.069</c:v>
                </c:pt>
                <c:pt idx="4070">
                  <c:v>1.0700000000000003</c:v>
                </c:pt>
                <c:pt idx="4071">
                  <c:v>1.0709999999999997</c:v>
                </c:pt>
                <c:pt idx="4072">
                  <c:v>1.0720000000000001</c:v>
                </c:pt>
                <c:pt idx="4073">
                  <c:v>1.0730000000000004</c:v>
                </c:pt>
                <c:pt idx="4074">
                  <c:v>1.0739999999999998</c:v>
                </c:pt>
                <c:pt idx="4075">
                  <c:v>1.0750000000000002</c:v>
                </c:pt>
                <c:pt idx="4076">
                  <c:v>1.0760000000000005</c:v>
                </c:pt>
                <c:pt idx="4077">
                  <c:v>1.077</c:v>
                </c:pt>
                <c:pt idx="4078">
                  <c:v>1.0780000000000003</c:v>
                </c:pt>
                <c:pt idx="4079">
                  <c:v>1.0789999999999997</c:v>
                </c:pt>
                <c:pt idx="4080">
                  <c:v>1.08</c:v>
                </c:pt>
                <c:pt idx="4081">
                  <c:v>1.0810000000000004</c:v>
                </c:pt>
                <c:pt idx="4082">
                  <c:v>1.0819999999999999</c:v>
                </c:pt>
                <c:pt idx="4083">
                  <c:v>1.0830000000000002</c:v>
                </c:pt>
                <c:pt idx="4084">
                  <c:v>1.0840000000000005</c:v>
                </c:pt>
                <c:pt idx="4085">
                  <c:v>1.085</c:v>
                </c:pt>
                <c:pt idx="4086">
                  <c:v>1.0860000000000003</c:v>
                </c:pt>
                <c:pt idx="4087">
                  <c:v>1.0869999999999997</c:v>
                </c:pt>
                <c:pt idx="4088">
                  <c:v>1.0880000000000001</c:v>
                </c:pt>
                <c:pt idx="4089">
                  <c:v>1.0890000000000004</c:v>
                </c:pt>
                <c:pt idx="4090">
                  <c:v>1.0899999999999999</c:v>
                </c:pt>
                <c:pt idx="4091">
                  <c:v>1.0910000000000002</c:v>
                </c:pt>
                <c:pt idx="4092">
                  <c:v>1.0920000000000005</c:v>
                </c:pt>
                <c:pt idx="4093">
                  <c:v>1.093</c:v>
                </c:pt>
                <c:pt idx="4094">
                  <c:v>1.0940000000000003</c:v>
                </c:pt>
                <c:pt idx="4095">
                  <c:v>1.0949999999999998</c:v>
                </c:pt>
                <c:pt idx="4096">
                  <c:v>1.0960000000000001</c:v>
                </c:pt>
                <c:pt idx="4097">
                  <c:v>1.0970000000000004</c:v>
                </c:pt>
                <c:pt idx="4098">
                  <c:v>1.0979999999999999</c:v>
                </c:pt>
                <c:pt idx="4099">
                  <c:v>1.0990000000000002</c:v>
                </c:pt>
                <c:pt idx="4100">
                  <c:v>1.0999999999999996</c:v>
                </c:pt>
                <c:pt idx="4101">
                  <c:v>1.101</c:v>
                </c:pt>
                <c:pt idx="4102">
                  <c:v>1.1020000000000003</c:v>
                </c:pt>
                <c:pt idx="4103">
                  <c:v>1.1029999999999998</c:v>
                </c:pt>
                <c:pt idx="4104">
                  <c:v>1.1040000000000001</c:v>
                </c:pt>
                <c:pt idx="4105">
                  <c:v>1.1050000000000004</c:v>
                </c:pt>
                <c:pt idx="4106">
                  <c:v>1.1059999999999999</c:v>
                </c:pt>
                <c:pt idx="4107">
                  <c:v>1.1070000000000002</c:v>
                </c:pt>
                <c:pt idx="4108">
                  <c:v>1.1079999999999997</c:v>
                </c:pt>
                <c:pt idx="4109">
                  <c:v>1.109</c:v>
                </c:pt>
                <c:pt idx="4110">
                  <c:v>1.1100000000000003</c:v>
                </c:pt>
                <c:pt idx="4111">
                  <c:v>1.1109999999999998</c:v>
                </c:pt>
                <c:pt idx="4112">
                  <c:v>1.1120000000000001</c:v>
                </c:pt>
                <c:pt idx="4113">
                  <c:v>1.1130000000000004</c:v>
                </c:pt>
                <c:pt idx="4114">
                  <c:v>1.1139999999999999</c:v>
                </c:pt>
                <c:pt idx="4115">
                  <c:v>1.1150000000000002</c:v>
                </c:pt>
                <c:pt idx="4116">
                  <c:v>1.1159999999999997</c:v>
                </c:pt>
                <c:pt idx="4117">
                  <c:v>1.117</c:v>
                </c:pt>
                <c:pt idx="4118">
                  <c:v>1.1180000000000003</c:v>
                </c:pt>
                <c:pt idx="4119">
                  <c:v>1.1189999999999998</c:v>
                </c:pt>
                <c:pt idx="4120">
                  <c:v>1.1200000000000001</c:v>
                </c:pt>
                <c:pt idx="4121">
                  <c:v>1.1210000000000004</c:v>
                </c:pt>
                <c:pt idx="4122">
                  <c:v>1.1219999999999999</c:v>
                </c:pt>
                <c:pt idx="4123">
                  <c:v>1.1230000000000002</c:v>
                </c:pt>
                <c:pt idx="4124">
                  <c:v>1.1239999999999997</c:v>
                </c:pt>
                <c:pt idx="4125">
                  <c:v>1.125</c:v>
                </c:pt>
                <c:pt idx="4126">
                  <c:v>1.1260000000000003</c:v>
                </c:pt>
                <c:pt idx="4127">
                  <c:v>1.1269999999999998</c:v>
                </c:pt>
                <c:pt idx="4128">
                  <c:v>1.1280000000000001</c:v>
                </c:pt>
                <c:pt idx="4129">
                  <c:v>1.1290000000000004</c:v>
                </c:pt>
                <c:pt idx="4130">
                  <c:v>1.1299999999999999</c:v>
                </c:pt>
                <c:pt idx="4131">
                  <c:v>1.1310000000000002</c:v>
                </c:pt>
                <c:pt idx="4132">
                  <c:v>1.1319999999999997</c:v>
                </c:pt>
                <c:pt idx="4133">
                  <c:v>1.133</c:v>
                </c:pt>
                <c:pt idx="4134">
                  <c:v>1.1340000000000003</c:v>
                </c:pt>
                <c:pt idx="4135">
                  <c:v>1.1349999999999998</c:v>
                </c:pt>
                <c:pt idx="4136">
                  <c:v>1.1360000000000001</c:v>
                </c:pt>
                <c:pt idx="4137">
                  <c:v>1.1370000000000005</c:v>
                </c:pt>
                <c:pt idx="4138">
                  <c:v>1.1379999999999999</c:v>
                </c:pt>
                <c:pt idx="4139">
                  <c:v>1.1390000000000002</c:v>
                </c:pt>
                <c:pt idx="4140">
                  <c:v>1.1399999999999997</c:v>
                </c:pt>
                <c:pt idx="4141">
                  <c:v>1.141</c:v>
                </c:pt>
                <c:pt idx="4142">
                  <c:v>1.1420000000000003</c:v>
                </c:pt>
                <c:pt idx="4143">
                  <c:v>1.1429999999999998</c:v>
                </c:pt>
                <c:pt idx="4144">
                  <c:v>1.1440000000000001</c:v>
                </c:pt>
                <c:pt idx="4145">
                  <c:v>1.1450000000000005</c:v>
                </c:pt>
                <c:pt idx="4146">
                  <c:v>1.1459999999999999</c:v>
                </c:pt>
                <c:pt idx="4147">
                  <c:v>1.1470000000000002</c:v>
                </c:pt>
                <c:pt idx="4148">
                  <c:v>1.1479999999999997</c:v>
                </c:pt>
                <c:pt idx="4149">
                  <c:v>1.149</c:v>
                </c:pt>
                <c:pt idx="4150">
                  <c:v>1.1500000000000004</c:v>
                </c:pt>
                <c:pt idx="4151">
                  <c:v>1.1509999999999998</c:v>
                </c:pt>
                <c:pt idx="4152">
                  <c:v>1.1520000000000001</c:v>
                </c:pt>
                <c:pt idx="4153">
                  <c:v>1.1530000000000005</c:v>
                </c:pt>
                <c:pt idx="4154">
                  <c:v>1.1539999999999999</c:v>
                </c:pt>
                <c:pt idx="4155">
                  <c:v>1.1550000000000002</c:v>
                </c:pt>
                <c:pt idx="4156">
                  <c:v>1.1559999999999997</c:v>
                </c:pt>
                <c:pt idx="4157">
                  <c:v>1.157</c:v>
                </c:pt>
                <c:pt idx="4158">
                  <c:v>1.1580000000000004</c:v>
                </c:pt>
                <c:pt idx="4159">
                  <c:v>1.1589999999999998</c:v>
                </c:pt>
                <c:pt idx="4160">
                  <c:v>1.1600000000000001</c:v>
                </c:pt>
                <c:pt idx="4161">
                  <c:v>1.1610000000000005</c:v>
                </c:pt>
                <c:pt idx="4162">
                  <c:v>1.1619999999999999</c:v>
                </c:pt>
                <c:pt idx="4163">
                  <c:v>1.1630000000000003</c:v>
                </c:pt>
                <c:pt idx="4164">
                  <c:v>1.1639999999999997</c:v>
                </c:pt>
                <c:pt idx="4165">
                  <c:v>1.165</c:v>
                </c:pt>
                <c:pt idx="4166">
                  <c:v>1.1660000000000004</c:v>
                </c:pt>
                <c:pt idx="4167">
                  <c:v>1.1669999999999998</c:v>
                </c:pt>
                <c:pt idx="4168">
                  <c:v>1.1680000000000001</c:v>
                </c:pt>
                <c:pt idx="4169">
                  <c:v>1.1690000000000005</c:v>
                </c:pt>
                <c:pt idx="4170">
                  <c:v>1.17</c:v>
                </c:pt>
                <c:pt idx="4171">
                  <c:v>1.1710000000000003</c:v>
                </c:pt>
                <c:pt idx="4172">
                  <c:v>1.1719999999999997</c:v>
                </c:pt>
                <c:pt idx="4173">
                  <c:v>1.173</c:v>
                </c:pt>
                <c:pt idx="4174">
                  <c:v>1.1740000000000004</c:v>
                </c:pt>
                <c:pt idx="4175">
                  <c:v>1.1749999999999998</c:v>
                </c:pt>
                <c:pt idx="4176">
                  <c:v>1.1760000000000002</c:v>
                </c:pt>
                <c:pt idx="4177">
                  <c:v>1.1770000000000005</c:v>
                </c:pt>
                <c:pt idx="4178">
                  <c:v>1.1779999999999999</c:v>
                </c:pt>
                <c:pt idx="4179">
                  <c:v>1.1790000000000003</c:v>
                </c:pt>
                <c:pt idx="4180">
                  <c:v>1.1799999999999997</c:v>
                </c:pt>
                <c:pt idx="4181">
                  <c:v>1.181</c:v>
                </c:pt>
                <c:pt idx="4182">
                  <c:v>1.1820000000000004</c:v>
                </c:pt>
                <c:pt idx="4183">
                  <c:v>1.1829999999999998</c:v>
                </c:pt>
                <c:pt idx="4184">
                  <c:v>1.1840000000000002</c:v>
                </c:pt>
                <c:pt idx="4185">
                  <c:v>1.1850000000000005</c:v>
                </c:pt>
                <c:pt idx="4186">
                  <c:v>1.1859999999999999</c:v>
                </c:pt>
                <c:pt idx="4187">
                  <c:v>1.1870000000000003</c:v>
                </c:pt>
                <c:pt idx="4188">
                  <c:v>1.1879999999999997</c:v>
                </c:pt>
                <c:pt idx="4189">
                  <c:v>1.1890000000000001</c:v>
                </c:pt>
                <c:pt idx="4190">
                  <c:v>1.1900000000000004</c:v>
                </c:pt>
                <c:pt idx="4191">
                  <c:v>1.1909999999999998</c:v>
                </c:pt>
                <c:pt idx="4192">
                  <c:v>1.1920000000000002</c:v>
                </c:pt>
                <c:pt idx="4193">
                  <c:v>1.1930000000000005</c:v>
                </c:pt>
                <c:pt idx="4194">
                  <c:v>1.194</c:v>
                </c:pt>
                <c:pt idx="4195">
                  <c:v>1.1950000000000003</c:v>
                </c:pt>
                <c:pt idx="4196">
                  <c:v>1.1959999999999997</c:v>
                </c:pt>
                <c:pt idx="4197">
                  <c:v>1.1970000000000001</c:v>
                </c:pt>
                <c:pt idx="4198">
                  <c:v>1.1980000000000004</c:v>
                </c:pt>
                <c:pt idx="4199">
                  <c:v>1.1989999999999998</c:v>
                </c:pt>
                <c:pt idx="4200">
                  <c:v>1.2000000000000002</c:v>
                </c:pt>
                <c:pt idx="4201">
                  <c:v>1.2010000000000005</c:v>
                </c:pt>
                <c:pt idx="4202">
                  <c:v>1.202</c:v>
                </c:pt>
                <c:pt idx="4203">
                  <c:v>1.2030000000000003</c:v>
                </c:pt>
                <c:pt idx="4204">
                  <c:v>1.2039999999999997</c:v>
                </c:pt>
                <c:pt idx="4205">
                  <c:v>1.2050000000000001</c:v>
                </c:pt>
                <c:pt idx="4206">
                  <c:v>1.2060000000000004</c:v>
                </c:pt>
                <c:pt idx="4207">
                  <c:v>1.2069999999999999</c:v>
                </c:pt>
                <c:pt idx="4208">
                  <c:v>1.2080000000000002</c:v>
                </c:pt>
                <c:pt idx="4209">
                  <c:v>1.2090000000000005</c:v>
                </c:pt>
                <c:pt idx="4210">
                  <c:v>1.21</c:v>
                </c:pt>
                <c:pt idx="4211">
                  <c:v>1.2110000000000003</c:v>
                </c:pt>
                <c:pt idx="4212">
                  <c:v>1.2119999999999997</c:v>
                </c:pt>
                <c:pt idx="4213">
                  <c:v>1.2130000000000001</c:v>
                </c:pt>
                <c:pt idx="4214">
                  <c:v>1.2140000000000004</c:v>
                </c:pt>
                <c:pt idx="4215">
                  <c:v>1.2149999999999999</c:v>
                </c:pt>
                <c:pt idx="4216">
                  <c:v>1.2160000000000002</c:v>
                </c:pt>
                <c:pt idx="4217">
                  <c:v>1.2170000000000005</c:v>
                </c:pt>
                <c:pt idx="4218">
                  <c:v>1.218</c:v>
                </c:pt>
                <c:pt idx="4219">
                  <c:v>1.2190000000000003</c:v>
                </c:pt>
                <c:pt idx="4220">
                  <c:v>1.2199999999999998</c:v>
                </c:pt>
                <c:pt idx="4221">
                  <c:v>1.2210000000000001</c:v>
                </c:pt>
                <c:pt idx="4222">
                  <c:v>1.2220000000000004</c:v>
                </c:pt>
                <c:pt idx="4223">
                  <c:v>1.2229999999999999</c:v>
                </c:pt>
                <c:pt idx="4224">
                  <c:v>1.2240000000000002</c:v>
                </c:pt>
                <c:pt idx="4225">
                  <c:v>1.2249999999999996</c:v>
                </c:pt>
                <c:pt idx="4226">
                  <c:v>1.226</c:v>
                </c:pt>
                <c:pt idx="4227">
                  <c:v>1.2270000000000003</c:v>
                </c:pt>
                <c:pt idx="4228">
                  <c:v>1.2279999999999998</c:v>
                </c:pt>
                <c:pt idx="4229">
                  <c:v>1.2290000000000001</c:v>
                </c:pt>
                <c:pt idx="4230">
                  <c:v>1.2300000000000004</c:v>
                </c:pt>
                <c:pt idx="4231">
                  <c:v>1.2309999999999999</c:v>
                </c:pt>
                <c:pt idx="4232">
                  <c:v>1.2320000000000002</c:v>
                </c:pt>
                <c:pt idx="4233">
                  <c:v>1.2329999999999997</c:v>
                </c:pt>
                <c:pt idx="4234">
                  <c:v>1.234</c:v>
                </c:pt>
                <c:pt idx="4235">
                  <c:v>1.2350000000000003</c:v>
                </c:pt>
                <c:pt idx="4236">
                  <c:v>1.2359999999999998</c:v>
                </c:pt>
                <c:pt idx="4237">
                  <c:v>1.2370000000000001</c:v>
                </c:pt>
                <c:pt idx="4238">
                  <c:v>1.2380000000000004</c:v>
                </c:pt>
                <c:pt idx="4239">
                  <c:v>1.2389999999999999</c:v>
                </c:pt>
                <c:pt idx="4240">
                  <c:v>1.2400000000000002</c:v>
                </c:pt>
                <c:pt idx="4241">
                  <c:v>1.2409999999999997</c:v>
                </c:pt>
                <c:pt idx="4242">
                  <c:v>1.242</c:v>
                </c:pt>
                <c:pt idx="4243">
                  <c:v>1.2430000000000003</c:v>
                </c:pt>
                <c:pt idx="4244">
                  <c:v>1.2439999999999998</c:v>
                </c:pt>
                <c:pt idx="4245">
                  <c:v>1.2450000000000001</c:v>
                </c:pt>
                <c:pt idx="4246">
                  <c:v>1.2460000000000004</c:v>
                </c:pt>
                <c:pt idx="4247">
                  <c:v>1.2469999999999999</c:v>
                </c:pt>
                <c:pt idx="4248">
                  <c:v>1.2480000000000002</c:v>
                </c:pt>
                <c:pt idx="4249">
                  <c:v>1.2489999999999997</c:v>
                </c:pt>
                <c:pt idx="4250">
                  <c:v>1.25</c:v>
                </c:pt>
                <c:pt idx="4251">
                  <c:v>1.2510000000000003</c:v>
                </c:pt>
                <c:pt idx="4252">
                  <c:v>1.2519999999999998</c:v>
                </c:pt>
                <c:pt idx="4253">
                  <c:v>1.2530000000000001</c:v>
                </c:pt>
                <c:pt idx="4254">
                  <c:v>1.2540000000000004</c:v>
                </c:pt>
                <c:pt idx="4255">
                  <c:v>1.2549999999999999</c:v>
                </c:pt>
                <c:pt idx="4256">
                  <c:v>1.2560000000000002</c:v>
                </c:pt>
                <c:pt idx="4257">
                  <c:v>1.2569999999999997</c:v>
                </c:pt>
                <c:pt idx="4258">
                  <c:v>1.258</c:v>
                </c:pt>
                <c:pt idx="4259">
                  <c:v>1.2590000000000003</c:v>
                </c:pt>
                <c:pt idx="4260">
                  <c:v>1.2599999999999998</c:v>
                </c:pt>
                <c:pt idx="4261">
                  <c:v>1.2610000000000001</c:v>
                </c:pt>
                <c:pt idx="4262">
                  <c:v>1.2620000000000005</c:v>
                </c:pt>
                <c:pt idx="4263">
                  <c:v>1.2629999999999999</c:v>
                </c:pt>
                <c:pt idx="4264">
                  <c:v>1.2640000000000002</c:v>
                </c:pt>
                <c:pt idx="4265">
                  <c:v>1.2649999999999997</c:v>
                </c:pt>
                <c:pt idx="4266">
                  <c:v>1.266</c:v>
                </c:pt>
                <c:pt idx="4267">
                  <c:v>1.2670000000000003</c:v>
                </c:pt>
                <c:pt idx="4268">
                  <c:v>1.2679999999999998</c:v>
                </c:pt>
                <c:pt idx="4269">
                  <c:v>1.2690000000000001</c:v>
                </c:pt>
                <c:pt idx="4270">
                  <c:v>1.2700000000000005</c:v>
                </c:pt>
                <c:pt idx="4271">
                  <c:v>1.2709999999999999</c:v>
                </c:pt>
                <c:pt idx="4272">
                  <c:v>1.2720000000000002</c:v>
                </c:pt>
                <c:pt idx="4273">
                  <c:v>1.2729999999999997</c:v>
                </c:pt>
                <c:pt idx="4274">
                  <c:v>1.274</c:v>
                </c:pt>
                <c:pt idx="4275">
                  <c:v>1.2750000000000004</c:v>
                </c:pt>
                <c:pt idx="4276">
                  <c:v>1.2759999999999998</c:v>
                </c:pt>
                <c:pt idx="4277">
                  <c:v>1.2770000000000001</c:v>
                </c:pt>
                <c:pt idx="4278">
                  <c:v>1.2780000000000005</c:v>
                </c:pt>
                <c:pt idx="4279">
                  <c:v>1.2789999999999999</c:v>
                </c:pt>
                <c:pt idx="4280">
                  <c:v>1.2800000000000002</c:v>
                </c:pt>
                <c:pt idx="4281">
                  <c:v>1.2809999999999997</c:v>
                </c:pt>
                <c:pt idx="4282">
                  <c:v>1.282</c:v>
                </c:pt>
                <c:pt idx="4283">
                  <c:v>1.2830000000000004</c:v>
                </c:pt>
                <c:pt idx="4284">
                  <c:v>1.2839999999999998</c:v>
                </c:pt>
                <c:pt idx="4285">
                  <c:v>1.2850000000000001</c:v>
                </c:pt>
                <c:pt idx="4286">
                  <c:v>1.2860000000000005</c:v>
                </c:pt>
                <c:pt idx="4287">
                  <c:v>1.2869999999999999</c:v>
                </c:pt>
                <c:pt idx="4288">
                  <c:v>1.2880000000000003</c:v>
                </c:pt>
                <c:pt idx="4289">
                  <c:v>1.2889999999999997</c:v>
                </c:pt>
                <c:pt idx="4290">
                  <c:v>1.29</c:v>
                </c:pt>
                <c:pt idx="4291">
                  <c:v>1.2910000000000004</c:v>
                </c:pt>
                <c:pt idx="4292">
                  <c:v>1.2919999999999998</c:v>
                </c:pt>
                <c:pt idx="4293">
                  <c:v>1.2930000000000001</c:v>
                </c:pt>
                <c:pt idx="4294">
                  <c:v>1.2940000000000005</c:v>
                </c:pt>
                <c:pt idx="4295">
                  <c:v>1.2949999999999999</c:v>
                </c:pt>
                <c:pt idx="4296">
                  <c:v>1.2960000000000003</c:v>
                </c:pt>
                <c:pt idx="4297">
                  <c:v>1.2969999999999997</c:v>
                </c:pt>
                <c:pt idx="4298">
                  <c:v>1.298</c:v>
                </c:pt>
                <c:pt idx="4299">
                  <c:v>1.2990000000000004</c:v>
                </c:pt>
                <c:pt idx="4300">
                  <c:v>1.2999999999999998</c:v>
                </c:pt>
                <c:pt idx="4301">
                  <c:v>1.3010000000000002</c:v>
                </c:pt>
                <c:pt idx="4302">
                  <c:v>1.3020000000000005</c:v>
                </c:pt>
                <c:pt idx="4303">
                  <c:v>1.3029999999999999</c:v>
                </c:pt>
                <c:pt idx="4304">
                  <c:v>1.3040000000000003</c:v>
                </c:pt>
                <c:pt idx="4305">
                  <c:v>1.3049999999999997</c:v>
                </c:pt>
                <c:pt idx="4306">
                  <c:v>1.306</c:v>
                </c:pt>
                <c:pt idx="4307">
                  <c:v>1.3070000000000004</c:v>
                </c:pt>
                <c:pt idx="4308">
                  <c:v>1.3079999999999998</c:v>
                </c:pt>
                <c:pt idx="4309">
                  <c:v>1.3090000000000002</c:v>
                </c:pt>
                <c:pt idx="4310">
                  <c:v>1.3100000000000005</c:v>
                </c:pt>
                <c:pt idx="4311">
                  <c:v>1.3109999999999999</c:v>
                </c:pt>
                <c:pt idx="4312">
                  <c:v>1.3120000000000003</c:v>
                </c:pt>
                <c:pt idx="4313">
                  <c:v>1.3129999999999997</c:v>
                </c:pt>
                <c:pt idx="4314">
                  <c:v>1.3140000000000001</c:v>
                </c:pt>
                <c:pt idx="4315">
                  <c:v>1.3150000000000004</c:v>
                </c:pt>
                <c:pt idx="4316">
                  <c:v>1.3159999999999998</c:v>
                </c:pt>
                <c:pt idx="4317">
                  <c:v>1.3170000000000002</c:v>
                </c:pt>
                <c:pt idx="4318">
                  <c:v>1.3180000000000005</c:v>
                </c:pt>
                <c:pt idx="4319">
                  <c:v>1.319</c:v>
                </c:pt>
                <c:pt idx="4320">
                  <c:v>1.3200000000000003</c:v>
                </c:pt>
                <c:pt idx="4321">
                  <c:v>1.3209999999999997</c:v>
                </c:pt>
                <c:pt idx="4322">
                  <c:v>1.3220000000000001</c:v>
                </c:pt>
                <c:pt idx="4323">
                  <c:v>1.3230000000000004</c:v>
                </c:pt>
                <c:pt idx="4324">
                  <c:v>1.3239999999999998</c:v>
                </c:pt>
                <c:pt idx="4325">
                  <c:v>1.3250000000000002</c:v>
                </c:pt>
                <c:pt idx="4326">
                  <c:v>1.3260000000000005</c:v>
                </c:pt>
                <c:pt idx="4327">
                  <c:v>1.327</c:v>
                </c:pt>
                <c:pt idx="4328">
                  <c:v>1.3280000000000003</c:v>
                </c:pt>
                <c:pt idx="4329">
                  <c:v>1.3289999999999997</c:v>
                </c:pt>
                <c:pt idx="4330">
                  <c:v>1.33</c:v>
                </c:pt>
                <c:pt idx="4331">
                  <c:v>1.3310000000000004</c:v>
                </c:pt>
                <c:pt idx="4332">
                  <c:v>1.3319999999999999</c:v>
                </c:pt>
                <c:pt idx="4333">
                  <c:v>1.3330000000000002</c:v>
                </c:pt>
                <c:pt idx="4334">
                  <c:v>1.3340000000000005</c:v>
                </c:pt>
                <c:pt idx="4335">
                  <c:v>1.335</c:v>
                </c:pt>
                <c:pt idx="4336">
                  <c:v>1.3360000000000003</c:v>
                </c:pt>
                <c:pt idx="4337">
                  <c:v>1.3369999999999997</c:v>
                </c:pt>
                <c:pt idx="4338">
                  <c:v>1.3380000000000001</c:v>
                </c:pt>
                <c:pt idx="4339">
                  <c:v>1.3390000000000004</c:v>
                </c:pt>
                <c:pt idx="4340">
                  <c:v>1.3399999999999999</c:v>
                </c:pt>
                <c:pt idx="4341">
                  <c:v>1.3410000000000002</c:v>
                </c:pt>
                <c:pt idx="4342">
                  <c:v>1.3420000000000005</c:v>
                </c:pt>
                <c:pt idx="4343">
                  <c:v>1.343</c:v>
                </c:pt>
                <c:pt idx="4344">
                  <c:v>1.3440000000000003</c:v>
                </c:pt>
                <c:pt idx="4345">
                  <c:v>1.3449999999999998</c:v>
                </c:pt>
                <c:pt idx="4346">
                  <c:v>1.3460000000000001</c:v>
                </c:pt>
                <c:pt idx="4347">
                  <c:v>1.3470000000000004</c:v>
                </c:pt>
                <c:pt idx="4348">
                  <c:v>1.3479999999999999</c:v>
                </c:pt>
                <c:pt idx="4349">
                  <c:v>1.3490000000000002</c:v>
                </c:pt>
                <c:pt idx="4350">
                  <c:v>1.3500000000000005</c:v>
                </c:pt>
                <c:pt idx="4351">
                  <c:v>1.351</c:v>
                </c:pt>
                <c:pt idx="4352">
                  <c:v>1.3520000000000003</c:v>
                </c:pt>
                <c:pt idx="4353">
                  <c:v>1.3529999999999998</c:v>
                </c:pt>
                <c:pt idx="4354">
                  <c:v>1.3540000000000001</c:v>
                </c:pt>
                <c:pt idx="4355">
                  <c:v>1.3550000000000004</c:v>
                </c:pt>
                <c:pt idx="4356">
                  <c:v>1.3559999999999999</c:v>
                </c:pt>
                <c:pt idx="4357">
                  <c:v>1.3570000000000002</c:v>
                </c:pt>
                <c:pt idx="4358">
                  <c:v>1.3579999999999997</c:v>
                </c:pt>
                <c:pt idx="4359">
                  <c:v>1.359</c:v>
                </c:pt>
                <c:pt idx="4360">
                  <c:v>1.3600000000000003</c:v>
                </c:pt>
                <c:pt idx="4361">
                  <c:v>1.3609999999999998</c:v>
                </c:pt>
                <c:pt idx="4362">
                  <c:v>1.3620000000000001</c:v>
                </c:pt>
                <c:pt idx="4363">
                  <c:v>1.3630000000000004</c:v>
                </c:pt>
                <c:pt idx="4364">
                  <c:v>1.3639999999999999</c:v>
                </c:pt>
                <c:pt idx="4365">
                  <c:v>1.3650000000000002</c:v>
                </c:pt>
                <c:pt idx="4366">
                  <c:v>1.3659999999999997</c:v>
                </c:pt>
                <c:pt idx="4367">
                  <c:v>1.367</c:v>
                </c:pt>
                <c:pt idx="4368">
                  <c:v>1.3680000000000003</c:v>
                </c:pt>
                <c:pt idx="4369">
                  <c:v>1.3689999999999998</c:v>
                </c:pt>
                <c:pt idx="4370">
                  <c:v>1.37</c:v>
                </c:pt>
                <c:pt idx="4371">
                  <c:v>1.3710000000000004</c:v>
                </c:pt>
                <c:pt idx="4372">
                  <c:v>1.3719999999999999</c:v>
                </c:pt>
                <c:pt idx="4373">
                  <c:v>1.3730000000000002</c:v>
                </c:pt>
                <c:pt idx="4374">
                  <c:v>1.3739999999999997</c:v>
                </c:pt>
                <c:pt idx="4375">
                  <c:v>1.375</c:v>
                </c:pt>
                <c:pt idx="4376">
                  <c:v>1.3760000000000003</c:v>
                </c:pt>
                <c:pt idx="4377">
                  <c:v>1.3769999999999998</c:v>
                </c:pt>
                <c:pt idx="4378">
                  <c:v>1.3780000000000001</c:v>
                </c:pt>
                <c:pt idx="4379">
                  <c:v>1.3790000000000004</c:v>
                </c:pt>
                <c:pt idx="4380">
                  <c:v>1.38</c:v>
                </c:pt>
                <c:pt idx="4381">
                  <c:v>1.3810000000000002</c:v>
                </c:pt>
                <c:pt idx="4382">
                  <c:v>1.3819999999999997</c:v>
                </c:pt>
                <c:pt idx="4383">
                  <c:v>1.383</c:v>
                </c:pt>
                <c:pt idx="4384">
                  <c:v>1.3840000000000003</c:v>
                </c:pt>
                <c:pt idx="4385">
                  <c:v>1.3849999999999998</c:v>
                </c:pt>
                <c:pt idx="4386">
                  <c:v>1.3860000000000001</c:v>
                </c:pt>
                <c:pt idx="4387">
                  <c:v>1.3870000000000005</c:v>
                </c:pt>
                <c:pt idx="4388">
                  <c:v>1.3879999999999999</c:v>
                </c:pt>
                <c:pt idx="4389">
                  <c:v>1.3890000000000002</c:v>
                </c:pt>
                <c:pt idx="4390">
                  <c:v>1.3899999999999997</c:v>
                </c:pt>
                <c:pt idx="4391">
                  <c:v>1.391</c:v>
                </c:pt>
                <c:pt idx="4392">
                  <c:v>1.3920000000000003</c:v>
                </c:pt>
                <c:pt idx="4393">
                  <c:v>1.3929999999999998</c:v>
                </c:pt>
                <c:pt idx="4394">
                  <c:v>1.3940000000000001</c:v>
                </c:pt>
                <c:pt idx="4395">
                  <c:v>1.3950000000000005</c:v>
                </c:pt>
                <c:pt idx="4396">
                  <c:v>1.3959999999999999</c:v>
                </c:pt>
                <c:pt idx="4397">
                  <c:v>1.3970000000000002</c:v>
                </c:pt>
                <c:pt idx="4398">
                  <c:v>1.3979999999999997</c:v>
                </c:pt>
                <c:pt idx="4399">
                  <c:v>1.399</c:v>
                </c:pt>
                <c:pt idx="4400">
                  <c:v>1.4000000000000004</c:v>
                </c:pt>
                <c:pt idx="4401">
                  <c:v>1.4009999999999998</c:v>
                </c:pt>
                <c:pt idx="4402">
                  <c:v>1.4020000000000001</c:v>
                </c:pt>
                <c:pt idx="4403">
                  <c:v>1.4030000000000005</c:v>
                </c:pt>
                <c:pt idx="4404">
                  <c:v>1.4039999999999999</c:v>
                </c:pt>
                <c:pt idx="4405">
                  <c:v>1.4050000000000002</c:v>
                </c:pt>
                <c:pt idx="4406">
                  <c:v>1.4059999999999997</c:v>
                </c:pt>
                <c:pt idx="4407">
                  <c:v>1.407</c:v>
                </c:pt>
                <c:pt idx="4408">
                  <c:v>1.4080000000000004</c:v>
                </c:pt>
                <c:pt idx="4409">
                  <c:v>1.4089999999999998</c:v>
                </c:pt>
                <c:pt idx="4410">
                  <c:v>1.4100000000000001</c:v>
                </c:pt>
                <c:pt idx="4411">
                  <c:v>1.4110000000000005</c:v>
                </c:pt>
                <c:pt idx="4412">
                  <c:v>1.4119999999999999</c:v>
                </c:pt>
                <c:pt idx="4413">
                  <c:v>1.4130000000000003</c:v>
                </c:pt>
                <c:pt idx="4414">
                  <c:v>1.4139999999999997</c:v>
                </c:pt>
                <c:pt idx="4415">
                  <c:v>1.415</c:v>
                </c:pt>
                <c:pt idx="4416">
                  <c:v>1.4160000000000004</c:v>
                </c:pt>
                <c:pt idx="4417">
                  <c:v>1.4169999999999998</c:v>
                </c:pt>
                <c:pt idx="4418">
                  <c:v>1.4180000000000001</c:v>
                </c:pt>
                <c:pt idx="4419">
                  <c:v>1.4190000000000005</c:v>
                </c:pt>
                <c:pt idx="4420">
                  <c:v>1.42</c:v>
                </c:pt>
                <c:pt idx="4421">
                  <c:v>1.4210000000000003</c:v>
                </c:pt>
                <c:pt idx="4422">
                  <c:v>1.4219999999999997</c:v>
                </c:pt>
                <c:pt idx="4423">
                  <c:v>1.423</c:v>
                </c:pt>
                <c:pt idx="4424">
                  <c:v>1.4240000000000004</c:v>
                </c:pt>
                <c:pt idx="4425">
                  <c:v>1.4249999999999998</c:v>
                </c:pt>
                <c:pt idx="4426">
                  <c:v>1.4260000000000002</c:v>
                </c:pt>
                <c:pt idx="4427">
                  <c:v>1.4270000000000005</c:v>
                </c:pt>
                <c:pt idx="4428">
                  <c:v>1.4279999999999999</c:v>
                </c:pt>
                <c:pt idx="4429">
                  <c:v>1.4290000000000003</c:v>
                </c:pt>
                <c:pt idx="4430">
                  <c:v>1.4299999999999997</c:v>
                </c:pt>
                <c:pt idx="4431">
                  <c:v>1.431</c:v>
                </c:pt>
                <c:pt idx="4432">
                  <c:v>1.4320000000000004</c:v>
                </c:pt>
                <c:pt idx="4433">
                  <c:v>1.4329999999999998</c:v>
                </c:pt>
                <c:pt idx="4434">
                  <c:v>1.4340000000000002</c:v>
                </c:pt>
                <c:pt idx="4435">
                  <c:v>1.4350000000000005</c:v>
                </c:pt>
                <c:pt idx="4436">
                  <c:v>1.4359999999999999</c:v>
                </c:pt>
                <c:pt idx="4437">
                  <c:v>1.4370000000000003</c:v>
                </c:pt>
                <c:pt idx="4438">
                  <c:v>1.4379999999999997</c:v>
                </c:pt>
                <c:pt idx="4439">
                  <c:v>1.4390000000000001</c:v>
                </c:pt>
                <c:pt idx="4440">
                  <c:v>1.4400000000000004</c:v>
                </c:pt>
                <c:pt idx="4441">
                  <c:v>1.4409999999999998</c:v>
                </c:pt>
                <c:pt idx="4442">
                  <c:v>1.4420000000000002</c:v>
                </c:pt>
                <c:pt idx="4443">
                  <c:v>1.4430000000000005</c:v>
                </c:pt>
                <c:pt idx="4444">
                  <c:v>1.444</c:v>
                </c:pt>
                <c:pt idx="4445">
                  <c:v>1.4450000000000003</c:v>
                </c:pt>
                <c:pt idx="4446">
                  <c:v>1.4459999999999997</c:v>
                </c:pt>
                <c:pt idx="4447">
                  <c:v>1.4470000000000001</c:v>
                </c:pt>
                <c:pt idx="4448">
                  <c:v>1.4480000000000004</c:v>
                </c:pt>
                <c:pt idx="4449">
                  <c:v>1.4489999999999998</c:v>
                </c:pt>
                <c:pt idx="4450">
                  <c:v>1.4500000000000002</c:v>
                </c:pt>
                <c:pt idx="4451">
                  <c:v>1.4510000000000005</c:v>
                </c:pt>
                <c:pt idx="4452">
                  <c:v>1.452</c:v>
                </c:pt>
                <c:pt idx="4453">
                  <c:v>1.4530000000000003</c:v>
                </c:pt>
                <c:pt idx="4454">
                  <c:v>1.4539999999999997</c:v>
                </c:pt>
                <c:pt idx="4455">
                  <c:v>1.4550000000000001</c:v>
                </c:pt>
                <c:pt idx="4456">
                  <c:v>1.4560000000000004</c:v>
                </c:pt>
                <c:pt idx="4457">
                  <c:v>1.4569999999999999</c:v>
                </c:pt>
                <c:pt idx="4458">
                  <c:v>1.4580000000000002</c:v>
                </c:pt>
                <c:pt idx="4459">
                  <c:v>1.4590000000000005</c:v>
                </c:pt>
                <c:pt idx="4460">
                  <c:v>1.46</c:v>
                </c:pt>
                <c:pt idx="4461">
                  <c:v>1.4610000000000003</c:v>
                </c:pt>
                <c:pt idx="4462">
                  <c:v>1.4619999999999997</c:v>
                </c:pt>
                <c:pt idx="4463">
                  <c:v>1.4630000000000001</c:v>
                </c:pt>
                <c:pt idx="4464">
                  <c:v>1.4640000000000004</c:v>
                </c:pt>
                <c:pt idx="4465">
                  <c:v>1.4649999999999999</c:v>
                </c:pt>
                <c:pt idx="4466">
                  <c:v>1.4660000000000002</c:v>
                </c:pt>
                <c:pt idx="4467">
                  <c:v>1.4670000000000005</c:v>
                </c:pt>
                <c:pt idx="4468">
                  <c:v>1.468</c:v>
                </c:pt>
                <c:pt idx="4469">
                  <c:v>1.4690000000000003</c:v>
                </c:pt>
                <c:pt idx="4470">
                  <c:v>1.4699999999999998</c:v>
                </c:pt>
                <c:pt idx="4471">
                  <c:v>1.4710000000000001</c:v>
                </c:pt>
                <c:pt idx="4472">
                  <c:v>1.4720000000000004</c:v>
                </c:pt>
                <c:pt idx="4473">
                  <c:v>1.4729999999999999</c:v>
                </c:pt>
                <c:pt idx="4474">
                  <c:v>1.4740000000000002</c:v>
                </c:pt>
                <c:pt idx="4475">
                  <c:v>1.4750000000000005</c:v>
                </c:pt>
                <c:pt idx="4476">
                  <c:v>1.476</c:v>
                </c:pt>
                <c:pt idx="4477">
                  <c:v>1.4770000000000003</c:v>
                </c:pt>
                <c:pt idx="4478">
                  <c:v>1.4779999999999998</c:v>
                </c:pt>
                <c:pt idx="4479">
                  <c:v>1.4790000000000001</c:v>
                </c:pt>
                <c:pt idx="4480">
                  <c:v>1.4800000000000004</c:v>
                </c:pt>
                <c:pt idx="4481">
                  <c:v>1.4809999999999999</c:v>
                </c:pt>
                <c:pt idx="4482">
                  <c:v>1.4820000000000002</c:v>
                </c:pt>
                <c:pt idx="4483">
                  <c:v>1.4829999999999997</c:v>
                </c:pt>
                <c:pt idx="4484">
                  <c:v>1.484</c:v>
                </c:pt>
                <c:pt idx="4485">
                  <c:v>1.4850000000000003</c:v>
                </c:pt>
                <c:pt idx="4486">
                  <c:v>1.4859999999999998</c:v>
                </c:pt>
                <c:pt idx="4487">
                  <c:v>1.4870000000000001</c:v>
                </c:pt>
                <c:pt idx="4488">
                  <c:v>1.4880000000000004</c:v>
                </c:pt>
                <c:pt idx="4489">
                  <c:v>1.4889999999999999</c:v>
                </c:pt>
                <c:pt idx="4490">
                  <c:v>1.4900000000000002</c:v>
                </c:pt>
                <c:pt idx="4491">
                  <c:v>1.4909999999999997</c:v>
                </c:pt>
                <c:pt idx="4492">
                  <c:v>1.492</c:v>
                </c:pt>
                <c:pt idx="4493">
                  <c:v>1.4930000000000003</c:v>
                </c:pt>
                <c:pt idx="4494">
                  <c:v>1.4939999999999998</c:v>
                </c:pt>
                <c:pt idx="4495">
                  <c:v>1.4950000000000001</c:v>
                </c:pt>
                <c:pt idx="4496">
                  <c:v>1.4960000000000004</c:v>
                </c:pt>
                <c:pt idx="4497">
                  <c:v>1.4969999999999999</c:v>
                </c:pt>
                <c:pt idx="4498">
                  <c:v>1.4980000000000002</c:v>
                </c:pt>
                <c:pt idx="4499">
                  <c:v>1.4989999999999997</c:v>
                </c:pt>
                <c:pt idx="4500">
                  <c:v>1.5</c:v>
                </c:pt>
                <c:pt idx="4501">
                  <c:v>1.5010000000000003</c:v>
                </c:pt>
                <c:pt idx="4502">
                  <c:v>1.5019999999999998</c:v>
                </c:pt>
                <c:pt idx="4503">
                  <c:v>1.5030000000000001</c:v>
                </c:pt>
                <c:pt idx="4504">
                  <c:v>1.5040000000000004</c:v>
                </c:pt>
                <c:pt idx="4505">
                  <c:v>1.5049999999999999</c:v>
                </c:pt>
                <c:pt idx="4506">
                  <c:v>1.5060000000000002</c:v>
                </c:pt>
                <c:pt idx="4507">
                  <c:v>1.5069999999999997</c:v>
                </c:pt>
                <c:pt idx="4508">
                  <c:v>1.508</c:v>
                </c:pt>
                <c:pt idx="4509">
                  <c:v>1.5090000000000003</c:v>
                </c:pt>
                <c:pt idx="4510">
                  <c:v>1.5099999999999998</c:v>
                </c:pt>
                <c:pt idx="4511">
                  <c:v>1.5110000000000001</c:v>
                </c:pt>
                <c:pt idx="4512">
                  <c:v>1.5120000000000005</c:v>
                </c:pt>
                <c:pt idx="4513">
                  <c:v>1.5129999999999999</c:v>
                </c:pt>
                <c:pt idx="4514">
                  <c:v>1.5140000000000002</c:v>
                </c:pt>
                <c:pt idx="4515">
                  <c:v>1.5149999999999997</c:v>
                </c:pt>
                <c:pt idx="4516">
                  <c:v>1.516</c:v>
                </c:pt>
                <c:pt idx="4517">
                  <c:v>1.5170000000000003</c:v>
                </c:pt>
                <c:pt idx="4518">
                  <c:v>1.5179999999999998</c:v>
                </c:pt>
                <c:pt idx="4519">
                  <c:v>1.5190000000000001</c:v>
                </c:pt>
                <c:pt idx="4520">
                  <c:v>1.5200000000000005</c:v>
                </c:pt>
                <c:pt idx="4521">
                  <c:v>1.5209999999999999</c:v>
                </c:pt>
                <c:pt idx="4522">
                  <c:v>1.5220000000000002</c:v>
                </c:pt>
                <c:pt idx="4523">
                  <c:v>1.5229999999999997</c:v>
                </c:pt>
                <c:pt idx="4524">
                  <c:v>1.524</c:v>
                </c:pt>
                <c:pt idx="4525">
                  <c:v>1.5250000000000004</c:v>
                </c:pt>
                <c:pt idx="4526">
                  <c:v>1.5259999999999998</c:v>
                </c:pt>
                <c:pt idx="4527">
                  <c:v>1.5270000000000001</c:v>
                </c:pt>
                <c:pt idx="4528">
                  <c:v>1.5280000000000005</c:v>
                </c:pt>
                <c:pt idx="4529">
                  <c:v>1.5289999999999999</c:v>
                </c:pt>
                <c:pt idx="4530">
                  <c:v>1.5300000000000002</c:v>
                </c:pt>
                <c:pt idx="4531">
                  <c:v>1.5309999999999997</c:v>
                </c:pt>
                <c:pt idx="4532">
                  <c:v>1.532</c:v>
                </c:pt>
                <c:pt idx="4533">
                  <c:v>1.5330000000000004</c:v>
                </c:pt>
                <c:pt idx="4534">
                  <c:v>1.5339999999999998</c:v>
                </c:pt>
                <c:pt idx="4535">
                  <c:v>1.5350000000000001</c:v>
                </c:pt>
                <c:pt idx="4536">
                  <c:v>1.5360000000000005</c:v>
                </c:pt>
                <c:pt idx="4537">
                  <c:v>1.5369999999999999</c:v>
                </c:pt>
                <c:pt idx="4538">
                  <c:v>1.5380000000000003</c:v>
                </c:pt>
                <c:pt idx="4539">
                  <c:v>1.5389999999999997</c:v>
                </c:pt>
                <c:pt idx="4540">
                  <c:v>1.54</c:v>
                </c:pt>
                <c:pt idx="4541">
                  <c:v>1.5410000000000004</c:v>
                </c:pt>
                <c:pt idx="4542">
                  <c:v>1.5419999999999998</c:v>
                </c:pt>
                <c:pt idx="4543">
                  <c:v>1.5430000000000001</c:v>
                </c:pt>
                <c:pt idx="4544">
                  <c:v>1.5440000000000005</c:v>
                </c:pt>
                <c:pt idx="4545">
                  <c:v>1.5449999999999999</c:v>
                </c:pt>
                <c:pt idx="4546">
                  <c:v>1.5460000000000003</c:v>
                </c:pt>
                <c:pt idx="4547">
                  <c:v>1.5469999999999997</c:v>
                </c:pt>
                <c:pt idx="4548">
                  <c:v>1.548</c:v>
                </c:pt>
                <c:pt idx="4549">
                  <c:v>1.5490000000000004</c:v>
                </c:pt>
                <c:pt idx="4550">
                  <c:v>1.5499999999999998</c:v>
                </c:pt>
                <c:pt idx="4551">
                  <c:v>1.5510000000000002</c:v>
                </c:pt>
                <c:pt idx="4552">
                  <c:v>1.5520000000000005</c:v>
                </c:pt>
                <c:pt idx="4553">
                  <c:v>1.5529999999999999</c:v>
                </c:pt>
                <c:pt idx="4554">
                  <c:v>1.5540000000000003</c:v>
                </c:pt>
                <c:pt idx="4555">
                  <c:v>1.5549999999999997</c:v>
                </c:pt>
                <c:pt idx="4556">
                  <c:v>1.556</c:v>
                </c:pt>
                <c:pt idx="4557">
                  <c:v>1.5570000000000004</c:v>
                </c:pt>
                <c:pt idx="4558">
                  <c:v>1.5579999999999998</c:v>
                </c:pt>
                <c:pt idx="4559">
                  <c:v>1.5590000000000002</c:v>
                </c:pt>
                <c:pt idx="4560">
                  <c:v>1.5600000000000005</c:v>
                </c:pt>
                <c:pt idx="4561">
                  <c:v>1.5609999999999999</c:v>
                </c:pt>
                <c:pt idx="4562">
                  <c:v>1.5620000000000003</c:v>
                </c:pt>
                <c:pt idx="4563">
                  <c:v>1.5629999999999997</c:v>
                </c:pt>
                <c:pt idx="4564">
                  <c:v>1.5640000000000001</c:v>
                </c:pt>
                <c:pt idx="4565">
                  <c:v>1.5650000000000004</c:v>
                </c:pt>
                <c:pt idx="4566">
                  <c:v>1.5659999999999998</c:v>
                </c:pt>
                <c:pt idx="4567">
                  <c:v>1.5670000000000002</c:v>
                </c:pt>
                <c:pt idx="4568">
                  <c:v>1.5680000000000005</c:v>
                </c:pt>
                <c:pt idx="4569">
                  <c:v>1.569</c:v>
                </c:pt>
                <c:pt idx="4570">
                  <c:v>1.5700000000000003</c:v>
                </c:pt>
                <c:pt idx="4571">
                  <c:v>1.5709999999999997</c:v>
                </c:pt>
                <c:pt idx="4572">
                  <c:v>1.5720000000000001</c:v>
                </c:pt>
                <c:pt idx="4573">
                  <c:v>1.5730000000000004</c:v>
                </c:pt>
                <c:pt idx="4574">
                  <c:v>1.5739999999999998</c:v>
                </c:pt>
                <c:pt idx="4575">
                  <c:v>1.5750000000000002</c:v>
                </c:pt>
                <c:pt idx="4576">
                  <c:v>1.5760000000000005</c:v>
                </c:pt>
                <c:pt idx="4577">
                  <c:v>1.577</c:v>
                </c:pt>
                <c:pt idx="4578">
                  <c:v>1.5780000000000003</c:v>
                </c:pt>
                <c:pt idx="4579">
                  <c:v>1.5789999999999997</c:v>
                </c:pt>
                <c:pt idx="4580">
                  <c:v>1.58</c:v>
                </c:pt>
                <c:pt idx="4581">
                  <c:v>1.5810000000000004</c:v>
                </c:pt>
                <c:pt idx="4582">
                  <c:v>1.5819999999999999</c:v>
                </c:pt>
                <c:pt idx="4583">
                  <c:v>1.5830000000000002</c:v>
                </c:pt>
                <c:pt idx="4584">
                  <c:v>1.5840000000000005</c:v>
                </c:pt>
                <c:pt idx="4585">
                  <c:v>1.585</c:v>
                </c:pt>
                <c:pt idx="4586">
                  <c:v>1.5860000000000003</c:v>
                </c:pt>
                <c:pt idx="4587">
                  <c:v>1.5869999999999997</c:v>
                </c:pt>
                <c:pt idx="4588">
                  <c:v>1.5880000000000001</c:v>
                </c:pt>
                <c:pt idx="4589">
                  <c:v>1.5890000000000004</c:v>
                </c:pt>
                <c:pt idx="4590">
                  <c:v>1.5899999999999999</c:v>
                </c:pt>
                <c:pt idx="4591">
                  <c:v>1.5910000000000002</c:v>
                </c:pt>
                <c:pt idx="4592">
                  <c:v>1.5920000000000005</c:v>
                </c:pt>
                <c:pt idx="4593">
                  <c:v>1.593</c:v>
                </c:pt>
                <c:pt idx="4594">
                  <c:v>1.5940000000000003</c:v>
                </c:pt>
                <c:pt idx="4595">
                  <c:v>1.5949999999999998</c:v>
                </c:pt>
                <c:pt idx="4596">
                  <c:v>1.5960000000000001</c:v>
                </c:pt>
                <c:pt idx="4597">
                  <c:v>1.5970000000000004</c:v>
                </c:pt>
                <c:pt idx="4598">
                  <c:v>1.5979999999999999</c:v>
                </c:pt>
                <c:pt idx="4599">
                  <c:v>1.5990000000000002</c:v>
                </c:pt>
                <c:pt idx="4600">
                  <c:v>1.6000000000000005</c:v>
                </c:pt>
                <c:pt idx="4601">
                  <c:v>1.601</c:v>
                </c:pt>
                <c:pt idx="4602">
                  <c:v>1.6020000000000003</c:v>
                </c:pt>
                <c:pt idx="4603">
                  <c:v>1.6029999999999998</c:v>
                </c:pt>
                <c:pt idx="4604">
                  <c:v>1.6040000000000001</c:v>
                </c:pt>
                <c:pt idx="4605">
                  <c:v>1.6050000000000004</c:v>
                </c:pt>
                <c:pt idx="4606">
                  <c:v>1.6059999999999999</c:v>
                </c:pt>
                <c:pt idx="4607">
                  <c:v>1.6070000000000002</c:v>
                </c:pt>
                <c:pt idx="4608">
                  <c:v>1.6080000000000005</c:v>
                </c:pt>
                <c:pt idx="4609">
                  <c:v>1.609</c:v>
                </c:pt>
                <c:pt idx="4610">
                  <c:v>1.6100000000000003</c:v>
                </c:pt>
                <c:pt idx="4611">
                  <c:v>1.6109999999999998</c:v>
                </c:pt>
                <c:pt idx="4612">
                  <c:v>1.6120000000000001</c:v>
                </c:pt>
                <c:pt idx="4613">
                  <c:v>1.6130000000000004</c:v>
                </c:pt>
                <c:pt idx="4614">
                  <c:v>1.6139999999999999</c:v>
                </c:pt>
                <c:pt idx="4615">
                  <c:v>1.6150000000000002</c:v>
                </c:pt>
                <c:pt idx="4616">
                  <c:v>1.6159999999999997</c:v>
                </c:pt>
                <c:pt idx="4617">
                  <c:v>1.617</c:v>
                </c:pt>
                <c:pt idx="4618">
                  <c:v>1.6180000000000003</c:v>
                </c:pt>
                <c:pt idx="4619">
                  <c:v>1.6189999999999998</c:v>
                </c:pt>
                <c:pt idx="4620">
                  <c:v>1.62</c:v>
                </c:pt>
                <c:pt idx="4621">
                  <c:v>1.6210000000000004</c:v>
                </c:pt>
                <c:pt idx="4622">
                  <c:v>1.6219999999999999</c:v>
                </c:pt>
                <c:pt idx="4623">
                  <c:v>1.6230000000000002</c:v>
                </c:pt>
                <c:pt idx="4624">
                  <c:v>1.6239999999999997</c:v>
                </c:pt>
                <c:pt idx="4625">
                  <c:v>1.625</c:v>
                </c:pt>
                <c:pt idx="4626">
                  <c:v>1.6260000000000003</c:v>
                </c:pt>
                <c:pt idx="4627">
                  <c:v>1.6269999999999998</c:v>
                </c:pt>
                <c:pt idx="4628">
                  <c:v>1.6280000000000001</c:v>
                </c:pt>
                <c:pt idx="4629">
                  <c:v>1.6290000000000004</c:v>
                </c:pt>
                <c:pt idx="4630">
                  <c:v>1.63</c:v>
                </c:pt>
                <c:pt idx="4631">
                  <c:v>1.6310000000000002</c:v>
                </c:pt>
                <c:pt idx="4632">
                  <c:v>1.6319999999999997</c:v>
                </c:pt>
                <c:pt idx="4633">
                  <c:v>1.633</c:v>
                </c:pt>
                <c:pt idx="4634">
                  <c:v>1.6340000000000003</c:v>
                </c:pt>
                <c:pt idx="4635">
                  <c:v>1.6349999999999998</c:v>
                </c:pt>
                <c:pt idx="4636">
                  <c:v>1.6360000000000001</c:v>
                </c:pt>
                <c:pt idx="4637">
                  <c:v>1.6370000000000005</c:v>
                </c:pt>
                <c:pt idx="4638">
                  <c:v>1.6379999999999999</c:v>
                </c:pt>
                <c:pt idx="4639">
                  <c:v>1.6390000000000002</c:v>
                </c:pt>
                <c:pt idx="4640">
                  <c:v>1.6399999999999997</c:v>
                </c:pt>
                <c:pt idx="4641">
                  <c:v>1.641</c:v>
                </c:pt>
                <c:pt idx="4642">
                  <c:v>1.6420000000000003</c:v>
                </c:pt>
                <c:pt idx="4643">
                  <c:v>1.6429999999999998</c:v>
                </c:pt>
                <c:pt idx="4644">
                  <c:v>1.6440000000000001</c:v>
                </c:pt>
                <c:pt idx="4645">
                  <c:v>1.6450000000000005</c:v>
                </c:pt>
                <c:pt idx="4646">
                  <c:v>1.6459999999999999</c:v>
                </c:pt>
                <c:pt idx="4647">
                  <c:v>1.6470000000000002</c:v>
                </c:pt>
                <c:pt idx="4648">
                  <c:v>1.6479999999999997</c:v>
                </c:pt>
                <c:pt idx="4649">
                  <c:v>1.649</c:v>
                </c:pt>
                <c:pt idx="4650">
                  <c:v>1.6500000000000004</c:v>
                </c:pt>
                <c:pt idx="4651">
                  <c:v>1.6509999999999998</c:v>
                </c:pt>
                <c:pt idx="4652">
                  <c:v>1.6520000000000001</c:v>
                </c:pt>
                <c:pt idx="4653">
                  <c:v>1.6530000000000005</c:v>
                </c:pt>
                <c:pt idx="4654">
                  <c:v>1.6539999999999999</c:v>
                </c:pt>
                <c:pt idx="4655">
                  <c:v>1.6550000000000002</c:v>
                </c:pt>
                <c:pt idx="4656">
                  <c:v>1.6559999999999997</c:v>
                </c:pt>
                <c:pt idx="4657">
                  <c:v>1.657</c:v>
                </c:pt>
                <c:pt idx="4658">
                  <c:v>1.6580000000000004</c:v>
                </c:pt>
                <c:pt idx="4659">
                  <c:v>1.6589999999999998</c:v>
                </c:pt>
                <c:pt idx="4660">
                  <c:v>1.6600000000000001</c:v>
                </c:pt>
                <c:pt idx="4661">
                  <c:v>1.6610000000000005</c:v>
                </c:pt>
                <c:pt idx="4662">
                  <c:v>1.6619999999999999</c:v>
                </c:pt>
                <c:pt idx="4663">
                  <c:v>1.6630000000000003</c:v>
                </c:pt>
                <c:pt idx="4664">
                  <c:v>1.6639999999999997</c:v>
                </c:pt>
                <c:pt idx="4665">
                  <c:v>1.665</c:v>
                </c:pt>
                <c:pt idx="4666">
                  <c:v>1.6660000000000004</c:v>
                </c:pt>
                <c:pt idx="4667">
                  <c:v>1.6669999999999998</c:v>
                </c:pt>
                <c:pt idx="4668">
                  <c:v>1.6680000000000001</c:v>
                </c:pt>
                <c:pt idx="4669">
                  <c:v>1.6690000000000005</c:v>
                </c:pt>
                <c:pt idx="4670">
                  <c:v>1.67</c:v>
                </c:pt>
                <c:pt idx="4671">
                  <c:v>1.6710000000000003</c:v>
                </c:pt>
                <c:pt idx="4672">
                  <c:v>1.6719999999999997</c:v>
                </c:pt>
                <c:pt idx="4673">
                  <c:v>1.673</c:v>
                </c:pt>
                <c:pt idx="4674">
                  <c:v>1.6740000000000004</c:v>
                </c:pt>
                <c:pt idx="4675">
                  <c:v>1.6749999999999998</c:v>
                </c:pt>
                <c:pt idx="4676">
                  <c:v>1.6760000000000002</c:v>
                </c:pt>
                <c:pt idx="4677">
                  <c:v>1.6770000000000005</c:v>
                </c:pt>
                <c:pt idx="4678">
                  <c:v>1.6779999999999999</c:v>
                </c:pt>
                <c:pt idx="4679">
                  <c:v>1.6790000000000003</c:v>
                </c:pt>
                <c:pt idx="4680">
                  <c:v>1.6799999999999997</c:v>
                </c:pt>
                <c:pt idx="4681">
                  <c:v>1.681</c:v>
                </c:pt>
                <c:pt idx="4682">
                  <c:v>1.6820000000000004</c:v>
                </c:pt>
                <c:pt idx="4683">
                  <c:v>1.6829999999999998</c:v>
                </c:pt>
                <c:pt idx="4684">
                  <c:v>1.6840000000000002</c:v>
                </c:pt>
                <c:pt idx="4685">
                  <c:v>1.6850000000000005</c:v>
                </c:pt>
                <c:pt idx="4686">
                  <c:v>1.6859999999999999</c:v>
                </c:pt>
                <c:pt idx="4687">
                  <c:v>1.6870000000000003</c:v>
                </c:pt>
                <c:pt idx="4688">
                  <c:v>1.6879999999999997</c:v>
                </c:pt>
                <c:pt idx="4689">
                  <c:v>1.6890000000000001</c:v>
                </c:pt>
                <c:pt idx="4690">
                  <c:v>1.6900000000000004</c:v>
                </c:pt>
                <c:pt idx="4691">
                  <c:v>1.6909999999999998</c:v>
                </c:pt>
                <c:pt idx="4692">
                  <c:v>1.6920000000000002</c:v>
                </c:pt>
                <c:pt idx="4693">
                  <c:v>1.6930000000000005</c:v>
                </c:pt>
                <c:pt idx="4694">
                  <c:v>1.694</c:v>
                </c:pt>
                <c:pt idx="4695">
                  <c:v>1.6950000000000003</c:v>
                </c:pt>
                <c:pt idx="4696">
                  <c:v>1.6959999999999997</c:v>
                </c:pt>
                <c:pt idx="4697">
                  <c:v>1.6970000000000001</c:v>
                </c:pt>
                <c:pt idx="4698">
                  <c:v>1.6980000000000004</c:v>
                </c:pt>
                <c:pt idx="4699">
                  <c:v>1.6989999999999998</c:v>
                </c:pt>
                <c:pt idx="4700">
                  <c:v>1.7000000000000002</c:v>
                </c:pt>
                <c:pt idx="4701">
                  <c:v>1.7010000000000005</c:v>
                </c:pt>
                <c:pt idx="4702">
                  <c:v>1.702</c:v>
                </c:pt>
                <c:pt idx="4703">
                  <c:v>1.7030000000000003</c:v>
                </c:pt>
                <c:pt idx="4704">
                  <c:v>1.7039999999999997</c:v>
                </c:pt>
                <c:pt idx="4705">
                  <c:v>1.7050000000000001</c:v>
                </c:pt>
                <c:pt idx="4706">
                  <c:v>1.7060000000000004</c:v>
                </c:pt>
                <c:pt idx="4707">
                  <c:v>1.7069999999999999</c:v>
                </c:pt>
                <c:pt idx="4708">
                  <c:v>1.7080000000000002</c:v>
                </c:pt>
                <c:pt idx="4709">
                  <c:v>1.7090000000000005</c:v>
                </c:pt>
                <c:pt idx="4710">
                  <c:v>1.71</c:v>
                </c:pt>
                <c:pt idx="4711">
                  <c:v>1.7110000000000003</c:v>
                </c:pt>
                <c:pt idx="4712">
                  <c:v>1.7119999999999997</c:v>
                </c:pt>
                <c:pt idx="4713">
                  <c:v>1.7130000000000001</c:v>
                </c:pt>
                <c:pt idx="4714">
                  <c:v>1.7140000000000004</c:v>
                </c:pt>
                <c:pt idx="4715">
                  <c:v>1.7149999999999999</c:v>
                </c:pt>
                <c:pt idx="4716">
                  <c:v>1.7160000000000002</c:v>
                </c:pt>
                <c:pt idx="4717">
                  <c:v>1.7170000000000005</c:v>
                </c:pt>
                <c:pt idx="4718">
                  <c:v>1.718</c:v>
                </c:pt>
                <c:pt idx="4719">
                  <c:v>1.7190000000000003</c:v>
                </c:pt>
                <c:pt idx="4720">
                  <c:v>1.7199999999999998</c:v>
                </c:pt>
                <c:pt idx="4721">
                  <c:v>1.7210000000000001</c:v>
                </c:pt>
                <c:pt idx="4722">
                  <c:v>1.7220000000000004</c:v>
                </c:pt>
                <c:pt idx="4723">
                  <c:v>1.7229999999999999</c:v>
                </c:pt>
                <c:pt idx="4724">
                  <c:v>1.7240000000000002</c:v>
                </c:pt>
                <c:pt idx="4725">
                  <c:v>1.7250000000000005</c:v>
                </c:pt>
                <c:pt idx="4726">
                  <c:v>1.726</c:v>
                </c:pt>
                <c:pt idx="4727">
                  <c:v>1.7270000000000003</c:v>
                </c:pt>
                <c:pt idx="4728">
                  <c:v>1.7279999999999998</c:v>
                </c:pt>
                <c:pt idx="4729">
                  <c:v>1.7290000000000001</c:v>
                </c:pt>
                <c:pt idx="4730">
                  <c:v>1.7300000000000004</c:v>
                </c:pt>
                <c:pt idx="4731">
                  <c:v>1.7309999999999999</c:v>
                </c:pt>
                <c:pt idx="4732">
                  <c:v>1.7320000000000002</c:v>
                </c:pt>
                <c:pt idx="4733">
                  <c:v>1.7330000000000005</c:v>
                </c:pt>
                <c:pt idx="4734">
                  <c:v>1.734</c:v>
                </c:pt>
                <c:pt idx="4735">
                  <c:v>1.7350000000000003</c:v>
                </c:pt>
                <c:pt idx="4736">
                  <c:v>1.7359999999999998</c:v>
                </c:pt>
                <c:pt idx="4737">
                  <c:v>1.7370000000000001</c:v>
                </c:pt>
                <c:pt idx="4738">
                  <c:v>1.7380000000000004</c:v>
                </c:pt>
                <c:pt idx="4739">
                  <c:v>1.7389999999999999</c:v>
                </c:pt>
                <c:pt idx="4740">
                  <c:v>1.7400000000000002</c:v>
                </c:pt>
                <c:pt idx="4741">
                  <c:v>1.7409999999999997</c:v>
                </c:pt>
                <c:pt idx="4742">
                  <c:v>1.742</c:v>
                </c:pt>
                <c:pt idx="4743">
                  <c:v>1.7430000000000003</c:v>
                </c:pt>
                <c:pt idx="4744">
                  <c:v>1.7439999999999998</c:v>
                </c:pt>
                <c:pt idx="4745">
                  <c:v>1.7450000000000001</c:v>
                </c:pt>
                <c:pt idx="4746">
                  <c:v>1.7460000000000004</c:v>
                </c:pt>
                <c:pt idx="4747">
                  <c:v>1.7469999999999999</c:v>
                </c:pt>
                <c:pt idx="4748">
                  <c:v>1.7480000000000002</c:v>
                </c:pt>
                <c:pt idx="4749">
                  <c:v>1.7489999999999997</c:v>
                </c:pt>
                <c:pt idx="4750">
                  <c:v>1.75</c:v>
                </c:pt>
                <c:pt idx="4751">
                  <c:v>1.7510000000000003</c:v>
                </c:pt>
                <c:pt idx="4752">
                  <c:v>1.7519999999999998</c:v>
                </c:pt>
                <c:pt idx="4753">
                  <c:v>1.7530000000000001</c:v>
                </c:pt>
                <c:pt idx="4754">
                  <c:v>1.7540000000000004</c:v>
                </c:pt>
                <c:pt idx="4755">
                  <c:v>1.7549999999999999</c:v>
                </c:pt>
                <c:pt idx="4756">
                  <c:v>1.7560000000000002</c:v>
                </c:pt>
                <c:pt idx="4757">
                  <c:v>1.7569999999999997</c:v>
                </c:pt>
                <c:pt idx="4758">
                  <c:v>1.758</c:v>
                </c:pt>
                <c:pt idx="4759">
                  <c:v>1.7590000000000003</c:v>
                </c:pt>
                <c:pt idx="4760">
                  <c:v>1.7599999999999998</c:v>
                </c:pt>
                <c:pt idx="4761">
                  <c:v>1.7610000000000001</c:v>
                </c:pt>
                <c:pt idx="4762">
                  <c:v>1.7620000000000005</c:v>
                </c:pt>
                <c:pt idx="4763">
                  <c:v>1.7629999999999999</c:v>
                </c:pt>
                <c:pt idx="4764">
                  <c:v>1.7640000000000002</c:v>
                </c:pt>
                <c:pt idx="4765">
                  <c:v>1.7649999999999997</c:v>
                </c:pt>
                <c:pt idx="4766">
                  <c:v>1.766</c:v>
                </c:pt>
                <c:pt idx="4767">
                  <c:v>1.7670000000000003</c:v>
                </c:pt>
                <c:pt idx="4768">
                  <c:v>1.7679999999999998</c:v>
                </c:pt>
                <c:pt idx="4769">
                  <c:v>1.7690000000000001</c:v>
                </c:pt>
                <c:pt idx="4770">
                  <c:v>1.7700000000000005</c:v>
                </c:pt>
                <c:pt idx="4771">
                  <c:v>1.7709999999999999</c:v>
                </c:pt>
                <c:pt idx="4772">
                  <c:v>1.7720000000000002</c:v>
                </c:pt>
                <c:pt idx="4773">
                  <c:v>1.7729999999999997</c:v>
                </c:pt>
                <c:pt idx="4774">
                  <c:v>1.774</c:v>
                </c:pt>
                <c:pt idx="4775">
                  <c:v>1.7750000000000004</c:v>
                </c:pt>
                <c:pt idx="4776">
                  <c:v>1.7759999999999998</c:v>
                </c:pt>
                <c:pt idx="4777">
                  <c:v>1.7770000000000001</c:v>
                </c:pt>
                <c:pt idx="4778">
                  <c:v>1.7780000000000005</c:v>
                </c:pt>
                <c:pt idx="4779">
                  <c:v>1.7789999999999999</c:v>
                </c:pt>
                <c:pt idx="4780">
                  <c:v>1.7800000000000002</c:v>
                </c:pt>
                <c:pt idx="4781">
                  <c:v>1.7809999999999997</c:v>
                </c:pt>
                <c:pt idx="4782">
                  <c:v>1.782</c:v>
                </c:pt>
                <c:pt idx="4783">
                  <c:v>1.7830000000000004</c:v>
                </c:pt>
                <c:pt idx="4784">
                  <c:v>1.7839999999999998</c:v>
                </c:pt>
                <c:pt idx="4785">
                  <c:v>1.7850000000000001</c:v>
                </c:pt>
                <c:pt idx="4786">
                  <c:v>1.7860000000000005</c:v>
                </c:pt>
                <c:pt idx="4787">
                  <c:v>1.7869999999999999</c:v>
                </c:pt>
                <c:pt idx="4788">
                  <c:v>1.7880000000000003</c:v>
                </c:pt>
                <c:pt idx="4789">
                  <c:v>1.7889999999999997</c:v>
                </c:pt>
                <c:pt idx="4790">
                  <c:v>1.79</c:v>
                </c:pt>
                <c:pt idx="4791">
                  <c:v>1.7910000000000004</c:v>
                </c:pt>
                <c:pt idx="4792">
                  <c:v>1.7919999999999998</c:v>
                </c:pt>
                <c:pt idx="4793">
                  <c:v>1.7930000000000001</c:v>
                </c:pt>
                <c:pt idx="4794">
                  <c:v>1.7940000000000005</c:v>
                </c:pt>
                <c:pt idx="4795">
                  <c:v>1.7949999999999999</c:v>
                </c:pt>
                <c:pt idx="4796">
                  <c:v>1.7960000000000003</c:v>
                </c:pt>
                <c:pt idx="4797">
                  <c:v>1.7969999999999997</c:v>
                </c:pt>
                <c:pt idx="4798">
                  <c:v>1.798</c:v>
                </c:pt>
                <c:pt idx="4799">
                  <c:v>1.7990000000000004</c:v>
                </c:pt>
                <c:pt idx="4800">
                  <c:v>1.7999999999999998</c:v>
                </c:pt>
                <c:pt idx="4801">
                  <c:v>1.8010000000000002</c:v>
                </c:pt>
                <c:pt idx="4802">
                  <c:v>1.8020000000000005</c:v>
                </c:pt>
                <c:pt idx="4803">
                  <c:v>1.8029999999999999</c:v>
                </c:pt>
                <c:pt idx="4804">
                  <c:v>1.8040000000000003</c:v>
                </c:pt>
                <c:pt idx="4805">
                  <c:v>1.8049999999999997</c:v>
                </c:pt>
                <c:pt idx="4806">
                  <c:v>1.806</c:v>
                </c:pt>
                <c:pt idx="4807">
                  <c:v>1.8070000000000004</c:v>
                </c:pt>
                <c:pt idx="4808">
                  <c:v>1.8079999999999998</c:v>
                </c:pt>
                <c:pt idx="4809">
                  <c:v>1.8090000000000002</c:v>
                </c:pt>
                <c:pt idx="4810">
                  <c:v>1.8100000000000005</c:v>
                </c:pt>
                <c:pt idx="4811">
                  <c:v>1.8109999999999999</c:v>
                </c:pt>
                <c:pt idx="4812">
                  <c:v>1.8120000000000003</c:v>
                </c:pt>
                <c:pt idx="4813">
                  <c:v>1.8129999999999997</c:v>
                </c:pt>
                <c:pt idx="4814">
                  <c:v>1.8140000000000001</c:v>
                </c:pt>
                <c:pt idx="4815">
                  <c:v>1.8150000000000004</c:v>
                </c:pt>
                <c:pt idx="4816">
                  <c:v>1.8159999999999998</c:v>
                </c:pt>
                <c:pt idx="4817">
                  <c:v>1.8170000000000002</c:v>
                </c:pt>
                <c:pt idx="4818">
                  <c:v>1.8180000000000005</c:v>
                </c:pt>
                <c:pt idx="4819">
                  <c:v>1.819</c:v>
                </c:pt>
                <c:pt idx="4820">
                  <c:v>1.8200000000000003</c:v>
                </c:pt>
                <c:pt idx="4821">
                  <c:v>1.8209999999999997</c:v>
                </c:pt>
                <c:pt idx="4822">
                  <c:v>1.8220000000000001</c:v>
                </c:pt>
                <c:pt idx="4823">
                  <c:v>1.8230000000000004</c:v>
                </c:pt>
                <c:pt idx="4824">
                  <c:v>1.8239999999999998</c:v>
                </c:pt>
                <c:pt idx="4825">
                  <c:v>1.8250000000000002</c:v>
                </c:pt>
                <c:pt idx="4826">
                  <c:v>1.8260000000000005</c:v>
                </c:pt>
                <c:pt idx="4827">
                  <c:v>1.827</c:v>
                </c:pt>
                <c:pt idx="4828">
                  <c:v>1.8280000000000003</c:v>
                </c:pt>
                <c:pt idx="4829">
                  <c:v>1.8289999999999997</c:v>
                </c:pt>
                <c:pt idx="4830">
                  <c:v>1.83</c:v>
                </c:pt>
                <c:pt idx="4831">
                  <c:v>1.8310000000000004</c:v>
                </c:pt>
                <c:pt idx="4832">
                  <c:v>1.8319999999999999</c:v>
                </c:pt>
                <c:pt idx="4833">
                  <c:v>1.8330000000000002</c:v>
                </c:pt>
                <c:pt idx="4834">
                  <c:v>1.8340000000000005</c:v>
                </c:pt>
                <c:pt idx="4835">
                  <c:v>1.835</c:v>
                </c:pt>
                <c:pt idx="4836">
                  <c:v>1.8360000000000003</c:v>
                </c:pt>
                <c:pt idx="4837">
                  <c:v>1.8369999999999997</c:v>
                </c:pt>
                <c:pt idx="4838">
                  <c:v>1.8380000000000001</c:v>
                </c:pt>
                <c:pt idx="4839">
                  <c:v>1.8390000000000004</c:v>
                </c:pt>
                <c:pt idx="4840">
                  <c:v>1.8399999999999999</c:v>
                </c:pt>
                <c:pt idx="4841">
                  <c:v>1.8410000000000002</c:v>
                </c:pt>
                <c:pt idx="4842">
                  <c:v>1.8420000000000005</c:v>
                </c:pt>
                <c:pt idx="4843">
                  <c:v>1.843</c:v>
                </c:pt>
                <c:pt idx="4844">
                  <c:v>1.8440000000000003</c:v>
                </c:pt>
                <c:pt idx="4845">
                  <c:v>1.8449999999999998</c:v>
                </c:pt>
                <c:pt idx="4846">
                  <c:v>1.8460000000000001</c:v>
                </c:pt>
                <c:pt idx="4847">
                  <c:v>1.8470000000000004</c:v>
                </c:pt>
                <c:pt idx="4848">
                  <c:v>1.8479999999999999</c:v>
                </c:pt>
                <c:pt idx="4849">
                  <c:v>1.8490000000000002</c:v>
                </c:pt>
                <c:pt idx="4850">
                  <c:v>1.8500000000000005</c:v>
                </c:pt>
                <c:pt idx="4851">
                  <c:v>1.851</c:v>
                </c:pt>
                <c:pt idx="4852">
                  <c:v>1.8520000000000003</c:v>
                </c:pt>
                <c:pt idx="4853">
                  <c:v>1.8529999999999998</c:v>
                </c:pt>
                <c:pt idx="4854">
                  <c:v>1.8540000000000001</c:v>
                </c:pt>
                <c:pt idx="4855">
                  <c:v>1.8550000000000004</c:v>
                </c:pt>
                <c:pt idx="4856">
                  <c:v>1.8559999999999999</c:v>
                </c:pt>
                <c:pt idx="4857">
                  <c:v>1.8570000000000002</c:v>
                </c:pt>
                <c:pt idx="4858">
                  <c:v>1.8580000000000005</c:v>
                </c:pt>
                <c:pt idx="4859">
                  <c:v>1.859</c:v>
                </c:pt>
                <c:pt idx="4860">
                  <c:v>1.8600000000000003</c:v>
                </c:pt>
                <c:pt idx="4861">
                  <c:v>1.8609999999999998</c:v>
                </c:pt>
                <c:pt idx="4862">
                  <c:v>1.8620000000000001</c:v>
                </c:pt>
                <c:pt idx="4863">
                  <c:v>1.8630000000000004</c:v>
                </c:pt>
                <c:pt idx="4864">
                  <c:v>1.8639999999999999</c:v>
                </c:pt>
                <c:pt idx="4865">
                  <c:v>1.8650000000000002</c:v>
                </c:pt>
                <c:pt idx="4866">
                  <c:v>1.8659999999999997</c:v>
                </c:pt>
                <c:pt idx="4867">
                  <c:v>1.867</c:v>
                </c:pt>
                <c:pt idx="4868">
                  <c:v>1.8680000000000003</c:v>
                </c:pt>
                <c:pt idx="4869">
                  <c:v>1.8689999999999998</c:v>
                </c:pt>
                <c:pt idx="4870">
                  <c:v>1.87</c:v>
                </c:pt>
                <c:pt idx="4871">
                  <c:v>1.8710000000000004</c:v>
                </c:pt>
                <c:pt idx="4872">
                  <c:v>1.8719999999999999</c:v>
                </c:pt>
                <c:pt idx="4873">
                  <c:v>1.8730000000000002</c:v>
                </c:pt>
                <c:pt idx="4874">
                  <c:v>1.8739999999999997</c:v>
                </c:pt>
                <c:pt idx="4875">
                  <c:v>1.875</c:v>
                </c:pt>
                <c:pt idx="4876">
                  <c:v>1.8760000000000003</c:v>
                </c:pt>
                <c:pt idx="4877">
                  <c:v>1.8769999999999998</c:v>
                </c:pt>
                <c:pt idx="4878">
                  <c:v>1.8780000000000001</c:v>
                </c:pt>
                <c:pt idx="4879">
                  <c:v>1.8790000000000004</c:v>
                </c:pt>
                <c:pt idx="4880">
                  <c:v>1.88</c:v>
                </c:pt>
                <c:pt idx="4881">
                  <c:v>1.8810000000000002</c:v>
                </c:pt>
                <c:pt idx="4882">
                  <c:v>1.8819999999999997</c:v>
                </c:pt>
                <c:pt idx="4883">
                  <c:v>1.883</c:v>
                </c:pt>
                <c:pt idx="4884">
                  <c:v>1.8840000000000003</c:v>
                </c:pt>
                <c:pt idx="4885">
                  <c:v>1.8849999999999998</c:v>
                </c:pt>
                <c:pt idx="4886">
                  <c:v>1.8860000000000001</c:v>
                </c:pt>
                <c:pt idx="4887">
                  <c:v>1.8870000000000005</c:v>
                </c:pt>
                <c:pt idx="4888">
                  <c:v>1.8879999999999999</c:v>
                </c:pt>
                <c:pt idx="4889">
                  <c:v>1.8890000000000002</c:v>
                </c:pt>
                <c:pt idx="4890">
                  <c:v>1.8899999999999997</c:v>
                </c:pt>
                <c:pt idx="4891">
                  <c:v>1.891</c:v>
                </c:pt>
                <c:pt idx="4892">
                  <c:v>1.8920000000000003</c:v>
                </c:pt>
                <c:pt idx="4893">
                  <c:v>1.8929999999999998</c:v>
                </c:pt>
                <c:pt idx="4894">
                  <c:v>1.8940000000000001</c:v>
                </c:pt>
                <c:pt idx="4895">
                  <c:v>1.8950000000000005</c:v>
                </c:pt>
                <c:pt idx="4896">
                  <c:v>1.8959999999999999</c:v>
                </c:pt>
                <c:pt idx="4897">
                  <c:v>1.8970000000000002</c:v>
                </c:pt>
                <c:pt idx="4898">
                  <c:v>1.8979999999999997</c:v>
                </c:pt>
                <c:pt idx="4899">
                  <c:v>1.899</c:v>
                </c:pt>
                <c:pt idx="4900">
                  <c:v>1.9000000000000004</c:v>
                </c:pt>
                <c:pt idx="4901">
                  <c:v>1.9009999999999998</c:v>
                </c:pt>
                <c:pt idx="4902">
                  <c:v>1.9020000000000001</c:v>
                </c:pt>
                <c:pt idx="4903">
                  <c:v>1.9030000000000005</c:v>
                </c:pt>
                <c:pt idx="4904">
                  <c:v>1.9039999999999999</c:v>
                </c:pt>
                <c:pt idx="4905">
                  <c:v>1.9050000000000002</c:v>
                </c:pt>
                <c:pt idx="4906">
                  <c:v>1.9059999999999997</c:v>
                </c:pt>
                <c:pt idx="4907">
                  <c:v>1.907</c:v>
                </c:pt>
                <c:pt idx="4908">
                  <c:v>1.9080000000000004</c:v>
                </c:pt>
                <c:pt idx="4909">
                  <c:v>1.9089999999999998</c:v>
                </c:pt>
                <c:pt idx="4910">
                  <c:v>1.9100000000000001</c:v>
                </c:pt>
                <c:pt idx="4911">
                  <c:v>1.9110000000000005</c:v>
                </c:pt>
                <c:pt idx="4912">
                  <c:v>1.9119999999999999</c:v>
                </c:pt>
                <c:pt idx="4913">
                  <c:v>1.9130000000000003</c:v>
                </c:pt>
                <c:pt idx="4914">
                  <c:v>1.9139999999999997</c:v>
                </c:pt>
                <c:pt idx="4915">
                  <c:v>1.915</c:v>
                </c:pt>
                <c:pt idx="4916">
                  <c:v>1.9160000000000004</c:v>
                </c:pt>
                <c:pt idx="4917">
                  <c:v>1.9169999999999998</c:v>
                </c:pt>
                <c:pt idx="4918">
                  <c:v>1.9180000000000001</c:v>
                </c:pt>
                <c:pt idx="4919">
                  <c:v>1.9190000000000005</c:v>
                </c:pt>
                <c:pt idx="4920">
                  <c:v>1.92</c:v>
                </c:pt>
                <c:pt idx="4921">
                  <c:v>1.9210000000000003</c:v>
                </c:pt>
                <c:pt idx="4922">
                  <c:v>1.9219999999999997</c:v>
                </c:pt>
                <c:pt idx="4923">
                  <c:v>1.923</c:v>
                </c:pt>
                <c:pt idx="4924">
                  <c:v>1.9240000000000004</c:v>
                </c:pt>
                <c:pt idx="4925">
                  <c:v>1.9249999999999998</c:v>
                </c:pt>
                <c:pt idx="4926">
                  <c:v>1.9260000000000002</c:v>
                </c:pt>
                <c:pt idx="4927">
                  <c:v>1.9270000000000005</c:v>
                </c:pt>
                <c:pt idx="4928">
                  <c:v>1.9279999999999999</c:v>
                </c:pt>
                <c:pt idx="4929">
                  <c:v>1.9290000000000003</c:v>
                </c:pt>
                <c:pt idx="4930">
                  <c:v>1.9299999999999997</c:v>
                </c:pt>
                <c:pt idx="4931">
                  <c:v>1.931</c:v>
                </c:pt>
                <c:pt idx="4932">
                  <c:v>1.9320000000000004</c:v>
                </c:pt>
                <c:pt idx="4933">
                  <c:v>1.9329999999999998</c:v>
                </c:pt>
                <c:pt idx="4934">
                  <c:v>1.9340000000000002</c:v>
                </c:pt>
                <c:pt idx="4935">
                  <c:v>1.9350000000000005</c:v>
                </c:pt>
                <c:pt idx="4936">
                  <c:v>1.9359999999999999</c:v>
                </c:pt>
                <c:pt idx="4937">
                  <c:v>1.9370000000000003</c:v>
                </c:pt>
                <c:pt idx="4938">
                  <c:v>1.9379999999999997</c:v>
                </c:pt>
                <c:pt idx="4939">
                  <c:v>1.9390000000000001</c:v>
                </c:pt>
                <c:pt idx="4940">
                  <c:v>1.9400000000000004</c:v>
                </c:pt>
                <c:pt idx="4941">
                  <c:v>1.9409999999999998</c:v>
                </c:pt>
                <c:pt idx="4942">
                  <c:v>1.9420000000000002</c:v>
                </c:pt>
                <c:pt idx="4943">
                  <c:v>1.9430000000000005</c:v>
                </c:pt>
                <c:pt idx="4944">
                  <c:v>1.944</c:v>
                </c:pt>
                <c:pt idx="4945">
                  <c:v>1.9450000000000003</c:v>
                </c:pt>
                <c:pt idx="4946">
                  <c:v>1.9459999999999997</c:v>
                </c:pt>
                <c:pt idx="4947">
                  <c:v>1.9470000000000001</c:v>
                </c:pt>
                <c:pt idx="4948">
                  <c:v>1.9480000000000004</c:v>
                </c:pt>
                <c:pt idx="4949">
                  <c:v>1.9489999999999998</c:v>
                </c:pt>
                <c:pt idx="4950">
                  <c:v>1.9500000000000002</c:v>
                </c:pt>
                <c:pt idx="4951">
                  <c:v>1.9510000000000005</c:v>
                </c:pt>
                <c:pt idx="4952">
                  <c:v>1.952</c:v>
                </c:pt>
                <c:pt idx="4953">
                  <c:v>1.9530000000000003</c:v>
                </c:pt>
                <c:pt idx="4954">
                  <c:v>1.9539999999999997</c:v>
                </c:pt>
                <c:pt idx="4955">
                  <c:v>1.9550000000000001</c:v>
                </c:pt>
                <c:pt idx="4956">
                  <c:v>1.9560000000000004</c:v>
                </c:pt>
                <c:pt idx="4957">
                  <c:v>1.9569999999999999</c:v>
                </c:pt>
                <c:pt idx="4958">
                  <c:v>1.9580000000000002</c:v>
                </c:pt>
                <c:pt idx="4959">
                  <c:v>1.9590000000000005</c:v>
                </c:pt>
                <c:pt idx="4960">
                  <c:v>1.96</c:v>
                </c:pt>
                <c:pt idx="4961">
                  <c:v>1.9610000000000003</c:v>
                </c:pt>
                <c:pt idx="4962">
                  <c:v>1.9619999999999997</c:v>
                </c:pt>
                <c:pt idx="4963">
                  <c:v>1.9630000000000001</c:v>
                </c:pt>
                <c:pt idx="4964">
                  <c:v>1.9640000000000004</c:v>
                </c:pt>
                <c:pt idx="4965">
                  <c:v>1.9649999999999999</c:v>
                </c:pt>
                <c:pt idx="4966">
                  <c:v>1.9660000000000002</c:v>
                </c:pt>
                <c:pt idx="4967">
                  <c:v>1.9670000000000005</c:v>
                </c:pt>
                <c:pt idx="4968">
                  <c:v>1.968</c:v>
                </c:pt>
                <c:pt idx="4969">
                  <c:v>1.9690000000000003</c:v>
                </c:pt>
                <c:pt idx="4970">
                  <c:v>1.9699999999999998</c:v>
                </c:pt>
                <c:pt idx="4971">
                  <c:v>1.9710000000000001</c:v>
                </c:pt>
                <c:pt idx="4972">
                  <c:v>1.9720000000000004</c:v>
                </c:pt>
                <c:pt idx="4973">
                  <c:v>1.9729999999999999</c:v>
                </c:pt>
                <c:pt idx="4974">
                  <c:v>1.9740000000000002</c:v>
                </c:pt>
                <c:pt idx="4975">
                  <c:v>1.9750000000000005</c:v>
                </c:pt>
                <c:pt idx="4976">
                  <c:v>1.976</c:v>
                </c:pt>
                <c:pt idx="4977">
                  <c:v>1.9770000000000003</c:v>
                </c:pt>
                <c:pt idx="4978">
                  <c:v>1.9779999999999998</c:v>
                </c:pt>
                <c:pt idx="4979">
                  <c:v>1.9790000000000001</c:v>
                </c:pt>
                <c:pt idx="4980">
                  <c:v>1.9800000000000004</c:v>
                </c:pt>
                <c:pt idx="4981">
                  <c:v>1.9809999999999999</c:v>
                </c:pt>
                <c:pt idx="4982">
                  <c:v>1.9820000000000002</c:v>
                </c:pt>
                <c:pt idx="4983">
                  <c:v>1.9830000000000005</c:v>
                </c:pt>
                <c:pt idx="4984">
                  <c:v>1.984</c:v>
                </c:pt>
                <c:pt idx="4985">
                  <c:v>1.9850000000000003</c:v>
                </c:pt>
                <c:pt idx="4986">
                  <c:v>1.9859999999999998</c:v>
                </c:pt>
                <c:pt idx="4987">
                  <c:v>1.9870000000000001</c:v>
                </c:pt>
                <c:pt idx="4988">
                  <c:v>1.9880000000000004</c:v>
                </c:pt>
                <c:pt idx="4989">
                  <c:v>1.9889999999999999</c:v>
                </c:pt>
                <c:pt idx="4990">
                  <c:v>1.9900000000000002</c:v>
                </c:pt>
                <c:pt idx="4991">
                  <c:v>1.9910000000000005</c:v>
                </c:pt>
                <c:pt idx="4992">
                  <c:v>1.992</c:v>
                </c:pt>
                <c:pt idx="4993">
                  <c:v>1.9930000000000003</c:v>
                </c:pt>
                <c:pt idx="4994">
                  <c:v>1.9939999999999998</c:v>
                </c:pt>
                <c:pt idx="4995">
                  <c:v>1.9950000000000001</c:v>
                </c:pt>
                <c:pt idx="4996">
                  <c:v>1.9960000000000004</c:v>
                </c:pt>
                <c:pt idx="4997">
                  <c:v>1.9969999999999999</c:v>
                </c:pt>
                <c:pt idx="4998">
                  <c:v>1.9980000000000002</c:v>
                </c:pt>
                <c:pt idx="4999">
                  <c:v>1.9989999999999997</c:v>
                </c:pt>
                <c:pt idx="5000">
                  <c:v>2</c:v>
                </c:pt>
                <c:pt idx="5001">
                  <c:v>2.0010000000000003</c:v>
                </c:pt>
                <c:pt idx="5002">
                  <c:v>2.0019999999999998</c:v>
                </c:pt>
                <c:pt idx="5003">
                  <c:v>2.0030000000000001</c:v>
                </c:pt>
                <c:pt idx="5004">
                  <c:v>2.0040000000000004</c:v>
                </c:pt>
                <c:pt idx="5005">
                  <c:v>2.0049999999999999</c:v>
                </c:pt>
                <c:pt idx="5006">
                  <c:v>2.0060000000000002</c:v>
                </c:pt>
                <c:pt idx="5007">
                  <c:v>2.0069999999999997</c:v>
                </c:pt>
                <c:pt idx="5008">
                  <c:v>2.008</c:v>
                </c:pt>
                <c:pt idx="5009">
                  <c:v>2.0090000000000003</c:v>
                </c:pt>
                <c:pt idx="5010">
                  <c:v>2.0099999999999998</c:v>
                </c:pt>
                <c:pt idx="5011">
                  <c:v>2.0110000000000001</c:v>
                </c:pt>
                <c:pt idx="5012">
                  <c:v>2.0120000000000005</c:v>
                </c:pt>
                <c:pt idx="5013">
                  <c:v>2.0129999999999999</c:v>
                </c:pt>
                <c:pt idx="5014">
                  <c:v>2.0140000000000002</c:v>
                </c:pt>
                <c:pt idx="5015">
                  <c:v>2.0149999999999997</c:v>
                </c:pt>
                <c:pt idx="5016">
                  <c:v>2.016</c:v>
                </c:pt>
                <c:pt idx="5017">
                  <c:v>2.0170000000000003</c:v>
                </c:pt>
                <c:pt idx="5018">
                  <c:v>2.0179999999999998</c:v>
                </c:pt>
                <c:pt idx="5019">
                  <c:v>2.0190000000000001</c:v>
                </c:pt>
                <c:pt idx="5020">
                  <c:v>2.0200000000000005</c:v>
                </c:pt>
                <c:pt idx="5021">
                  <c:v>2.0209999999999999</c:v>
                </c:pt>
                <c:pt idx="5022">
                  <c:v>2.0220000000000002</c:v>
                </c:pt>
                <c:pt idx="5023">
                  <c:v>2.0229999999999997</c:v>
                </c:pt>
                <c:pt idx="5024">
                  <c:v>2.024</c:v>
                </c:pt>
                <c:pt idx="5025">
                  <c:v>2.0250000000000004</c:v>
                </c:pt>
                <c:pt idx="5026">
                  <c:v>2.0259999999999998</c:v>
                </c:pt>
                <c:pt idx="5027">
                  <c:v>2.0270000000000001</c:v>
                </c:pt>
                <c:pt idx="5028">
                  <c:v>2.0280000000000005</c:v>
                </c:pt>
                <c:pt idx="5029">
                  <c:v>2.0289999999999999</c:v>
                </c:pt>
                <c:pt idx="5030">
                  <c:v>2.0300000000000002</c:v>
                </c:pt>
                <c:pt idx="5031">
                  <c:v>2.0309999999999997</c:v>
                </c:pt>
                <c:pt idx="5032">
                  <c:v>2.032</c:v>
                </c:pt>
                <c:pt idx="5033">
                  <c:v>2.0330000000000004</c:v>
                </c:pt>
                <c:pt idx="5034">
                  <c:v>2.0339999999999998</c:v>
                </c:pt>
                <c:pt idx="5035">
                  <c:v>2.0350000000000001</c:v>
                </c:pt>
                <c:pt idx="5036">
                  <c:v>2.0360000000000005</c:v>
                </c:pt>
                <c:pt idx="5037">
                  <c:v>2.0369999999999999</c:v>
                </c:pt>
                <c:pt idx="5038">
                  <c:v>2.0380000000000003</c:v>
                </c:pt>
                <c:pt idx="5039">
                  <c:v>2.0389999999999997</c:v>
                </c:pt>
                <c:pt idx="5040">
                  <c:v>2.04</c:v>
                </c:pt>
                <c:pt idx="5041">
                  <c:v>2.0410000000000004</c:v>
                </c:pt>
                <c:pt idx="5042">
                  <c:v>2.0419999999999998</c:v>
                </c:pt>
                <c:pt idx="5043">
                  <c:v>2.0430000000000001</c:v>
                </c:pt>
                <c:pt idx="5044">
                  <c:v>2.0440000000000005</c:v>
                </c:pt>
                <c:pt idx="5045">
                  <c:v>2.0449999999999999</c:v>
                </c:pt>
                <c:pt idx="5046">
                  <c:v>2.0460000000000003</c:v>
                </c:pt>
                <c:pt idx="5047">
                  <c:v>2.0469999999999997</c:v>
                </c:pt>
                <c:pt idx="5048">
                  <c:v>2.048</c:v>
                </c:pt>
                <c:pt idx="5049">
                  <c:v>2.0490000000000004</c:v>
                </c:pt>
                <c:pt idx="5050">
                  <c:v>2.0499999999999998</c:v>
                </c:pt>
                <c:pt idx="5051">
                  <c:v>2.0510000000000002</c:v>
                </c:pt>
                <c:pt idx="5052">
                  <c:v>2.0520000000000005</c:v>
                </c:pt>
                <c:pt idx="5053">
                  <c:v>2.0529999999999999</c:v>
                </c:pt>
                <c:pt idx="5054">
                  <c:v>2.0540000000000003</c:v>
                </c:pt>
                <c:pt idx="5055">
                  <c:v>2.0549999999999997</c:v>
                </c:pt>
                <c:pt idx="5056">
                  <c:v>2.056</c:v>
                </c:pt>
                <c:pt idx="5057">
                  <c:v>2.0570000000000004</c:v>
                </c:pt>
                <c:pt idx="5058">
                  <c:v>2.0579999999999998</c:v>
                </c:pt>
                <c:pt idx="5059">
                  <c:v>2.0590000000000002</c:v>
                </c:pt>
                <c:pt idx="5060">
                  <c:v>2.0600000000000005</c:v>
                </c:pt>
                <c:pt idx="5061">
                  <c:v>2.0609999999999999</c:v>
                </c:pt>
                <c:pt idx="5062">
                  <c:v>2.0620000000000003</c:v>
                </c:pt>
                <c:pt idx="5063">
                  <c:v>2.0629999999999997</c:v>
                </c:pt>
                <c:pt idx="5064">
                  <c:v>2.0640000000000001</c:v>
                </c:pt>
                <c:pt idx="5065">
                  <c:v>2.0650000000000004</c:v>
                </c:pt>
                <c:pt idx="5066">
                  <c:v>2.0659999999999998</c:v>
                </c:pt>
                <c:pt idx="5067">
                  <c:v>2.0670000000000002</c:v>
                </c:pt>
                <c:pt idx="5068">
                  <c:v>2.0680000000000005</c:v>
                </c:pt>
                <c:pt idx="5069">
                  <c:v>2.069</c:v>
                </c:pt>
                <c:pt idx="5070">
                  <c:v>2.0700000000000003</c:v>
                </c:pt>
                <c:pt idx="5071">
                  <c:v>2.0709999999999997</c:v>
                </c:pt>
                <c:pt idx="5072">
                  <c:v>2.0720000000000001</c:v>
                </c:pt>
                <c:pt idx="5073">
                  <c:v>2.0730000000000004</c:v>
                </c:pt>
                <c:pt idx="5074">
                  <c:v>2.0739999999999998</c:v>
                </c:pt>
                <c:pt idx="5075">
                  <c:v>2.0750000000000002</c:v>
                </c:pt>
                <c:pt idx="5076">
                  <c:v>2.0760000000000005</c:v>
                </c:pt>
                <c:pt idx="5077">
                  <c:v>2.077</c:v>
                </c:pt>
                <c:pt idx="5078">
                  <c:v>2.0780000000000003</c:v>
                </c:pt>
                <c:pt idx="5079">
                  <c:v>2.0789999999999997</c:v>
                </c:pt>
                <c:pt idx="5080">
                  <c:v>2.08</c:v>
                </c:pt>
                <c:pt idx="5081">
                  <c:v>2.0810000000000004</c:v>
                </c:pt>
                <c:pt idx="5082">
                  <c:v>2.0819999999999999</c:v>
                </c:pt>
                <c:pt idx="5083">
                  <c:v>2.0830000000000002</c:v>
                </c:pt>
                <c:pt idx="5084">
                  <c:v>2.0840000000000005</c:v>
                </c:pt>
                <c:pt idx="5085">
                  <c:v>2.085</c:v>
                </c:pt>
                <c:pt idx="5086">
                  <c:v>2.0860000000000003</c:v>
                </c:pt>
                <c:pt idx="5087">
                  <c:v>2.0869999999999997</c:v>
                </c:pt>
                <c:pt idx="5088">
                  <c:v>2.0880000000000001</c:v>
                </c:pt>
                <c:pt idx="5089">
                  <c:v>2.0890000000000004</c:v>
                </c:pt>
                <c:pt idx="5090">
                  <c:v>2.09</c:v>
                </c:pt>
                <c:pt idx="5091">
                  <c:v>2.0910000000000002</c:v>
                </c:pt>
                <c:pt idx="5092">
                  <c:v>2.0920000000000005</c:v>
                </c:pt>
                <c:pt idx="5093">
                  <c:v>2.093</c:v>
                </c:pt>
                <c:pt idx="5094">
                  <c:v>2.0940000000000003</c:v>
                </c:pt>
                <c:pt idx="5095">
                  <c:v>2.0949999999999998</c:v>
                </c:pt>
                <c:pt idx="5096">
                  <c:v>2.0960000000000001</c:v>
                </c:pt>
                <c:pt idx="5097">
                  <c:v>2.0970000000000004</c:v>
                </c:pt>
                <c:pt idx="5098">
                  <c:v>2.0979999999999999</c:v>
                </c:pt>
                <c:pt idx="5099">
                  <c:v>2.0990000000000002</c:v>
                </c:pt>
                <c:pt idx="5100">
                  <c:v>2.1000000000000005</c:v>
                </c:pt>
                <c:pt idx="5101">
                  <c:v>2.101</c:v>
                </c:pt>
                <c:pt idx="5102">
                  <c:v>2.1020000000000003</c:v>
                </c:pt>
                <c:pt idx="5103">
                  <c:v>2.1029999999999998</c:v>
                </c:pt>
                <c:pt idx="5104">
                  <c:v>2.1040000000000001</c:v>
                </c:pt>
                <c:pt idx="5105">
                  <c:v>2.1050000000000004</c:v>
                </c:pt>
                <c:pt idx="5106">
                  <c:v>2.1059999999999999</c:v>
                </c:pt>
                <c:pt idx="5107">
                  <c:v>2.1070000000000002</c:v>
                </c:pt>
                <c:pt idx="5108">
                  <c:v>2.1080000000000005</c:v>
                </c:pt>
                <c:pt idx="5109">
                  <c:v>2.109</c:v>
                </c:pt>
                <c:pt idx="5110">
                  <c:v>2.1100000000000003</c:v>
                </c:pt>
                <c:pt idx="5111">
                  <c:v>2.1109999999999998</c:v>
                </c:pt>
                <c:pt idx="5112">
                  <c:v>2.1120000000000001</c:v>
                </c:pt>
                <c:pt idx="5113">
                  <c:v>2.1130000000000004</c:v>
                </c:pt>
                <c:pt idx="5114">
                  <c:v>2.1139999999999999</c:v>
                </c:pt>
                <c:pt idx="5115">
                  <c:v>2.1150000000000002</c:v>
                </c:pt>
                <c:pt idx="5116">
                  <c:v>2.1160000000000005</c:v>
                </c:pt>
                <c:pt idx="5117">
                  <c:v>2.117</c:v>
                </c:pt>
                <c:pt idx="5118">
                  <c:v>2.1180000000000003</c:v>
                </c:pt>
                <c:pt idx="5119">
                  <c:v>2.1189999999999998</c:v>
                </c:pt>
                <c:pt idx="5120">
                  <c:v>2.12</c:v>
                </c:pt>
                <c:pt idx="5121">
                  <c:v>2.1210000000000004</c:v>
                </c:pt>
                <c:pt idx="5122">
                  <c:v>2.1219999999999999</c:v>
                </c:pt>
                <c:pt idx="5123">
                  <c:v>2.1230000000000002</c:v>
                </c:pt>
                <c:pt idx="5124">
                  <c:v>2.1239999999999997</c:v>
                </c:pt>
                <c:pt idx="5125">
                  <c:v>2.125</c:v>
                </c:pt>
                <c:pt idx="5126">
                  <c:v>2.1260000000000003</c:v>
                </c:pt>
                <c:pt idx="5127">
                  <c:v>2.1269999999999998</c:v>
                </c:pt>
                <c:pt idx="5128">
                  <c:v>2.1280000000000001</c:v>
                </c:pt>
                <c:pt idx="5129">
                  <c:v>2.1290000000000004</c:v>
                </c:pt>
                <c:pt idx="5130">
                  <c:v>2.13</c:v>
                </c:pt>
                <c:pt idx="5131">
                  <c:v>2.1310000000000002</c:v>
                </c:pt>
                <c:pt idx="5132">
                  <c:v>2.1319999999999997</c:v>
                </c:pt>
                <c:pt idx="5133">
                  <c:v>2.133</c:v>
                </c:pt>
                <c:pt idx="5134">
                  <c:v>2.1340000000000003</c:v>
                </c:pt>
                <c:pt idx="5135">
                  <c:v>2.1349999999999998</c:v>
                </c:pt>
                <c:pt idx="5136">
                  <c:v>2.1360000000000001</c:v>
                </c:pt>
                <c:pt idx="5137">
                  <c:v>2.1370000000000005</c:v>
                </c:pt>
                <c:pt idx="5138">
                  <c:v>2.1379999999999999</c:v>
                </c:pt>
                <c:pt idx="5139">
                  <c:v>2.1390000000000002</c:v>
                </c:pt>
                <c:pt idx="5140">
                  <c:v>2.1399999999999997</c:v>
                </c:pt>
                <c:pt idx="5141">
                  <c:v>2.141</c:v>
                </c:pt>
                <c:pt idx="5142">
                  <c:v>2.1420000000000003</c:v>
                </c:pt>
                <c:pt idx="5143">
                  <c:v>2.1429999999999998</c:v>
                </c:pt>
                <c:pt idx="5144">
                  <c:v>2.1440000000000001</c:v>
                </c:pt>
                <c:pt idx="5145">
                  <c:v>2.1450000000000005</c:v>
                </c:pt>
                <c:pt idx="5146">
                  <c:v>2.1459999999999999</c:v>
                </c:pt>
                <c:pt idx="5147">
                  <c:v>2.1470000000000002</c:v>
                </c:pt>
                <c:pt idx="5148">
                  <c:v>2.1479999999999997</c:v>
                </c:pt>
                <c:pt idx="5149">
                  <c:v>2.149</c:v>
                </c:pt>
                <c:pt idx="5150">
                  <c:v>2.1500000000000004</c:v>
                </c:pt>
                <c:pt idx="5151">
                  <c:v>2.1509999999999998</c:v>
                </c:pt>
                <c:pt idx="5152">
                  <c:v>2.1520000000000001</c:v>
                </c:pt>
                <c:pt idx="5153">
                  <c:v>2.1530000000000005</c:v>
                </c:pt>
                <c:pt idx="5154">
                  <c:v>2.1539999999999999</c:v>
                </c:pt>
                <c:pt idx="5155">
                  <c:v>2.1550000000000002</c:v>
                </c:pt>
                <c:pt idx="5156">
                  <c:v>2.1559999999999997</c:v>
                </c:pt>
                <c:pt idx="5157">
                  <c:v>2.157</c:v>
                </c:pt>
                <c:pt idx="5158">
                  <c:v>2.1580000000000004</c:v>
                </c:pt>
                <c:pt idx="5159">
                  <c:v>2.1589999999999998</c:v>
                </c:pt>
                <c:pt idx="5160">
                  <c:v>2.16</c:v>
                </c:pt>
                <c:pt idx="5161">
                  <c:v>2.1610000000000005</c:v>
                </c:pt>
                <c:pt idx="5162">
                  <c:v>2.1619999999999999</c:v>
                </c:pt>
                <c:pt idx="5163">
                  <c:v>2.1630000000000003</c:v>
                </c:pt>
                <c:pt idx="5164">
                  <c:v>2.1639999999999997</c:v>
                </c:pt>
                <c:pt idx="5165">
                  <c:v>2.165</c:v>
                </c:pt>
                <c:pt idx="5166">
                  <c:v>2.1660000000000004</c:v>
                </c:pt>
                <c:pt idx="5167">
                  <c:v>2.1669999999999998</c:v>
                </c:pt>
                <c:pt idx="5168">
                  <c:v>2.1680000000000001</c:v>
                </c:pt>
                <c:pt idx="5169">
                  <c:v>2.1690000000000005</c:v>
                </c:pt>
                <c:pt idx="5170">
                  <c:v>2.17</c:v>
                </c:pt>
                <c:pt idx="5171">
                  <c:v>2.1710000000000003</c:v>
                </c:pt>
                <c:pt idx="5172">
                  <c:v>2.1719999999999997</c:v>
                </c:pt>
                <c:pt idx="5173">
                  <c:v>2.173</c:v>
                </c:pt>
                <c:pt idx="5174">
                  <c:v>2.1740000000000004</c:v>
                </c:pt>
                <c:pt idx="5175">
                  <c:v>2.1749999999999998</c:v>
                </c:pt>
                <c:pt idx="5176">
                  <c:v>2.1760000000000002</c:v>
                </c:pt>
                <c:pt idx="5177">
                  <c:v>2.1770000000000005</c:v>
                </c:pt>
                <c:pt idx="5178">
                  <c:v>2.1779999999999999</c:v>
                </c:pt>
                <c:pt idx="5179">
                  <c:v>2.1790000000000003</c:v>
                </c:pt>
                <c:pt idx="5180">
                  <c:v>2.1799999999999997</c:v>
                </c:pt>
                <c:pt idx="5181">
                  <c:v>2.181</c:v>
                </c:pt>
                <c:pt idx="5182">
                  <c:v>2.1820000000000004</c:v>
                </c:pt>
                <c:pt idx="5183">
                  <c:v>2.1829999999999998</c:v>
                </c:pt>
                <c:pt idx="5184">
                  <c:v>2.1840000000000002</c:v>
                </c:pt>
                <c:pt idx="5185">
                  <c:v>2.1850000000000005</c:v>
                </c:pt>
                <c:pt idx="5186">
                  <c:v>2.1859999999999999</c:v>
                </c:pt>
                <c:pt idx="5187">
                  <c:v>2.1870000000000003</c:v>
                </c:pt>
                <c:pt idx="5188">
                  <c:v>2.1879999999999997</c:v>
                </c:pt>
                <c:pt idx="5189">
                  <c:v>2.1890000000000001</c:v>
                </c:pt>
                <c:pt idx="5190">
                  <c:v>2.1900000000000004</c:v>
                </c:pt>
                <c:pt idx="5191">
                  <c:v>2.1909999999999998</c:v>
                </c:pt>
                <c:pt idx="5192">
                  <c:v>2.1920000000000002</c:v>
                </c:pt>
                <c:pt idx="5193">
                  <c:v>2.1930000000000005</c:v>
                </c:pt>
                <c:pt idx="5194">
                  <c:v>2.194</c:v>
                </c:pt>
                <c:pt idx="5195">
                  <c:v>2.1950000000000003</c:v>
                </c:pt>
                <c:pt idx="5196">
                  <c:v>2.1959999999999997</c:v>
                </c:pt>
                <c:pt idx="5197">
                  <c:v>2.1970000000000001</c:v>
                </c:pt>
                <c:pt idx="5198">
                  <c:v>2.1980000000000004</c:v>
                </c:pt>
                <c:pt idx="5199">
                  <c:v>2.1989999999999998</c:v>
                </c:pt>
                <c:pt idx="5200">
                  <c:v>2.2000000000000002</c:v>
                </c:pt>
                <c:pt idx="5201">
                  <c:v>2.2010000000000005</c:v>
                </c:pt>
                <c:pt idx="5202">
                  <c:v>2.202</c:v>
                </c:pt>
                <c:pt idx="5203">
                  <c:v>2.2030000000000003</c:v>
                </c:pt>
                <c:pt idx="5204">
                  <c:v>2.2039999999999997</c:v>
                </c:pt>
                <c:pt idx="5205">
                  <c:v>2.2050000000000001</c:v>
                </c:pt>
                <c:pt idx="5206">
                  <c:v>2.2060000000000004</c:v>
                </c:pt>
                <c:pt idx="5207">
                  <c:v>2.2069999999999999</c:v>
                </c:pt>
                <c:pt idx="5208">
                  <c:v>2.2080000000000002</c:v>
                </c:pt>
                <c:pt idx="5209">
                  <c:v>2.2090000000000005</c:v>
                </c:pt>
                <c:pt idx="5210">
                  <c:v>2.21</c:v>
                </c:pt>
                <c:pt idx="5211">
                  <c:v>2.2110000000000003</c:v>
                </c:pt>
                <c:pt idx="5212">
                  <c:v>2.2119999999999997</c:v>
                </c:pt>
                <c:pt idx="5213">
                  <c:v>2.2130000000000001</c:v>
                </c:pt>
                <c:pt idx="5214">
                  <c:v>2.2140000000000004</c:v>
                </c:pt>
                <c:pt idx="5215">
                  <c:v>2.2149999999999999</c:v>
                </c:pt>
                <c:pt idx="5216">
                  <c:v>2.2160000000000002</c:v>
                </c:pt>
                <c:pt idx="5217">
                  <c:v>2.2170000000000005</c:v>
                </c:pt>
                <c:pt idx="5218">
                  <c:v>2.218</c:v>
                </c:pt>
                <c:pt idx="5219">
                  <c:v>2.2190000000000003</c:v>
                </c:pt>
                <c:pt idx="5220">
                  <c:v>2.2199999999999998</c:v>
                </c:pt>
                <c:pt idx="5221">
                  <c:v>2.2210000000000001</c:v>
                </c:pt>
                <c:pt idx="5222">
                  <c:v>2.2220000000000004</c:v>
                </c:pt>
                <c:pt idx="5223">
                  <c:v>2.2229999999999999</c:v>
                </c:pt>
                <c:pt idx="5224">
                  <c:v>2.2240000000000002</c:v>
                </c:pt>
                <c:pt idx="5225">
                  <c:v>2.2250000000000005</c:v>
                </c:pt>
                <c:pt idx="5226">
                  <c:v>2.226</c:v>
                </c:pt>
                <c:pt idx="5227">
                  <c:v>2.2270000000000003</c:v>
                </c:pt>
                <c:pt idx="5228">
                  <c:v>2.2279999999999998</c:v>
                </c:pt>
                <c:pt idx="5229">
                  <c:v>2.2290000000000001</c:v>
                </c:pt>
                <c:pt idx="5230">
                  <c:v>2.2300000000000004</c:v>
                </c:pt>
                <c:pt idx="5231">
                  <c:v>2.2309999999999999</c:v>
                </c:pt>
                <c:pt idx="5232">
                  <c:v>2.2320000000000002</c:v>
                </c:pt>
                <c:pt idx="5233">
                  <c:v>2.2330000000000005</c:v>
                </c:pt>
                <c:pt idx="5234">
                  <c:v>2.234</c:v>
                </c:pt>
                <c:pt idx="5235">
                  <c:v>2.2350000000000003</c:v>
                </c:pt>
                <c:pt idx="5236">
                  <c:v>2.2359999999999998</c:v>
                </c:pt>
                <c:pt idx="5237">
                  <c:v>2.2370000000000001</c:v>
                </c:pt>
                <c:pt idx="5238">
                  <c:v>2.2380000000000004</c:v>
                </c:pt>
                <c:pt idx="5239">
                  <c:v>2.2389999999999999</c:v>
                </c:pt>
                <c:pt idx="5240">
                  <c:v>2.2400000000000002</c:v>
                </c:pt>
                <c:pt idx="5241">
                  <c:v>2.2410000000000005</c:v>
                </c:pt>
                <c:pt idx="5242">
                  <c:v>2.242</c:v>
                </c:pt>
                <c:pt idx="5243">
                  <c:v>2.2430000000000003</c:v>
                </c:pt>
                <c:pt idx="5244">
                  <c:v>2.2439999999999998</c:v>
                </c:pt>
                <c:pt idx="5245">
                  <c:v>2.2450000000000001</c:v>
                </c:pt>
                <c:pt idx="5246">
                  <c:v>2.2460000000000004</c:v>
                </c:pt>
                <c:pt idx="5247">
                  <c:v>2.2469999999999999</c:v>
                </c:pt>
                <c:pt idx="5248">
                  <c:v>2.2480000000000002</c:v>
                </c:pt>
                <c:pt idx="5249">
                  <c:v>2.2489999999999997</c:v>
                </c:pt>
                <c:pt idx="5250">
                  <c:v>2.25</c:v>
                </c:pt>
                <c:pt idx="5251">
                  <c:v>2.2510000000000003</c:v>
                </c:pt>
                <c:pt idx="5252">
                  <c:v>2.2519999999999998</c:v>
                </c:pt>
                <c:pt idx="5253">
                  <c:v>2.2530000000000001</c:v>
                </c:pt>
                <c:pt idx="5254">
                  <c:v>2.2540000000000004</c:v>
                </c:pt>
                <c:pt idx="5255">
                  <c:v>2.2549999999999999</c:v>
                </c:pt>
                <c:pt idx="5256">
                  <c:v>2.2560000000000002</c:v>
                </c:pt>
                <c:pt idx="5257">
                  <c:v>2.2569999999999997</c:v>
                </c:pt>
                <c:pt idx="5258">
                  <c:v>2.258</c:v>
                </c:pt>
                <c:pt idx="5259">
                  <c:v>2.2590000000000003</c:v>
                </c:pt>
                <c:pt idx="5260">
                  <c:v>2.2599999999999998</c:v>
                </c:pt>
                <c:pt idx="5261">
                  <c:v>2.2610000000000001</c:v>
                </c:pt>
                <c:pt idx="5262">
                  <c:v>2.2620000000000005</c:v>
                </c:pt>
                <c:pt idx="5263">
                  <c:v>2.2629999999999999</c:v>
                </c:pt>
                <c:pt idx="5264">
                  <c:v>2.2640000000000002</c:v>
                </c:pt>
                <c:pt idx="5265">
                  <c:v>2.2649999999999997</c:v>
                </c:pt>
                <c:pt idx="5266">
                  <c:v>2.266</c:v>
                </c:pt>
                <c:pt idx="5267">
                  <c:v>2.2670000000000003</c:v>
                </c:pt>
                <c:pt idx="5268">
                  <c:v>2.2679999999999998</c:v>
                </c:pt>
                <c:pt idx="5269">
                  <c:v>2.2690000000000001</c:v>
                </c:pt>
                <c:pt idx="5270">
                  <c:v>2.2700000000000005</c:v>
                </c:pt>
                <c:pt idx="5271">
                  <c:v>2.2709999999999999</c:v>
                </c:pt>
                <c:pt idx="5272">
                  <c:v>2.2720000000000002</c:v>
                </c:pt>
                <c:pt idx="5273">
                  <c:v>2.2729999999999997</c:v>
                </c:pt>
                <c:pt idx="5274">
                  <c:v>2.274</c:v>
                </c:pt>
                <c:pt idx="5275">
                  <c:v>2.2750000000000004</c:v>
                </c:pt>
                <c:pt idx="5276">
                  <c:v>2.2759999999999998</c:v>
                </c:pt>
                <c:pt idx="5277">
                  <c:v>2.2770000000000001</c:v>
                </c:pt>
                <c:pt idx="5278">
                  <c:v>2.2780000000000005</c:v>
                </c:pt>
                <c:pt idx="5279">
                  <c:v>2.2789999999999999</c:v>
                </c:pt>
                <c:pt idx="5280">
                  <c:v>2.2800000000000002</c:v>
                </c:pt>
                <c:pt idx="5281">
                  <c:v>2.2809999999999997</c:v>
                </c:pt>
                <c:pt idx="5282">
                  <c:v>2.282</c:v>
                </c:pt>
                <c:pt idx="5283">
                  <c:v>2.2830000000000004</c:v>
                </c:pt>
                <c:pt idx="5284">
                  <c:v>2.2839999999999998</c:v>
                </c:pt>
                <c:pt idx="5285">
                  <c:v>2.2850000000000001</c:v>
                </c:pt>
                <c:pt idx="5286">
                  <c:v>2.2860000000000005</c:v>
                </c:pt>
                <c:pt idx="5287">
                  <c:v>2.2869999999999999</c:v>
                </c:pt>
                <c:pt idx="5288">
                  <c:v>2.2880000000000003</c:v>
                </c:pt>
                <c:pt idx="5289">
                  <c:v>2.2889999999999997</c:v>
                </c:pt>
                <c:pt idx="5290">
                  <c:v>2.29</c:v>
                </c:pt>
                <c:pt idx="5291">
                  <c:v>2.2910000000000004</c:v>
                </c:pt>
                <c:pt idx="5292">
                  <c:v>2.2919999999999998</c:v>
                </c:pt>
                <c:pt idx="5293">
                  <c:v>2.2930000000000001</c:v>
                </c:pt>
                <c:pt idx="5294">
                  <c:v>2.2940000000000005</c:v>
                </c:pt>
                <c:pt idx="5295">
                  <c:v>2.2949999999999999</c:v>
                </c:pt>
                <c:pt idx="5296">
                  <c:v>2.2960000000000003</c:v>
                </c:pt>
                <c:pt idx="5297">
                  <c:v>2.2969999999999997</c:v>
                </c:pt>
                <c:pt idx="5298">
                  <c:v>2.298</c:v>
                </c:pt>
                <c:pt idx="5299">
                  <c:v>2.2990000000000004</c:v>
                </c:pt>
                <c:pt idx="5300">
                  <c:v>2.2999999999999998</c:v>
                </c:pt>
                <c:pt idx="5301">
                  <c:v>2.3010000000000002</c:v>
                </c:pt>
                <c:pt idx="5302">
                  <c:v>2.3020000000000005</c:v>
                </c:pt>
                <c:pt idx="5303">
                  <c:v>2.3029999999999999</c:v>
                </c:pt>
                <c:pt idx="5304">
                  <c:v>2.3040000000000003</c:v>
                </c:pt>
                <c:pt idx="5305">
                  <c:v>2.3049999999999997</c:v>
                </c:pt>
                <c:pt idx="5306">
                  <c:v>2.306</c:v>
                </c:pt>
                <c:pt idx="5307">
                  <c:v>2.3070000000000004</c:v>
                </c:pt>
                <c:pt idx="5308">
                  <c:v>2.3079999999999998</c:v>
                </c:pt>
                <c:pt idx="5309">
                  <c:v>2.3090000000000002</c:v>
                </c:pt>
                <c:pt idx="5310">
                  <c:v>2.3100000000000005</c:v>
                </c:pt>
                <c:pt idx="5311">
                  <c:v>2.3109999999999999</c:v>
                </c:pt>
                <c:pt idx="5312">
                  <c:v>2.3120000000000003</c:v>
                </c:pt>
                <c:pt idx="5313">
                  <c:v>2.3129999999999997</c:v>
                </c:pt>
                <c:pt idx="5314">
                  <c:v>2.3140000000000001</c:v>
                </c:pt>
                <c:pt idx="5315">
                  <c:v>2.3150000000000004</c:v>
                </c:pt>
                <c:pt idx="5316">
                  <c:v>2.3159999999999998</c:v>
                </c:pt>
                <c:pt idx="5317">
                  <c:v>2.3170000000000002</c:v>
                </c:pt>
                <c:pt idx="5318">
                  <c:v>2.3180000000000005</c:v>
                </c:pt>
                <c:pt idx="5319">
                  <c:v>2.319</c:v>
                </c:pt>
                <c:pt idx="5320">
                  <c:v>2.3200000000000003</c:v>
                </c:pt>
                <c:pt idx="5321">
                  <c:v>2.3209999999999997</c:v>
                </c:pt>
                <c:pt idx="5322">
                  <c:v>2.3220000000000001</c:v>
                </c:pt>
                <c:pt idx="5323">
                  <c:v>2.3230000000000004</c:v>
                </c:pt>
                <c:pt idx="5324">
                  <c:v>2.3239999999999998</c:v>
                </c:pt>
                <c:pt idx="5325">
                  <c:v>2.3250000000000002</c:v>
                </c:pt>
                <c:pt idx="5326">
                  <c:v>2.3260000000000005</c:v>
                </c:pt>
                <c:pt idx="5327">
                  <c:v>2.327</c:v>
                </c:pt>
                <c:pt idx="5328">
                  <c:v>2.3280000000000003</c:v>
                </c:pt>
                <c:pt idx="5329">
                  <c:v>2.3289999999999997</c:v>
                </c:pt>
                <c:pt idx="5330">
                  <c:v>2.33</c:v>
                </c:pt>
                <c:pt idx="5331">
                  <c:v>2.3310000000000004</c:v>
                </c:pt>
                <c:pt idx="5332">
                  <c:v>2.3319999999999999</c:v>
                </c:pt>
                <c:pt idx="5333">
                  <c:v>2.3330000000000002</c:v>
                </c:pt>
                <c:pt idx="5334">
                  <c:v>2.3340000000000005</c:v>
                </c:pt>
                <c:pt idx="5335">
                  <c:v>2.335</c:v>
                </c:pt>
                <c:pt idx="5336">
                  <c:v>2.3360000000000003</c:v>
                </c:pt>
                <c:pt idx="5337">
                  <c:v>2.3369999999999997</c:v>
                </c:pt>
                <c:pt idx="5338">
                  <c:v>2.3380000000000001</c:v>
                </c:pt>
                <c:pt idx="5339">
                  <c:v>2.3390000000000004</c:v>
                </c:pt>
                <c:pt idx="5340">
                  <c:v>2.34</c:v>
                </c:pt>
                <c:pt idx="5341">
                  <c:v>2.3410000000000002</c:v>
                </c:pt>
                <c:pt idx="5342">
                  <c:v>2.3420000000000005</c:v>
                </c:pt>
                <c:pt idx="5343">
                  <c:v>2.343</c:v>
                </c:pt>
                <c:pt idx="5344">
                  <c:v>2.3440000000000003</c:v>
                </c:pt>
                <c:pt idx="5345">
                  <c:v>2.3449999999999998</c:v>
                </c:pt>
                <c:pt idx="5346">
                  <c:v>2.3460000000000001</c:v>
                </c:pt>
                <c:pt idx="5347">
                  <c:v>2.3470000000000004</c:v>
                </c:pt>
                <c:pt idx="5348">
                  <c:v>2.3479999999999999</c:v>
                </c:pt>
                <c:pt idx="5349">
                  <c:v>2.3490000000000002</c:v>
                </c:pt>
                <c:pt idx="5350">
                  <c:v>2.3500000000000005</c:v>
                </c:pt>
                <c:pt idx="5351">
                  <c:v>2.351</c:v>
                </c:pt>
                <c:pt idx="5352">
                  <c:v>2.3520000000000003</c:v>
                </c:pt>
                <c:pt idx="5353">
                  <c:v>2.3529999999999998</c:v>
                </c:pt>
                <c:pt idx="5354">
                  <c:v>2.3540000000000001</c:v>
                </c:pt>
                <c:pt idx="5355">
                  <c:v>2.3550000000000004</c:v>
                </c:pt>
                <c:pt idx="5356">
                  <c:v>2.3559999999999999</c:v>
                </c:pt>
                <c:pt idx="5357">
                  <c:v>2.3570000000000002</c:v>
                </c:pt>
                <c:pt idx="5358">
                  <c:v>2.3580000000000005</c:v>
                </c:pt>
                <c:pt idx="5359">
                  <c:v>2.359</c:v>
                </c:pt>
                <c:pt idx="5360">
                  <c:v>2.3600000000000003</c:v>
                </c:pt>
                <c:pt idx="5361">
                  <c:v>2.3609999999999998</c:v>
                </c:pt>
                <c:pt idx="5362">
                  <c:v>2.3620000000000001</c:v>
                </c:pt>
                <c:pt idx="5363">
                  <c:v>2.3630000000000004</c:v>
                </c:pt>
                <c:pt idx="5364">
                  <c:v>2.3639999999999999</c:v>
                </c:pt>
                <c:pt idx="5365">
                  <c:v>2.3650000000000002</c:v>
                </c:pt>
                <c:pt idx="5366">
                  <c:v>2.3660000000000005</c:v>
                </c:pt>
                <c:pt idx="5367">
                  <c:v>2.367</c:v>
                </c:pt>
                <c:pt idx="5368">
                  <c:v>2.3680000000000003</c:v>
                </c:pt>
                <c:pt idx="5369">
                  <c:v>2.3689999999999998</c:v>
                </c:pt>
                <c:pt idx="5370">
                  <c:v>2.37</c:v>
                </c:pt>
                <c:pt idx="5371">
                  <c:v>2.3710000000000004</c:v>
                </c:pt>
                <c:pt idx="5372">
                  <c:v>2.3719999999999999</c:v>
                </c:pt>
                <c:pt idx="5373">
                  <c:v>2.3730000000000002</c:v>
                </c:pt>
                <c:pt idx="5374">
                  <c:v>2.3740000000000006</c:v>
                </c:pt>
                <c:pt idx="5375">
                  <c:v>2.375</c:v>
                </c:pt>
                <c:pt idx="5376">
                  <c:v>2.3760000000000003</c:v>
                </c:pt>
                <c:pt idx="5377">
                  <c:v>2.3769999999999998</c:v>
                </c:pt>
                <c:pt idx="5378">
                  <c:v>2.3780000000000001</c:v>
                </c:pt>
                <c:pt idx="5379">
                  <c:v>2.3790000000000004</c:v>
                </c:pt>
                <c:pt idx="5380">
                  <c:v>2.38</c:v>
                </c:pt>
                <c:pt idx="5381">
                  <c:v>2.3810000000000002</c:v>
                </c:pt>
                <c:pt idx="5382">
                  <c:v>2.3819999999999997</c:v>
                </c:pt>
                <c:pt idx="5383">
                  <c:v>2.383</c:v>
                </c:pt>
                <c:pt idx="5384">
                  <c:v>2.3840000000000003</c:v>
                </c:pt>
                <c:pt idx="5385">
                  <c:v>2.3849999999999998</c:v>
                </c:pt>
                <c:pt idx="5386">
                  <c:v>2.3860000000000001</c:v>
                </c:pt>
                <c:pt idx="5387">
                  <c:v>2.3870000000000005</c:v>
                </c:pt>
                <c:pt idx="5388">
                  <c:v>2.3879999999999999</c:v>
                </c:pt>
                <c:pt idx="5389">
                  <c:v>2.3890000000000002</c:v>
                </c:pt>
                <c:pt idx="5390">
                  <c:v>2.3899999999999997</c:v>
                </c:pt>
                <c:pt idx="5391">
                  <c:v>2.391</c:v>
                </c:pt>
                <c:pt idx="5392">
                  <c:v>2.3920000000000003</c:v>
                </c:pt>
                <c:pt idx="5393">
                  <c:v>2.3929999999999998</c:v>
                </c:pt>
                <c:pt idx="5394">
                  <c:v>2.3940000000000001</c:v>
                </c:pt>
                <c:pt idx="5395">
                  <c:v>2.3950000000000005</c:v>
                </c:pt>
                <c:pt idx="5396">
                  <c:v>2.3959999999999999</c:v>
                </c:pt>
                <c:pt idx="5397">
                  <c:v>2.3970000000000002</c:v>
                </c:pt>
                <c:pt idx="5398">
                  <c:v>2.3979999999999997</c:v>
                </c:pt>
                <c:pt idx="5399">
                  <c:v>2.399</c:v>
                </c:pt>
                <c:pt idx="5400">
                  <c:v>2.4000000000000004</c:v>
                </c:pt>
                <c:pt idx="5401">
                  <c:v>2.4009999999999998</c:v>
                </c:pt>
                <c:pt idx="5402">
                  <c:v>2.4020000000000001</c:v>
                </c:pt>
                <c:pt idx="5403">
                  <c:v>2.4030000000000005</c:v>
                </c:pt>
                <c:pt idx="5404">
                  <c:v>2.4039999999999999</c:v>
                </c:pt>
                <c:pt idx="5405">
                  <c:v>2.4050000000000002</c:v>
                </c:pt>
                <c:pt idx="5406">
                  <c:v>2.4059999999999997</c:v>
                </c:pt>
                <c:pt idx="5407">
                  <c:v>2.407</c:v>
                </c:pt>
                <c:pt idx="5408">
                  <c:v>2.4080000000000004</c:v>
                </c:pt>
                <c:pt idx="5409">
                  <c:v>2.4089999999999998</c:v>
                </c:pt>
                <c:pt idx="5410">
                  <c:v>2.41</c:v>
                </c:pt>
                <c:pt idx="5411">
                  <c:v>2.4110000000000005</c:v>
                </c:pt>
                <c:pt idx="5412">
                  <c:v>2.4119999999999999</c:v>
                </c:pt>
                <c:pt idx="5413">
                  <c:v>2.4130000000000003</c:v>
                </c:pt>
                <c:pt idx="5414">
                  <c:v>2.4139999999999997</c:v>
                </c:pt>
                <c:pt idx="5415">
                  <c:v>2.415</c:v>
                </c:pt>
                <c:pt idx="5416">
                  <c:v>2.4160000000000004</c:v>
                </c:pt>
                <c:pt idx="5417">
                  <c:v>2.4169999999999998</c:v>
                </c:pt>
                <c:pt idx="5418">
                  <c:v>2.4180000000000001</c:v>
                </c:pt>
                <c:pt idx="5419">
                  <c:v>2.4190000000000005</c:v>
                </c:pt>
                <c:pt idx="5420">
                  <c:v>2.42</c:v>
                </c:pt>
                <c:pt idx="5421">
                  <c:v>2.4210000000000003</c:v>
                </c:pt>
                <c:pt idx="5422">
                  <c:v>2.4219999999999997</c:v>
                </c:pt>
                <c:pt idx="5423">
                  <c:v>2.423</c:v>
                </c:pt>
                <c:pt idx="5424">
                  <c:v>2.4240000000000004</c:v>
                </c:pt>
                <c:pt idx="5425">
                  <c:v>2.4249999999999998</c:v>
                </c:pt>
                <c:pt idx="5426">
                  <c:v>2.4260000000000002</c:v>
                </c:pt>
                <c:pt idx="5427">
                  <c:v>2.4270000000000005</c:v>
                </c:pt>
                <c:pt idx="5428">
                  <c:v>2.4279999999999999</c:v>
                </c:pt>
                <c:pt idx="5429">
                  <c:v>2.4290000000000003</c:v>
                </c:pt>
                <c:pt idx="5430">
                  <c:v>2.4299999999999997</c:v>
                </c:pt>
                <c:pt idx="5431">
                  <c:v>2.431</c:v>
                </c:pt>
                <c:pt idx="5432">
                  <c:v>2.4320000000000004</c:v>
                </c:pt>
                <c:pt idx="5433">
                  <c:v>2.4329999999999998</c:v>
                </c:pt>
                <c:pt idx="5434">
                  <c:v>2.4340000000000002</c:v>
                </c:pt>
                <c:pt idx="5435">
                  <c:v>2.4350000000000005</c:v>
                </c:pt>
                <c:pt idx="5436">
                  <c:v>2.4359999999999999</c:v>
                </c:pt>
                <c:pt idx="5437">
                  <c:v>2.4370000000000003</c:v>
                </c:pt>
                <c:pt idx="5438">
                  <c:v>2.4379999999999997</c:v>
                </c:pt>
                <c:pt idx="5439">
                  <c:v>2.4390000000000001</c:v>
                </c:pt>
                <c:pt idx="5440">
                  <c:v>2.4400000000000004</c:v>
                </c:pt>
                <c:pt idx="5441">
                  <c:v>2.4409999999999998</c:v>
                </c:pt>
                <c:pt idx="5442">
                  <c:v>2.4420000000000002</c:v>
                </c:pt>
                <c:pt idx="5443">
                  <c:v>2.4430000000000005</c:v>
                </c:pt>
                <c:pt idx="5444">
                  <c:v>2.444</c:v>
                </c:pt>
                <c:pt idx="5445">
                  <c:v>2.4450000000000003</c:v>
                </c:pt>
                <c:pt idx="5446">
                  <c:v>2.4459999999999997</c:v>
                </c:pt>
                <c:pt idx="5447">
                  <c:v>2.4470000000000001</c:v>
                </c:pt>
                <c:pt idx="5448">
                  <c:v>2.4480000000000004</c:v>
                </c:pt>
                <c:pt idx="5449">
                  <c:v>2.4489999999999998</c:v>
                </c:pt>
                <c:pt idx="5450">
                  <c:v>2.4500000000000002</c:v>
                </c:pt>
                <c:pt idx="5451">
                  <c:v>2.4510000000000005</c:v>
                </c:pt>
                <c:pt idx="5452">
                  <c:v>2.452</c:v>
                </c:pt>
                <c:pt idx="5453">
                  <c:v>2.4530000000000003</c:v>
                </c:pt>
                <c:pt idx="5454">
                  <c:v>2.4539999999999997</c:v>
                </c:pt>
                <c:pt idx="5455">
                  <c:v>2.4550000000000001</c:v>
                </c:pt>
                <c:pt idx="5456">
                  <c:v>2.4560000000000004</c:v>
                </c:pt>
                <c:pt idx="5457">
                  <c:v>2.4569999999999999</c:v>
                </c:pt>
                <c:pt idx="5458">
                  <c:v>2.4580000000000002</c:v>
                </c:pt>
                <c:pt idx="5459">
                  <c:v>2.4590000000000005</c:v>
                </c:pt>
                <c:pt idx="5460">
                  <c:v>2.46</c:v>
                </c:pt>
                <c:pt idx="5461">
                  <c:v>2.4610000000000003</c:v>
                </c:pt>
                <c:pt idx="5462">
                  <c:v>2.4619999999999997</c:v>
                </c:pt>
                <c:pt idx="5463">
                  <c:v>2.4630000000000001</c:v>
                </c:pt>
                <c:pt idx="5464">
                  <c:v>2.4640000000000004</c:v>
                </c:pt>
                <c:pt idx="5465">
                  <c:v>2.4649999999999999</c:v>
                </c:pt>
                <c:pt idx="5466">
                  <c:v>2.4660000000000002</c:v>
                </c:pt>
                <c:pt idx="5467">
                  <c:v>2.4670000000000005</c:v>
                </c:pt>
                <c:pt idx="5468">
                  <c:v>2.468</c:v>
                </c:pt>
                <c:pt idx="5469">
                  <c:v>2.4690000000000003</c:v>
                </c:pt>
                <c:pt idx="5470">
                  <c:v>2.4699999999999998</c:v>
                </c:pt>
                <c:pt idx="5471">
                  <c:v>2.4710000000000001</c:v>
                </c:pt>
                <c:pt idx="5472">
                  <c:v>2.4720000000000004</c:v>
                </c:pt>
                <c:pt idx="5473">
                  <c:v>2.4729999999999999</c:v>
                </c:pt>
                <c:pt idx="5474">
                  <c:v>2.4740000000000002</c:v>
                </c:pt>
                <c:pt idx="5475">
                  <c:v>2.4750000000000005</c:v>
                </c:pt>
                <c:pt idx="5476">
                  <c:v>2.476</c:v>
                </c:pt>
                <c:pt idx="5477">
                  <c:v>2.4770000000000003</c:v>
                </c:pt>
                <c:pt idx="5478">
                  <c:v>2.4779999999999998</c:v>
                </c:pt>
                <c:pt idx="5479">
                  <c:v>2.4790000000000001</c:v>
                </c:pt>
                <c:pt idx="5480">
                  <c:v>2.4800000000000004</c:v>
                </c:pt>
                <c:pt idx="5481">
                  <c:v>2.4809999999999999</c:v>
                </c:pt>
                <c:pt idx="5482">
                  <c:v>2.4820000000000002</c:v>
                </c:pt>
                <c:pt idx="5483">
                  <c:v>2.4830000000000005</c:v>
                </c:pt>
                <c:pt idx="5484">
                  <c:v>2.484</c:v>
                </c:pt>
                <c:pt idx="5485">
                  <c:v>2.4850000000000003</c:v>
                </c:pt>
                <c:pt idx="5486">
                  <c:v>2.4859999999999998</c:v>
                </c:pt>
                <c:pt idx="5487">
                  <c:v>2.4870000000000001</c:v>
                </c:pt>
                <c:pt idx="5488">
                  <c:v>2.4880000000000004</c:v>
                </c:pt>
                <c:pt idx="5489">
                  <c:v>2.4889999999999999</c:v>
                </c:pt>
                <c:pt idx="5490">
                  <c:v>2.4900000000000002</c:v>
                </c:pt>
                <c:pt idx="5491">
                  <c:v>2.4910000000000005</c:v>
                </c:pt>
                <c:pt idx="5492">
                  <c:v>2.492</c:v>
                </c:pt>
                <c:pt idx="5493">
                  <c:v>2.4930000000000003</c:v>
                </c:pt>
                <c:pt idx="5494">
                  <c:v>2.4939999999999998</c:v>
                </c:pt>
                <c:pt idx="5495">
                  <c:v>2.4950000000000001</c:v>
                </c:pt>
                <c:pt idx="5496">
                  <c:v>2.4960000000000004</c:v>
                </c:pt>
                <c:pt idx="5497">
                  <c:v>2.4969999999999999</c:v>
                </c:pt>
                <c:pt idx="5498">
                  <c:v>2.4980000000000002</c:v>
                </c:pt>
                <c:pt idx="5499">
                  <c:v>2.4990000000000006</c:v>
                </c:pt>
                <c:pt idx="5500">
                  <c:v>2.5</c:v>
                </c:pt>
                <c:pt idx="5501">
                  <c:v>2.5010000000000003</c:v>
                </c:pt>
                <c:pt idx="5502">
                  <c:v>2.5019999999999998</c:v>
                </c:pt>
                <c:pt idx="5503">
                  <c:v>2.5030000000000001</c:v>
                </c:pt>
                <c:pt idx="5504">
                  <c:v>2.5040000000000004</c:v>
                </c:pt>
                <c:pt idx="5505">
                  <c:v>2.5049999999999999</c:v>
                </c:pt>
                <c:pt idx="5506">
                  <c:v>2.5060000000000002</c:v>
                </c:pt>
                <c:pt idx="5507">
                  <c:v>2.5069999999999997</c:v>
                </c:pt>
                <c:pt idx="5508">
                  <c:v>2.508</c:v>
                </c:pt>
                <c:pt idx="5509">
                  <c:v>2.5090000000000003</c:v>
                </c:pt>
                <c:pt idx="5510">
                  <c:v>2.5099999999999998</c:v>
                </c:pt>
                <c:pt idx="5511">
                  <c:v>2.5110000000000001</c:v>
                </c:pt>
                <c:pt idx="5512">
                  <c:v>2.5120000000000005</c:v>
                </c:pt>
                <c:pt idx="5513">
                  <c:v>2.5129999999999999</c:v>
                </c:pt>
                <c:pt idx="5514">
                  <c:v>2.5140000000000002</c:v>
                </c:pt>
                <c:pt idx="5515">
                  <c:v>2.5149999999999997</c:v>
                </c:pt>
                <c:pt idx="5516">
                  <c:v>2.516</c:v>
                </c:pt>
                <c:pt idx="5517">
                  <c:v>2.5170000000000003</c:v>
                </c:pt>
                <c:pt idx="5518">
                  <c:v>2.5179999999999998</c:v>
                </c:pt>
                <c:pt idx="5519">
                  <c:v>2.5190000000000001</c:v>
                </c:pt>
                <c:pt idx="5520">
                  <c:v>2.5200000000000005</c:v>
                </c:pt>
                <c:pt idx="5521">
                  <c:v>2.5209999999999999</c:v>
                </c:pt>
                <c:pt idx="5522">
                  <c:v>2.5220000000000002</c:v>
                </c:pt>
                <c:pt idx="5523">
                  <c:v>2.5229999999999997</c:v>
                </c:pt>
                <c:pt idx="5524">
                  <c:v>2.524</c:v>
                </c:pt>
                <c:pt idx="5525">
                  <c:v>2.5250000000000004</c:v>
                </c:pt>
                <c:pt idx="5526">
                  <c:v>2.5259999999999998</c:v>
                </c:pt>
                <c:pt idx="5527">
                  <c:v>2.5270000000000001</c:v>
                </c:pt>
                <c:pt idx="5528">
                  <c:v>2.5280000000000005</c:v>
                </c:pt>
                <c:pt idx="5529">
                  <c:v>2.5289999999999999</c:v>
                </c:pt>
                <c:pt idx="5530">
                  <c:v>2.5300000000000002</c:v>
                </c:pt>
                <c:pt idx="5531">
                  <c:v>2.5309999999999997</c:v>
                </c:pt>
                <c:pt idx="5532">
                  <c:v>2.532</c:v>
                </c:pt>
                <c:pt idx="5533">
                  <c:v>2.5330000000000004</c:v>
                </c:pt>
                <c:pt idx="5534">
                  <c:v>2.5339999999999998</c:v>
                </c:pt>
                <c:pt idx="5535">
                  <c:v>2.5350000000000001</c:v>
                </c:pt>
                <c:pt idx="5536">
                  <c:v>2.5360000000000005</c:v>
                </c:pt>
                <c:pt idx="5537">
                  <c:v>2.5369999999999999</c:v>
                </c:pt>
                <c:pt idx="5538">
                  <c:v>2.5380000000000003</c:v>
                </c:pt>
                <c:pt idx="5539">
                  <c:v>2.5389999999999997</c:v>
                </c:pt>
                <c:pt idx="5540">
                  <c:v>2.54</c:v>
                </c:pt>
                <c:pt idx="5541">
                  <c:v>2.5410000000000004</c:v>
                </c:pt>
                <c:pt idx="5542">
                  <c:v>2.5419999999999998</c:v>
                </c:pt>
                <c:pt idx="5543">
                  <c:v>2.5430000000000001</c:v>
                </c:pt>
                <c:pt idx="5544">
                  <c:v>2.5440000000000005</c:v>
                </c:pt>
                <c:pt idx="5545">
                  <c:v>2.5449999999999999</c:v>
                </c:pt>
                <c:pt idx="5546">
                  <c:v>2.5460000000000003</c:v>
                </c:pt>
                <c:pt idx="5547">
                  <c:v>2.5469999999999997</c:v>
                </c:pt>
                <c:pt idx="5548">
                  <c:v>2.548</c:v>
                </c:pt>
                <c:pt idx="5549">
                  <c:v>2.5490000000000004</c:v>
                </c:pt>
                <c:pt idx="5550">
                  <c:v>2.5499999999999998</c:v>
                </c:pt>
                <c:pt idx="5551">
                  <c:v>2.5510000000000002</c:v>
                </c:pt>
                <c:pt idx="5552">
                  <c:v>2.5520000000000005</c:v>
                </c:pt>
                <c:pt idx="5553">
                  <c:v>2.5529999999999999</c:v>
                </c:pt>
                <c:pt idx="5554">
                  <c:v>2.5540000000000003</c:v>
                </c:pt>
                <c:pt idx="5555">
                  <c:v>2.5549999999999997</c:v>
                </c:pt>
                <c:pt idx="5556">
                  <c:v>2.556</c:v>
                </c:pt>
                <c:pt idx="5557">
                  <c:v>2.5570000000000004</c:v>
                </c:pt>
                <c:pt idx="5558">
                  <c:v>2.5579999999999998</c:v>
                </c:pt>
                <c:pt idx="5559">
                  <c:v>2.5590000000000002</c:v>
                </c:pt>
                <c:pt idx="5560">
                  <c:v>2.5600000000000005</c:v>
                </c:pt>
                <c:pt idx="5561">
                  <c:v>2.5609999999999999</c:v>
                </c:pt>
                <c:pt idx="5562">
                  <c:v>2.5620000000000003</c:v>
                </c:pt>
                <c:pt idx="5563">
                  <c:v>2.5629999999999997</c:v>
                </c:pt>
                <c:pt idx="5564">
                  <c:v>2.5640000000000001</c:v>
                </c:pt>
                <c:pt idx="5565">
                  <c:v>2.5650000000000004</c:v>
                </c:pt>
                <c:pt idx="5566">
                  <c:v>2.5659999999999998</c:v>
                </c:pt>
                <c:pt idx="5567">
                  <c:v>2.5670000000000002</c:v>
                </c:pt>
                <c:pt idx="5568">
                  <c:v>2.5680000000000005</c:v>
                </c:pt>
                <c:pt idx="5569">
                  <c:v>2.569</c:v>
                </c:pt>
                <c:pt idx="5570">
                  <c:v>2.5700000000000003</c:v>
                </c:pt>
                <c:pt idx="5571">
                  <c:v>2.5709999999999997</c:v>
                </c:pt>
                <c:pt idx="5572">
                  <c:v>2.5720000000000001</c:v>
                </c:pt>
                <c:pt idx="5573">
                  <c:v>2.5730000000000004</c:v>
                </c:pt>
                <c:pt idx="5574">
                  <c:v>2.5739999999999998</c:v>
                </c:pt>
                <c:pt idx="5575">
                  <c:v>2.5750000000000002</c:v>
                </c:pt>
                <c:pt idx="5576">
                  <c:v>2.5760000000000005</c:v>
                </c:pt>
                <c:pt idx="5577">
                  <c:v>2.577</c:v>
                </c:pt>
                <c:pt idx="5578">
                  <c:v>2.5780000000000003</c:v>
                </c:pt>
                <c:pt idx="5579">
                  <c:v>2.5789999999999997</c:v>
                </c:pt>
                <c:pt idx="5580">
                  <c:v>2.58</c:v>
                </c:pt>
                <c:pt idx="5581">
                  <c:v>2.5810000000000004</c:v>
                </c:pt>
                <c:pt idx="5582">
                  <c:v>2.5819999999999999</c:v>
                </c:pt>
                <c:pt idx="5583">
                  <c:v>2.5830000000000002</c:v>
                </c:pt>
                <c:pt idx="5584">
                  <c:v>2.5840000000000005</c:v>
                </c:pt>
                <c:pt idx="5585">
                  <c:v>2.585</c:v>
                </c:pt>
                <c:pt idx="5586">
                  <c:v>2.5860000000000003</c:v>
                </c:pt>
                <c:pt idx="5587">
                  <c:v>2.5869999999999997</c:v>
                </c:pt>
                <c:pt idx="5588">
                  <c:v>2.5880000000000001</c:v>
                </c:pt>
                <c:pt idx="5589">
                  <c:v>2.5890000000000004</c:v>
                </c:pt>
                <c:pt idx="5590">
                  <c:v>2.59</c:v>
                </c:pt>
                <c:pt idx="5591">
                  <c:v>2.5910000000000002</c:v>
                </c:pt>
                <c:pt idx="5592">
                  <c:v>2.5920000000000005</c:v>
                </c:pt>
                <c:pt idx="5593">
                  <c:v>2.593</c:v>
                </c:pt>
                <c:pt idx="5594">
                  <c:v>2.5940000000000003</c:v>
                </c:pt>
                <c:pt idx="5595">
                  <c:v>2.5949999999999998</c:v>
                </c:pt>
                <c:pt idx="5596">
                  <c:v>2.5960000000000001</c:v>
                </c:pt>
                <c:pt idx="5597">
                  <c:v>2.5970000000000004</c:v>
                </c:pt>
                <c:pt idx="5598">
                  <c:v>2.5979999999999999</c:v>
                </c:pt>
                <c:pt idx="5599">
                  <c:v>2.5990000000000002</c:v>
                </c:pt>
                <c:pt idx="5600">
                  <c:v>2.6000000000000005</c:v>
                </c:pt>
                <c:pt idx="5601">
                  <c:v>2.601</c:v>
                </c:pt>
                <c:pt idx="5602">
                  <c:v>2.6020000000000003</c:v>
                </c:pt>
                <c:pt idx="5603">
                  <c:v>2.6029999999999998</c:v>
                </c:pt>
                <c:pt idx="5604">
                  <c:v>2.6040000000000001</c:v>
                </c:pt>
                <c:pt idx="5605">
                  <c:v>2.6050000000000004</c:v>
                </c:pt>
                <c:pt idx="5606">
                  <c:v>2.6059999999999999</c:v>
                </c:pt>
                <c:pt idx="5607">
                  <c:v>2.6070000000000002</c:v>
                </c:pt>
                <c:pt idx="5608">
                  <c:v>2.6080000000000005</c:v>
                </c:pt>
                <c:pt idx="5609">
                  <c:v>2.609</c:v>
                </c:pt>
                <c:pt idx="5610">
                  <c:v>2.6100000000000003</c:v>
                </c:pt>
                <c:pt idx="5611">
                  <c:v>2.6109999999999998</c:v>
                </c:pt>
                <c:pt idx="5612">
                  <c:v>2.6120000000000001</c:v>
                </c:pt>
                <c:pt idx="5613">
                  <c:v>2.6130000000000004</c:v>
                </c:pt>
                <c:pt idx="5614">
                  <c:v>2.6139999999999999</c:v>
                </c:pt>
                <c:pt idx="5615">
                  <c:v>2.6150000000000002</c:v>
                </c:pt>
                <c:pt idx="5616">
                  <c:v>2.6160000000000005</c:v>
                </c:pt>
                <c:pt idx="5617">
                  <c:v>2.617</c:v>
                </c:pt>
                <c:pt idx="5618">
                  <c:v>2.6180000000000003</c:v>
                </c:pt>
                <c:pt idx="5619">
                  <c:v>2.6189999999999998</c:v>
                </c:pt>
                <c:pt idx="5620">
                  <c:v>2.62</c:v>
                </c:pt>
                <c:pt idx="5621">
                  <c:v>2.6210000000000004</c:v>
                </c:pt>
                <c:pt idx="5622">
                  <c:v>2.6219999999999999</c:v>
                </c:pt>
                <c:pt idx="5623">
                  <c:v>2.6230000000000002</c:v>
                </c:pt>
                <c:pt idx="5624">
                  <c:v>2.6240000000000006</c:v>
                </c:pt>
                <c:pt idx="5625">
                  <c:v>2.625</c:v>
                </c:pt>
                <c:pt idx="5626">
                  <c:v>2.6260000000000003</c:v>
                </c:pt>
                <c:pt idx="5627">
                  <c:v>2.6269999999999998</c:v>
                </c:pt>
                <c:pt idx="5628">
                  <c:v>2.6280000000000001</c:v>
                </c:pt>
                <c:pt idx="5629">
                  <c:v>2.6290000000000004</c:v>
                </c:pt>
                <c:pt idx="5630">
                  <c:v>2.63</c:v>
                </c:pt>
                <c:pt idx="5631">
                  <c:v>2.6310000000000002</c:v>
                </c:pt>
                <c:pt idx="5632">
                  <c:v>2.6319999999999997</c:v>
                </c:pt>
                <c:pt idx="5633">
                  <c:v>2.633</c:v>
                </c:pt>
                <c:pt idx="5634">
                  <c:v>2.6340000000000003</c:v>
                </c:pt>
                <c:pt idx="5635">
                  <c:v>2.6349999999999998</c:v>
                </c:pt>
                <c:pt idx="5636">
                  <c:v>2.6360000000000001</c:v>
                </c:pt>
                <c:pt idx="5637">
                  <c:v>2.6370000000000005</c:v>
                </c:pt>
                <c:pt idx="5638">
                  <c:v>2.6379999999999999</c:v>
                </c:pt>
                <c:pt idx="5639">
                  <c:v>2.6390000000000002</c:v>
                </c:pt>
                <c:pt idx="5640">
                  <c:v>2.6399999999999997</c:v>
                </c:pt>
                <c:pt idx="5641">
                  <c:v>2.641</c:v>
                </c:pt>
                <c:pt idx="5642">
                  <c:v>2.6420000000000003</c:v>
                </c:pt>
                <c:pt idx="5643">
                  <c:v>2.6429999999999998</c:v>
                </c:pt>
                <c:pt idx="5644">
                  <c:v>2.6440000000000001</c:v>
                </c:pt>
                <c:pt idx="5645">
                  <c:v>2.6450000000000005</c:v>
                </c:pt>
                <c:pt idx="5646">
                  <c:v>2.6459999999999999</c:v>
                </c:pt>
                <c:pt idx="5647">
                  <c:v>2.6470000000000002</c:v>
                </c:pt>
                <c:pt idx="5648">
                  <c:v>2.6479999999999997</c:v>
                </c:pt>
                <c:pt idx="5649">
                  <c:v>2.649</c:v>
                </c:pt>
                <c:pt idx="5650">
                  <c:v>2.6500000000000004</c:v>
                </c:pt>
                <c:pt idx="5651">
                  <c:v>2.6509999999999998</c:v>
                </c:pt>
                <c:pt idx="5652">
                  <c:v>2.6520000000000001</c:v>
                </c:pt>
                <c:pt idx="5653">
                  <c:v>2.6530000000000005</c:v>
                </c:pt>
                <c:pt idx="5654">
                  <c:v>2.6539999999999999</c:v>
                </c:pt>
                <c:pt idx="5655">
                  <c:v>2.6550000000000002</c:v>
                </c:pt>
                <c:pt idx="5656">
                  <c:v>2.6559999999999997</c:v>
                </c:pt>
                <c:pt idx="5657">
                  <c:v>2.657</c:v>
                </c:pt>
                <c:pt idx="5658">
                  <c:v>2.6580000000000004</c:v>
                </c:pt>
                <c:pt idx="5659">
                  <c:v>2.6589999999999998</c:v>
                </c:pt>
                <c:pt idx="5660">
                  <c:v>2.66</c:v>
                </c:pt>
                <c:pt idx="5661">
                  <c:v>2.6610000000000005</c:v>
                </c:pt>
                <c:pt idx="5662">
                  <c:v>2.6619999999999999</c:v>
                </c:pt>
                <c:pt idx="5663">
                  <c:v>2.6630000000000003</c:v>
                </c:pt>
                <c:pt idx="5664">
                  <c:v>2.6639999999999997</c:v>
                </c:pt>
                <c:pt idx="5665">
                  <c:v>2.665</c:v>
                </c:pt>
                <c:pt idx="5666">
                  <c:v>2.6660000000000004</c:v>
                </c:pt>
                <c:pt idx="5667">
                  <c:v>2.6669999999999998</c:v>
                </c:pt>
                <c:pt idx="5668">
                  <c:v>2.6680000000000001</c:v>
                </c:pt>
                <c:pt idx="5669">
                  <c:v>2.6690000000000005</c:v>
                </c:pt>
                <c:pt idx="5670">
                  <c:v>2.67</c:v>
                </c:pt>
                <c:pt idx="5671">
                  <c:v>2.6710000000000003</c:v>
                </c:pt>
                <c:pt idx="5672">
                  <c:v>2.6719999999999997</c:v>
                </c:pt>
                <c:pt idx="5673">
                  <c:v>2.673</c:v>
                </c:pt>
                <c:pt idx="5674">
                  <c:v>2.6740000000000004</c:v>
                </c:pt>
                <c:pt idx="5675">
                  <c:v>2.6749999999999998</c:v>
                </c:pt>
                <c:pt idx="5676">
                  <c:v>2.6760000000000002</c:v>
                </c:pt>
                <c:pt idx="5677">
                  <c:v>2.6770000000000005</c:v>
                </c:pt>
                <c:pt idx="5678">
                  <c:v>2.6779999999999999</c:v>
                </c:pt>
                <c:pt idx="5679">
                  <c:v>2.6790000000000003</c:v>
                </c:pt>
                <c:pt idx="5680">
                  <c:v>2.6799999999999997</c:v>
                </c:pt>
                <c:pt idx="5681">
                  <c:v>2.681</c:v>
                </c:pt>
                <c:pt idx="5682">
                  <c:v>2.6820000000000004</c:v>
                </c:pt>
                <c:pt idx="5683">
                  <c:v>2.6829999999999998</c:v>
                </c:pt>
                <c:pt idx="5684">
                  <c:v>2.6840000000000002</c:v>
                </c:pt>
                <c:pt idx="5685">
                  <c:v>2.6850000000000005</c:v>
                </c:pt>
                <c:pt idx="5686">
                  <c:v>2.6859999999999999</c:v>
                </c:pt>
                <c:pt idx="5687">
                  <c:v>2.6870000000000003</c:v>
                </c:pt>
                <c:pt idx="5688">
                  <c:v>2.6879999999999997</c:v>
                </c:pt>
                <c:pt idx="5689">
                  <c:v>2.6890000000000001</c:v>
                </c:pt>
                <c:pt idx="5690">
                  <c:v>2.6900000000000004</c:v>
                </c:pt>
                <c:pt idx="5691">
                  <c:v>2.6909999999999998</c:v>
                </c:pt>
                <c:pt idx="5692">
                  <c:v>2.6920000000000002</c:v>
                </c:pt>
                <c:pt idx="5693">
                  <c:v>2.6930000000000005</c:v>
                </c:pt>
                <c:pt idx="5694">
                  <c:v>2.694</c:v>
                </c:pt>
                <c:pt idx="5695">
                  <c:v>2.6950000000000003</c:v>
                </c:pt>
                <c:pt idx="5696">
                  <c:v>2.6959999999999997</c:v>
                </c:pt>
                <c:pt idx="5697">
                  <c:v>2.6970000000000001</c:v>
                </c:pt>
                <c:pt idx="5698">
                  <c:v>2.6980000000000004</c:v>
                </c:pt>
                <c:pt idx="5699">
                  <c:v>2.6989999999999998</c:v>
                </c:pt>
                <c:pt idx="5700">
                  <c:v>2.7</c:v>
                </c:pt>
                <c:pt idx="5701">
                  <c:v>2.7010000000000005</c:v>
                </c:pt>
                <c:pt idx="5702">
                  <c:v>2.702</c:v>
                </c:pt>
                <c:pt idx="5703">
                  <c:v>2.7030000000000003</c:v>
                </c:pt>
                <c:pt idx="5704">
                  <c:v>2.7039999999999997</c:v>
                </c:pt>
                <c:pt idx="5705">
                  <c:v>2.7050000000000001</c:v>
                </c:pt>
                <c:pt idx="5706">
                  <c:v>2.7060000000000004</c:v>
                </c:pt>
                <c:pt idx="5707">
                  <c:v>2.7069999999999999</c:v>
                </c:pt>
                <c:pt idx="5708">
                  <c:v>2.7080000000000002</c:v>
                </c:pt>
                <c:pt idx="5709">
                  <c:v>2.7090000000000005</c:v>
                </c:pt>
                <c:pt idx="5710">
                  <c:v>2.71</c:v>
                </c:pt>
                <c:pt idx="5711">
                  <c:v>2.7110000000000003</c:v>
                </c:pt>
                <c:pt idx="5712">
                  <c:v>2.7119999999999997</c:v>
                </c:pt>
                <c:pt idx="5713">
                  <c:v>2.7130000000000001</c:v>
                </c:pt>
                <c:pt idx="5714">
                  <c:v>2.7140000000000004</c:v>
                </c:pt>
                <c:pt idx="5715">
                  <c:v>2.7149999999999999</c:v>
                </c:pt>
                <c:pt idx="5716">
                  <c:v>2.7160000000000002</c:v>
                </c:pt>
                <c:pt idx="5717">
                  <c:v>2.7170000000000005</c:v>
                </c:pt>
                <c:pt idx="5718">
                  <c:v>2.718</c:v>
                </c:pt>
                <c:pt idx="5719">
                  <c:v>2.7190000000000003</c:v>
                </c:pt>
                <c:pt idx="5720">
                  <c:v>2.7199999999999998</c:v>
                </c:pt>
                <c:pt idx="5721">
                  <c:v>2.7210000000000001</c:v>
                </c:pt>
                <c:pt idx="5722">
                  <c:v>2.7220000000000004</c:v>
                </c:pt>
                <c:pt idx="5723">
                  <c:v>2.7229999999999999</c:v>
                </c:pt>
                <c:pt idx="5724">
                  <c:v>2.7240000000000002</c:v>
                </c:pt>
                <c:pt idx="5725">
                  <c:v>2.7250000000000005</c:v>
                </c:pt>
                <c:pt idx="5726">
                  <c:v>2.726</c:v>
                </c:pt>
                <c:pt idx="5727">
                  <c:v>2.7270000000000003</c:v>
                </c:pt>
                <c:pt idx="5728">
                  <c:v>2.7279999999999998</c:v>
                </c:pt>
                <c:pt idx="5729">
                  <c:v>2.7290000000000001</c:v>
                </c:pt>
                <c:pt idx="5730">
                  <c:v>2.7300000000000004</c:v>
                </c:pt>
                <c:pt idx="5731">
                  <c:v>2.7309999999999999</c:v>
                </c:pt>
                <c:pt idx="5732">
                  <c:v>2.7320000000000002</c:v>
                </c:pt>
                <c:pt idx="5733">
                  <c:v>2.7330000000000005</c:v>
                </c:pt>
                <c:pt idx="5734">
                  <c:v>2.734</c:v>
                </c:pt>
                <c:pt idx="5735">
                  <c:v>2.7350000000000003</c:v>
                </c:pt>
                <c:pt idx="5736">
                  <c:v>2.7359999999999998</c:v>
                </c:pt>
                <c:pt idx="5737">
                  <c:v>2.7370000000000001</c:v>
                </c:pt>
                <c:pt idx="5738">
                  <c:v>2.7380000000000004</c:v>
                </c:pt>
                <c:pt idx="5739">
                  <c:v>2.7389999999999999</c:v>
                </c:pt>
                <c:pt idx="5740">
                  <c:v>2.74</c:v>
                </c:pt>
                <c:pt idx="5741">
                  <c:v>2.7410000000000005</c:v>
                </c:pt>
                <c:pt idx="5742">
                  <c:v>2.742</c:v>
                </c:pt>
                <c:pt idx="5743">
                  <c:v>2.7430000000000003</c:v>
                </c:pt>
                <c:pt idx="5744">
                  <c:v>2.7439999999999998</c:v>
                </c:pt>
                <c:pt idx="5745">
                  <c:v>2.7450000000000001</c:v>
                </c:pt>
                <c:pt idx="5746">
                  <c:v>2.7460000000000004</c:v>
                </c:pt>
                <c:pt idx="5747">
                  <c:v>2.7469999999999999</c:v>
                </c:pt>
                <c:pt idx="5748">
                  <c:v>2.7480000000000002</c:v>
                </c:pt>
                <c:pt idx="5749">
                  <c:v>2.7490000000000006</c:v>
                </c:pt>
                <c:pt idx="5750">
                  <c:v>2.75</c:v>
                </c:pt>
                <c:pt idx="5751">
                  <c:v>2.7510000000000003</c:v>
                </c:pt>
                <c:pt idx="5752">
                  <c:v>2.7519999999999998</c:v>
                </c:pt>
                <c:pt idx="5753">
                  <c:v>2.7530000000000001</c:v>
                </c:pt>
                <c:pt idx="5754">
                  <c:v>2.7540000000000004</c:v>
                </c:pt>
                <c:pt idx="5755">
                  <c:v>2.7549999999999999</c:v>
                </c:pt>
                <c:pt idx="5756">
                  <c:v>2.7560000000000002</c:v>
                </c:pt>
                <c:pt idx="5757">
                  <c:v>2.7570000000000006</c:v>
                </c:pt>
                <c:pt idx="5758">
                  <c:v>2.758</c:v>
                </c:pt>
                <c:pt idx="5759">
                  <c:v>2.7590000000000003</c:v>
                </c:pt>
                <c:pt idx="5760">
                  <c:v>2.76</c:v>
                </c:pt>
                <c:pt idx="5761">
                  <c:v>2.7610000000000001</c:v>
                </c:pt>
                <c:pt idx="5762">
                  <c:v>2.7620000000000005</c:v>
                </c:pt>
                <c:pt idx="5763">
                  <c:v>2.7629999999999999</c:v>
                </c:pt>
                <c:pt idx="5764">
                  <c:v>2.7640000000000002</c:v>
                </c:pt>
                <c:pt idx="5765">
                  <c:v>2.7649999999999997</c:v>
                </c:pt>
                <c:pt idx="5766">
                  <c:v>2.766</c:v>
                </c:pt>
                <c:pt idx="5767">
                  <c:v>2.7670000000000003</c:v>
                </c:pt>
                <c:pt idx="5768">
                  <c:v>2.7679999999999998</c:v>
                </c:pt>
                <c:pt idx="5769">
                  <c:v>2.7690000000000001</c:v>
                </c:pt>
                <c:pt idx="5770">
                  <c:v>2.7700000000000005</c:v>
                </c:pt>
                <c:pt idx="5771">
                  <c:v>2.7709999999999999</c:v>
                </c:pt>
                <c:pt idx="5772">
                  <c:v>2.7720000000000002</c:v>
                </c:pt>
                <c:pt idx="5773">
                  <c:v>2.7729999999999997</c:v>
                </c:pt>
                <c:pt idx="5774">
                  <c:v>2.774</c:v>
                </c:pt>
                <c:pt idx="5775">
                  <c:v>2.7750000000000004</c:v>
                </c:pt>
                <c:pt idx="5776">
                  <c:v>2.7759999999999998</c:v>
                </c:pt>
                <c:pt idx="5777">
                  <c:v>2.7770000000000001</c:v>
                </c:pt>
                <c:pt idx="5778">
                  <c:v>2.7780000000000005</c:v>
                </c:pt>
                <c:pt idx="5779">
                  <c:v>2.7789999999999999</c:v>
                </c:pt>
                <c:pt idx="5780">
                  <c:v>2.7800000000000002</c:v>
                </c:pt>
                <c:pt idx="5781">
                  <c:v>2.7809999999999997</c:v>
                </c:pt>
                <c:pt idx="5782">
                  <c:v>2.782</c:v>
                </c:pt>
                <c:pt idx="5783">
                  <c:v>2.7830000000000004</c:v>
                </c:pt>
                <c:pt idx="5784">
                  <c:v>2.7839999999999998</c:v>
                </c:pt>
                <c:pt idx="5785">
                  <c:v>2.7850000000000001</c:v>
                </c:pt>
                <c:pt idx="5786">
                  <c:v>2.7860000000000005</c:v>
                </c:pt>
                <c:pt idx="5787">
                  <c:v>2.7869999999999999</c:v>
                </c:pt>
                <c:pt idx="5788">
                  <c:v>2.7880000000000003</c:v>
                </c:pt>
                <c:pt idx="5789">
                  <c:v>2.7889999999999997</c:v>
                </c:pt>
                <c:pt idx="5790">
                  <c:v>2.79</c:v>
                </c:pt>
                <c:pt idx="5791">
                  <c:v>2.7910000000000004</c:v>
                </c:pt>
                <c:pt idx="5792">
                  <c:v>2.7919999999999998</c:v>
                </c:pt>
                <c:pt idx="5793">
                  <c:v>2.7930000000000001</c:v>
                </c:pt>
                <c:pt idx="5794">
                  <c:v>2.7940000000000005</c:v>
                </c:pt>
                <c:pt idx="5795">
                  <c:v>2.7949999999999999</c:v>
                </c:pt>
                <c:pt idx="5796">
                  <c:v>2.7960000000000003</c:v>
                </c:pt>
                <c:pt idx="5797">
                  <c:v>2.7969999999999997</c:v>
                </c:pt>
                <c:pt idx="5798">
                  <c:v>2.798</c:v>
                </c:pt>
                <c:pt idx="5799">
                  <c:v>2.7990000000000004</c:v>
                </c:pt>
                <c:pt idx="5800">
                  <c:v>2.8</c:v>
                </c:pt>
                <c:pt idx="5801">
                  <c:v>2.8010000000000002</c:v>
                </c:pt>
                <c:pt idx="5802">
                  <c:v>2.8020000000000005</c:v>
                </c:pt>
                <c:pt idx="5803">
                  <c:v>2.8029999999999999</c:v>
                </c:pt>
                <c:pt idx="5804">
                  <c:v>2.8040000000000003</c:v>
                </c:pt>
                <c:pt idx="5805">
                  <c:v>2.8049999999999997</c:v>
                </c:pt>
                <c:pt idx="5806">
                  <c:v>2.806</c:v>
                </c:pt>
                <c:pt idx="5807">
                  <c:v>2.8070000000000004</c:v>
                </c:pt>
                <c:pt idx="5808">
                  <c:v>2.8079999999999998</c:v>
                </c:pt>
                <c:pt idx="5809">
                  <c:v>2.8090000000000002</c:v>
                </c:pt>
                <c:pt idx="5810">
                  <c:v>2.8100000000000005</c:v>
                </c:pt>
                <c:pt idx="5811">
                  <c:v>2.8109999999999999</c:v>
                </c:pt>
                <c:pt idx="5812">
                  <c:v>2.8120000000000003</c:v>
                </c:pt>
                <c:pt idx="5813">
                  <c:v>2.8129999999999997</c:v>
                </c:pt>
                <c:pt idx="5814">
                  <c:v>2.8140000000000001</c:v>
                </c:pt>
                <c:pt idx="5815">
                  <c:v>2.8150000000000004</c:v>
                </c:pt>
                <c:pt idx="5816">
                  <c:v>2.8159999999999998</c:v>
                </c:pt>
                <c:pt idx="5817">
                  <c:v>2.8170000000000002</c:v>
                </c:pt>
                <c:pt idx="5818">
                  <c:v>2.8180000000000005</c:v>
                </c:pt>
                <c:pt idx="5819">
                  <c:v>2.819</c:v>
                </c:pt>
                <c:pt idx="5820">
                  <c:v>2.8200000000000003</c:v>
                </c:pt>
                <c:pt idx="5821">
                  <c:v>2.8209999999999997</c:v>
                </c:pt>
                <c:pt idx="5822">
                  <c:v>2.8220000000000001</c:v>
                </c:pt>
                <c:pt idx="5823">
                  <c:v>2.8230000000000004</c:v>
                </c:pt>
                <c:pt idx="5824">
                  <c:v>2.8239999999999998</c:v>
                </c:pt>
                <c:pt idx="5825">
                  <c:v>2.8250000000000002</c:v>
                </c:pt>
                <c:pt idx="5826">
                  <c:v>2.8260000000000005</c:v>
                </c:pt>
                <c:pt idx="5827">
                  <c:v>2.827</c:v>
                </c:pt>
                <c:pt idx="5828">
                  <c:v>2.8280000000000003</c:v>
                </c:pt>
                <c:pt idx="5829">
                  <c:v>2.8289999999999997</c:v>
                </c:pt>
                <c:pt idx="5830">
                  <c:v>2.83</c:v>
                </c:pt>
                <c:pt idx="5831">
                  <c:v>2.8310000000000004</c:v>
                </c:pt>
                <c:pt idx="5832">
                  <c:v>2.8319999999999999</c:v>
                </c:pt>
                <c:pt idx="5833">
                  <c:v>2.8330000000000002</c:v>
                </c:pt>
                <c:pt idx="5834">
                  <c:v>2.8340000000000005</c:v>
                </c:pt>
                <c:pt idx="5835">
                  <c:v>2.835</c:v>
                </c:pt>
                <c:pt idx="5836">
                  <c:v>2.8360000000000003</c:v>
                </c:pt>
                <c:pt idx="5837">
                  <c:v>2.8369999999999997</c:v>
                </c:pt>
                <c:pt idx="5838">
                  <c:v>2.8380000000000001</c:v>
                </c:pt>
                <c:pt idx="5839">
                  <c:v>2.8390000000000004</c:v>
                </c:pt>
                <c:pt idx="5840">
                  <c:v>2.84</c:v>
                </c:pt>
                <c:pt idx="5841">
                  <c:v>2.8410000000000002</c:v>
                </c:pt>
                <c:pt idx="5842">
                  <c:v>2.8420000000000005</c:v>
                </c:pt>
                <c:pt idx="5843">
                  <c:v>2.843</c:v>
                </c:pt>
                <c:pt idx="5844">
                  <c:v>2.8440000000000003</c:v>
                </c:pt>
                <c:pt idx="5845">
                  <c:v>2.8449999999999998</c:v>
                </c:pt>
                <c:pt idx="5846">
                  <c:v>2.8460000000000001</c:v>
                </c:pt>
                <c:pt idx="5847">
                  <c:v>2.8470000000000004</c:v>
                </c:pt>
                <c:pt idx="5848">
                  <c:v>2.8479999999999999</c:v>
                </c:pt>
                <c:pt idx="5849">
                  <c:v>2.8490000000000002</c:v>
                </c:pt>
                <c:pt idx="5850">
                  <c:v>2.8500000000000005</c:v>
                </c:pt>
                <c:pt idx="5851">
                  <c:v>2.851</c:v>
                </c:pt>
                <c:pt idx="5852">
                  <c:v>2.8520000000000003</c:v>
                </c:pt>
                <c:pt idx="5853">
                  <c:v>2.8529999999999998</c:v>
                </c:pt>
                <c:pt idx="5854">
                  <c:v>2.8540000000000001</c:v>
                </c:pt>
                <c:pt idx="5855">
                  <c:v>2.8550000000000004</c:v>
                </c:pt>
                <c:pt idx="5856">
                  <c:v>2.8559999999999999</c:v>
                </c:pt>
                <c:pt idx="5857">
                  <c:v>2.8570000000000002</c:v>
                </c:pt>
                <c:pt idx="5858">
                  <c:v>2.8580000000000005</c:v>
                </c:pt>
                <c:pt idx="5859">
                  <c:v>2.859</c:v>
                </c:pt>
                <c:pt idx="5860">
                  <c:v>2.8600000000000003</c:v>
                </c:pt>
                <c:pt idx="5861">
                  <c:v>2.8609999999999998</c:v>
                </c:pt>
                <c:pt idx="5862">
                  <c:v>2.8620000000000001</c:v>
                </c:pt>
                <c:pt idx="5863">
                  <c:v>2.8630000000000004</c:v>
                </c:pt>
                <c:pt idx="5864">
                  <c:v>2.8639999999999999</c:v>
                </c:pt>
                <c:pt idx="5865">
                  <c:v>2.8650000000000002</c:v>
                </c:pt>
                <c:pt idx="5866">
                  <c:v>2.8660000000000005</c:v>
                </c:pt>
                <c:pt idx="5867">
                  <c:v>2.867</c:v>
                </c:pt>
                <c:pt idx="5868">
                  <c:v>2.8680000000000003</c:v>
                </c:pt>
                <c:pt idx="5869">
                  <c:v>2.8689999999999998</c:v>
                </c:pt>
                <c:pt idx="5870">
                  <c:v>2.87</c:v>
                </c:pt>
                <c:pt idx="5871">
                  <c:v>2.8710000000000004</c:v>
                </c:pt>
                <c:pt idx="5872">
                  <c:v>2.8719999999999999</c:v>
                </c:pt>
                <c:pt idx="5873">
                  <c:v>2.8730000000000002</c:v>
                </c:pt>
                <c:pt idx="5874">
                  <c:v>2.8740000000000006</c:v>
                </c:pt>
                <c:pt idx="5875">
                  <c:v>2.875</c:v>
                </c:pt>
                <c:pt idx="5876">
                  <c:v>2.8760000000000003</c:v>
                </c:pt>
                <c:pt idx="5877">
                  <c:v>2.8769999999999998</c:v>
                </c:pt>
                <c:pt idx="5878">
                  <c:v>2.8780000000000001</c:v>
                </c:pt>
                <c:pt idx="5879">
                  <c:v>2.8790000000000004</c:v>
                </c:pt>
                <c:pt idx="5880">
                  <c:v>2.88</c:v>
                </c:pt>
                <c:pt idx="5881">
                  <c:v>2.8810000000000002</c:v>
                </c:pt>
                <c:pt idx="5882">
                  <c:v>2.8820000000000006</c:v>
                </c:pt>
                <c:pt idx="5883">
                  <c:v>2.883</c:v>
                </c:pt>
                <c:pt idx="5884">
                  <c:v>2.8840000000000003</c:v>
                </c:pt>
                <c:pt idx="5885">
                  <c:v>2.8849999999999998</c:v>
                </c:pt>
                <c:pt idx="5886">
                  <c:v>2.8860000000000001</c:v>
                </c:pt>
                <c:pt idx="5887">
                  <c:v>2.8870000000000005</c:v>
                </c:pt>
                <c:pt idx="5888">
                  <c:v>2.8879999999999999</c:v>
                </c:pt>
                <c:pt idx="5889">
                  <c:v>2.8890000000000002</c:v>
                </c:pt>
                <c:pt idx="5890">
                  <c:v>2.8899999999999997</c:v>
                </c:pt>
                <c:pt idx="5891">
                  <c:v>2.891</c:v>
                </c:pt>
                <c:pt idx="5892">
                  <c:v>2.8920000000000003</c:v>
                </c:pt>
                <c:pt idx="5893">
                  <c:v>2.8929999999999998</c:v>
                </c:pt>
                <c:pt idx="5894">
                  <c:v>2.8940000000000001</c:v>
                </c:pt>
                <c:pt idx="5895">
                  <c:v>2.8950000000000005</c:v>
                </c:pt>
                <c:pt idx="5896">
                  <c:v>2.8959999999999999</c:v>
                </c:pt>
                <c:pt idx="5897">
                  <c:v>2.8970000000000002</c:v>
                </c:pt>
                <c:pt idx="5898">
                  <c:v>2.8979999999999997</c:v>
                </c:pt>
                <c:pt idx="5899">
                  <c:v>2.899</c:v>
                </c:pt>
                <c:pt idx="5900">
                  <c:v>2.9000000000000004</c:v>
                </c:pt>
                <c:pt idx="5901">
                  <c:v>2.9009999999999998</c:v>
                </c:pt>
                <c:pt idx="5902">
                  <c:v>2.9020000000000001</c:v>
                </c:pt>
                <c:pt idx="5903">
                  <c:v>2.9030000000000005</c:v>
                </c:pt>
                <c:pt idx="5904">
                  <c:v>2.9039999999999999</c:v>
                </c:pt>
                <c:pt idx="5905">
                  <c:v>2.9050000000000002</c:v>
                </c:pt>
                <c:pt idx="5906">
                  <c:v>2.9059999999999997</c:v>
                </c:pt>
                <c:pt idx="5907">
                  <c:v>2.907</c:v>
                </c:pt>
                <c:pt idx="5908">
                  <c:v>2.9080000000000004</c:v>
                </c:pt>
                <c:pt idx="5909">
                  <c:v>2.9089999999999998</c:v>
                </c:pt>
                <c:pt idx="5910">
                  <c:v>2.91</c:v>
                </c:pt>
                <c:pt idx="5911">
                  <c:v>2.9110000000000005</c:v>
                </c:pt>
                <c:pt idx="5912">
                  <c:v>2.9119999999999999</c:v>
                </c:pt>
                <c:pt idx="5913">
                  <c:v>2.9130000000000003</c:v>
                </c:pt>
                <c:pt idx="5914">
                  <c:v>2.9139999999999997</c:v>
                </c:pt>
                <c:pt idx="5915">
                  <c:v>2.915</c:v>
                </c:pt>
                <c:pt idx="5916">
                  <c:v>2.9160000000000004</c:v>
                </c:pt>
                <c:pt idx="5917">
                  <c:v>2.9169999999999998</c:v>
                </c:pt>
                <c:pt idx="5918">
                  <c:v>2.9180000000000001</c:v>
                </c:pt>
                <c:pt idx="5919">
                  <c:v>2.9190000000000005</c:v>
                </c:pt>
                <c:pt idx="5920">
                  <c:v>2.92</c:v>
                </c:pt>
                <c:pt idx="5921">
                  <c:v>2.9210000000000003</c:v>
                </c:pt>
                <c:pt idx="5922">
                  <c:v>2.9219999999999997</c:v>
                </c:pt>
                <c:pt idx="5923">
                  <c:v>2.923</c:v>
                </c:pt>
                <c:pt idx="5924">
                  <c:v>2.9240000000000004</c:v>
                </c:pt>
                <c:pt idx="5925">
                  <c:v>2.9249999999999998</c:v>
                </c:pt>
                <c:pt idx="5926">
                  <c:v>2.9260000000000002</c:v>
                </c:pt>
                <c:pt idx="5927">
                  <c:v>2.9270000000000005</c:v>
                </c:pt>
                <c:pt idx="5928">
                  <c:v>2.9279999999999999</c:v>
                </c:pt>
                <c:pt idx="5929">
                  <c:v>2.9290000000000003</c:v>
                </c:pt>
                <c:pt idx="5930">
                  <c:v>2.9299999999999997</c:v>
                </c:pt>
                <c:pt idx="5931">
                  <c:v>2.931</c:v>
                </c:pt>
                <c:pt idx="5932">
                  <c:v>2.9320000000000004</c:v>
                </c:pt>
                <c:pt idx="5933">
                  <c:v>2.9329999999999998</c:v>
                </c:pt>
                <c:pt idx="5934">
                  <c:v>2.9340000000000002</c:v>
                </c:pt>
                <c:pt idx="5935">
                  <c:v>2.9350000000000005</c:v>
                </c:pt>
                <c:pt idx="5936">
                  <c:v>2.9359999999999999</c:v>
                </c:pt>
                <c:pt idx="5937">
                  <c:v>2.9370000000000003</c:v>
                </c:pt>
                <c:pt idx="5938">
                  <c:v>2.9379999999999997</c:v>
                </c:pt>
                <c:pt idx="5939">
                  <c:v>2.9390000000000001</c:v>
                </c:pt>
                <c:pt idx="5940">
                  <c:v>2.9400000000000004</c:v>
                </c:pt>
                <c:pt idx="5941">
                  <c:v>2.9409999999999998</c:v>
                </c:pt>
                <c:pt idx="5942">
                  <c:v>2.9420000000000002</c:v>
                </c:pt>
                <c:pt idx="5943">
                  <c:v>2.9430000000000005</c:v>
                </c:pt>
                <c:pt idx="5944">
                  <c:v>2.944</c:v>
                </c:pt>
                <c:pt idx="5945">
                  <c:v>2.9450000000000003</c:v>
                </c:pt>
                <c:pt idx="5946">
                  <c:v>2.9459999999999997</c:v>
                </c:pt>
                <c:pt idx="5947">
                  <c:v>2.9470000000000001</c:v>
                </c:pt>
                <c:pt idx="5948">
                  <c:v>2.9480000000000004</c:v>
                </c:pt>
                <c:pt idx="5949">
                  <c:v>2.9489999999999998</c:v>
                </c:pt>
                <c:pt idx="5950">
                  <c:v>2.95</c:v>
                </c:pt>
                <c:pt idx="5951">
                  <c:v>2.9510000000000005</c:v>
                </c:pt>
                <c:pt idx="5952">
                  <c:v>2.952</c:v>
                </c:pt>
                <c:pt idx="5953">
                  <c:v>2.9530000000000003</c:v>
                </c:pt>
                <c:pt idx="5954">
                  <c:v>2.9539999999999997</c:v>
                </c:pt>
                <c:pt idx="5955">
                  <c:v>2.9550000000000001</c:v>
                </c:pt>
                <c:pt idx="5956">
                  <c:v>2.9560000000000004</c:v>
                </c:pt>
                <c:pt idx="5957">
                  <c:v>2.9569999999999999</c:v>
                </c:pt>
                <c:pt idx="5958">
                  <c:v>2.9580000000000002</c:v>
                </c:pt>
                <c:pt idx="5959">
                  <c:v>2.9590000000000005</c:v>
                </c:pt>
                <c:pt idx="5960">
                  <c:v>2.96</c:v>
                </c:pt>
                <c:pt idx="5961">
                  <c:v>2.9610000000000003</c:v>
                </c:pt>
                <c:pt idx="5962">
                  <c:v>2.9619999999999997</c:v>
                </c:pt>
                <c:pt idx="5963">
                  <c:v>2.9630000000000001</c:v>
                </c:pt>
                <c:pt idx="5964">
                  <c:v>2.9640000000000004</c:v>
                </c:pt>
                <c:pt idx="5965">
                  <c:v>2.9649999999999999</c:v>
                </c:pt>
                <c:pt idx="5966">
                  <c:v>2.9660000000000002</c:v>
                </c:pt>
                <c:pt idx="5967">
                  <c:v>2.9670000000000005</c:v>
                </c:pt>
                <c:pt idx="5968">
                  <c:v>2.968</c:v>
                </c:pt>
                <c:pt idx="5969">
                  <c:v>2.9690000000000003</c:v>
                </c:pt>
                <c:pt idx="5970">
                  <c:v>2.9699999999999998</c:v>
                </c:pt>
                <c:pt idx="5971">
                  <c:v>2.9710000000000001</c:v>
                </c:pt>
                <c:pt idx="5972">
                  <c:v>2.9720000000000004</c:v>
                </c:pt>
                <c:pt idx="5973">
                  <c:v>2.9729999999999999</c:v>
                </c:pt>
                <c:pt idx="5974">
                  <c:v>2.9740000000000002</c:v>
                </c:pt>
                <c:pt idx="5975">
                  <c:v>2.9750000000000005</c:v>
                </c:pt>
                <c:pt idx="5976">
                  <c:v>2.976</c:v>
                </c:pt>
                <c:pt idx="5977">
                  <c:v>2.9770000000000003</c:v>
                </c:pt>
                <c:pt idx="5978">
                  <c:v>2.9779999999999998</c:v>
                </c:pt>
                <c:pt idx="5979">
                  <c:v>2.9790000000000001</c:v>
                </c:pt>
                <c:pt idx="5980">
                  <c:v>2.9800000000000004</c:v>
                </c:pt>
                <c:pt idx="5981">
                  <c:v>2.9809999999999999</c:v>
                </c:pt>
                <c:pt idx="5982">
                  <c:v>2.9820000000000002</c:v>
                </c:pt>
                <c:pt idx="5983">
                  <c:v>2.9830000000000005</c:v>
                </c:pt>
                <c:pt idx="5984">
                  <c:v>2.984</c:v>
                </c:pt>
                <c:pt idx="5985">
                  <c:v>2.9850000000000003</c:v>
                </c:pt>
                <c:pt idx="5986">
                  <c:v>2.9859999999999998</c:v>
                </c:pt>
                <c:pt idx="5987">
                  <c:v>2.9870000000000001</c:v>
                </c:pt>
                <c:pt idx="5988">
                  <c:v>2.9880000000000004</c:v>
                </c:pt>
                <c:pt idx="5989">
                  <c:v>2.9889999999999999</c:v>
                </c:pt>
                <c:pt idx="5990">
                  <c:v>2.99</c:v>
                </c:pt>
                <c:pt idx="5991">
                  <c:v>2.9910000000000005</c:v>
                </c:pt>
                <c:pt idx="5992">
                  <c:v>2.992</c:v>
                </c:pt>
                <c:pt idx="5993">
                  <c:v>2.9930000000000003</c:v>
                </c:pt>
                <c:pt idx="5994">
                  <c:v>2.9939999999999998</c:v>
                </c:pt>
                <c:pt idx="5995">
                  <c:v>2.9950000000000001</c:v>
                </c:pt>
                <c:pt idx="5996">
                  <c:v>2.9960000000000004</c:v>
                </c:pt>
                <c:pt idx="5997">
                  <c:v>2.9969999999999999</c:v>
                </c:pt>
                <c:pt idx="5998">
                  <c:v>2.9980000000000002</c:v>
                </c:pt>
                <c:pt idx="5999">
                  <c:v>2.9990000000000006</c:v>
                </c:pt>
                <c:pt idx="6000">
                  <c:v>3</c:v>
                </c:pt>
              </c:numCache>
            </c:numRef>
          </c:cat>
          <c:val>
            <c:numRef>
              <c:f>'11.ConfInt3Ways'!$D$16:$D$136</c:f>
              <c:numCache>
                <c:formatCode>General</c:formatCode>
                <c:ptCount val="1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D5-4B26-90F0-27A4192074CB}"/>
            </c:ext>
          </c:extLst>
        </c:ser>
        <c:ser>
          <c:idx val="2"/>
          <c:order val="2"/>
          <c:tx>
            <c:strRef>
              <c:f>'11.ConfInt3Ways'!$D$15</c:f>
              <c:strCache>
                <c:ptCount val="1"/>
                <c:pt idx="0">
                  <c:v>Confidence</c:v>
                </c:pt>
              </c:strCache>
            </c:strRef>
          </c:tx>
          <c:spPr>
            <a:ln w="25400">
              <a:noFill/>
            </a:ln>
          </c:spPr>
          <c:val>
            <c:numRef>
              <c:f>'11.ConfInt3Ways'!$D$16:$D$6016</c:f>
              <c:numCache>
                <c:formatCode>General</c:formatCode>
                <c:ptCount val="6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5.8555571633292579E-2</c:v>
                </c:pt>
                <c:pt idx="1042">
                  <c:v>5.8670365095140925E-2</c:v>
                </c:pt>
                <c:pt idx="1043">
                  <c:v>5.8785324814931775E-2</c:v>
                </c:pt>
                <c:pt idx="1044">
                  <c:v>5.8900450888289282E-2</c:v>
                </c:pt>
                <c:pt idx="1045">
                  <c:v>5.9015743410525248E-2</c:v>
                </c:pt>
                <c:pt idx="1046">
                  <c:v>5.9131202476638355E-2</c:v>
                </c:pt>
                <c:pt idx="1047">
                  <c:v>5.9246828181312959E-2</c:v>
                </c:pt>
                <c:pt idx="1048">
                  <c:v>5.9362620618918331E-2</c:v>
                </c:pt>
                <c:pt idx="1049">
                  <c:v>5.9478579883507424E-2</c:v>
                </c:pt>
                <c:pt idx="1050">
                  <c:v>5.9594706068816075E-2</c:v>
                </c:pt>
                <c:pt idx="1051">
                  <c:v>5.9710999268261879E-2</c:v>
                </c:pt>
                <c:pt idx="1052">
                  <c:v>5.9827459574943273E-2</c:v>
                </c:pt>
                <c:pt idx="1053">
                  <c:v>5.9944087081638467E-2</c:v>
                </c:pt>
                <c:pt idx="1054">
                  <c:v>6.0060881880804558E-2</c:v>
                </c:pt>
                <c:pt idx="1055">
                  <c:v>6.0177844064576387E-2</c:v>
                </c:pt>
                <c:pt idx="1056">
                  <c:v>6.0294973724765701E-2</c:v>
                </c:pt>
                <c:pt idx="1057">
                  <c:v>6.0412270952860003E-2</c:v>
                </c:pt>
                <c:pt idx="1058">
                  <c:v>6.0529735840021685E-2</c:v>
                </c:pt>
                <c:pt idx="1059">
                  <c:v>6.0647368477086919E-2</c:v>
                </c:pt>
                <c:pt idx="1060">
                  <c:v>6.0765168954564776E-2</c:v>
                </c:pt>
                <c:pt idx="1061">
                  <c:v>6.0883137362636126E-2</c:v>
                </c:pt>
                <c:pt idx="1062">
                  <c:v>6.1001273791152708E-2</c:v>
                </c:pt>
                <c:pt idx="1063">
                  <c:v>6.1119578329636021E-2</c:v>
                </c:pt>
                <c:pt idx="1064">
                  <c:v>6.1238051067276554E-2</c:v>
                </c:pt>
                <c:pt idx="1065">
                  <c:v>6.1356692092932479E-2</c:v>
                </c:pt>
                <c:pt idx="1066">
                  <c:v>6.147550149512894E-2</c:v>
                </c:pt>
                <c:pt idx="1067">
                  <c:v>6.1594479362056823E-2</c:v>
                </c:pt>
                <c:pt idx="1068">
                  <c:v>6.1713625781571947E-2</c:v>
                </c:pt>
                <c:pt idx="1069">
                  <c:v>6.1832940841193902E-2</c:v>
                </c:pt>
                <c:pt idx="1070">
                  <c:v>6.1952424628105164E-2</c:v>
                </c:pt>
                <c:pt idx="1071">
                  <c:v>6.2072077229150029E-2</c:v>
                </c:pt>
                <c:pt idx="1072">
                  <c:v>6.219189873083366E-2</c:v>
                </c:pt>
                <c:pt idx="1073">
                  <c:v>6.2311889219320973E-2</c:v>
                </c:pt>
                <c:pt idx="1074">
                  <c:v>6.2432048780435907E-2</c:v>
                </c:pt>
                <c:pt idx="1075">
                  <c:v>6.2552377499659972E-2</c:v>
                </c:pt>
                <c:pt idx="1076">
                  <c:v>6.2672875462131794E-2</c:v>
                </c:pt>
                <c:pt idx="1077">
                  <c:v>6.2793542752645565E-2</c:v>
                </c:pt>
                <c:pt idx="1078">
                  <c:v>6.2914379455650551E-2</c:v>
                </c:pt>
                <c:pt idx="1079">
                  <c:v>6.3035385655249618E-2</c:v>
                </c:pt>
                <c:pt idx="1080">
                  <c:v>6.3156561435198655E-2</c:v>
                </c:pt>
                <c:pt idx="1081">
                  <c:v>6.3277906878905193E-2</c:v>
                </c:pt>
                <c:pt idx="1082">
                  <c:v>6.3399422069427738E-2</c:v>
                </c:pt>
                <c:pt idx="1083">
                  <c:v>6.3521107089474463E-2</c:v>
                </c:pt>
                <c:pt idx="1084">
                  <c:v>6.3642962021402502E-2</c:v>
                </c:pt>
                <c:pt idx="1085">
                  <c:v>6.3764986947216634E-2</c:v>
                </c:pt>
                <c:pt idx="1086">
                  <c:v>6.38871819485686E-2</c:v>
                </c:pt>
                <c:pt idx="1087">
                  <c:v>6.4009547106755771E-2</c:v>
                </c:pt>
                <c:pt idx="1088">
                  <c:v>6.4132082502720483E-2</c:v>
                </c:pt>
                <c:pt idx="1089">
                  <c:v>6.4254788217048733E-2</c:v>
                </c:pt>
                <c:pt idx="1090">
                  <c:v>6.4377664329969359E-2</c:v>
                </c:pt>
                <c:pt idx="1091">
                  <c:v>6.4500710921352941E-2</c:v>
                </c:pt>
                <c:pt idx="1092">
                  <c:v>6.4623928070710907E-2</c:v>
                </c:pt>
                <c:pt idx="1093">
                  <c:v>6.4747315857194343E-2</c:v>
                </c:pt>
                <c:pt idx="1094">
                  <c:v>6.4870874359593253E-2</c:v>
                </c:pt>
                <c:pt idx="1095">
                  <c:v>6.499460365633522E-2</c:v>
                </c:pt>
                <c:pt idx="1096">
                  <c:v>6.5118503825484716E-2</c:v>
                </c:pt>
                <c:pt idx="1097">
                  <c:v>6.5242574944741907E-2</c:v>
                </c:pt>
                <c:pt idx="1098">
                  <c:v>6.5366817091441737E-2</c:v>
                </c:pt>
                <c:pt idx="1099">
                  <c:v>6.5491230342552831E-2</c:v>
                </c:pt>
                <c:pt idx="1100">
                  <c:v>6.5615814774676595E-2</c:v>
                </c:pt>
                <c:pt idx="1101">
                  <c:v>6.5740570464046161E-2</c:v>
                </c:pt>
                <c:pt idx="1102">
                  <c:v>6.5865497486525357E-2</c:v>
                </c:pt>
                <c:pt idx="1103">
                  <c:v>6.5990595917607711E-2</c:v>
                </c:pt>
                <c:pt idx="1104">
                  <c:v>6.6115865832415521E-2</c:v>
                </c:pt>
                <c:pt idx="1105">
                  <c:v>6.6241307305698729E-2</c:v>
                </c:pt>
                <c:pt idx="1106">
                  <c:v>6.6366920411834035E-2</c:v>
                </c:pt>
                <c:pt idx="1107">
                  <c:v>6.6492705224823728E-2</c:v>
                </c:pt>
                <c:pt idx="1108">
                  <c:v>6.66186618182949E-2</c:v>
                </c:pt>
                <c:pt idx="1109">
                  <c:v>6.6744790265498247E-2</c:v>
                </c:pt>
                <c:pt idx="1110">
                  <c:v>6.6871090639307157E-2</c:v>
                </c:pt>
                <c:pt idx="1111">
                  <c:v>6.6997563012216682E-2</c:v>
                </c:pt>
                <c:pt idx="1112">
                  <c:v>6.7124207456342566E-2</c:v>
                </c:pt>
                <c:pt idx="1113">
                  <c:v>6.7251024043420135E-2</c:v>
                </c:pt>
                <c:pt idx="1114">
                  <c:v>6.7378012844803437E-2</c:v>
                </c:pt>
                <c:pt idx="1115">
                  <c:v>6.7505173931464116E-2</c:v>
                </c:pt>
                <c:pt idx="1116">
                  <c:v>6.76325073739905E-2</c:v>
                </c:pt>
                <c:pt idx="1117">
                  <c:v>6.7760013242586459E-2</c:v>
                </c:pt>
                <c:pt idx="1118">
                  <c:v>6.7887691607070602E-2</c:v>
                </c:pt>
                <c:pt idx="1119">
                  <c:v>6.8015542536875029E-2</c:v>
                </c:pt>
                <c:pt idx="1120">
                  <c:v>6.8143566101044578E-2</c:v>
                </c:pt>
                <c:pt idx="1121">
                  <c:v>6.8271762368235581E-2</c:v>
                </c:pt>
                <c:pt idx="1122">
                  <c:v>6.8400131406715081E-2</c:v>
                </c:pt>
                <c:pt idx="1123">
                  <c:v>6.8528673284359562E-2</c:v>
                </c:pt>
                <c:pt idx="1124">
                  <c:v>6.865738806865429E-2</c:v>
                </c:pt>
                <c:pt idx="1125">
                  <c:v>6.8786275826691903E-2</c:v>
                </c:pt>
                <c:pt idx="1126">
                  <c:v>6.8915336625171811E-2</c:v>
                </c:pt>
                <c:pt idx="1127">
                  <c:v>6.9044570530398849E-2</c:v>
                </c:pt>
                <c:pt idx="1128">
                  <c:v>6.9173977608282505E-2</c:v>
                </c:pt>
                <c:pt idx="1129">
                  <c:v>6.9303557924335749E-2</c:v>
                </c:pt>
                <c:pt idx="1130">
                  <c:v>6.94333115436742E-2</c:v>
                </c:pt>
                <c:pt idx="1131">
                  <c:v>6.9563238531014954E-2</c:v>
                </c:pt>
                <c:pt idx="1132">
                  <c:v>6.9693338950675685E-2</c:v>
                </c:pt>
                <c:pt idx="1133">
                  <c:v>6.982361286657357E-2</c:v>
                </c:pt>
                <c:pt idx="1134">
                  <c:v>6.9954060342224386E-2</c:v>
                </c:pt>
                <c:pt idx="1135">
                  <c:v>7.0084681440741314E-2</c:v>
                </c:pt>
                <c:pt idx="1136">
                  <c:v>7.0215476224834261E-2</c:v>
                </c:pt>
                <c:pt idx="1137">
                  <c:v>7.0346444756808443E-2</c:v>
                </c:pt>
                <c:pt idx="1138">
                  <c:v>7.0477587098563721E-2</c:v>
                </c:pt>
                <c:pt idx="1139">
                  <c:v>7.0608903311593404E-2</c:v>
                </c:pt>
                <c:pt idx="1140">
                  <c:v>7.0740393456983394E-2</c:v>
                </c:pt>
                <c:pt idx="1141">
                  <c:v>7.0872057595411E-2</c:v>
                </c:pt>
                <c:pt idx="1142">
                  <c:v>7.1003895787144083E-2</c:v>
                </c:pt>
                <c:pt idx="1143">
                  <c:v>7.1135908092039943E-2</c:v>
                </c:pt>
                <c:pt idx="1144">
                  <c:v>7.1268094569544513E-2</c:v>
                </c:pt>
                <c:pt idx="1145">
                  <c:v>7.140045527869103E-2</c:v>
                </c:pt>
                <c:pt idx="1146">
                  <c:v>7.1532990278099368E-2</c:v>
                </c:pt>
                <c:pt idx="1147">
                  <c:v>7.1665699625974785E-2</c:v>
                </c:pt>
                <c:pt idx="1148">
                  <c:v>7.1798583380107125E-2</c:v>
                </c:pt>
                <c:pt idx="1149">
                  <c:v>7.1931641597869619E-2</c:v>
                </c:pt>
                <c:pt idx="1150">
                  <c:v>7.2064874336218027E-2</c:v>
                </c:pt>
                <c:pt idx="1151">
                  <c:v>7.2198281651689511E-2</c:v>
                </c:pt>
                <c:pt idx="1152">
                  <c:v>7.2331863600401836E-2</c:v>
                </c:pt>
                <c:pt idx="1153">
                  <c:v>7.2465620238052128E-2</c:v>
                </c:pt>
                <c:pt idx="1154">
                  <c:v>7.2599551619916033E-2</c:v>
                </c:pt>
                <c:pt idx="1155">
                  <c:v>7.2733657800846702E-2</c:v>
                </c:pt>
                <c:pt idx="1156">
                  <c:v>7.2867938835273663E-2</c:v>
                </c:pt>
                <c:pt idx="1157">
                  <c:v>7.3002394777202023E-2</c:v>
                </c:pt>
                <c:pt idx="1158">
                  <c:v>7.3137025680211257E-2</c:v>
                </c:pt>
                <c:pt idx="1159">
                  <c:v>7.3271831597454401E-2</c:v>
                </c:pt>
                <c:pt idx="1160">
                  <c:v>7.3406812581656891E-2</c:v>
                </c:pt>
                <c:pt idx="1161">
                  <c:v>7.35419686851157E-2</c:v>
                </c:pt>
                <c:pt idx="1162">
                  <c:v>7.3677299959698184E-2</c:v>
                </c:pt>
                <c:pt idx="1163">
                  <c:v>7.3812806456841323E-2</c:v>
                </c:pt>
                <c:pt idx="1164">
                  <c:v>7.3948488227550388E-2</c:v>
                </c:pt>
                <c:pt idx="1165">
                  <c:v>7.4084345322398312E-2</c:v>
                </c:pt>
                <c:pt idx="1166">
                  <c:v>7.4220377791524336E-2</c:v>
                </c:pt>
                <c:pt idx="1167">
                  <c:v>7.4356585684633367E-2</c:v>
                </c:pt>
                <c:pt idx="1168">
                  <c:v>7.4492969050994645E-2</c:v>
                </c:pt>
                <c:pt idx="1169">
                  <c:v>7.4629527939440971E-2</c:v>
                </c:pt>
                <c:pt idx="1170">
                  <c:v>7.4766262398367603E-2</c:v>
                </c:pt>
                <c:pt idx="1171">
                  <c:v>7.4903172475731417E-2</c:v>
                </c:pt>
                <c:pt idx="1172">
                  <c:v>7.5040258219049583E-2</c:v>
                </c:pt>
                <c:pt idx="1173">
                  <c:v>7.5177519675398999E-2</c:v>
                </c:pt>
                <c:pt idx="1174">
                  <c:v>7.5314956891414903E-2</c:v>
                </c:pt>
                <c:pt idx="1175">
                  <c:v>7.5452569913290204E-2</c:v>
                </c:pt>
                <c:pt idx="1176">
                  <c:v>7.5590358786774198E-2</c:v>
                </c:pt>
                <c:pt idx="1177">
                  <c:v>7.5728323557171823E-2</c:v>
                </c:pt>
                <c:pt idx="1178">
                  <c:v>7.5866464269342446E-2</c:v>
                </c:pt>
                <c:pt idx="1179">
                  <c:v>7.6004780967699123E-2</c:v>
                </c:pt>
                <c:pt idx="1180">
                  <c:v>7.6143273696207311E-2</c:v>
                </c:pt>
                <c:pt idx="1181">
                  <c:v>7.6281942498384173E-2</c:v>
                </c:pt>
                <c:pt idx="1182">
                  <c:v>7.6420787417297326E-2</c:v>
                </c:pt>
                <c:pt idx="1183">
                  <c:v>7.6559808495564055E-2</c:v>
                </c:pt>
                <c:pt idx="1184">
                  <c:v>7.6699005775350132E-2</c:v>
                </c:pt>
                <c:pt idx="1185">
                  <c:v>7.6838379298369092E-2</c:v>
                </c:pt>
                <c:pt idx="1186">
                  <c:v>7.6977929105880902E-2</c:v>
                </c:pt>
                <c:pt idx="1187">
                  <c:v>7.711765523869131E-2</c:v>
                </c:pt>
                <c:pt idx="1188">
                  <c:v>7.7257557737150526E-2</c:v>
                </c:pt>
                <c:pt idx="1189">
                  <c:v>7.7397636641152553E-2</c:v>
                </c:pt>
                <c:pt idx="1190">
                  <c:v>7.7537891990133986E-2</c:v>
                </c:pt>
                <c:pt idx="1191">
                  <c:v>7.7678323823073103E-2</c:v>
                </c:pt>
                <c:pt idx="1192">
                  <c:v>7.7818932178488856E-2</c:v>
                </c:pt>
                <c:pt idx="1193">
                  <c:v>7.7959717094439926E-2</c:v>
                </c:pt>
                <c:pt idx="1194">
                  <c:v>7.8100678608523641E-2</c:v>
                </c:pt>
                <c:pt idx="1195">
                  <c:v>7.8241816757875143E-2</c:v>
                </c:pt>
                <c:pt idx="1196">
                  <c:v>7.8383131579166224E-2</c:v>
                </c:pt>
                <c:pt idx="1197">
                  <c:v>7.8524623108604502E-2</c:v>
                </c:pt>
                <c:pt idx="1198">
                  <c:v>7.8666291381932332E-2</c:v>
                </c:pt>
                <c:pt idx="1199">
                  <c:v>7.8808136434425899E-2</c:v>
                </c:pt>
                <c:pt idx="1200">
                  <c:v>7.8950158300894149E-2</c:v>
                </c:pt>
                <c:pt idx="1201">
                  <c:v>7.9092357015677933E-2</c:v>
                </c:pt>
                <c:pt idx="1202">
                  <c:v>7.9234732612648823E-2</c:v>
                </c:pt>
                <c:pt idx="1203">
                  <c:v>7.9377285125208405E-2</c:v>
                </c:pt>
                <c:pt idx="1204">
                  <c:v>7.9520014586287019E-2</c:v>
                </c:pt>
                <c:pt idx="1205">
                  <c:v>7.9662921028342992E-2</c:v>
                </c:pt>
                <c:pt idx="1206">
                  <c:v>7.9806004483361559E-2</c:v>
                </c:pt>
                <c:pt idx="1207">
                  <c:v>7.9949264982853929E-2</c:v>
                </c:pt>
                <c:pt idx="1208">
                  <c:v>8.009270255785618E-2</c:v>
                </c:pt>
                <c:pt idx="1209">
                  <c:v>8.0236317238928559E-2</c:v>
                </c:pt>
                <c:pt idx="1210">
                  <c:v>8.038010905615417E-2</c:v>
                </c:pt>
                <c:pt idx="1211">
                  <c:v>8.0524078039138247E-2</c:v>
                </c:pt>
                <c:pt idx="1212">
                  <c:v>8.0668224217007034E-2</c:v>
                </c:pt>
                <c:pt idx="1213">
                  <c:v>8.0812547618406963E-2</c:v>
                </c:pt>
                <c:pt idx="1214">
                  <c:v>8.0957048271503462E-2</c:v>
                </c:pt>
                <c:pt idx="1215">
                  <c:v>8.1101726203980248E-2</c:v>
                </c:pt>
                <c:pt idx="1216">
                  <c:v>8.1246581443038049E-2</c:v>
                </c:pt>
                <c:pt idx="1217">
                  <c:v>8.1391614015393951E-2</c:v>
                </c:pt>
                <c:pt idx="1218">
                  <c:v>8.1536823947280138E-2</c:v>
                </c:pt>
                <c:pt idx="1219">
                  <c:v>8.168221126444318E-2</c:v>
                </c:pt>
                <c:pt idx="1220">
                  <c:v>8.1827775992142804E-2</c:v>
                </c:pt>
                <c:pt idx="1221">
                  <c:v>8.1973518155151207E-2</c:v>
                </c:pt>
                <c:pt idx="1222">
                  <c:v>8.2119437777751783E-2</c:v>
                </c:pt>
                <c:pt idx="1223">
                  <c:v>8.2265534883738473E-2</c:v>
                </c:pt>
                <c:pt idx="1224">
                  <c:v>8.2411809496414495E-2</c:v>
                </c:pt>
                <c:pt idx="1225">
                  <c:v>8.2558261638591632E-2</c:v>
                </c:pt>
                <c:pt idx="1226">
                  <c:v>8.2704891332589042E-2</c:v>
                </c:pt>
                <c:pt idx="1227">
                  <c:v>8.2851698600232573E-2</c:v>
                </c:pt>
                <c:pt idx="1228">
                  <c:v>8.2998683462853398E-2</c:v>
                </c:pt>
                <c:pt idx="1229">
                  <c:v>8.3145845941287558E-2</c:v>
                </c:pt>
                <c:pt idx="1230">
                  <c:v>8.3293186055874463E-2</c:v>
                </c:pt>
                <c:pt idx="1231">
                  <c:v>8.3440703826456436E-2</c:v>
                </c:pt>
                <c:pt idx="1232">
                  <c:v>8.3588399272377295E-2</c:v>
                </c:pt>
                <c:pt idx="1233">
                  <c:v>8.3736272412481813E-2</c:v>
                </c:pt>
                <c:pt idx="1234">
                  <c:v>8.3884323265114386E-2</c:v>
                </c:pt>
                <c:pt idx="1235">
                  <c:v>8.4032551848118336E-2</c:v>
                </c:pt>
                <c:pt idx="1236">
                  <c:v>8.4180958178834836E-2</c:v>
                </c:pt>
                <c:pt idx="1237">
                  <c:v>8.4329542274102026E-2</c:v>
                </c:pt>
                <c:pt idx="1238">
                  <c:v>8.4478304150253924E-2</c:v>
                </c:pt>
                <c:pt idx="1239">
                  <c:v>8.4627243823119619E-2</c:v>
                </c:pt>
                <c:pt idx="1240">
                  <c:v>8.4776361308022227E-2</c:v>
                </c:pt>
                <c:pt idx="1241">
                  <c:v>8.4925656619778023E-2</c:v>
                </c:pt>
                <c:pt idx="1242">
                  <c:v>8.5075129772695324E-2</c:v>
                </c:pt>
                <c:pt idx="1243">
                  <c:v>8.52247807805738E-2</c:v>
                </c:pt>
                <c:pt idx="1244">
                  <c:v>8.5374609656703154E-2</c:v>
                </c:pt>
                <c:pt idx="1245">
                  <c:v>8.5524616413862636E-2</c:v>
                </c:pt>
                <c:pt idx="1246">
                  <c:v>8.5674801064319614E-2</c:v>
                </c:pt>
                <c:pt idx="1247">
                  <c:v>8.5825163619829031E-2</c:v>
                </c:pt>
                <c:pt idx="1248">
                  <c:v>8.5975704091632146E-2</c:v>
                </c:pt>
                <c:pt idx="1249">
                  <c:v>8.6126422490455878E-2</c:v>
                </c:pt>
                <c:pt idx="1250">
                  <c:v>8.6277318826511532E-2</c:v>
                </c:pt>
                <c:pt idx="1251">
                  <c:v>8.642839310949417E-2</c:v>
                </c:pt>
                <c:pt idx="1252">
                  <c:v>8.6579645348581438E-2</c:v>
                </c:pt>
                <c:pt idx="1253">
                  <c:v>8.6731075552432813E-2</c:v>
                </c:pt>
                <c:pt idx="1254">
                  <c:v>8.6882683729188434E-2</c:v>
                </c:pt>
                <c:pt idx="1255">
                  <c:v>8.7034469886468374E-2</c:v>
                </c:pt>
                <c:pt idx="1256">
                  <c:v>8.7186434031371565E-2</c:v>
                </c:pt>
                <c:pt idx="1257">
                  <c:v>8.7338576170474996E-2</c:v>
                </c:pt>
                <c:pt idx="1258">
                  <c:v>8.7490896309832561E-2</c:v>
                </c:pt>
                <c:pt idx="1259">
                  <c:v>8.7643394454974405E-2</c:v>
                </c:pt>
                <c:pt idx="1260">
                  <c:v>8.7796070610905622E-2</c:v>
                </c:pt>
                <c:pt idx="1261">
                  <c:v>8.7948924782105767E-2</c:v>
                </c:pt>
                <c:pt idx="1262">
                  <c:v>8.8101956972527498E-2</c:v>
                </c:pt>
                <c:pt idx="1263">
                  <c:v>8.8255167185595951E-2</c:v>
                </c:pt>
                <c:pt idx="1264">
                  <c:v>8.8408555424207572E-2</c:v>
                </c:pt>
                <c:pt idx="1265">
                  <c:v>8.8562121690729453E-2</c:v>
                </c:pt>
                <c:pt idx="1266">
                  <c:v>8.8715865986998099E-2</c:v>
                </c:pt>
                <c:pt idx="1267">
                  <c:v>8.8869788314318771E-2</c:v>
                </c:pt>
                <c:pt idx="1268">
                  <c:v>8.9023888673464363E-2</c:v>
                </c:pt>
                <c:pt idx="1269">
                  <c:v>8.9178167064674616E-2</c:v>
                </c:pt>
                <c:pt idx="1270">
                  <c:v>8.9332623487655E-2</c:v>
                </c:pt>
                <c:pt idx="1271">
                  <c:v>8.9487257941576123E-2</c:v>
                </c:pt>
                <c:pt idx="1272">
                  <c:v>8.9642070425072398E-2</c:v>
                </c:pt>
                <c:pt idx="1273">
                  <c:v>8.9797060936241443E-2</c:v>
                </c:pt>
                <c:pt idx="1274">
                  <c:v>8.9952229472643003E-2</c:v>
                </c:pt>
                <c:pt idx="1275">
                  <c:v>9.0107576031298139E-2</c:v>
                </c:pt>
                <c:pt idx="1276">
                  <c:v>9.0263100608688071E-2</c:v>
                </c:pt>
                <c:pt idx="1277">
                  <c:v>9.04188032007536E-2</c:v>
                </c:pt>
                <c:pt idx="1278">
                  <c:v>9.0574683802893921E-2</c:v>
                </c:pt>
                <c:pt idx="1279">
                  <c:v>9.073074240996587E-2</c:v>
                </c:pt>
                <c:pt idx="1280">
                  <c:v>9.0886979016282871E-2</c:v>
                </c:pt>
                <c:pt idx="1281">
                  <c:v>9.1043393615614115E-2</c:v>
                </c:pt>
                <c:pt idx="1282">
                  <c:v>9.1199986201183733E-2</c:v>
                </c:pt>
                <c:pt idx="1283">
                  <c:v>9.1356756765669608E-2</c:v>
                </c:pt>
                <c:pt idx="1284">
                  <c:v>9.15137053012028E-2</c:v>
                </c:pt>
                <c:pt idx="1285">
                  <c:v>9.1670831799366304E-2</c:v>
                </c:pt>
                <c:pt idx="1286">
                  <c:v>9.1828136251194487E-2</c:v>
                </c:pt>
                <c:pt idx="1287">
                  <c:v>9.1985618647171877E-2</c:v>
                </c:pt>
                <c:pt idx="1288">
                  <c:v>9.2143278977232498E-2</c:v>
                </c:pt>
                <c:pt idx="1289">
                  <c:v>9.2301117230758747E-2</c:v>
                </c:pt>
                <c:pt idx="1290">
                  <c:v>9.2459133396580684E-2</c:v>
                </c:pt>
                <c:pt idx="1291">
                  <c:v>9.2617327462974963E-2</c:v>
                </c:pt>
                <c:pt idx="1292">
                  <c:v>9.2775699417664156E-2</c:v>
                </c:pt>
                <c:pt idx="1293">
                  <c:v>9.2934249247815542E-2</c:v>
                </c:pt>
                <c:pt idx="1294">
                  <c:v>9.3092976940040553E-2</c:v>
                </c:pt>
                <c:pt idx="1295">
                  <c:v>9.3251882480393525E-2</c:v>
                </c:pt>
                <c:pt idx="1296">
                  <c:v>9.341096585437117E-2</c:v>
                </c:pt>
                <c:pt idx="1297">
                  <c:v>9.3570227046911328E-2</c:v>
                </c:pt>
                <c:pt idx="1298">
                  <c:v>9.3729666042392371E-2</c:v>
                </c:pt>
                <c:pt idx="1299">
                  <c:v>9.3889282824632075E-2</c:v>
                </c:pt>
                <c:pt idx="1300">
                  <c:v>9.4049077376886947E-2</c:v>
                </c:pt>
                <c:pt idx="1301">
                  <c:v>9.4209049681851079E-2</c:v>
                </c:pt>
                <c:pt idx="1302">
                  <c:v>9.4369199721655597E-2</c:v>
                </c:pt>
                <c:pt idx="1303">
                  <c:v>9.4529527477867387E-2</c:v>
                </c:pt>
                <c:pt idx="1304">
                  <c:v>9.4690032931488588E-2</c:v>
                </c:pt>
                <c:pt idx="1305">
                  <c:v>9.4850716062955351E-2</c:v>
                </c:pt>
                <c:pt idx="1306">
                  <c:v>9.5011576852137319E-2</c:v>
                </c:pt>
                <c:pt idx="1307">
                  <c:v>9.5172615278336356E-2</c:v>
                </c:pt>
                <c:pt idx="1308">
                  <c:v>9.5333831320286111E-2</c:v>
                </c:pt>
                <c:pt idx="1309">
                  <c:v>9.5495224956150634E-2</c:v>
                </c:pt>
                <c:pt idx="1310">
                  <c:v>9.5656796163524016E-2</c:v>
                </c:pt>
                <c:pt idx="1311">
                  <c:v>9.5818544919429038E-2</c:v>
                </c:pt>
                <c:pt idx="1312">
                  <c:v>9.5980471200316733E-2</c:v>
                </c:pt>
                <c:pt idx="1313">
                  <c:v>9.6142574982065118E-2</c:v>
                </c:pt>
                <c:pt idx="1314">
                  <c:v>9.6304856239978642E-2</c:v>
                </c:pt>
                <c:pt idx="1315">
                  <c:v>9.6467314948787075E-2</c:v>
                </c:pt>
                <c:pt idx="1316">
                  <c:v>9.6629951082644869E-2</c:v>
                </c:pt>
                <c:pt idx="1317">
                  <c:v>9.6792764615129978E-2</c:v>
                </c:pt>
                <c:pt idx="1318">
                  <c:v>9.6955755519243403E-2</c:v>
                </c:pt>
                <c:pt idx="1319">
                  <c:v>9.7118923767407911E-2</c:v>
                </c:pt>
                <c:pt idx="1320">
                  <c:v>9.7282269331467511E-2</c:v>
                </c:pt>
                <c:pt idx="1321">
                  <c:v>9.7445792182686314E-2</c:v>
                </c:pt>
                <c:pt idx="1322">
                  <c:v>9.7609492291747965E-2</c:v>
                </c:pt>
                <c:pt idx="1323">
                  <c:v>9.777336962875445E-2</c:v>
                </c:pt>
                <c:pt idx="1324">
                  <c:v>9.7937424163225567E-2</c:v>
                </c:pt>
                <c:pt idx="1325">
                  <c:v>9.8101655864097817E-2</c:v>
                </c:pt>
                <c:pt idx="1326">
                  <c:v>9.8266064699723696E-2</c:v>
                </c:pt>
                <c:pt idx="1327">
                  <c:v>9.8430650637870765E-2</c:v>
                </c:pt>
                <c:pt idx="1328">
                  <c:v>9.8595413645720914E-2</c:v>
                </c:pt>
                <c:pt idx="1329">
                  <c:v>9.8760353689869282E-2</c:v>
                </c:pt>
                <c:pt idx="1330">
                  <c:v>9.8925470736323712E-2</c:v>
                </c:pt>
                <c:pt idx="1331">
                  <c:v>9.9090764750503643E-2</c:v>
                </c:pt>
                <c:pt idx="1332">
                  <c:v>9.9256235697239403E-2</c:v>
                </c:pt>
                <c:pt idx="1333">
                  <c:v>9.9421883540771333E-2</c:v>
                </c:pt>
                <c:pt idx="1334">
                  <c:v>9.9587708244748954E-2</c:v>
                </c:pt>
                <c:pt idx="1335">
                  <c:v>9.9753709772230081E-2</c:v>
                </c:pt>
                <c:pt idx="1336">
                  <c:v>9.9919888085680086E-2</c:v>
                </c:pt>
                <c:pt idx="1337">
                  <c:v>0.1000862431469709</c:v>
                </c:pt>
                <c:pt idx="1338">
                  <c:v>0.1002527749173804</c:v>
                </c:pt>
                <c:pt idx="1339">
                  <c:v>0.10041948335759129</c:v>
                </c:pt>
                <c:pt idx="1340">
                  <c:v>0.10058636842769057</c:v>
                </c:pt>
                <c:pt idx="1341">
                  <c:v>0.10075343008716844</c:v>
                </c:pt>
                <c:pt idx="1342">
                  <c:v>0.10092066829491772</c:v>
                </c:pt>
                <c:pt idx="1343">
                  <c:v>0.10108808300923271</c:v>
                </c:pt>
                <c:pt idx="1344">
                  <c:v>0.10125567418780879</c:v>
                </c:pt>
                <c:pt idx="1345">
                  <c:v>0.10142344178774107</c:v>
                </c:pt>
                <c:pt idx="1346">
                  <c:v>0.10159138576552414</c:v>
                </c:pt>
                <c:pt idx="1347">
                  <c:v>0.10175950607705067</c:v>
                </c:pt>
                <c:pt idx="1348">
                  <c:v>0.10192780267761117</c:v>
                </c:pt>
                <c:pt idx="1349">
                  <c:v>0.10209627552189257</c:v>
                </c:pt>
                <c:pt idx="1350">
                  <c:v>0.10226492456397804</c:v>
                </c:pt>
                <c:pt idx="1351">
                  <c:v>0.10243374975734552</c:v>
                </c:pt>
                <c:pt idx="1352">
                  <c:v>0.10260275105486752</c:v>
                </c:pt>
                <c:pt idx="1353">
                  <c:v>0.10277192840880982</c:v>
                </c:pt>
                <c:pt idx="1354">
                  <c:v>0.10294128177083101</c:v>
                </c:pt>
                <c:pt idx="1355">
                  <c:v>0.10311081109198142</c:v>
                </c:pt>
                <c:pt idx="1356">
                  <c:v>0.10328051632270252</c:v>
                </c:pt>
                <c:pt idx="1357">
                  <c:v>0.10345039741282598</c:v>
                </c:pt>
                <c:pt idx="1358">
                  <c:v>0.10362045431157295</c:v>
                </c:pt>
                <c:pt idx="1359">
                  <c:v>0.10379068696755314</c:v>
                </c:pt>
                <c:pt idx="1360">
                  <c:v>0.10396109532876423</c:v>
                </c:pt>
                <c:pt idx="1361">
                  <c:v>0.10413167934259081</c:v>
                </c:pt>
                <c:pt idx="1362">
                  <c:v>0.10430243895580384</c:v>
                </c:pt>
                <c:pt idx="1363">
                  <c:v>0.10447337411455963</c:v>
                </c:pt>
                <c:pt idx="1364">
                  <c:v>0.10464448476439926</c:v>
                </c:pt>
                <c:pt idx="1365">
                  <c:v>0.10481577085024761</c:v>
                </c:pt>
                <c:pt idx="1366">
                  <c:v>0.10498723231641267</c:v>
                </c:pt>
                <c:pt idx="1367">
                  <c:v>0.10515886910658472</c:v>
                </c:pt>
                <c:pt idx="1368">
                  <c:v>0.10533068116383557</c:v>
                </c:pt>
                <c:pt idx="1369">
                  <c:v>0.10550266843061767</c:v>
                </c:pt>
                <c:pt idx="1370">
                  <c:v>0.10567483084876363</c:v>
                </c:pt>
                <c:pt idx="1371">
                  <c:v>0.105847168359485</c:v>
                </c:pt>
                <c:pt idx="1372">
                  <c:v>0.10601968090337184</c:v>
                </c:pt>
                <c:pt idx="1373">
                  <c:v>0.10619236842039177</c:v>
                </c:pt>
                <c:pt idx="1374">
                  <c:v>0.10636523084988936</c:v>
                </c:pt>
                <c:pt idx="1375">
                  <c:v>0.10653826813058508</c:v>
                </c:pt>
                <c:pt idx="1376">
                  <c:v>0.10671148020057486</c:v>
                </c:pt>
                <c:pt idx="1377">
                  <c:v>0.10688486699732901</c:v>
                </c:pt>
                <c:pt idx="1378">
                  <c:v>0.10705842845769178</c:v>
                </c:pt>
                <c:pt idx="1379">
                  <c:v>0.10723216451788024</c:v>
                </c:pt>
                <c:pt idx="1380">
                  <c:v>0.10740607511348384</c:v>
                </c:pt>
                <c:pt idx="1381">
                  <c:v>0.1075801601794634</c:v>
                </c:pt>
                <c:pt idx="1382">
                  <c:v>0.10775441965015052</c:v>
                </c:pt>
                <c:pt idx="1383">
                  <c:v>0.10792885345924672</c:v>
                </c:pt>
                <c:pt idx="1384">
                  <c:v>0.10810346153982275</c:v>
                </c:pt>
                <c:pt idx="1385">
                  <c:v>0.10827824382431779</c:v>
                </c:pt>
                <c:pt idx="1386">
                  <c:v>0.10845320024453882</c:v>
                </c:pt>
                <c:pt idx="1387">
                  <c:v>0.10862833073165955</c:v>
                </c:pt>
                <c:pt idx="1388">
                  <c:v>0.10880363521622012</c:v>
                </c:pt>
                <c:pt idx="1389">
                  <c:v>0.10897911362812598</c:v>
                </c:pt>
                <c:pt idx="1390">
                  <c:v>0.1091547658966474</c:v>
                </c:pt>
                <c:pt idx="1391">
                  <c:v>0.10933059195041851</c:v>
                </c:pt>
                <c:pt idx="1392">
                  <c:v>0.10950659171743678</c:v>
                </c:pt>
                <c:pt idx="1393">
                  <c:v>0.1096827651250621</c:v>
                </c:pt>
                <c:pt idx="1394">
                  <c:v>0.10985911210001617</c:v>
                </c:pt>
                <c:pt idx="1395">
                  <c:v>0.11003563256838167</c:v>
                </c:pt>
                <c:pt idx="1396">
                  <c:v>0.11021232645560165</c:v>
                </c:pt>
                <c:pt idx="1397">
                  <c:v>0.11038919368647862</c:v>
                </c:pt>
                <c:pt idx="1398">
                  <c:v>0.11056623418517406</c:v>
                </c:pt>
                <c:pt idx="1399">
                  <c:v>0.11074344787520737</c:v>
                </c:pt>
                <c:pt idx="1400">
                  <c:v>0.11092083467945558</c:v>
                </c:pt>
                <c:pt idx="1401">
                  <c:v>0.11109839452015217</c:v>
                </c:pt>
                <c:pt idx="1402">
                  <c:v>0.11127612731888681</c:v>
                </c:pt>
                <c:pt idx="1403">
                  <c:v>0.11145403299660409</c:v>
                </c:pt>
                <c:pt idx="1404">
                  <c:v>0.11163211147360338</c:v>
                </c:pt>
                <c:pt idx="1405">
                  <c:v>0.11181036266953776</c:v>
                </c:pt>
                <c:pt idx="1406">
                  <c:v>0.11198878650341337</c:v>
                </c:pt>
                <c:pt idx="1407">
                  <c:v>0.11216738289358881</c:v>
                </c:pt>
                <c:pt idx="1408">
                  <c:v>0.11234615175777428</c:v>
                </c:pt>
                <c:pt idx="1409">
                  <c:v>0.11252509301303106</c:v>
                </c:pt>
                <c:pt idx="1410">
                  <c:v>0.11270420657577056</c:v>
                </c:pt>
                <c:pt idx="1411">
                  <c:v>0.11288349236175388</c:v>
                </c:pt>
                <c:pt idx="1412">
                  <c:v>0.1130629502860909</c:v>
                </c:pt>
                <c:pt idx="1413">
                  <c:v>0.11324258026323984</c:v>
                </c:pt>
                <c:pt idx="1414">
                  <c:v>0.11342238220700614</c:v>
                </c:pt>
                <c:pt idx="1415">
                  <c:v>0.11360235603054231</c:v>
                </c:pt>
                <c:pt idx="1416">
                  <c:v>0.11378250164634675</c:v>
                </c:pt>
                <c:pt idx="1417">
                  <c:v>0.11396281896626341</c:v>
                </c:pt>
                <c:pt idx="1418">
                  <c:v>0.11414330790148086</c:v>
                </c:pt>
                <c:pt idx="1419">
                  <c:v>0.11432396836253185</c:v>
                </c:pt>
                <c:pt idx="1420">
                  <c:v>0.11450480025929236</c:v>
                </c:pt>
                <c:pt idx="1421">
                  <c:v>0.1146858035009812</c:v>
                </c:pt>
                <c:pt idx="1422">
                  <c:v>0.11486697799615897</c:v>
                </c:pt>
                <c:pt idx="1423">
                  <c:v>0.11504832365272791</c:v>
                </c:pt>
                <c:pt idx="1424">
                  <c:v>0.11522984037793065</c:v>
                </c:pt>
                <c:pt idx="1425">
                  <c:v>0.11541152807834999</c:v>
                </c:pt>
                <c:pt idx="1426">
                  <c:v>0.11559338665990797</c:v>
                </c:pt>
                <c:pt idx="1427">
                  <c:v>0.11577541602786534</c:v>
                </c:pt>
                <c:pt idx="1428">
                  <c:v>0.1159576160868208</c:v>
                </c:pt>
                <c:pt idx="1429">
                  <c:v>0.11613998674071048</c:v>
                </c:pt>
                <c:pt idx="1430">
                  <c:v>0.11632252789280709</c:v>
                </c:pt>
                <c:pt idx="1431">
                  <c:v>0.11650523944571946</c:v>
                </c:pt>
                <c:pt idx="1432">
                  <c:v>0.11668812130139163</c:v>
                </c:pt>
                <c:pt idx="1433">
                  <c:v>0.1168711733611026</c:v>
                </c:pt>
                <c:pt idx="1434">
                  <c:v>0.11705439552546527</c:v>
                </c:pt>
                <c:pt idx="1435">
                  <c:v>0.117237787694426</c:v>
                </c:pt>
                <c:pt idx="1436">
                  <c:v>0.11742134976726393</c:v>
                </c:pt>
                <c:pt idx="1437">
                  <c:v>0.1176050816425904</c:v>
                </c:pt>
                <c:pt idx="1438">
                  <c:v>0.1177889832183481</c:v>
                </c:pt>
                <c:pt idx="1439">
                  <c:v>0.11797305439181081</c:v>
                </c:pt>
                <c:pt idx="1440">
                  <c:v>0.11815729505958227</c:v>
                </c:pt>
                <c:pt idx="1441">
                  <c:v>0.11834170511759605</c:v>
                </c:pt>
                <c:pt idx="1442">
                  <c:v>0.11852628446111452</c:v>
                </c:pt>
                <c:pt idx="1443">
                  <c:v>0.11871103298472849</c:v>
                </c:pt>
                <c:pt idx="1444">
                  <c:v>0.11889595058235634</c:v>
                </c:pt>
                <c:pt idx="1445">
                  <c:v>0.11908103714724376</c:v>
                </c:pt>
                <c:pt idx="1446">
                  <c:v>0.11926629257196263</c:v>
                </c:pt>
                <c:pt idx="1447">
                  <c:v>0.11945171674841093</c:v>
                </c:pt>
                <c:pt idx="1448">
                  <c:v>0.1196373095678117</c:v>
                </c:pt>
                <c:pt idx="1449">
                  <c:v>0.1198230709207127</c:v>
                </c:pt>
                <c:pt idx="1450">
                  <c:v>0.12000900069698558</c:v>
                </c:pt>
                <c:pt idx="1451">
                  <c:v>0.12019509878582559</c:v>
                </c:pt>
                <c:pt idx="1452">
                  <c:v>0.12038136507575044</c:v>
                </c:pt>
                <c:pt idx="1453">
                  <c:v>0.12056779945460043</c:v>
                </c:pt>
                <c:pt idx="1454">
                  <c:v>0.1207544018095371</c:v>
                </c:pt>
                <c:pt idx="1455">
                  <c:v>0.12094117202704317</c:v>
                </c:pt>
                <c:pt idx="1456">
                  <c:v>0.12112810999292166</c:v>
                </c:pt>
                <c:pt idx="1457">
                  <c:v>0.12131521559229551</c:v>
                </c:pt>
                <c:pt idx="1458">
                  <c:v>0.12150248870960666</c:v>
                </c:pt>
                <c:pt idx="1459">
                  <c:v>0.12168992922861588</c:v>
                </c:pt>
                <c:pt idx="1460">
                  <c:v>0.12187753703240178</c:v>
                </c:pt>
                <c:pt idx="1461">
                  <c:v>0.12206531200336057</c:v>
                </c:pt>
                <c:pt idx="1462">
                  <c:v>0.12225325402320521</c:v>
                </c:pt>
                <c:pt idx="1463">
                  <c:v>0.12244136297296504</c:v>
                </c:pt>
                <c:pt idx="1464">
                  <c:v>0.12262963873298499</c:v>
                </c:pt>
                <c:pt idx="1465">
                  <c:v>0.12281808118292527</c:v>
                </c:pt>
                <c:pt idx="1466">
                  <c:v>0.12300669020176049</c:v>
                </c:pt>
                <c:pt idx="1467">
                  <c:v>0.12319546566777945</c:v>
                </c:pt>
                <c:pt idx="1468">
                  <c:v>0.12338440745858412</c:v>
                </c:pt>
                <c:pt idx="1469">
                  <c:v>0.12357351545108963</c:v>
                </c:pt>
                <c:pt idx="1470">
                  <c:v>0.12376278952152313</c:v>
                </c:pt>
                <c:pt idx="1471">
                  <c:v>0.12395222954542373</c:v>
                </c:pt>
                <c:pt idx="1472">
                  <c:v>0.12414183539764158</c:v>
                </c:pt>
                <c:pt idx="1473">
                  <c:v>0.12433160695233759</c:v>
                </c:pt>
                <c:pt idx="1474">
                  <c:v>0.1245215440829826</c:v>
                </c:pt>
                <c:pt idx="1475">
                  <c:v>0.12471164666235722</c:v>
                </c:pt>
                <c:pt idx="1476">
                  <c:v>0.12490191456255072</c:v>
                </c:pt>
                <c:pt idx="1477">
                  <c:v>0.12509234765496119</c:v>
                </c:pt>
                <c:pt idx="1478">
                  <c:v>0.12528294581029428</c:v>
                </c:pt>
                <c:pt idx="1479">
                  <c:v>0.1254737088985633</c:v>
                </c:pt>
                <c:pt idx="1480">
                  <c:v>0.12566463678908815</c:v>
                </c:pt>
                <c:pt idx="1481">
                  <c:v>0.12585572935049522</c:v>
                </c:pt>
                <c:pt idx="1482">
                  <c:v>0.12604698645071655</c:v>
                </c:pt>
                <c:pt idx="1483">
                  <c:v>0.12623840795698954</c:v>
                </c:pt>
                <c:pt idx="1484">
                  <c:v>0.12642999373585614</c:v>
                </c:pt>
                <c:pt idx="1485">
                  <c:v>0.1266217436531627</c:v>
                </c:pt>
                <c:pt idx="1486">
                  <c:v>0.12681365757405907</c:v>
                </c:pt>
                <c:pt idx="1487">
                  <c:v>0.12700573536299847</c:v>
                </c:pt>
                <c:pt idx="1488">
                  <c:v>0.12719797688373649</c:v>
                </c:pt>
                <c:pt idx="1489">
                  <c:v>0.12739038199933117</c:v>
                </c:pt>
                <c:pt idx="1490">
                  <c:v>0.12758295057214186</c:v>
                </c:pt>
                <c:pt idx="1491">
                  <c:v>0.12777568246382937</c:v>
                </c:pt>
                <c:pt idx="1492">
                  <c:v>0.12796857753535484</c:v>
                </c:pt>
                <c:pt idx="1493">
                  <c:v>0.1281616356469798</c:v>
                </c:pt>
                <c:pt idx="1494">
                  <c:v>0.1283548566582651</c:v>
                </c:pt>
                <c:pt idx="1495">
                  <c:v>0.128548240428071</c:v>
                </c:pt>
                <c:pt idx="1496">
                  <c:v>0.12874178681455622</c:v>
                </c:pt>
                <c:pt idx="1497">
                  <c:v>0.12893549567517779</c:v>
                </c:pt>
                <c:pt idx="1498">
                  <c:v>0.12912936686669024</c:v>
                </c:pt>
                <c:pt idx="1499">
                  <c:v>0.12932340024514541</c:v>
                </c:pt>
                <c:pt idx="1500">
                  <c:v>0.12951759566589174</c:v>
                </c:pt>
                <c:pt idx="1501">
                  <c:v>0.12971195298357399</c:v>
                </c:pt>
                <c:pt idx="1502">
                  <c:v>0.12990647205213254</c:v>
                </c:pt>
                <c:pt idx="1503">
                  <c:v>0.13010115272480327</c:v>
                </c:pt>
                <c:pt idx="1504">
                  <c:v>0.13029599485411655</c:v>
                </c:pt>
                <c:pt idx="1505">
                  <c:v>0.13049099829189742</c:v>
                </c:pt>
                <c:pt idx="1506">
                  <c:v>0.13068616288926452</c:v>
                </c:pt>
                <c:pt idx="1507">
                  <c:v>0.13088148849663009</c:v>
                </c:pt>
                <c:pt idx="1508">
                  <c:v>0.13107697496369927</c:v>
                </c:pt>
                <c:pt idx="1509">
                  <c:v>0.13127262213946972</c:v>
                </c:pt>
                <c:pt idx="1510">
                  <c:v>0.13146842987223104</c:v>
                </c:pt>
                <c:pt idx="1511">
                  <c:v>0.13166439800956461</c:v>
                </c:pt>
                <c:pt idx="1512">
                  <c:v>0.13186052639834281</c:v>
                </c:pt>
                <c:pt idx="1513">
                  <c:v>0.1320568148847289</c:v>
                </c:pt>
                <c:pt idx="1514">
                  <c:v>0.13225326331417614</c:v>
                </c:pt>
                <c:pt idx="1515">
                  <c:v>0.13244987153142795</c:v>
                </c:pt>
                <c:pt idx="1516">
                  <c:v>0.13264663938051691</c:v>
                </c:pt>
                <c:pt idx="1517">
                  <c:v>0.13284356670476463</c:v>
                </c:pt>
                <c:pt idx="1518">
                  <c:v>0.13304065334678131</c:v>
                </c:pt>
                <c:pt idx="1519">
                  <c:v>0.13323789914846526</c:v>
                </c:pt>
                <c:pt idx="1520">
                  <c:v>0.13343530395100231</c:v>
                </c:pt>
                <c:pt idx="1521">
                  <c:v>0.13363286759486578</c:v>
                </c:pt>
                <c:pt idx="1522">
                  <c:v>0.13383058991981572</c:v>
                </c:pt>
                <c:pt idx="1523">
                  <c:v>0.13402847076489863</c:v>
                </c:pt>
                <c:pt idx="1524">
                  <c:v>0.13422650996844704</c:v>
                </c:pt>
                <c:pt idx="1525">
                  <c:v>0.1344247073680791</c:v>
                </c:pt>
                <c:pt idx="1526">
                  <c:v>0.13462306280069813</c:v>
                </c:pt>
                <c:pt idx="1527">
                  <c:v>0.13482157610249235</c:v>
                </c:pt>
                <c:pt idx="1528">
                  <c:v>0.13502024710893432</c:v>
                </c:pt>
                <c:pt idx="1529">
                  <c:v>0.13521907565478056</c:v>
                </c:pt>
                <c:pt idx="1530">
                  <c:v>0.1354180615740713</c:v>
                </c:pt>
                <c:pt idx="1531">
                  <c:v>0.13561720470012995</c:v>
                </c:pt>
                <c:pt idx="1532">
                  <c:v>0.13581650486556279</c:v>
                </c:pt>
                <c:pt idx="1533">
                  <c:v>0.13601596190225854</c:v>
                </c:pt>
                <c:pt idx="1534">
                  <c:v>0.13621557564138789</c:v>
                </c:pt>
                <c:pt idx="1535">
                  <c:v>0.13641534591340351</c:v>
                </c:pt>
                <c:pt idx="1536">
                  <c:v>0.13661527254803899</c:v>
                </c:pt>
                <c:pt idx="1537">
                  <c:v>0.13681535537430917</c:v>
                </c:pt>
                <c:pt idx="1538">
                  <c:v>0.13701559422050938</c:v>
                </c:pt>
                <c:pt idx="1539">
                  <c:v>0.13721598891421508</c:v>
                </c:pt>
                <c:pt idx="1540">
                  <c:v>0.13741653928228179</c:v>
                </c:pt>
                <c:pt idx="1541">
                  <c:v>0.1376172451508442</c:v>
                </c:pt>
                <c:pt idx="1542">
                  <c:v>0.13781810634531644</c:v>
                </c:pt>
                <c:pt idx="1543">
                  <c:v>0.13801912269039113</c:v>
                </c:pt>
                <c:pt idx="1544">
                  <c:v>0.13822029401003963</c:v>
                </c:pt>
                <c:pt idx="1545">
                  <c:v>0.13842162012751111</c:v>
                </c:pt>
                <c:pt idx="1546">
                  <c:v>0.13862310086533264</c:v>
                </c:pt>
                <c:pt idx="1547">
                  <c:v>0.13882473604530851</c:v>
                </c:pt>
                <c:pt idx="1548">
                  <c:v>0.13902652548852024</c:v>
                </c:pt>
                <c:pt idx="1549">
                  <c:v>0.13922846901532598</c:v>
                </c:pt>
                <c:pt idx="1550">
                  <c:v>0.13943056644536028</c:v>
                </c:pt>
                <c:pt idx="1551">
                  <c:v>0.13963281759753368</c:v>
                </c:pt>
                <c:pt idx="1552">
                  <c:v>0.13983522229003265</c:v>
                </c:pt>
                <c:pt idx="1553">
                  <c:v>0.14003778034031872</c:v>
                </c:pt>
                <c:pt idx="1554">
                  <c:v>0.14024049156512891</c:v>
                </c:pt>
                <c:pt idx="1555">
                  <c:v>0.14044335578047473</c:v>
                </c:pt>
                <c:pt idx="1556">
                  <c:v>0.14064637280164224</c:v>
                </c:pt>
                <c:pt idx="1557">
                  <c:v>0.14084954244319162</c:v>
                </c:pt>
                <c:pt idx="1558">
                  <c:v>0.14105286451895691</c:v>
                </c:pt>
                <c:pt idx="1559">
                  <c:v>0.14125633884204566</c:v>
                </c:pt>
                <c:pt idx="1560">
                  <c:v>0.14145996522483878</c:v>
                </c:pt>
                <c:pt idx="1561">
                  <c:v>0.14166374347898991</c:v>
                </c:pt>
                <c:pt idx="1562">
                  <c:v>0.14186767341542553</c:v>
                </c:pt>
                <c:pt idx="1563">
                  <c:v>0.14207175484434431</c:v>
                </c:pt>
                <c:pt idx="1564">
                  <c:v>0.14227598757521709</c:v>
                </c:pt>
                <c:pt idx="1565">
                  <c:v>0.14248037141678646</c:v>
                </c:pt>
                <c:pt idx="1566">
                  <c:v>0.14268490617706656</c:v>
                </c:pt>
                <c:pt idx="1567">
                  <c:v>0.14288959166334256</c:v>
                </c:pt>
                <c:pt idx="1568">
                  <c:v>0.1430944276821709</c:v>
                </c:pt>
                <c:pt idx="1569">
                  <c:v>0.1432994140393784</c:v>
                </c:pt>
                <c:pt idx="1570">
                  <c:v>0.14350455054006242</c:v>
                </c:pt>
                <c:pt idx="1571">
                  <c:v>0.14370983698859044</c:v>
                </c:pt>
                <c:pt idx="1572">
                  <c:v>0.1439152731885999</c:v>
                </c:pt>
                <c:pt idx="1573">
                  <c:v>0.14412085894299764</c:v>
                </c:pt>
                <c:pt idx="1574">
                  <c:v>0.1443265940539602</c:v>
                </c:pt>
                <c:pt idx="1575">
                  <c:v>0.14453247832293287</c:v>
                </c:pt>
                <c:pt idx="1576">
                  <c:v>0.14473851155063011</c:v>
                </c:pt>
                <c:pt idx="1577">
                  <c:v>0.14494469353703479</c:v>
                </c:pt>
                <c:pt idx="1578">
                  <c:v>0.14515102408139829</c:v>
                </c:pt>
                <c:pt idx="1579">
                  <c:v>0.14535750298224012</c:v>
                </c:pt>
                <c:pt idx="1580">
                  <c:v>0.14556413003734761</c:v>
                </c:pt>
                <c:pt idx="1581">
                  <c:v>0.14577090504377579</c:v>
                </c:pt>
                <c:pt idx="1582">
                  <c:v>0.14597782779784724</c:v>
                </c:pt>
                <c:pt idx="1583">
                  <c:v>0.14618489809515156</c:v>
                </c:pt>
                <c:pt idx="1584">
                  <c:v>0.14639211573054561</c:v>
                </c:pt>
                <c:pt idx="1585">
                  <c:v>0.14659948049815275</c:v>
                </c:pt>
                <c:pt idx="1586">
                  <c:v>0.14680699219136314</c:v>
                </c:pt>
                <c:pt idx="1587">
                  <c:v>0.14701465060283311</c:v>
                </c:pt>
                <c:pt idx="1588">
                  <c:v>0.14722245552448529</c:v>
                </c:pt>
                <c:pt idx="1589">
                  <c:v>0.14743040674750804</c:v>
                </c:pt>
                <c:pt idx="1590">
                  <c:v>0.14763850406235574</c:v>
                </c:pt>
                <c:pt idx="1591">
                  <c:v>0.14784674725874805</c:v>
                </c:pt>
                <c:pt idx="1592">
                  <c:v>0.14805513612567014</c:v>
                </c:pt>
                <c:pt idx="1593">
                  <c:v>0.1482636704513722</c:v>
                </c:pt>
                <c:pt idx="1594">
                  <c:v>0.14847235002336953</c:v>
                </c:pt>
                <c:pt idx="1595">
                  <c:v>0.14868117462844202</c:v>
                </c:pt>
                <c:pt idx="1596">
                  <c:v>0.14889014405263437</c:v>
                </c:pt>
                <c:pt idx="1597">
                  <c:v>0.14909925808125554</c:v>
                </c:pt>
                <c:pt idx="1598">
                  <c:v>0.14930851649887883</c:v>
                </c:pt>
                <c:pt idx="1599">
                  <c:v>0.14951791908934151</c:v>
                </c:pt>
                <c:pt idx="1600">
                  <c:v>0.14972746563574488</c:v>
                </c:pt>
                <c:pt idx="1601">
                  <c:v>0.14993715592045387</c:v>
                </c:pt>
                <c:pt idx="1602">
                  <c:v>0.15014698972509707</c:v>
                </c:pt>
                <c:pt idx="1603">
                  <c:v>0.15035696683056643</c:v>
                </c:pt>
                <c:pt idx="1604">
                  <c:v>0.15056708701701729</c:v>
                </c:pt>
                <c:pt idx="1605">
                  <c:v>0.15077735006386792</c:v>
                </c:pt>
                <c:pt idx="1606">
                  <c:v>0.15098775574979975</c:v>
                </c:pt>
                <c:pt idx="1607">
                  <c:v>0.15119830385275687</c:v>
                </c:pt>
                <c:pt idx="1608">
                  <c:v>0.15140899414994624</c:v>
                </c:pt>
                <c:pt idx="1609">
                  <c:v>0.15161982641783722</c:v>
                </c:pt>
                <c:pt idx="1610">
                  <c:v>0.15183080043216168</c:v>
                </c:pt>
                <c:pt idx="1611">
                  <c:v>0.15204191596791369</c:v>
                </c:pt>
                <c:pt idx="1612">
                  <c:v>0.15225317279934966</c:v>
                </c:pt>
                <c:pt idx="1613">
                  <c:v>0.15246457069998781</c:v>
                </c:pt>
                <c:pt idx="1614">
                  <c:v>0.15267610944260848</c:v>
                </c:pt>
                <c:pt idx="1615">
                  <c:v>0.15288778879925369</c:v>
                </c:pt>
                <c:pt idx="1616">
                  <c:v>0.15309960854122728</c:v>
                </c:pt>
                <c:pt idx="1617">
                  <c:v>0.15331156843909452</c:v>
                </c:pt>
                <c:pt idx="1618">
                  <c:v>0.15352366826268235</c:v>
                </c:pt>
                <c:pt idx="1619">
                  <c:v>0.15373590778107887</c:v>
                </c:pt>
                <c:pt idx="1620">
                  <c:v>0.15394828676263372</c:v>
                </c:pt>
                <c:pt idx="1621">
                  <c:v>0.15416080497495752</c:v>
                </c:pt>
                <c:pt idx="1622">
                  <c:v>0.15437346218492209</c:v>
                </c:pt>
                <c:pt idx="1623">
                  <c:v>0.15458625815866026</c:v>
                </c:pt>
                <c:pt idx="1624">
                  <c:v>0.15479919266156578</c:v>
                </c:pt>
                <c:pt idx="1625">
                  <c:v>0.15501226545829322</c:v>
                </c:pt>
                <c:pt idx="1626">
                  <c:v>0.15522547631275799</c:v>
                </c:pt>
                <c:pt idx="1627">
                  <c:v>0.15543882498813613</c:v>
                </c:pt>
                <c:pt idx="1628">
                  <c:v>0.15565231124686443</c:v>
                </c:pt>
                <c:pt idx="1629">
                  <c:v>0.15586593485064004</c:v>
                </c:pt>
                <c:pt idx="1630">
                  <c:v>0.15607969556042089</c:v>
                </c:pt>
                <c:pt idx="1631">
                  <c:v>0.15629359313642507</c:v>
                </c:pt>
                <c:pt idx="1632">
                  <c:v>0.15650762733813134</c:v>
                </c:pt>
                <c:pt idx="1633">
                  <c:v>0.15672179792427859</c:v>
                </c:pt>
                <c:pt idx="1634">
                  <c:v>0.15693610465286612</c:v>
                </c:pt>
                <c:pt idx="1635">
                  <c:v>0.15715054728115344</c:v>
                </c:pt>
                <c:pt idx="1636">
                  <c:v>0.15736512556566029</c:v>
                </c:pt>
                <c:pt idx="1637">
                  <c:v>0.15757983926216654</c:v>
                </c:pt>
                <c:pt idx="1638">
                  <c:v>0.15779468812571232</c:v>
                </c:pt>
                <c:pt idx="1639">
                  <c:v>0.15800967191059773</c:v>
                </c:pt>
                <c:pt idx="1640">
                  <c:v>0.15822479037038306</c:v>
                </c:pt>
                <c:pt idx="1641">
                  <c:v>0.15844004325788863</c:v>
                </c:pt>
                <c:pt idx="1642">
                  <c:v>0.1586554303251948</c:v>
                </c:pt>
                <c:pt idx="1643">
                  <c:v>0.15887095132364198</c:v>
                </c:pt>
                <c:pt idx="1644">
                  <c:v>0.15908660600383065</c:v>
                </c:pt>
                <c:pt idx="1645">
                  <c:v>0.15930239411562119</c:v>
                </c:pt>
                <c:pt idx="1646">
                  <c:v>0.15951831540813416</c:v>
                </c:pt>
                <c:pt idx="1647">
                  <c:v>0.15973436962974993</c:v>
                </c:pt>
                <c:pt idx="1648">
                  <c:v>0.15995055652810911</c:v>
                </c:pt>
                <c:pt idx="1649">
                  <c:v>0.16016687585011211</c:v>
                </c:pt>
                <c:pt idx="1650">
                  <c:v>0.16038332734191962</c:v>
                </c:pt>
                <c:pt idx="1651">
                  <c:v>0.16059991074895219</c:v>
                </c:pt>
                <c:pt idx="1652">
                  <c:v>0.16081662581589054</c:v>
                </c:pt>
                <c:pt idx="1653">
                  <c:v>0.16103347228667544</c:v>
                </c:pt>
                <c:pt idx="1654">
                  <c:v>0.16125044990450785</c:v>
                </c:pt>
                <c:pt idx="1655">
                  <c:v>0.16146755841184876</c:v>
                </c:pt>
                <c:pt idx="1656">
                  <c:v>0.16168479755041951</c:v>
                </c:pt>
                <c:pt idx="1657">
                  <c:v>0.1619021670612015</c:v>
                </c:pt>
                <c:pt idx="1658">
                  <c:v>0.16211966668443653</c:v>
                </c:pt>
                <c:pt idx="1659">
                  <c:v>0.16233729615962658</c:v>
                </c:pt>
                <c:pt idx="1660">
                  <c:v>0.16255505522553418</c:v>
                </c:pt>
                <c:pt idx="1661">
                  <c:v>0.16277294362018205</c:v>
                </c:pt>
                <c:pt idx="1662">
                  <c:v>0.16299096108085354</c:v>
                </c:pt>
                <c:pt idx="1663">
                  <c:v>0.16320910734409244</c:v>
                </c:pt>
                <c:pt idx="1664">
                  <c:v>0.16342738214570324</c:v>
                </c:pt>
                <c:pt idx="1665">
                  <c:v>0.16364578522075088</c:v>
                </c:pt>
                <c:pt idx="1666">
                  <c:v>0.16386431630356132</c:v>
                </c:pt>
                <c:pt idx="1667">
                  <c:v>0.16408297512772116</c:v>
                </c:pt>
                <c:pt idx="1668">
                  <c:v>0.16430176142607783</c:v>
                </c:pt>
                <c:pt idx="1669">
                  <c:v>0.16452067493073988</c:v>
                </c:pt>
                <c:pt idx="1670">
                  <c:v>0.1647397153730768</c:v>
                </c:pt>
                <c:pt idx="1671">
                  <c:v>0.16495888248371934</c:v>
                </c:pt>
                <c:pt idx="1672">
                  <c:v>0.16517817599255938</c:v>
                </c:pt>
                <c:pt idx="1673">
                  <c:v>0.16539759562875025</c:v>
                </c:pt>
                <c:pt idx="1674">
                  <c:v>0.16561714112070658</c:v>
                </c:pt>
                <c:pt idx="1675">
                  <c:v>0.16583681219610472</c:v>
                </c:pt>
                <c:pt idx="1676">
                  <c:v>0.16605660858188254</c:v>
                </c:pt>
                <c:pt idx="1677">
                  <c:v>0.16627653000423978</c:v>
                </c:pt>
                <c:pt idx="1678">
                  <c:v>0.16649657618863795</c:v>
                </c:pt>
                <c:pt idx="1679">
                  <c:v>0.16671674685980073</c:v>
                </c:pt>
                <c:pt idx="1680">
                  <c:v>0.16693704174171381</c:v>
                </c:pt>
                <c:pt idx="1681">
                  <c:v>0.16715746055762526</c:v>
                </c:pt>
                <c:pt idx="1682">
                  <c:v>0.16737800303004538</c:v>
                </c:pt>
                <c:pt idx="1683">
                  <c:v>0.1675986688807472</c:v>
                </c:pt>
                <c:pt idx="1684">
                  <c:v>0.16781945783076627</c:v>
                </c:pt>
                <c:pt idx="1685">
                  <c:v>0.16804036960040108</c:v>
                </c:pt>
                <c:pt idx="1686">
                  <c:v>0.16826140390921296</c:v>
                </c:pt>
                <c:pt idx="1687">
                  <c:v>0.16848256047602653</c:v>
                </c:pt>
                <c:pt idx="1688">
                  <c:v>0.16870383901892949</c:v>
                </c:pt>
                <c:pt idx="1689">
                  <c:v>0.1689252392552732</c:v>
                </c:pt>
                <c:pt idx="1690">
                  <c:v>0.16914676090167238</c:v>
                </c:pt>
                <c:pt idx="1691">
                  <c:v>0.16936840367400577</c:v>
                </c:pt>
                <c:pt idx="1692">
                  <c:v>0.1695901672874158</c:v>
                </c:pt>
                <c:pt idx="1693">
                  <c:v>0.16981205145630926</c:v>
                </c:pt>
                <c:pt idx="1694">
                  <c:v>0.17003405589435699</c:v>
                </c:pt>
                <c:pt idx="1695">
                  <c:v>0.17025618031449458</c:v>
                </c:pt>
                <c:pt idx="1696">
                  <c:v>0.17047842442892197</c:v>
                </c:pt>
                <c:pt idx="1697">
                  <c:v>0.17070078794910434</c:v>
                </c:pt>
                <c:pt idx="1698">
                  <c:v>0.17092327058577156</c:v>
                </c:pt>
                <c:pt idx="1699">
                  <c:v>0.17114587204891901</c:v>
                </c:pt>
                <c:pt idx="1700">
                  <c:v>0.17136859204780736</c:v>
                </c:pt>
                <c:pt idx="1701">
                  <c:v>0.17159143029096308</c:v>
                </c:pt>
                <c:pt idx="1702">
                  <c:v>0.17181438648617836</c:v>
                </c:pt>
                <c:pt idx="1703">
                  <c:v>0.17203746034051171</c:v>
                </c:pt>
                <c:pt idx="1704">
                  <c:v>0.17226065156028764</c:v>
                </c:pt>
                <c:pt idx="1705">
                  <c:v>0.17248395985109749</c:v>
                </c:pt>
                <c:pt idx="1706">
                  <c:v>0.17270738491779911</c:v>
                </c:pt>
                <c:pt idx="1707">
                  <c:v>0.17293092646451758</c:v>
                </c:pt>
                <c:pt idx="1708">
                  <c:v>0.17315458419464497</c:v>
                </c:pt>
                <c:pt idx="1709">
                  <c:v>0.17337835781084102</c:v>
                </c:pt>
                <c:pt idx="1710">
                  <c:v>0.17360224701503299</c:v>
                </c:pt>
                <c:pt idx="1711">
                  <c:v>0.17382625150841627</c:v>
                </c:pt>
                <c:pt idx="1712">
                  <c:v>0.17405037099145423</c:v>
                </c:pt>
                <c:pt idx="1713">
                  <c:v>0.17427460516387899</c:v>
                </c:pt>
                <c:pt idx="1714">
                  <c:v>0.1744989537246911</c:v>
                </c:pt>
                <c:pt idx="1715">
                  <c:v>0.17472341637216032</c:v>
                </c:pt>
                <c:pt idx="1716">
                  <c:v>0.17494799280382542</c:v>
                </c:pt>
                <c:pt idx="1717">
                  <c:v>0.17517268271649497</c:v>
                </c:pt>
                <c:pt idx="1718">
                  <c:v>0.17539748580624703</c:v>
                </c:pt>
                <c:pt idx="1719">
                  <c:v>0.17562240176842997</c:v>
                </c:pt>
                <c:pt idx="1720">
                  <c:v>0.17584743029766237</c:v>
                </c:pt>
                <c:pt idx="1721">
                  <c:v>0.17607257108783356</c:v>
                </c:pt>
                <c:pt idx="1722">
                  <c:v>0.17629782383210363</c:v>
                </c:pt>
                <c:pt idx="1723">
                  <c:v>0.17652318822290411</c:v>
                </c:pt>
                <c:pt idx="1724">
                  <c:v>0.17674866395193786</c:v>
                </c:pt>
                <c:pt idx="1725">
                  <c:v>0.17697425071017972</c:v>
                </c:pt>
                <c:pt idx="1726">
                  <c:v>0.17719994818787649</c:v>
                </c:pt>
                <c:pt idx="1727">
                  <c:v>0.17742575607454766</c:v>
                </c:pt>
                <c:pt idx="1728">
                  <c:v>0.17765167405898516</c:v>
                </c:pt>
                <c:pt idx="1729">
                  <c:v>0.1778777018292543</c:v>
                </c:pt>
                <c:pt idx="1730">
                  <c:v>0.17810383907269359</c:v>
                </c:pt>
                <c:pt idx="1731">
                  <c:v>0.17833008547591539</c:v>
                </c:pt>
                <c:pt idx="1732">
                  <c:v>0.17855644072480595</c:v>
                </c:pt>
                <c:pt idx="1733">
                  <c:v>0.17878290450452616</c:v>
                </c:pt>
                <c:pt idx="1734">
                  <c:v>0.17900947649951141</c:v>
                </c:pt>
                <c:pt idx="1735">
                  <c:v>0.17923615639347232</c:v>
                </c:pt>
                <c:pt idx="1736">
                  <c:v>0.17946294386939482</c:v>
                </c:pt>
                <c:pt idx="1737">
                  <c:v>0.17968983860954071</c:v>
                </c:pt>
                <c:pt idx="1738">
                  <c:v>0.17991684029544788</c:v>
                </c:pt>
                <c:pt idx="1739">
                  <c:v>0.1801439486079307</c:v>
                </c:pt>
                <c:pt idx="1740">
                  <c:v>0.18037116322708033</c:v>
                </c:pt>
                <c:pt idx="1741">
                  <c:v>0.18059848383226534</c:v>
                </c:pt>
                <c:pt idx="1742">
                  <c:v>0.18082591010213162</c:v>
                </c:pt>
                <c:pt idx="1743">
                  <c:v>0.18105344171460333</c:v>
                </c:pt>
                <c:pt idx="1744">
                  <c:v>0.18128107834688267</c:v>
                </c:pt>
                <c:pt idx="1745">
                  <c:v>0.18150881967545088</c:v>
                </c:pt>
                <c:pt idx="1746">
                  <c:v>0.18173666537606803</c:v>
                </c:pt>
                <c:pt idx="1747">
                  <c:v>0.18196461512377393</c:v>
                </c:pt>
                <c:pt idx="1748">
                  <c:v>0.1821926685928881</c:v>
                </c:pt>
                <c:pt idx="1749">
                  <c:v>0.1824208254570106</c:v>
                </c:pt>
                <c:pt idx="1750">
                  <c:v>0.18264908538902191</c:v>
                </c:pt>
                <c:pt idx="1751">
                  <c:v>0.18287744806108394</c:v>
                </c:pt>
                <c:pt idx="1752">
                  <c:v>0.18310591314463989</c:v>
                </c:pt>
                <c:pt idx="1753">
                  <c:v>0.1833344803104151</c:v>
                </c:pt>
                <c:pt idx="1754">
                  <c:v>0.18356314922841704</c:v>
                </c:pt>
                <c:pt idx="1755">
                  <c:v>0.18379191956793628</c:v>
                </c:pt>
                <c:pt idx="1756">
                  <c:v>0.18402079099754634</c:v>
                </c:pt>
                <c:pt idx="1757">
                  <c:v>0.18424976318510461</c:v>
                </c:pt>
                <c:pt idx="1758">
                  <c:v>0.18447883579775237</c:v>
                </c:pt>
                <c:pt idx="1759">
                  <c:v>0.18470800850191565</c:v>
                </c:pt>
                <c:pt idx="1760">
                  <c:v>0.18493728096330531</c:v>
                </c:pt>
                <c:pt idx="1761">
                  <c:v>0.18516665284691775</c:v>
                </c:pt>
                <c:pt idx="1762">
                  <c:v>0.18539612381703507</c:v>
                </c:pt>
                <c:pt idx="1763">
                  <c:v>0.18562569353722599</c:v>
                </c:pt>
                <c:pt idx="1764">
                  <c:v>0.1858553616703458</c:v>
                </c:pt>
                <c:pt idx="1765">
                  <c:v>0.18608512787853726</c:v>
                </c:pt>
                <c:pt idx="1766">
                  <c:v>0.18631499182323061</c:v>
                </c:pt>
                <c:pt idx="1767">
                  <c:v>0.18654495316514458</c:v>
                </c:pt>
                <c:pt idx="1768">
                  <c:v>0.18677501156428644</c:v>
                </c:pt>
                <c:pt idx="1769">
                  <c:v>0.18700516667995273</c:v>
                </c:pt>
                <c:pt idx="1770">
                  <c:v>0.18723541817072956</c:v>
                </c:pt>
                <c:pt idx="1771">
                  <c:v>0.18746576569449325</c:v>
                </c:pt>
                <c:pt idx="1772">
                  <c:v>0.18769620890841074</c:v>
                </c:pt>
                <c:pt idx="1773">
                  <c:v>0.18792674746894025</c:v>
                </c:pt>
                <c:pt idx="1774">
                  <c:v>0.18815738103183144</c:v>
                </c:pt>
                <c:pt idx="1775">
                  <c:v>0.18838810925212637</c:v>
                </c:pt>
                <c:pt idx="1776">
                  <c:v>0.18861893178415953</c:v>
                </c:pt>
                <c:pt idx="1777">
                  <c:v>0.18884984828155885</c:v>
                </c:pt>
                <c:pt idx="1778">
                  <c:v>0.18908085839724573</c:v>
                </c:pt>
                <c:pt idx="1779">
                  <c:v>0.18931196178343607</c:v>
                </c:pt>
                <c:pt idx="1780">
                  <c:v>0.18954315809164024</c:v>
                </c:pt>
                <c:pt idx="1781">
                  <c:v>0.18977444697266418</c:v>
                </c:pt>
                <c:pt idx="1782">
                  <c:v>0.19000582807660951</c:v>
                </c:pt>
                <c:pt idx="1783">
                  <c:v>0.19023730105287429</c:v>
                </c:pt>
                <c:pt idx="1784">
                  <c:v>0.19046886555015338</c:v>
                </c:pt>
                <c:pt idx="1785">
                  <c:v>0.19070052121643938</c:v>
                </c:pt>
                <c:pt idx="1786">
                  <c:v>0.19093226769902258</c:v>
                </c:pt>
                <c:pt idx="1787">
                  <c:v>0.19116410464449207</c:v>
                </c:pt>
                <c:pt idx="1788">
                  <c:v>0.19139603169873606</c:v>
                </c:pt>
                <c:pt idx="1789">
                  <c:v>0.19162804850694246</c:v>
                </c:pt>
                <c:pt idx="1790">
                  <c:v>0.19186015471359938</c:v>
                </c:pt>
                <c:pt idx="1791">
                  <c:v>0.19209234996249594</c:v>
                </c:pt>
                <c:pt idx="1792">
                  <c:v>0.1923246338967225</c:v>
                </c:pt>
                <c:pt idx="1793">
                  <c:v>0.19255700615867158</c:v>
                </c:pt>
                <c:pt idx="1794">
                  <c:v>0.19278946639003838</c:v>
                </c:pt>
                <c:pt idx="1795">
                  <c:v>0.19302201423182105</c:v>
                </c:pt>
                <c:pt idx="1796">
                  <c:v>0.19325464932432182</c:v>
                </c:pt>
                <c:pt idx="1797">
                  <c:v>0.19348737130714697</c:v>
                </c:pt>
                <c:pt idx="1798">
                  <c:v>0.19372017981920817</c:v>
                </c:pt>
                <c:pt idx="1799">
                  <c:v>0.19395307449872237</c:v>
                </c:pt>
                <c:pt idx="1800">
                  <c:v>0.19418605498321295</c:v>
                </c:pt>
                <c:pt idx="1801">
                  <c:v>0.19441912090951</c:v>
                </c:pt>
                <c:pt idx="1802">
                  <c:v>0.19465227191375115</c:v>
                </c:pt>
                <c:pt idx="1803">
                  <c:v>0.19488550763138196</c:v>
                </c:pt>
                <c:pt idx="1804">
                  <c:v>0.19511882769715697</c:v>
                </c:pt>
                <c:pt idx="1805">
                  <c:v>0.19535223174513977</c:v>
                </c:pt>
                <c:pt idx="1806">
                  <c:v>0.19558571940870415</c:v>
                </c:pt>
                <c:pt idx="1807">
                  <c:v>0.19581929032053436</c:v>
                </c:pt>
                <c:pt idx="1808">
                  <c:v>0.19605294411262608</c:v>
                </c:pt>
                <c:pt idx="1809">
                  <c:v>0.19628668041628677</c:v>
                </c:pt>
                <c:pt idx="1810">
                  <c:v>0.19652049886213654</c:v>
                </c:pt>
                <c:pt idx="1811">
                  <c:v>0.19675439908010867</c:v>
                </c:pt>
                <c:pt idx="1812">
                  <c:v>0.19698838069945052</c:v>
                </c:pt>
                <c:pt idx="1813">
                  <c:v>0.19722244334872369</c:v>
                </c:pt>
                <c:pt idx="1814">
                  <c:v>0.19745658665580532</c:v>
                </c:pt>
                <c:pt idx="1815">
                  <c:v>0.19769081024788826</c:v>
                </c:pt>
                <c:pt idx="1816">
                  <c:v>0.19792511375148217</c:v>
                </c:pt>
                <c:pt idx="1817">
                  <c:v>0.19815949679241365</c:v>
                </c:pt>
                <c:pt idx="1818">
                  <c:v>0.19839395899582765</c:v>
                </c:pt>
                <c:pt idx="1819">
                  <c:v>0.19862849998618745</c:v>
                </c:pt>
                <c:pt idx="1820">
                  <c:v>0.19886311938727591</c:v>
                </c:pt>
                <c:pt idx="1821">
                  <c:v>0.19909781682219577</c:v>
                </c:pt>
                <c:pt idx="1822">
                  <c:v>0.19933259191337072</c:v>
                </c:pt>
                <c:pt idx="1823">
                  <c:v>0.19956744428254569</c:v>
                </c:pt>
                <c:pt idx="1824">
                  <c:v>0.199802373550788</c:v>
                </c:pt>
                <c:pt idx="1825">
                  <c:v>0.20003737933848775</c:v>
                </c:pt>
                <c:pt idx="1826">
                  <c:v>0.20027246126535869</c:v>
                </c:pt>
                <c:pt idx="1827">
                  <c:v>0.20050761895043898</c:v>
                </c:pt>
                <c:pt idx="1828">
                  <c:v>0.20074285201209174</c:v>
                </c:pt>
                <c:pt idx="1829">
                  <c:v>0.20097816006800601</c:v>
                </c:pt>
                <c:pt idx="1830">
                  <c:v>0.2012135427351974</c:v>
                </c:pt>
                <c:pt idx="1831">
                  <c:v>0.20144899963000859</c:v>
                </c:pt>
                <c:pt idx="1832">
                  <c:v>0.20168453036811074</c:v>
                </c:pt>
                <c:pt idx="1833">
                  <c:v>0.20192013456450331</c:v>
                </c:pt>
                <c:pt idx="1834">
                  <c:v>0.20215581183351569</c:v>
                </c:pt>
                <c:pt idx="1835">
                  <c:v>0.20239156178880735</c:v>
                </c:pt>
                <c:pt idx="1836">
                  <c:v>0.20262738404336908</c:v>
                </c:pt>
                <c:pt idx="1837">
                  <c:v>0.20286327820952321</c:v>
                </c:pt>
                <c:pt idx="1838">
                  <c:v>0.20309924389892503</c:v>
                </c:pt>
                <c:pt idx="1839">
                  <c:v>0.20333528072256282</c:v>
                </c:pt>
                <c:pt idx="1840">
                  <c:v>0.20357138829075944</c:v>
                </c:pt>
                <c:pt idx="1841">
                  <c:v>0.20380756621317248</c:v>
                </c:pt>
                <c:pt idx="1842">
                  <c:v>0.20404381409879541</c:v>
                </c:pt>
                <c:pt idx="1843">
                  <c:v>0.20428013155595814</c:v>
                </c:pt>
                <c:pt idx="1844">
                  <c:v>0.204516518192328</c:v>
                </c:pt>
                <c:pt idx="1845">
                  <c:v>0.20475297361491038</c:v>
                </c:pt>
                <c:pt idx="1846">
                  <c:v>0.20498949743004982</c:v>
                </c:pt>
                <c:pt idx="1847">
                  <c:v>0.20522608924343039</c:v>
                </c:pt>
                <c:pt idx="1848">
                  <c:v>0.20546274866007691</c:v>
                </c:pt>
                <c:pt idx="1849">
                  <c:v>0.20569947528435553</c:v>
                </c:pt>
                <c:pt idx="1850">
                  <c:v>0.20593626871997478</c:v>
                </c:pt>
                <c:pt idx="1851">
                  <c:v>0.20617312856998593</c:v>
                </c:pt>
                <c:pt idx="1852">
                  <c:v>0.20641005443678448</c:v>
                </c:pt>
                <c:pt idx="1853">
                  <c:v>0.20664704592211033</c:v>
                </c:pt>
                <c:pt idx="1854">
                  <c:v>0.20688410262704934</c:v>
                </c:pt>
                <c:pt idx="1855">
                  <c:v>0.20712122415203338</c:v>
                </c:pt>
                <c:pt idx="1856">
                  <c:v>0.20735841009684189</c:v>
                </c:pt>
                <c:pt idx="1857">
                  <c:v>0.20759566006060221</c:v>
                </c:pt>
                <c:pt idx="1858">
                  <c:v>0.20783297364179082</c:v>
                </c:pt>
                <c:pt idx="1859">
                  <c:v>0.20807035043823385</c:v>
                </c:pt>
                <c:pt idx="1860">
                  <c:v>0.20830779004710837</c:v>
                </c:pt>
                <c:pt idx="1861">
                  <c:v>0.20854529206494279</c:v>
                </c:pt>
                <c:pt idx="1862">
                  <c:v>0.2087828560876181</c:v>
                </c:pt>
                <c:pt idx="1863">
                  <c:v>0.20902048171036863</c:v>
                </c:pt>
                <c:pt idx="1864">
                  <c:v>0.20925816852778281</c:v>
                </c:pt>
                <c:pt idx="1865">
                  <c:v>0.20949591613380419</c:v>
                </c:pt>
                <c:pt idx="1866">
                  <c:v>0.20973372412173244</c:v>
                </c:pt>
                <c:pt idx="1867">
                  <c:v>0.20997159208422403</c:v>
                </c:pt>
                <c:pt idx="1868">
                  <c:v>0.21020951961329312</c:v>
                </c:pt>
                <c:pt idx="1869">
                  <c:v>0.21044750630031273</c:v>
                </c:pt>
                <c:pt idx="1870">
                  <c:v>0.21068555173601533</c:v>
                </c:pt>
                <c:pt idx="1871">
                  <c:v>0.21092365551049394</c:v>
                </c:pt>
                <c:pt idx="1872">
                  <c:v>0.21116181721320315</c:v>
                </c:pt>
                <c:pt idx="1873">
                  <c:v>0.21140003643295968</c:v>
                </c:pt>
                <c:pt idx="1874">
                  <c:v>0.21163831275794373</c:v>
                </c:pt>
                <c:pt idx="1875">
                  <c:v>0.21187664577569948</c:v>
                </c:pt>
                <c:pt idx="1876">
                  <c:v>0.21211503507313648</c:v>
                </c:pt>
                <c:pt idx="1877">
                  <c:v>0.2123534802365302</c:v>
                </c:pt>
                <c:pt idx="1878">
                  <c:v>0.21259198085152317</c:v>
                </c:pt>
                <c:pt idx="1879">
                  <c:v>0.21283053650312594</c:v>
                </c:pt>
                <c:pt idx="1880">
                  <c:v>0.21306914677571792</c:v>
                </c:pt>
                <c:pt idx="1881">
                  <c:v>0.21330781125304837</c:v>
                </c:pt>
                <c:pt idx="1882">
                  <c:v>0.21354652951823749</c:v>
                </c:pt>
                <c:pt idx="1883">
                  <c:v>0.2137853011537772</c:v>
                </c:pt>
                <c:pt idx="1884">
                  <c:v>0.21402412574153218</c:v>
                </c:pt>
                <c:pt idx="1885">
                  <c:v>0.2142630028627408</c:v>
                </c:pt>
                <c:pt idx="1886">
                  <c:v>0.21450193209801635</c:v>
                </c:pt>
                <c:pt idx="1887">
                  <c:v>0.21474091302734749</c:v>
                </c:pt>
                <c:pt idx="1888">
                  <c:v>0.21497994523009994</c:v>
                </c:pt>
                <c:pt idx="1889">
                  <c:v>0.21521902828501668</c:v>
                </c:pt>
                <c:pt idx="1890">
                  <c:v>0.21545816177021973</c:v>
                </c:pt>
                <c:pt idx="1891">
                  <c:v>0.21569734526321044</c:v>
                </c:pt>
                <c:pt idx="1892">
                  <c:v>0.21593657834087115</c:v>
                </c:pt>
                <c:pt idx="1893">
                  <c:v>0.2161758605794655</c:v>
                </c:pt>
                <c:pt idx="1894">
                  <c:v>0.21641519155464012</c:v>
                </c:pt>
                <c:pt idx="1895">
                  <c:v>0.21665457084142511</c:v>
                </c:pt>
                <c:pt idx="1896">
                  <c:v>0.21689399801423553</c:v>
                </c:pt>
                <c:pt idx="1897">
                  <c:v>0.21713347264687183</c:v>
                </c:pt>
                <c:pt idx="1898">
                  <c:v>0.21737299431252155</c:v>
                </c:pt>
                <c:pt idx="1899">
                  <c:v>0.21761256258375977</c:v>
                </c:pt>
                <c:pt idx="1900">
                  <c:v>0.21785217703255058</c:v>
                </c:pt>
                <c:pt idx="1901">
                  <c:v>0.21809183723024778</c:v>
                </c:pt>
                <c:pt idx="1902">
                  <c:v>0.2183315427475962</c:v>
                </c:pt>
                <c:pt idx="1903">
                  <c:v>0.2185712931547325</c:v>
                </c:pt>
                <c:pt idx="1904">
                  <c:v>0.21881108802118654</c:v>
                </c:pt>
                <c:pt idx="1905">
                  <c:v>0.21905092691588196</c:v>
                </c:pt>
                <c:pt idx="1906">
                  <c:v>0.21929080940713791</c:v>
                </c:pt>
                <c:pt idx="1907">
                  <c:v>0.21953073506266932</c:v>
                </c:pt>
                <c:pt idx="1908">
                  <c:v>0.21977070344958866</c:v>
                </c:pt>
                <c:pt idx="1909">
                  <c:v>0.22001071413440659</c:v>
                </c:pt>
                <c:pt idx="1910">
                  <c:v>0.22025076668303334</c:v>
                </c:pt>
                <c:pt idx="1911">
                  <c:v>0.22049086066077933</c:v>
                </c:pt>
                <c:pt idx="1912">
                  <c:v>0.22073099563235693</c:v>
                </c:pt>
                <c:pt idx="1913">
                  <c:v>0.22097117116188089</c:v>
                </c:pt>
                <c:pt idx="1914">
                  <c:v>0.22121138681286981</c:v>
                </c:pt>
                <c:pt idx="1915">
                  <c:v>0.22145164214824714</c:v>
                </c:pt>
                <c:pt idx="1916">
                  <c:v>0.2216919367303424</c:v>
                </c:pt>
                <c:pt idx="1917">
                  <c:v>0.22193227012089201</c:v>
                </c:pt>
                <c:pt idx="1918">
                  <c:v>0.22217264188104063</c:v>
                </c:pt>
                <c:pt idx="1919">
                  <c:v>0.22241305157134217</c:v>
                </c:pt>
                <c:pt idx="1920">
                  <c:v>0.22265349875176113</c:v>
                </c:pt>
                <c:pt idx="1921">
                  <c:v>0.22289398298167334</c:v>
                </c:pt>
                <c:pt idx="1922">
                  <c:v>0.22313450381986732</c:v>
                </c:pt>
                <c:pt idx="1923">
                  <c:v>0.2233750608245455</c:v>
                </c:pt>
                <c:pt idx="1924">
                  <c:v>0.22361565355332511</c:v>
                </c:pt>
                <c:pt idx="1925">
                  <c:v>0.22385628156323947</c:v>
                </c:pt>
                <c:pt idx="1926">
                  <c:v>0.22409694441073921</c:v>
                </c:pt>
                <c:pt idx="1927">
                  <c:v>0.22433764165169326</c:v>
                </c:pt>
                <c:pt idx="1928">
                  <c:v>0.22457837284138993</c:v>
                </c:pt>
                <c:pt idx="1929">
                  <c:v>0.22481913753453844</c:v>
                </c:pt>
                <c:pt idx="1930">
                  <c:v>0.22505993528526966</c:v>
                </c:pt>
                <c:pt idx="1931">
                  <c:v>0.22530076564713752</c:v>
                </c:pt>
                <c:pt idx="1932">
                  <c:v>0.22554162817312007</c:v>
                </c:pt>
                <c:pt idx="1933">
                  <c:v>0.2257825224156208</c:v>
                </c:pt>
                <c:pt idx="1934">
                  <c:v>0.2260234479264695</c:v>
                </c:pt>
                <c:pt idx="1935">
                  <c:v>0.22626440425692396</c:v>
                </c:pt>
                <c:pt idx="1936">
                  <c:v>0.22650539095767053</c:v>
                </c:pt>
                <c:pt idx="1937">
                  <c:v>0.22674640757882589</c:v>
                </c:pt>
                <c:pt idx="1938">
                  <c:v>0.22698745366993769</c:v>
                </c:pt>
                <c:pt idx="1939">
                  <c:v>0.22722852877998642</c:v>
                </c:pt>
                <c:pt idx="1940">
                  <c:v>0.22746963245738591</c:v>
                </c:pt>
                <c:pt idx="1941">
                  <c:v>0.22771076424998499</c:v>
                </c:pt>
                <c:pt idx="1942">
                  <c:v>0.22795192370506845</c:v>
                </c:pt>
                <c:pt idx="1943">
                  <c:v>0.2281931103693586</c:v>
                </c:pt>
                <c:pt idx="1944">
                  <c:v>0.22843432378901604</c:v>
                </c:pt>
                <c:pt idx="1945">
                  <c:v>0.22867556350964122</c:v>
                </c:pt>
                <c:pt idx="1946">
                  <c:v>0.22891682907627547</c:v>
                </c:pt>
                <c:pt idx="1947">
                  <c:v>0.22915812003340233</c:v>
                </c:pt>
                <c:pt idx="1948">
                  <c:v>0.2293994359249488</c:v>
                </c:pt>
                <c:pt idx="1949">
                  <c:v>0.22964077629428656</c:v>
                </c:pt>
                <c:pt idx="1950">
                  <c:v>0.22988214068423302</c:v>
                </c:pt>
                <c:pt idx="1951">
                  <c:v>0.23012352863705296</c:v>
                </c:pt>
                <c:pt idx="1952">
                  <c:v>0.23036493969445943</c:v>
                </c:pt>
                <c:pt idx="1953">
                  <c:v>0.23060637339761525</c:v>
                </c:pt>
                <c:pt idx="1954">
                  <c:v>0.23084782928713385</c:v>
                </c:pt>
                <c:pt idx="1955">
                  <c:v>0.23108930690308135</c:v>
                </c:pt>
                <c:pt idx="1956">
                  <c:v>0.23133080578497678</c:v>
                </c:pt>
                <c:pt idx="1957">
                  <c:v>0.23157232547179427</c:v>
                </c:pt>
                <c:pt idx="1958">
                  <c:v>0.2318138655019637</c:v>
                </c:pt>
                <c:pt idx="1959">
                  <c:v>0.23205542541337246</c:v>
                </c:pt>
                <c:pt idx="1960">
                  <c:v>0.2322970047433662</c:v>
                </c:pt>
                <c:pt idx="1961">
                  <c:v>0.23253860302875068</c:v>
                </c:pt>
                <c:pt idx="1962">
                  <c:v>0.23278021980579253</c:v>
                </c:pt>
                <c:pt idx="1963">
                  <c:v>0.23302185461022107</c:v>
                </c:pt>
                <c:pt idx="1964">
                  <c:v>0.23326350697722917</c:v>
                </c:pt>
                <c:pt idx="1965">
                  <c:v>0.23350517644147484</c:v>
                </c:pt>
                <c:pt idx="1966">
                  <c:v>0.23374686253708229</c:v>
                </c:pt>
                <c:pt idx="1967">
                  <c:v>0.2339885647976436</c:v>
                </c:pt>
                <c:pt idx="1968">
                  <c:v>0.23423028275621952</c:v>
                </c:pt>
                <c:pt idx="1969">
                  <c:v>0.23447201594534137</c:v>
                </c:pt>
                <c:pt idx="1970">
                  <c:v>0.23471376389701182</c:v>
                </c:pt>
                <c:pt idx="1971">
                  <c:v>0.23495552614270671</c:v>
                </c:pt>
                <c:pt idx="1972">
                  <c:v>0.23519730221337601</c:v>
                </c:pt>
                <c:pt idx="1973">
                  <c:v>0.23543909163944535</c:v>
                </c:pt>
                <c:pt idx="1974">
                  <c:v>0.23568089395081723</c:v>
                </c:pt>
                <c:pt idx="1975">
                  <c:v>0.23592270867687257</c:v>
                </c:pt>
                <c:pt idx="1976">
                  <c:v>0.23616453534647172</c:v>
                </c:pt>
                <c:pt idx="1977">
                  <c:v>0.23640637348795623</c:v>
                </c:pt>
                <c:pt idx="1978">
                  <c:v>0.23664822262914986</c:v>
                </c:pt>
                <c:pt idx="1979">
                  <c:v>0.23689008229736019</c:v>
                </c:pt>
                <c:pt idx="1980">
                  <c:v>0.23713195201937959</c:v>
                </c:pt>
                <c:pt idx="1981">
                  <c:v>0.23737383132148723</c:v>
                </c:pt>
                <c:pt idx="1982">
                  <c:v>0.23761571972944981</c:v>
                </c:pt>
                <c:pt idx="1983">
                  <c:v>0.23785761676852341</c:v>
                </c:pt>
                <c:pt idx="1984">
                  <c:v>0.23809952196345438</c:v>
                </c:pt>
                <c:pt idx="1985">
                  <c:v>0.23834143483848144</c:v>
                </c:pt>
                <c:pt idx="1986">
                  <c:v>0.23858335491733612</c:v>
                </c:pt>
                <c:pt idx="1987">
                  <c:v>0.23882528172324519</c:v>
                </c:pt>
                <c:pt idx="1988">
                  <c:v>0.23906721477893114</c:v>
                </c:pt>
                <c:pt idx="1989">
                  <c:v>0.23930915360661423</c:v>
                </c:pt>
                <c:pt idx="1990">
                  <c:v>0.23955109772801336</c:v>
                </c:pt>
                <c:pt idx="1991">
                  <c:v>0.23979304666434814</c:v>
                </c:pt>
                <c:pt idx="1992">
                  <c:v>0.2400349999363395</c:v>
                </c:pt>
                <c:pt idx="1993">
                  <c:v>0.24027695706421187</c:v>
                </c:pt>
                <c:pt idx="1994">
                  <c:v>0.24051891756769403</c:v>
                </c:pt>
                <c:pt idx="1995">
                  <c:v>0.24076088096602083</c:v>
                </c:pt>
                <c:pt idx="1996">
                  <c:v>0.24100284677793452</c:v>
                </c:pt>
                <c:pt idx="1997">
                  <c:v>0.24124481452168625</c:v>
                </c:pt>
                <c:pt idx="1998">
                  <c:v>0.24148678371503735</c:v>
                </c:pt>
                <c:pt idx="1999">
                  <c:v>0.24172875387526102</c:v>
                </c:pt>
                <c:pt idx="2000">
                  <c:v>0.24197072451914337</c:v>
                </c:pt>
                <c:pt idx="2001">
                  <c:v>0.24221269516298541</c:v>
                </c:pt>
                <c:pt idx="2002">
                  <c:v>0.24245466532260421</c:v>
                </c:pt>
                <c:pt idx="2003">
                  <c:v>0.24269663451333395</c:v>
                </c:pt>
                <c:pt idx="2004">
                  <c:v>0.2429386022500282</c:v>
                </c:pt>
                <c:pt idx="2005">
                  <c:v>0.24318056804706076</c:v>
                </c:pt>
                <c:pt idx="2006">
                  <c:v>0.24342253141832759</c:v>
                </c:pt>
                <c:pt idx="2007">
                  <c:v>0.24366449187724754</c:v>
                </c:pt>
                <c:pt idx="2008">
                  <c:v>0.24390644893676472</c:v>
                </c:pt>
                <c:pt idx="2009">
                  <c:v>0.24414840210934932</c:v>
                </c:pt>
                <c:pt idx="2010">
                  <c:v>0.24439035090699962</c:v>
                </c:pt>
                <c:pt idx="2011">
                  <c:v>0.24463229484124271</c:v>
                </c:pt>
                <c:pt idx="2012">
                  <c:v>0.24487423342313686</c:v>
                </c:pt>
                <c:pt idx="2013">
                  <c:v>0.24511616616327248</c:v>
                </c:pt>
                <c:pt idx="2014">
                  <c:v>0.24535809257177374</c:v>
                </c:pt>
                <c:pt idx="2015">
                  <c:v>0.24560001215829985</c:v>
                </c:pt>
                <c:pt idx="2016">
                  <c:v>0.24584192443204717</c:v>
                </c:pt>
                <c:pt idx="2017">
                  <c:v>0.24608382890175012</c:v>
                </c:pt>
                <c:pt idx="2018">
                  <c:v>0.24632572507568296</c:v>
                </c:pt>
                <c:pt idx="2019">
                  <c:v>0.24656761246166101</c:v>
                </c:pt>
                <c:pt idx="2020">
                  <c:v>0.24680949056704274</c:v>
                </c:pt>
                <c:pt idx="2021">
                  <c:v>0.24705135889873078</c:v>
                </c:pt>
                <c:pt idx="2022">
                  <c:v>0.2472932169631738</c:v>
                </c:pt>
                <c:pt idx="2023">
                  <c:v>0.24753506426636751</c:v>
                </c:pt>
                <c:pt idx="2024">
                  <c:v>0.24777690031385682</c:v>
                </c:pt>
                <c:pt idx="2025">
                  <c:v>0.2480187246107371</c:v>
                </c:pt>
                <c:pt idx="2026">
                  <c:v>0.24826053666165576</c:v>
                </c:pt>
                <c:pt idx="2027">
                  <c:v>0.24850233597081342</c:v>
                </c:pt>
                <c:pt idx="2028">
                  <c:v>0.24874412204196625</c:v>
                </c:pt>
                <c:pt idx="2029">
                  <c:v>0.24898589437842675</c:v>
                </c:pt>
                <c:pt idx="2030">
                  <c:v>0.249227652483066</c:v>
                </c:pt>
                <c:pt idx="2031">
                  <c:v>0.24946939585831426</c:v>
                </c:pt>
                <c:pt idx="2032">
                  <c:v>0.24971112400616369</c:v>
                </c:pt>
                <c:pt idx="2033">
                  <c:v>0.2499528364281691</c:v>
                </c:pt>
                <c:pt idx="2034">
                  <c:v>0.25019453262544983</c:v>
                </c:pt>
                <c:pt idx="2035">
                  <c:v>0.2504362120986911</c:v>
                </c:pt>
                <c:pt idx="2036">
                  <c:v>0.25067787434814603</c:v>
                </c:pt>
                <c:pt idx="2037">
                  <c:v>0.25091951887363673</c:v>
                </c:pt>
                <c:pt idx="2038">
                  <c:v>0.25116114517455629</c:v>
                </c:pt>
                <c:pt idx="2039">
                  <c:v>0.25140275274987001</c:v>
                </c:pt>
                <c:pt idx="2040">
                  <c:v>0.25164434109811712</c:v>
                </c:pt>
                <c:pt idx="2041">
                  <c:v>0.2518859097174127</c:v>
                </c:pt>
                <c:pt idx="2042">
                  <c:v>0.2521274581054489</c:v>
                </c:pt>
                <c:pt idx="2043">
                  <c:v>0.25236898575949634</c:v>
                </c:pt>
                <c:pt idx="2044">
                  <c:v>0.25261049217640646</c:v>
                </c:pt>
                <c:pt idx="2045">
                  <c:v>0.25285197685261257</c:v>
                </c:pt>
                <c:pt idx="2046">
                  <c:v>0.25309343928413142</c:v>
                </c:pt>
                <c:pt idx="2047">
                  <c:v>0.25333487896656509</c:v>
                </c:pt>
                <c:pt idx="2048">
                  <c:v>0.25357629539510257</c:v>
                </c:pt>
                <c:pt idx="2049">
                  <c:v>0.25381768806452137</c:v>
                </c:pt>
                <c:pt idx="2050">
                  <c:v>0.25405905646918897</c:v>
                </c:pt>
                <c:pt idx="2051">
                  <c:v>0.25430040010306482</c:v>
                </c:pt>
                <c:pt idx="2052">
                  <c:v>0.25454171845970125</c:v>
                </c:pt>
                <c:pt idx="2053">
                  <c:v>0.25478301103224621</c:v>
                </c:pt>
                <c:pt idx="2054">
                  <c:v>0.25502427731344401</c:v>
                </c:pt>
                <c:pt idx="2055">
                  <c:v>0.25526551679563741</c:v>
                </c:pt>
                <c:pt idx="2056">
                  <c:v>0.25550672897076881</c:v>
                </c:pt>
                <c:pt idx="2057">
                  <c:v>0.25574791333038271</c:v>
                </c:pt>
                <c:pt idx="2058">
                  <c:v>0.25598906936562649</c:v>
                </c:pt>
                <c:pt idx="2059">
                  <c:v>0.25623019656725277</c:v>
                </c:pt>
                <c:pt idx="2060">
                  <c:v>0.25647129442562033</c:v>
                </c:pt>
                <c:pt idx="2061">
                  <c:v>0.25671236243069684</c:v>
                </c:pt>
                <c:pt idx="2062">
                  <c:v>0.25695340007205947</c:v>
                </c:pt>
                <c:pt idx="2063">
                  <c:v>0.25719440683889716</c:v>
                </c:pt>
                <c:pt idx="2064">
                  <c:v>0.25743538222001205</c:v>
                </c:pt>
                <c:pt idx="2065">
                  <c:v>0.25767632570382137</c:v>
                </c:pt>
                <c:pt idx="2066">
                  <c:v>0.25791723677835904</c:v>
                </c:pt>
                <c:pt idx="2067">
                  <c:v>0.25815811493127738</c:v>
                </c:pt>
                <c:pt idx="2068">
                  <c:v>0.25839895964984844</c:v>
                </c:pt>
                <c:pt idx="2069">
                  <c:v>0.25863977042096647</c:v>
                </c:pt>
                <c:pt idx="2070">
                  <c:v>0.2588805467311488</c:v>
                </c:pt>
                <c:pt idx="2071">
                  <c:v>0.25912128806653834</c:v>
                </c:pt>
                <c:pt idx="2072">
                  <c:v>0.25936199391290432</c:v>
                </c:pt>
                <c:pt idx="2073">
                  <c:v>0.25960266375564495</c:v>
                </c:pt>
                <c:pt idx="2074">
                  <c:v>0.25984329707978859</c:v>
                </c:pt>
                <c:pt idx="2075">
                  <c:v>0.26008389336999577</c:v>
                </c:pt>
                <c:pt idx="2076">
                  <c:v>0.26032445211056027</c:v>
                </c:pt>
                <c:pt idx="2077">
                  <c:v>0.26056497278541191</c:v>
                </c:pt>
                <c:pt idx="2078">
                  <c:v>0.2608054548781174</c:v>
                </c:pt>
                <c:pt idx="2079">
                  <c:v>0.26104589787188243</c:v>
                </c:pt>
                <c:pt idx="2080">
                  <c:v>0.26128630124955315</c:v>
                </c:pt>
                <c:pt idx="2081">
                  <c:v>0.26152666449361833</c:v>
                </c:pt>
                <c:pt idx="2082">
                  <c:v>0.26176698708621088</c:v>
                </c:pt>
                <c:pt idx="2083">
                  <c:v>0.26200726850910938</c:v>
                </c:pt>
                <c:pt idx="2084">
                  <c:v>0.26224750824374016</c:v>
                </c:pt>
                <c:pt idx="2085">
                  <c:v>0.26248770577117886</c:v>
                </c:pt>
                <c:pt idx="2086">
                  <c:v>0.26272786057215236</c:v>
                </c:pt>
                <c:pt idx="2087">
                  <c:v>0.26296797212704032</c:v>
                </c:pt>
                <c:pt idx="2088">
                  <c:v>0.2632080399158771</c:v>
                </c:pt>
                <c:pt idx="2089">
                  <c:v>0.26344806341835336</c:v>
                </c:pt>
                <c:pt idx="2090">
                  <c:v>0.26368804211381813</c:v>
                </c:pt>
                <c:pt idx="2091">
                  <c:v>0.26392797548128039</c:v>
                </c:pt>
                <c:pt idx="2092">
                  <c:v>0.26416786299941053</c:v>
                </c:pt>
                <c:pt idx="2093">
                  <c:v>0.26440770414654269</c:v>
                </c:pt>
                <c:pt idx="2094">
                  <c:v>0.26464749840067647</c:v>
                </c:pt>
                <c:pt idx="2095">
                  <c:v>0.26488724523947826</c:v>
                </c:pt>
                <c:pt idx="2096">
                  <c:v>0.26512694414028343</c:v>
                </c:pt>
                <c:pt idx="2097">
                  <c:v>0.26536659458009781</c:v>
                </c:pt>
                <c:pt idx="2098">
                  <c:v>0.2656061960356001</c:v>
                </c:pt>
                <c:pt idx="2099">
                  <c:v>0.26584574798314292</c:v>
                </c:pt>
                <c:pt idx="2100">
                  <c:v>0.26608524989875487</c:v>
                </c:pt>
                <c:pt idx="2101">
                  <c:v>0.26632470125814262</c:v>
                </c:pt>
                <c:pt idx="2102">
                  <c:v>0.26656410153669252</c:v>
                </c:pt>
                <c:pt idx="2103">
                  <c:v>0.26680345020947227</c:v>
                </c:pt>
                <c:pt idx="2104">
                  <c:v>0.26704274675123274</c:v>
                </c:pt>
                <c:pt idx="2105">
                  <c:v>0.26728199063641017</c:v>
                </c:pt>
                <c:pt idx="2106">
                  <c:v>0.26752118133912756</c:v>
                </c:pt>
                <c:pt idx="2107">
                  <c:v>0.2677603183331968</c:v>
                </c:pt>
                <c:pt idx="2108">
                  <c:v>0.26799940109212012</c:v>
                </c:pt>
                <c:pt idx="2109">
                  <c:v>0.26823842908909223</c:v>
                </c:pt>
                <c:pt idx="2110">
                  <c:v>0.26847740179700236</c:v>
                </c:pt>
                <c:pt idx="2111">
                  <c:v>0.26871631868843554</c:v>
                </c:pt>
                <c:pt idx="2112">
                  <c:v>0.26895517923567464</c:v>
                </c:pt>
                <c:pt idx="2113">
                  <c:v>0.26919398291070246</c:v>
                </c:pt>
                <c:pt idx="2114">
                  <c:v>0.26943272918520339</c:v>
                </c:pt>
                <c:pt idx="2115">
                  <c:v>0.26967141753056539</c:v>
                </c:pt>
                <c:pt idx="2116">
                  <c:v>0.26991004741788133</c:v>
                </c:pt>
                <c:pt idx="2117">
                  <c:v>0.27014861831795162</c:v>
                </c:pt>
                <c:pt idx="2118">
                  <c:v>0.27038712970128553</c:v>
                </c:pt>
                <c:pt idx="2119">
                  <c:v>0.27062558103810347</c:v>
                </c:pt>
                <c:pt idx="2120">
                  <c:v>0.27086397179833804</c:v>
                </c:pt>
                <c:pt idx="2121">
                  <c:v>0.27110230145163694</c:v>
                </c:pt>
                <c:pt idx="2122">
                  <c:v>0.27134056946736423</c:v>
                </c:pt>
                <c:pt idx="2123">
                  <c:v>0.27157877531460245</c:v>
                </c:pt>
                <c:pt idx="2124">
                  <c:v>0.27181691846215389</c:v>
                </c:pt>
                <c:pt idx="2125">
                  <c:v>0.27205499837854352</c:v>
                </c:pt>
                <c:pt idx="2126">
                  <c:v>0.27229301453202009</c:v>
                </c:pt>
                <c:pt idx="2127">
                  <c:v>0.27253096639055824</c:v>
                </c:pt>
                <c:pt idx="2128">
                  <c:v>0.2727688534218603</c:v>
                </c:pt>
                <c:pt idx="2129">
                  <c:v>0.27300667509335846</c:v>
                </c:pt>
                <c:pt idx="2130">
                  <c:v>0.27324443087221623</c:v>
                </c:pt>
                <c:pt idx="2131">
                  <c:v>0.27348212022533092</c:v>
                </c:pt>
                <c:pt idx="2132">
                  <c:v>0.27371974261933485</c:v>
                </c:pt>
                <c:pt idx="2133">
                  <c:v>0.27395729752059772</c:v>
                </c:pt>
                <c:pt idx="2134">
                  <c:v>0.27419478439522849</c:v>
                </c:pt>
                <c:pt idx="2135">
                  <c:v>0.27443220270907731</c:v>
                </c:pt>
                <c:pt idx="2136">
                  <c:v>0.27466955192773695</c:v>
                </c:pt>
                <c:pt idx="2137">
                  <c:v>0.27490683151654538</c:v>
                </c:pt>
                <c:pt idx="2138">
                  <c:v>0.27514404094058736</c:v>
                </c:pt>
                <c:pt idx="2139">
                  <c:v>0.2753811796646965</c:v>
                </c:pt>
                <c:pt idx="2140">
                  <c:v>0.27561824715345667</c:v>
                </c:pt>
                <c:pt idx="2141">
                  <c:v>0.27585524287120494</c:v>
                </c:pt>
                <c:pt idx="2142">
                  <c:v>0.27609216628203248</c:v>
                </c:pt>
                <c:pt idx="2143">
                  <c:v>0.27632901684978717</c:v>
                </c:pt>
                <c:pt idx="2144">
                  <c:v>0.27656579403807502</c:v>
                </c:pt>
                <c:pt idx="2145">
                  <c:v>0.27680249731026269</c:v>
                </c:pt>
                <c:pt idx="2146">
                  <c:v>0.27703912612947901</c:v>
                </c:pt>
                <c:pt idx="2147">
                  <c:v>0.27727567995861718</c:v>
                </c:pt>
                <c:pt idx="2148">
                  <c:v>0.27751215826033615</c:v>
                </c:pt>
                <c:pt idx="2149">
                  <c:v>0.27774856049706342</c:v>
                </c:pt>
                <c:pt idx="2150">
                  <c:v>0.27798488613099642</c:v>
                </c:pt>
                <c:pt idx="2151">
                  <c:v>0.27822113462410486</c:v>
                </c:pt>
                <c:pt idx="2152">
                  <c:v>0.27845730543813191</c:v>
                </c:pt>
                <c:pt idx="2153">
                  <c:v>0.27869339803459725</c:v>
                </c:pt>
                <c:pt idx="2154">
                  <c:v>0.27892941187479814</c:v>
                </c:pt>
                <c:pt idx="2155">
                  <c:v>0.27916534641981205</c:v>
                </c:pt>
                <c:pt idx="2156">
                  <c:v>0.27940120113049788</c:v>
                </c:pt>
                <c:pt idx="2157">
                  <c:v>0.27963697546749877</c:v>
                </c:pt>
                <c:pt idx="2158">
                  <c:v>0.27987266889124351</c:v>
                </c:pt>
                <c:pt idx="2159">
                  <c:v>0.28010828086194872</c:v>
                </c:pt>
                <c:pt idx="2160">
                  <c:v>0.28034381083962062</c:v>
                </c:pt>
                <c:pt idx="2161">
                  <c:v>0.28057925828405739</c:v>
                </c:pt>
                <c:pt idx="2162">
                  <c:v>0.28081462265485096</c:v>
                </c:pt>
                <c:pt idx="2163">
                  <c:v>0.28104990341138902</c:v>
                </c:pt>
                <c:pt idx="2164">
                  <c:v>0.28128510001285667</c:v>
                </c:pt>
                <c:pt idx="2165">
                  <c:v>0.28152021191823895</c:v>
                </c:pt>
                <c:pt idx="2166">
                  <c:v>0.28175523858632279</c:v>
                </c:pt>
                <c:pt idx="2167">
                  <c:v>0.28199017947569865</c:v>
                </c:pt>
                <c:pt idx="2168">
                  <c:v>0.28222503404476257</c:v>
                </c:pt>
                <c:pt idx="2169">
                  <c:v>0.28245980175171853</c:v>
                </c:pt>
                <c:pt idx="2170">
                  <c:v>0.28269448205458025</c:v>
                </c:pt>
                <c:pt idx="2171">
                  <c:v>0.28292907441117315</c:v>
                </c:pt>
                <c:pt idx="2172">
                  <c:v>0.28316357827913619</c:v>
                </c:pt>
                <c:pt idx="2173">
                  <c:v>0.28339799311592451</c:v>
                </c:pt>
                <c:pt idx="2174">
                  <c:v>0.28363231837881064</c:v>
                </c:pt>
                <c:pt idx="2175">
                  <c:v>0.28386655352488732</c:v>
                </c:pt>
                <c:pt idx="2176">
                  <c:v>0.28410069801106874</c:v>
                </c:pt>
                <c:pt idx="2177">
                  <c:v>0.28433475129409314</c:v>
                </c:pt>
                <c:pt idx="2178">
                  <c:v>0.28456871283052465</c:v>
                </c:pt>
                <c:pt idx="2179">
                  <c:v>0.2848025820767553</c:v>
                </c:pt>
                <c:pt idx="2180">
                  <c:v>0.28503635848900727</c:v>
                </c:pt>
                <c:pt idx="2181">
                  <c:v>0.28527004152333424</c:v>
                </c:pt>
                <c:pt idx="2182">
                  <c:v>0.28550363063562428</c:v>
                </c:pt>
                <c:pt idx="2183">
                  <c:v>0.28573712528160161</c:v>
                </c:pt>
                <c:pt idx="2184">
                  <c:v>0.28597052491682845</c:v>
                </c:pt>
                <c:pt idx="2185">
                  <c:v>0.28620382899670693</c:v>
                </c:pt>
                <c:pt idx="2186">
                  <c:v>0.28643703697648182</c:v>
                </c:pt>
                <c:pt idx="2187">
                  <c:v>0.28667014831124182</c:v>
                </c:pt>
                <c:pt idx="2188">
                  <c:v>0.28690316245592223</c:v>
                </c:pt>
                <c:pt idx="2189">
                  <c:v>0.2871360788653064</c:v>
                </c:pt>
                <c:pt idx="2190">
                  <c:v>0.28736889699402829</c:v>
                </c:pt>
                <c:pt idx="2191">
                  <c:v>0.28760161629657438</c:v>
                </c:pt>
                <c:pt idx="2192">
                  <c:v>0.28783423622728582</c:v>
                </c:pt>
                <c:pt idx="2193">
                  <c:v>0.28806675624035993</c:v>
                </c:pt>
                <c:pt idx="2194">
                  <c:v>0.28829917578985315</c:v>
                </c:pt>
                <c:pt idx="2195">
                  <c:v>0.2885314943296825</c:v>
                </c:pt>
                <c:pt idx="2196">
                  <c:v>0.28876371131362794</c:v>
                </c:pt>
                <c:pt idx="2197">
                  <c:v>0.28899582619533415</c:v>
                </c:pt>
                <c:pt idx="2198">
                  <c:v>0.2892278384283129</c:v>
                </c:pt>
                <c:pt idx="2199">
                  <c:v>0.28945974746594511</c:v>
                </c:pt>
                <c:pt idx="2200">
                  <c:v>0.28969155276148278</c:v>
                </c:pt>
                <c:pt idx="2201">
                  <c:v>0.289923253768051</c:v>
                </c:pt>
                <c:pt idx="2202">
                  <c:v>0.29015484993865037</c:v>
                </c:pt>
                <c:pt idx="2203">
                  <c:v>0.29038634072615876</c:v>
                </c:pt>
                <c:pt idx="2204">
                  <c:v>0.29061772558333382</c:v>
                </c:pt>
                <c:pt idx="2205">
                  <c:v>0.29084900396281432</c:v>
                </c:pt>
                <c:pt idx="2206">
                  <c:v>0.29108017531712305</c:v>
                </c:pt>
                <c:pt idx="2207">
                  <c:v>0.29131123909866857</c:v>
                </c:pt>
                <c:pt idx="2208">
                  <c:v>0.29154219475974724</c:v>
                </c:pt>
                <c:pt idx="2209">
                  <c:v>0.29177304175254537</c:v>
                </c:pt>
                <c:pt idx="2210">
                  <c:v>0.29200377952914142</c:v>
                </c:pt>
                <c:pt idx="2211">
                  <c:v>0.29223440754150815</c:v>
                </c:pt>
                <c:pt idx="2212">
                  <c:v>0.29246492524151457</c:v>
                </c:pt>
                <c:pt idx="2213">
                  <c:v>0.29269533208092796</c:v>
                </c:pt>
                <c:pt idx="2214">
                  <c:v>0.29292562751141621</c:v>
                </c:pt>
                <c:pt idx="2215">
                  <c:v>0.29315581098455001</c:v>
                </c:pt>
                <c:pt idx="2216">
                  <c:v>0.29338588195180482</c:v>
                </c:pt>
                <c:pt idx="2217">
                  <c:v>0.29361583986456258</c:v>
                </c:pt>
                <c:pt idx="2218">
                  <c:v>0.29384568417411477</c:v>
                </c:pt>
                <c:pt idx="2219">
                  <c:v>0.29407541433166368</c:v>
                </c:pt>
                <c:pt idx="2220">
                  <c:v>0.29430502978832518</c:v>
                </c:pt>
                <c:pt idx="2221">
                  <c:v>0.29453452999513002</c:v>
                </c:pt>
                <c:pt idx="2222">
                  <c:v>0.29476391440302685</c:v>
                </c:pt>
                <c:pt idx="2223">
                  <c:v>0.29499318246288397</c:v>
                </c:pt>
                <c:pt idx="2224">
                  <c:v>0.29522233362549144</c:v>
                </c:pt>
                <c:pt idx="2225">
                  <c:v>0.29545136734156296</c:v>
                </c:pt>
                <c:pt idx="2226">
                  <c:v>0.29568028306173866</c:v>
                </c:pt>
                <c:pt idx="2227">
                  <c:v>0.2959090802365868</c:v>
                </c:pt>
                <c:pt idx="2228">
                  <c:v>0.29613775831660594</c:v>
                </c:pt>
                <c:pt idx="2229">
                  <c:v>0.29636631675222697</c:v>
                </c:pt>
                <c:pt idx="2230">
                  <c:v>0.29659475499381571</c:v>
                </c:pt>
                <c:pt idx="2231">
                  <c:v>0.29682307249167461</c:v>
                </c:pt>
                <c:pt idx="2232">
                  <c:v>0.2970512686960452</c:v>
                </c:pt>
                <c:pt idx="2233">
                  <c:v>0.29727934305710968</c:v>
                </c:pt>
                <c:pt idx="2234">
                  <c:v>0.29750729502499407</c:v>
                </c:pt>
                <c:pt idx="2235">
                  <c:v>0.29773512404976943</c:v>
                </c:pt>
                <c:pt idx="2236">
                  <c:v>0.29796282958145465</c:v>
                </c:pt>
                <c:pt idx="2237">
                  <c:v>0.29819041107001792</c:v>
                </c:pt>
                <c:pt idx="2238">
                  <c:v>0.29841786796537972</c:v>
                </c:pt>
                <c:pt idx="2239">
                  <c:v>0.29864519971741443</c:v>
                </c:pt>
                <c:pt idx="2240">
                  <c:v>0.29887240577595287</c:v>
                </c:pt>
                <c:pt idx="2241">
                  <c:v>0.29909948559078359</c:v>
                </c:pt>
                <c:pt idx="2242">
                  <c:v>0.29932643861165642</c:v>
                </c:pt>
                <c:pt idx="2243">
                  <c:v>0.29955326428828355</c:v>
                </c:pt>
                <c:pt idx="2244">
                  <c:v>0.29977996207034235</c:v>
                </c:pt>
                <c:pt idx="2245">
                  <c:v>0.3000065314074768</c:v>
                </c:pt>
                <c:pt idx="2246">
                  <c:v>0.30023297174930053</c:v>
                </c:pt>
                <c:pt idx="2247">
                  <c:v>0.30045928254539844</c:v>
                </c:pt>
                <c:pt idx="2248">
                  <c:v>0.3006854632453293</c:v>
                </c:pt>
                <c:pt idx="2249">
                  <c:v>0.30091151329862714</c:v>
                </c:pt>
                <c:pt idx="2250">
                  <c:v>0.30113743215480443</c:v>
                </c:pt>
                <c:pt idx="2251">
                  <c:v>0.30136321926335369</c:v>
                </c:pt>
                <c:pt idx="2252">
                  <c:v>0.30158887407374985</c:v>
                </c:pt>
                <c:pt idx="2253">
                  <c:v>0.30181439603545218</c:v>
                </c:pt>
                <c:pt idx="2254">
                  <c:v>0.30203978459790681</c:v>
                </c:pt>
                <c:pt idx="2255">
                  <c:v>0.30226503921054892</c:v>
                </c:pt>
                <c:pt idx="2256">
                  <c:v>0.30249015932280471</c:v>
                </c:pt>
                <c:pt idx="2257">
                  <c:v>0.30271514438409364</c:v>
                </c:pt>
                <c:pt idx="2258">
                  <c:v>0.30293999384383064</c:v>
                </c:pt>
                <c:pt idx="2259">
                  <c:v>0.30316470715142857</c:v>
                </c:pt>
                <c:pt idx="2260">
                  <c:v>0.3033892837563002</c:v>
                </c:pt>
                <c:pt idx="2261">
                  <c:v>0.30361372310786011</c:v>
                </c:pt>
                <c:pt idx="2262">
                  <c:v>0.30383802465552751</c:v>
                </c:pt>
                <c:pt idx="2263">
                  <c:v>0.30406218784872813</c:v>
                </c:pt>
                <c:pt idx="2264">
                  <c:v>0.30428621213689644</c:v>
                </c:pt>
                <c:pt idx="2265">
                  <c:v>0.30451009696947751</c:v>
                </c:pt>
                <c:pt idx="2266">
                  <c:v>0.3047338417959301</c:v>
                </c:pt>
                <c:pt idx="2267">
                  <c:v>0.304957446065728</c:v>
                </c:pt>
                <c:pt idx="2268">
                  <c:v>0.30518090922836283</c:v>
                </c:pt>
                <c:pt idx="2269">
                  <c:v>0.30540423073334561</c:v>
                </c:pt>
                <c:pt idx="2270">
                  <c:v>0.30562741003020988</c:v>
                </c:pt>
                <c:pt idx="2271">
                  <c:v>0.30585044656851318</c:v>
                </c:pt>
                <c:pt idx="2272">
                  <c:v>0.30607333979783952</c:v>
                </c:pt>
                <c:pt idx="2273">
                  <c:v>0.30629608916780143</c:v>
                </c:pt>
                <c:pt idx="2274">
                  <c:v>0.30651869412804267</c:v>
                </c:pt>
                <c:pt idx="2275">
                  <c:v>0.30674115412823999</c:v>
                </c:pt>
                <c:pt idx="2276">
                  <c:v>0.30696346861810547</c:v>
                </c:pt>
                <c:pt idx="2277">
                  <c:v>0.30718563704738872</c:v>
                </c:pt>
                <c:pt idx="2278">
                  <c:v>0.30740765886587934</c:v>
                </c:pt>
                <c:pt idx="2279">
                  <c:v>0.30762953352340877</c:v>
                </c:pt>
                <c:pt idx="2280">
                  <c:v>0.30785126046985301</c:v>
                </c:pt>
                <c:pt idx="2281">
                  <c:v>0.30807283915513417</c:v>
                </c:pt>
                <c:pt idx="2282">
                  <c:v>0.30829426902922341</c:v>
                </c:pt>
                <c:pt idx="2283">
                  <c:v>0.30851554954214278</c:v>
                </c:pt>
                <c:pt idx="2284">
                  <c:v>0.30873668014396771</c:v>
                </c:pt>
                <c:pt idx="2285">
                  <c:v>0.30895766028482874</c:v>
                </c:pt>
                <c:pt idx="2286">
                  <c:v>0.30917848941491433</c:v>
                </c:pt>
                <c:pt idx="2287">
                  <c:v>0.30939916698447284</c:v>
                </c:pt>
                <c:pt idx="2288">
                  <c:v>0.30961969244381499</c:v>
                </c:pt>
                <c:pt idx="2289">
                  <c:v>0.30984006524331553</c:v>
                </c:pt>
                <c:pt idx="2290">
                  <c:v>0.31006028483341613</c:v>
                </c:pt>
                <c:pt idx="2291">
                  <c:v>0.3102803506646275</c:v>
                </c:pt>
                <c:pt idx="2292">
                  <c:v>0.3105002621875313</c:v>
                </c:pt>
                <c:pt idx="2293">
                  <c:v>0.31072001885278255</c:v>
                </c:pt>
                <c:pt idx="2294">
                  <c:v>0.3109396201111122</c:v>
                </c:pt>
                <c:pt idx="2295">
                  <c:v>0.31115906541332883</c:v>
                </c:pt>
                <c:pt idx="2296">
                  <c:v>0.31137835421032156</c:v>
                </c:pt>
                <c:pt idx="2297">
                  <c:v>0.31159748595306141</c:v>
                </c:pt>
                <c:pt idx="2298">
                  <c:v>0.31181646009260455</c:v>
                </c:pt>
                <c:pt idx="2299">
                  <c:v>0.31203527608009374</c:v>
                </c:pt>
                <c:pt idx="2300">
                  <c:v>0.31225393336676138</c:v>
                </c:pt>
                <c:pt idx="2301">
                  <c:v>0.31247243140393061</c:v>
                </c:pt>
                <c:pt idx="2302">
                  <c:v>0.31269076964301895</c:v>
                </c:pt>
                <c:pt idx="2303">
                  <c:v>0.31290894753553949</c:v>
                </c:pt>
                <c:pt idx="2304">
                  <c:v>0.3131269645331039</c:v>
                </c:pt>
                <c:pt idx="2305">
                  <c:v>0.31334482008742393</c:v>
                </c:pt>
                <c:pt idx="2306">
                  <c:v>0.31356251365031429</c:v>
                </c:pt>
                <c:pt idx="2307">
                  <c:v>0.3137800446736948</c:v>
                </c:pt>
                <c:pt idx="2308">
                  <c:v>0.31399741260959246</c:v>
                </c:pt>
                <c:pt idx="2309">
                  <c:v>0.31421461691014391</c:v>
                </c:pt>
                <c:pt idx="2310">
                  <c:v>0.31443165702759734</c:v>
                </c:pt>
                <c:pt idx="2311">
                  <c:v>0.31464853241431534</c:v>
                </c:pt>
                <c:pt idx="2312">
                  <c:v>0.31486524252277676</c:v>
                </c:pt>
                <c:pt idx="2313">
                  <c:v>0.31508178680557919</c:v>
                </c:pt>
                <c:pt idx="2314">
                  <c:v>0.31529816471544081</c:v>
                </c:pt>
                <c:pt idx="2315">
                  <c:v>0.31551437570520335</c:v>
                </c:pt>
                <c:pt idx="2316">
                  <c:v>0.31573041922783374</c:v>
                </c:pt>
                <c:pt idx="2317">
                  <c:v>0.31594629473642682</c:v>
                </c:pt>
                <c:pt idx="2318">
                  <c:v>0.31616200168420722</c:v>
                </c:pt>
                <c:pt idx="2319">
                  <c:v>0.31637753952453201</c:v>
                </c:pt>
                <c:pt idx="2320">
                  <c:v>0.31659290771089277</c:v>
                </c:pt>
                <c:pt idx="2321">
                  <c:v>0.31680810569691803</c:v>
                </c:pt>
                <c:pt idx="2322">
                  <c:v>0.31702313293637513</c:v>
                </c:pt>
                <c:pt idx="2323">
                  <c:v>0.31723798888317317</c:v>
                </c:pt>
                <c:pt idx="2324">
                  <c:v>0.31745267299136465</c:v>
                </c:pt>
                <c:pt idx="2325">
                  <c:v>0.31766718471514827</c:v>
                </c:pt>
                <c:pt idx="2326">
                  <c:v>0.31788152350887067</c:v>
                </c:pt>
                <c:pt idx="2327">
                  <c:v>0.31809568882702932</c:v>
                </c:pt>
                <c:pt idx="2328">
                  <c:v>0.31830968012427424</c:v>
                </c:pt>
                <c:pt idx="2329">
                  <c:v>0.31852349685541087</c:v>
                </c:pt>
                <c:pt idx="2330">
                  <c:v>0.31873713847540158</c:v>
                </c:pt>
                <c:pt idx="2331">
                  <c:v>0.31895060443936879</c:v>
                </c:pt>
                <c:pt idx="2332">
                  <c:v>0.31916389420259672</c:v>
                </c:pt>
                <c:pt idx="2333">
                  <c:v>0.31937700722053391</c:v>
                </c:pt>
                <c:pt idx="2334">
                  <c:v>0.31958994294879528</c:v>
                </c:pt>
                <c:pt idx="2335">
                  <c:v>0.31980270084316464</c:v>
                </c:pt>
                <c:pt idx="2336">
                  <c:v>0.32001528035959703</c:v>
                </c:pt>
                <c:pt idx="2337">
                  <c:v>0.32022768095422083</c:v>
                </c:pt>
                <c:pt idx="2338">
                  <c:v>0.32043990208333983</c:v>
                </c:pt>
                <c:pt idx="2339">
                  <c:v>0.32065194320343637</c:v>
                </c:pt>
                <c:pt idx="2340">
                  <c:v>0.32086380377117246</c:v>
                </c:pt>
                <c:pt idx="2341">
                  <c:v>0.3210754832433933</c:v>
                </c:pt>
                <c:pt idx="2342">
                  <c:v>0.32128698107712828</c:v>
                </c:pt>
                <c:pt idx="2343">
                  <c:v>0.32149829672959446</c:v>
                </c:pt>
                <c:pt idx="2344">
                  <c:v>0.32170942965819821</c:v>
                </c:pt>
                <c:pt idx="2345">
                  <c:v>0.32192037932053763</c:v>
                </c:pt>
                <c:pt idx="2346">
                  <c:v>0.32213114517440472</c:v>
                </c:pt>
                <c:pt idx="2347">
                  <c:v>0.32234172667778815</c:v>
                </c:pt>
                <c:pt idx="2348">
                  <c:v>0.32255212328887495</c:v>
                </c:pt>
                <c:pt idx="2349">
                  <c:v>0.32276233446605329</c:v>
                </c:pt>
                <c:pt idx="2350">
                  <c:v>0.32297235966791432</c:v>
                </c:pt>
                <c:pt idx="2351">
                  <c:v>0.32318219835325496</c:v>
                </c:pt>
                <c:pt idx="2352">
                  <c:v>0.32339184998107989</c:v>
                </c:pt>
                <c:pt idx="2353">
                  <c:v>0.32360131401060399</c:v>
                </c:pt>
                <c:pt idx="2354">
                  <c:v>0.32381058990125439</c:v>
                </c:pt>
                <c:pt idx="2355">
                  <c:v>0.32401967711267304</c:v>
                </c:pt>
                <c:pt idx="2356">
                  <c:v>0.32422857510471909</c:v>
                </c:pt>
                <c:pt idx="2357">
                  <c:v>0.32443728333747091</c:v>
                </c:pt>
                <c:pt idx="2358">
                  <c:v>0.32464580127122833</c:v>
                </c:pt>
                <c:pt idx="2359">
                  <c:v>0.32485412836651534</c:v>
                </c:pt>
                <c:pt idx="2360">
                  <c:v>0.32506226408408212</c:v>
                </c:pt>
                <c:pt idx="2361">
                  <c:v>0.32527020788490751</c:v>
                </c:pt>
                <c:pt idx="2362">
                  <c:v>0.32547795923020101</c:v>
                </c:pt>
                <c:pt idx="2363">
                  <c:v>0.32568551758140524</c:v>
                </c:pt>
                <c:pt idx="2364">
                  <c:v>0.32589288240019854</c:v>
                </c:pt>
                <c:pt idx="2365">
                  <c:v>0.32610005314849683</c:v>
                </c:pt>
                <c:pt idx="2366">
                  <c:v>0.32630702928845606</c:v>
                </c:pt>
                <c:pt idx="2367">
                  <c:v>0.32651381028247461</c:v>
                </c:pt>
                <c:pt idx="2368">
                  <c:v>0.32672039559319566</c:v>
                </c:pt>
                <c:pt idx="2369">
                  <c:v>0.32692678468350922</c:v>
                </c:pt>
                <c:pt idx="2370">
                  <c:v>0.32713297701655447</c:v>
                </c:pt>
                <c:pt idx="2371">
                  <c:v>0.32733897205572249</c:v>
                </c:pt>
                <c:pt idx="2372">
                  <c:v>0.32754476926465803</c:v>
                </c:pt>
                <c:pt idx="2373">
                  <c:v>0.32775036810726227</c:v>
                </c:pt>
                <c:pt idx="2374">
                  <c:v>0.32795576804769444</c:v>
                </c:pt>
                <c:pt idx="2375">
                  <c:v>0.32816096855037508</c:v>
                </c:pt>
                <c:pt idx="2376">
                  <c:v>0.32836596907998755</c:v>
                </c:pt>
                <c:pt idx="2377">
                  <c:v>0.32857076910148103</c:v>
                </c:pt>
                <c:pt idx="2378">
                  <c:v>0.32877536808007185</c:v>
                </c:pt>
                <c:pt idx="2379">
                  <c:v>0.32897976548124674</c:v>
                </c:pt>
                <c:pt idx="2380">
                  <c:v>0.32918396077076478</c:v>
                </c:pt>
                <c:pt idx="2381">
                  <c:v>0.32938795341465976</c:v>
                </c:pt>
                <c:pt idx="2382">
                  <c:v>0.32959174287924209</c:v>
                </c:pt>
                <c:pt idx="2383">
                  <c:v>0.32979532863110184</c:v>
                </c:pt>
                <c:pt idx="2384">
                  <c:v>0.32999871013711052</c:v>
                </c:pt>
                <c:pt idx="2385">
                  <c:v>0.33020188686442348</c:v>
                </c:pt>
                <c:pt idx="2386">
                  <c:v>0.33040485828048227</c:v>
                </c:pt>
                <c:pt idx="2387">
                  <c:v>0.3306076238530169</c:v>
                </c:pt>
                <c:pt idx="2388">
                  <c:v>0.33081018305004833</c:v>
                </c:pt>
                <c:pt idx="2389">
                  <c:v>0.33101253533989061</c:v>
                </c:pt>
                <c:pt idx="2390">
                  <c:v>0.33121468019115297</c:v>
                </c:pt>
                <c:pt idx="2391">
                  <c:v>0.33141661707274267</c:v>
                </c:pt>
                <c:pt idx="2392">
                  <c:v>0.33161834545386687</c:v>
                </c:pt>
                <c:pt idx="2393">
                  <c:v>0.33181986480403508</c:v>
                </c:pt>
                <c:pt idx="2394">
                  <c:v>0.33202117459306135</c:v>
                </c:pt>
                <c:pt idx="2395">
                  <c:v>0.33222227429106688</c:v>
                </c:pt>
                <c:pt idx="2396">
                  <c:v>0.3324231633684821</c:v>
                </c:pt>
                <c:pt idx="2397">
                  <c:v>0.33262384129604888</c:v>
                </c:pt>
                <c:pt idx="2398">
                  <c:v>0.33282430754482295</c:v>
                </c:pt>
                <c:pt idx="2399">
                  <c:v>0.33302456158617638</c:v>
                </c:pt>
                <c:pt idx="2400">
                  <c:v>0.33322460289179967</c:v>
                </c:pt>
                <c:pt idx="2401">
                  <c:v>0.33342443093370405</c:v>
                </c:pt>
                <c:pt idx="2402">
                  <c:v>0.33362404518422378</c:v>
                </c:pt>
                <c:pt idx="2403">
                  <c:v>0.33382344511601869</c:v>
                </c:pt>
                <c:pt idx="2404">
                  <c:v>0.33402263020207623</c:v>
                </c:pt>
                <c:pt idx="2405">
                  <c:v>0.33422159991571404</c:v>
                </c:pt>
                <c:pt idx="2406">
                  <c:v>0.33442035373058154</c:v>
                </c:pt>
                <c:pt idx="2407">
                  <c:v>0.33461889112066334</c:v>
                </c:pt>
                <c:pt idx="2408">
                  <c:v>0.33481721156028077</c:v>
                </c:pt>
                <c:pt idx="2409">
                  <c:v>0.33501531452409444</c:v>
                </c:pt>
                <c:pt idx="2410">
                  <c:v>0.33521319948710615</c:v>
                </c:pt>
                <c:pt idx="2411">
                  <c:v>0.33541086592466196</c:v>
                </c:pt>
                <c:pt idx="2412">
                  <c:v>0.33560831331245394</c:v>
                </c:pt>
                <c:pt idx="2413">
                  <c:v>0.33580554112652256</c:v>
                </c:pt>
                <c:pt idx="2414">
                  <c:v>0.33600254884325897</c:v>
                </c:pt>
                <c:pt idx="2415">
                  <c:v>0.33619933593940737</c:v>
                </c:pt>
                <c:pt idx="2416">
                  <c:v>0.33639590189206731</c:v>
                </c:pt>
                <c:pt idx="2417">
                  <c:v>0.33659224617869621</c:v>
                </c:pt>
                <c:pt idx="2418">
                  <c:v>0.33678836827711101</c:v>
                </c:pt>
                <c:pt idx="2419">
                  <c:v>0.33698426766549111</c:v>
                </c:pt>
                <c:pt idx="2420">
                  <c:v>0.33717994382238053</c:v>
                </c:pt>
                <c:pt idx="2421">
                  <c:v>0.33737539622669011</c:v>
                </c:pt>
                <c:pt idx="2422">
                  <c:v>0.33757062435769947</c:v>
                </c:pt>
                <c:pt idx="2423">
                  <c:v>0.33776562769506013</c:v>
                </c:pt>
                <c:pt idx="2424">
                  <c:v>0.3379604057187971</c:v>
                </c:pt>
                <c:pt idx="2425">
                  <c:v>0.33815495790931149</c:v>
                </c:pt>
                <c:pt idx="2426">
                  <c:v>0.33834928374738255</c:v>
                </c:pt>
                <c:pt idx="2427">
                  <c:v>0.33854338271417045</c:v>
                </c:pt>
                <c:pt idx="2428">
                  <c:v>0.33873725429121798</c:v>
                </c:pt>
                <c:pt idx="2429">
                  <c:v>0.33893089796045345</c:v>
                </c:pt>
                <c:pt idx="2430">
                  <c:v>0.33912431320419223</c:v>
                </c:pt>
                <c:pt idx="2431">
                  <c:v>0.33931749950513984</c:v>
                </c:pt>
                <c:pt idx="2432">
                  <c:v>0.33951045634639376</c:v>
                </c:pt>
                <c:pt idx="2433">
                  <c:v>0.33970318321144582</c:v>
                </c:pt>
                <c:pt idx="2434">
                  <c:v>0.33989567958418476</c:v>
                </c:pt>
                <c:pt idx="2435">
                  <c:v>0.34008794494889777</c:v>
                </c:pt>
                <c:pt idx="2436">
                  <c:v>0.34027997879027366</c:v>
                </c:pt>
                <c:pt idx="2437">
                  <c:v>0.34047178059340472</c:v>
                </c:pt>
                <c:pt idx="2438">
                  <c:v>0.3406633498437891</c:v>
                </c:pt>
                <c:pt idx="2439">
                  <c:v>0.34085468602733282</c:v>
                </c:pt>
                <c:pt idx="2440">
                  <c:v>0.34104578863035256</c:v>
                </c:pt>
                <c:pt idx="2441">
                  <c:v>0.34123665713957751</c:v>
                </c:pt>
                <c:pt idx="2442">
                  <c:v>0.34142729104215208</c:v>
                </c:pt>
                <c:pt idx="2443">
                  <c:v>0.34161768982563756</c:v>
                </c:pt>
                <c:pt idx="2444">
                  <c:v>0.34180785297801497</c:v>
                </c:pt>
                <c:pt idx="2445">
                  <c:v>0.34199777998768721</c:v>
                </c:pt>
                <c:pt idx="2446">
                  <c:v>0.34218747034348124</c:v>
                </c:pt>
                <c:pt idx="2447">
                  <c:v>0.34237692353465021</c:v>
                </c:pt>
                <c:pt idx="2448">
                  <c:v>0.34256613905087618</c:v>
                </c:pt>
                <c:pt idx="2449">
                  <c:v>0.34275511638227202</c:v>
                </c:pt>
                <c:pt idx="2450">
                  <c:v>0.3429438550193839</c:v>
                </c:pt>
                <c:pt idx="2451">
                  <c:v>0.3431323544531934</c:v>
                </c:pt>
                <c:pt idx="2452">
                  <c:v>0.34332061417511983</c:v>
                </c:pt>
                <c:pt idx="2453">
                  <c:v>0.34350863367702267</c:v>
                </c:pt>
                <c:pt idx="2454">
                  <c:v>0.34369641245120369</c:v>
                </c:pt>
                <c:pt idx="2455">
                  <c:v>0.34388394999040917</c:v>
                </c:pt>
                <c:pt idx="2456">
                  <c:v>0.34407124578783232</c:v>
                </c:pt>
                <c:pt idx="2457">
                  <c:v>0.34425829933711549</c:v>
                </c:pt>
                <c:pt idx="2458">
                  <c:v>0.34444511013235252</c:v>
                </c:pt>
                <c:pt idx="2459">
                  <c:v>0.34463167766809066</c:v>
                </c:pt>
                <c:pt idx="2460">
                  <c:v>0.34481800143933333</c:v>
                </c:pt>
                <c:pt idx="2461">
                  <c:v>0.34500408094154222</c:v>
                </c:pt>
                <c:pt idx="2462">
                  <c:v>0.34518991567063939</c:v>
                </c:pt>
                <c:pt idx="2463">
                  <c:v>0.34537550512300952</c:v>
                </c:pt>
                <c:pt idx="2464">
                  <c:v>0.34556084879550247</c:v>
                </c:pt>
                <c:pt idx="2465">
                  <c:v>0.34574594618543536</c:v>
                </c:pt>
                <c:pt idx="2466">
                  <c:v>0.34593079679059496</c:v>
                </c:pt>
                <c:pt idx="2467">
                  <c:v>0.34611540010923941</c:v>
                </c:pt>
                <c:pt idx="2468">
                  <c:v>0.3462997556401014</c:v>
                </c:pt>
                <c:pt idx="2469">
                  <c:v>0.34648386288238969</c:v>
                </c:pt>
                <c:pt idx="2470">
                  <c:v>0.34666772133579166</c:v>
                </c:pt>
                <c:pt idx="2471">
                  <c:v>0.3468513305004754</c:v>
                </c:pt>
                <c:pt idx="2472">
                  <c:v>0.34703468987709229</c:v>
                </c:pt>
                <c:pt idx="2473">
                  <c:v>0.3472177989667789</c:v>
                </c:pt>
                <c:pt idx="2474">
                  <c:v>0.34740065727115954</c:v>
                </c:pt>
                <c:pt idx="2475">
                  <c:v>0.34758326429234809</c:v>
                </c:pt>
                <c:pt idx="2476">
                  <c:v>0.34776561953295076</c:v>
                </c:pt>
                <c:pt idx="2477">
                  <c:v>0.34794772249606803</c:v>
                </c:pt>
                <c:pt idx="2478">
                  <c:v>0.34812957268529698</c:v>
                </c:pt>
                <c:pt idx="2479">
                  <c:v>0.34831116960473346</c:v>
                </c:pt>
                <c:pt idx="2480">
                  <c:v>0.34849251275897447</c:v>
                </c:pt>
                <c:pt idx="2481">
                  <c:v>0.34867360165312034</c:v>
                </c:pt>
                <c:pt idx="2482">
                  <c:v>0.34885443579277692</c:v>
                </c:pt>
                <c:pt idx="2483">
                  <c:v>0.34903501468405779</c:v>
                </c:pt>
                <c:pt idx="2484">
                  <c:v>0.34921533783358666</c:v>
                </c:pt>
                <c:pt idx="2485">
                  <c:v>0.34939540474849956</c:v>
                </c:pt>
                <c:pt idx="2486">
                  <c:v>0.34957521493644717</c:v>
                </c:pt>
                <c:pt idx="2487">
                  <c:v>0.34975476790559645</c:v>
                </c:pt>
                <c:pt idx="2488">
                  <c:v>0.34993406316463371</c:v>
                </c:pt>
                <c:pt idx="2489">
                  <c:v>0.35011310022276654</c:v>
                </c:pt>
                <c:pt idx="2490">
                  <c:v>0.35029187858972588</c:v>
                </c:pt>
                <c:pt idx="2491">
                  <c:v>0.35047039777576811</c:v>
                </c:pt>
                <c:pt idx="2492">
                  <c:v>0.35064865729167793</c:v>
                </c:pt>
                <c:pt idx="2493">
                  <c:v>0.35082665664876989</c:v>
                </c:pt>
                <c:pt idx="2494">
                  <c:v>0.35100439535889111</c:v>
                </c:pt>
                <c:pt idx="2495">
                  <c:v>0.35118187293442299</c:v>
                </c:pt>
                <c:pt idx="2496">
                  <c:v>0.35135908888828399</c:v>
                </c:pt>
                <c:pt idx="2497">
                  <c:v>0.35153604273393152</c:v>
                </c:pt>
                <c:pt idx="2498">
                  <c:v>0.35171273398536435</c:v>
                </c:pt>
                <c:pt idx="2499">
                  <c:v>0.35188916215712435</c:v>
                </c:pt>
                <c:pt idx="2500">
                  <c:v>0.35206532676429952</c:v>
                </c:pt>
                <c:pt idx="2501">
                  <c:v>0.35224122732252544</c:v>
                </c:pt>
                <c:pt idx="2502">
                  <c:v>0.35241686334798789</c:v>
                </c:pt>
                <c:pt idx="2503">
                  <c:v>0.35259223435742498</c:v>
                </c:pt>
                <c:pt idx="2504">
                  <c:v>0.3527673398681293</c:v>
                </c:pt>
                <c:pt idx="2505">
                  <c:v>0.35294217939795031</c:v>
                </c:pt>
                <c:pt idx="2506">
                  <c:v>0.35311675246529611</c:v>
                </c:pt>
                <c:pt idx="2507">
                  <c:v>0.35329105858913623</c:v>
                </c:pt>
                <c:pt idx="2508">
                  <c:v>0.35346509728900333</c:v>
                </c:pt>
                <c:pt idx="2509">
                  <c:v>0.35363886808499584</c:v>
                </c:pt>
                <c:pt idx="2510">
                  <c:v>0.35381237049777969</c:v>
                </c:pt>
                <c:pt idx="2511">
                  <c:v>0.35398560404859086</c:v>
                </c:pt>
                <c:pt idx="2512">
                  <c:v>0.35415856825923747</c:v>
                </c:pt>
                <c:pt idx="2513">
                  <c:v>0.35433126265210196</c:v>
                </c:pt>
                <c:pt idx="2514">
                  <c:v>0.35450368675014332</c:v>
                </c:pt>
                <c:pt idx="2515">
                  <c:v>0.35467584007689901</c:v>
                </c:pt>
                <c:pt idx="2516">
                  <c:v>0.35484772215648769</c:v>
                </c:pt>
                <c:pt idx="2517">
                  <c:v>0.35501933251361106</c:v>
                </c:pt>
                <c:pt idx="2518">
                  <c:v>0.35519067067355597</c:v>
                </c:pt>
                <c:pt idx="2519">
                  <c:v>0.35536173616219663</c:v>
                </c:pt>
                <c:pt idx="2520">
                  <c:v>0.35553252850599709</c:v>
                </c:pt>
                <c:pt idx="2521">
                  <c:v>0.35570304723201313</c:v>
                </c:pt>
                <c:pt idx="2522">
                  <c:v>0.35587329186789457</c:v>
                </c:pt>
                <c:pt idx="2523">
                  <c:v>0.35604326194188707</c:v>
                </c:pt>
                <c:pt idx="2524">
                  <c:v>0.35621295698283506</c:v>
                </c:pt>
                <c:pt idx="2525">
                  <c:v>0.35638237652018323</c:v>
                </c:pt>
                <c:pt idx="2526">
                  <c:v>0.35655152008397911</c:v>
                </c:pt>
                <c:pt idx="2527">
                  <c:v>0.35672038720487464</c:v>
                </c:pt>
                <c:pt idx="2528">
                  <c:v>0.35688897741412928</c:v>
                </c:pt>
                <c:pt idx="2529">
                  <c:v>0.35705729024361144</c:v>
                </c:pt>
                <c:pt idx="2530">
                  <c:v>0.35722532522580086</c:v>
                </c:pt>
                <c:pt idx="2531">
                  <c:v>0.3573930818937906</c:v>
                </c:pt>
                <c:pt idx="2532">
                  <c:v>0.35756055978128964</c:v>
                </c:pt>
                <c:pt idx="2533">
                  <c:v>0.35772775842262455</c:v>
                </c:pt>
                <c:pt idx="2534">
                  <c:v>0.35789467735274216</c:v>
                </c:pt>
                <c:pt idx="2535">
                  <c:v>0.35806131610721081</c:v>
                </c:pt>
                <c:pt idx="2536">
                  <c:v>0.35822767422222374</c:v>
                </c:pt>
                <c:pt idx="2537">
                  <c:v>0.3583937512346001</c:v>
                </c:pt>
                <c:pt idx="2538">
                  <c:v>0.35855954668178797</c:v>
                </c:pt>
                <c:pt idx="2539">
                  <c:v>0.35872506010186561</c:v>
                </c:pt>
                <c:pt idx="2540">
                  <c:v>0.35889029103354464</c:v>
                </c:pt>
                <c:pt idx="2541">
                  <c:v>0.35905523901617126</c:v>
                </c:pt>
                <c:pt idx="2542">
                  <c:v>0.35921990358972905</c:v>
                </c:pt>
                <c:pt idx="2543">
                  <c:v>0.35938428429484043</c:v>
                </c:pt>
                <c:pt idx="2544">
                  <c:v>0.35954838067276956</c:v>
                </c:pt>
                <c:pt idx="2545">
                  <c:v>0.35971219226542389</c:v>
                </c:pt>
                <c:pt idx="2546">
                  <c:v>0.35987571861535672</c:v>
                </c:pt>
                <c:pt idx="2547">
                  <c:v>0.36003895926576851</c:v>
                </c:pt>
                <c:pt idx="2548">
                  <c:v>0.3602019137605102</c:v>
                </c:pt>
                <c:pt idx="2549">
                  <c:v>0.36036458164408436</c:v>
                </c:pt>
                <c:pt idx="2550">
                  <c:v>0.360526962461648</c:v>
                </c:pt>
                <c:pt idx="2551">
                  <c:v>0.36068905575901383</c:v>
                </c:pt>
                <c:pt idx="2552">
                  <c:v>0.36085086108265324</c:v>
                </c:pt>
                <c:pt idx="2553">
                  <c:v>0.3610123779796981</c:v>
                </c:pt>
                <c:pt idx="2554">
                  <c:v>0.36117360599794252</c:v>
                </c:pt>
                <c:pt idx="2555">
                  <c:v>0.36133454468584553</c:v>
                </c:pt>
                <c:pt idx="2556">
                  <c:v>0.36149519359253279</c:v>
                </c:pt>
                <c:pt idx="2557">
                  <c:v>0.36165555226779889</c:v>
                </c:pt>
                <c:pt idx="2558">
                  <c:v>0.36181562026210928</c:v>
                </c:pt>
                <c:pt idx="2559">
                  <c:v>0.36197539712660254</c:v>
                </c:pt>
                <c:pt idx="2560">
                  <c:v>0.36213488241309222</c:v>
                </c:pt>
                <c:pt idx="2561">
                  <c:v>0.3622940756740694</c:v>
                </c:pt>
                <c:pt idx="2562">
                  <c:v>0.36245297646270419</c:v>
                </c:pt>
                <c:pt idx="2563">
                  <c:v>0.3626115843328484</c:v>
                </c:pt>
                <c:pt idx="2564">
                  <c:v>0.36276989883903699</c:v>
                </c:pt>
                <c:pt idx="2565">
                  <c:v>0.36292791953649073</c:v>
                </c:pt>
                <c:pt idx="2566">
                  <c:v>0.36308564598111798</c:v>
                </c:pt>
                <c:pt idx="2567">
                  <c:v>0.36324307772951686</c:v>
                </c:pt>
                <c:pt idx="2568">
                  <c:v>0.36340021433897723</c:v>
                </c:pt>
                <c:pt idx="2569">
                  <c:v>0.36355705536748284</c:v>
                </c:pt>
                <c:pt idx="2570">
                  <c:v>0.36371360037371336</c:v>
                </c:pt>
                <c:pt idx="2571">
                  <c:v>0.36386984891704671</c:v>
                </c:pt>
                <c:pt idx="2572">
                  <c:v>0.3640258005575604</c:v>
                </c:pt>
                <c:pt idx="2573">
                  <c:v>0.36418145485603448</c:v>
                </c:pt>
                <c:pt idx="2574">
                  <c:v>0.36433681137395302</c:v>
                </c:pt>
                <c:pt idx="2575">
                  <c:v>0.3644918696735065</c:v>
                </c:pt>
                <c:pt idx="2576">
                  <c:v>0.36464662931759334</c:v>
                </c:pt>
                <c:pt idx="2577">
                  <c:v>0.36480108986982268</c:v>
                </c:pt>
                <c:pt idx="2578">
                  <c:v>0.36495525089451591</c:v>
                </c:pt>
                <c:pt idx="2579">
                  <c:v>0.36510911195670892</c:v>
                </c:pt>
                <c:pt idx="2580">
                  <c:v>0.36526267262215389</c:v>
                </c:pt>
                <c:pt idx="2581">
                  <c:v>0.36541593245732173</c:v>
                </c:pt>
                <c:pt idx="2582">
                  <c:v>0.36556889102940388</c:v>
                </c:pt>
                <c:pt idx="2583">
                  <c:v>0.36572154790631434</c:v>
                </c:pt>
                <c:pt idx="2584">
                  <c:v>0.36587390265669162</c:v>
                </c:pt>
                <c:pt idx="2585">
                  <c:v>0.36602595484990108</c:v>
                </c:pt>
                <c:pt idx="2586">
                  <c:v>0.36617770405603661</c:v>
                </c:pt>
                <c:pt idx="2587">
                  <c:v>0.36632914984592307</c:v>
                </c:pt>
                <c:pt idx="2588">
                  <c:v>0.36648029179111752</c:v>
                </c:pt>
                <c:pt idx="2589">
                  <c:v>0.36663112946391224</c:v>
                </c:pt>
                <c:pt idx="2590">
                  <c:v>0.36678166243733612</c:v>
                </c:pt>
                <c:pt idx="2591">
                  <c:v>0.36693189028515677</c:v>
                </c:pt>
                <c:pt idx="2592">
                  <c:v>0.36708181258188249</c:v>
                </c:pt>
                <c:pt idx="2593">
                  <c:v>0.36723142890276461</c:v>
                </c:pt>
                <c:pt idx="2594">
                  <c:v>0.36738073882379901</c:v>
                </c:pt>
                <c:pt idx="2595">
                  <c:v>0.36752974192172849</c:v>
                </c:pt>
                <c:pt idx="2596">
                  <c:v>0.36767843777404446</c:v>
                </c:pt>
                <c:pt idx="2597">
                  <c:v>0.3678268259589893</c:v>
                </c:pt>
                <c:pt idx="2598">
                  <c:v>0.36797490605555805</c:v>
                </c:pt>
                <c:pt idx="2599">
                  <c:v>0.3681226776435006</c:v>
                </c:pt>
                <c:pt idx="2600">
                  <c:v>0.36827014030332339</c:v>
                </c:pt>
                <c:pt idx="2601">
                  <c:v>0.36841729361629166</c:v>
                </c:pt>
                <c:pt idx="2602">
                  <c:v>0.36856413716443143</c:v>
                </c:pt>
                <c:pt idx="2603">
                  <c:v>0.36871067053053141</c:v>
                </c:pt>
                <c:pt idx="2604">
                  <c:v>0.36885689329814475</c:v>
                </c:pt>
                <c:pt idx="2605">
                  <c:v>0.36900280505159144</c:v>
                </c:pt>
                <c:pt idx="2606">
                  <c:v>0.36914840537595994</c:v>
                </c:pt>
                <c:pt idx="2607">
                  <c:v>0.36929369385710936</c:v>
                </c:pt>
                <c:pt idx="2608">
                  <c:v>0.36943867008167114</c:v>
                </c:pt>
                <c:pt idx="2609">
                  <c:v>0.36958333363705126</c:v>
                </c:pt>
                <c:pt idx="2610">
                  <c:v>0.36972768411143231</c:v>
                </c:pt>
                <c:pt idx="2611">
                  <c:v>0.36987172109377509</c:v>
                </c:pt>
                <c:pt idx="2612">
                  <c:v>0.3700154441738206</c:v>
                </c:pt>
                <c:pt idx="2613">
                  <c:v>0.37015885294209233</c:v>
                </c:pt>
                <c:pt idx="2614">
                  <c:v>0.37030194698989788</c:v>
                </c:pt>
                <c:pt idx="2615">
                  <c:v>0.37044472590933109</c:v>
                </c:pt>
                <c:pt idx="2616">
                  <c:v>0.37058718929327361</c:v>
                </c:pt>
                <c:pt idx="2617">
                  <c:v>0.37072933673539743</c:v>
                </c:pt>
                <c:pt idx="2618">
                  <c:v>0.37087116783016633</c:v>
                </c:pt>
                <c:pt idx="2619">
                  <c:v>0.37101268217283806</c:v>
                </c:pt>
                <c:pt idx="2620">
                  <c:v>0.37115387935946603</c:v>
                </c:pt>
                <c:pt idx="2621">
                  <c:v>0.37129475898690145</c:v>
                </c:pt>
                <c:pt idx="2622">
                  <c:v>0.37143532065279516</c:v>
                </c:pt>
                <c:pt idx="2623">
                  <c:v>0.3715755639555996</c:v>
                </c:pt>
                <c:pt idx="2624">
                  <c:v>0.37171548849457042</c:v>
                </c:pt>
                <c:pt idx="2625">
                  <c:v>0.37185509386976895</c:v>
                </c:pt>
                <c:pt idx="2626">
                  <c:v>0.37199437968206361</c:v>
                </c:pt>
                <c:pt idx="2627">
                  <c:v>0.37213334553313204</c:v>
                </c:pt>
                <c:pt idx="2628">
                  <c:v>0.37227199102546293</c:v>
                </c:pt>
                <c:pt idx="2629">
                  <c:v>0.37241031576235789</c:v>
                </c:pt>
                <c:pt idx="2630">
                  <c:v>0.37254831934793342</c:v>
                </c:pt>
                <c:pt idx="2631">
                  <c:v>0.37268600138712277</c:v>
                </c:pt>
                <c:pt idx="2632">
                  <c:v>0.37282336148567768</c:v>
                </c:pt>
                <c:pt idx="2633">
                  <c:v>0.3729603992501706</c:v>
                </c:pt>
                <c:pt idx="2634">
                  <c:v>0.37309711428799608</c:v>
                </c:pt>
                <c:pt idx="2635">
                  <c:v>0.37323350620737328</c:v>
                </c:pt>
                <c:pt idx="2636">
                  <c:v>0.37336957461734704</c:v>
                </c:pt>
                <c:pt idx="2637">
                  <c:v>0.37350531912779056</c:v>
                </c:pt>
                <c:pt idx="2638">
                  <c:v>0.37364073934940661</c:v>
                </c:pt>
                <c:pt idx="2639">
                  <c:v>0.3737758348937299</c:v>
                </c:pt>
                <c:pt idx="2640">
                  <c:v>0.37391060537312842</c:v>
                </c:pt>
                <c:pt idx="2641">
                  <c:v>0.37404505040080582</c:v>
                </c:pt>
                <c:pt idx="2642">
                  <c:v>0.37417916959080283</c:v>
                </c:pt>
                <c:pt idx="2643">
                  <c:v>0.37431296255799951</c:v>
                </c:pt>
                <c:pt idx="2644">
                  <c:v>0.37444642891811658</c:v>
                </c:pt>
                <c:pt idx="2645">
                  <c:v>0.37457956828771766</c:v>
                </c:pt>
                <c:pt idx="2646">
                  <c:v>0.37471238028421117</c:v>
                </c:pt>
                <c:pt idx="2647">
                  <c:v>0.37484486452585175</c:v>
                </c:pt>
                <c:pt idx="2648">
                  <c:v>0.37497702063174237</c:v>
                </c:pt>
                <c:pt idx="2649">
                  <c:v>0.37510884822183604</c:v>
                </c:pt>
                <c:pt idx="2650">
                  <c:v>0.37524034691693792</c:v>
                </c:pt>
                <c:pt idx="2651">
                  <c:v>0.37537151633870669</c:v>
                </c:pt>
                <c:pt idx="2652">
                  <c:v>0.37550235610965654</c:v>
                </c:pt>
                <c:pt idx="2653">
                  <c:v>0.37563286585315925</c:v>
                </c:pt>
                <c:pt idx="2654">
                  <c:v>0.37576304519344561</c:v>
                </c:pt>
                <c:pt idx="2655">
                  <c:v>0.37589289375560742</c:v>
                </c:pt>
                <c:pt idx="2656">
                  <c:v>0.37602241116559915</c:v>
                </c:pt>
                <c:pt idx="2657">
                  <c:v>0.37615159705023993</c:v>
                </c:pt>
                <c:pt idx="2658">
                  <c:v>0.3762804510372153</c:v>
                </c:pt>
                <c:pt idx="2659">
                  <c:v>0.37640897275507884</c:v>
                </c:pt>
                <c:pt idx="2660">
                  <c:v>0.37653716183325397</c:v>
                </c:pt>
                <c:pt idx="2661">
                  <c:v>0.37666501790203594</c:v>
                </c:pt>
                <c:pt idx="2662">
                  <c:v>0.37679254059259348</c:v>
                </c:pt>
                <c:pt idx="2663">
                  <c:v>0.37691972953697062</c:v>
                </c:pt>
                <c:pt idx="2664">
                  <c:v>0.37704658436808813</c:v>
                </c:pt>
                <c:pt idx="2665">
                  <c:v>0.37717310471974586</c:v>
                </c:pt>
                <c:pt idx="2666">
                  <c:v>0.37729929022662401</c:v>
                </c:pt>
                <c:pt idx="2667">
                  <c:v>0.37742514052428527</c:v>
                </c:pt>
                <c:pt idx="2668">
                  <c:v>0.37755065524917625</c:v>
                </c:pt>
                <c:pt idx="2669">
                  <c:v>0.37767583403862937</c:v>
                </c:pt>
                <c:pt idx="2670">
                  <c:v>0.37780067653086458</c:v>
                </c:pt>
                <c:pt idx="2671">
                  <c:v>0.37792518236499123</c:v>
                </c:pt>
                <c:pt idx="2672">
                  <c:v>0.37804935118100952</c:v>
                </c:pt>
                <c:pt idx="2673">
                  <c:v>0.37817318261981259</c:v>
                </c:pt>
                <c:pt idx="2674">
                  <c:v>0.37829667632318797</c:v>
                </c:pt>
                <c:pt idx="2675">
                  <c:v>0.37841983193381945</c:v>
                </c:pt>
                <c:pt idx="2676">
                  <c:v>0.37854264909528873</c:v>
                </c:pt>
                <c:pt idx="2677">
                  <c:v>0.37866512745207714</c:v>
                </c:pt>
                <c:pt idx="2678">
                  <c:v>0.37878726664956741</c:v>
                </c:pt>
                <c:pt idx="2679">
                  <c:v>0.37890906633404542</c:v>
                </c:pt>
                <c:pt idx="2680">
                  <c:v>0.37903052615270172</c:v>
                </c:pt>
                <c:pt idx="2681">
                  <c:v>0.37915164575363342</c:v>
                </c:pt>
                <c:pt idx="2682">
                  <c:v>0.37927242478584583</c:v>
                </c:pt>
                <c:pt idx="2683">
                  <c:v>0.37939286289925411</c:v>
                </c:pt>
                <c:pt idx="2684">
                  <c:v>0.37951295974468496</c:v>
                </c:pt>
                <c:pt idx="2685">
                  <c:v>0.37963271497387846</c:v>
                </c:pt>
                <c:pt idx="2686">
                  <c:v>0.37975212823948945</c:v>
                </c:pt>
                <c:pt idx="2687">
                  <c:v>0.37987119919508966</c:v>
                </c:pt>
                <c:pt idx="2688">
                  <c:v>0.3799899274951688</c:v>
                </c:pt>
                <c:pt idx="2689">
                  <c:v>0.38010831279513674</c:v>
                </c:pt>
                <c:pt idx="2690">
                  <c:v>0.38022635475132494</c:v>
                </c:pt>
                <c:pt idx="2691">
                  <c:v>0.38034405302098812</c:v>
                </c:pt>
                <c:pt idx="2692">
                  <c:v>0.38046140726230615</c:v>
                </c:pt>
                <c:pt idx="2693">
                  <c:v>0.38057841713438512</c:v>
                </c:pt>
                <c:pt idx="2694">
                  <c:v>0.38069508229725968</c:v>
                </c:pt>
                <c:pt idx="2695">
                  <c:v>0.38081140241189432</c:v>
                </c:pt>
                <c:pt idx="2696">
                  <c:v>0.38092737714018504</c:v>
                </c:pt>
                <c:pt idx="2697">
                  <c:v>0.38104300614496101</c:v>
                </c:pt>
                <c:pt idx="2698">
                  <c:v>0.38115828908998617</c:v>
                </c:pt>
                <c:pt idx="2699">
                  <c:v>0.38127322563996102</c:v>
                </c:pt>
                <c:pt idx="2700">
                  <c:v>0.38138781546052414</c:v>
                </c:pt>
                <c:pt idx="2701">
                  <c:v>0.38150205821825356</c:v>
                </c:pt>
                <c:pt idx="2702">
                  <c:v>0.38161595358066885</c:v>
                </c:pt>
                <c:pt idx="2703">
                  <c:v>0.38172950121623239</c:v>
                </c:pt>
                <c:pt idx="2704">
                  <c:v>0.38184270079435123</c:v>
                </c:pt>
                <c:pt idx="2705">
                  <c:v>0.38195555198537817</c:v>
                </c:pt>
                <c:pt idx="2706">
                  <c:v>0.38206805446061426</c:v>
                </c:pt>
                <c:pt idx="2707">
                  <c:v>0.38218020789230944</c:v>
                </c:pt>
                <c:pt idx="2708">
                  <c:v>0.3822920119536648</c:v>
                </c:pt>
                <c:pt idx="2709">
                  <c:v>0.38240346631883382</c:v>
                </c:pt>
                <c:pt idx="2710">
                  <c:v>0.38251457066292405</c:v>
                </c:pt>
                <c:pt idx="2711">
                  <c:v>0.38262532466199878</c:v>
                </c:pt>
                <c:pt idx="2712">
                  <c:v>0.38273572799307853</c:v>
                </c:pt>
                <c:pt idx="2713">
                  <c:v>0.38284578033414252</c:v>
                </c:pt>
                <c:pt idx="2714">
                  <c:v>0.38295548136413043</c:v>
                </c:pt>
                <c:pt idx="2715">
                  <c:v>0.38306483076294379</c:v>
                </c:pt>
                <c:pt idx="2716">
                  <c:v>0.38317382821144774</c:v>
                </c:pt>
                <c:pt idx="2717">
                  <c:v>0.38328247339147231</c:v>
                </c:pt>
                <c:pt idx="2718">
                  <c:v>0.38339076598581412</c:v>
                </c:pt>
                <c:pt idx="2719">
                  <c:v>0.38349870567823802</c:v>
                </c:pt>
                <c:pt idx="2720">
                  <c:v>0.38360629215347858</c:v>
                </c:pt>
                <c:pt idx="2721">
                  <c:v>0.38371352509724121</c:v>
                </c:pt>
                <c:pt idx="2722">
                  <c:v>0.3838204041962045</c:v>
                </c:pt>
                <c:pt idx="2723">
                  <c:v>0.38392692913802107</c:v>
                </c:pt>
                <c:pt idx="2724">
                  <c:v>0.38403309961131932</c:v>
                </c:pt>
                <c:pt idx="2725">
                  <c:v>0.38413891530570476</c:v>
                </c:pt>
                <c:pt idx="2726">
                  <c:v>0.38424437591176214</c:v>
                </c:pt>
                <c:pt idx="2727">
                  <c:v>0.38434948112105621</c:v>
                </c:pt>
                <c:pt idx="2728">
                  <c:v>0.38445423062613365</c:v>
                </c:pt>
                <c:pt idx="2729">
                  <c:v>0.38455862412052422</c:v>
                </c:pt>
                <c:pt idx="2730">
                  <c:v>0.38466266129874283</c:v>
                </c:pt>
                <c:pt idx="2731">
                  <c:v>0.38476634185629038</c:v>
                </c:pt>
                <c:pt idx="2732">
                  <c:v>0.38486966548965584</c:v>
                </c:pt>
                <c:pt idx="2733">
                  <c:v>0.38497263189631725</c:v>
                </c:pt>
                <c:pt idx="2734">
                  <c:v>0.38507524077474337</c:v>
                </c:pt>
                <c:pt idx="2735">
                  <c:v>0.38517749182439526</c:v>
                </c:pt>
                <c:pt idx="2736">
                  <c:v>0.38527938474572765</c:v>
                </c:pt>
                <c:pt idx="2737">
                  <c:v>0.3853809192401903</c:v>
                </c:pt>
                <c:pt idx="2738">
                  <c:v>0.38548209501022968</c:v>
                </c:pt>
                <c:pt idx="2739">
                  <c:v>0.38558291175929027</c:v>
                </c:pt>
                <c:pt idx="2740">
                  <c:v>0.38568336919181612</c:v>
                </c:pt>
                <c:pt idx="2741">
                  <c:v>0.385783467013252</c:v>
                </c:pt>
                <c:pt idx="2742">
                  <c:v>0.38588320493004524</c:v>
                </c:pt>
                <c:pt idx="2743">
                  <c:v>0.38598258264964702</c:v>
                </c:pt>
                <c:pt idx="2744">
                  <c:v>0.38608159988051366</c:v>
                </c:pt>
                <c:pt idx="2745">
                  <c:v>0.38618025633210812</c:v>
                </c:pt>
                <c:pt idx="2746">
                  <c:v>0.38627855171490155</c:v>
                </c:pt>
                <c:pt idx="2747">
                  <c:v>0.38637648574037453</c:v>
                </c:pt>
                <c:pt idx="2748">
                  <c:v>0.38647405812101865</c:v>
                </c:pt>
                <c:pt idx="2749">
                  <c:v>0.38657126857033769</c:v>
                </c:pt>
                <c:pt idx="2750">
                  <c:v>0.38666811680284924</c:v>
                </c:pt>
                <c:pt idx="2751">
                  <c:v>0.38676460253408601</c:v>
                </c:pt>
                <c:pt idx="2752">
                  <c:v>0.38686072548059719</c:v>
                </c:pt>
                <c:pt idx="2753">
                  <c:v>0.38695648535994986</c:v>
                </c:pt>
                <c:pt idx="2754">
                  <c:v>0.38705188189073048</c:v>
                </c:pt>
                <c:pt idx="2755">
                  <c:v>0.38714691479254604</c:v>
                </c:pt>
                <c:pt idx="2756">
                  <c:v>0.38724158378602569</c:v>
                </c:pt>
                <c:pt idx="2757">
                  <c:v>0.38733588859282181</c:v>
                </c:pt>
                <c:pt idx="2758">
                  <c:v>0.38742982893561179</c:v>
                </c:pt>
                <c:pt idx="2759">
                  <c:v>0.38752340453809891</c:v>
                </c:pt>
                <c:pt idx="2760">
                  <c:v>0.38761661512501416</c:v>
                </c:pt>
                <c:pt idx="2761">
                  <c:v>0.38770946042211712</c:v>
                </c:pt>
                <c:pt idx="2762">
                  <c:v>0.38780194015619768</c:v>
                </c:pt>
                <c:pt idx="2763">
                  <c:v>0.38789405405507732</c:v>
                </c:pt>
                <c:pt idx="2764">
                  <c:v>0.38798580184761022</c:v>
                </c:pt>
                <c:pt idx="2765">
                  <c:v>0.38807718326368468</c:v>
                </c:pt>
                <c:pt idx="2766">
                  <c:v>0.38816819803422481</c:v>
                </c:pt>
                <c:pt idx="2767">
                  <c:v>0.38825884589119125</c:v>
                </c:pt>
                <c:pt idx="2768">
                  <c:v>0.38834912656758291</c:v>
                </c:pt>
                <c:pt idx="2769">
                  <c:v>0.38843903979743805</c:v>
                </c:pt>
                <c:pt idx="2770">
                  <c:v>0.38852858531583589</c:v>
                </c:pt>
                <c:pt idx="2771">
                  <c:v>0.38861776285889754</c:v>
                </c:pt>
                <c:pt idx="2772">
                  <c:v>0.38870657216378751</c:v>
                </c:pt>
                <c:pt idx="2773">
                  <c:v>0.38879501296871483</c:v>
                </c:pt>
                <c:pt idx="2774">
                  <c:v>0.38888308501293473</c:v>
                </c:pt>
                <c:pt idx="2775">
                  <c:v>0.38897078803674945</c:v>
                </c:pt>
                <c:pt idx="2776">
                  <c:v>0.38905812178150978</c:v>
                </c:pt>
                <c:pt idx="2777">
                  <c:v>0.38914508598961617</c:v>
                </c:pt>
                <c:pt idx="2778">
                  <c:v>0.38923168040452027</c:v>
                </c:pt>
                <c:pt idx="2779">
                  <c:v>0.38931790477072586</c:v>
                </c:pt>
                <c:pt idx="2780">
                  <c:v>0.38940375883379047</c:v>
                </c:pt>
                <c:pt idx="2781">
                  <c:v>0.38948924234032611</c:v>
                </c:pt>
                <c:pt idx="2782">
                  <c:v>0.38957435503800103</c:v>
                </c:pt>
                <c:pt idx="2783">
                  <c:v>0.38965909667554077</c:v>
                </c:pt>
                <c:pt idx="2784">
                  <c:v>0.38974346700272949</c:v>
                </c:pt>
                <c:pt idx="2785">
                  <c:v>0.38982746577041066</c:v>
                </c:pt>
                <c:pt idx="2786">
                  <c:v>0.38991109273048924</c:v>
                </c:pt>
                <c:pt idx="2787">
                  <c:v>0.3899943476359321</c:v>
                </c:pt>
                <c:pt idx="2788">
                  <c:v>0.39007723024076968</c:v>
                </c:pt>
                <c:pt idx="2789">
                  <c:v>0.39015974030009676</c:v>
                </c:pt>
                <c:pt idx="2790">
                  <c:v>0.39024187757007428</c:v>
                </c:pt>
                <c:pt idx="2791">
                  <c:v>0.39032364180793006</c:v>
                </c:pt>
                <c:pt idx="2792">
                  <c:v>0.3904050327719602</c:v>
                </c:pt>
                <c:pt idx="2793">
                  <c:v>0.3904860502215301</c:v>
                </c:pt>
                <c:pt idx="2794">
                  <c:v>0.39056669391707582</c:v>
                </c:pt>
                <c:pt idx="2795">
                  <c:v>0.39064696362010526</c:v>
                </c:pt>
                <c:pt idx="2796">
                  <c:v>0.39072685909319932</c:v>
                </c:pt>
                <c:pt idx="2797">
                  <c:v>0.39080638010001273</c:v>
                </c:pt>
                <c:pt idx="2798">
                  <c:v>0.39088552640527596</c:v>
                </c:pt>
                <c:pt idx="2799">
                  <c:v>0.39096429777479558</c:v>
                </c:pt>
                <c:pt idx="2800">
                  <c:v>0.39104269397545594</c:v>
                </c:pt>
                <c:pt idx="2801">
                  <c:v>0.39112071477522004</c:v>
                </c:pt>
                <c:pt idx="2802">
                  <c:v>0.39119835994313085</c:v>
                </c:pt>
                <c:pt idx="2803">
                  <c:v>0.39127562924931242</c:v>
                </c:pt>
                <c:pt idx="2804">
                  <c:v>0.39135252246497099</c:v>
                </c:pt>
                <c:pt idx="2805">
                  <c:v>0.39142903936239593</c:v>
                </c:pt>
                <c:pt idx="2806">
                  <c:v>0.39150517971496113</c:v>
                </c:pt>
                <c:pt idx="2807">
                  <c:v>0.39158094329712612</c:v>
                </c:pt>
                <c:pt idx="2808">
                  <c:v>0.3916563298844371</c:v>
                </c:pt>
                <c:pt idx="2809">
                  <c:v>0.39173133925352782</c:v>
                </c:pt>
                <c:pt idx="2810">
                  <c:v>0.39180597118212113</c:v>
                </c:pt>
                <c:pt idx="2811">
                  <c:v>0.39188022544902967</c:v>
                </c:pt>
                <c:pt idx="2812">
                  <c:v>0.39195410183415741</c:v>
                </c:pt>
                <c:pt idx="2813">
                  <c:v>0.39202760011850013</c:v>
                </c:pt>
                <c:pt idx="2814">
                  <c:v>0.39210072008414704</c:v>
                </c:pt>
                <c:pt idx="2815">
                  <c:v>0.39217346151428173</c:v>
                </c:pt>
                <c:pt idx="2816">
                  <c:v>0.39224582419318299</c:v>
                </c:pt>
                <c:pt idx="2817">
                  <c:v>0.39231780790622611</c:v>
                </c:pt>
                <c:pt idx="2818">
                  <c:v>0.39238941243988396</c:v>
                </c:pt>
                <c:pt idx="2819">
                  <c:v>0.39246063758172789</c:v>
                </c:pt>
                <c:pt idx="2820">
                  <c:v>0.3925314831204289</c:v>
                </c:pt>
                <c:pt idx="2821">
                  <c:v>0.39260194884575872</c:v>
                </c:pt>
                <c:pt idx="2822">
                  <c:v>0.39267203454859051</c:v>
                </c:pt>
                <c:pt idx="2823">
                  <c:v>0.39274174002090051</c:v>
                </c:pt>
                <c:pt idx="2824">
                  <c:v>0.39281106505576863</c:v>
                </c:pt>
                <c:pt idx="2825">
                  <c:v>0.39288000944737927</c:v>
                </c:pt>
                <c:pt idx="2826">
                  <c:v>0.39294857299102309</c:v>
                </c:pt>
                <c:pt idx="2827">
                  <c:v>0.39301675548309717</c:v>
                </c:pt>
                <c:pt idx="2828">
                  <c:v>0.39308455672110665</c:v>
                </c:pt>
                <c:pt idx="2829">
                  <c:v>0.39315197650366546</c:v>
                </c:pt>
                <c:pt idx="2830">
                  <c:v>0.39321901463049719</c:v>
                </c:pt>
                <c:pt idx="2831">
                  <c:v>0.39328567090243655</c:v>
                </c:pt>
                <c:pt idx="2832">
                  <c:v>0.39335194512142974</c:v>
                </c:pt>
                <c:pt idx="2833">
                  <c:v>0.39341783709053596</c:v>
                </c:pt>
                <c:pt idx="2834">
                  <c:v>0.39348334661392803</c:v>
                </c:pt>
                <c:pt idx="2835">
                  <c:v>0.39354847349689354</c:v>
                </c:pt>
                <c:pt idx="2836">
                  <c:v>0.39361321754583578</c:v>
                </c:pt>
                <c:pt idx="2837">
                  <c:v>0.39367757856827473</c:v>
                </c:pt>
                <c:pt idx="2838">
                  <c:v>0.39374155637284791</c:v>
                </c:pt>
                <c:pt idx="2839">
                  <c:v>0.39380515076931139</c:v>
                </c:pt>
                <c:pt idx="2840">
                  <c:v>0.39386836156854083</c:v>
                </c:pt>
                <c:pt idx="2841">
                  <c:v>0.39393118858253218</c:v>
                </c:pt>
                <c:pt idx="2842">
                  <c:v>0.39399363162440287</c:v>
                </c:pt>
                <c:pt idx="2843">
                  <c:v>0.39405569050839251</c:v>
                </c:pt>
                <c:pt idx="2844">
                  <c:v>0.39411736504986405</c:v>
                </c:pt>
                <c:pt idx="2845">
                  <c:v>0.39417865506530458</c:v>
                </c:pt>
                <c:pt idx="2846">
                  <c:v>0.39423956037232594</c:v>
                </c:pt>
                <c:pt idx="2847">
                  <c:v>0.39430008078966633</c:v>
                </c:pt>
                <c:pt idx="2848">
                  <c:v>0.39436021613719041</c:v>
                </c:pt>
                <c:pt idx="2849">
                  <c:v>0.39441996623589093</c:v>
                </c:pt>
                <c:pt idx="2850">
                  <c:v>0.39447933090788895</c:v>
                </c:pt>
                <c:pt idx="2851">
                  <c:v>0.39453830997643513</c:v>
                </c:pt>
                <c:pt idx="2852">
                  <c:v>0.39459690326591074</c:v>
                </c:pt>
                <c:pt idx="2853">
                  <c:v>0.39465511060182795</c:v>
                </c:pt>
                <c:pt idx="2854">
                  <c:v>0.39471293181083128</c:v>
                </c:pt>
                <c:pt idx="2855">
                  <c:v>0.39477036672069815</c:v>
                </c:pt>
                <c:pt idx="2856">
                  <c:v>0.39482741516033976</c:v>
                </c:pt>
                <c:pt idx="2857">
                  <c:v>0.39488407695980215</c:v>
                </c:pt>
                <c:pt idx="2858">
                  <c:v>0.39494035195026678</c:v>
                </c:pt>
                <c:pt idx="2859">
                  <c:v>0.39499623996405148</c:v>
                </c:pt>
                <c:pt idx="2860">
                  <c:v>0.39505174083461125</c:v>
                </c:pt>
                <c:pt idx="2861">
                  <c:v>0.39510685439653925</c:v>
                </c:pt>
                <c:pt idx="2862">
                  <c:v>0.39516158048556738</c:v>
                </c:pt>
                <c:pt idx="2863">
                  <c:v>0.39521591893856711</c:v>
                </c:pt>
                <c:pt idx="2864">
                  <c:v>0.3952698695935507</c:v>
                </c:pt>
                <c:pt idx="2865">
                  <c:v>0.39532343228967132</c:v>
                </c:pt>
                <c:pt idx="2866">
                  <c:v>0.39537660686722448</c:v>
                </c:pt>
                <c:pt idx="2867">
                  <c:v>0.39542939316764841</c:v>
                </c:pt>
                <c:pt idx="2868">
                  <c:v>0.3954817910335251</c:v>
                </c:pt>
                <c:pt idx="2869">
                  <c:v>0.39553380030858087</c:v>
                </c:pt>
                <c:pt idx="2870">
                  <c:v>0.39558542083768738</c:v>
                </c:pt>
                <c:pt idx="2871">
                  <c:v>0.39563665246686225</c:v>
                </c:pt>
                <c:pt idx="2872">
                  <c:v>0.39568749504326983</c:v>
                </c:pt>
                <c:pt idx="2873">
                  <c:v>0.39573794841522197</c:v>
                </c:pt>
                <c:pt idx="2874">
                  <c:v>0.39578801243217882</c:v>
                </c:pt>
                <c:pt idx="2875">
                  <c:v>0.39583768694474952</c:v>
                </c:pt>
                <c:pt idx="2876">
                  <c:v>0.39588697180469301</c:v>
                </c:pt>
                <c:pt idx="2877">
                  <c:v>0.39593586686491872</c:v>
                </c:pt>
                <c:pt idx="2878">
                  <c:v>0.39598437197948727</c:v>
                </c:pt>
                <c:pt idx="2879">
                  <c:v>0.39603248700361127</c:v>
                </c:pt>
                <c:pt idx="2880">
                  <c:v>0.3960802117936561</c:v>
                </c:pt>
                <c:pt idx="2881">
                  <c:v>0.3961275462071403</c:v>
                </c:pt>
                <c:pt idx="2882">
                  <c:v>0.39617449010273675</c:v>
                </c:pt>
                <c:pt idx="2883">
                  <c:v>0.39622104334027297</c:v>
                </c:pt>
                <c:pt idx="2884">
                  <c:v>0.39626720578073205</c:v>
                </c:pt>
                <c:pt idx="2885">
                  <c:v>0.39631297728625331</c:v>
                </c:pt>
                <c:pt idx="2886">
                  <c:v>0.39635835772013284</c:v>
                </c:pt>
                <c:pt idx="2887">
                  <c:v>0.39640334694682439</c:v>
                </c:pt>
                <c:pt idx="2888">
                  <c:v>0.39644794483193985</c:v>
                </c:pt>
                <c:pt idx="2889">
                  <c:v>0.39649215124225023</c:v>
                </c:pt>
                <c:pt idx="2890">
                  <c:v>0.39653596604568581</c:v>
                </c:pt>
                <c:pt idx="2891">
                  <c:v>0.39657938911133728</c:v>
                </c:pt>
                <c:pt idx="2892">
                  <c:v>0.3966224203094561</c:v>
                </c:pt>
                <c:pt idx="2893">
                  <c:v>0.39666505951145542</c:v>
                </c:pt>
                <c:pt idx="2894">
                  <c:v>0.39670730658991044</c:v>
                </c:pt>
                <c:pt idx="2895">
                  <c:v>0.39674916141855904</c:v>
                </c:pt>
                <c:pt idx="2896">
                  <c:v>0.39679062387230274</c:v>
                </c:pt>
                <c:pt idx="2897">
                  <c:v>0.39683169382720701</c:v>
                </c:pt>
                <c:pt idx="2898">
                  <c:v>0.396872371160502</c:v>
                </c:pt>
                <c:pt idx="2899">
                  <c:v>0.39691265575058315</c:v>
                </c:pt>
                <c:pt idx="2900">
                  <c:v>0.39695254747701181</c:v>
                </c:pt>
                <c:pt idx="2901">
                  <c:v>0.39699204622051565</c:v>
                </c:pt>
                <c:pt idx="2902">
                  <c:v>0.39703115186298965</c:v>
                </c:pt>
                <c:pt idx="2903">
                  <c:v>0.3970698642874963</c:v>
                </c:pt>
                <c:pt idx="2904">
                  <c:v>0.39710818337826648</c:v>
                </c:pt>
                <c:pt idx="2905">
                  <c:v>0.39714610902069969</c:v>
                </c:pt>
                <c:pt idx="2906">
                  <c:v>0.39718364110136506</c:v>
                </c:pt>
                <c:pt idx="2907">
                  <c:v>0.39722077950800144</c:v>
                </c:pt>
                <c:pt idx="2908">
                  <c:v>0.39725752412951848</c:v>
                </c:pt>
                <c:pt idx="2909">
                  <c:v>0.39729387485599671</c:v>
                </c:pt>
                <c:pt idx="2910">
                  <c:v>0.39732983157868834</c:v>
                </c:pt>
                <c:pt idx="2911">
                  <c:v>0.39736539419001776</c:v>
                </c:pt>
                <c:pt idx="2912">
                  <c:v>0.39740056258358203</c:v>
                </c:pt>
                <c:pt idx="2913">
                  <c:v>0.39743533665415148</c:v>
                </c:pt>
                <c:pt idx="2914">
                  <c:v>0.39746971629767025</c:v>
                </c:pt>
                <c:pt idx="2915">
                  <c:v>0.39750370141125657</c:v>
                </c:pt>
                <c:pt idx="2916">
                  <c:v>0.39753729189320369</c:v>
                </c:pt>
                <c:pt idx="2917">
                  <c:v>0.39757048764298009</c:v>
                </c:pt>
                <c:pt idx="2918">
                  <c:v>0.3976032885612299</c:v>
                </c:pt>
                <c:pt idx="2919">
                  <c:v>0.39763569454977371</c:v>
                </c:pt>
                <c:pt idx="2920">
                  <c:v>0.39766770551160885</c:v>
                </c:pt>
                <c:pt idx="2921">
                  <c:v>0.39769932135091007</c:v>
                </c:pt>
                <c:pt idx="2922">
                  <c:v>0.39773054197302948</c:v>
                </c:pt>
                <c:pt idx="2923">
                  <c:v>0.39776136728449779</c:v>
                </c:pt>
                <c:pt idx="2924">
                  <c:v>0.39779179719302415</c:v>
                </c:pt>
                <c:pt idx="2925">
                  <c:v>0.39782183160749712</c:v>
                </c:pt>
                <c:pt idx="2926">
                  <c:v>0.39785147043798463</c:v>
                </c:pt>
                <c:pt idx="2927">
                  <c:v>0.39788071359573468</c:v>
                </c:pt>
                <c:pt idx="2928">
                  <c:v>0.39790956099317593</c:v>
                </c:pt>
                <c:pt idx="2929">
                  <c:v>0.39793801254391775</c:v>
                </c:pt>
                <c:pt idx="2930">
                  <c:v>0.39796606816275104</c:v>
                </c:pt>
                <c:pt idx="2931">
                  <c:v>0.3979937277656484</c:v>
                </c:pt>
                <c:pt idx="2932">
                  <c:v>0.3980209912697647</c:v>
                </c:pt>
                <c:pt idx="2933">
                  <c:v>0.39804785859343739</c:v>
                </c:pt>
                <c:pt idx="2934">
                  <c:v>0.39807432965618694</c:v>
                </c:pt>
                <c:pt idx="2935">
                  <c:v>0.39810040437871724</c:v>
                </c:pt>
                <c:pt idx="2936">
                  <c:v>0.3981260826829161</c:v>
                </c:pt>
                <c:pt idx="2937">
                  <c:v>0.3981513644918554</c:v>
                </c:pt>
                <c:pt idx="2938">
                  <c:v>0.39817624972979171</c:v>
                </c:pt>
                <c:pt idx="2939">
                  <c:v>0.39820073832216657</c:v>
                </c:pt>
                <c:pt idx="2940">
                  <c:v>0.39822483019560695</c:v>
                </c:pt>
                <c:pt idx="2941">
                  <c:v>0.39824852527792526</c:v>
                </c:pt>
                <c:pt idx="2942">
                  <c:v>0.39827182349812029</c:v>
                </c:pt>
                <c:pt idx="2943">
                  <c:v>0.39829472478637717</c:v>
                </c:pt>
                <c:pt idx="2944">
                  <c:v>0.39831722907406775</c:v>
                </c:pt>
                <c:pt idx="2945">
                  <c:v>0.39833933629375101</c:v>
                </c:pt>
                <c:pt idx="2946">
                  <c:v>0.39836104637917352</c:v>
                </c:pt>
                <c:pt idx="2947">
                  <c:v>0.39838235926526938</c:v>
                </c:pt>
                <c:pt idx="2948">
                  <c:v>0.39840327488816113</c:v>
                </c:pt>
                <c:pt idx="2949">
                  <c:v>0.39842379318515947</c:v>
                </c:pt>
                <c:pt idx="2950">
                  <c:v>0.39844391409476404</c:v>
                </c:pt>
                <c:pt idx="2951">
                  <c:v>0.39846363755666336</c:v>
                </c:pt>
                <c:pt idx="2952">
                  <c:v>0.39848296351173551</c:v>
                </c:pt>
                <c:pt idx="2953">
                  <c:v>0.39850189190204804</c:v>
                </c:pt>
                <c:pt idx="2954">
                  <c:v>0.39852042267085852</c:v>
                </c:pt>
                <c:pt idx="2955">
                  <c:v>0.39853855576261471</c:v>
                </c:pt>
                <c:pt idx="2956">
                  <c:v>0.39855629112295499</c:v>
                </c:pt>
                <c:pt idx="2957">
                  <c:v>0.39857362869870838</c:v>
                </c:pt>
                <c:pt idx="2958">
                  <c:v>0.39859056843789498</c:v>
                </c:pt>
                <c:pt idx="2959">
                  <c:v>0.39860711028972623</c:v>
                </c:pt>
                <c:pt idx="2960">
                  <c:v>0.39862325420460504</c:v>
                </c:pt>
                <c:pt idx="2961">
                  <c:v>0.39863900013412618</c:v>
                </c:pt>
                <c:pt idx="2962">
                  <c:v>0.39865434803107647</c:v>
                </c:pt>
                <c:pt idx="2963">
                  <c:v>0.39866929784943494</c:v>
                </c:pt>
                <c:pt idx="2964">
                  <c:v>0.3986838495443733</c:v>
                </c:pt>
                <c:pt idx="2965">
                  <c:v>0.39869800307225572</c:v>
                </c:pt>
                <c:pt idx="2966">
                  <c:v>0.3987117583906396</c:v>
                </c:pt>
                <c:pt idx="2967">
                  <c:v>0.39872511545827533</c:v>
                </c:pt>
                <c:pt idx="2968">
                  <c:v>0.39873807423510665</c:v>
                </c:pt>
                <c:pt idx="2969">
                  <c:v>0.39875063468227112</c:v>
                </c:pt>
                <c:pt idx="2970">
                  <c:v>0.39876279676209969</c:v>
                </c:pt>
                <c:pt idx="2971">
                  <c:v>0.39877456043811754</c:v>
                </c:pt>
                <c:pt idx="2972">
                  <c:v>0.3987859256750439</c:v>
                </c:pt>
                <c:pt idx="2973">
                  <c:v>0.39879689243879224</c:v>
                </c:pt>
                <c:pt idx="2974">
                  <c:v>0.39880746069647066</c:v>
                </c:pt>
                <c:pt idx="2975">
                  <c:v>0.3988176304163818</c:v>
                </c:pt>
                <c:pt idx="2976">
                  <c:v>0.39882740156802315</c:v>
                </c:pt>
                <c:pt idx="2977">
                  <c:v>0.39883677412208707</c:v>
                </c:pt>
                <c:pt idx="2978">
                  <c:v>0.39884574805046114</c:v>
                </c:pt>
                <c:pt idx="2979">
                  <c:v>0.39885432332622811</c:v>
                </c:pt>
                <c:pt idx="2980">
                  <c:v>0.39886249992366613</c:v>
                </c:pt>
                <c:pt idx="2981">
                  <c:v>0.39887027781824885</c:v>
                </c:pt>
                <c:pt idx="2982">
                  <c:v>0.39887765698664557</c:v>
                </c:pt>
                <c:pt idx="2983">
                  <c:v>0.39888463740672137</c:v>
                </c:pt>
                <c:pt idx="2984">
                  <c:v>0.39889121905753705</c:v>
                </c:pt>
                <c:pt idx="2985">
                  <c:v>0.39889740191934947</c:v>
                </c:pt>
                <c:pt idx="2986">
                  <c:v>0.39890318597361157</c:v>
                </c:pt>
                <c:pt idx="2987">
                  <c:v>0.39890857120297246</c:v>
                </c:pt>
                <c:pt idx="2988">
                  <c:v>0.39891355759127739</c:v>
                </c:pt>
                <c:pt idx="2989">
                  <c:v>0.39891814512356794</c:v>
                </c:pt>
                <c:pt idx="2990">
                  <c:v>0.39892233378608216</c:v>
                </c:pt>
                <c:pt idx="2991">
                  <c:v>0.39892612356625456</c:v>
                </c:pt>
                <c:pt idx="2992">
                  <c:v>0.39892951445271613</c:v>
                </c:pt>
                <c:pt idx="2993">
                  <c:v>0.39893250643529443</c:v>
                </c:pt>
                <c:pt idx="2994">
                  <c:v>0.39893509950501371</c:v>
                </c:pt>
                <c:pt idx="2995">
                  <c:v>0.39893729365409492</c:v>
                </c:pt>
                <c:pt idx="2996">
                  <c:v>0.39893908887595564</c:v>
                </c:pt>
                <c:pt idx="2997">
                  <c:v>0.39894048516521013</c:v>
                </c:pt>
                <c:pt idx="2998">
                  <c:v>0.39894148251766981</c:v>
                </c:pt>
                <c:pt idx="2999">
                  <c:v>0.39894208093034239</c:v>
                </c:pt>
                <c:pt idx="3000">
                  <c:v>0.3989422804014327</c:v>
                </c:pt>
                <c:pt idx="3001">
                  <c:v>0.39894208093034239</c:v>
                </c:pt>
                <c:pt idx="3002">
                  <c:v>0.39894148251766981</c:v>
                </c:pt>
                <c:pt idx="3003">
                  <c:v>0.39894048516521013</c:v>
                </c:pt>
                <c:pt idx="3004">
                  <c:v>0.39893908887595564</c:v>
                </c:pt>
                <c:pt idx="3005">
                  <c:v>0.39893729365409492</c:v>
                </c:pt>
                <c:pt idx="3006">
                  <c:v>0.39893509950501371</c:v>
                </c:pt>
                <c:pt idx="3007">
                  <c:v>0.39893250643529443</c:v>
                </c:pt>
                <c:pt idx="3008">
                  <c:v>0.39892951445271613</c:v>
                </c:pt>
                <c:pt idx="3009">
                  <c:v>0.39892612356625456</c:v>
                </c:pt>
                <c:pt idx="3010">
                  <c:v>0.39892233378608216</c:v>
                </c:pt>
                <c:pt idx="3011">
                  <c:v>0.39891814512356794</c:v>
                </c:pt>
                <c:pt idx="3012">
                  <c:v>0.39891355759127739</c:v>
                </c:pt>
                <c:pt idx="3013">
                  <c:v>0.39890857120297246</c:v>
                </c:pt>
                <c:pt idx="3014">
                  <c:v>0.39890318597361157</c:v>
                </c:pt>
                <c:pt idx="3015">
                  <c:v>0.39889740191934947</c:v>
                </c:pt>
                <c:pt idx="3016">
                  <c:v>0.39889121905753705</c:v>
                </c:pt>
                <c:pt idx="3017">
                  <c:v>0.39888463740672137</c:v>
                </c:pt>
                <c:pt idx="3018">
                  <c:v>0.39887765698664557</c:v>
                </c:pt>
                <c:pt idx="3019">
                  <c:v>0.39887027781824885</c:v>
                </c:pt>
                <c:pt idx="3020">
                  <c:v>0.39886249992366613</c:v>
                </c:pt>
                <c:pt idx="3021">
                  <c:v>0.39885432332622811</c:v>
                </c:pt>
                <c:pt idx="3022">
                  <c:v>0.39884574805046114</c:v>
                </c:pt>
                <c:pt idx="3023">
                  <c:v>0.39883677412208707</c:v>
                </c:pt>
                <c:pt idx="3024">
                  <c:v>0.39882740156802315</c:v>
                </c:pt>
                <c:pt idx="3025">
                  <c:v>0.3988176304163818</c:v>
                </c:pt>
                <c:pt idx="3026">
                  <c:v>0.39880746069647066</c:v>
                </c:pt>
                <c:pt idx="3027">
                  <c:v>0.39879689243879224</c:v>
                </c:pt>
                <c:pt idx="3028">
                  <c:v>0.3987859256750439</c:v>
                </c:pt>
                <c:pt idx="3029">
                  <c:v>0.39877456043811754</c:v>
                </c:pt>
                <c:pt idx="3030">
                  <c:v>0.39876279676209969</c:v>
                </c:pt>
                <c:pt idx="3031">
                  <c:v>0.39875063468227112</c:v>
                </c:pt>
                <c:pt idx="3032">
                  <c:v>0.39873807423510665</c:v>
                </c:pt>
                <c:pt idx="3033">
                  <c:v>0.39872511545827533</c:v>
                </c:pt>
                <c:pt idx="3034">
                  <c:v>0.3987117583906396</c:v>
                </c:pt>
                <c:pt idx="3035">
                  <c:v>0.39869800307225572</c:v>
                </c:pt>
                <c:pt idx="3036">
                  <c:v>0.3986838495443733</c:v>
                </c:pt>
                <c:pt idx="3037">
                  <c:v>0.39866929784943494</c:v>
                </c:pt>
                <c:pt idx="3038">
                  <c:v>0.39865434803107647</c:v>
                </c:pt>
                <c:pt idx="3039">
                  <c:v>0.39863900013412618</c:v>
                </c:pt>
                <c:pt idx="3040">
                  <c:v>0.39862325420460504</c:v>
                </c:pt>
                <c:pt idx="3041">
                  <c:v>0.39860711028972623</c:v>
                </c:pt>
                <c:pt idx="3042">
                  <c:v>0.39859056843789498</c:v>
                </c:pt>
                <c:pt idx="3043">
                  <c:v>0.39857362869870838</c:v>
                </c:pt>
                <c:pt idx="3044">
                  <c:v>0.39855629112295499</c:v>
                </c:pt>
                <c:pt idx="3045">
                  <c:v>0.39853855576261471</c:v>
                </c:pt>
                <c:pt idx="3046">
                  <c:v>0.39852042267085852</c:v>
                </c:pt>
                <c:pt idx="3047">
                  <c:v>0.39850189190204804</c:v>
                </c:pt>
                <c:pt idx="3048">
                  <c:v>0.39848296351173551</c:v>
                </c:pt>
                <c:pt idx="3049">
                  <c:v>0.39846363755666336</c:v>
                </c:pt>
                <c:pt idx="3050">
                  <c:v>0.39844391409476398</c:v>
                </c:pt>
                <c:pt idx="3051">
                  <c:v>0.39842379318515947</c:v>
                </c:pt>
                <c:pt idx="3052">
                  <c:v>0.39840327488816113</c:v>
                </c:pt>
                <c:pt idx="3053">
                  <c:v>0.39838235926526938</c:v>
                </c:pt>
                <c:pt idx="3054">
                  <c:v>0.39836104637917347</c:v>
                </c:pt>
                <c:pt idx="3055">
                  <c:v>0.39833933629375101</c:v>
                </c:pt>
                <c:pt idx="3056">
                  <c:v>0.39831722907406775</c:v>
                </c:pt>
                <c:pt idx="3057">
                  <c:v>0.39829472478637717</c:v>
                </c:pt>
                <c:pt idx="3058">
                  <c:v>0.39827182349812029</c:v>
                </c:pt>
                <c:pt idx="3059">
                  <c:v>0.39824852527792526</c:v>
                </c:pt>
                <c:pt idx="3060">
                  <c:v>0.39822483019560695</c:v>
                </c:pt>
                <c:pt idx="3061">
                  <c:v>0.39820073832216657</c:v>
                </c:pt>
                <c:pt idx="3062">
                  <c:v>0.39817624972979171</c:v>
                </c:pt>
                <c:pt idx="3063">
                  <c:v>0.3981513644918554</c:v>
                </c:pt>
                <c:pt idx="3064">
                  <c:v>0.3981260826829161</c:v>
                </c:pt>
                <c:pt idx="3065">
                  <c:v>0.39810040437871724</c:v>
                </c:pt>
                <c:pt idx="3066">
                  <c:v>0.39807432965618694</c:v>
                </c:pt>
                <c:pt idx="3067">
                  <c:v>0.39804785859343739</c:v>
                </c:pt>
                <c:pt idx="3068">
                  <c:v>0.3980209912697647</c:v>
                </c:pt>
                <c:pt idx="3069">
                  <c:v>0.3979937277656484</c:v>
                </c:pt>
                <c:pt idx="3070">
                  <c:v>0.39796606816275104</c:v>
                </c:pt>
                <c:pt idx="3071">
                  <c:v>0.39793801254391775</c:v>
                </c:pt>
                <c:pt idx="3072">
                  <c:v>0.39790956099317593</c:v>
                </c:pt>
                <c:pt idx="3073">
                  <c:v>0.39788071359573468</c:v>
                </c:pt>
                <c:pt idx="3074">
                  <c:v>0.39785147043798463</c:v>
                </c:pt>
                <c:pt idx="3075">
                  <c:v>0.39782183160749712</c:v>
                </c:pt>
                <c:pt idx="3076">
                  <c:v>0.39779179719302415</c:v>
                </c:pt>
                <c:pt idx="3077">
                  <c:v>0.39776136728449779</c:v>
                </c:pt>
                <c:pt idx="3078">
                  <c:v>0.39773054197302948</c:v>
                </c:pt>
                <c:pt idx="3079">
                  <c:v>0.39769932135091002</c:v>
                </c:pt>
                <c:pt idx="3080">
                  <c:v>0.39766770551160885</c:v>
                </c:pt>
                <c:pt idx="3081">
                  <c:v>0.39763569454977371</c:v>
                </c:pt>
                <c:pt idx="3082">
                  <c:v>0.3976032885612299</c:v>
                </c:pt>
                <c:pt idx="3083">
                  <c:v>0.39757048764298003</c:v>
                </c:pt>
                <c:pt idx="3084">
                  <c:v>0.39753729189320369</c:v>
                </c:pt>
                <c:pt idx="3085">
                  <c:v>0.39750370141125657</c:v>
                </c:pt>
                <c:pt idx="3086">
                  <c:v>0.39746971629767025</c:v>
                </c:pt>
                <c:pt idx="3087">
                  <c:v>0.39743533665415148</c:v>
                </c:pt>
                <c:pt idx="3088">
                  <c:v>0.39740056258358203</c:v>
                </c:pt>
                <c:pt idx="3089">
                  <c:v>0.39736539419001776</c:v>
                </c:pt>
                <c:pt idx="3090">
                  <c:v>0.39732983157868834</c:v>
                </c:pt>
                <c:pt idx="3091">
                  <c:v>0.39729387485599671</c:v>
                </c:pt>
                <c:pt idx="3092">
                  <c:v>0.39725752412951848</c:v>
                </c:pt>
                <c:pt idx="3093">
                  <c:v>0.39722077950800144</c:v>
                </c:pt>
                <c:pt idx="3094">
                  <c:v>0.39718364110136506</c:v>
                </c:pt>
                <c:pt idx="3095">
                  <c:v>0.39714610902069969</c:v>
                </c:pt>
                <c:pt idx="3096">
                  <c:v>0.39710818337826648</c:v>
                </c:pt>
                <c:pt idx="3097">
                  <c:v>0.3970698642874963</c:v>
                </c:pt>
                <c:pt idx="3098">
                  <c:v>0.39703115186298965</c:v>
                </c:pt>
                <c:pt idx="3099">
                  <c:v>0.39699204622051565</c:v>
                </c:pt>
                <c:pt idx="3100">
                  <c:v>0.39695254747701181</c:v>
                </c:pt>
                <c:pt idx="3101">
                  <c:v>0.39691265575058315</c:v>
                </c:pt>
                <c:pt idx="3102">
                  <c:v>0.396872371160502</c:v>
                </c:pt>
                <c:pt idx="3103">
                  <c:v>0.39683169382720701</c:v>
                </c:pt>
                <c:pt idx="3104">
                  <c:v>0.39679062387230274</c:v>
                </c:pt>
                <c:pt idx="3105">
                  <c:v>0.39674916141855904</c:v>
                </c:pt>
                <c:pt idx="3106">
                  <c:v>0.39670730658991044</c:v>
                </c:pt>
                <c:pt idx="3107">
                  <c:v>0.39666505951145542</c:v>
                </c:pt>
                <c:pt idx="3108">
                  <c:v>0.3966224203094561</c:v>
                </c:pt>
                <c:pt idx="3109">
                  <c:v>0.39657938911133728</c:v>
                </c:pt>
                <c:pt idx="3110">
                  <c:v>0.39653596604568581</c:v>
                </c:pt>
                <c:pt idx="3111">
                  <c:v>0.39649215124225023</c:v>
                </c:pt>
                <c:pt idx="3112">
                  <c:v>0.39644794483193985</c:v>
                </c:pt>
                <c:pt idx="3113">
                  <c:v>0.39640334694682439</c:v>
                </c:pt>
                <c:pt idx="3114">
                  <c:v>0.39635835772013284</c:v>
                </c:pt>
                <c:pt idx="3115">
                  <c:v>0.39631297728625331</c:v>
                </c:pt>
                <c:pt idx="3116">
                  <c:v>0.39626720578073205</c:v>
                </c:pt>
                <c:pt idx="3117">
                  <c:v>0.39622104334027297</c:v>
                </c:pt>
                <c:pt idx="3118">
                  <c:v>0.39617449010273675</c:v>
                </c:pt>
                <c:pt idx="3119">
                  <c:v>0.3961275462071403</c:v>
                </c:pt>
                <c:pt idx="3120">
                  <c:v>0.3960802117936561</c:v>
                </c:pt>
                <c:pt idx="3121">
                  <c:v>0.39603248700361127</c:v>
                </c:pt>
                <c:pt idx="3122">
                  <c:v>0.39598437197948727</c:v>
                </c:pt>
                <c:pt idx="3123">
                  <c:v>0.39593586686491866</c:v>
                </c:pt>
                <c:pt idx="3124">
                  <c:v>0.39588697180469301</c:v>
                </c:pt>
                <c:pt idx="3125">
                  <c:v>0.39583768694474952</c:v>
                </c:pt>
                <c:pt idx="3126">
                  <c:v>0.39578801243217882</c:v>
                </c:pt>
                <c:pt idx="3127">
                  <c:v>0.39573794841522192</c:v>
                </c:pt>
                <c:pt idx="3128">
                  <c:v>0.39568749504326983</c:v>
                </c:pt>
                <c:pt idx="3129">
                  <c:v>0.39563665246686225</c:v>
                </c:pt>
                <c:pt idx="3130">
                  <c:v>0.39558542083768738</c:v>
                </c:pt>
                <c:pt idx="3131">
                  <c:v>0.39553380030858087</c:v>
                </c:pt>
                <c:pt idx="3132">
                  <c:v>0.3954817910335251</c:v>
                </c:pt>
                <c:pt idx="3133">
                  <c:v>0.39542939316764841</c:v>
                </c:pt>
                <c:pt idx="3134">
                  <c:v>0.39537660686722448</c:v>
                </c:pt>
                <c:pt idx="3135">
                  <c:v>0.39532343228967132</c:v>
                </c:pt>
                <c:pt idx="3136">
                  <c:v>0.3952698695935507</c:v>
                </c:pt>
                <c:pt idx="3137">
                  <c:v>0.39521591893856711</c:v>
                </c:pt>
                <c:pt idx="3138">
                  <c:v>0.39516158048556738</c:v>
                </c:pt>
                <c:pt idx="3139">
                  <c:v>0.39510685439653925</c:v>
                </c:pt>
                <c:pt idx="3140">
                  <c:v>0.39505174083461125</c:v>
                </c:pt>
                <c:pt idx="3141">
                  <c:v>0.39499623996405148</c:v>
                </c:pt>
                <c:pt idx="3142">
                  <c:v>0.39494035195026678</c:v>
                </c:pt>
                <c:pt idx="3143">
                  <c:v>0.39488407695980215</c:v>
                </c:pt>
                <c:pt idx="3144">
                  <c:v>0.39482741516033976</c:v>
                </c:pt>
                <c:pt idx="3145">
                  <c:v>0.39477036672069815</c:v>
                </c:pt>
                <c:pt idx="3146">
                  <c:v>0.39471293181083128</c:v>
                </c:pt>
                <c:pt idx="3147">
                  <c:v>0.39465511060182795</c:v>
                </c:pt>
                <c:pt idx="3148">
                  <c:v>0.39459690326591074</c:v>
                </c:pt>
                <c:pt idx="3149">
                  <c:v>0.39453830997643513</c:v>
                </c:pt>
                <c:pt idx="3150">
                  <c:v>0.39447933090788895</c:v>
                </c:pt>
                <c:pt idx="3151">
                  <c:v>0.39441996623589087</c:v>
                </c:pt>
                <c:pt idx="3152">
                  <c:v>0.39436021613719041</c:v>
                </c:pt>
                <c:pt idx="3153">
                  <c:v>0.39430008078966633</c:v>
                </c:pt>
                <c:pt idx="3154">
                  <c:v>0.39423956037232594</c:v>
                </c:pt>
                <c:pt idx="3155">
                  <c:v>0.39417865506530453</c:v>
                </c:pt>
                <c:pt idx="3156">
                  <c:v>0.39411736504986405</c:v>
                </c:pt>
                <c:pt idx="3157">
                  <c:v>0.39405569050839251</c:v>
                </c:pt>
                <c:pt idx="3158">
                  <c:v>0.39399363162440287</c:v>
                </c:pt>
                <c:pt idx="3159">
                  <c:v>0.39393118858253218</c:v>
                </c:pt>
                <c:pt idx="3160">
                  <c:v>0.39386836156854083</c:v>
                </c:pt>
                <c:pt idx="3161">
                  <c:v>0.39380515076931139</c:v>
                </c:pt>
                <c:pt idx="3162">
                  <c:v>0.39374155637284791</c:v>
                </c:pt>
                <c:pt idx="3163">
                  <c:v>0.39367757856827468</c:v>
                </c:pt>
                <c:pt idx="3164">
                  <c:v>0.39361321754583578</c:v>
                </c:pt>
                <c:pt idx="3165">
                  <c:v>0.39354847349689354</c:v>
                </c:pt>
                <c:pt idx="3166">
                  <c:v>0.39348334661392803</c:v>
                </c:pt>
                <c:pt idx="3167">
                  <c:v>0.3934178370905359</c:v>
                </c:pt>
                <c:pt idx="3168">
                  <c:v>0.39335194512142974</c:v>
                </c:pt>
                <c:pt idx="3169">
                  <c:v>0.39328567090243655</c:v>
                </c:pt>
                <c:pt idx="3170">
                  <c:v>0.39321901463049719</c:v>
                </c:pt>
                <c:pt idx="3171">
                  <c:v>0.3931519765036654</c:v>
                </c:pt>
                <c:pt idx="3172">
                  <c:v>0.39308455672110665</c:v>
                </c:pt>
                <c:pt idx="3173">
                  <c:v>0.39301675548309717</c:v>
                </c:pt>
                <c:pt idx="3174">
                  <c:v>0.39294857299102309</c:v>
                </c:pt>
                <c:pt idx="3175">
                  <c:v>0.39288000944737927</c:v>
                </c:pt>
                <c:pt idx="3176">
                  <c:v>0.39281106505576863</c:v>
                </c:pt>
                <c:pt idx="3177">
                  <c:v>0.39274174002090051</c:v>
                </c:pt>
                <c:pt idx="3178">
                  <c:v>0.39267203454859051</c:v>
                </c:pt>
                <c:pt idx="3179">
                  <c:v>0.39260194884575866</c:v>
                </c:pt>
                <c:pt idx="3180">
                  <c:v>0.3925314831204289</c:v>
                </c:pt>
                <c:pt idx="3181">
                  <c:v>0.39246063758172789</c:v>
                </c:pt>
                <c:pt idx="3182">
                  <c:v>0.39238941243988396</c:v>
                </c:pt>
                <c:pt idx="3183">
                  <c:v>0.39231780790622606</c:v>
                </c:pt>
                <c:pt idx="3184">
                  <c:v>0.39224582419318299</c:v>
                </c:pt>
                <c:pt idx="3185">
                  <c:v>0.39217346151428173</c:v>
                </c:pt>
                <c:pt idx="3186">
                  <c:v>0.39210072008414704</c:v>
                </c:pt>
                <c:pt idx="3187">
                  <c:v>0.39202760011850007</c:v>
                </c:pt>
                <c:pt idx="3188">
                  <c:v>0.39195410183415735</c:v>
                </c:pt>
                <c:pt idx="3189">
                  <c:v>0.39188022544902967</c:v>
                </c:pt>
                <c:pt idx="3190">
                  <c:v>0.39180597118212113</c:v>
                </c:pt>
                <c:pt idx="3191">
                  <c:v>0.39173133925352777</c:v>
                </c:pt>
                <c:pt idx="3192">
                  <c:v>0.39165632988443705</c:v>
                </c:pt>
                <c:pt idx="3193">
                  <c:v>0.39158094329712612</c:v>
                </c:pt>
                <c:pt idx="3194">
                  <c:v>0.39150517971496113</c:v>
                </c:pt>
                <c:pt idx="3195">
                  <c:v>0.39142903936239587</c:v>
                </c:pt>
                <c:pt idx="3196">
                  <c:v>0.39135252246497093</c:v>
                </c:pt>
                <c:pt idx="3197">
                  <c:v>0.39127562924931242</c:v>
                </c:pt>
                <c:pt idx="3198">
                  <c:v>0.39119835994313085</c:v>
                </c:pt>
                <c:pt idx="3199">
                  <c:v>0.39112071477521998</c:v>
                </c:pt>
                <c:pt idx="3200">
                  <c:v>0.39104269397545588</c:v>
                </c:pt>
                <c:pt idx="3201">
                  <c:v>0.39096429777479558</c:v>
                </c:pt>
                <c:pt idx="3202">
                  <c:v>0.39088552640527596</c:v>
                </c:pt>
                <c:pt idx="3203">
                  <c:v>0.39080638010001273</c:v>
                </c:pt>
                <c:pt idx="3204">
                  <c:v>0.39072685909319926</c:v>
                </c:pt>
                <c:pt idx="3205">
                  <c:v>0.39064696362010526</c:v>
                </c:pt>
                <c:pt idx="3206">
                  <c:v>0.39056669391707582</c:v>
                </c:pt>
                <c:pt idx="3207">
                  <c:v>0.3904860502215301</c:v>
                </c:pt>
                <c:pt idx="3208">
                  <c:v>0.3904050327719602</c:v>
                </c:pt>
                <c:pt idx="3209">
                  <c:v>0.39032364180793006</c:v>
                </c:pt>
                <c:pt idx="3210">
                  <c:v>0.39024187757007428</c:v>
                </c:pt>
                <c:pt idx="3211">
                  <c:v>0.39015974030009676</c:v>
                </c:pt>
                <c:pt idx="3212">
                  <c:v>0.39007723024076962</c:v>
                </c:pt>
                <c:pt idx="3213">
                  <c:v>0.3899943476359321</c:v>
                </c:pt>
                <c:pt idx="3214">
                  <c:v>0.38991109273048924</c:v>
                </c:pt>
                <c:pt idx="3215">
                  <c:v>0.38982746577041066</c:v>
                </c:pt>
                <c:pt idx="3216">
                  <c:v>0.38974346700272944</c:v>
                </c:pt>
                <c:pt idx="3217">
                  <c:v>0.38965909667554077</c:v>
                </c:pt>
                <c:pt idx="3218">
                  <c:v>0.38957435503800103</c:v>
                </c:pt>
                <c:pt idx="3219">
                  <c:v>0.38948924234032611</c:v>
                </c:pt>
                <c:pt idx="3220">
                  <c:v>0.38940375883379041</c:v>
                </c:pt>
                <c:pt idx="3221">
                  <c:v>0.38931790477072586</c:v>
                </c:pt>
                <c:pt idx="3222">
                  <c:v>0.38923168040452027</c:v>
                </c:pt>
                <c:pt idx="3223">
                  <c:v>0.38914508598961617</c:v>
                </c:pt>
                <c:pt idx="3224">
                  <c:v>0.38905812178150972</c:v>
                </c:pt>
                <c:pt idx="3225">
                  <c:v>0.38897078803674945</c:v>
                </c:pt>
                <c:pt idx="3226">
                  <c:v>0.38888308501293473</c:v>
                </c:pt>
                <c:pt idx="3227">
                  <c:v>0.38879501296871483</c:v>
                </c:pt>
                <c:pt idx="3228">
                  <c:v>0.38870657216378746</c:v>
                </c:pt>
                <c:pt idx="3229">
                  <c:v>0.38861776285889754</c:v>
                </c:pt>
                <c:pt idx="3230">
                  <c:v>0.38852858531583589</c:v>
                </c:pt>
                <c:pt idx="3231">
                  <c:v>0.38843903979743805</c:v>
                </c:pt>
                <c:pt idx="3232">
                  <c:v>0.38834912656758286</c:v>
                </c:pt>
                <c:pt idx="3233">
                  <c:v>0.38825884589119125</c:v>
                </c:pt>
                <c:pt idx="3234">
                  <c:v>0.38816819803422481</c:v>
                </c:pt>
                <c:pt idx="3235">
                  <c:v>0.38807718326368468</c:v>
                </c:pt>
                <c:pt idx="3236">
                  <c:v>0.38798580184761017</c:v>
                </c:pt>
                <c:pt idx="3237">
                  <c:v>0.38789405405507732</c:v>
                </c:pt>
                <c:pt idx="3238">
                  <c:v>0.38780194015619768</c:v>
                </c:pt>
                <c:pt idx="3239">
                  <c:v>0.38770946042211712</c:v>
                </c:pt>
                <c:pt idx="3240">
                  <c:v>0.38761661512501411</c:v>
                </c:pt>
                <c:pt idx="3241">
                  <c:v>0.38752340453809891</c:v>
                </c:pt>
                <c:pt idx="3242">
                  <c:v>0.38742982893561179</c:v>
                </c:pt>
                <c:pt idx="3243">
                  <c:v>0.38733588859282181</c:v>
                </c:pt>
                <c:pt idx="3244">
                  <c:v>0.38724158378602563</c:v>
                </c:pt>
                <c:pt idx="3245">
                  <c:v>0.38714691479254604</c:v>
                </c:pt>
                <c:pt idx="3246">
                  <c:v>0.38705188189073048</c:v>
                </c:pt>
                <c:pt idx="3247">
                  <c:v>0.38695648535994986</c:v>
                </c:pt>
                <c:pt idx="3248">
                  <c:v>0.38686072548059713</c:v>
                </c:pt>
                <c:pt idx="3249">
                  <c:v>0.38676460253408601</c:v>
                </c:pt>
                <c:pt idx="3250">
                  <c:v>0.38666811680284924</c:v>
                </c:pt>
                <c:pt idx="3251">
                  <c:v>0.38657126857033769</c:v>
                </c:pt>
                <c:pt idx="3252">
                  <c:v>0.38647405812101859</c:v>
                </c:pt>
                <c:pt idx="3253">
                  <c:v>0.38637648574037453</c:v>
                </c:pt>
                <c:pt idx="3254">
                  <c:v>0.38627855171490155</c:v>
                </c:pt>
                <c:pt idx="3255">
                  <c:v>0.38618025633210812</c:v>
                </c:pt>
                <c:pt idx="3256">
                  <c:v>0.38608159988051366</c:v>
                </c:pt>
                <c:pt idx="3257">
                  <c:v>0.38598258264964702</c:v>
                </c:pt>
                <c:pt idx="3258">
                  <c:v>0.38588320493004524</c:v>
                </c:pt>
                <c:pt idx="3259">
                  <c:v>0.385783467013252</c:v>
                </c:pt>
                <c:pt idx="3260">
                  <c:v>0.38568336919181606</c:v>
                </c:pt>
                <c:pt idx="3261">
                  <c:v>0.38558291175929027</c:v>
                </c:pt>
                <c:pt idx="3262">
                  <c:v>0.38548209501022968</c:v>
                </c:pt>
                <c:pt idx="3263">
                  <c:v>0.3853809192401903</c:v>
                </c:pt>
                <c:pt idx="3264">
                  <c:v>0.38527938474572759</c:v>
                </c:pt>
                <c:pt idx="3265">
                  <c:v>0.38517749182439526</c:v>
                </c:pt>
                <c:pt idx="3266">
                  <c:v>0.38507524077474337</c:v>
                </c:pt>
                <c:pt idx="3267">
                  <c:v>0.38497263189631725</c:v>
                </c:pt>
                <c:pt idx="3268">
                  <c:v>0.38486966548965584</c:v>
                </c:pt>
                <c:pt idx="3269">
                  <c:v>0.38476634185629038</c:v>
                </c:pt>
                <c:pt idx="3270">
                  <c:v>0.38466266129874283</c:v>
                </c:pt>
                <c:pt idx="3271">
                  <c:v>0.38455862412052422</c:v>
                </c:pt>
                <c:pt idx="3272">
                  <c:v>0.3844542306261336</c:v>
                </c:pt>
                <c:pt idx="3273">
                  <c:v>0.38434948112105621</c:v>
                </c:pt>
                <c:pt idx="3274">
                  <c:v>0.38424437591176214</c:v>
                </c:pt>
                <c:pt idx="3275">
                  <c:v>0.38413891530570476</c:v>
                </c:pt>
                <c:pt idx="3276">
                  <c:v>0.38403309961131926</c:v>
                </c:pt>
                <c:pt idx="3277">
                  <c:v>0.38392692913802107</c:v>
                </c:pt>
                <c:pt idx="3278">
                  <c:v>0.3838204041962045</c:v>
                </c:pt>
                <c:pt idx="3279">
                  <c:v>0.38371352509724121</c:v>
                </c:pt>
                <c:pt idx="3280">
                  <c:v>0.38360629215347852</c:v>
                </c:pt>
                <c:pt idx="3281">
                  <c:v>0.38349870567823802</c:v>
                </c:pt>
                <c:pt idx="3282">
                  <c:v>0.38339076598581412</c:v>
                </c:pt>
                <c:pt idx="3283">
                  <c:v>0.38328247339147231</c:v>
                </c:pt>
                <c:pt idx="3284">
                  <c:v>0.38317382821144769</c:v>
                </c:pt>
                <c:pt idx="3285">
                  <c:v>0.38306483076294379</c:v>
                </c:pt>
                <c:pt idx="3286">
                  <c:v>0.38295548136413043</c:v>
                </c:pt>
                <c:pt idx="3287">
                  <c:v>0.38284578033414252</c:v>
                </c:pt>
                <c:pt idx="3288">
                  <c:v>0.38273572799307848</c:v>
                </c:pt>
                <c:pt idx="3289">
                  <c:v>0.38262532466199878</c:v>
                </c:pt>
                <c:pt idx="3290">
                  <c:v>0.38251457066292405</c:v>
                </c:pt>
                <c:pt idx="3291">
                  <c:v>0.38240346631883382</c:v>
                </c:pt>
                <c:pt idx="3292">
                  <c:v>0.38229201195366475</c:v>
                </c:pt>
                <c:pt idx="3293">
                  <c:v>0.38218020789230944</c:v>
                </c:pt>
                <c:pt idx="3294">
                  <c:v>0.38206805446061426</c:v>
                </c:pt>
                <c:pt idx="3295">
                  <c:v>0.38195555198537817</c:v>
                </c:pt>
                <c:pt idx="3296">
                  <c:v>0.38184270079435112</c:v>
                </c:pt>
                <c:pt idx="3297">
                  <c:v>0.38172950121623239</c:v>
                </c:pt>
                <c:pt idx="3298">
                  <c:v>0.38161595358066885</c:v>
                </c:pt>
                <c:pt idx="3299">
                  <c:v>0.38150205821825356</c:v>
                </c:pt>
                <c:pt idx="3300">
                  <c:v>0.38138781546052408</c:v>
                </c:pt>
                <c:pt idx="3301">
                  <c:v>0.38127322563996102</c:v>
                </c:pt>
                <c:pt idx="3302">
                  <c:v>0.38115828908998617</c:v>
                </c:pt>
                <c:pt idx="3303">
                  <c:v>0.38104300614496101</c:v>
                </c:pt>
                <c:pt idx="3304">
                  <c:v>0.38092737714018499</c:v>
                </c:pt>
                <c:pt idx="3305">
                  <c:v>0.38081140241189432</c:v>
                </c:pt>
                <c:pt idx="3306">
                  <c:v>0.38069508229725968</c:v>
                </c:pt>
                <c:pt idx="3307">
                  <c:v>0.38057841713438512</c:v>
                </c:pt>
                <c:pt idx="3308">
                  <c:v>0.38046140726230609</c:v>
                </c:pt>
                <c:pt idx="3309">
                  <c:v>0.38034405302098812</c:v>
                </c:pt>
                <c:pt idx="3310">
                  <c:v>0.38022635475132494</c:v>
                </c:pt>
                <c:pt idx="3311">
                  <c:v>0.38010831279513674</c:v>
                </c:pt>
                <c:pt idx="3312">
                  <c:v>0.37998992749516874</c:v>
                </c:pt>
                <c:pt idx="3313">
                  <c:v>0.3798711991950896</c:v>
                </c:pt>
                <c:pt idx="3314">
                  <c:v>0.37975212823948945</c:v>
                </c:pt>
                <c:pt idx="3315">
                  <c:v>0.37963271497387846</c:v>
                </c:pt>
                <c:pt idx="3316">
                  <c:v>0.37951295974468491</c:v>
                </c:pt>
                <c:pt idx="3317">
                  <c:v>0.37939286289925406</c:v>
                </c:pt>
                <c:pt idx="3318">
                  <c:v>0.37927242478584583</c:v>
                </c:pt>
                <c:pt idx="3319">
                  <c:v>0.37915164575363342</c:v>
                </c:pt>
                <c:pt idx="3320">
                  <c:v>0.37903052615270166</c:v>
                </c:pt>
                <c:pt idx="3321">
                  <c:v>0.37890906633404536</c:v>
                </c:pt>
                <c:pt idx="3322">
                  <c:v>0.37878726664956741</c:v>
                </c:pt>
                <c:pt idx="3323">
                  <c:v>0.37866512745207714</c:v>
                </c:pt>
                <c:pt idx="3324">
                  <c:v>0.37854264909528867</c:v>
                </c:pt>
                <c:pt idx="3325">
                  <c:v>0.37841983193381945</c:v>
                </c:pt>
                <c:pt idx="3326">
                  <c:v>0.37829667632318797</c:v>
                </c:pt>
                <c:pt idx="3327">
                  <c:v>0.37817318261981259</c:v>
                </c:pt>
                <c:pt idx="3328">
                  <c:v>0.37804935118100946</c:v>
                </c:pt>
                <c:pt idx="3329">
                  <c:v>0.37792518236499123</c:v>
                </c:pt>
                <c:pt idx="3330">
                  <c:v>0.37780067653086458</c:v>
                </c:pt>
                <c:pt idx="3331">
                  <c:v>0.37767583403862937</c:v>
                </c:pt>
                <c:pt idx="3332">
                  <c:v>0.37755065524917625</c:v>
                </c:pt>
                <c:pt idx="3333">
                  <c:v>0.37742514052428527</c:v>
                </c:pt>
                <c:pt idx="3334">
                  <c:v>0.37729929022662401</c:v>
                </c:pt>
                <c:pt idx="3335">
                  <c:v>0.37717310471974586</c:v>
                </c:pt>
                <c:pt idx="3336">
                  <c:v>0.37704658436808813</c:v>
                </c:pt>
                <c:pt idx="3337">
                  <c:v>0.37691972953697056</c:v>
                </c:pt>
                <c:pt idx="3338">
                  <c:v>0.37679254059259348</c:v>
                </c:pt>
                <c:pt idx="3339">
                  <c:v>0.37666501790203594</c:v>
                </c:pt>
                <c:pt idx="3340">
                  <c:v>0.37653716183325397</c:v>
                </c:pt>
                <c:pt idx="3341">
                  <c:v>0.37640897275507879</c:v>
                </c:pt>
                <c:pt idx="3342">
                  <c:v>0.3762804510372153</c:v>
                </c:pt>
                <c:pt idx="3343">
                  <c:v>0.37615159705023993</c:v>
                </c:pt>
                <c:pt idx="3344">
                  <c:v>0.37602241116559915</c:v>
                </c:pt>
                <c:pt idx="3345">
                  <c:v>0.37589289375560736</c:v>
                </c:pt>
                <c:pt idx="3346">
                  <c:v>0.37576304519344561</c:v>
                </c:pt>
                <c:pt idx="3347">
                  <c:v>0.37563286585315925</c:v>
                </c:pt>
                <c:pt idx="3348">
                  <c:v>0.37550235610965654</c:v>
                </c:pt>
                <c:pt idx="3349">
                  <c:v>0.37537151633870663</c:v>
                </c:pt>
                <c:pt idx="3350">
                  <c:v>0.37524034691693792</c:v>
                </c:pt>
                <c:pt idx="3351">
                  <c:v>0.37510884822183604</c:v>
                </c:pt>
                <c:pt idx="3352">
                  <c:v>0.37497702063174237</c:v>
                </c:pt>
                <c:pt idx="3353">
                  <c:v>0.37484486452585175</c:v>
                </c:pt>
                <c:pt idx="3354">
                  <c:v>0.37471238028421117</c:v>
                </c:pt>
                <c:pt idx="3355">
                  <c:v>0.37457956828771766</c:v>
                </c:pt>
                <c:pt idx="3356">
                  <c:v>0.37444642891811658</c:v>
                </c:pt>
                <c:pt idx="3357">
                  <c:v>0.3743129625579994</c:v>
                </c:pt>
                <c:pt idx="3358">
                  <c:v>0.37417916959080283</c:v>
                </c:pt>
                <c:pt idx="3359">
                  <c:v>0.37404505040080582</c:v>
                </c:pt>
                <c:pt idx="3360">
                  <c:v>0.37391060537312842</c:v>
                </c:pt>
                <c:pt idx="3361">
                  <c:v>0.37377583489372984</c:v>
                </c:pt>
                <c:pt idx="3362">
                  <c:v>0.37364073934940661</c:v>
                </c:pt>
                <c:pt idx="3363">
                  <c:v>0.37350531912779056</c:v>
                </c:pt>
                <c:pt idx="3364">
                  <c:v>0.37336957461734704</c:v>
                </c:pt>
                <c:pt idx="3365">
                  <c:v>0.37323350620737322</c:v>
                </c:pt>
                <c:pt idx="3366">
                  <c:v>0.37309711428799608</c:v>
                </c:pt>
                <c:pt idx="3367">
                  <c:v>0.3729603992501706</c:v>
                </c:pt>
                <c:pt idx="3368">
                  <c:v>0.37282336148567768</c:v>
                </c:pt>
                <c:pt idx="3369">
                  <c:v>0.37268600138712271</c:v>
                </c:pt>
                <c:pt idx="3370">
                  <c:v>0.37254831934793342</c:v>
                </c:pt>
                <c:pt idx="3371">
                  <c:v>0.37241031576235789</c:v>
                </c:pt>
                <c:pt idx="3372">
                  <c:v>0.37227199102546293</c:v>
                </c:pt>
                <c:pt idx="3373">
                  <c:v>0.37213334553313204</c:v>
                </c:pt>
                <c:pt idx="3374">
                  <c:v>0.37199437968206361</c:v>
                </c:pt>
                <c:pt idx="3375">
                  <c:v>0.37185509386976895</c:v>
                </c:pt>
                <c:pt idx="3376">
                  <c:v>0.37171548849457042</c:v>
                </c:pt>
                <c:pt idx="3377">
                  <c:v>0.37157556395559949</c:v>
                </c:pt>
                <c:pt idx="3378">
                  <c:v>0.37143532065279516</c:v>
                </c:pt>
                <c:pt idx="3379">
                  <c:v>0.37129475898690145</c:v>
                </c:pt>
                <c:pt idx="3380">
                  <c:v>0.37115387935946603</c:v>
                </c:pt>
                <c:pt idx="3381">
                  <c:v>0.371012682172838</c:v>
                </c:pt>
                <c:pt idx="3382">
                  <c:v>0.37087116783016633</c:v>
                </c:pt>
                <c:pt idx="3383">
                  <c:v>0.37072933673539743</c:v>
                </c:pt>
                <c:pt idx="3384">
                  <c:v>0.37058718929327361</c:v>
                </c:pt>
                <c:pt idx="3385">
                  <c:v>0.37044472590933097</c:v>
                </c:pt>
                <c:pt idx="3386">
                  <c:v>0.37030194698989788</c:v>
                </c:pt>
                <c:pt idx="3387">
                  <c:v>0.37015885294209233</c:v>
                </c:pt>
                <c:pt idx="3388">
                  <c:v>0.3700154441738206</c:v>
                </c:pt>
                <c:pt idx="3389">
                  <c:v>0.36987172109377509</c:v>
                </c:pt>
                <c:pt idx="3390">
                  <c:v>0.36972768411143231</c:v>
                </c:pt>
                <c:pt idx="3391">
                  <c:v>0.36958333363705126</c:v>
                </c:pt>
                <c:pt idx="3392">
                  <c:v>0.36943867008167114</c:v>
                </c:pt>
                <c:pt idx="3393">
                  <c:v>0.36929369385710931</c:v>
                </c:pt>
                <c:pt idx="3394">
                  <c:v>0.36914840537595994</c:v>
                </c:pt>
                <c:pt idx="3395">
                  <c:v>0.36900280505159144</c:v>
                </c:pt>
                <c:pt idx="3396">
                  <c:v>0.36885689329814475</c:v>
                </c:pt>
                <c:pt idx="3397">
                  <c:v>0.3687106705305313</c:v>
                </c:pt>
                <c:pt idx="3398">
                  <c:v>0.36856413716443143</c:v>
                </c:pt>
                <c:pt idx="3399">
                  <c:v>0.36841729361629166</c:v>
                </c:pt>
                <c:pt idx="3400">
                  <c:v>0.36827014030332339</c:v>
                </c:pt>
                <c:pt idx="3401">
                  <c:v>0.36812267764350054</c:v>
                </c:pt>
                <c:pt idx="3402">
                  <c:v>0.36797490605555805</c:v>
                </c:pt>
                <c:pt idx="3403">
                  <c:v>0.3678268259589893</c:v>
                </c:pt>
                <c:pt idx="3404">
                  <c:v>0.36767843777404446</c:v>
                </c:pt>
                <c:pt idx="3405">
                  <c:v>0.36752974192172838</c:v>
                </c:pt>
                <c:pt idx="3406">
                  <c:v>0.36738073882379901</c:v>
                </c:pt>
                <c:pt idx="3407">
                  <c:v>0.36723142890276461</c:v>
                </c:pt>
                <c:pt idx="3408">
                  <c:v>0.36708181258188249</c:v>
                </c:pt>
                <c:pt idx="3409">
                  <c:v>0.36693189028515671</c:v>
                </c:pt>
                <c:pt idx="3410">
                  <c:v>0.36678166243733612</c:v>
                </c:pt>
                <c:pt idx="3411">
                  <c:v>0.36663112946391224</c:v>
                </c:pt>
                <c:pt idx="3412">
                  <c:v>0.36648029179111752</c:v>
                </c:pt>
                <c:pt idx="3413">
                  <c:v>0.36632914984592296</c:v>
                </c:pt>
                <c:pt idx="3414">
                  <c:v>0.36617770405603661</c:v>
                </c:pt>
                <c:pt idx="3415">
                  <c:v>0.36602595484990108</c:v>
                </c:pt>
                <c:pt idx="3416">
                  <c:v>0.36587390265669162</c:v>
                </c:pt>
                <c:pt idx="3417">
                  <c:v>0.36572154790631428</c:v>
                </c:pt>
                <c:pt idx="3418">
                  <c:v>0.36556889102940388</c:v>
                </c:pt>
                <c:pt idx="3419">
                  <c:v>0.36541593245732173</c:v>
                </c:pt>
                <c:pt idx="3420">
                  <c:v>0.36526267262215389</c:v>
                </c:pt>
                <c:pt idx="3421">
                  <c:v>0.36510911195670886</c:v>
                </c:pt>
                <c:pt idx="3422">
                  <c:v>0.36495525089451591</c:v>
                </c:pt>
                <c:pt idx="3423">
                  <c:v>0.36480108986982268</c:v>
                </c:pt>
                <c:pt idx="3424">
                  <c:v>0.36464662931759334</c:v>
                </c:pt>
                <c:pt idx="3425">
                  <c:v>0.36449186967350644</c:v>
                </c:pt>
                <c:pt idx="3426">
                  <c:v>0.36433681137395302</c:v>
                </c:pt>
                <c:pt idx="3427">
                  <c:v>0.36418145485603448</c:v>
                </c:pt>
                <c:pt idx="3428">
                  <c:v>0.3640258005575604</c:v>
                </c:pt>
                <c:pt idx="3429">
                  <c:v>0.36386984891704666</c:v>
                </c:pt>
                <c:pt idx="3430">
                  <c:v>0.36371360037371336</c:v>
                </c:pt>
                <c:pt idx="3431">
                  <c:v>0.36355705536748284</c:v>
                </c:pt>
                <c:pt idx="3432">
                  <c:v>0.36340021433897723</c:v>
                </c:pt>
                <c:pt idx="3433">
                  <c:v>0.36324307772951681</c:v>
                </c:pt>
                <c:pt idx="3434">
                  <c:v>0.36308564598111798</c:v>
                </c:pt>
                <c:pt idx="3435">
                  <c:v>0.36292791953649073</c:v>
                </c:pt>
                <c:pt idx="3436">
                  <c:v>0.36276989883903699</c:v>
                </c:pt>
                <c:pt idx="3437">
                  <c:v>0.36261158433284835</c:v>
                </c:pt>
                <c:pt idx="3438">
                  <c:v>0.36245297646270419</c:v>
                </c:pt>
                <c:pt idx="3439">
                  <c:v>0.3622940756740694</c:v>
                </c:pt>
                <c:pt idx="3440">
                  <c:v>0.36213488241309222</c:v>
                </c:pt>
                <c:pt idx="3441">
                  <c:v>0.36197539712660243</c:v>
                </c:pt>
                <c:pt idx="3442">
                  <c:v>0.36181562026210923</c:v>
                </c:pt>
                <c:pt idx="3443">
                  <c:v>0.36165555226779889</c:v>
                </c:pt>
                <c:pt idx="3444">
                  <c:v>0.36149519359253279</c:v>
                </c:pt>
                <c:pt idx="3445">
                  <c:v>0.36133454468584547</c:v>
                </c:pt>
                <c:pt idx="3446">
                  <c:v>0.36117360599794252</c:v>
                </c:pt>
                <c:pt idx="3447">
                  <c:v>0.3610123779796981</c:v>
                </c:pt>
                <c:pt idx="3448">
                  <c:v>0.36085086108265324</c:v>
                </c:pt>
                <c:pt idx="3449">
                  <c:v>0.36068905575901378</c:v>
                </c:pt>
                <c:pt idx="3450">
                  <c:v>0.36052696246164795</c:v>
                </c:pt>
                <c:pt idx="3451">
                  <c:v>0.36036458164408436</c:v>
                </c:pt>
                <c:pt idx="3452">
                  <c:v>0.3602019137605102</c:v>
                </c:pt>
                <c:pt idx="3453">
                  <c:v>0.3600389592657684</c:v>
                </c:pt>
                <c:pt idx="3454">
                  <c:v>0.35987571861535661</c:v>
                </c:pt>
                <c:pt idx="3455">
                  <c:v>0.35971219226542389</c:v>
                </c:pt>
                <c:pt idx="3456">
                  <c:v>0.35954838067276956</c:v>
                </c:pt>
                <c:pt idx="3457">
                  <c:v>0.35938428429484043</c:v>
                </c:pt>
                <c:pt idx="3458">
                  <c:v>0.35921990358972894</c:v>
                </c:pt>
                <c:pt idx="3459">
                  <c:v>0.35905523901617126</c:v>
                </c:pt>
                <c:pt idx="3460">
                  <c:v>0.35889029103354464</c:v>
                </c:pt>
                <c:pt idx="3461">
                  <c:v>0.35872506010186561</c:v>
                </c:pt>
                <c:pt idx="3462">
                  <c:v>0.35855954668178786</c:v>
                </c:pt>
                <c:pt idx="3463">
                  <c:v>0.3583937512346001</c:v>
                </c:pt>
                <c:pt idx="3464">
                  <c:v>0.35822767422222374</c:v>
                </c:pt>
                <c:pt idx="3465">
                  <c:v>0.35806131610721081</c:v>
                </c:pt>
                <c:pt idx="3466">
                  <c:v>0.35789467735274205</c:v>
                </c:pt>
                <c:pt idx="3467">
                  <c:v>0.35772775842262455</c:v>
                </c:pt>
                <c:pt idx="3468">
                  <c:v>0.35756055978128964</c:v>
                </c:pt>
                <c:pt idx="3469">
                  <c:v>0.3573930818937906</c:v>
                </c:pt>
                <c:pt idx="3470">
                  <c:v>0.3572253252258008</c:v>
                </c:pt>
                <c:pt idx="3471">
                  <c:v>0.35705729024361144</c:v>
                </c:pt>
                <c:pt idx="3472">
                  <c:v>0.35688897741412928</c:v>
                </c:pt>
                <c:pt idx="3473">
                  <c:v>0.35672038720487464</c:v>
                </c:pt>
                <c:pt idx="3474">
                  <c:v>0.356551520083979</c:v>
                </c:pt>
                <c:pt idx="3475">
                  <c:v>0.35638237652018323</c:v>
                </c:pt>
                <c:pt idx="3476">
                  <c:v>0.35621295698283506</c:v>
                </c:pt>
                <c:pt idx="3477">
                  <c:v>0.35604326194188707</c:v>
                </c:pt>
                <c:pt idx="3478">
                  <c:v>0.35587329186789446</c:v>
                </c:pt>
                <c:pt idx="3479">
                  <c:v>0.35570304723201313</c:v>
                </c:pt>
                <c:pt idx="3480">
                  <c:v>0.35553252850599709</c:v>
                </c:pt>
                <c:pt idx="3481">
                  <c:v>0.35536173616219663</c:v>
                </c:pt>
                <c:pt idx="3482">
                  <c:v>0.35519067067355586</c:v>
                </c:pt>
                <c:pt idx="3483">
                  <c:v>0.35501933251361106</c:v>
                </c:pt>
                <c:pt idx="3484">
                  <c:v>0.35484772215648769</c:v>
                </c:pt>
                <c:pt idx="3485">
                  <c:v>0.35467584007689901</c:v>
                </c:pt>
                <c:pt idx="3486">
                  <c:v>0.35450368675014321</c:v>
                </c:pt>
                <c:pt idx="3487">
                  <c:v>0.35433126265210196</c:v>
                </c:pt>
                <c:pt idx="3488">
                  <c:v>0.35415856825923747</c:v>
                </c:pt>
                <c:pt idx="3489">
                  <c:v>0.35398560404859086</c:v>
                </c:pt>
                <c:pt idx="3490">
                  <c:v>0.35381237049777964</c:v>
                </c:pt>
                <c:pt idx="3491">
                  <c:v>0.35363886808499584</c:v>
                </c:pt>
                <c:pt idx="3492">
                  <c:v>0.35346509728900333</c:v>
                </c:pt>
                <c:pt idx="3493">
                  <c:v>0.35329105858913623</c:v>
                </c:pt>
                <c:pt idx="3494">
                  <c:v>0.35311675246529606</c:v>
                </c:pt>
                <c:pt idx="3495">
                  <c:v>0.35294217939795031</c:v>
                </c:pt>
                <c:pt idx="3496">
                  <c:v>0.3527673398681293</c:v>
                </c:pt>
                <c:pt idx="3497">
                  <c:v>0.35259223435742498</c:v>
                </c:pt>
                <c:pt idx="3498">
                  <c:v>0.35241686334798783</c:v>
                </c:pt>
                <c:pt idx="3499">
                  <c:v>0.35224122732252544</c:v>
                </c:pt>
                <c:pt idx="3500">
                  <c:v>0.35206532676429952</c:v>
                </c:pt>
                <c:pt idx="3501">
                  <c:v>0.35188916215712435</c:v>
                </c:pt>
                <c:pt idx="3502">
                  <c:v>0.35171273398536429</c:v>
                </c:pt>
                <c:pt idx="3503">
                  <c:v>0.35153604273393152</c:v>
                </c:pt>
                <c:pt idx="3504">
                  <c:v>0.35135908888828399</c:v>
                </c:pt>
                <c:pt idx="3505">
                  <c:v>0.35118187293442299</c:v>
                </c:pt>
                <c:pt idx="3506">
                  <c:v>0.35100439535889105</c:v>
                </c:pt>
                <c:pt idx="3507">
                  <c:v>0.35082665664876989</c:v>
                </c:pt>
                <c:pt idx="3508">
                  <c:v>0.35064865729167793</c:v>
                </c:pt>
                <c:pt idx="3509">
                  <c:v>0.35047039777576811</c:v>
                </c:pt>
                <c:pt idx="3510">
                  <c:v>0.35029187858972577</c:v>
                </c:pt>
                <c:pt idx="3511">
                  <c:v>0.35011310022276654</c:v>
                </c:pt>
                <c:pt idx="3512">
                  <c:v>0.34993406316463371</c:v>
                </c:pt>
                <c:pt idx="3513">
                  <c:v>0.34975476790559645</c:v>
                </c:pt>
                <c:pt idx="3514">
                  <c:v>0.34957521493644705</c:v>
                </c:pt>
                <c:pt idx="3515">
                  <c:v>0.34939540474849956</c:v>
                </c:pt>
                <c:pt idx="3516">
                  <c:v>0.34921533783358666</c:v>
                </c:pt>
                <c:pt idx="3517">
                  <c:v>0.34903501468405779</c:v>
                </c:pt>
                <c:pt idx="3518">
                  <c:v>0.34885443579277686</c:v>
                </c:pt>
                <c:pt idx="3519">
                  <c:v>0.34867360165312034</c:v>
                </c:pt>
                <c:pt idx="3520">
                  <c:v>0.34849251275897447</c:v>
                </c:pt>
                <c:pt idx="3521">
                  <c:v>0.34831116960473346</c:v>
                </c:pt>
                <c:pt idx="3522">
                  <c:v>0.34812957268529698</c:v>
                </c:pt>
                <c:pt idx="3523">
                  <c:v>0.34794772249606803</c:v>
                </c:pt>
                <c:pt idx="3524">
                  <c:v>0.34776561953295076</c:v>
                </c:pt>
                <c:pt idx="3525">
                  <c:v>0.34758326429234809</c:v>
                </c:pt>
                <c:pt idx="3526">
                  <c:v>0.34740065727115943</c:v>
                </c:pt>
                <c:pt idx="3527">
                  <c:v>0.3472177989667789</c:v>
                </c:pt>
                <c:pt idx="3528">
                  <c:v>0.34703468987709229</c:v>
                </c:pt>
                <c:pt idx="3529">
                  <c:v>0.3468513305004754</c:v>
                </c:pt>
                <c:pt idx="3530">
                  <c:v>0.3466677213357916</c:v>
                </c:pt>
                <c:pt idx="3531">
                  <c:v>0.34648386288238969</c:v>
                </c:pt>
                <c:pt idx="3532">
                  <c:v>0.3462997556401014</c:v>
                </c:pt>
                <c:pt idx="3533">
                  <c:v>0.34611540010923941</c:v>
                </c:pt>
                <c:pt idx="3534">
                  <c:v>0.34593079679059485</c:v>
                </c:pt>
                <c:pt idx="3535">
                  <c:v>0.34574594618543536</c:v>
                </c:pt>
                <c:pt idx="3536">
                  <c:v>0.34556084879550247</c:v>
                </c:pt>
                <c:pt idx="3537">
                  <c:v>0.34537550512300952</c:v>
                </c:pt>
                <c:pt idx="3538">
                  <c:v>0.34518991567063928</c:v>
                </c:pt>
                <c:pt idx="3539">
                  <c:v>0.34500408094154222</c:v>
                </c:pt>
                <c:pt idx="3540">
                  <c:v>0.34481800143933333</c:v>
                </c:pt>
                <c:pt idx="3541">
                  <c:v>0.34463167766809066</c:v>
                </c:pt>
                <c:pt idx="3542">
                  <c:v>0.34444511013235241</c:v>
                </c:pt>
                <c:pt idx="3543">
                  <c:v>0.34425829933711549</c:v>
                </c:pt>
                <c:pt idx="3544">
                  <c:v>0.34407124578783232</c:v>
                </c:pt>
                <c:pt idx="3545">
                  <c:v>0.34388394999040917</c:v>
                </c:pt>
                <c:pt idx="3546">
                  <c:v>0.34369641245120369</c:v>
                </c:pt>
                <c:pt idx="3547">
                  <c:v>0.34350863367702267</c:v>
                </c:pt>
                <c:pt idx="3548">
                  <c:v>0.34332061417511983</c:v>
                </c:pt>
                <c:pt idx="3549">
                  <c:v>0.3431323544531934</c:v>
                </c:pt>
                <c:pt idx="3550">
                  <c:v>0.3429438550193839</c:v>
                </c:pt>
                <c:pt idx="3551">
                  <c:v>0.34275511638227202</c:v>
                </c:pt>
                <c:pt idx="3552">
                  <c:v>0.34256613905087618</c:v>
                </c:pt>
                <c:pt idx="3553">
                  <c:v>0.34237692353465021</c:v>
                </c:pt>
                <c:pt idx="3554">
                  <c:v>0.34218747034348113</c:v>
                </c:pt>
                <c:pt idx="3555">
                  <c:v>0.34199777998768721</c:v>
                </c:pt>
                <c:pt idx="3556">
                  <c:v>0.34180785297801497</c:v>
                </c:pt>
                <c:pt idx="3557">
                  <c:v>0.34161768982563756</c:v>
                </c:pt>
                <c:pt idx="3558">
                  <c:v>0.34142729104215203</c:v>
                </c:pt>
                <c:pt idx="3559">
                  <c:v>0.34123665713957751</c:v>
                </c:pt>
                <c:pt idx="3560">
                  <c:v>0.34104578863035256</c:v>
                </c:pt>
                <c:pt idx="3561">
                  <c:v>0.34085468602733282</c:v>
                </c:pt>
                <c:pt idx="3562">
                  <c:v>0.34066334984378899</c:v>
                </c:pt>
                <c:pt idx="3563">
                  <c:v>0.34047178059340472</c:v>
                </c:pt>
                <c:pt idx="3564">
                  <c:v>0.34027997879027366</c:v>
                </c:pt>
                <c:pt idx="3565">
                  <c:v>0.34008794494889777</c:v>
                </c:pt>
                <c:pt idx="3566">
                  <c:v>0.33989567958418465</c:v>
                </c:pt>
                <c:pt idx="3567">
                  <c:v>0.33970318321144582</c:v>
                </c:pt>
                <c:pt idx="3568">
                  <c:v>0.33951045634639376</c:v>
                </c:pt>
                <c:pt idx="3569">
                  <c:v>0.33931749950513984</c:v>
                </c:pt>
                <c:pt idx="3570">
                  <c:v>0.33912431320419212</c:v>
                </c:pt>
                <c:pt idx="3571">
                  <c:v>0.33893089796045334</c:v>
                </c:pt>
                <c:pt idx="3572">
                  <c:v>0.33873725429121798</c:v>
                </c:pt>
                <c:pt idx="3573">
                  <c:v>0.33854338271417045</c:v>
                </c:pt>
                <c:pt idx="3574">
                  <c:v>0.33834928374738249</c:v>
                </c:pt>
                <c:pt idx="3575">
                  <c:v>0.33815495790931138</c:v>
                </c:pt>
                <c:pt idx="3576">
                  <c:v>0.3379604057187971</c:v>
                </c:pt>
                <c:pt idx="3577">
                  <c:v>0.33776562769506013</c:v>
                </c:pt>
                <c:pt idx="3578">
                  <c:v>0.33757062435769936</c:v>
                </c:pt>
                <c:pt idx="3579">
                  <c:v>0.33737539622668999</c:v>
                </c:pt>
                <c:pt idx="3580">
                  <c:v>0.33717994382238053</c:v>
                </c:pt>
                <c:pt idx="3581">
                  <c:v>0.33698426766549111</c:v>
                </c:pt>
                <c:pt idx="3582">
                  <c:v>0.33678836827711089</c:v>
                </c:pt>
                <c:pt idx="3583">
                  <c:v>0.3365922461786961</c:v>
                </c:pt>
                <c:pt idx="3584">
                  <c:v>0.33639590189206731</c:v>
                </c:pt>
                <c:pt idx="3585">
                  <c:v>0.33619933593940737</c:v>
                </c:pt>
                <c:pt idx="3586">
                  <c:v>0.33600254884325897</c:v>
                </c:pt>
                <c:pt idx="3587">
                  <c:v>0.3358055411265225</c:v>
                </c:pt>
                <c:pt idx="3588">
                  <c:v>0.33560831331245394</c:v>
                </c:pt>
                <c:pt idx="3589">
                  <c:v>0.33541086592466196</c:v>
                </c:pt>
                <c:pt idx="3590">
                  <c:v>0.33521319948710615</c:v>
                </c:pt>
                <c:pt idx="3591">
                  <c:v>0.33501531452409433</c:v>
                </c:pt>
                <c:pt idx="3592">
                  <c:v>0.33481721156028077</c:v>
                </c:pt>
                <c:pt idx="3593">
                  <c:v>0.33461889112066334</c:v>
                </c:pt>
                <c:pt idx="3594">
                  <c:v>0.33442035373058154</c:v>
                </c:pt>
                <c:pt idx="3595">
                  <c:v>0.33422159991571393</c:v>
                </c:pt>
                <c:pt idx="3596">
                  <c:v>0.33402263020207623</c:v>
                </c:pt>
                <c:pt idx="3597">
                  <c:v>0.33382344511601869</c:v>
                </c:pt>
                <c:pt idx="3598">
                  <c:v>0.33362404518422378</c:v>
                </c:pt>
                <c:pt idx="3599">
                  <c:v>0.33342443093370394</c:v>
                </c:pt>
                <c:pt idx="3600">
                  <c:v>0.33322460289179967</c:v>
                </c:pt>
                <c:pt idx="3601">
                  <c:v>0.33302456158617638</c:v>
                </c:pt>
                <c:pt idx="3602">
                  <c:v>0.33282430754482295</c:v>
                </c:pt>
                <c:pt idx="3603">
                  <c:v>0.33262384129604877</c:v>
                </c:pt>
                <c:pt idx="3604">
                  <c:v>0.3324231633684821</c:v>
                </c:pt>
                <c:pt idx="3605">
                  <c:v>0.33222227429106688</c:v>
                </c:pt>
                <c:pt idx="3606">
                  <c:v>0.33202117459306135</c:v>
                </c:pt>
                <c:pt idx="3607">
                  <c:v>0.33181986480403497</c:v>
                </c:pt>
                <c:pt idx="3608">
                  <c:v>0.33161834545386687</c:v>
                </c:pt>
                <c:pt idx="3609">
                  <c:v>0.33141661707274267</c:v>
                </c:pt>
                <c:pt idx="3610">
                  <c:v>0.33121468019115297</c:v>
                </c:pt>
                <c:pt idx="3611">
                  <c:v>0.3310125353398905</c:v>
                </c:pt>
                <c:pt idx="3612">
                  <c:v>0.33081018305004833</c:v>
                </c:pt>
                <c:pt idx="3613">
                  <c:v>0.3306076238530169</c:v>
                </c:pt>
                <c:pt idx="3614">
                  <c:v>0.33040485828048227</c:v>
                </c:pt>
                <c:pt idx="3615">
                  <c:v>0.33020188686442337</c:v>
                </c:pt>
                <c:pt idx="3616">
                  <c:v>0.32999871013711052</c:v>
                </c:pt>
                <c:pt idx="3617">
                  <c:v>0.32979532863110184</c:v>
                </c:pt>
                <c:pt idx="3618">
                  <c:v>0.32959174287924209</c:v>
                </c:pt>
                <c:pt idx="3619">
                  <c:v>0.32938795341465971</c:v>
                </c:pt>
                <c:pt idx="3620">
                  <c:v>0.32918396077076478</c:v>
                </c:pt>
                <c:pt idx="3621">
                  <c:v>0.32897976548124674</c:v>
                </c:pt>
                <c:pt idx="3622">
                  <c:v>0.32877536808007185</c:v>
                </c:pt>
                <c:pt idx="3623">
                  <c:v>0.32857076910148092</c:v>
                </c:pt>
                <c:pt idx="3624">
                  <c:v>0.32836596907998755</c:v>
                </c:pt>
                <c:pt idx="3625">
                  <c:v>0.32816096855037508</c:v>
                </c:pt>
                <c:pt idx="3626">
                  <c:v>0.32795576804769444</c:v>
                </c:pt>
                <c:pt idx="3627">
                  <c:v>0.3277503681072621</c:v>
                </c:pt>
                <c:pt idx="3628">
                  <c:v>0.32754476926465803</c:v>
                </c:pt>
                <c:pt idx="3629">
                  <c:v>0.32733897205572249</c:v>
                </c:pt>
                <c:pt idx="3630">
                  <c:v>0.32713297701655447</c:v>
                </c:pt>
                <c:pt idx="3631">
                  <c:v>0.32692678468350911</c:v>
                </c:pt>
                <c:pt idx="3632">
                  <c:v>0.32672039559319566</c:v>
                </c:pt>
                <c:pt idx="3633">
                  <c:v>0.32651381028247461</c:v>
                </c:pt>
                <c:pt idx="3634">
                  <c:v>0.32630702928845606</c:v>
                </c:pt>
                <c:pt idx="3635">
                  <c:v>0.32610005314849677</c:v>
                </c:pt>
                <c:pt idx="3636">
                  <c:v>0.32589288240019854</c:v>
                </c:pt>
                <c:pt idx="3637">
                  <c:v>0.32568551758140524</c:v>
                </c:pt>
                <c:pt idx="3638">
                  <c:v>0.32547795923020101</c:v>
                </c:pt>
                <c:pt idx="3639">
                  <c:v>0.32527020788490746</c:v>
                </c:pt>
                <c:pt idx="3640">
                  <c:v>0.32506226408408212</c:v>
                </c:pt>
                <c:pt idx="3641">
                  <c:v>0.32485412836651534</c:v>
                </c:pt>
                <c:pt idx="3642">
                  <c:v>0.32464580127122833</c:v>
                </c:pt>
                <c:pt idx="3643">
                  <c:v>0.32443728333747079</c:v>
                </c:pt>
                <c:pt idx="3644">
                  <c:v>0.32422857510471909</c:v>
                </c:pt>
                <c:pt idx="3645">
                  <c:v>0.32401967711267304</c:v>
                </c:pt>
                <c:pt idx="3646">
                  <c:v>0.32381058990125439</c:v>
                </c:pt>
                <c:pt idx="3647">
                  <c:v>0.32360131401060394</c:v>
                </c:pt>
                <c:pt idx="3648">
                  <c:v>0.32339184998107989</c:v>
                </c:pt>
                <c:pt idx="3649">
                  <c:v>0.32318219835325496</c:v>
                </c:pt>
                <c:pt idx="3650">
                  <c:v>0.32297235966791432</c:v>
                </c:pt>
                <c:pt idx="3651">
                  <c:v>0.32276233446605318</c:v>
                </c:pt>
                <c:pt idx="3652">
                  <c:v>0.32255212328887495</c:v>
                </c:pt>
                <c:pt idx="3653">
                  <c:v>0.32234172667778815</c:v>
                </c:pt>
                <c:pt idx="3654">
                  <c:v>0.32213114517440472</c:v>
                </c:pt>
                <c:pt idx="3655">
                  <c:v>0.32192037932053752</c:v>
                </c:pt>
                <c:pt idx="3656">
                  <c:v>0.32170942965819821</c:v>
                </c:pt>
                <c:pt idx="3657">
                  <c:v>0.32149829672959446</c:v>
                </c:pt>
                <c:pt idx="3658">
                  <c:v>0.32128698107712828</c:v>
                </c:pt>
                <c:pt idx="3659">
                  <c:v>0.32107548324339319</c:v>
                </c:pt>
                <c:pt idx="3660">
                  <c:v>0.32086380377117246</c:v>
                </c:pt>
                <c:pt idx="3661">
                  <c:v>0.32065194320343637</c:v>
                </c:pt>
                <c:pt idx="3662">
                  <c:v>0.32043990208333983</c:v>
                </c:pt>
                <c:pt idx="3663">
                  <c:v>0.32022768095422072</c:v>
                </c:pt>
                <c:pt idx="3664">
                  <c:v>0.32001528035959703</c:v>
                </c:pt>
                <c:pt idx="3665">
                  <c:v>0.31980270084316464</c:v>
                </c:pt>
                <c:pt idx="3666">
                  <c:v>0.31958994294879528</c:v>
                </c:pt>
                <c:pt idx="3667">
                  <c:v>0.3193770072205338</c:v>
                </c:pt>
                <c:pt idx="3668">
                  <c:v>0.31916389420259672</c:v>
                </c:pt>
                <c:pt idx="3669">
                  <c:v>0.31895060443936879</c:v>
                </c:pt>
                <c:pt idx="3670">
                  <c:v>0.31873713847540158</c:v>
                </c:pt>
                <c:pt idx="3671">
                  <c:v>0.31852349685541076</c:v>
                </c:pt>
                <c:pt idx="3672">
                  <c:v>0.31830968012427424</c:v>
                </c:pt>
                <c:pt idx="3673">
                  <c:v>0.31809568882702932</c:v>
                </c:pt>
                <c:pt idx="3674">
                  <c:v>0.31788152350887067</c:v>
                </c:pt>
                <c:pt idx="3675">
                  <c:v>0.31766718471514821</c:v>
                </c:pt>
                <c:pt idx="3676">
                  <c:v>0.31745267299136465</c:v>
                </c:pt>
                <c:pt idx="3677">
                  <c:v>0.31723798888317317</c:v>
                </c:pt>
                <c:pt idx="3678">
                  <c:v>0.31702313293637513</c:v>
                </c:pt>
                <c:pt idx="3679">
                  <c:v>0.31680810569691797</c:v>
                </c:pt>
                <c:pt idx="3680">
                  <c:v>0.31659290771089277</c:v>
                </c:pt>
                <c:pt idx="3681">
                  <c:v>0.31637753952453201</c:v>
                </c:pt>
                <c:pt idx="3682">
                  <c:v>0.31616200168420722</c:v>
                </c:pt>
                <c:pt idx="3683">
                  <c:v>0.31594629473642677</c:v>
                </c:pt>
                <c:pt idx="3684">
                  <c:v>0.31573041922783374</c:v>
                </c:pt>
                <c:pt idx="3685">
                  <c:v>0.31551437570520335</c:v>
                </c:pt>
                <c:pt idx="3686">
                  <c:v>0.31529816471544081</c:v>
                </c:pt>
                <c:pt idx="3687">
                  <c:v>0.31508178680557913</c:v>
                </c:pt>
                <c:pt idx="3688">
                  <c:v>0.31486524252277676</c:v>
                </c:pt>
                <c:pt idx="3689">
                  <c:v>0.31464853241431534</c:v>
                </c:pt>
                <c:pt idx="3690">
                  <c:v>0.31443165702759734</c:v>
                </c:pt>
                <c:pt idx="3691">
                  <c:v>0.3142146169101438</c:v>
                </c:pt>
                <c:pt idx="3692">
                  <c:v>0.31399741260959246</c:v>
                </c:pt>
                <c:pt idx="3693">
                  <c:v>0.3137800446736948</c:v>
                </c:pt>
                <c:pt idx="3694">
                  <c:v>0.31356251365031429</c:v>
                </c:pt>
                <c:pt idx="3695">
                  <c:v>0.31334482008742387</c:v>
                </c:pt>
                <c:pt idx="3696">
                  <c:v>0.31312696453310379</c:v>
                </c:pt>
                <c:pt idx="3697">
                  <c:v>0.31290894753553949</c:v>
                </c:pt>
                <c:pt idx="3698">
                  <c:v>0.31269076964301895</c:v>
                </c:pt>
                <c:pt idx="3699">
                  <c:v>0.3124724314039305</c:v>
                </c:pt>
                <c:pt idx="3700">
                  <c:v>0.31225393336676122</c:v>
                </c:pt>
                <c:pt idx="3701">
                  <c:v>0.31203527608009374</c:v>
                </c:pt>
                <c:pt idx="3702">
                  <c:v>0.31181646009260455</c:v>
                </c:pt>
                <c:pt idx="3703">
                  <c:v>0.31159748595306136</c:v>
                </c:pt>
                <c:pt idx="3704">
                  <c:v>0.31137835421032145</c:v>
                </c:pt>
                <c:pt idx="3705">
                  <c:v>0.31115906541332883</c:v>
                </c:pt>
                <c:pt idx="3706">
                  <c:v>0.3109396201111122</c:v>
                </c:pt>
                <c:pt idx="3707">
                  <c:v>0.3107200188527825</c:v>
                </c:pt>
                <c:pt idx="3708">
                  <c:v>0.31050026218753124</c:v>
                </c:pt>
                <c:pt idx="3709">
                  <c:v>0.3102803506646275</c:v>
                </c:pt>
                <c:pt idx="3710">
                  <c:v>0.31006028483341613</c:v>
                </c:pt>
                <c:pt idx="3711">
                  <c:v>0.30984006524331542</c:v>
                </c:pt>
                <c:pt idx="3712">
                  <c:v>0.30961969244381488</c:v>
                </c:pt>
                <c:pt idx="3713">
                  <c:v>0.30939916698447284</c:v>
                </c:pt>
                <c:pt idx="3714">
                  <c:v>0.30917848941491433</c:v>
                </c:pt>
                <c:pt idx="3715">
                  <c:v>0.30895766028482874</c:v>
                </c:pt>
                <c:pt idx="3716">
                  <c:v>0.30873668014396766</c:v>
                </c:pt>
                <c:pt idx="3717">
                  <c:v>0.30851554954214278</c:v>
                </c:pt>
                <c:pt idx="3718">
                  <c:v>0.30829426902922341</c:v>
                </c:pt>
                <c:pt idx="3719">
                  <c:v>0.30807283915513417</c:v>
                </c:pt>
                <c:pt idx="3720">
                  <c:v>0.30785126046985289</c:v>
                </c:pt>
                <c:pt idx="3721">
                  <c:v>0.30762953352340877</c:v>
                </c:pt>
                <c:pt idx="3722">
                  <c:v>0.30740765886587934</c:v>
                </c:pt>
                <c:pt idx="3723">
                  <c:v>0.30718563704738872</c:v>
                </c:pt>
                <c:pt idx="3724">
                  <c:v>0.30696346861810542</c:v>
                </c:pt>
                <c:pt idx="3725">
                  <c:v>0.30674115412823999</c:v>
                </c:pt>
                <c:pt idx="3726">
                  <c:v>0.30651869412804267</c:v>
                </c:pt>
                <c:pt idx="3727">
                  <c:v>0.30629608916780143</c:v>
                </c:pt>
                <c:pt idx="3728">
                  <c:v>0.30607333979783941</c:v>
                </c:pt>
                <c:pt idx="3729">
                  <c:v>0.30585044656851318</c:v>
                </c:pt>
                <c:pt idx="3730">
                  <c:v>0.30562741003020988</c:v>
                </c:pt>
                <c:pt idx="3731">
                  <c:v>0.30540423073334561</c:v>
                </c:pt>
                <c:pt idx="3732">
                  <c:v>0.30518090922836272</c:v>
                </c:pt>
                <c:pt idx="3733">
                  <c:v>0.304957446065728</c:v>
                </c:pt>
                <c:pt idx="3734">
                  <c:v>0.3047338417959301</c:v>
                </c:pt>
                <c:pt idx="3735">
                  <c:v>0.30451009696947751</c:v>
                </c:pt>
                <c:pt idx="3736">
                  <c:v>0.30428621213689633</c:v>
                </c:pt>
                <c:pt idx="3737">
                  <c:v>0.30406218784872813</c:v>
                </c:pt>
                <c:pt idx="3738">
                  <c:v>0.30383802465552751</c:v>
                </c:pt>
                <c:pt idx="3739">
                  <c:v>0.30361372310786011</c:v>
                </c:pt>
                <c:pt idx="3740">
                  <c:v>0.30338928375630009</c:v>
                </c:pt>
                <c:pt idx="3741">
                  <c:v>0.30316470715142857</c:v>
                </c:pt>
                <c:pt idx="3742">
                  <c:v>0.30293999384383064</c:v>
                </c:pt>
                <c:pt idx="3743">
                  <c:v>0.30271514438409364</c:v>
                </c:pt>
                <c:pt idx="3744">
                  <c:v>0.30249015932280465</c:v>
                </c:pt>
                <c:pt idx="3745">
                  <c:v>0.30226503921054892</c:v>
                </c:pt>
                <c:pt idx="3746">
                  <c:v>0.30203978459790681</c:v>
                </c:pt>
                <c:pt idx="3747">
                  <c:v>0.30181439603545218</c:v>
                </c:pt>
                <c:pt idx="3748">
                  <c:v>0.30158887407374979</c:v>
                </c:pt>
                <c:pt idx="3749">
                  <c:v>0.30136321926335369</c:v>
                </c:pt>
                <c:pt idx="3750">
                  <c:v>0.30113743215480443</c:v>
                </c:pt>
                <c:pt idx="3751">
                  <c:v>0.30091151329862714</c:v>
                </c:pt>
                <c:pt idx="3752">
                  <c:v>0.30068546324532913</c:v>
                </c:pt>
                <c:pt idx="3753">
                  <c:v>0.30045928254539844</c:v>
                </c:pt>
                <c:pt idx="3754">
                  <c:v>0.30023297174930053</c:v>
                </c:pt>
                <c:pt idx="3755">
                  <c:v>0.3000065314074768</c:v>
                </c:pt>
                <c:pt idx="3756">
                  <c:v>0.29977996207034224</c:v>
                </c:pt>
                <c:pt idx="3757">
                  <c:v>0.29955326428828355</c:v>
                </c:pt>
                <c:pt idx="3758">
                  <c:v>0.29932643861165642</c:v>
                </c:pt>
                <c:pt idx="3759">
                  <c:v>0.29909948559078359</c:v>
                </c:pt>
                <c:pt idx="3760">
                  <c:v>0.2988724057759527</c:v>
                </c:pt>
                <c:pt idx="3761">
                  <c:v>0.29864519971741443</c:v>
                </c:pt>
                <c:pt idx="3762">
                  <c:v>0.29841786796537972</c:v>
                </c:pt>
                <c:pt idx="3763">
                  <c:v>0.29819041107001792</c:v>
                </c:pt>
                <c:pt idx="3764">
                  <c:v>0.29796282958145454</c:v>
                </c:pt>
                <c:pt idx="3765">
                  <c:v>0.29773512404976943</c:v>
                </c:pt>
                <c:pt idx="3766">
                  <c:v>0.29750729502499407</c:v>
                </c:pt>
                <c:pt idx="3767">
                  <c:v>0.29727934305710968</c:v>
                </c:pt>
                <c:pt idx="3768">
                  <c:v>0.29705126869604503</c:v>
                </c:pt>
                <c:pt idx="3769">
                  <c:v>0.29682307249167461</c:v>
                </c:pt>
                <c:pt idx="3770">
                  <c:v>0.29659475499381571</c:v>
                </c:pt>
                <c:pt idx="3771">
                  <c:v>0.29636631675222697</c:v>
                </c:pt>
                <c:pt idx="3772">
                  <c:v>0.29613775831660588</c:v>
                </c:pt>
                <c:pt idx="3773">
                  <c:v>0.2959090802365868</c:v>
                </c:pt>
                <c:pt idx="3774">
                  <c:v>0.29568028306173866</c:v>
                </c:pt>
                <c:pt idx="3775">
                  <c:v>0.29545136734156296</c:v>
                </c:pt>
                <c:pt idx="3776">
                  <c:v>0.29522233362549133</c:v>
                </c:pt>
                <c:pt idx="3777">
                  <c:v>0.29499318246288397</c:v>
                </c:pt>
                <c:pt idx="3778">
                  <c:v>0.29476391440302685</c:v>
                </c:pt>
                <c:pt idx="3779">
                  <c:v>0.29453452999513002</c:v>
                </c:pt>
                <c:pt idx="3780">
                  <c:v>0.29430502978832507</c:v>
                </c:pt>
                <c:pt idx="3781">
                  <c:v>0.29407541433166368</c:v>
                </c:pt>
                <c:pt idx="3782">
                  <c:v>0.29384568417411477</c:v>
                </c:pt>
                <c:pt idx="3783">
                  <c:v>0.29361583986456258</c:v>
                </c:pt>
                <c:pt idx="3784">
                  <c:v>0.29338588195180465</c:v>
                </c:pt>
                <c:pt idx="3785">
                  <c:v>0.29315581098455001</c:v>
                </c:pt>
                <c:pt idx="3786">
                  <c:v>0.29292562751141621</c:v>
                </c:pt>
                <c:pt idx="3787">
                  <c:v>0.29269533208092796</c:v>
                </c:pt>
                <c:pt idx="3788">
                  <c:v>0.29246492524151452</c:v>
                </c:pt>
                <c:pt idx="3789">
                  <c:v>0.29223440754150815</c:v>
                </c:pt>
                <c:pt idx="3790">
                  <c:v>0.29200377952914142</c:v>
                </c:pt>
                <c:pt idx="3791">
                  <c:v>0.29177304175254537</c:v>
                </c:pt>
                <c:pt idx="3792">
                  <c:v>0.29154219475974719</c:v>
                </c:pt>
                <c:pt idx="3793">
                  <c:v>0.29131123909866857</c:v>
                </c:pt>
                <c:pt idx="3794">
                  <c:v>0.29108017531712305</c:v>
                </c:pt>
                <c:pt idx="3795">
                  <c:v>0.29084900396281432</c:v>
                </c:pt>
                <c:pt idx="3796">
                  <c:v>0.29061772558333376</c:v>
                </c:pt>
                <c:pt idx="3797">
                  <c:v>0.29038634072615876</c:v>
                </c:pt>
                <c:pt idx="3798">
                  <c:v>0.29015484993865037</c:v>
                </c:pt>
                <c:pt idx="3799">
                  <c:v>0.289923253768051</c:v>
                </c:pt>
                <c:pt idx="3800">
                  <c:v>0.28969155276148267</c:v>
                </c:pt>
                <c:pt idx="3801">
                  <c:v>0.28945974746594511</c:v>
                </c:pt>
                <c:pt idx="3802">
                  <c:v>0.2892278384283129</c:v>
                </c:pt>
                <c:pt idx="3803">
                  <c:v>0.28899582619533415</c:v>
                </c:pt>
                <c:pt idx="3804">
                  <c:v>0.28876371131362782</c:v>
                </c:pt>
                <c:pt idx="3805">
                  <c:v>0.2885314943296825</c:v>
                </c:pt>
                <c:pt idx="3806">
                  <c:v>0.28829917578985315</c:v>
                </c:pt>
                <c:pt idx="3807">
                  <c:v>0.28806675624035993</c:v>
                </c:pt>
                <c:pt idx="3808">
                  <c:v>0.28783423622728571</c:v>
                </c:pt>
                <c:pt idx="3809">
                  <c:v>0.28760161629657438</c:v>
                </c:pt>
                <c:pt idx="3810">
                  <c:v>0.28736889699402829</c:v>
                </c:pt>
                <c:pt idx="3811">
                  <c:v>0.2871360788653064</c:v>
                </c:pt>
                <c:pt idx="3812">
                  <c:v>0.28690316245592212</c:v>
                </c:pt>
                <c:pt idx="3813">
                  <c:v>0.28667014831124182</c:v>
                </c:pt>
                <c:pt idx="3814">
                  <c:v>0.28643703697648182</c:v>
                </c:pt>
                <c:pt idx="3815">
                  <c:v>0.28620382899670693</c:v>
                </c:pt>
                <c:pt idx="3816">
                  <c:v>0.28597052491682834</c:v>
                </c:pt>
                <c:pt idx="3817">
                  <c:v>0.28573712528160161</c:v>
                </c:pt>
                <c:pt idx="3818">
                  <c:v>0.28550363063562428</c:v>
                </c:pt>
                <c:pt idx="3819">
                  <c:v>0.28527004152333424</c:v>
                </c:pt>
                <c:pt idx="3820">
                  <c:v>0.28503635848900716</c:v>
                </c:pt>
                <c:pt idx="3821">
                  <c:v>0.2848025820767553</c:v>
                </c:pt>
                <c:pt idx="3822">
                  <c:v>0.28456871283052465</c:v>
                </c:pt>
                <c:pt idx="3823">
                  <c:v>0.28433475129409314</c:v>
                </c:pt>
                <c:pt idx="3824">
                  <c:v>0.28410069801106863</c:v>
                </c:pt>
                <c:pt idx="3825">
                  <c:v>0.28386655352488727</c:v>
                </c:pt>
                <c:pt idx="3826">
                  <c:v>0.28363231837881064</c:v>
                </c:pt>
                <c:pt idx="3827">
                  <c:v>0.28339799311592451</c:v>
                </c:pt>
                <c:pt idx="3828">
                  <c:v>0.28316357827913613</c:v>
                </c:pt>
                <c:pt idx="3829">
                  <c:v>0.28292907441117304</c:v>
                </c:pt>
                <c:pt idx="3830">
                  <c:v>0.28269448205458025</c:v>
                </c:pt>
                <c:pt idx="3831">
                  <c:v>0.28245980175171853</c:v>
                </c:pt>
                <c:pt idx="3832">
                  <c:v>0.28222503404476246</c:v>
                </c:pt>
                <c:pt idx="3833">
                  <c:v>0.28199017947569854</c:v>
                </c:pt>
                <c:pt idx="3834">
                  <c:v>0.28175523858632279</c:v>
                </c:pt>
                <c:pt idx="3835">
                  <c:v>0.28152021191823895</c:v>
                </c:pt>
                <c:pt idx="3836">
                  <c:v>0.2812851000128565</c:v>
                </c:pt>
                <c:pt idx="3837">
                  <c:v>0.28104990341138891</c:v>
                </c:pt>
                <c:pt idx="3838">
                  <c:v>0.28081462265485096</c:v>
                </c:pt>
                <c:pt idx="3839">
                  <c:v>0.28057925828405739</c:v>
                </c:pt>
                <c:pt idx="3840">
                  <c:v>0.28034381083962062</c:v>
                </c:pt>
                <c:pt idx="3841">
                  <c:v>0.28010828086194861</c:v>
                </c:pt>
                <c:pt idx="3842">
                  <c:v>0.27987266889124351</c:v>
                </c:pt>
                <c:pt idx="3843">
                  <c:v>0.27963697546749877</c:v>
                </c:pt>
                <c:pt idx="3844">
                  <c:v>0.27940120113049788</c:v>
                </c:pt>
                <c:pt idx="3845">
                  <c:v>0.27916534641981194</c:v>
                </c:pt>
                <c:pt idx="3846">
                  <c:v>0.27892941187479814</c:v>
                </c:pt>
                <c:pt idx="3847">
                  <c:v>0.27869339803459725</c:v>
                </c:pt>
                <c:pt idx="3848">
                  <c:v>0.27845730543813191</c:v>
                </c:pt>
                <c:pt idx="3849">
                  <c:v>0.27822113462410475</c:v>
                </c:pt>
                <c:pt idx="3850">
                  <c:v>0.27798488613099642</c:v>
                </c:pt>
                <c:pt idx="3851">
                  <c:v>0.27774856049706342</c:v>
                </c:pt>
                <c:pt idx="3852">
                  <c:v>0.27751215826033615</c:v>
                </c:pt>
                <c:pt idx="3853">
                  <c:v>0.27727567995861707</c:v>
                </c:pt>
                <c:pt idx="3854">
                  <c:v>0.27703912612947901</c:v>
                </c:pt>
                <c:pt idx="3855">
                  <c:v>0.27680249731026269</c:v>
                </c:pt>
                <c:pt idx="3856">
                  <c:v>0.27656579403807502</c:v>
                </c:pt>
                <c:pt idx="3857">
                  <c:v>0.27632901684978706</c:v>
                </c:pt>
                <c:pt idx="3858">
                  <c:v>0.27609216628203248</c:v>
                </c:pt>
                <c:pt idx="3859">
                  <c:v>0.27585524287120494</c:v>
                </c:pt>
                <c:pt idx="3860">
                  <c:v>0.27561824715345667</c:v>
                </c:pt>
                <c:pt idx="3861">
                  <c:v>0.27538117966469638</c:v>
                </c:pt>
                <c:pt idx="3862">
                  <c:v>0.27514404094058736</c:v>
                </c:pt>
                <c:pt idx="3863">
                  <c:v>0.27490683151654538</c:v>
                </c:pt>
                <c:pt idx="3864">
                  <c:v>0.27466955192773695</c:v>
                </c:pt>
                <c:pt idx="3865">
                  <c:v>0.2744322027090772</c:v>
                </c:pt>
                <c:pt idx="3866">
                  <c:v>0.27419478439522849</c:v>
                </c:pt>
                <c:pt idx="3867">
                  <c:v>0.27395729752059772</c:v>
                </c:pt>
                <c:pt idx="3868">
                  <c:v>0.27371974261933485</c:v>
                </c:pt>
                <c:pt idx="3869">
                  <c:v>0.2734821202253308</c:v>
                </c:pt>
                <c:pt idx="3870">
                  <c:v>0.27324443087221623</c:v>
                </c:pt>
                <c:pt idx="3871">
                  <c:v>0.27300667509335846</c:v>
                </c:pt>
                <c:pt idx="3872">
                  <c:v>0.2727688534218603</c:v>
                </c:pt>
                <c:pt idx="3873">
                  <c:v>0.27253096639055818</c:v>
                </c:pt>
                <c:pt idx="3874">
                  <c:v>0.27229301453202009</c:v>
                </c:pt>
                <c:pt idx="3875">
                  <c:v>0.27205499837854352</c:v>
                </c:pt>
                <c:pt idx="3876">
                  <c:v>0.27181691846215389</c:v>
                </c:pt>
                <c:pt idx="3877">
                  <c:v>0.27157877531460228</c:v>
                </c:pt>
                <c:pt idx="3878">
                  <c:v>0.27134056946736423</c:v>
                </c:pt>
                <c:pt idx="3879">
                  <c:v>0.27110230145163694</c:v>
                </c:pt>
                <c:pt idx="3880">
                  <c:v>0.27086397179833804</c:v>
                </c:pt>
                <c:pt idx="3881">
                  <c:v>0.27062558103810336</c:v>
                </c:pt>
                <c:pt idx="3882">
                  <c:v>0.27038712970128553</c:v>
                </c:pt>
                <c:pt idx="3883">
                  <c:v>0.27014861831795162</c:v>
                </c:pt>
                <c:pt idx="3884">
                  <c:v>0.26991004741788133</c:v>
                </c:pt>
                <c:pt idx="3885">
                  <c:v>0.26967141753056528</c:v>
                </c:pt>
                <c:pt idx="3886">
                  <c:v>0.26943272918520339</c:v>
                </c:pt>
                <c:pt idx="3887">
                  <c:v>0.26919398291070246</c:v>
                </c:pt>
                <c:pt idx="3888">
                  <c:v>0.26895517923567464</c:v>
                </c:pt>
                <c:pt idx="3889">
                  <c:v>0.26871631868843543</c:v>
                </c:pt>
                <c:pt idx="3890">
                  <c:v>0.26847740179700236</c:v>
                </c:pt>
                <c:pt idx="3891">
                  <c:v>0.26823842908909223</c:v>
                </c:pt>
                <c:pt idx="3892">
                  <c:v>0.26799940109212012</c:v>
                </c:pt>
                <c:pt idx="3893">
                  <c:v>0.26776031833319669</c:v>
                </c:pt>
                <c:pt idx="3894">
                  <c:v>0.26752118133912756</c:v>
                </c:pt>
                <c:pt idx="3895">
                  <c:v>0.26728199063641017</c:v>
                </c:pt>
                <c:pt idx="3896">
                  <c:v>0.26704274675123274</c:v>
                </c:pt>
                <c:pt idx="3897">
                  <c:v>0.26680345020947216</c:v>
                </c:pt>
                <c:pt idx="3898">
                  <c:v>0.26656410153669252</c:v>
                </c:pt>
                <c:pt idx="3899">
                  <c:v>0.26632470125814262</c:v>
                </c:pt>
                <c:pt idx="3900">
                  <c:v>0.26608524989875487</c:v>
                </c:pt>
                <c:pt idx="3901">
                  <c:v>0.26584574798314281</c:v>
                </c:pt>
                <c:pt idx="3902">
                  <c:v>0.2656061960356001</c:v>
                </c:pt>
                <c:pt idx="3903">
                  <c:v>0.26536659458009781</c:v>
                </c:pt>
                <c:pt idx="3904">
                  <c:v>0.26512694414028343</c:v>
                </c:pt>
                <c:pt idx="3905">
                  <c:v>0.26488724523947821</c:v>
                </c:pt>
                <c:pt idx="3906">
                  <c:v>0.26464749840067647</c:v>
                </c:pt>
                <c:pt idx="3907">
                  <c:v>0.26440770414654269</c:v>
                </c:pt>
                <c:pt idx="3908">
                  <c:v>0.26416786299941053</c:v>
                </c:pt>
                <c:pt idx="3909">
                  <c:v>0.26392797548128027</c:v>
                </c:pt>
                <c:pt idx="3910">
                  <c:v>0.26368804211381813</c:v>
                </c:pt>
                <c:pt idx="3911">
                  <c:v>0.26344806341835336</c:v>
                </c:pt>
                <c:pt idx="3912">
                  <c:v>0.2632080399158771</c:v>
                </c:pt>
                <c:pt idx="3913">
                  <c:v>0.26296797212704026</c:v>
                </c:pt>
                <c:pt idx="3914">
                  <c:v>0.26272786057215236</c:v>
                </c:pt>
                <c:pt idx="3915">
                  <c:v>0.26248770577117886</c:v>
                </c:pt>
                <c:pt idx="3916">
                  <c:v>0.26224750824374016</c:v>
                </c:pt>
                <c:pt idx="3917">
                  <c:v>0.26200726850910933</c:v>
                </c:pt>
                <c:pt idx="3918">
                  <c:v>0.26176698708621088</c:v>
                </c:pt>
                <c:pt idx="3919">
                  <c:v>0.26152666449361833</c:v>
                </c:pt>
                <c:pt idx="3920">
                  <c:v>0.26128630124955315</c:v>
                </c:pt>
                <c:pt idx="3921">
                  <c:v>0.26104589787188232</c:v>
                </c:pt>
                <c:pt idx="3922">
                  <c:v>0.2608054548781174</c:v>
                </c:pt>
                <c:pt idx="3923">
                  <c:v>0.26056497278541191</c:v>
                </c:pt>
                <c:pt idx="3924">
                  <c:v>0.26032445211056027</c:v>
                </c:pt>
                <c:pt idx="3925">
                  <c:v>0.2600838933699956</c:v>
                </c:pt>
                <c:pt idx="3926">
                  <c:v>0.25984329707978859</c:v>
                </c:pt>
                <c:pt idx="3927">
                  <c:v>0.25960266375564495</c:v>
                </c:pt>
                <c:pt idx="3928">
                  <c:v>0.25936199391290432</c:v>
                </c:pt>
                <c:pt idx="3929">
                  <c:v>0.25912128806653822</c:v>
                </c:pt>
                <c:pt idx="3930">
                  <c:v>0.2588805467311488</c:v>
                </c:pt>
                <c:pt idx="3931">
                  <c:v>0.25863977042096647</c:v>
                </c:pt>
                <c:pt idx="3932">
                  <c:v>0.25839895964984844</c:v>
                </c:pt>
                <c:pt idx="3933">
                  <c:v>0.25815811493127722</c:v>
                </c:pt>
                <c:pt idx="3934">
                  <c:v>0.25791723677835904</c:v>
                </c:pt>
                <c:pt idx="3935">
                  <c:v>0.25767632570382137</c:v>
                </c:pt>
                <c:pt idx="3936">
                  <c:v>0.25743538222001205</c:v>
                </c:pt>
                <c:pt idx="3937">
                  <c:v>0.25719440683889705</c:v>
                </c:pt>
                <c:pt idx="3938">
                  <c:v>0.25695340007205947</c:v>
                </c:pt>
                <c:pt idx="3939">
                  <c:v>0.25671236243069684</c:v>
                </c:pt>
                <c:pt idx="3940">
                  <c:v>0.25647129442562033</c:v>
                </c:pt>
                <c:pt idx="3941">
                  <c:v>0.2562301965672526</c:v>
                </c:pt>
                <c:pt idx="3942">
                  <c:v>0.25598906936562649</c:v>
                </c:pt>
                <c:pt idx="3943">
                  <c:v>0.25574791333038271</c:v>
                </c:pt>
                <c:pt idx="3944">
                  <c:v>0.25550672897076881</c:v>
                </c:pt>
                <c:pt idx="3945">
                  <c:v>0.2552655167956373</c:v>
                </c:pt>
                <c:pt idx="3946">
                  <c:v>0.25502427731344401</c:v>
                </c:pt>
                <c:pt idx="3947">
                  <c:v>0.25478301103224621</c:v>
                </c:pt>
                <c:pt idx="3948">
                  <c:v>0.25454171845970125</c:v>
                </c:pt>
                <c:pt idx="3949">
                  <c:v>0.25430040010306465</c:v>
                </c:pt>
                <c:pt idx="3950">
                  <c:v>0.25405905646918897</c:v>
                </c:pt>
                <c:pt idx="3951">
                  <c:v>0.25381768806452137</c:v>
                </c:pt>
                <c:pt idx="3952">
                  <c:v>0.25357629539510257</c:v>
                </c:pt>
                <c:pt idx="3953">
                  <c:v>0.25333487896656498</c:v>
                </c:pt>
                <c:pt idx="3954">
                  <c:v>0.25309343928413131</c:v>
                </c:pt>
                <c:pt idx="3955">
                  <c:v>0.25285197685261257</c:v>
                </c:pt>
                <c:pt idx="3956">
                  <c:v>0.25261049217640646</c:v>
                </c:pt>
                <c:pt idx="3957">
                  <c:v>0.25236898575949629</c:v>
                </c:pt>
                <c:pt idx="3958">
                  <c:v>0.25212745810544879</c:v>
                </c:pt>
                <c:pt idx="3959">
                  <c:v>0.2518859097174127</c:v>
                </c:pt>
                <c:pt idx="3960">
                  <c:v>0.25164434109811712</c:v>
                </c:pt>
                <c:pt idx="3961">
                  <c:v>0.25140275274986984</c:v>
                </c:pt>
                <c:pt idx="3962">
                  <c:v>0.25116114517455623</c:v>
                </c:pt>
                <c:pt idx="3963">
                  <c:v>0.25091951887363673</c:v>
                </c:pt>
                <c:pt idx="3964">
                  <c:v>0.25067787434814603</c:v>
                </c:pt>
                <c:pt idx="3965">
                  <c:v>0.25043621209869099</c:v>
                </c:pt>
                <c:pt idx="3966">
                  <c:v>0.25019453262544977</c:v>
                </c:pt>
                <c:pt idx="3967">
                  <c:v>0.2499528364281691</c:v>
                </c:pt>
                <c:pt idx="3968">
                  <c:v>0.24971112400616369</c:v>
                </c:pt>
                <c:pt idx="3969">
                  <c:v>0.24946939585831426</c:v>
                </c:pt>
                <c:pt idx="3970">
                  <c:v>0.24922765248306586</c:v>
                </c:pt>
                <c:pt idx="3971">
                  <c:v>0.24898589437842675</c:v>
                </c:pt>
                <c:pt idx="3972">
                  <c:v>0.24874412204196625</c:v>
                </c:pt>
                <c:pt idx="3973">
                  <c:v>0.24850233597081342</c:v>
                </c:pt>
                <c:pt idx="3974">
                  <c:v>0.24826053666165562</c:v>
                </c:pt>
                <c:pt idx="3975">
                  <c:v>0.2480187246107371</c:v>
                </c:pt>
                <c:pt idx="3976">
                  <c:v>0.24777690031385682</c:v>
                </c:pt>
                <c:pt idx="3977">
                  <c:v>0.24753506426636751</c:v>
                </c:pt>
                <c:pt idx="3978">
                  <c:v>0.24729321696317369</c:v>
                </c:pt>
                <c:pt idx="3979">
                  <c:v>0.24705135889873078</c:v>
                </c:pt>
                <c:pt idx="3980">
                  <c:v>0.24680949056704274</c:v>
                </c:pt>
                <c:pt idx="3981">
                  <c:v>0.24656761246166101</c:v>
                </c:pt>
                <c:pt idx="3982">
                  <c:v>0.24632572507568282</c:v>
                </c:pt>
                <c:pt idx="3983">
                  <c:v>0.24608382890175012</c:v>
                </c:pt>
                <c:pt idx="3984">
                  <c:v>0.24584192443204717</c:v>
                </c:pt>
                <c:pt idx="3985">
                  <c:v>0.24560001215829985</c:v>
                </c:pt>
                <c:pt idx="3986">
                  <c:v>0.24535809257177363</c:v>
                </c:pt>
                <c:pt idx="3987">
                  <c:v>0.24511616616327248</c:v>
                </c:pt>
                <c:pt idx="3988">
                  <c:v>0.24487423342313686</c:v>
                </c:pt>
                <c:pt idx="3989">
                  <c:v>0.24463229484124271</c:v>
                </c:pt>
                <c:pt idx="3990">
                  <c:v>0.24439035090699954</c:v>
                </c:pt>
                <c:pt idx="3991">
                  <c:v>0.24414840210934932</c:v>
                </c:pt>
                <c:pt idx="3992">
                  <c:v>0.24390644893676472</c:v>
                </c:pt>
                <c:pt idx="3993">
                  <c:v>0.24366449187724754</c:v>
                </c:pt>
                <c:pt idx="3994">
                  <c:v>0.24342253141832751</c:v>
                </c:pt>
                <c:pt idx="3995">
                  <c:v>0.24318056804706076</c:v>
                </c:pt>
                <c:pt idx="3996">
                  <c:v>0.2429386022500282</c:v>
                </c:pt>
                <c:pt idx="3997">
                  <c:v>0.24269663451333395</c:v>
                </c:pt>
                <c:pt idx="3998">
                  <c:v>0.2424546653226041</c:v>
                </c:pt>
                <c:pt idx="3999">
                  <c:v>0.24221269516298541</c:v>
                </c:pt>
                <c:pt idx="4000">
                  <c:v>0.24197072451914337</c:v>
                </c:pt>
                <c:pt idx="4001">
                  <c:v>0.24172875387526088</c:v>
                </c:pt>
                <c:pt idx="4002">
                  <c:v>0.24148678371503737</c:v>
                </c:pt>
                <c:pt idx="4003">
                  <c:v>0.2412448145216862</c:v>
                </c:pt>
                <c:pt idx="4004">
                  <c:v>0.2410028467779344</c:v>
                </c:pt>
                <c:pt idx="4005">
                  <c:v>0.24076088096602083</c:v>
                </c:pt>
                <c:pt idx="4006">
                  <c:v>0.24051891756769395</c:v>
                </c:pt>
                <c:pt idx="4007">
                  <c:v>0.24027695706421193</c:v>
                </c:pt>
                <c:pt idx="4008">
                  <c:v>0.2400349999363395</c:v>
                </c:pt>
                <c:pt idx="4009">
                  <c:v>0.239793046664348</c:v>
                </c:pt>
                <c:pt idx="4010">
                  <c:v>0.23955109772801339</c:v>
                </c:pt>
                <c:pt idx="4011">
                  <c:v>0.23930915360661412</c:v>
                </c:pt>
                <c:pt idx="4012">
                  <c:v>0.23906721477893106</c:v>
                </c:pt>
                <c:pt idx="4013">
                  <c:v>0.23882528172324519</c:v>
                </c:pt>
                <c:pt idx="4014">
                  <c:v>0.23858335491733607</c:v>
                </c:pt>
                <c:pt idx="4015">
                  <c:v>0.2383414348384815</c:v>
                </c:pt>
                <c:pt idx="4016">
                  <c:v>0.23809952196345438</c:v>
                </c:pt>
                <c:pt idx="4017">
                  <c:v>0.23785761676852327</c:v>
                </c:pt>
                <c:pt idx="4018">
                  <c:v>0.23761571972944986</c:v>
                </c:pt>
                <c:pt idx="4019">
                  <c:v>0.23737383132148718</c:v>
                </c:pt>
                <c:pt idx="4020">
                  <c:v>0.23713195201937948</c:v>
                </c:pt>
                <c:pt idx="4021">
                  <c:v>0.23689008229736019</c:v>
                </c:pt>
                <c:pt idx="4022">
                  <c:v>0.23664822262914983</c:v>
                </c:pt>
                <c:pt idx="4023">
                  <c:v>0.23640637348795632</c:v>
                </c:pt>
                <c:pt idx="4024">
                  <c:v>0.23616453534647172</c:v>
                </c:pt>
                <c:pt idx="4025">
                  <c:v>0.23592270867687243</c:v>
                </c:pt>
                <c:pt idx="4026">
                  <c:v>0.23568089395081732</c:v>
                </c:pt>
                <c:pt idx="4027">
                  <c:v>0.23543909163944529</c:v>
                </c:pt>
                <c:pt idx="4028">
                  <c:v>0.23519730221337587</c:v>
                </c:pt>
                <c:pt idx="4029">
                  <c:v>0.23495552614270671</c:v>
                </c:pt>
                <c:pt idx="4030">
                  <c:v>0.23471376389701173</c:v>
                </c:pt>
                <c:pt idx="4031">
                  <c:v>0.23447201594534139</c:v>
                </c:pt>
                <c:pt idx="4032">
                  <c:v>0.23423028275621952</c:v>
                </c:pt>
                <c:pt idx="4033">
                  <c:v>0.23398856479764346</c:v>
                </c:pt>
                <c:pt idx="4034">
                  <c:v>0.23374686253708235</c:v>
                </c:pt>
                <c:pt idx="4035">
                  <c:v>0.23350517644147478</c:v>
                </c:pt>
                <c:pt idx="4036">
                  <c:v>0.23326350697722908</c:v>
                </c:pt>
                <c:pt idx="4037">
                  <c:v>0.23302185461022107</c:v>
                </c:pt>
                <c:pt idx="4038">
                  <c:v>0.23278021980579247</c:v>
                </c:pt>
                <c:pt idx="4039">
                  <c:v>0.23253860302875073</c:v>
                </c:pt>
                <c:pt idx="4040">
                  <c:v>0.2322970047433662</c:v>
                </c:pt>
                <c:pt idx="4041">
                  <c:v>0.23205542541337235</c:v>
                </c:pt>
                <c:pt idx="4042">
                  <c:v>0.23181386550196378</c:v>
                </c:pt>
                <c:pt idx="4043">
                  <c:v>0.23157232547179421</c:v>
                </c:pt>
                <c:pt idx="4044">
                  <c:v>0.2313308057849767</c:v>
                </c:pt>
                <c:pt idx="4045">
                  <c:v>0.23108930690308135</c:v>
                </c:pt>
                <c:pt idx="4046">
                  <c:v>0.23084782928713382</c:v>
                </c:pt>
                <c:pt idx="4047">
                  <c:v>0.23060637339761531</c:v>
                </c:pt>
                <c:pt idx="4048">
                  <c:v>0.23036493969445943</c:v>
                </c:pt>
                <c:pt idx="4049">
                  <c:v>0.23012352863705288</c:v>
                </c:pt>
                <c:pt idx="4050">
                  <c:v>0.2298821406842331</c:v>
                </c:pt>
                <c:pt idx="4051">
                  <c:v>0.2296407762942865</c:v>
                </c:pt>
                <c:pt idx="4052">
                  <c:v>0.22939943592494871</c:v>
                </c:pt>
                <c:pt idx="4053">
                  <c:v>0.22915812003340233</c:v>
                </c:pt>
                <c:pt idx="4054">
                  <c:v>0.22891682907627542</c:v>
                </c:pt>
                <c:pt idx="4055">
                  <c:v>0.22867556350964124</c:v>
                </c:pt>
                <c:pt idx="4056">
                  <c:v>0.22843432378901604</c:v>
                </c:pt>
                <c:pt idx="4057">
                  <c:v>0.22819311036935849</c:v>
                </c:pt>
                <c:pt idx="4058">
                  <c:v>0.22795192370506848</c:v>
                </c:pt>
                <c:pt idx="4059">
                  <c:v>0.22771076424998488</c:v>
                </c:pt>
                <c:pt idx="4060">
                  <c:v>0.22746963245738577</c:v>
                </c:pt>
                <c:pt idx="4061">
                  <c:v>0.22722852877998642</c:v>
                </c:pt>
                <c:pt idx="4062">
                  <c:v>0.22698745366993767</c:v>
                </c:pt>
                <c:pt idx="4063">
                  <c:v>0.22674640757882594</c:v>
                </c:pt>
                <c:pt idx="4064">
                  <c:v>0.22650539095767053</c:v>
                </c:pt>
                <c:pt idx="4065">
                  <c:v>0.22626440425692382</c:v>
                </c:pt>
                <c:pt idx="4066">
                  <c:v>0.22602344792646956</c:v>
                </c:pt>
                <c:pt idx="4067">
                  <c:v>0.22578252241562075</c:v>
                </c:pt>
                <c:pt idx="4068">
                  <c:v>0.22554162817311998</c:v>
                </c:pt>
                <c:pt idx="4069">
                  <c:v>0.22530076564713752</c:v>
                </c:pt>
                <c:pt idx="4070">
                  <c:v>0.22505993528526957</c:v>
                </c:pt>
                <c:pt idx="4071">
                  <c:v>0.22481913753453853</c:v>
                </c:pt>
                <c:pt idx="4072">
                  <c:v>0.22457837284138993</c:v>
                </c:pt>
                <c:pt idx="4073">
                  <c:v>0.22433764165169312</c:v>
                </c:pt>
                <c:pt idx="4074">
                  <c:v>0.22409694441073927</c:v>
                </c:pt>
                <c:pt idx="4075">
                  <c:v>0.22385628156323945</c:v>
                </c:pt>
                <c:pt idx="4076">
                  <c:v>0.22361565355332497</c:v>
                </c:pt>
                <c:pt idx="4077">
                  <c:v>0.2233750608245455</c:v>
                </c:pt>
                <c:pt idx="4078">
                  <c:v>0.22313450381986727</c:v>
                </c:pt>
                <c:pt idx="4079">
                  <c:v>0.2228939829816734</c:v>
                </c:pt>
                <c:pt idx="4080">
                  <c:v>0.22265349875176113</c:v>
                </c:pt>
                <c:pt idx="4081">
                  <c:v>0.22241305157134209</c:v>
                </c:pt>
                <c:pt idx="4082">
                  <c:v>0.22217264188104063</c:v>
                </c:pt>
                <c:pt idx="4083">
                  <c:v>0.22193227012089195</c:v>
                </c:pt>
                <c:pt idx="4084">
                  <c:v>0.22169193673034224</c:v>
                </c:pt>
                <c:pt idx="4085">
                  <c:v>0.22145164214824714</c:v>
                </c:pt>
                <c:pt idx="4086">
                  <c:v>0.22121138681286973</c:v>
                </c:pt>
                <c:pt idx="4087">
                  <c:v>0.22097117116188092</c:v>
                </c:pt>
                <c:pt idx="4088">
                  <c:v>0.22073099563235687</c:v>
                </c:pt>
                <c:pt idx="4089">
                  <c:v>0.22049086066077925</c:v>
                </c:pt>
                <c:pt idx="4090">
                  <c:v>0.22025076668303334</c:v>
                </c:pt>
                <c:pt idx="4091">
                  <c:v>0.22001071413440654</c:v>
                </c:pt>
                <c:pt idx="4092">
                  <c:v>0.21977070344958852</c:v>
                </c:pt>
                <c:pt idx="4093">
                  <c:v>0.21953073506266932</c:v>
                </c:pt>
                <c:pt idx="4094">
                  <c:v>0.2192908094071378</c:v>
                </c:pt>
                <c:pt idx="4095">
                  <c:v>0.21905092691588202</c:v>
                </c:pt>
                <c:pt idx="4096">
                  <c:v>0.21881108802118646</c:v>
                </c:pt>
                <c:pt idx="4097">
                  <c:v>0.21857129315473239</c:v>
                </c:pt>
                <c:pt idx="4098">
                  <c:v>0.2183315427475962</c:v>
                </c:pt>
                <c:pt idx="4099">
                  <c:v>0.21809183723024772</c:v>
                </c:pt>
                <c:pt idx="4100">
                  <c:v>0.21785217703255064</c:v>
                </c:pt>
                <c:pt idx="4101">
                  <c:v>0.21761256258375977</c:v>
                </c:pt>
                <c:pt idx="4102">
                  <c:v>0.21737299431252147</c:v>
                </c:pt>
                <c:pt idx="4103">
                  <c:v>0.21713347264687191</c:v>
                </c:pt>
                <c:pt idx="4104">
                  <c:v>0.21689399801423551</c:v>
                </c:pt>
                <c:pt idx="4105">
                  <c:v>0.21665457084142503</c:v>
                </c:pt>
                <c:pt idx="4106">
                  <c:v>0.21641519155464012</c:v>
                </c:pt>
                <c:pt idx="4107">
                  <c:v>0.21617586057946545</c:v>
                </c:pt>
                <c:pt idx="4108">
                  <c:v>0.21593657834087121</c:v>
                </c:pt>
                <c:pt idx="4109">
                  <c:v>0.21569734526321044</c:v>
                </c:pt>
                <c:pt idx="4110">
                  <c:v>0.21545816177021965</c:v>
                </c:pt>
                <c:pt idx="4111">
                  <c:v>0.21521902828501677</c:v>
                </c:pt>
                <c:pt idx="4112">
                  <c:v>0.21497994523009986</c:v>
                </c:pt>
                <c:pt idx="4113">
                  <c:v>0.21474091302734741</c:v>
                </c:pt>
                <c:pt idx="4114">
                  <c:v>0.21450193209801635</c:v>
                </c:pt>
                <c:pt idx="4115">
                  <c:v>0.21426300286274075</c:v>
                </c:pt>
                <c:pt idx="4116">
                  <c:v>0.21402412574153223</c:v>
                </c:pt>
                <c:pt idx="4117">
                  <c:v>0.2137853011537772</c:v>
                </c:pt>
                <c:pt idx="4118">
                  <c:v>0.21354652951823741</c:v>
                </c:pt>
                <c:pt idx="4119">
                  <c:v>0.2133078112530484</c:v>
                </c:pt>
                <c:pt idx="4120">
                  <c:v>0.21306914677571784</c:v>
                </c:pt>
                <c:pt idx="4121">
                  <c:v>0.21283053650312581</c:v>
                </c:pt>
                <c:pt idx="4122">
                  <c:v>0.21259198085152317</c:v>
                </c:pt>
                <c:pt idx="4123">
                  <c:v>0.21235348023653014</c:v>
                </c:pt>
                <c:pt idx="4124">
                  <c:v>0.21211503507313653</c:v>
                </c:pt>
                <c:pt idx="4125">
                  <c:v>0.21187664577569948</c:v>
                </c:pt>
                <c:pt idx="4126">
                  <c:v>0.21163831275794365</c:v>
                </c:pt>
                <c:pt idx="4127">
                  <c:v>0.21140003643295974</c:v>
                </c:pt>
                <c:pt idx="4128">
                  <c:v>0.21116181721320312</c:v>
                </c:pt>
                <c:pt idx="4129">
                  <c:v>0.21092365551049386</c:v>
                </c:pt>
                <c:pt idx="4130">
                  <c:v>0.21068555173601533</c:v>
                </c:pt>
                <c:pt idx="4131">
                  <c:v>0.21044750630031261</c:v>
                </c:pt>
                <c:pt idx="4132">
                  <c:v>0.21020951961329321</c:v>
                </c:pt>
                <c:pt idx="4133">
                  <c:v>0.20997159208422403</c:v>
                </c:pt>
                <c:pt idx="4134">
                  <c:v>0.20973372412173236</c:v>
                </c:pt>
                <c:pt idx="4135">
                  <c:v>0.20949591613380425</c:v>
                </c:pt>
                <c:pt idx="4136">
                  <c:v>0.20925816852778276</c:v>
                </c:pt>
                <c:pt idx="4137">
                  <c:v>0.20902048171036849</c:v>
                </c:pt>
                <c:pt idx="4138">
                  <c:v>0.2087828560876181</c:v>
                </c:pt>
                <c:pt idx="4139">
                  <c:v>0.20854529206494271</c:v>
                </c:pt>
                <c:pt idx="4140">
                  <c:v>0.20830779004710845</c:v>
                </c:pt>
                <c:pt idx="4141">
                  <c:v>0.20807035043823385</c:v>
                </c:pt>
                <c:pt idx="4142">
                  <c:v>0.20783297364179074</c:v>
                </c:pt>
                <c:pt idx="4143">
                  <c:v>0.20759566006060223</c:v>
                </c:pt>
                <c:pt idx="4144">
                  <c:v>0.20735841009684183</c:v>
                </c:pt>
                <c:pt idx="4145">
                  <c:v>0.2071212241520333</c:v>
                </c:pt>
                <c:pt idx="4146">
                  <c:v>0.20688410262704934</c:v>
                </c:pt>
                <c:pt idx="4147">
                  <c:v>0.20664704592211028</c:v>
                </c:pt>
                <c:pt idx="4148">
                  <c:v>0.20641005443678451</c:v>
                </c:pt>
                <c:pt idx="4149">
                  <c:v>0.20617312856998593</c:v>
                </c:pt>
                <c:pt idx="4150">
                  <c:v>0.20593626871997464</c:v>
                </c:pt>
                <c:pt idx="4151">
                  <c:v>0.20569947528435564</c:v>
                </c:pt>
                <c:pt idx="4152">
                  <c:v>0.20546274866007688</c:v>
                </c:pt>
                <c:pt idx="4153">
                  <c:v>0.20522608924343025</c:v>
                </c:pt>
                <c:pt idx="4154">
                  <c:v>0.20498949743004982</c:v>
                </c:pt>
                <c:pt idx="4155">
                  <c:v>0.20475297361491035</c:v>
                </c:pt>
                <c:pt idx="4156">
                  <c:v>0.20451651819232805</c:v>
                </c:pt>
                <c:pt idx="4157">
                  <c:v>0.20428013155595814</c:v>
                </c:pt>
                <c:pt idx="4158">
                  <c:v>0.20404381409879532</c:v>
                </c:pt>
                <c:pt idx="4159">
                  <c:v>0.20380756621317256</c:v>
                </c:pt>
                <c:pt idx="4160">
                  <c:v>0.20357138829075938</c:v>
                </c:pt>
                <c:pt idx="4161">
                  <c:v>0.20333528072256271</c:v>
                </c:pt>
                <c:pt idx="4162">
                  <c:v>0.20309924389892503</c:v>
                </c:pt>
                <c:pt idx="4163">
                  <c:v>0.20286327820952316</c:v>
                </c:pt>
                <c:pt idx="4164">
                  <c:v>0.20262738404336914</c:v>
                </c:pt>
                <c:pt idx="4165">
                  <c:v>0.20239156178880735</c:v>
                </c:pt>
                <c:pt idx="4166">
                  <c:v>0.20215581183351561</c:v>
                </c:pt>
                <c:pt idx="4167">
                  <c:v>0.20192013456450336</c:v>
                </c:pt>
                <c:pt idx="4168">
                  <c:v>0.20168453036811068</c:v>
                </c:pt>
                <c:pt idx="4169">
                  <c:v>0.20144899963000851</c:v>
                </c:pt>
                <c:pt idx="4170">
                  <c:v>0.2012135427351974</c:v>
                </c:pt>
                <c:pt idx="4171">
                  <c:v>0.20097816006800598</c:v>
                </c:pt>
                <c:pt idx="4172">
                  <c:v>0.20074285201209183</c:v>
                </c:pt>
                <c:pt idx="4173">
                  <c:v>0.20050761895043898</c:v>
                </c:pt>
                <c:pt idx="4174">
                  <c:v>0.20027246126535861</c:v>
                </c:pt>
                <c:pt idx="4175">
                  <c:v>0.20003737933848778</c:v>
                </c:pt>
                <c:pt idx="4176">
                  <c:v>0.19980237355078795</c:v>
                </c:pt>
                <c:pt idx="4177">
                  <c:v>0.19956744428254555</c:v>
                </c:pt>
                <c:pt idx="4178">
                  <c:v>0.19933259191337072</c:v>
                </c:pt>
                <c:pt idx="4179">
                  <c:v>0.19909781682219571</c:v>
                </c:pt>
                <c:pt idx="4180">
                  <c:v>0.19886311938727594</c:v>
                </c:pt>
                <c:pt idx="4181">
                  <c:v>0.19862849998618745</c:v>
                </c:pt>
                <c:pt idx="4182">
                  <c:v>0.19839395899582754</c:v>
                </c:pt>
                <c:pt idx="4183">
                  <c:v>0.19815949679241371</c:v>
                </c:pt>
                <c:pt idx="4184">
                  <c:v>0.19792511375148211</c:v>
                </c:pt>
                <c:pt idx="4185">
                  <c:v>0.19769081024788815</c:v>
                </c:pt>
                <c:pt idx="4186">
                  <c:v>0.19745658665580532</c:v>
                </c:pt>
                <c:pt idx="4187">
                  <c:v>0.19722244334872363</c:v>
                </c:pt>
                <c:pt idx="4188">
                  <c:v>0.19698838069945057</c:v>
                </c:pt>
                <c:pt idx="4189">
                  <c:v>0.19675439908010867</c:v>
                </c:pt>
                <c:pt idx="4190">
                  <c:v>0.19652049886213643</c:v>
                </c:pt>
                <c:pt idx="4191">
                  <c:v>0.1962866804162868</c:v>
                </c:pt>
                <c:pt idx="4192">
                  <c:v>0.19605294411262605</c:v>
                </c:pt>
                <c:pt idx="4193">
                  <c:v>0.19581929032053424</c:v>
                </c:pt>
                <c:pt idx="4194">
                  <c:v>0.19558571940870415</c:v>
                </c:pt>
                <c:pt idx="4195">
                  <c:v>0.19535223174513972</c:v>
                </c:pt>
                <c:pt idx="4196">
                  <c:v>0.19511882769715705</c:v>
                </c:pt>
                <c:pt idx="4197">
                  <c:v>0.19488550763138196</c:v>
                </c:pt>
                <c:pt idx="4198">
                  <c:v>0.19465227191375103</c:v>
                </c:pt>
                <c:pt idx="4199">
                  <c:v>0.19441912090951005</c:v>
                </c:pt>
                <c:pt idx="4200">
                  <c:v>0.19418605498321292</c:v>
                </c:pt>
                <c:pt idx="4201">
                  <c:v>0.19395307449872226</c:v>
                </c:pt>
                <c:pt idx="4202">
                  <c:v>0.19372017981920817</c:v>
                </c:pt>
                <c:pt idx="4203">
                  <c:v>0.19348737130714691</c:v>
                </c:pt>
                <c:pt idx="4204">
                  <c:v>0.19325464932432182</c:v>
                </c:pt>
                <c:pt idx="4205">
                  <c:v>0.19302201423182105</c:v>
                </c:pt>
                <c:pt idx="4206">
                  <c:v>0.19278946639003827</c:v>
                </c:pt>
                <c:pt idx="4207">
                  <c:v>0.19255700615867163</c:v>
                </c:pt>
                <c:pt idx="4208">
                  <c:v>0.19232463389672244</c:v>
                </c:pt>
                <c:pt idx="4209">
                  <c:v>0.19209234996249577</c:v>
                </c:pt>
                <c:pt idx="4210">
                  <c:v>0.19186015471359938</c:v>
                </c:pt>
                <c:pt idx="4211">
                  <c:v>0.19162804850694237</c:v>
                </c:pt>
                <c:pt idx="4212">
                  <c:v>0.19139603169873612</c:v>
                </c:pt>
                <c:pt idx="4213">
                  <c:v>0.19116410464449204</c:v>
                </c:pt>
                <c:pt idx="4214">
                  <c:v>0.19093226769902247</c:v>
                </c:pt>
                <c:pt idx="4215">
                  <c:v>0.19070052121643938</c:v>
                </c:pt>
                <c:pt idx="4216">
                  <c:v>0.19046886555015335</c:v>
                </c:pt>
                <c:pt idx="4217">
                  <c:v>0.19023730105287415</c:v>
                </c:pt>
                <c:pt idx="4218">
                  <c:v>0.19000582807660951</c:v>
                </c:pt>
                <c:pt idx="4219">
                  <c:v>0.1897744469726641</c:v>
                </c:pt>
                <c:pt idx="4220">
                  <c:v>0.1895431580916403</c:v>
                </c:pt>
                <c:pt idx="4221">
                  <c:v>0.18931196178343598</c:v>
                </c:pt>
                <c:pt idx="4222">
                  <c:v>0.18908085839724562</c:v>
                </c:pt>
                <c:pt idx="4223">
                  <c:v>0.18884984828155885</c:v>
                </c:pt>
                <c:pt idx="4224">
                  <c:v>0.18861893178415948</c:v>
                </c:pt>
                <c:pt idx="4225">
                  <c:v>0.1883881092521264</c:v>
                </c:pt>
                <c:pt idx="4226">
                  <c:v>0.18815738103183144</c:v>
                </c:pt>
                <c:pt idx="4227">
                  <c:v>0.18792674746894014</c:v>
                </c:pt>
                <c:pt idx="4228">
                  <c:v>0.18769620890841079</c:v>
                </c:pt>
                <c:pt idx="4229">
                  <c:v>0.18746576569449322</c:v>
                </c:pt>
                <c:pt idx="4230">
                  <c:v>0.18723541817072945</c:v>
                </c:pt>
                <c:pt idx="4231">
                  <c:v>0.18700516667995273</c:v>
                </c:pt>
                <c:pt idx="4232">
                  <c:v>0.18677501156428639</c:v>
                </c:pt>
                <c:pt idx="4233">
                  <c:v>0.18654495316514466</c:v>
                </c:pt>
                <c:pt idx="4234">
                  <c:v>0.18631499182323061</c:v>
                </c:pt>
                <c:pt idx="4235">
                  <c:v>0.18608512787853715</c:v>
                </c:pt>
                <c:pt idx="4236">
                  <c:v>0.18585536167034583</c:v>
                </c:pt>
                <c:pt idx="4237">
                  <c:v>0.18562569353722594</c:v>
                </c:pt>
                <c:pt idx="4238">
                  <c:v>0.18539612381703499</c:v>
                </c:pt>
                <c:pt idx="4239">
                  <c:v>0.18516665284691775</c:v>
                </c:pt>
                <c:pt idx="4240">
                  <c:v>0.18493728096330525</c:v>
                </c:pt>
                <c:pt idx="4241">
                  <c:v>0.18470800850191571</c:v>
                </c:pt>
                <c:pt idx="4242">
                  <c:v>0.18447883579775237</c:v>
                </c:pt>
                <c:pt idx="4243">
                  <c:v>0.1842497631851045</c:v>
                </c:pt>
                <c:pt idx="4244">
                  <c:v>0.1840207909975464</c:v>
                </c:pt>
                <c:pt idx="4245">
                  <c:v>0.18379191956793625</c:v>
                </c:pt>
                <c:pt idx="4246">
                  <c:v>0.18356314922841693</c:v>
                </c:pt>
                <c:pt idx="4247">
                  <c:v>0.1833344803104151</c:v>
                </c:pt>
                <c:pt idx="4248">
                  <c:v>0.18310591314463986</c:v>
                </c:pt>
                <c:pt idx="4249">
                  <c:v>0.18287744806108402</c:v>
                </c:pt>
                <c:pt idx="4250">
                  <c:v>0.18264908538902191</c:v>
                </c:pt>
                <c:pt idx="4251">
                  <c:v>0.18242082545701049</c:v>
                </c:pt>
                <c:pt idx="4252">
                  <c:v>0.18219266859288816</c:v>
                </c:pt>
                <c:pt idx="4253">
                  <c:v>0.18196461512377388</c:v>
                </c:pt>
                <c:pt idx="4254">
                  <c:v>0.18173666537606792</c:v>
                </c:pt>
                <c:pt idx="4255">
                  <c:v>0.18150881967545088</c:v>
                </c:pt>
                <c:pt idx="4256">
                  <c:v>0.18128107834688265</c:v>
                </c:pt>
                <c:pt idx="4257">
                  <c:v>0.18105344171460339</c:v>
                </c:pt>
                <c:pt idx="4258">
                  <c:v>0.18082591010213162</c:v>
                </c:pt>
                <c:pt idx="4259">
                  <c:v>0.18059848383226523</c:v>
                </c:pt>
                <c:pt idx="4260">
                  <c:v>0.18037116322708038</c:v>
                </c:pt>
                <c:pt idx="4261">
                  <c:v>0.18014394860793065</c:v>
                </c:pt>
                <c:pt idx="4262">
                  <c:v>0.17991684029544777</c:v>
                </c:pt>
                <c:pt idx="4263">
                  <c:v>0.17968983860954071</c:v>
                </c:pt>
                <c:pt idx="4264">
                  <c:v>0.17946294386939476</c:v>
                </c:pt>
                <c:pt idx="4265">
                  <c:v>0.17923615639347237</c:v>
                </c:pt>
                <c:pt idx="4266">
                  <c:v>0.17900947649951141</c:v>
                </c:pt>
                <c:pt idx="4267">
                  <c:v>0.17878290450452608</c:v>
                </c:pt>
                <c:pt idx="4268">
                  <c:v>0.178556440724806</c:v>
                </c:pt>
                <c:pt idx="4269">
                  <c:v>0.17833008547591531</c:v>
                </c:pt>
                <c:pt idx="4270">
                  <c:v>0.17810383907269348</c:v>
                </c:pt>
                <c:pt idx="4271">
                  <c:v>0.1778777018292543</c:v>
                </c:pt>
                <c:pt idx="4272">
                  <c:v>0.1776516740589851</c:v>
                </c:pt>
                <c:pt idx="4273">
                  <c:v>0.17742575607454769</c:v>
                </c:pt>
                <c:pt idx="4274">
                  <c:v>0.17719994818787649</c:v>
                </c:pt>
                <c:pt idx="4275">
                  <c:v>0.17697425071017961</c:v>
                </c:pt>
                <c:pt idx="4276">
                  <c:v>0.17674866395193792</c:v>
                </c:pt>
                <c:pt idx="4277">
                  <c:v>0.17652318822290405</c:v>
                </c:pt>
                <c:pt idx="4278">
                  <c:v>0.17629782383210352</c:v>
                </c:pt>
                <c:pt idx="4279">
                  <c:v>0.17607257108783356</c:v>
                </c:pt>
                <c:pt idx="4280">
                  <c:v>0.17584743029766231</c:v>
                </c:pt>
                <c:pt idx="4281">
                  <c:v>0.17562240176843003</c:v>
                </c:pt>
                <c:pt idx="4282">
                  <c:v>0.17539748580624703</c:v>
                </c:pt>
                <c:pt idx="4283">
                  <c:v>0.17517268271649486</c:v>
                </c:pt>
                <c:pt idx="4284">
                  <c:v>0.1749479928038255</c:v>
                </c:pt>
                <c:pt idx="4285">
                  <c:v>0.17472341637216027</c:v>
                </c:pt>
                <c:pt idx="4286">
                  <c:v>0.17449895372469101</c:v>
                </c:pt>
                <c:pt idx="4287">
                  <c:v>0.17427460516387899</c:v>
                </c:pt>
                <c:pt idx="4288">
                  <c:v>0.17405037099145421</c:v>
                </c:pt>
                <c:pt idx="4289">
                  <c:v>0.17382625150841632</c:v>
                </c:pt>
                <c:pt idx="4290">
                  <c:v>0.17360224701503299</c:v>
                </c:pt>
                <c:pt idx="4291">
                  <c:v>0.17337835781084093</c:v>
                </c:pt>
                <c:pt idx="4292">
                  <c:v>0.17315458419464502</c:v>
                </c:pt>
                <c:pt idx="4293">
                  <c:v>0.17293092646451752</c:v>
                </c:pt>
                <c:pt idx="4294">
                  <c:v>0.17270738491779902</c:v>
                </c:pt>
                <c:pt idx="4295">
                  <c:v>0.17248395985109749</c:v>
                </c:pt>
                <c:pt idx="4296">
                  <c:v>0.17226065156028758</c:v>
                </c:pt>
                <c:pt idx="4297">
                  <c:v>0.17203746034051176</c:v>
                </c:pt>
                <c:pt idx="4298">
                  <c:v>0.17181438648617836</c:v>
                </c:pt>
                <c:pt idx="4299">
                  <c:v>0.17159143029096297</c:v>
                </c:pt>
                <c:pt idx="4300">
                  <c:v>0.17136859204780741</c:v>
                </c:pt>
                <c:pt idx="4301">
                  <c:v>0.17114587204891896</c:v>
                </c:pt>
                <c:pt idx="4302">
                  <c:v>0.17092327058577145</c:v>
                </c:pt>
                <c:pt idx="4303">
                  <c:v>0.17070078794910434</c:v>
                </c:pt>
                <c:pt idx="4304">
                  <c:v>0.17047842442892194</c:v>
                </c:pt>
                <c:pt idx="4305">
                  <c:v>0.1702561803144946</c:v>
                </c:pt>
                <c:pt idx="4306">
                  <c:v>0.17003405589435699</c:v>
                </c:pt>
                <c:pt idx="4307">
                  <c:v>0.16981205145630915</c:v>
                </c:pt>
                <c:pt idx="4308">
                  <c:v>0.16959016728741586</c:v>
                </c:pt>
                <c:pt idx="4309">
                  <c:v>0.16936840367400574</c:v>
                </c:pt>
                <c:pt idx="4310">
                  <c:v>0.1691467609016723</c:v>
                </c:pt>
                <c:pt idx="4311">
                  <c:v>0.1689252392552732</c:v>
                </c:pt>
                <c:pt idx="4312">
                  <c:v>0.16870383901892946</c:v>
                </c:pt>
                <c:pt idx="4313">
                  <c:v>0.16848256047602658</c:v>
                </c:pt>
                <c:pt idx="4314">
                  <c:v>0.16826140390921296</c:v>
                </c:pt>
                <c:pt idx="4315">
                  <c:v>0.16804036960040097</c:v>
                </c:pt>
                <c:pt idx="4316">
                  <c:v>0.16781945783076629</c:v>
                </c:pt>
                <c:pt idx="4317">
                  <c:v>0.16759866888074715</c:v>
                </c:pt>
                <c:pt idx="4318">
                  <c:v>0.1673780030300453</c:v>
                </c:pt>
                <c:pt idx="4319">
                  <c:v>0.16715746055762526</c:v>
                </c:pt>
                <c:pt idx="4320">
                  <c:v>0.16693704174171375</c:v>
                </c:pt>
                <c:pt idx="4321">
                  <c:v>0.16671674685980081</c:v>
                </c:pt>
                <c:pt idx="4322">
                  <c:v>0.16649657618863795</c:v>
                </c:pt>
                <c:pt idx="4323">
                  <c:v>0.16627653000423967</c:v>
                </c:pt>
                <c:pt idx="4324">
                  <c:v>0.16605660858188256</c:v>
                </c:pt>
                <c:pt idx="4325">
                  <c:v>0.16583681219610469</c:v>
                </c:pt>
                <c:pt idx="4326">
                  <c:v>0.1656171411207065</c:v>
                </c:pt>
                <c:pt idx="4327">
                  <c:v>0.16539759562875025</c:v>
                </c:pt>
                <c:pt idx="4328">
                  <c:v>0.16517817599255935</c:v>
                </c:pt>
                <c:pt idx="4329">
                  <c:v>0.16495888248371943</c:v>
                </c:pt>
                <c:pt idx="4330">
                  <c:v>0.1647397153730768</c:v>
                </c:pt>
                <c:pt idx="4331">
                  <c:v>0.1645206749307398</c:v>
                </c:pt>
                <c:pt idx="4332">
                  <c:v>0.16430176142607786</c:v>
                </c:pt>
                <c:pt idx="4333">
                  <c:v>0.1640829751277211</c:v>
                </c:pt>
                <c:pt idx="4334">
                  <c:v>0.16386431630356121</c:v>
                </c:pt>
                <c:pt idx="4335">
                  <c:v>0.16364578522075088</c:v>
                </c:pt>
                <c:pt idx="4336">
                  <c:v>0.16342738214570313</c:v>
                </c:pt>
                <c:pt idx="4337">
                  <c:v>0.16320910734409247</c:v>
                </c:pt>
                <c:pt idx="4338">
                  <c:v>0.16299096108085348</c:v>
                </c:pt>
                <c:pt idx="4339">
                  <c:v>0.16277294362018194</c:v>
                </c:pt>
                <c:pt idx="4340">
                  <c:v>0.16255505522553418</c:v>
                </c:pt>
                <c:pt idx="4341">
                  <c:v>0.16233729615962655</c:v>
                </c:pt>
                <c:pt idx="4342">
                  <c:v>0.16211966668443639</c:v>
                </c:pt>
                <c:pt idx="4343">
                  <c:v>0.1619021670612015</c:v>
                </c:pt>
                <c:pt idx="4344">
                  <c:v>0.1616847975504194</c:v>
                </c:pt>
                <c:pt idx="4345">
                  <c:v>0.16146755841184879</c:v>
                </c:pt>
                <c:pt idx="4346">
                  <c:v>0.16125044990450779</c:v>
                </c:pt>
                <c:pt idx="4347">
                  <c:v>0.16103347228667536</c:v>
                </c:pt>
                <c:pt idx="4348">
                  <c:v>0.16081662581589054</c:v>
                </c:pt>
                <c:pt idx="4349">
                  <c:v>0.16059991074895213</c:v>
                </c:pt>
                <c:pt idx="4350">
                  <c:v>0.16038332734191951</c:v>
                </c:pt>
                <c:pt idx="4351">
                  <c:v>0.16016687585011211</c:v>
                </c:pt>
                <c:pt idx="4352">
                  <c:v>0.15995055652810899</c:v>
                </c:pt>
                <c:pt idx="4353">
                  <c:v>0.15973436962974996</c:v>
                </c:pt>
                <c:pt idx="4354">
                  <c:v>0.1595183154081341</c:v>
                </c:pt>
                <c:pt idx="4355">
                  <c:v>0.15930239411562108</c:v>
                </c:pt>
                <c:pt idx="4356">
                  <c:v>0.15908660600383065</c:v>
                </c:pt>
                <c:pt idx="4357">
                  <c:v>0.15887095132364193</c:v>
                </c:pt>
                <c:pt idx="4358">
                  <c:v>0.15865543032519486</c:v>
                </c:pt>
                <c:pt idx="4359">
                  <c:v>0.15844004325788863</c:v>
                </c:pt>
                <c:pt idx="4360">
                  <c:v>0.15822479037038298</c:v>
                </c:pt>
                <c:pt idx="4361">
                  <c:v>0.15800967191059775</c:v>
                </c:pt>
                <c:pt idx="4362">
                  <c:v>0.15779468812571229</c:v>
                </c:pt>
                <c:pt idx="4363">
                  <c:v>0.15757983926216645</c:v>
                </c:pt>
                <c:pt idx="4364">
                  <c:v>0.15736512556566029</c:v>
                </c:pt>
                <c:pt idx="4365">
                  <c:v>0.15715054728115338</c:v>
                </c:pt>
                <c:pt idx="4366">
                  <c:v>0.1569361046528662</c:v>
                </c:pt>
                <c:pt idx="4367">
                  <c:v>0.15672179792427859</c:v>
                </c:pt>
                <c:pt idx="4368">
                  <c:v>0.15650762733813126</c:v>
                </c:pt>
                <c:pt idx="4369">
                  <c:v>0.15629359313642513</c:v>
                </c:pt>
                <c:pt idx="4370">
                  <c:v>0.15607969556042084</c:v>
                </c:pt>
                <c:pt idx="4371">
                  <c:v>0.15586593485063993</c:v>
                </c:pt>
                <c:pt idx="4372">
                  <c:v>0.15565231124686443</c:v>
                </c:pt>
                <c:pt idx="4373">
                  <c:v>0.1554388249881361</c:v>
                </c:pt>
                <c:pt idx="4374">
                  <c:v>0.15522547631275807</c:v>
                </c:pt>
                <c:pt idx="4375">
                  <c:v>0.15501226545829322</c:v>
                </c:pt>
                <c:pt idx="4376">
                  <c:v>0.15479919266156569</c:v>
                </c:pt>
                <c:pt idx="4377">
                  <c:v>0.15458625815866028</c:v>
                </c:pt>
                <c:pt idx="4378">
                  <c:v>0.15437346218492207</c:v>
                </c:pt>
                <c:pt idx="4379">
                  <c:v>0.1541608049749574</c:v>
                </c:pt>
                <c:pt idx="4380">
                  <c:v>0.15394828676263372</c:v>
                </c:pt>
                <c:pt idx="4381">
                  <c:v>0.15373590778107882</c:v>
                </c:pt>
                <c:pt idx="4382">
                  <c:v>0.15352366826268238</c:v>
                </c:pt>
                <c:pt idx="4383">
                  <c:v>0.15331156843909452</c:v>
                </c:pt>
                <c:pt idx="4384">
                  <c:v>0.1530996085412272</c:v>
                </c:pt>
                <c:pt idx="4385">
                  <c:v>0.15288778879925374</c:v>
                </c:pt>
                <c:pt idx="4386">
                  <c:v>0.15267610944260845</c:v>
                </c:pt>
                <c:pt idx="4387">
                  <c:v>0.1524645706999877</c:v>
                </c:pt>
                <c:pt idx="4388">
                  <c:v>0.15225317279934966</c:v>
                </c:pt>
                <c:pt idx="4389">
                  <c:v>0.15204191596791367</c:v>
                </c:pt>
                <c:pt idx="4390">
                  <c:v>0.15183080043216174</c:v>
                </c:pt>
                <c:pt idx="4391">
                  <c:v>0.15161982641783722</c:v>
                </c:pt>
                <c:pt idx="4392">
                  <c:v>0.15140899414994616</c:v>
                </c:pt>
                <c:pt idx="4393">
                  <c:v>0.15119830385275693</c:v>
                </c:pt>
                <c:pt idx="4394">
                  <c:v>0.1509877557497997</c:v>
                </c:pt>
                <c:pt idx="4395">
                  <c:v>0.15077735006386783</c:v>
                </c:pt>
                <c:pt idx="4396">
                  <c:v>0.15056708701701729</c:v>
                </c:pt>
                <c:pt idx="4397">
                  <c:v>0.1503569668305664</c:v>
                </c:pt>
                <c:pt idx="4398">
                  <c:v>0.15014698972509713</c:v>
                </c:pt>
                <c:pt idx="4399">
                  <c:v>0.14993715592045387</c:v>
                </c:pt>
                <c:pt idx="4400">
                  <c:v>0.14972746563574479</c:v>
                </c:pt>
                <c:pt idx="4401">
                  <c:v>0.14951791908934156</c:v>
                </c:pt>
                <c:pt idx="4402">
                  <c:v>0.1493085164988788</c:v>
                </c:pt>
                <c:pt idx="4403">
                  <c:v>0.14909925808125546</c:v>
                </c:pt>
                <c:pt idx="4404">
                  <c:v>0.14889014405263437</c:v>
                </c:pt>
                <c:pt idx="4405">
                  <c:v>0.14868117462844196</c:v>
                </c:pt>
                <c:pt idx="4406">
                  <c:v>0.14847235002336956</c:v>
                </c:pt>
                <c:pt idx="4407">
                  <c:v>0.1482636704513722</c:v>
                </c:pt>
                <c:pt idx="4408">
                  <c:v>0.14805513612567003</c:v>
                </c:pt>
                <c:pt idx="4409">
                  <c:v>0.14784674725874811</c:v>
                </c:pt>
                <c:pt idx="4410">
                  <c:v>0.14763850406235568</c:v>
                </c:pt>
                <c:pt idx="4411">
                  <c:v>0.14743040674750796</c:v>
                </c:pt>
                <c:pt idx="4412">
                  <c:v>0.14722245552448529</c:v>
                </c:pt>
                <c:pt idx="4413">
                  <c:v>0.14701465060283306</c:v>
                </c:pt>
                <c:pt idx="4414">
                  <c:v>0.14680699219136317</c:v>
                </c:pt>
                <c:pt idx="4415">
                  <c:v>0.14659948049815275</c:v>
                </c:pt>
                <c:pt idx="4416">
                  <c:v>0.1463921157305455</c:v>
                </c:pt>
                <c:pt idx="4417">
                  <c:v>0.14618489809515162</c:v>
                </c:pt>
                <c:pt idx="4418">
                  <c:v>0.14597782779784715</c:v>
                </c:pt>
                <c:pt idx="4419">
                  <c:v>0.14577090504377568</c:v>
                </c:pt>
                <c:pt idx="4420">
                  <c:v>0.14556413003734761</c:v>
                </c:pt>
                <c:pt idx="4421">
                  <c:v>0.14535750298224004</c:v>
                </c:pt>
                <c:pt idx="4422">
                  <c:v>0.14515102408139838</c:v>
                </c:pt>
                <c:pt idx="4423">
                  <c:v>0.14494469353703479</c:v>
                </c:pt>
                <c:pt idx="4424">
                  <c:v>0.14473851155063003</c:v>
                </c:pt>
                <c:pt idx="4425">
                  <c:v>0.14453247832293289</c:v>
                </c:pt>
                <c:pt idx="4426">
                  <c:v>0.14432659405396014</c:v>
                </c:pt>
                <c:pt idx="4427">
                  <c:v>0.14412085894299756</c:v>
                </c:pt>
                <c:pt idx="4428">
                  <c:v>0.1439152731885999</c:v>
                </c:pt>
                <c:pt idx="4429">
                  <c:v>0.14370983698859038</c:v>
                </c:pt>
                <c:pt idx="4430">
                  <c:v>0.14350455054006248</c:v>
                </c:pt>
                <c:pt idx="4431">
                  <c:v>0.1432994140393784</c:v>
                </c:pt>
                <c:pt idx="4432">
                  <c:v>0.14309442768217082</c:v>
                </c:pt>
                <c:pt idx="4433">
                  <c:v>0.14288959166334261</c:v>
                </c:pt>
                <c:pt idx="4434">
                  <c:v>0.1426849061770665</c:v>
                </c:pt>
                <c:pt idx="4435">
                  <c:v>0.14248037141678635</c:v>
                </c:pt>
                <c:pt idx="4436">
                  <c:v>0.14227598757521709</c:v>
                </c:pt>
                <c:pt idx="4437">
                  <c:v>0.14207175484434426</c:v>
                </c:pt>
                <c:pt idx="4438">
                  <c:v>0.14186767341542558</c:v>
                </c:pt>
                <c:pt idx="4439">
                  <c:v>0.14166374347898991</c:v>
                </c:pt>
                <c:pt idx="4440">
                  <c:v>0.1414599652248387</c:v>
                </c:pt>
                <c:pt idx="4441">
                  <c:v>0.14125633884204575</c:v>
                </c:pt>
                <c:pt idx="4442">
                  <c:v>0.14105286451895688</c:v>
                </c:pt>
                <c:pt idx="4443">
                  <c:v>0.14084954244319151</c:v>
                </c:pt>
                <c:pt idx="4444">
                  <c:v>0.14064637280164224</c:v>
                </c:pt>
                <c:pt idx="4445">
                  <c:v>0.14044335578047468</c:v>
                </c:pt>
                <c:pt idx="4446">
                  <c:v>0.14024049156512899</c:v>
                </c:pt>
                <c:pt idx="4447">
                  <c:v>0.14003778034031872</c:v>
                </c:pt>
                <c:pt idx="4448">
                  <c:v>0.13983522229003253</c:v>
                </c:pt>
                <c:pt idx="4449">
                  <c:v>0.13963281759753376</c:v>
                </c:pt>
                <c:pt idx="4450">
                  <c:v>0.13943056644536023</c:v>
                </c:pt>
                <c:pt idx="4451">
                  <c:v>0.13922846901532587</c:v>
                </c:pt>
                <c:pt idx="4452">
                  <c:v>0.13902652548852024</c:v>
                </c:pt>
                <c:pt idx="4453">
                  <c:v>0.13882473604530846</c:v>
                </c:pt>
                <c:pt idx="4454">
                  <c:v>0.13862310086533267</c:v>
                </c:pt>
                <c:pt idx="4455">
                  <c:v>0.13842162012751111</c:v>
                </c:pt>
                <c:pt idx="4456">
                  <c:v>0.13822029401003955</c:v>
                </c:pt>
                <c:pt idx="4457">
                  <c:v>0.13801912269039121</c:v>
                </c:pt>
                <c:pt idx="4458">
                  <c:v>0.13781810634531635</c:v>
                </c:pt>
                <c:pt idx="4459">
                  <c:v>0.13761724515084409</c:v>
                </c:pt>
                <c:pt idx="4460">
                  <c:v>0.13741653928228179</c:v>
                </c:pt>
                <c:pt idx="4461">
                  <c:v>0.13721598891421508</c:v>
                </c:pt>
                <c:pt idx="4462">
                  <c:v>0.13701559422050938</c:v>
                </c:pt>
                <c:pt idx="4463">
                  <c:v>0.13681535537430917</c:v>
                </c:pt>
                <c:pt idx="4464">
                  <c:v>0.1366152725480389</c:v>
                </c:pt>
                <c:pt idx="4465">
                  <c:v>0.13641534591340351</c:v>
                </c:pt>
                <c:pt idx="4466">
                  <c:v>0.13621557564138789</c:v>
                </c:pt>
                <c:pt idx="4467">
                  <c:v>0.1360159619022584</c:v>
                </c:pt>
                <c:pt idx="4468">
                  <c:v>0.13581650486556279</c:v>
                </c:pt>
                <c:pt idx="4469">
                  <c:v>0.13561720470012989</c:v>
                </c:pt>
                <c:pt idx="4470">
                  <c:v>0.13541806157407132</c:v>
                </c:pt>
                <c:pt idx="4471">
                  <c:v>0.13521907565478053</c:v>
                </c:pt>
                <c:pt idx="4472">
                  <c:v>0.13502024710893423</c:v>
                </c:pt>
                <c:pt idx="4473">
                  <c:v>0.13482157610249235</c:v>
                </c:pt>
                <c:pt idx="4474">
                  <c:v>0.13462306280069811</c:v>
                </c:pt>
                <c:pt idx="4475">
                  <c:v>0.13442470736807899</c:v>
                </c:pt>
                <c:pt idx="4476">
                  <c:v>0.13422650996844704</c:v>
                </c:pt>
                <c:pt idx="4477">
                  <c:v>0.13402847076489857</c:v>
                </c:pt>
                <c:pt idx="4478">
                  <c:v>0.13383058991981572</c:v>
                </c:pt>
                <c:pt idx="4479">
                  <c:v>0.13363286759486576</c:v>
                </c:pt>
                <c:pt idx="4480">
                  <c:v>0.1334353039510022</c:v>
                </c:pt>
                <c:pt idx="4481">
                  <c:v>0.13323789914846526</c:v>
                </c:pt>
                <c:pt idx="4482">
                  <c:v>0.13304065334678128</c:v>
                </c:pt>
                <c:pt idx="4483">
                  <c:v>0.13284356670476472</c:v>
                </c:pt>
                <c:pt idx="4484">
                  <c:v>0.13264663938051691</c:v>
                </c:pt>
                <c:pt idx="4485">
                  <c:v>0.13244987153142787</c:v>
                </c:pt>
                <c:pt idx="4486">
                  <c:v>0.13225326331417619</c:v>
                </c:pt>
                <c:pt idx="4487">
                  <c:v>0.13205681488472881</c:v>
                </c:pt>
                <c:pt idx="4488">
                  <c:v>0.13186052639834273</c:v>
                </c:pt>
                <c:pt idx="4489">
                  <c:v>0.13166439800956461</c:v>
                </c:pt>
                <c:pt idx="4490">
                  <c:v>0.13146842987223098</c:v>
                </c:pt>
                <c:pt idx="4491">
                  <c:v>0.13127262213946975</c:v>
                </c:pt>
                <c:pt idx="4492">
                  <c:v>0.13107697496369927</c:v>
                </c:pt>
                <c:pt idx="4493">
                  <c:v>0.13088148849663001</c:v>
                </c:pt>
                <c:pt idx="4494">
                  <c:v>0.13068616288926455</c:v>
                </c:pt>
                <c:pt idx="4495">
                  <c:v>0.13049099829189736</c:v>
                </c:pt>
                <c:pt idx="4496">
                  <c:v>0.13029599485411647</c:v>
                </c:pt>
                <c:pt idx="4497">
                  <c:v>0.13010115272480327</c:v>
                </c:pt>
                <c:pt idx="4498">
                  <c:v>0.12990647205213252</c:v>
                </c:pt>
                <c:pt idx="4499">
                  <c:v>0.12971195298357402</c:v>
                </c:pt>
                <c:pt idx="4500">
                  <c:v>0.12951759566589174</c:v>
                </c:pt>
                <c:pt idx="4501">
                  <c:v>0.12932340024514533</c:v>
                </c:pt>
                <c:pt idx="4502">
                  <c:v>0.12912936686669027</c:v>
                </c:pt>
                <c:pt idx="4503">
                  <c:v>0.12893549567517776</c:v>
                </c:pt>
                <c:pt idx="4504">
                  <c:v>0.12874178681455614</c:v>
                </c:pt>
                <c:pt idx="4505">
                  <c:v>0.128548240428071</c:v>
                </c:pt>
                <c:pt idx="4506">
                  <c:v>0.12835485665826502</c:v>
                </c:pt>
                <c:pt idx="4507">
                  <c:v>0.1281616356469798</c:v>
                </c:pt>
                <c:pt idx="4508">
                  <c:v>0.12796857753535484</c:v>
                </c:pt>
                <c:pt idx="4509">
                  <c:v>0.12777568246382928</c:v>
                </c:pt>
                <c:pt idx="4510">
                  <c:v>0.12758295057214192</c:v>
                </c:pt>
                <c:pt idx="4511">
                  <c:v>0.12739038199933111</c:v>
                </c:pt>
                <c:pt idx="4512">
                  <c:v>0.12719797688373641</c:v>
                </c:pt>
                <c:pt idx="4513">
                  <c:v>0.12700573536299847</c:v>
                </c:pt>
                <c:pt idx="4514">
                  <c:v>0.12681365757405907</c:v>
                </c:pt>
                <c:pt idx="4515">
                  <c:v>0.12662174365316278</c:v>
                </c:pt>
                <c:pt idx="4516">
                  <c:v>0.12642999373585614</c:v>
                </c:pt>
                <c:pt idx="4517">
                  <c:v>0.12623840795698946</c:v>
                </c:pt>
                <c:pt idx="4518">
                  <c:v>0.12604698645071657</c:v>
                </c:pt>
                <c:pt idx="4519">
                  <c:v>0.12585572935049519</c:v>
                </c:pt>
                <c:pt idx="4520">
                  <c:v>0.12566463678908804</c:v>
                </c:pt>
                <c:pt idx="4521">
                  <c:v>0.1254737088985633</c:v>
                </c:pt>
                <c:pt idx="4522">
                  <c:v>0.12528294581029423</c:v>
                </c:pt>
                <c:pt idx="4523">
                  <c:v>0.12509234765496124</c:v>
                </c:pt>
                <c:pt idx="4524">
                  <c:v>0.12490191456255072</c:v>
                </c:pt>
                <c:pt idx="4525">
                  <c:v>0.12471164666235714</c:v>
                </c:pt>
                <c:pt idx="4526">
                  <c:v>0.12452154408298267</c:v>
                </c:pt>
                <c:pt idx="4527">
                  <c:v>0.12433160695233754</c:v>
                </c:pt>
                <c:pt idx="4528">
                  <c:v>0.12414183539764151</c:v>
                </c:pt>
                <c:pt idx="4529">
                  <c:v>0.12395222954542373</c:v>
                </c:pt>
                <c:pt idx="4530">
                  <c:v>0.12376278952152307</c:v>
                </c:pt>
                <c:pt idx="4531">
                  <c:v>0.12357351545108967</c:v>
                </c:pt>
                <c:pt idx="4532">
                  <c:v>0.12338440745858412</c:v>
                </c:pt>
                <c:pt idx="4533">
                  <c:v>0.12319546566777936</c:v>
                </c:pt>
                <c:pt idx="4534">
                  <c:v>0.12300669020176055</c:v>
                </c:pt>
                <c:pt idx="4535">
                  <c:v>0.12281808118292524</c:v>
                </c:pt>
                <c:pt idx="4536">
                  <c:v>0.12262963873298491</c:v>
                </c:pt>
                <c:pt idx="4537">
                  <c:v>0.12244136297296504</c:v>
                </c:pt>
                <c:pt idx="4538">
                  <c:v>0.12225325402320514</c:v>
                </c:pt>
                <c:pt idx="4539">
                  <c:v>0.12206531200336061</c:v>
                </c:pt>
                <c:pt idx="4540">
                  <c:v>0.12187753703240178</c:v>
                </c:pt>
                <c:pt idx="4541">
                  <c:v>0.12168992922861578</c:v>
                </c:pt>
                <c:pt idx="4542">
                  <c:v>0.1215024887096067</c:v>
                </c:pt>
                <c:pt idx="4543">
                  <c:v>0.12131521559229547</c:v>
                </c:pt>
                <c:pt idx="4544">
                  <c:v>0.1211281099929216</c:v>
                </c:pt>
                <c:pt idx="4545">
                  <c:v>0.12094117202704317</c:v>
                </c:pt>
                <c:pt idx="4546">
                  <c:v>0.12075440180953705</c:v>
                </c:pt>
                <c:pt idx="4547">
                  <c:v>0.12056779945460046</c:v>
                </c:pt>
                <c:pt idx="4548">
                  <c:v>0.12038136507575044</c:v>
                </c:pt>
                <c:pt idx="4549">
                  <c:v>0.1201950987858255</c:v>
                </c:pt>
                <c:pt idx="4550">
                  <c:v>0.12000900069698565</c:v>
                </c:pt>
                <c:pt idx="4551">
                  <c:v>0.11982307092071266</c:v>
                </c:pt>
                <c:pt idx="4552">
                  <c:v>0.11963730956781161</c:v>
                </c:pt>
                <c:pt idx="4553">
                  <c:v>0.11945171674841093</c:v>
                </c:pt>
                <c:pt idx="4554">
                  <c:v>0.1192662925719626</c:v>
                </c:pt>
                <c:pt idx="4555">
                  <c:v>0.11908103714724377</c:v>
                </c:pt>
                <c:pt idx="4556">
                  <c:v>0.11889595058235634</c:v>
                </c:pt>
                <c:pt idx="4557">
                  <c:v>0.11871103298472842</c:v>
                </c:pt>
                <c:pt idx="4558">
                  <c:v>0.11852628446111456</c:v>
                </c:pt>
                <c:pt idx="4559">
                  <c:v>0.11834170511759604</c:v>
                </c:pt>
                <c:pt idx="4560">
                  <c:v>0.11815729505958221</c:v>
                </c:pt>
                <c:pt idx="4561">
                  <c:v>0.11797305439181081</c:v>
                </c:pt>
                <c:pt idx="4562">
                  <c:v>0.11778898321834808</c:v>
                </c:pt>
                <c:pt idx="4563">
                  <c:v>0.11760508164259043</c:v>
                </c:pt>
                <c:pt idx="4564">
                  <c:v>0.11742134976726393</c:v>
                </c:pt>
                <c:pt idx="4565">
                  <c:v>0.11723778769442594</c:v>
                </c:pt>
                <c:pt idx="4566">
                  <c:v>0.11705439552546529</c:v>
                </c:pt>
                <c:pt idx="4567">
                  <c:v>0.11687117336110259</c:v>
                </c:pt>
                <c:pt idx="4568">
                  <c:v>0.11668812130139154</c:v>
                </c:pt>
                <c:pt idx="4569">
                  <c:v>0.11650523944571946</c:v>
                </c:pt>
                <c:pt idx="4570">
                  <c:v>0.11632252789280702</c:v>
                </c:pt>
                <c:pt idx="4571">
                  <c:v>0.11613998674071055</c:v>
                </c:pt>
                <c:pt idx="4572">
                  <c:v>0.1159576160868208</c:v>
                </c:pt>
                <c:pt idx="4573">
                  <c:v>0.11577541602786524</c:v>
                </c:pt>
                <c:pt idx="4574">
                  <c:v>0.11559338665990801</c:v>
                </c:pt>
                <c:pt idx="4575">
                  <c:v>0.11541152807834995</c:v>
                </c:pt>
                <c:pt idx="4576">
                  <c:v>0.11522984037793058</c:v>
                </c:pt>
                <c:pt idx="4577">
                  <c:v>0.11504832365272791</c:v>
                </c:pt>
                <c:pt idx="4578">
                  <c:v>0.11486697799615896</c:v>
                </c:pt>
                <c:pt idx="4579">
                  <c:v>0.11468580350098122</c:v>
                </c:pt>
                <c:pt idx="4580">
                  <c:v>0.11450480025929236</c:v>
                </c:pt>
                <c:pt idx="4581">
                  <c:v>0.11432396836253179</c:v>
                </c:pt>
                <c:pt idx="4582">
                  <c:v>0.1141433079014809</c:v>
                </c:pt>
                <c:pt idx="4583">
                  <c:v>0.11396281896626337</c:v>
                </c:pt>
                <c:pt idx="4584">
                  <c:v>0.11378250164634666</c:v>
                </c:pt>
                <c:pt idx="4585">
                  <c:v>0.11360235603054231</c:v>
                </c:pt>
                <c:pt idx="4586">
                  <c:v>0.11342238220700612</c:v>
                </c:pt>
                <c:pt idx="4587">
                  <c:v>0.11324258026323987</c:v>
                </c:pt>
                <c:pt idx="4588">
                  <c:v>0.1130629502860909</c:v>
                </c:pt>
                <c:pt idx="4589">
                  <c:v>0.11288349236175381</c:v>
                </c:pt>
                <c:pt idx="4590">
                  <c:v>0.1127042065757706</c:v>
                </c:pt>
                <c:pt idx="4591">
                  <c:v>0.11252509301303101</c:v>
                </c:pt>
                <c:pt idx="4592">
                  <c:v>0.11234615175777421</c:v>
                </c:pt>
                <c:pt idx="4593">
                  <c:v>0.11216738289358881</c:v>
                </c:pt>
                <c:pt idx="4594">
                  <c:v>0.1119887865034133</c:v>
                </c:pt>
                <c:pt idx="4595">
                  <c:v>0.1118103626695378</c:v>
                </c:pt>
                <c:pt idx="4596">
                  <c:v>0.11163211147360337</c:v>
                </c:pt>
                <c:pt idx="4597">
                  <c:v>0.11145403299660399</c:v>
                </c:pt>
                <c:pt idx="4598">
                  <c:v>0.11127612731888681</c:v>
                </c:pt>
                <c:pt idx="4599">
                  <c:v>0.11109839452015216</c:v>
                </c:pt>
                <c:pt idx="4600">
                  <c:v>0.11092083467945546</c:v>
                </c:pt>
                <c:pt idx="4601">
                  <c:v>0.11074344787520737</c:v>
                </c:pt>
                <c:pt idx="4602">
                  <c:v>0.11056623418517399</c:v>
                </c:pt>
                <c:pt idx="4603">
                  <c:v>0.11038919368647865</c:v>
                </c:pt>
                <c:pt idx="4604">
                  <c:v>0.11021232645560161</c:v>
                </c:pt>
                <c:pt idx="4605">
                  <c:v>0.1100356325683816</c:v>
                </c:pt>
                <c:pt idx="4606">
                  <c:v>0.10985911210001617</c:v>
                </c:pt>
                <c:pt idx="4607">
                  <c:v>0.10968276512506203</c:v>
                </c:pt>
                <c:pt idx="4608">
                  <c:v>0.10950659171743668</c:v>
                </c:pt>
                <c:pt idx="4609">
                  <c:v>0.10933059195041851</c:v>
                </c:pt>
                <c:pt idx="4610">
                  <c:v>0.10915476589664731</c:v>
                </c:pt>
                <c:pt idx="4611">
                  <c:v>0.108979113628126</c:v>
                </c:pt>
                <c:pt idx="4612">
                  <c:v>0.10880363521622008</c:v>
                </c:pt>
                <c:pt idx="4613">
                  <c:v>0.10862833073165946</c:v>
                </c:pt>
                <c:pt idx="4614">
                  <c:v>0.10845320024453882</c:v>
                </c:pt>
                <c:pt idx="4615">
                  <c:v>0.10827824382431775</c:v>
                </c:pt>
                <c:pt idx="4616">
                  <c:v>0.10810346153982278</c:v>
                </c:pt>
                <c:pt idx="4617">
                  <c:v>0.10792885345924672</c:v>
                </c:pt>
                <c:pt idx="4618">
                  <c:v>0.10775441965015044</c:v>
                </c:pt>
                <c:pt idx="4619">
                  <c:v>0.10758016017946342</c:v>
                </c:pt>
                <c:pt idx="4620">
                  <c:v>0.1074060751134838</c:v>
                </c:pt>
                <c:pt idx="4621">
                  <c:v>0.10723216451788015</c:v>
                </c:pt>
                <c:pt idx="4622">
                  <c:v>0.10705842845769178</c:v>
                </c:pt>
                <c:pt idx="4623">
                  <c:v>0.10688486699732899</c:v>
                </c:pt>
                <c:pt idx="4624">
                  <c:v>0.1067114802005749</c:v>
                </c:pt>
                <c:pt idx="4625">
                  <c:v>0.10653826813058508</c:v>
                </c:pt>
                <c:pt idx="4626">
                  <c:v>0.10636523084988929</c:v>
                </c:pt>
                <c:pt idx="4627">
                  <c:v>0.10619236842039181</c:v>
                </c:pt>
                <c:pt idx="4628">
                  <c:v>0.10601968090337181</c:v>
                </c:pt>
                <c:pt idx="4629">
                  <c:v>0.10584716835948492</c:v>
                </c:pt>
                <c:pt idx="4630">
                  <c:v>0.10567483084876363</c:v>
                </c:pt>
                <c:pt idx="4631">
                  <c:v>0.10550266843061763</c:v>
                </c:pt>
                <c:pt idx="4632">
                  <c:v>0.10533068116383558</c:v>
                </c:pt>
                <c:pt idx="4633">
                  <c:v>0.10515886910658472</c:v>
                </c:pt>
                <c:pt idx="4634">
                  <c:v>0.10498723231641259</c:v>
                </c:pt>
                <c:pt idx="4635">
                  <c:v>0.10481577085024762</c:v>
                </c:pt>
                <c:pt idx="4636">
                  <c:v>0.10464448476439925</c:v>
                </c:pt>
                <c:pt idx="4637">
                  <c:v>0.10447337411455954</c:v>
                </c:pt>
                <c:pt idx="4638">
                  <c:v>0.10430243895580384</c:v>
                </c:pt>
                <c:pt idx="4639">
                  <c:v>0.10413167934259074</c:v>
                </c:pt>
                <c:pt idx="4640">
                  <c:v>0.10396109532876426</c:v>
                </c:pt>
                <c:pt idx="4641">
                  <c:v>0.10379068696755314</c:v>
                </c:pt>
                <c:pt idx="4642">
                  <c:v>0.10362045431157285</c:v>
                </c:pt>
                <c:pt idx="4643">
                  <c:v>0.10345039741282601</c:v>
                </c:pt>
                <c:pt idx="4644">
                  <c:v>0.10328051632270249</c:v>
                </c:pt>
                <c:pt idx="4645">
                  <c:v>0.10311081109198134</c:v>
                </c:pt>
                <c:pt idx="4646">
                  <c:v>0.10294128177083101</c:v>
                </c:pt>
                <c:pt idx="4647">
                  <c:v>0.10277192840880978</c:v>
                </c:pt>
                <c:pt idx="4648">
                  <c:v>0.10260275105486756</c:v>
                </c:pt>
                <c:pt idx="4649">
                  <c:v>0.10243374975734552</c:v>
                </c:pt>
                <c:pt idx="4650">
                  <c:v>0.10226492456397797</c:v>
                </c:pt>
                <c:pt idx="4651">
                  <c:v>0.10209627552189263</c:v>
                </c:pt>
                <c:pt idx="4652">
                  <c:v>0.10192780267761112</c:v>
                </c:pt>
                <c:pt idx="4653">
                  <c:v>0.10175950607705062</c:v>
                </c:pt>
                <c:pt idx="4654">
                  <c:v>0.10159138576552414</c:v>
                </c:pt>
                <c:pt idx="4655">
                  <c:v>0.10142344178774104</c:v>
                </c:pt>
                <c:pt idx="4656">
                  <c:v>0.10125567418780883</c:v>
                </c:pt>
                <c:pt idx="4657">
                  <c:v>0.10108808300923271</c:v>
                </c:pt>
                <c:pt idx="4658">
                  <c:v>0.10092066829491764</c:v>
                </c:pt>
                <c:pt idx="4659">
                  <c:v>0.10075343008716847</c:v>
                </c:pt>
                <c:pt idx="4660">
                  <c:v>0.10058636842769055</c:v>
                </c:pt>
                <c:pt idx="4661">
                  <c:v>0.10041948335759121</c:v>
                </c:pt>
                <c:pt idx="4662">
                  <c:v>0.1002527749173804</c:v>
                </c:pt>
                <c:pt idx="4663">
                  <c:v>0.10008624314697086</c:v>
                </c:pt>
                <c:pt idx="4664">
                  <c:v>9.9919888085680128E-2</c:v>
                </c:pt>
                <c:pt idx="4665">
                  <c:v>9.9753709772230081E-2</c:v>
                </c:pt>
                <c:pt idx="4666">
                  <c:v>9.9587708244748885E-2</c:v>
                </c:pt>
                <c:pt idx="4667">
                  <c:v>9.9421883540771347E-2</c:v>
                </c:pt>
                <c:pt idx="4668">
                  <c:v>9.9256235697239362E-2</c:v>
                </c:pt>
                <c:pt idx="4669">
                  <c:v>9.909076475050356E-2</c:v>
                </c:pt>
                <c:pt idx="4670">
                  <c:v>9.8925470736323712E-2</c:v>
                </c:pt>
                <c:pt idx="4671">
                  <c:v>9.876035368986924E-2</c:v>
                </c:pt>
                <c:pt idx="4672">
                  <c:v>9.859541364572097E-2</c:v>
                </c:pt>
                <c:pt idx="4673">
                  <c:v>9.8430650637870765E-2</c:v>
                </c:pt>
                <c:pt idx="4674">
                  <c:v>9.8266064699723626E-2</c:v>
                </c:pt>
                <c:pt idx="4675">
                  <c:v>9.8101655864097831E-2</c:v>
                </c:pt>
                <c:pt idx="4676">
                  <c:v>9.7937424163225553E-2</c:v>
                </c:pt>
                <c:pt idx="4677">
                  <c:v>9.7773369628754367E-2</c:v>
                </c:pt>
                <c:pt idx="4678">
                  <c:v>9.7609492291747965E-2</c:v>
                </c:pt>
                <c:pt idx="4679">
                  <c:v>9.7445792182686286E-2</c:v>
                </c:pt>
                <c:pt idx="4680">
                  <c:v>9.7282269331467539E-2</c:v>
                </c:pt>
                <c:pt idx="4681">
                  <c:v>9.7118923767407911E-2</c:v>
                </c:pt>
                <c:pt idx="4682">
                  <c:v>9.6955755519243333E-2</c:v>
                </c:pt>
                <c:pt idx="4683">
                  <c:v>9.679276461513002E-2</c:v>
                </c:pt>
                <c:pt idx="4684">
                  <c:v>9.6629951082644813E-2</c:v>
                </c:pt>
                <c:pt idx="4685">
                  <c:v>9.6467314948787006E-2</c:v>
                </c:pt>
                <c:pt idx="4686">
                  <c:v>9.6304856239978642E-2</c:v>
                </c:pt>
                <c:pt idx="4687">
                  <c:v>9.6142574982065077E-2</c:v>
                </c:pt>
                <c:pt idx="4688">
                  <c:v>9.5980471200316775E-2</c:v>
                </c:pt>
                <c:pt idx="4689">
                  <c:v>9.5818544919429038E-2</c:v>
                </c:pt>
                <c:pt idx="4690">
                  <c:v>9.5656796163523933E-2</c:v>
                </c:pt>
                <c:pt idx="4691">
                  <c:v>9.5495224956150676E-2</c:v>
                </c:pt>
                <c:pt idx="4692">
                  <c:v>9.5333831320286069E-2</c:v>
                </c:pt>
                <c:pt idx="4693">
                  <c:v>9.5172615278336301E-2</c:v>
                </c:pt>
                <c:pt idx="4694">
                  <c:v>9.5011576852137319E-2</c:v>
                </c:pt>
                <c:pt idx="4695">
                  <c:v>9.4850716062955309E-2</c:v>
                </c:pt>
                <c:pt idx="4696">
                  <c:v>9.4690032931488616E-2</c:v>
                </c:pt>
                <c:pt idx="4697">
                  <c:v>9.4529527477867387E-2</c:v>
                </c:pt>
                <c:pt idx="4698">
                  <c:v>9.4369199721655514E-2</c:v>
                </c:pt>
                <c:pt idx="4699">
                  <c:v>9.420904968185112E-2</c:v>
                </c:pt>
                <c:pt idx="4700">
                  <c:v>9.4049077376886905E-2</c:v>
                </c:pt>
                <c:pt idx="4701">
                  <c:v>9.3889282824632006E-2</c:v>
                </c:pt>
                <c:pt idx="4702">
                  <c:v>9.3729666042392371E-2</c:v>
                </c:pt>
                <c:pt idx="4703">
                  <c:v>9.3570227046911286E-2</c:v>
                </c:pt>
                <c:pt idx="4704">
                  <c:v>9.3410965854371211E-2</c:v>
                </c:pt>
                <c:pt idx="4705">
                  <c:v>9.3251882480393525E-2</c:v>
                </c:pt>
                <c:pt idx="4706">
                  <c:v>9.3092976940040484E-2</c:v>
                </c:pt>
                <c:pt idx="4707">
                  <c:v>9.2934249247815584E-2</c:v>
                </c:pt>
                <c:pt idx="4708">
                  <c:v>9.2775699417664115E-2</c:v>
                </c:pt>
                <c:pt idx="4709">
                  <c:v>9.2617327462974894E-2</c:v>
                </c:pt>
                <c:pt idx="4710">
                  <c:v>9.2459133396580684E-2</c:v>
                </c:pt>
                <c:pt idx="4711">
                  <c:v>9.2301117230758692E-2</c:v>
                </c:pt>
                <c:pt idx="4712">
                  <c:v>9.2143278977232526E-2</c:v>
                </c:pt>
                <c:pt idx="4713">
                  <c:v>9.1985618647171877E-2</c:v>
                </c:pt>
                <c:pt idx="4714">
                  <c:v>9.1828136251194431E-2</c:v>
                </c:pt>
                <c:pt idx="4715">
                  <c:v>9.1670831799366345E-2</c:v>
                </c:pt>
                <c:pt idx="4716">
                  <c:v>9.1513705301202758E-2</c:v>
                </c:pt>
                <c:pt idx="4717">
                  <c:v>9.1356756765669553E-2</c:v>
                </c:pt>
                <c:pt idx="4718">
                  <c:v>9.1199986201183733E-2</c:v>
                </c:pt>
                <c:pt idx="4719">
                  <c:v>9.1043393615614102E-2</c:v>
                </c:pt>
                <c:pt idx="4720">
                  <c:v>9.0886979016282898E-2</c:v>
                </c:pt>
                <c:pt idx="4721">
                  <c:v>9.0730742409965842E-2</c:v>
                </c:pt>
                <c:pt idx="4722">
                  <c:v>9.0574683802893866E-2</c:v>
                </c:pt>
                <c:pt idx="4723">
                  <c:v>9.04188032007536E-2</c:v>
                </c:pt>
                <c:pt idx="4724">
                  <c:v>9.0263100608688029E-2</c:v>
                </c:pt>
                <c:pt idx="4725">
                  <c:v>9.0107576031298042E-2</c:v>
                </c:pt>
                <c:pt idx="4726">
                  <c:v>8.9952229472643003E-2</c:v>
                </c:pt>
                <c:pt idx="4727">
                  <c:v>8.9797060936241388E-2</c:v>
                </c:pt>
                <c:pt idx="4728">
                  <c:v>8.9642070425072398E-2</c:v>
                </c:pt>
                <c:pt idx="4729">
                  <c:v>8.9487257941576082E-2</c:v>
                </c:pt>
                <c:pt idx="4730">
                  <c:v>8.933262348765493E-2</c:v>
                </c:pt>
                <c:pt idx="4731">
                  <c:v>8.9178167064674616E-2</c:v>
                </c:pt>
                <c:pt idx="4732">
                  <c:v>8.9023888673464321E-2</c:v>
                </c:pt>
                <c:pt idx="4733">
                  <c:v>8.8869788314318673E-2</c:v>
                </c:pt>
                <c:pt idx="4734">
                  <c:v>8.8715865986998099E-2</c:v>
                </c:pt>
                <c:pt idx="4735">
                  <c:v>8.8562121690729398E-2</c:v>
                </c:pt>
                <c:pt idx="4736">
                  <c:v>8.8408555424207613E-2</c:v>
                </c:pt>
                <c:pt idx="4737">
                  <c:v>8.8255167185595909E-2</c:v>
                </c:pt>
                <c:pt idx="4738">
                  <c:v>8.8101956972527429E-2</c:v>
                </c:pt>
                <c:pt idx="4739">
                  <c:v>8.7948924782105767E-2</c:v>
                </c:pt>
                <c:pt idx="4740">
                  <c:v>8.7796070610905594E-2</c:v>
                </c:pt>
                <c:pt idx="4741">
                  <c:v>8.7643394454974433E-2</c:v>
                </c:pt>
                <c:pt idx="4742">
                  <c:v>8.7490896309832561E-2</c:v>
                </c:pt>
                <c:pt idx="4743">
                  <c:v>8.7338576170474927E-2</c:v>
                </c:pt>
                <c:pt idx="4744">
                  <c:v>8.7186434031371593E-2</c:v>
                </c:pt>
                <c:pt idx="4745">
                  <c:v>8.7034469886468332E-2</c:v>
                </c:pt>
                <c:pt idx="4746">
                  <c:v>8.6882683729188351E-2</c:v>
                </c:pt>
                <c:pt idx="4747">
                  <c:v>8.6731075552432813E-2</c:v>
                </c:pt>
                <c:pt idx="4748">
                  <c:v>8.657964534858141E-2</c:v>
                </c:pt>
                <c:pt idx="4749">
                  <c:v>8.6428393109494198E-2</c:v>
                </c:pt>
                <c:pt idx="4750">
                  <c:v>8.6277318826511532E-2</c:v>
                </c:pt>
                <c:pt idx="4751">
                  <c:v>8.6126422490455795E-2</c:v>
                </c:pt>
                <c:pt idx="4752">
                  <c:v>8.5975704091632174E-2</c:v>
                </c:pt>
                <c:pt idx="4753">
                  <c:v>8.5825163619829004E-2</c:v>
                </c:pt>
                <c:pt idx="4754">
                  <c:v>8.5674801064319531E-2</c:v>
                </c:pt>
                <c:pt idx="4755">
                  <c:v>8.5524616413862636E-2</c:v>
                </c:pt>
                <c:pt idx="4756">
                  <c:v>8.5374609656703113E-2</c:v>
                </c:pt>
                <c:pt idx="4757">
                  <c:v>8.5224780780573814E-2</c:v>
                </c:pt>
                <c:pt idx="4758">
                  <c:v>8.5075129772695324E-2</c:v>
                </c:pt>
                <c:pt idx="4759">
                  <c:v>8.4925656619777953E-2</c:v>
                </c:pt>
                <c:pt idx="4760">
                  <c:v>8.4776361308022255E-2</c:v>
                </c:pt>
                <c:pt idx="4761">
                  <c:v>8.4627243823119591E-2</c:v>
                </c:pt>
                <c:pt idx="4762">
                  <c:v>8.4478304150253841E-2</c:v>
                </c:pt>
                <c:pt idx="4763">
                  <c:v>8.4329542274102026E-2</c:v>
                </c:pt>
                <c:pt idx="4764">
                  <c:v>8.4180958178834822E-2</c:v>
                </c:pt>
                <c:pt idx="4765">
                  <c:v>8.4032551848118378E-2</c:v>
                </c:pt>
                <c:pt idx="4766">
                  <c:v>8.3884323265114386E-2</c:v>
                </c:pt>
                <c:pt idx="4767">
                  <c:v>8.3736272412481758E-2</c:v>
                </c:pt>
                <c:pt idx="4768">
                  <c:v>8.3588399272377337E-2</c:v>
                </c:pt>
                <c:pt idx="4769">
                  <c:v>8.3440703826456408E-2</c:v>
                </c:pt>
                <c:pt idx="4770">
                  <c:v>8.3293186055874407E-2</c:v>
                </c:pt>
                <c:pt idx="4771">
                  <c:v>8.3145845941287558E-2</c:v>
                </c:pt>
                <c:pt idx="4772">
                  <c:v>8.299868346285337E-2</c:v>
                </c:pt>
                <c:pt idx="4773">
                  <c:v>8.2851698600232601E-2</c:v>
                </c:pt>
                <c:pt idx="4774">
                  <c:v>8.2704891332589042E-2</c:v>
                </c:pt>
                <c:pt idx="4775">
                  <c:v>8.2558261638591576E-2</c:v>
                </c:pt>
                <c:pt idx="4776">
                  <c:v>8.2411809496414523E-2</c:v>
                </c:pt>
                <c:pt idx="4777">
                  <c:v>8.2265534883738431E-2</c:v>
                </c:pt>
                <c:pt idx="4778">
                  <c:v>8.2119437777751728E-2</c:v>
                </c:pt>
                <c:pt idx="4779">
                  <c:v>8.1973518155151207E-2</c:v>
                </c:pt>
                <c:pt idx="4780">
                  <c:v>8.1827775992142762E-2</c:v>
                </c:pt>
                <c:pt idx="4781">
                  <c:v>8.1682211264443222E-2</c:v>
                </c:pt>
                <c:pt idx="4782">
                  <c:v>8.1536823947280138E-2</c:v>
                </c:pt>
                <c:pt idx="4783">
                  <c:v>8.1391614015393896E-2</c:v>
                </c:pt>
                <c:pt idx="4784">
                  <c:v>8.1246581443038091E-2</c:v>
                </c:pt>
                <c:pt idx="4785">
                  <c:v>8.1101726203980234E-2</c:v>
                </c:pt>
                <c:pt idx="4786">
                  <c:v>8.0957048271503407E-2</c:v>
                </c:pt>
                <c:pt idx="4787">
                  <c:v>8.0812547618406963E-2</c:v>
                </c:pt>
                <c:pt idx="4788">
                  <c:v>8.0668224217006992E-2</c:v>
                </c:pt>
                <c:pt idx="4789">
                  <c:v>8.0524078039138275E-2</c:v>
                </c:pt>
                <c:pt idx="4790">
                  <c:v>8.038010905615417E-2</c:v>
                </c:pt>
                <c:pt idx="4791">
                  <c:v>8.0236317238928503E-2</c:v>
                </c:pt>
                <c:pt idx="4792">
                  <c:v>8.0092702557856207E-2</c:v>
                </c:pt>
                <c:pt idx="4793">
                  <c:v>7.9949264982853888E-2</c:v>
                </c:pt>
                <c:pt idx="4794">
                  <c:v>7.980600448336149E-2</c:v>
                </c:pt>
                <c:pt idx="4795">
                  <c:v>7.9662921028342992E-2</c:v>
                </c:pt>
                <c:pt idx="4796">
                  <c:v>7.9520014586286963E-2</c:v>
                </c:pt>
                <c:pt idx="4797">
                  <c:v>7.9377285125208419E-2</c:v>
                </c:pt>
                <c:pt idx="4798">
                  <c:v>7.9234732612648823E-2</c:v>
                </c:pt>
                <c:pt idx="4799">
                  <c:v>7.9092357015677878E-2</c:v>
                </c:pt>
                <c:pt idx="4800">
                  <c:v>7.8950158300894177E-2</c:v>
                </c:pt>
                <c:pt idx="4801">
                  <c:v>7.8808136434425885E-2</c:v>
                </c:pt>
                <c:pt idx="4802">
                  <c:v>7.8666291381932263E-2</c:v>
                </c:pt>
                <c:pt idx="4803">
                  <c:v>7.8524623108604502E-2</c:v>
                </c:pt>
                <c:pt idx="4804">
                  <c:v>7.8383131579166182E-2</c:v>
                </c:pt>
                <c:pt idx="4805">
                  <c:v>7.8241816757875171E-2</c:v>
                </c:pt>
                <c:pt idx="4806">
                  <c:v>7.8100678608523641E-2</c:v>
                </c:pt>
                <c:pt idx="4807">
                  <c:v>7.7959717094439884E-2</c:v>
                </c:pt>
                <c:pt idx="4808">
                  <c:v>7.7818932178488898E-2</c:v>
                </c:pt>
                <c:pt idx="4809">
                  <c:v>7.7678323823073089E-2</c:v>
                </c:pt>
                <c:pt idx="4810">
                  <c:v>7.7537891990133917E-2</c:v>
                </c:pt>
                <c:pt idx="4811">
                  <c:v>7.7397636641152553E-2</c:v>
                </c:pt>
                <c:pt idx="4812">
                  <c:v>7.7257557737150484E-2</c:v>
                </c:pt>
                <c:pt idx="4813">
                  <c:v>7.7117655238691324E-2</c:v>
                </c:pt>
                <c:pt idx="4814">
                  <c:v>7.6977929105880902E-2</c:v>
                </c:pt>
                <c:pt idx="4815">
                  <c:v>7.683837929836905E-2</c:v>
                </c:pt>
                <c:pt idx="4816">
                  <c:v>7.6699005775350174E-2</c:v>
                </c:pt>
                <c:pt idx="4817">
                  <c:v>7.6559808495564027E-2</c:v>
                </c:pt>
                <c:pt idx="4818">
                  <c:v>7.6420787417297256E-2</c:v>
                </c:pt>
                <c:pt idx="4819">
                  <c:v>7.6281942498384173E-2</c:v>
                </c:pt>
                <c:pt idx="4820">
                  <c:v>7.6143273696207284E-2</c:v>
                </c:pt>
                <c:pt idx="4821">
                  <c:v>7.6004780967699151E-2</c:v>
                </c:pt>
                <c:pt idx="4822">
                  <c:v>7.5866464269342446E-2</c:v>
                </c:pt>
                <c:pt idx="4823">
                  <c:v>7.5728323557171753E-2</c:v>
                </c:pt>
                <c:pt idx="4824">
                  <c:v>7.5590358786774225E-2</c:v>
                </c:pt>
                <c:pt idx="4825">
                  <c:v>7.5452569913290177E-2</c:v>
                </c:pt>
                <c:pt idx="4826">
                  <c:v>7.5314956891414861E-2</c:v>
                </c:pt>
                <c:pt idx="4827">
                  <c:v>7.5177519675398999E-2</c:v>
                </c:pt>
                <c:pt idx="4828">
                  <c:v>7.5040258219049555E-2</c:v>
                </c:pt>
                <c:pt idx="4829">
                  <c:v>7.4903172475731417E-2</c:v>
                </c:pt>
                <c:pt idx="4830">
                  <c:v>7.4766262398367603E-2</c:v>
                </c:pt>
                <c:pt idx="4831">
                  <c:v>7.4629527939440901E-2</c:v>
                </c:pt>
                <c:pt idx="4832">
                  <c:v>7.4492969050994659E-2</c:v>
                </c:pt>
                <c:pt idx="4833">
                  <c:v>7.4356585684633339E-2</c:v>
                </c:pt>
                <c:pt idx="4834">
                  <c:v>7.4220377791524295E-2</c:v>
                </c:pt>
                <c:pt idx="4835">
                  <c:v>7.4084345322398312E-2</c:v>
                </c:pt>
                <c:pt idx="4836">
                  <c:v>7.394848822755036E-2</c:v>
                </c:pt>
                <c:pt idx="4837">
                  <c:v>7.3812806456841337E-2</c:v>
                </c:pt>
                <c:pt idx="4838">
                  <c:v>7.3677299959698184E-2</c:v>
                </c:pt>
                <c:pt idx="4839">
                  <c:v>7.354196868511563E-2</c:v>
                </c:pt>
                <c:pt idx="4840">
                  <c:v>7.3406812581656919E-2</c:v>
                </c:pt>
                <c:pt idx="4841">
                  <c:v>7.3271831597454359E-2</c:v>
                </c:pt>
                <c:pt idx="4842">
                  <c:v>7.3137025680211187E-2</c:v>
                </c:pt>
                <c:pt idx="4843">
                  <c:v>7.3002394777202023E-2</c:v>
                </c:pt>
                <c:pt idx="4844">
                  <c:v>7.2867938835273635E-2</c:v>
                </c:pt>
                <c:pt idx="4845">
                  <c:v>7.2733657800846743E-2</c:v>
                </c:pt>
                <c:pt idx="4846">
                  <c:v>7.2599551619916033E-2</c:v>
                </c:pt>
                <c:pt idx="4847">
                  <c:v>7.2465620238052059E-2</c:v>
                </c:pt>
                <c:pt idx="4848">
                  <c:v>7.2331863600401836E-2</c:v>
                </c:pt>
                <c:pt idx="4849">
                  <c:v>7.2198281651689483E-2</c:v>
                </c:pt>
                <c:pt idx="4850">
                  <c:v>7.2064874336217916E-2</c:v>
                </c:pt>
                <c:pt idx="4851">
                  <c:v>7.1931641597869619E-2</c:v>
                </c:pt>
                <c:pt idx="4852">
                  <c:v>7.1798583380107084E-2</c:v>
                </c:pt>
                <c:pt idx="4853">
                  <c:v>7.1665699625974827E-2</c:v>
                </c:pt>
                <c:pt idx="4854">
                  <c:v>7.153299027809934E-2</c:v>
                </c:pt>
                <c:pt idx="4855">
                  <c:v>7.1400455278690961E-2</c:v>
                </c:pt>
                <c:pt idx="4856">
                  <c:v>7.1268094569544513E-2</c:v>
                </c:pt>
                <c:pt idx="4857">
                  <c:v>7.1135908092039901E-2</c:v>
                </c:pt>
                <c:pt idx="4858">
                  <c:v>7.1003895787143986E-2</c:v>
                </c:pt>
                <c:pt idx="4859">
                  <c:v>7.0872057595411E-2</c:v>
                </c:pt>
                <c:pt idx="4860">
                  <c:v>7.0740393456983339E-2</c:v>
                </c:pt>
                <c:pt idx="4861">
                  <c:v>7.0608903311593432E-2</c:v>
                </c:pt>
                <c:pt idx="4862">
                  <c:v>7.0477587098563693E-2</c:v>
                </c:pt>
                <c:pt idx="4863">
                  <c:v>7.0346444756808374E-2</c:v>
                </c:pt>
                <c:pt idx="4864">
                  <c:v>7.0215476224834261E-2</c:v>
                </c:pt>
                <c:pt idx="4865">
                  <c:v>7.0084681440741287E-2</c:v>
                </c:pt>
                <c:pt idx="4866">
                  <c:v>6.9954060342224386E-2</c:v>
                </c:pt>
                <c:pt idx="4867">
                  <c:v>6.982361286657357E-2</c:v>
                </c:pt>
                <c:pt idx="4868">
                  <c:v>6.9693338950675629E-2</c:v>
                </c:pt>
                <c:pt idx="4869">
                  <c:v>6.9563238531014968E-2</c:v>
                </c:pt>
                <c:pt idx="4870">
                  <c:v>6.9433311543674187E-2</c:v>
                </c:pt>
                <c:pt idx="4871">
                  <c:v>6.9303557924335693E-2</c:v>
                </c:pt>
                <c:pt idx="4872">
                  <c:v>6.9173977608282505E-2</c:v>
                </c:pt>
                <c:pt idx="4873">
                  <c:v>6.9044570530398808E-2</c:v>
                </c:pt>
                <c:pt idx="4874">
                  <c:v>6.8915336625171852E-2</c:v>
                </c:pt>
                <c:pt idx="4875">
                  <c:v>6.8786275826691903E-2</c:v>
                </c:pt>
                <c:pt idx="4876">
                  <c:v>6.8657388068654221E-2</c:v>
                </c:pt>
                <c:pt idx="4877">
                  <c:v>6.852867328435959E-2</c:v>
                </c:pt>
                <c:pt idx="4878">
                  <c:v>6.8400131406715053E-2</c:v>
                </c:pt>
                <c:pt idx="4879">
                  <c:v>6.8271762368235539E-2</c:v>
                </c:pt>
                <c:pt idx="4880">
                  <c:v>6.8143566101044578E-2</c:v>
                </c:pt>
                <c:pt idx="4881">
                  <c:v>6.8015542536875001E-2</c:v>
                </c:pt>
                <c:pt idx="4882">
                  <c:v>6.788769160707063E-2</c:v>
                </c:pt>
                <c:pt idx="4883">
                  <c:v>6.7760013242586459E-2</c:v>
                </c:pt>
                <c:pt idx="4884">
                  <c:v>6.7632507373990444E-2</c:v>
                </c:pt>
                <c:pt idx="4885">
                  <c:v>6.7505173931464144E-2</c:v>
                </c:pt>
                <c:pt idx="4886">
                  <c:v>6.7378012844803423E-2</c:v>
                </c:pt>
                <c:pt idx="4887">
                  <c:v>6.7251024043420066E-2</c:v>
                </c:pt>
                <c:pt idx="4888">
                  <c:v>6.7124207456342566E-2</c:v>
                </c:pt>
                <c:pt idx="4889">
                  <c:v>6.699756301221664E-2</c:v>
                </c:pt>
                <c:pt idx="4890">
                  <c:v>6.6871090639307185E-2</c:v>
                </c:pt>
                <c:pt idx="4891">
                  <c:v>6.6744790265498247E-2</c:v>
                </c:pt>
                <c:pt idx="4892">
                  <c:v>6.6618661818294844E-2</c:v>
                </c:pt>
                <c:pt idx="4893">
                  <c:v>6.6492705224823742E-2</c:v>
                </c:pt>
                <c:pt idx="4894">
                  <c:v>6.6366920411834007E-2</c:v>
                </c:pt>
                <c:pt idx="4895">
                  <c:v>6.624130730569866E-2</c:v>
                </c:pt>
                <c:pt idx="4896">
                  <c:v>6.6115865832415521E-2</c:v>
                </c:pt>
                <c:pt idx="4897">
                  <c:v>6.599059591760767E-2</c:v>
                </c:pt>
                <c:pt idx="4898">
                  <c:v>6.5865497486525398E-2</c:v>
                </c:pt>
                <c:pt idx="4899">
                  <c:v>6.5740570464046161E-2</c:v>
                </c:pt>
                <c:pt idx="4900">
                  <c:v>6.5615814774676554E-2</c:v>
                </c:pt>
                <c:pt idx="4901">
                  <c:v>6.5491230342552845E-2</c:v>
                </c:pt>
                <c:pt idx="4902">
                  <c:v>6.5366817091441709E-2</c:v>
                </c:pt>
                <c:pt idx="4903">
                  <c:v>6.5242574944741852E-2</c:v>
                </c:pt>
                <c:pt idx="4904">
                  <c:v>6.5118503825484716E-2</c:v>
                </c:pt>
                <c:pt idx="4905">
                  <c:v>6.4994603656335179E-2</c:v>
                </c:pt>
                <c:pt idx="4906">
                  <c:v>6.4870874359593267E-2</c:v>
                </c:pt>
                <c:pt idx="4907">
                  <c:v>6.4747315857194343E-2</c:v>
                </c:pt>
                <c:pt idx="4908">
                  <c:v>6.4623928070710851E-2</c:v>
                </c:pt>
                <c:pt idx="4909">
                  <c:v>6.4500710921352955E-2</c:v>
                </c:pt>
                <c:pt idx="4910">
                  <c:v>6.4377664329969345E-2</c:v>
                </c:pt>
                <c:pt idx="4911">
                  <c:v>6.4254788217048678E-2</c:v>
                </c:pt>
                <c:pt idx="4912">
                  <c:v>6.4132082502720483E-2</c:v>
                </c:pt>
                <c:pt idx="4913">
                  <c:v>6.4009547106755743E-2</c:v>
                </c:pt>
                <c:pt idx="4914">
                  <c:v>6.3887181948568628E-2</c:v>
                </c:pt>
                <c:pt idx="4915">
                  <c:v>6.3764986947216634E-2</c:v>
                </c:pt>
                <c:pt idx="4916">
                  <c:v>6.3642962021402447E-2</c:v>
                </c:pt>
                <c:pt idx="4917">
                  <c:v>6.3521107089474491E-2</c:v>
                </c:pt>
                <c:pt idx="4918">
                  <c:v>6.3399422069427711E-2</c:v>
                </c:pt>
                <c:pt idx="4919">
                  <c:v>6.3277906878905138E-2</c:v>
                </c:pt>
                <c:pt idx="4920">
                  <c:v>6.3156561435198655E-2</c:v>
                </c:pt>
                <c:pt idx="4921">
                  <c:v>6.303538565524959E-2</c:v>
                </c:pt>
                <c:pt idx="4922">
                  <c:v>6.2914379455650579E-2</c:v>
                </c:pt>
                <c:pt idx="4923">
                  <c:v>6.2793542752645565E-2</c:v>
                </c:pt>
                <c:pt idx="4924">
                  <c:v>6.2672875462131739E-2</c:v>
                </c:pt>
                <c:pt idx="4925">
                  <c:v>6.255237749966E-2</c:v>
                </c:pt>
                <c:pt idx="4926">
                  <c:v>6.2432048780435873E-2</c:v>
                </c:pt>
                <c:pt idx="4927">
                  <c:v>6.2311889219320925E-2</c:v>
                </c:pt>
                <c:pt idx="4928">
                  <c:v>6.219189873083366E-2</c:v>
                </c:pt>
                <c:pt idx="4929">
                  <c:v>6.2072077229150001E-2</c:v>
                </c:pt>
                <c:pt idx="4930">
                  <c:v>6.1952424628105192E-2</c:v>
                </c:pt>
                <c:pt idx="4931">
                  <c:v>6.1832940841193902E-2</c:v>
                </c:pt>
                <c:pt idx="4932">
                  <c:v>6.1713625781571906E-2</c:v>
                </c:pt>
                <c:pt idx="4933">
                  <c:v>6.159447936205685E-2</c:v>
                </c:pt>
                <c:pt idx="4934">
                  <c:v>6.1475501495128919E-2</c:v>
                </c:pt>
                <c:pt idx="4935">
                  <c:v>6.1356692092932423E-2</c:v>
                </c:pt>
                <c:pt idx="4936">
                  <c:v>6.1238051067276554E-2</c:v>
                </c:pt>
                <c:pt idx="4937">
                  <c:v>6.1119578329636E-2</c:v>
                </c:pt>
                <c:pt idx="4938">
                  <c:v>6.1001273791152728E-2</c:v>
                </c:pt>
                <c:pt idx="4939">
                  <c:v>6.0883137362636126E-2</c:v>
                </c:pt>
                <c:pt idx="4940">
                  <c:v>6.0765168954564734E-2</c:v>
                </c:pt>
                <c:pt idx="4941">
                  <c:v>6.0647368477086946E-2</c:v>
                </c:pt>
                <c:pt idx="4942">
                  <c:v>6.0529735840021651E-2</c:v>
                </c:pt>
                <c:pt idx="4943">
                  <c:v>6.0412270952859948E-2</c:v>
                </c:pt>
                <c:pt idx="4944">
                  <c:v>6.0294973724765701E-2</c:v>
                </c:pt>
                <c:pt idx="4945">
                  <c:v>6.0177844064576359E-2</c:v>
                </c:pt>
                <c:pt idx="4946">
                  <c:v>6.0060881880804592E-2</c:v>
                </c:pt>
                <c:pt idx="4947">
                  <c:v>5.9944087081638467E-2</c:v>
                </c:pt>
                <c:pt idx="4948">
                  <c:v>5.9827459574943218E-2</c:v>
                </c:pt>
                <c:pt idx="4949">
                  <c:v>5.97109992682619E-2</c:v>
                </c:pt>
                <c:pt idx="4950">
                  <c:v>5.9594706068816054E-2</c:v>
                </c:pt>
                <c:pt idx="4951">
                  <c:v>5.9478579883507368E-2</c:v>
                </c:pt>
                <c:pt idx="4952">
                  <c:v>5.9362620618918331E-2</c:v>
                </c:pt>
                <c:pt idx="4953">
                  <c:v>5.9246828181312924E-2</c:v>
                </c:pt>
                <c:pt idx="4954">
                  <c:v>5.9131202476638375E-2</c:v>
                </c:pt>
                <c:pt idx="4955">
                  <c:v>5.9015743410525248E-2</c:v>
                </c:pt>
                <c:pt idx="4956">
                  <c:v>5.8900450888289227E-2</c:v>
                </c:pt>
                <c:pt idx="4957">
                  <c:v>5.8785324814931809E-2</c:v>
                </c:pt>
                <c:pt idx="4958">
                  <c:v>5.8670365095140897E-2</c:v>
                </c:pt>
                <c:pt idx="4959">
                  <c:v>5.8555571633292523E-2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ED5-4B26-90F0-27A419207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8300032"/>
        <c:axId val="758300424"/>
      </c:areaChart>
      <c:catAx>
        <c:axId val="758300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2460000" vert="horz"/>
          <a:lstStyle/>
          <a:p>
            <a:pPr>
              <a:defRPr/>
            </a:pPr>
            <a:endParaRPr lang="en-US"/>
          </a:p>
        </c:txPr>
        <c:crossAx val="758300424"/>
        <c:crosses val="autoZero"/>
        <c:auto val="1"/>
        <c:lblAlgn val="ctr"/>
        <c:lblOffset val="100"/>
        <c:noMultiLvlLbl val="0"/>
      </c:catAx>
      <c:valAx>
        <c:axId val="7583004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758300032"/>
        <c:crosses val="autoZero"/>
        <c:crossBetween val="midCat"/>
      </c:valAx>
    </c:plotArea>
    <c:legend>
      <c:legendPos val="b"/>
      <c:overlay val="0"/>
    </c:legend>
    <c:plotVisOnly val="0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ndard"/>
        <c:varyColors val="0"/>
        <c:ser>
          <c:idx val="0"/>
          <c:order val="0"/>
          <c:tx>
            <c:strRef>
              <c:f>'13.ConfIntZ&amp;T)'!$C$13</c:f>
              <c:strCache>
                <c:ptCount val="1"/>
                <c:pt idx="0">
                  <c:v>N:fx</c:v>
                </c:pt>
              </c:strCache>
            </c:strRef>
          </c:tx>
          <c:spPr>
            <a:solidFill>
              <a:schemeClr val="accent1"/>
            </a:solidFill>
            <a:effectLst>
              <a:outerShdw blurRad="50800" dist="50800" dir="5400000" algn="ctr" rotWithShape="0">
                <a:srgbClr val="000000">
                  <a:alpha val="77000"/>
                </a:srgbClr>
              </a:outerShdw>
            </a:effectLst>
          </c:spPr>
          <c:cat>
            <c:numRef>
              <c:f>'13.ConfIntZ&amp;T)'!$A$14:$A$134</c:f>
              <c:numCache>
                <c:formatCode>General</c:formatCode>
                <c:ptCount val="121"/>
                <c:pt idx="0">
                  <c:v>-3</c:v>
                </c:pt>
                <c:pt idx="1">
                  <c:v>-2.95</c:v>
                </c:pt>
                <c:pt idx="2">
                  <c:v>-2.9</c:v>
                </c:pt>
                <c:pt idx="3">
                  <c:v>-2.85</c:v>
                </c:pt>
                <c:pt idx="4">
                  <c:v>-2.8</c:v>
                </c:pt>
                <c:pt idx="5">
                  <c:v>-2.75</c:v>
                </c:pt>
                <c:pt idx="6">
                  <c:v>-2.7</c:v>
                </c:pt>
                <c:pt idx="7">
                  <c:v>-2.65</c:v>
                </c:pt>
                <c:pt idx="8">
                  <c:v>-2.6</c:v>
                </c:pt>
                <c:pt idx="9">
                  <c:v>-2.5499999999999998</c:v>
                </c:pt>
                <c:pt idx="10">
                  <c:v>-2.5</c:v>
                </c:pt>
                <c:pt idx="11">
                  <c:v>-2.4500000000000002</c:v>
                </c:pt>
                <c:pt idx="12">
                  <c:v>-2.4</c:v>
                </c:pt>
                <c:pt idx="13">
                  <c:v>-2.35</c:v>
                </c:pt>
                <c:pt idx="14">
                  <c:v>-2.2999999999999998</c:v>
                </c:pt>
                <c:pt idx="15">
                  <c:v>-2.25</c:v>
                </c:pt>
                <c:pt idx="16">
                  <c:v>-2.2000000000000002</c:v>
                </c:pt>
                <c:pt idx="17">
                  <c:v>-2.15</c:v>
                </c:pt>
                <c:pt idx="18">
                  <c:v>-2.1</c:v>
                </c:pt>
                <c:pt idx="19">
                  <c:v>-2.0499999999999998</c:v>
                </c:pt>
                <c:pt idx="20">
                  <c:v>-2</c:v>
                </c:pt>
                <c:pt idx="21">
                  <c:v>-1.95</c:v>
                </c:pt>
                <c:pt idx="22">
                  <c:v>-1.9</c:v>
                </c:pt>
                <c:pt idx="23">
                  <c:v>-1.85</c:v>
                </c:pt>
                <c:pt idx="24">
                  <c:v>-1.8</c:v>
                </c:pt>
                <c:pt idx="25">
                  <c:v>-1.75</c:v>
                </c:pt>
                <c:pt idx="26">
                  <c:v>-1.7</c:v>
                </c:pt>
                <c:pt idx="27">
                  <c:v>-1.65</c:v>
                </c:pt>
                <c:pt idx="28">
                  <c:v>-1.6</c:v>
                </c:pt>
                <c:pt idx="29">
                  <c:v>-1.55000000000001</c:v>
                </c:pt>
                <c:pt idx="30">
                  <c:v>-1.50000000000001</c:v>
                </c:pt>
                <c:pt idx="31">
                  <c:v>-1.4500000000000099</c:v>
                </c:pt>
                <c:pt idx="32">
                  <c:v>-1.4000000000000099</c:v>
                </c:pt>
                <c:pt idx="33">
                  <c:v>-1.3500000000000101</c:v>
                </c:pt>
                <c:pt idx="34">
                  <c:v>-1.30000000000001</c:v>
                </c:pt>
                <c:pt idx="35">
                  <c:v>-1.25000000000001</c:v>
                </c:pt>
                <c:pt idx="36">
                  <c:v>-1.2000000000000099</c:v>
                </c:pt>
                <c:pt idx="37">
                  <c:v>-1.1500000000000099</c:v>
                </c:pt>
                <c:pt idx="38">
                  <c:v>-1.1000000000000101</c:v>
                </c:pt>
                <c:pt idx="39">
                  <c:v>-1.05000000000001</c:v>
                </c:pt>
                <c:pt idx="40">
                  <c:v>-1.00000000000001</c:v>
                </c:pt>
                <c:pt idx="41">
                  <c:v>-0.95000000000000995</c:v>
                </c:pt>
                <c:pt idx="42">
                  <c:v>-0.90000000000001001</c:v>
                </c:pt>
                <c:pt idx="43">
                  <c:v>-0.85000000000000997</c:v>
                </c:pt>
                <c:pt idx="44">
                  <c:v>-0.80000000000001004</c:v>
                </c:pt>
                <c:pt idx="45">
                  <c:v>-0.75000000000000999</c:v>
                </c:pt>
                <c:pt idx="46">
                  <c:v>-0.70000000000000995</c:v>
                </c:pt>
                <c:pt idx="47">
                  <c:v>-0.65000000000001001</c:v>
                </c:pt>
                <c:pt idx="48">
                  <c:v>-0.60000000000000997</c:v>
                </c:pt>
                <c:pt idx="49">
                  <c:v>-0.55000000000001004</c:v>
                </c:pt>
                <c:pt idx="50">
                  <c:v>-0.50000000000000999</c:v>
                </c:pt>
                <c:pt idx="51">
                  <c:v>-0.45000000000001</c:v>
                </c:pt>
                <c:pt idx="52">
                  <c:v>-0.40000000000001001</c:v>
                </c:pt>
                <c:pt idx="53">
                  <c:v>-0.35000000000001003</c:v>
                </c:pt>
                <c:pt idx="54">
                  <c:v>-0.30000000000000998</c:v>
                </c:pt>
                <c:pt idx="55">
                  <c:v>-0.25000000000000999</c:v>
                </c:pt>
                <c:pt idx="56">
                  <c:v>-0.20000000000001</c:v>
                </c:pt>
                <c:pt idx="57">
                  <c:v>-0.15000000000000999</c:v>
                </c:pt>
                <c:pt idx="58">
                  <c:v>-0.10000000000001</c:v>
                </c:pt>
                <c:pt idx="59">
                  <c:v>-5.0000000000010002E-2</c:v>
                </c:pt>
                <c:pt idx="60">
                  <c:v>-1.0214051826551401E-14</c:v>
                </c:pt>
                <c:pt idx="61">
                  <c:v>4.9999999999990101E-2</c:v>
                </c:pt>
                <c:pt idx="62">
                  <c:v>9.9999999999989903E-2</c:v>
                </c:pt>
                <c:pt idx="63">
                  <c:v>0.14999999999999</c:v>
                </c:pt>
                <c:pt idx="64">
                  <c:v>0.19999999999998999</c:v>
                </c:pt>
                <c:pt idx="65">
                  <c:v>0.24999999999999001</c:v>
                </c:pt>
                <c:pt idx="66">
                  <c:v>0.29999999999999</c:v>
                </c:pt>
                <c:pt idx="67">
                  <c:v>0.34999999999998999</c:v>
                </c:pt>
                <c:pt idx="68">
                  <c:v>0.39999999999998997</c:v>
                </c:pt>
                <c:pt idx="69">
                  <c:v>0.44999999999999002</c:v>
                </c:pt>
                <c:pt idx="70">
                  <c:v>0.49999999999999001</c:v>
                </c:pt>
                <c:pt idx="71">
                  <c:v>0.54999999999999005</c:v>
                </c:pt>
                <c:pt idx="72">
                  <c:v>0.59999999999998999</c:v>
                </c:pt>
                <c:pt idx="73">
                  <c:v>0.64999999999999003</c:v>
                </c:pt>
                <c:pt idx="74">
                  <c:v>0.69999999999998996</c:v>
                </c:pt>
                <c:pt idx="75">
                  <c:v>0.74999999999999001</c:v>
                </c:pt>
                <c:pt idx="76">
                  <c:v>0.79999999999999005</c:v>
                </c:pt>
                <c:pt idx="77">
                  <c:v>0.84999999999998999</c:v>
                </c:pt>
                <c:pt idx="78">
                  <c:v>0.89999999999999003</c:v>
                </c:pt>
                <c:pt idx="79">
                  <c:v>0.94999999999998996</c:v>
                </c:pt>
                <c:pt idx="80">
                  <c:v>0.99999999999999001</c:v>
                </c:pt>
                <c:pt idx="81">
                  <c:v>1.0499999999999901</c:v>
                </c:pt>
                <c:pt idx="82">
                  <c:v>1.0999999999999901</c:v>
                </c:pt>
                <c:pt idx="83">
                  <c:v>1.1499999999999899</c:v>
                </c:pt>
                <c:pt idx="84">
                  <c:v>1.19999999999999</c:v>
                </c:pt>
                <c:pt idx="85">
                  <c:v>1.24999999999998</c:v>
                </c:pt>
                <c:pt idx="86">
                  <c:v>1.2999999999999801</c:v>
                </c:pt>
                <c:pt idx="87">
                  <c:v>1.3499999999999801</c:v>
                </c:pt>
                <c:pt idx="88">
                  <c:v>1.3999999999999799</c:v>
                </c:pt>
                <c:pt idx="89">
                  <c:v>1.44999999999998</c:v>
                </c:pt>
                <c:pt idx="90">
                  <c:v>1.49999999999998</c:v>
                </c:pt>
                <c:pt idx="91">
                  <c:v>1.5499999999999801</c:v>
                </c:pt>
                <c:pt idx="92">
                  <c:v>1.5999999999999801</c:v>
                </c:pt>
                <c:pt idx="93">
                  <c:v>1.6499999999999799</c:v>
                </c:pt>
                <c:pt idx="94">
                  <c:v>1.69999999999998</c:v>
                </c:pt>
                <c:pt idx="95">
                  <c:v>1.74999999999998</c:v>
                </c:pt>
                <c:pt idx="96">
                  <c:v>1.7999999999999801</c:v>
                </c:pt>
                <c:pt idx="97">
                  <c:v>1.8499999999999801</c:v>
                </c:pt>
                <c:pt idx="98">
                  <c:v>1.8999999999999799</c:v>
                </c:pt>
                <c:pt idx="99">
                  <c:v>1.94999999999998</c:v>
                </c:pt>
                <c:pt idx="100">
                  <c:v>1.99999999999998</c:v>
                </c:pt>
                <c:pt idx="101">
                  <c:v>2.0499999999999798</c:v>
                </c:pt>
                <c:pt idx="102">
                  <c:v>2.0999999999999801</c:v>
                </c:pt>
                <c:pt idx="103">
                  <c:v>2.1499999999999799</c:v>
                </c:pt>
                <c:pt idx="104">
                  <c:v>2.1999999999999802</c:v>
                </c:pt>
                <c:pt idx="105">
                  <c:v>2.24999999999998</c:v>
                </c:pt>
                <c:pt idx="106">
                  <c:v>2.2999999999999798</c:v>
                </c:pt>
                <c:pt idx="107">
                  <c:v>2.3499999999999801</c:v>
                </c:pt>
                <c:pt idx="108">
                  <c:v>2.3999999999999799</c:v>
                </c:pt>
                <c:pt idx="109">
                  <c:v>2.4499999999999802</c:v>
                </c:pt>
                <c:pt idx="110">
                  <c:v>2.49999999999998</c:v>
                </c:pt>
                <c:pt idx="111">
                  <c:v>2.5499999999999798</c:v>
                </c:pt>
                <c:pt idx="112">
                  <c:v>2.5999999999999801</c:v>
                </c:pt>
                <c:pt idx="113">
                  <c:v>2.6499999999999799</c:v>
                </c:pt>
                <c:pt idx="114">
                  <c:v>2.6999999999999802</c:v>
                </c:pt>
                <c:pt idx="115">
                  <c:v>2.74999999999998</c:v>
                </c:pt>
                <c:pt idx="116">
                  <c:v>2.7999999999999798</c:v>
                </c:pt>
                <c:pt idx="117">
                  <c:v>2.8499999999999801</c:v>
                </c:pt>
                <c:pt idx="118">
                  <c:v>2.8999999999999799</c:v>
                </c:pt>
                <c:pt idx="119">
                  <c:v>2.9499999999999802</c:v>
                </c:pt>
                <c:pt idx="120">
                  <c:v>2.99999999999998</c:v>
                </c:pt>
              </c:numCache>
            </c:numRef>
          </c:cat>
          <c:val>
            <c:numRef>
              <c:f>'13.ConfIntZ&amp;T)'!$C$14:$C$134</c:f>
              <c:numCache>
                <c:formatCode>General</c:formatCode>
                <c:ptCount val="121"/>
                <c:pt idx="0">
                  <c:v>4.4318484119380075E-3</c:v>
                </c:pt>
                <c:pt idx="1">
                  <c:v>5.1426409230539392E-3</c:v>
                </c:pt>
                <c:pt idx="2">
                  <c:v>5.9525324197758538E-3</c:v>
                </c:pt>
                <c:pt idx="3">
                  <c:v>6.8727666906139712E-3</c:v>
                </c:pt>
                <c:pt idx="4">
                  <c:v>7.9154515829799686E-3</c:v>
                </c:pt>
                <c:pt idx="5">
                  <c:v>9.0935625015910529E-3</c:v>
                </c:pt>
                <c:pt idx="6">
                  <c:v>1.0420934814422592E-2</c:v>
                </c:pt>
                <c:pt idx="7">
                  <c:v>1.1912243607605179E-2</c:v>
                </c:pt>
                <c:pt idx="8">
                  <c:v>1.3582969233685613E-2</c:v>
                </c:pt>
                <c:pt idx="9">
                  <c:v>1.5449347134395174E-2</c:v>
                </c:pt>
                <c:pt idx="10">
                  <c:v>1.752830049356854E-2</c:v>
                </c:pt>
                <c:pt idx="11">
                  <c:v>1.9837354391795313E-2</c:v>
                </c:pt>
                <c:pt idx="12">
                  <c:v>2.2394530294842899E-2</c:v>
                </c:pt>
                <c:pt idx="13">
                  <c:v>2.5218219915194382E-2</c:v>
                </c:pt>
                <c:pt idx="14">
                  <c:v>2.8327037741601186E-2</c:v>
                </c:pt>
                <c:pt idx="15">
                  <c:v>3.1739651835667418E-2</c:v>
                </c:pt>
                <c:pt idx="16">
                  <c:v>3.5474592846231424E-2</c:v>
                </c:pt>
                <c:pt idx="17">
                  <c:v>3.955004158937022E-2</c:v>
                </c:pt>
                <c:pt idx="18">
                  <c:v>4.3983595980427191E-2</c:v>
                </c:pt>
                <c:pt idx="19">
                  <c:v>4.8792018579182764E-2</c:v>
                </c:pt>
                <c:pt idx="20">
                  <c:v>5.3990966513188063E-2</c:v>
                </c:pt>
                <c:pt idx="21">
                  <c:v>5.9594706068816075E-2</c:v>
                </c:pt>
                <c:pt idx="22">
                  <c:v>6.5615814774676595E-2</c:v>
                </c:pt>
                <c:pt idx="23">
                  <c:v>7.2064874336217985E-2</c:v>
                </c:pt>
                <c:pt idx="24">
                  <c:v>7.8950158300894149E-2</c:v>
                </c:pt>
                <c:pt idx="25">
                  <c:v>8.6277318826511532E-2</c:v>
                </c:pt>
                <c:pt idx="26">
                  <c:v>9.4049077376886947E-2</c:v>
                </c:pt>
                <c:pt idx="27">
                  <c:v>0.10226492456397804</c:v>
                </c:pt>
                <c:pt idx="28">
                  <c:v>0.11092083467945554</c:v>
                </c:pt>
                <c:pt idx="29">
                  <c:v>0.12000900069698374</c:v>
                </c:pt>
                <c:pt idx="30">
                  <c:v>0.1295175956658898</c:v>
                </c:pt>
                <c:pt idx="31">
                  <c:v>0.13943056644535826</c:v>
                </c:pt>
                <c:pt idx="32">
                  <c:v>0.1497274656357428</c:v>
                </c:pt>
                <c:pt idx="33">
                  <c:v>0.1603833273419174</c:v>
                </c:pt>
                <c:pt idx="34">
                  <c:v>0.17136859204780513</c:v>
                </c:pt>
                <c:pt idx="35">
                  <c:v>0.18264908538901964</c:v>
                </c:pt>
                <c:pt idx="36">
                  <c:v>0.19418605498321065</c:v>
                </c:pt>
                <c:pt idx="37">
                  <c:v>0.20593626871997239</c:v>
                </c:pt>
                <c:pt idx="38">
                  <c:v>0.21785217703254814</c:v>
                </c:pt>
                <c:pt idx="39">
                  <c:v>0.22988214068423063</c:v>
                </c:pt>
                <c:pt idx="40">
                  <c:v>0.24197072451914092</c:v>
                </c:pt>
                <c:pt idx="41">
                  <c:v>0.25405905646918658</c:v>
                </c:pt>
                <c:pt idx="42">
                  <c:v>0.26608524989875243</c:v>
                </c:pt>
                <c:pt idx="43">
                  <c:v>0.27798488613099415</c:v>
                </c:pt>
                <c:pt idx="44">
                  <c:v>0.2896915527614804</c:v>
                </c:pt>
                <c:pt idx="45">
                  <c:v>0.30113743215480215</c:v>
                </c:pt>
                <c:pt idx="46">
                  <c:v>0.31225393336675911</c:v>
                </c:pt>
                <c:pt idx="47">
                  <c:v>0.32297235966791221</c:v>
                </c:pt>
                <c:pt idx="48">
                  <c:v>0.33322460289179767</c:v>
                </c:pt>
                <c:pt idx="49">
                  <c:v>0.34294385501938202</c:v>
                </c:pt>
                <c:pt idx="50">
                  <c:v>0.35206532676429775</c:v>
                </c:pt>
                <c:pt idx="51">
                  <c:v>0.36052696246164634</c:v>
                </c:pt>
                <c:pt idx="52">
                  <c:v>0.36827014030332184</c:v>
                </c:pt>
                <c:pt idx="53">
                  <c:v>0.37524034691693658</c:v>
                </c:pt>
                <c:pt idx="54">
                  <c:v>0.38138781546052297</c:v>
                </c:pt>
                <c:pt idx="55">
                  <c:v>0.38666811680284829</c:v>
                </c:pt>
                <c:pt idx="56">
                  <c:v>0.3910426939754551</c:v>
                </c:pt>
                <c:pt idx="57">
                  <c:v>0.39447933090788834</c:v>
                </c:pt>
                <c:pt idx="58">
                  <c:v>0.39695254747701142</c:v>
                </c:pt>
                <c:pt idx="59">
                  <c:v>0.39844391409476382</c:v>
                </c:pt>
                <c:pt idx="60">
                  <c:v>0.3989422804014327</c:v>
                </c:pt>
                <c:pt idx="61">
                  <c:v>0.39844391409476421</c:v>
                </c:pt>
                <c:pt idx="62">
                  <c:v>0.3969525474770122</c:v>
                </c:pt>
                <c:pt idx="63">
                  <c:v>0.3944793309078895</c:v>
                </c:pt>
                <c:pt idx="64">
                  <c:v>0.39104269397545666</c:v>
                </c:pt>
                <c:pt idx="65">
                  <c:v>0.38666811680285018</c:v>
                </c:pt>
                <c:pt idx="66">
                  <c:v>0.38138781546052525</c:v>
                </c:pt>
                <c:pt idx="67">
                  <c:v>0.37524034691693919</c:v>
                </c:pt>
                <c:pt idx="68">
                  <c:v>0.36827014030332483</c:v>
                </c:pt>
                <c:pt idx="69">
                  <c:v>0.36052696246164961</c:v>
                </c:pt>
                <c:pt idx="70">
                  <c:v>0.35206532676430125</c:v>
                </c:pt>
                <c:pt idx="71">
                  <c:v>0.34294385501938579</c:v>
                </c:pt>
                <c:pt idx="72">
                  <c:v>0.33322460289180167</c:v>
                </c:pt>
                <c:pt idx="73">
                  <c:v>0.32297235966791638</c:v>
                </c:pt>
                <c:pt idx="74">
                  <c:v>0.31225393336676349</c:v>
                </c:pt>
                <c:pt idx="75">
                  <c:v>0.30113743215480671</c:v>
                </c:pt>
                <c:pt idx="76">
                  <c:v>0.28969155276148506</c:v>
                </c:pt>
                <c:pt idx="77">
                  <c:v>0.27798488613099881</c:v>
                </c:pt>
                <c:pt idx="78">
                  <c:v>0.2660852498987572</c:v>
                </c:pt>
                <c:pt idx="79">
                  <c:v>0.25405905646919141</c:v>
                </c:pt>
                <c:pt idx="80">
                  <c:v>0.24197072451914581</c:v>
                </c:pt>
                <c:pt idx="81">
                  <c:v>0.22988214068423543</c:v>
                </c:pt>
                <c:pt idx="82">
                  <c:v>0.21785217703255294</c:v>
                </c:pt>
                <c:pt idx="83">
                  <c:v>0.20593626871997714</c:v>
                </c:pt>
                <c:pt idx="84">
                  <c:v>0.19418605498321528</c:v>
                </c:pt>
                <c:pt idx="85">
                  <c:v>0.18264908538902649</c:v>
                </c:pt>
                <c:pt idx="86">
                  <c:v>0.1713685920478118</c:v>
                </c:pt>
                <c:pt idx="87">
                  <c:v>0.1603833273419239</c:v>
                </c:pt>
                <c:pt idx="88">
                  <c:v>0.14972746563574907</c:v>
                </c:pt>
                <c:pt idx="89">
                  <c:v>0.13943056644536433</c:v>
                </c:pt>
                <c:pt idx="90">
                  <c:v>0.1295175956658956</c:v>
                </c:pt>
                <c:pt idx="91">
                  <c:v>0.12000900069698932</c:v>
                </c:pt>
                <c:pt idx="92">
                  <c:v>0.11092083467945908</c:v>
                </c:pt>
                <c:pt idx="93">
                  <c:v>0.10226492456398137</c:v>
                </c:pt>
                <c:pt idx="94">
                  <c:v>9.4049077376890139E-2</c:v>
                </c:pt>
                <c:pt idx="95">
                  <c:v>8.6277318826514543E-2</c:v>
                </c:pt>
                <c:pt idx="96">
                  <c:v>7.8950158300896994E-2</c:v>
                </c:pt>
                <c:pt idx="97">
                  <c:v>7.206487433622065E-2</c:v>
                </c:pt>
                <c:pt idx="98">
                  <c:v>6.5615814774679093E-2</c:v>
                </c:pt>
                <c:pt idx="99">
                  <c:v>5.95947060688184E-2</c:v>
                </c:pt>
                <c:pt idx="100">
                  <c:v>5.3990966513190221E-2</c:v>
                </c:pt>
                <c:pt idx="101">
                  <c:v>4.8792018579184783E-2</c:v>
                </c:pt>
                <c:pt idx="102">
                  <c:v>4.398359598042903E-2</c:v>
                </c:pt>
                <c:pt idx="103">
                  <c:v>3.9550041589371927E-2</c:v>
                </c:pt>
                <c:pt idx="104">
                  <c:v>3.5474592846232986E-2</c:v>
                </c:pt>
                <c:pt idx="105">
                  <c:v>3.173965183566884E-2</c:v>
                </c:pt>
                <c:pt idx="106">
                  <c:v>2.8327037741602484E-2</c:v>
                </c:pt>
                <c:pt idx="107">
                  <c:v>2.5218219915195565E-2</c:v>
                </c:pt>
                <c:pt idx="108">
                  <c:v>2.2394530294843975E-2</c:v>
                </c:pt>
                <c:pt idx="109">
                  <c:v>1.9837354391796288E-2</c:v>
                </c:pt>
                <c:pt idx="110">
                  <c:v>1.7528300493569411E-2</c:v>
                </c:pt>
                <c:pt idx="111">
                  <c:v>1.5449347134395964E-2</c:v>
                </c:pt>
                <c:pt idx="112">
                  <c:v>1.3582969233686319E-2</c:v>
                </c:pt>
                <c:pt idx="113">
                  <c:v>1.1912243607605814E-2</c:v>
                </c:pt>
                <c:pt idx="114">
                  <c:v>1.042093481442315E-2</c:v>
                </c:pt>
                <c:pt idx="115">
                  <c:v>9.0935625015915542E-3</c:v>
                </c:pt>
                <c:pt idx="116">
                  <c:v>7.9154515829804109E-3</c:v>
                </c:pt>
                <c:pt idx="117">
                  <c:v>6.8727666906143615E-3</c:v>
                </c:pt>
                <c:pt idx="118">
                  <c:v>5.9525324197762025E-3</c:v>
                </c:pt>
                <c:pt idx="119">
                  <c:v>5.1426409230542402E-3</c:v>
                </c:pt>
                <c:pt idx="120">
                  <c:v>4.4318484119382755E-3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5-4DDD-86B3-16B24F4BB141}"/>
            </c:ext>
          </c:extLst>
        </c:ser>
        <c:ser>
          <c:idx val="1"/>
          <c:order val="1"/>
          <c:tx>
            <c:strRef>
              <c:f>'13.ConfIntZ&amp;T)'!$D$13</c:f>
              <c:strCache>
                <c:ptCount val="1"/>
                <c:pt idx="0">
                  <c:v>T-fx</c:v>
                </c:pt>
              </c:strCache>
            </c:strRef>
          </c:tx>
          <c:spPr>
            <a:solidFill>
              <a:srgbClr val="C00000">
                <a:alpha val="33000"/>
              </a:srgbClr>
            </a:solidFill>
            <a:ln w="25400">
              <a:noFill/>
            </a:ln>
          </c:spPr>
          <c:cat>
            <c:numRef>
              <c:f>'13.ConfIntZ&amp;T)'!$A$14:$A$134</c:f>
              <c:numCache>
                <c:formatCode>General</c:formatCode>
                <c:ptCount val="121"/>
                <c:pt idx="0">
                  <c:v>-3</c:v>
                </c:pt>
                <c:pt idx="1">
                  <c:v>-2.95</c:v>
                </c:pt>
                <c:pt idx="2">
                  <c:v>-2.9</c:v>
                </c:pt>
                <c:pt idx="3">
                  <c:v>-2.85</c:v>
                </c:pt>
                <c:pt idx="4">
                  <c:v>-2.8</c:v>
                </c:pt>
                <c:pt idx="5">
                  <c:v>-2.75</c:v>
                </c:pt>
                <c:pt idx="6">
                  <c:v>-2.7</c:v>
                </c:pt>
                <c:pt idx="7">
                  <c:v>-2.65</c:v>
                </c:pt>
                <c:pt idx="8">
                  <c:v>-2.6</c:v>
                </c:pt>
                <c:pt idx="9">
                  <c:v>-2.5499999999999998</c:v>
                </c:pt>
                <c:pt idx="10">
                  <c:v>-2.5</c:v>
                </c:pt>
                <c:pt idx="11">
                  <c:v>-2.4500000000000002</c:v>
                </c:pt>
                <c:pt idx="12">
                  <c:v>-2.4</c:v>
                </c:pt>
                <c:pt idx="13">
                  <c:v>-2.35</c:v>
                </c:pt>
                <c:pt idx="14">
                  <c:v>-2.2999999999999998</c:v>
                </c:pt>
                <c:pt idx="15">
                  <c:v>-2.25</c:v>
                </c:pt>
                <c:pt idx="16">
                  <c:v>-2.2000000000000002</c:v>
                </c:pt>
                <c:pt idx="17">
                  <c:v>-2.15</c:v>
                </c:pt>
                <c:pt idx="18">
                  <c:v>-2.1</c:v>
                </c:pt>
                <c:pt idx="19">
                  <c:v>-2.0499999999999998</c:v>
                </c:pt>
                <c:pt idx="20">
                  <c:v>-2</c:v>
                </c:pt>
                <c:pt idx="21">
                  <c:v>-1.95</c:v>
                </c:pt>
                <c:pt idx="22">
                  <c:v>-1.9</c:v>
                </c:pt>
                <c:pt idx="23">
                  <c:v>-1.85</c:v>
                </c:pt>
                <c:pt idx="24">
                  <c:v>-1.8</c:v>
                </c:pt>
                <c:pt idx="25">
                  <c:v>-1.75</c:v>
                </c:pt>
                <c:pt idx="26">
                  <c:v>-1.7</c:v>
                </c:pt>
                <c:pt idx="27">
                  <c:v>-1.65</c:v>
                </c:pt>
                <c:pt idx="28">
                  <c:v>-1.6</c:v>
                </c:pt>
                <c:pt idx="29">
                  <c:v>-1.55000000000001</c:v>
                </c:pt>
                <c:pt idx="30">
                  <c:v>-1.50000000000001</c:v>
                </c:pt>
                <c:pt idx="31">
                  <c:v>-1.4500000000000099</c:v>
                </c:pt>
                <c:pt idx="32">
                  <c:v>-1.4000000000000099</c:v>
                </c:pt>
                <c:pt idx="33">
                  <c:v>-1.3500000000000101</c:v>
                </c:pt>
                <c:pt idx="34">
                  <c:v>-1.30000000000001</c:v>
                </c:pt>
                <c:pt idx="35">
                  <c:v>-1.25000000000001</c:v>
                </c:pt>
                <c:pt idx="36">
                  <c:v>-1.2000000000000099</c:v>
                </c:pt>
                <c:pt idx="37">
                  <c:v>-1.1500000000000099</c:v>
                </c:pt>
                <c:pt idx="38">
                  <c:v>-1.1000000000000101</c:v>
                </c:pt>
                <c:pt idx="39">
                  <c:v>-1.05000000000001</c:v>
                </c:pt>
                <c:pt idx="40">
                  <c:v>-1.00000000000001</c:v>
                </c:pt>
                <c:pt idx="41">
                  <c:v>-0.95000000000000995</c:v>
                </c:pt>
                <c:pt idx="42">
                  <c:v>-0.90000000000001001</c:v>
                </c:pt>
                <c:pt idx="43">
                  <c:v>-0.85000000000000997</c:v>
                </c:pt>
                <c:pt idx="44">
                  <c:v>-0.80000000000001004</c:v>
                </c:pt>
                <c:pt idx="45">
                  <c:v>-0.75000000000000999</c:v>
                </c:pt>
                <c:pt idx="46">
                  <c:v>-0.70000000000000995</c:v>
                </c:pt>
                <c:pt idx="47">
                  <c:v>-0.65000000000001001</c:v>
                </c:pt>
                <c:pt idx="48">
                  <c:v>-0.60000000000000997</c:v>
                </c:pt>
                <c:pt idx="49">
                  <c:v>-0.55000000000001004</c:v>
                </c:pt>
                <c:pt idx="50">
                  <c:v>-0.50000000000000999</c:v>
                </c:pt>
                <c:pt idx="51">
                  <c:v>-0.45000000000001</c:v>
                </c:pt>
                <c:pt idx="52">
                  <c:v>-0.40000000000001001</c:v>
                </c:pt>
                <c:pt idx="53">
                  <c:v>-0.35000000000001003</c:v>
                </c:pt>
                <c:pt idx="54">
                  <c:v>-0.30000000000000998</c:v>
                </c:pt>
                <c:pt idx="55">
                  <c:v>-0.25000000000000999</c:v>
                </c:pt>
                <c:pt idx="56">
                  <c:v>-0.20000000000001</c:v>
                </c:pt>
                <c:pt idx="57">
                  <c:v>-0.15000000000000999</c:v>
                </c:pt>
                <c:pt idx="58">
                  <c:v>-0.10000000000001</c:v>
                </c:pt>
                <c:pt idx="59">
                  <c:v>-5.0000000000010002E-2</c:v>
                </c:pt>
                <c:pt idx="60">
                  <c:v>-1.0214051826551401E-14</c:v>
                </c:pt>
                <c:pt idx="61">
                  <c:v>4.9999999999990101E-2</c:v>
                </c:pt>
                <c:pt idx="62">
                  <c:v>9.9999999999989903E-2</c:v>
                </c:pt>
                <c:pt idx="63">
                  <c:v>0.14999999999999</c:v>
                </c:pt>
                <c:pt idx="64">
                  <c:v>0.19999999999998999</c:v>
                </c:pt>
                <c:pt idx="65">
                  <c:v>0.24999999999999001</c:v>
                </c:pt>
                <c:pt idx="66">
                  <c:v>0.29999999999999</c:v>
                </c:pt>
                <c:pt idx="67">
                  <c:v>0.34999999999998999</c:v>
                </c:pt>
                <c:pt idx="68">
                  <c:v>0.39999999999998997</c:v>
                </c:pt>
                <c:pt idx="69">
                  <c:v>0.44999999999999002</c:v>
                </c:pt>
                <c:pt idx="70">
                  <c:v>0.49999999999999001</c:v>
                </c:pt>
                <c:pt idx="71">
                  <c:v>0.54999999999999005</c:v>
                </c:pt>
                <c:pt idx="72">
                  <c:v>0.59999999999998999</c:v>
                </c:pt>
                <c:pt idx="73">
                  <c:v>0.64999999999999003</c:v>
                </c:pt>
                <c:pt idx="74">
                  <c:v>0.69999999999998996</c:v>
                </c:pt>
                <c:pt idx="75">
                  <c:v>0.74999999999999001</c:v>
                </c:pt>
                <c:pt idx="76">
                  <c:v>0.79999999999999005</c:v>
                </c:pt>
                <c:pt idx="77">
                  <c:v>0.84999999999998999</c:v>
                </c:pt>
                <c:pt idx="78">
                  <c:v>0.89999999999999003</c:v>
                </c:pt>
                <c:pt idx="79">
                  <c:v>0.94999999999998996</c:v>
                </c:pt>
                <c:pt idx="80">
                  <c:v>0.99999999999999001</c:v>
                </c:pt>
                <c:pt idx="81">
                  <c:v>1.0499999999999901</c:v>
                </c:pt>
                <c:pt idx="82">
                  <c:v>1.0999999999999901</c:v>
                </c:pt>
                <c:pt idx="83">
                  <c:v>1.1499999999999899</c:v>
                </c:pt>
                <c:pt idx="84">
                  <c:v>1.19999999999999</c:v>
                </c:pt>
                <c:pt idx="85">
                  <c:v>1.24999999999998</c:v>
                </c:pt>
                <c:pt idx="86">
                  <c:v>1.2999999999999801</c:v>
                </c:pt>
                <c:pt idx="87">
                  <c:v>1.3499999999999801</c:v>
                </c:pt>
                <c:pt idx="88">
                  <c:v>1.3999999999999799</c:v>
                </c:pt>
                <c:pt idx="89">
                  <c:v>1.44999999999998</c:v>
                </c:pt>
                <c:pt idx="90">
                  <c:v>1.49999999999998</c:v>
                </c:pt>
                <c:pt idx="91">
                  <c:v>1.5499999999999801</c:v>
                </c:pt>
                <c:pt idx="92">
                  <c:v>1.5999999999999801</c:v>
                </c:pt>
                <c:pt idx="93">
                  <c:v>1.6499999999999799</c:v>
                </c:pt>
                <c:pt idx="94">
                  <c:v>1.69999999999998</c:v>
                </c:pt>
                <c:pt idx="95">
                  <c:v>1.74999999999998</c:v>
                </c:pt>
                <c:pt idx="96">
                  <c:v>1.7999999999999801</c:v>
                </c:pt>
                <c:pt idx="97">
                  <c:v>1.8499999999999801</c:v>
                </c:pt>
                <c:pt idx="98">
                  <c:v>1.8999999999999799</c:v>
                </c:pt>
                <c:pt idx="99">
                  <c:v>1.94999999999998</c:v>
                </c:pt>
                <c:pt idx="100">
                  <c:v>1.99999999999998</c:v>
                </c:pt>
                <c:pt idx="101">
                  <c:v>2.0499999999999798</c:v>
                </c:pt>
                <c:pt idx="102">
                  <c:v>2.0999999999999801</c:v>
                </c:pt>
                <c:pt idx="103">
                  <c:v>2.1499999999999799</c:v>
                </c:pt>
                <c:pt idx="104">
                  <c:v>2.1999999999999802</c:v>
                </c:pt>
                <c:pt idx="105">
                  <c:v>2.24999999999998</c:v>
                </c:pt>
                <c:pt idx="106">
                  <c:v>2.2999999999999798</c:v>
                </c:pt>
                <c:pt idx="107">
                  <c:v>2.3499999999999801</c:v>
                </c:pt>
                <c:pt idx="108">
                  <c:v>2.3999999999999799</c:v>
                </c:pt>
                <c:pt idx="109">
                  <c:v>2.4499999999999802</c:v>
                </c:pt>
                <c:pt idx="110">
                  <c:v>2.49999999999998</c:v>
                </c:pt>
                <c:pt idx="111">
                  <c:v>2.5499999999999798</c:v>
                </c:pt>
                <c:pt idx="112">
                  <c:v>2.5999999999999801</c:v>
                </c:pt>
                <c:pt idx="113">
                  <c:v>2.6499999999999799</c:v>
                </c:pt>
                <c:pt idx="114">
                  <c:v>2.6999999999999802</c:v>
                </c:pt>
                <c:pt idx="115">
                  <c:v>2.74999999999998</c:v>
                </c:pt>
                <c:pt idx="116">
                  <c:v>2.7999999999999798</c:v>
                </c:pt>
                <c:pt idx="117">
                  <c:v>2.8499999999999801</c:v>
                </c:pt>
                <c:pt idx="118">
                  <c:v>2.8999999999999799</c:v>
                </c:pt>
                <c:pt idx="119">
                  <c:v>2.9499999999999802</c:v>
                </c:pt>
                <c:pt idx="120">
                  <c:v>2.99999999999998</c:v>
                </c:pt>
              </c:numCache>
            </c:numRef>
          </c:cat>
          <c:val>
            <c:numRef>
              <c:f>'13.ConfIntZ&amp;T)'!$D$14:$D$134</c:f>
              <c:numCache>
                <c:formatCode>General</c:formatCode>
                <c:ptCount val="121"/>
                <c:pt idx="0">
                  <c:v>3.1830988618379068E-2</c:v>
                </c:pt>
                <c:pt idx="1">
                  <c:v>3.2806996772356677E-2</c:v>
                </c:pt>
                <c:pt idx="2">
                  <c:v>3.3826767926013884E-2</c:v>
                </c:pt>
                <c:pt idx="3">
                  <c:v>3.4892834879012402E-2</c:v>
                </c:pt>
                <c:pt idx="4">
                  <c:v>3.6007905676899397E-2</c:v>
                </c:pt>
                <c:pt idx="5">
                  <c:v>3.7174877218544893E-2</c:v>
                </c:pt>
                <c:pt idx="6">
                  <c:v>3.8396849961856529E-2</c:v>
                </c:pt>
                <c:pt idx="7">
                  <c:v>3.9677143806019402E-2</c:v>
                </c:pt>
                <c:pt idx="8">
                  <c:v>4.1019315229869929E-2</c:v>
                </c:pt>
                <c:pt idx="9">
                  <c:v>4.2427175765916786E-2</c:v>
                </c:pt>
                <c:pt idx="10">
                  <c:v>4.3904811887419404E-2</c:v>
                </c:pt>
                <c:pt idx="11">
                  <c:v>4.5456606381119688E-2</c:v>
                </c:pt>
                <c:pt idx="12">
                  <c:v>4.7087261269791521E-2</c:v>
                </c:pt>
                <c:pt idx="13">
                  <c:v>4.8801822335575416E-2</c:v>
                </c:pt>
                <c:pt idx="14">
                  <c:v>5.0605705275642406E-2</c:v>
                </c:pt>
                <c:pt idx="15">
                  <c:v>5.2504723494233518E-2</c:v>
                </c:pt>
                <c:pt idx="16">
                  <c:v>5.4505117497224427E-2</c:v>
                </c:pt>
                <c:pt idx="17">
                  <c:v>5.6613585804142406E-2</c:v>
                </c:pt>
                <c:pt idx="18">
                  <c:v>5.8837317224360565E-2</c:v>
                </c:pt>
                <c:pt idx="19">
                  <c:v>6.1184024254452796E-2</c:v>
                </c:pt>
                <c:pt idx="20">
                  <c:v>6.3661977236758135E-2</c:v>
                </c:pt>
                <c:pt idx="21">
                  <c:v>6.6280038768098001E-2</c:v>
                </c:pt>
                <c:pt idx="22">
                  <c:v>6.9047697653750698E-2</c:v>
                </c:pt>
                <c:pt idx="23">
                  <c:v>7.1975101454785903E-2</c:v>
                </c:pt>
                <c:pt idx="24">
                  <c:v>7.5073086364101566E-2</c:v>
                </c:pt>
                <c:pt idx="25">
                  <c:v>7.8353202752933102E-2</c:v>
                </c:pt>
                <c:pt idx="26">
                  <c:v>8.1827734237478342E-2</c:v>
                </c:pt>
                <c:pt idx="27">
                  <c:v>8.5509707504040494E-2</c:v>
                </c:pt>
                <c:pt idx="28">
                  <c:v>8.9412889377469287E-2</c:v>
                </c:pt>
                <c:pt idx="29">
                  <c:v>9.3551766696190378E-2</c:v>
                </c:pt>
                <c:pt idx="30">
                  <c:v>9.7941503441165451E-2</c:v>
                </c:pt>
                <c:pt idx="31">
                  <c:v>0.10259786823006856</c:v>
                </c:pt>
                <c:pt idx="32">
                  <c:v>0.1075371237107391</c:v>
                </c:pt>
                <c:pt idx="33">
                  <c:v>0.11277586755847215</c:v>
                </c:pt>
                <c:pt idx="34">
                  <c:v>0.11833081270772773</c:v>
                </c:pt>
                <c:pt idx="35">
                  <c:v>0.12421849216928298</c:v>
                </c:pt>
                <c:pt idx="36">
                  <c:v>0.13045487138679818</c:v>
                </c:pt>
                <c:pt idx="37">
                  <c:v>0.13705484873360066</c:v>
                </c:pt>
                <c:pt idx="38">
                  <c:v>0.14403162270759615</c:v>
                </c:pt>
                <c:pt idx="39">
                  <c:v>0.15139590306006537</c:v>
                </c:pt>
                <c:pt idx="40">
                  <c:v>0.15915494309189374</c:v>
                </c:pt>
                <c:pt idx="41">
                  <c:v>0.16731137250133377</c:v>
                </c:pt>
                <c:pt idx="42">
                  <c:v>0.17586181557115332</c:v>
                </c:pt>
                <c:pt idx="43">
                  <c:v>0.18479528951163282</c:v>
                </c:pt>
                <c:pt idx="44">
                  <c:v>0.19409139401450459</c:v>
                </c:pt>
                <c:pt idx="45">
                  <c:v>0.20371832715762409</c:v>
                </c:pt>
                <c:pt idx="46">
                  <c:v>0.21363079609650182</c:v>
                </c:pt>
                <c:pt idx="47">
                  <c:v>0.22376793404835696</c:v>
                </c:pt>
                <c:pt idx="48">
                  <c:v>0.23405138689984406</c:v>
                </c:pt>
                <c:pt idx="49">
                  <c:v>0.2443837897764207</c:v>
                </c:pt>
                <c:pt idx="50">
                  <c:v>0.25464790894703049</c:v>
                </c:pt>
                <c:pt idx="51">
                  <c:v>0.26470676605720439</c:v>
                </c:pt>
                <c:pt idx="52">
                  <c:v>0.27440507429636934</c:v>
                </c:pt>
                <c:pt idx="53">
                  <c:v>0.28357228167820819</c:v>
                </c:pt>
                <c:pt idx="54">
                  <c:v>0.29202741851723751</c:v>
                </c:pt>
                <c:pt idx="55">
                  <c:v>0.29958577523180163</c:v>
                </c:pt>
                <c:pt idx="56">
                  <c:v>0.3060671982536437</c:v>
                </c:pt>
                <c:pt idx="57">
                  <c:v>0.31130551216018554</c:v>
                </c:pt>
                <c:pt idx="58">
                  <c:v>0.31515830315226734</c:v>
                </c:pt>
                <c:pt idx="59">
                  <c:v>0.31751609594393049</c:v>
                </c:pt>
                <c:pt idx="60">
                  <c:v>0.31830988618379069</c:v>
                </c:pt>
                <c:pt idx="61">
                  <c:v>0.31751609594393115</c:v>
                </c:pt>
                <c:pt idx="62">
                  <c:v>0.31515830315226862</c:v>
                </c:pt>
                <c:pt idx="63">
                  <c:v>0.31130551216018737</c:v>
                </c:pt>
                <c:pt idx="64">
                  <c:v>0.30606719825364603</c:v>
                </c:pt>
                <c:pt idx="65">
                  <c:v>0.29958577523180435</c:v>
                </c:pt>
                <c:pt idx="66">
                  <c:v>0.29202741851724073</c:v>
                </c:pt>
                <c:pt idx="67">
                  <c:v>0.28357228167821175</c:v>
                </c:pt>
                <c:pt idx="68">
                  <c:v>0.27440507429637317</c:v>
                </c:pt>
                <c:pt idx="69">
                  <c:v>0.26470676605720833</c:v>
                </c:pt>
                <c:pt idx="70">
                  <c:v>0.2546479089470346</c:v>
                </c:pt>
                <c:pt idx="71">
                  <c:v>0.24438378977642483</c:v>
                </c:pt>
                <c:pt idx="72">
                  <c:v>0.2340513868998482</c:v>
                </c:pt>
                <c:pt idx="73">
                  <c:v>0.22376793404836104</c:v>
                </c:pt>
                <c:pt idx="74">
                  <c:v>0.21363079609650584</c:v>
                </c:pt>
                <c:pt idx="75">
                  <c:v>0.20371832715762803</c:v>
                </c:pt>
                <c:pt idx="76">
                  <c:v>0.19409139401450839</c:v>
                </c:pt>
                <c:pt idx="77">
                  <c:v>0.18479528951163648</c:v>
                </c:pt>
                <c:pt idx="78">
                  <c:v>0.17586181557115682</c:v>
                </c:pt>
                <c:pt idx="79">
                  <c:v>0.16731137250133712</c:v>
                </c:pt>
                <c:pt idx="80">
                  <c:v>0.15915494309189693</c:v>
                </c:pt>
                <c:pt idx="81">
                  <c:v>0.15139590306006842</c:v>
                </c:pt>
                <c:pt idx="82">
                  <c:v>0.14403162270759901</c:v>
                </c:pt>
                <c:pt idx="83">
                  <c:v>0.13705484873360338</c:v>
                </c:pt>
                <c:pt idx="84">
                  <c:v>0.13045487138680073</c:v>
                </c:pt>
                <c:pt idx="85">
                  <c:v>0.1242184921692866</c:v>
                </c:pt>
                <c:pt idx="86">
                  <c:v>0.11833081270773116</c:v>
                </c:pt>
                <c:pt idx="87">
                  <c:v>0.11277586755847538</c:v>
                </c:pt>
                <c:pt idx="88">
                  <c:v>0.10753712371074212</c:v>
                </c:pt>
                <c:pt idx="89">
                  <c:v>0.10259786823007144</c:v>
                </c:pt>
                <c:pt idx="90">
                  <c:v>9.7941503441168185E-2</c:v>
                </c:pt>
                <c:pt idx="91">
                  <c:v>9.3551766696192945E-2</c:v>
                </c:pt>
                <c:pt idx="92">
                  <c:v>8.9412889377470897E-2</c:v>
                </c:pt>
                <c:pt idx="93">
                  <c:v>8.5509707504041993E-2</c:v>
                </c:pt>
                <c:pt idx="94">
                  <c:v>8.1827734237479757E-2</c:v>
                </c:pt>
                <c:pt idx="95">
                  <c:v>7.8353202752934448E-2</c:v>
                </c:pt>
                <c:pt idx="96">
                  <c:v>7.5073086364102842E-2</c:v>
                </c:pt>
                <c:pt idx="97">
                  <c:v>7.197510145478711E-2</c:v>
                </c:pt>
                <c:pt idx="98">
                  <c:v>6.9047697653751822E-2</c:v>
                </c:pt>
                <c:pt idx="99">
                  <c:v>6.6280038768099084E-2</c:v>
                </c:pt>
                <c:pt idx="100">
                  <c:v>6.3661977236759149E-2</c:v>
                </c:pt>
                <c:pt idx="101">
                  <c:v>6.1184024254453767E-2</c:v>
                </c:pt>
                <c:pt idx="102">
                  <c:v>5.8837317224361474E-2</c:v>
                </c:pt>
                <c:pt idx="103">
                  <c:v>5.6613585804143281E-2</c:v>
                </c:pt>
                <c:pt idx="104">
                  <c:v>5.4505117497225246E-2</c:v>
                </c:pt>
                <c:pt idx="105">
                  <c:v>5.2504723494234289E-2</c:v>
                </c:pt>
                <c:pt idx="106">
                  <c:v>5.0605705275643141E-2</c:v>
                </c:pt>
                <c:pt idx="107">
                  <c:v>4.8801822335576117E-2</c:v>
                </c:pt>
                <c:pt idx="108">
                  <c:v>4.7087261269792187E-2</c:v>
                </c:pt>
                <c:pt idx="109">
                  <c:v>4.5456606381120326E-2</c:v>
                </c:pt>
                <c:pt idx="110">
                  <c:v>4.3904811887420007E-2</c:v>
                </c:pt>
                <c:pt idx="111">
                  <c:v>4.2427175765917362E-2</c:v>
                </c:pt>
                <c:pt idx="112">
                  <c:v>4.1019315229870477E-2</c:v>
                </c:pt>
                <c:pt idx="113">
                  <c:v>3.9677143806019929E-2</c:v>
                </c:pt>
                <c:pt idx="114">
                  <c:v>3.8396849961857035E-2</c:v>
                </c:pt>
                <c:pt idx="115">
                  <c:v>3.7174877218545378E-2</c:v>
                </c:pt>
                <c:pt idx="116">
                  <c:v>3.6007905676899862E-2</c:v>
                </c:pt>
                <c:pt idx="117">
                  <c:v>3.4892834879012839E-2</c:v>
                </c:pt>
                <c:pt idx="118">
                  <c:v>3.3826767926014308E-2</c:v>
                </c:pt>
                <c:pt idx="119">
                  <c:v>3.2806996772357072E-2</c:v>
                </c:pt>
                <c:pt idx="120">
                  <c:v>3.1830988618379456E-2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D5-4DDD-86B3-16B24F4BB1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9585392"/>
        <c:axId val="759585784"/>
      </c:areaChart>
      <c:catAx>
        <c:axId val="759585392"/>
        <c:scaling>
          <c:orientation val="minMax"/>
        </c:scaling>
        <c:delete val="0"/>
        <c:axPos val="b"/>
        <c:numFmt formatCode="#,##0.00" sourceLinked="0"/>
        <c:majorTickMark val="out"/>
        <c:minorTickMark val="none"/>
        <c:tickLblPos val="nextTo"/>
        <c:crossAx val="759585784"/>
        <c:crosses val="autoZero"/>
        <c:auto val="1"/>
        <c:lblAlgn val="ctr"/>
        <c:lblOffset val="100"/>
        <c:noMultiLvlLbl val="0"/>
      </c:catAx>
      <c:valAx>
        <c:axId val="7595857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759585392"/>
        <c:crosses val="autoZero"/>
        <c:crossBetween val="midCat"/>
      </c:valAx>
    </c:plotArea>
    <c:legend>
      <c:legendPos val="b"/>
      <c:overlay val="0"/>
    </c:legend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394276521886378E-2"/>
          <c:y val="0.11150691267911975"/>
          <c:w val="0.91156271272542544"/>
          <c:h val="0.7866513553954831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'3.X+X+X+X'!$D$2:$D$1001</c:f>
              <c:numCache>
                <c:formatCode>0</c:formatCode>
                <c:ptCount val="1000"/>
                <c:pt idx="0">
                  <c:v>6948.7306641454688</c:v>
                </c:pt>
                <c:pt idx="1">
                  <c:v>2105.4350943184731</c:v>
                </c:pt>
                <c:pt idx="2">
                  <c:v>3760.0888220943029</c:v>
                </c:pt>
                <c:pt idx="3">
                  <c:v>156.69437570809714</c:v>
                </c:pt>
                <c:pt idx="4">
                  <c:v>1557.0686561315688</c:v>
                </c:pt>
                <c:pt idx="5">
                  <c:v>8468.4010657611452</c:v>
                </c:pt>
                <c:pt idx="6">
                  <c:v>7074.1765292703185</c:v>
                </c:pt>
                <c:pt idx="7">
                  <c:v>4890.2858612263781</c:v>
                </c:pt>
                <c:pt idx="8">
                  <c:v>16660.474071204975</c:v>
                </c:pt>
                <c:pt idx="9">
                  <c:v>4430.0113235234867</c:v>
                </c:pt>
                <c:pt idx="10">
                  <c:v>370.0041880957242</c:v>
                </c:pt>
                <c:pt idx="11">
                  <c:v>-2582.5238063392217</c:v>
                </c:pt>
                <c:pt idx="12">
                  <c:v>-1195.4151630067436</c:v>
                </c:pt>
                <c:pt idx="13">
                  <c:v>-2834.2291213740637</c:v>
                </c:pt>
                <c:pt idx="14">
                  <c:v>-900.28568085171264</c:v>
                </c:pt>
                <c:pt idx="15">
                  <c:v>2363.3218378218053</c:v>
                </c:pt>
                <c:pt idx="16">
                  <c:v>-1849.6850722108975</c:v>
                </c:pt>
                <c:pt idx="17">
                  <c:v>8851.504960795899</c:v>
                </c:pt>
                <c:pt idx="18">
                  <c:v>8730.0469156703057</c:v>
                </c:pt>
                <c:pt idx="19">
                  <c:v>-6709.9112676501863</c:v>
                </c:pt>
                <c:pt idx="20">
                  <c:v>1382.7808520928188</c:v>
                </c:pt>
                <c:pt idx="21">
                  <c:v>5472.85567177554</c:v>
                </c:pt>
                <c:pt idx="22">
                  <c:v>5564.9632145024971</c:v>
                </c:pt>
                <c:pt idx="23">
                  <c:v>2663.2243999786674</c:v>
                </c:pt>
                <c:pt idx="24">
                  <c:v>1160.054815992306</c:v>
                </c:pt>
                <c:pt idx="25">
                  <c:v>6820.1161581352435</c:v>
                </c:pt>
                <c:pt idx="26">
                  <c:v>3648.8751408140488</c:v>
                </c:pt>
                <c:pt idx="27">
                  <c:v>2656.2818567864947</c:v>
                </c:pt>
                <c:pt idx="28">
                  <c:v>2884.3466533412306</c:v>
                </c:pt>
                <c:pt idx="29">
                  <c:v>2416.7514300746607</c:v>
                </c:pt>
                <c:pt idx="30">
                  <c:v>6258.231735841804</c:v>
                </c:pt>
                <c:pt idx="31">
                  <c:v>8619.1838472290528</c:v>
                </c:pt>
                <c:pt idx="32">
                  <c:v>6011.3837121536144</c:v>
                </c:pt>
                <c:pt idx="33">
                  <c:v>4865.2827318924519</c:v>
                </c:pt>
                <c:pt idx="34">
                  <c:v>8369.6670538085218</c:v>
                </c:pt>
                <c:pt idx="35">
                  <c:v>8327.8344234899632</c:v>
                </c:pt>
                <c:pt idx="36">
                  <c:v>9075.1975795238286</c:v>
                </c:pt>
                <c:pt idx="37">
                  <c:v>-708.60882925483202</c:v>
                </c:pt>
                <c:pt idx="38">
                  <c:v>6375.5833537172739</c:v>
                </c:pt>
                <c:pt idx="39">
                  <c:v>7229.5260134489235</c:v>
                </c:pt>
                <c:pt idx="40">
                  <c:v>4477.348092227302</c:v>
                </c:pt>
                <c:pt idx="41">
                  <c:v>4615.5099501149753</c:v>
                </c:pt>
                <c:pt idx="42">
                  <c:v>5877.7445955517205</c:v>
                </c:pt>
                <c:pt idx="43">
                  <c:v>9206.6839616053021</c:v>
                </c:pt>
                <c:pt idx="44">
                  <c:v>2072.3412573750061</c:v>
                </c:pt>
                <c:pt idx="45">
                  <c:v>4243.3319399853508</c:v>
                </c:pt>
                <c:pt idx="46">
                  <c:v>3213.0832394582712</c:v>
                </c:pt>
                <c:pt idx="47">
                  <c:v>10872.325151667805</c:v>
                </c:pt>
                <c:pt idx="48">
                  <c:v>14684.407003974571</c:v>
                </c:pt>
                <c:pt idx="49">
                  <c:v>3859.1423218872906</c:v>
                </c:pt>
                <c:pt idx="50">
                  <c:v>7377.8326040709326</c:v>
                </c:pt>
                <c:pt idx="51">
                  <c:v>6133.9540516612869</c:v>
                </c:pt>
                <c:pt idx="52">
                  <c:v>10972.248702675453</c:v>
                </c:pt>
                <c:pt idx="53">
                  <c:v>7382.6929003012337</c:v>
                </c:pt>
                <c:pt idx="54">
                  <c:v>424.04780771118385</c:v>
                </c:pt>
                <c:pt idx="55">
                  <c:v>3393.2936759984736</c:v>
                </c:pt>
                <c:pt idx="56">
                  <c:v>3547.2706582481524</c:v>
                </c:pt>
                <c:pt idx="57">
                  <c:v>7855.5662126946736</c:v>
                </c:pt>
                <c:pt idx="58">
                  <c:v>9382.9284116378676</c:v>
                </c:pt>
                <c:pt idx="59">
                  <c:v>11617.883418843572</c:v>
                </c:pt>
                <c:pt idx="60">
                  <c:v>3374.4329587150073</c:v>
                </c:pt>
                <c:pt idx="61">
                  <c:v>7338.2930466491471</c:v>
                </c:pt>
                <c:pt idx="62">
                  <c:v>12109.952310215776</c:v>
                </c:pt>
                <c:pt idx="63">
                  <c:v>10920.511783564052</c:v>
                </c:pt>
                <c:pt idx="64">
                  <c:v>797.63960288345788</c:v>
                </c:pt>
                <c:pt idx="65">
                  <c:v>13588.835804334518</c:v>
                </c:pt>
                <c:pt idx="66">
                  <c:v>4000.1508850872988</c:v>
                </c:pt>
                <c:pt idx="67">
                  <c:v>-814.16115094997622</c:v>
                </c:pt>
                <c:pt idx="68">
                  <c:v>7845.0574436664474</c:v>
                </c:pt>
                <c:pt idx="69">
                  <c:v>8122.2099473820999</c:v>
                </c:pt>
                <c:pt idx="70">
                  <c:v>6714.3322103898245</c:v>
                </c:pt>
                <c:pt idx="71">
                  <c:v>5217.9523676294102</c:v>
                </c:pt>
                <c:pt idx="72">
                  <c:v>6433.9405333756331</c:v>
                </c:pt>
                <c:pt idx="73">
                  <c:v>8986.3328210405489</c:v>
                </c:pt>
                <c:pt idx="74">
                  <c:v>119.49872639587375</c:v>
                </c:pt>
                <c:pt idx="75">
                  <c:v>6551.1658310243492</c:v>
                </c:pt>
                <c:pt idx="76">
                  <c:v>-2654.5269902714326</c:v>
                </c:pt>
                <c:pt idx="77">
                  <c:v>-2828.3134203868167</c:v>
                </c:pt>
                <c:pt idx="78">
                  <c:v>88.431065313898216</c:v>
                </c:pt>
                <c:pt idx="79">
                  <c:v>12753.436026979869</c:v>
                </c:pt>
                <c:pt idx="80">
                  <c:v>4538.0982878147297</c:v>
                </c:pt>
                <c:pt idx="81">
                  <c:v>1773.0589047332792</c:v>
                </c:pt>
                <c:pt idx="82">
                  <c:v>5496.3124705308037</c:v>
                </c:pt>
                <c:pt idx="83">
                  <c:v>3365.1353020298029</c:v>
                </c:pt>
                <c:pt idx="84">
                  <c:v>4662.5405989801902</c:v>
                </c:pt>
                <c:pt idx="85">
                  <c:v>6888.1226407648701</c:v>
                </c:pt>
                <c:pt idx="86">
                  <c:v>8521.1951250764087</c:v>
                </c:pt>
                <c:pt idx="87">
                  <c:v>4255.0564566445792</c:v>
                </c:pt>
                <c:pt idx="88">
                  <c:v>906.91156547885157</c:v>
                </c:pt>
                <c:pt idx="89">
                  <c:v>1607.1898751193553</c:v>
                </c:pt>
                <c:pt idx="90">
                  <c:v>-2140.6044827866262</c:v>
                </c:pt>
                <c:pt idx="91">
                  <c:v>9654.4803560926375</c:v>
                </c:pt>
                <c:pt idx="92">
                  <c:v>4066.2450694801464</c:v>
                </c:pt>
                <c:pt idx="93">
                  <c:v>8907.1828177086027</c:v>
                </c:pt>
                <c:pt idx="94">
                  <c:v>3038.1468390991695</c:v>
                </c:pt>
                <c:pt idx="95">
                  <c:v>8935.0483980969402</c:v>
                </c:pt>
                <c:pt idx="96">
                  <c:v>7030.4708126497662</c:v>
                </c:pt>
                <c:pt idx="97">
                  <c:v>2844.2682915216228</c:v>
                </c:pt>
                <c:pt idx="98">
                  <c:v>5161.1442435482759</c:v>
                </c:pt>
                <c:pt idx="99">
                  <c:v>8048.9692191167378</c:v>
                </c:pt>
                <c:pt idx="100">
                  <c:v>7183.4188423804289</c:v>
                </c:pt>
                <c:pt idx="101">
                  <c:v>4141.2011171078739</c:v>
                </c:pt>
                <c:pt idx="102">
                  <c:v>-761.53952899065462</c:v>
                </c:pt>
                <c:pt idx="103">
                  <c:v>7273.556447623987</c:v>
                </c:pt>
                <c:pt idx="104">
                  <c:v>-2674.439891109334</c:v>
                </c:pt>
                <c:pt idx="105">
                  <c:v>-732.35946475459878</c:v>
                </c:pt>
                <c:pt idx="106">
                  <c:v>10790.954688668304</c:v>
                </c:pt>
                <c:pt idx="107">
                  <c:v>5162.3018208983885</c:v>
                </c:pt>
                <c:pt idx="108">
                  <c:v>1618.5654153229461</c:v>
                </c:pt>
                <c:pt idx="109">
                  <c:v>10981.969199697065</c:v>
                </c:pt>
                <c:pt idx="110">
                  <c:v>9946.7721857338074</c:v>
                </c:pt>
                <c:pt idx="111">
                  <c:v>5684.8614747071924</c:v>
                </c:pt>
                <c:pt idx="112">
                  <c:v>1592.8466030736054</c:v>
                </c:pt>
                <c:pt idx="113">
                  <c:v>1592.6664714556628</c:v>
                </c:pt>
                <c:pt idx="114">
                  <c:v>11625.924027590308</c:v>
                </c:pt>
                <c:pt idx="115">
                  <c:v>5896.8501294300859</c:v>
                </c:pt>
                <c:pt idx="116">
                  <c:v>3417.6477792245587</c:v>
                </c:pt>
                <c:pt idx="117">
                  <c:v>6122.1290327873112</c:v>
                </c:pt>
                <c:pt idx="118">
                  <c:v>5873.2441157238609</c:v>
                </c:pt>
                <c:pt idx="119">
                  <c:v>3909.9687850062955</c:v>
                </c:pt>
                <c:pt idx="120">
                  <c:v>7503.1444777583656</c:v>
                </c:pt>
                <c:pt idx="121">
                  <c:v>14371.75635649148</c:v>
                </c:pt>
                <c:pt idx="122">
                  <c:v>5291.93736606121</c:v>
                </c:pt>
                <c:pt idx="123">
                  <c:v>7768.7390088312077</c:v>
                </c:pt>
                <c:pt idx="124">
                  <c:v>11186.57560801712</c:v>
                </c:pt>
                <c:pt idx="125">
                  <c:v>-1915.7670226103874</c:v>
                </c:pt>
                <c:pt idx="126">
                  <c:v>2323.9941196923714</c:v>
                </c:pt>
                <c:pt idx="127">
                  <c:v>5642.8841248464923</c:v>
                </c:pt>
                <c:pt idx="128">
                  <c:v>6488.7490890442859</c:v>
                </c:pt>
                <c:pt idx="129">
                  <c:v>16074.836066463942</c:v>
                </c:pt>
                <c:pt idx="130">
                  <c:v>4431.1993135982975</c:v>
                </c:pt>
                <c:pt idx="131">
                  <c:v>-6325.9219418704033</c:v>
                </c:pt>
                <c:pt idx="132">
                  <c:v>4070.2683013374381</c:v>
                </c:pt>
                <c:pt idx="133">
                  <c:v>-3784.3667892829999</c:v>
                </c:pt>
                <c:pt idx="134">
                  <c:v>1299.0087148273378</c:v>
                </c:pt>
                <c:pt idx="135">
                  <c:v>-1006.9853330564902</c:v>
                </c:pt>
                <c:pt idx="136">
                  <c:v>6865.7073936016059</c:v>
                </c:pt>
                <c:pt idx="137">
                  <c:v>4558.4894937281624</c:v>
                </c:pt>
                <c:pt idx="138">
                  <c:v>5738.9870271290793</c:v>
                </c:pt>
                <c:pt idx="139">
                  <c:v>3444.3246598992964</c:v>
                </c:pt>
                <c:pt idx="140">
                  <c:v>4329.2469691092847</c:v>
                </c:pt>
                <c:pt idx="141">
                  <c:v>8713.361853232258</c:v>
                </c:pt>
                <c:pt idx="142">
                  <c:v>12203.33248992428</c:v>
                </c:pt>
                <c:pt idx="143">
                  <c:v>2679.6465231841494</c:v>
                </c:pt>
                <c:pt idx="144">
                  <c:v>11410.683008903161</c:v>
                </c:pt>
                <c:pt idx="145">
                  <c:v>3802.9172804236769</c:v>
                </c:pt>
                <c:pt idx="146">
                  <c:v>3738.0280506388954</c:v>
                </c:pt>
                <c:pt idx="147">
                  <c:v>1863.3269682355476</c:v>
                </c:pt>
                <c:pt idx="148">
                  <c:v>3116.1119941566667</c:v>
                </c:pt>
                <c:pt idx="149">
                  <c:v>11153.600491200072</c:v>
                </c:pt>
                <c:pt idx="150">
                  <c:v>4347.0281415082063</c:v>
                </c:pt>
                <c:pt idx="151">
                  <c:v>6492.1094756462689</c:v>
                </c:pt>
                <c:pt idx="152">
                  <c:v>-2621.9853864785591</c:v>
                </c:pt>
                <c:pt idx="153">
                  <c:v>8229.6802820258017</c:v>
                </c:pt>
                <c:pt idx="154">
                  <c:v>7375.0253043526172</c:v>
                </c:pt>
                <c:pt idx="155">
                  <c:v>2031.3467394935233</c:v>
                </c:pt>
                <c:pt idx="156">
                  <c:v>7215.18454096592</c:v>
                </c:pt>
                <c:pt idx="157">
                  <c:v>9046.3950616478614</c:v>
                </c:pt>
                <c:pt idx="158">
                  <c:v>1422.5429180985561</c:v>
                </c:pt>
                <c:pt idx="159">
                  <c:v>8597.0944937516906</c:v>
                </c:pt>
                <c:pt idx="160">
                  <c:v>4625.7734219599633</c:v>
                </c:pt>
                <c:pt idx="161">
                  <c:v>12370.81408525561</c:v>
                </c:pt>
                <c:pt idx="162">
                  <c:v>6250.8125699877355</c:v>
                </c:pt>
                <c:pt idx="163">
                  <c:v>4829.3585103626801</c:v>
                </c:pt>
                <c:pt idx="164">
                  <c:v>-1189.7811213715058</c:v>
                </c:pt>
                <c:pt idx="165">
                  <c:v>904.39977592040714</c:v>
                </c:pt>
                <c:pt idx="166">
                  <c:v>7134.3379004270528</c:v>
                </c:pt>
                <c:pt idx="167">
                  <c:v>3050.2913187663835</c:v>
                </c:pt>
                <c:pt idx="168">
                  <c:v>12925.295335771654</c:v>
                </c:pt>
                <c:pt idx="169">
                  <c:v>7137.47929713745</c:v>
                </c:pt>
                <c:pt idx="170">
                  <c:v>6578.8460085600273</c:v>
                </c:pt>
                <c:pt idx="171">
                  <c:v>11209.192743029034</c:v>
                </c:pt>
                <c:pt idx="172">
                  <c:v>15682.183228095233</c:v>
                </c:pt>
                <c:pt idx="173">
                  <c:v>9021.1148264812982</c:v>
                </c:pt>
                <c:pt idx="174">
                  <c:v>5217.1196264823229</c:v>
                </c:pt>
                <c:pt idx="175">
                  <c:v>3297.2096636911601</c:v>
                </c:pt>
                <c:pt idx="176">
                  <c:v>3349.6402191568477</c:v>
                </c:pt>
                <c:pt idx="177">
                  <c:v>5346.1755206919324</c:v>
                </c:pt>
                <c:pt idx="178">
                  <c:v>13078.994824559419</c:v>
                </c:pt>
                <c:pt idx="179">
                  <c:v>6719.4210990299334</c:v>
                </c:pt>
                <c:pt idx="180">
                  <c:v>-347.67866660849722</c:v>
                </c:pt>
                <c:pt idx="181">
                  <c:v>20866.001729240917</c:v>
                </c:pt>
                <c:pt idx="182">
                  <c:v>11579.159173039654</c:v>
                </c:pt>
                <c:pt idx="183">
                  <c:v>14691.314955144517</c:v>
                </c:pt>
                <c:pt idx="184">
                  <c:v>3452.7309383125485</c:v>
                </c:pt>
                <c:pt idx="185">
                  <c:v>2773.3800796136202</c:v>
                </c:pt>
                <c:pt idx="186">
                  <c:v>3622.4436171203515</c:v>
                </c:pt>
                <c:pt idx="187">
                  <c:v>-4077.2718978612447</c:v>
                </c:pt>
                <c:pt idx="188">
                  <c:v>10509.121135144072</c:v>
                </c:pt>
                <c:pt idx="189">
                  <c:v>-708.97179423834677</c:v>
                </c:pt>
                <c:pt idx="190">
                  <c:v>1938.1680939922908</c:v>
                </c:pt>
                <c:pt idx="191">
                  <c:v>6948.0698924433264</c:v>
                </c:pt>
                <c:pt idx="192">
                  <c:v>-3804.2081128165755</c:v>
                </c:pt>
                <c:pt idx="193">
                  <c:v>1533.1344371138862</c:v>
                </c:pt>
                <c:pt idx="194">
                  <c:v>6698.8563140439237</c:v>
                </c:pt>
                <c:pt idx="195">
                  <c:v>-4444.2884280392173</c:v>
                </c:pt>
                <c:pt idx="196">
                  <c:v>10715.841939660841</c:v>
                </c:pt>
                <c:pt idx="197">
                  <c:v>4779.2255066238322</c:v>
                </c:pt>
                <c:pt idx="198">
                  <c:v>8919.3932722314039</c:v>
                </c:pt>
                <c:pt idx="199">
                  <c:v>7811.681749229002</c:v>
                </c:pt>
                <c:pt idx="200">
                  <c:v>11963.239908724141</c:v>
                </c:pt>
                <c:pt idx="201">
                  <c:v>11770.553858496394</c:v>
                </c:pt>
                <c:pt idx="202">
                  <c:v>3616.4961590838293</c:v>
                </c:pt>
                <c:pt idx="203">
                  <c:v>11023.303619977643</c:v>
                </c:pt>
                <c:pt idx="204">
                  <c:v>6726.7258489448359</c:v>
                </c:pt>
                <c:pt idx="205">
                  <c:v>13100.13640993067</c:v>
                </c:pt>
                <c:pt idx="206">
                  <c:v>5273.8952539042175</c:v>
                </c:pt>
                <c:pt idx="207">
                  <c:v>10923.656079416136</c:v>
                </c:pt>
                <c:pt idx="208">
                  <c:v>2533.4293286977154</c:v>
                </c:pt>
                <c:pt idx="209">
                  <c:v>-3532.0212898847476</c:v>
                </c:pt>
                <c:pt idx="210">
                  <c:v>8426.0529749784328</c:v>
                </c:pt>
                <c:pt idx="211">
                  <c:v>6141.1837709639458</c:v>
                </c:pt>
                <c:pt idx="212">
                  <c:v>6479.7694117678557</c:v>
                </c:pt>
                <c:pt idx="213">
                  <c:v>-3447.3420035288636</c:v>
                </c:pt>
                <c:pt idx="214">
                  <c:v>2675.0835127525202</c:v>
                </c:pt>
                <c:pt idx="215">
                  <c:v>6132.7641740602076</c:v>
                </c:pt>
                <c:pt idx="216">
                  <c:v>-8599.5115246703299</c:v>
                </c:pt>
                <c:pt idx="217">
                  <c:v>2718.9452660912975</c:v>
                </c:pt>
                <c:pt idx="218">
                  <c:v>5071.442967318224</c:v>
                </c:pt>
                <c:pt idx="219">
                  <c:v>4256.5878253070514</c:v>
                </c:pt>
                <c:pt idx="220">
                  <c:v>6208.4998103438738</c:v>
                </c:pt>
                <c:pt idx="221">
                  <c:v>1563.5582731235631</c:v>
                </c:pt>
                <c:pt idx="222">
                  <c:v>-3729.51131902409</c:v>
                </c:pt>
                <c:pt idx="223">
                  <c:v>-3548.228964385431</c:v>
                </c:pt>
                <c:pt idx="224">
                  <c:v>13704.121364467588</c:v>
                </c:pt>
                <c:pt idx="225">
                  <c:v>9215.7704041529942</c:v>
                </c:pt>
                <c:pt idx="226">
                  <c:v>-2189.0231279924355</c:v>
                </c:pt>
                <c:pt idx="227">
                  <c:v>-4080.7820165417688</c:v>
                </c:pt>
                <c:pt idx="228">
                  <c:v>5599.6442800978002</c:v>
                </c:pt>
                <c:pt idx="229">
                  <c:v>3895.8454572272822</c:v>
                </c:pt>
                <c:pt idx="230">
                  <c:v>6062.1151184437322</c:v>
                </c:pt>
                <c:pt idx="231">
                  <c:v>11129.759949382125</c:v>
                </c:pt>
                <c:pt idx="232">
                  <c:v>-805.72799003712316</c:v>
                </c:pt>
                <c:pt idx="233">
                  <c:v>2758.1562079705041</c:v>
                </c:pt>
                <c:pt idx="234">
                  <c:v>5656.8130648049782</c:v>
                </c:pt>
                <c:pt idx="235">
                  <c:v>5834.0676449332368</c:v>
                </c:pt>
                <c:pt idx="236">
                  <c:v>1757.4067916087001</c:v>
                </c:pt>
                <c:pt idx="237">
                  <c:v>1628.5742279224369</c:v>
                </c:pt>
                <c:pt idx="238">
                  <c:v>605.95379714262526</c:v>
                </c:pt>
                <c:pt idx="239">
                  <c:v>7503.1084571342362</c:v>
                </c:pt>
                <c:pt idx="240">
                  <c:v>6015.8079208301988</c:v>
                </c:pt>
                <c:pt idx="241">
                  <c:v>1209.953529709946</c:v>
                </c:pt>
                <c:pt idx="242">
                  <c:v>5632.4133297352919</c:v>
                </c:pt>
                <c:pt idx="243">
                  <c:v>3971.5967810928882</c:v>
                </c:pt>
                <c:pt idx="244">
                  <c:v>8411.8833365095161</c:v>
                </c:pt>
                <c:pt idx="245">
                  <c:v>6582.1733051813253</c:v>
                </c:pt>
                <c:pt idx="246">
                  <c:v>-3407.4751450881286</c:v>
                </c:pt>
                <c:pt idx="247">
                  <c:v>11853.496229691284</c:v>
                </c:pt>
                <c:pt idx="248">
                  <c:v>4050.8512482346796</c:v>
                </c:pt>
                <c:pt idx="249">
                  <c:v>4382.6343066980862</c:v>
                </c:pt>
                <c:pt idx="250">
                  <c:v>-2916.5497716697027</c:v>
                </c:pt>
                <c:pt idx="251">
                  <c:v>6162.2243389008381</c:v>
                </c:pt>
                <c:pt idx="252">
                  <c:v>6631.4234714047961</c:v>
                </c:pt>
                <c:pt idx="253">
                  <c:v>12093.122782148299</c:v>
                </c:pt>
                <c:pt idx="254">
                  <c:v>880.83057976085274</c:v>
                </c:pt>
                <c:pt idx="255">
                  <c:v>553.74092437766558</c:v>
                </c:pt>
                <c:pt idx="256">
                  <c:v>9220.3030655308467</c:v>
                </c:pt>
                <c:pt idx="257">
                  <c:v>11617.041806826437</c:v>
                </c:pt>
                <c:pt idx="258">
                  <c:v>6230.2386312253011</c:v>
                </c:pt>
                <c:pt idx="259">
                  <c:v>2600.0973339768721</c:v>
                </c:pt>
                <c:pt idx="260">
                  <c:v>-959.64956179198725</c:v>
                </c:pt>
                <c:pt idx="261">
                  <c:v>741.89324721928824</c:v>
                </c:pt>
                <c:pt idx="262">
                  <c:v>9741.9323956300323</c:v>
                </c:pt>
                <c:pt idx="263">
                  <c:v>6494.0031810344881</c:v>
                </c:pt>
                <c:pt idx="264">
                  <c:v>13264.054446867905</c:v>
                </c:pt>
                <c:pt idx="265">
                  <c:v>-768.97138251456636</c:v>
                </c:pt>
                <c:pt idx="266">
                  <c:v>1660.1588727236222</c:v>
                </c:pt>
                <c:pt idx="267">
                  <c:v>14522.822350187244</c:v>
                </c:pt>
                <c:pt idx="268">
                  <c:v>9966.9334682692061</c:v>
                </c:pt>
                <c:pt idx="269">
                  <c:v>6441.3544681473159</c:v>
                </c:pt>
                <c:pt idx="270">
                  <c:v>7400.7242359944976</c:v>
                </c:pt>
                <c:pt idx="271">
                  <c:v>11822.464939324696</c:v>
                </c:pt>
                <c:pt idx="272">
                  <c:v>6807.4746281187208</c:v>
                </c:pt>
                <c:pt idx="273">
                  <c:v>-3312.3899334185335</c:v>
                </c:pt>
                <c:pt idx="274">
                  <c:v>3134.7967959954758</c:v>
                </c:pt>
                <c:pt idx="275">
                  <c:v>-544.80494495231414</c:v>
                </c:pt>
                <c:pt idx="276">
                  <c:v>-4179.7243697751474</c:v>
                </c:pt>
                <c:pt idx="277">
                  <c:v>13622.968117670614</c:v>
                </c:pt>
                <c:pt idx="278">
                  <c:v>1615.0814568301262</c:v>
                </c:pt>
                <c:pt idx="279">
                  <c:v>-1424.6640661753727</c:v>
                </c:pt>
                <c:pt idx="280">
                  <c:v>7781.979725965848</c:v>
                </c:pt>
                <c:pt idx="281">
                  <c:v>8998.9868665841386</c:v>
                </c:pt>
                <c:pt idx="282">
                  <c:v>-2840.1133310335372</c:v>
                </c:pt>
                <c:pt idx="283">
                  <c:v>11289.021417541817</c:v>
                </c:pt>
                <c:pt idx="284">
                  <c:v>7243.8493201068304</c:v>
                </c:pt>
                <c:pt idx="285">
                  <c:v>6423.844213453629</c:v>
                </c:pt>
                <c:pt idx="286">
                  <c:v>4401.6341430558668</c:v>
                </c:pt>
                <c:pt idx="287">
                  <c:v>4188.0252644532757</c:v>
                </c:pt>
                <c:pt idx="288">
                  <c:v>2369.6824286455903</c:v>
                </c:pt>
                <c:pt idx="289">
                  <c:v>8404.8759768739183</c:v>
                </c:pt>
                <c:pt idx="290">
                  <c:v>2942.9462769979395</c:v>
                </c:pt>
                <c:pt idx="291">
                  <c:v>8617.2589067761601</c:v>
                </c:pt>
                <c:pt idx="292">
                  <c:v>18757.62395440328</c:v>
                </c:pt>
                <c:pt idx="293">
                  <c:v>1777.6408275110339</c:v>
                </c:pt>
                <c:pt idx="294">
                  <c:v>2782.8329253680599</c:v>
                </c:pt>
                <c:pt idx="295">
                  <c:v>3701.1766963145392</c:v>
                </c:pt>
                <c:pt idx="296">
                  <c:v>4107.0779785995974</c:v>
                </c:pt>
                <c:pt idx="297">
                  <c:v>2369.0725559543353</c:v>
                </c:pt>
                <c:pt idx="298">
                  <c:v>2744.8381753212257</c:v>
                </c:pt>
                <c:pt idx="299">
                  <c:v>5973.9336651254253</c:v>
                </c:pt>
                <c:pt idx="300">
                  <c:v>9755.2113629648484</c:v>
                </c:pt>
                <c:pt idx="301">
                  <c:v>7865.5701620899508</c:v>
                </c:pt>
                <c:pt idx="302">
                  <c:v>2305.8419995790255</c:v>
                </c:pt>
                <c:pt idx="303">
                  <c:v>8429.5885523929919</c:v>
                </c:pt>
                <c:pt idx="304">
                  <c:v>9042.1400103812939</c:v>
                </c:pt>
                <c:pt idx="305">
                  <c:v>3852.8191224771454</c:v>
                </c:pt>
                <c:pt idx="306">
                  <c:v>-7223.167668606995</c:v>
                </c:pt>
                <c:pt idx="307">
                  <c:v>11697.68663829101</c:v>
                </c:pt>
                <c:pt idx="308">
                  <c:v>8955.5762971469394</c:v>
                </c:pt>
                <c:pt idx="309">
                  <c:v>1568.6600425873298</c:v>
                </c:pt>
                <c:pt idx="310">
                  <c:v>9022.7414656092988</c:v>
                </c:pt>
                <c:pt idx="311">
                  <c:v>-996.77686680329862</c:v>
                </c:pt>
                <c:pt idx="312">
                  <c:v>642.10570295784783</c:v>
                </c:pt>
                <c:pt idx="313">
                  <c:v>6399.9439987938786</c:v>
                </c:pt>
                <c:pt idx="314">
                  <c:v>-1615.9446626505915</c:v>
                </c:pt>
                <c:pt idx="315">
                  <c:v>-235.9733033280163</c:v>
                </c:pt>
                <c:pt idx="316">
                  <c:v>842.87717489612987</c:v>
                </c:pt>
                <c:pt idx="317">
                  <c:v>236.56476434144588</c:v>
                </c:pt>
                <c:pt idx="318">
                  <c:v>731.01054556283725</c:v>
                </c:pt>
                <c:pt idx="319">
                  <c:v>12828.469438815906</c:v>
                </c:pt>
                <c:pt idx="320">
                  <c:v>830.05957560616298</c:v>
                </c:pt>
                <c:pt idx="321">
                  <c:v>10648.949264000315</c:v>
                </c:pt>
                <c:pt idx="322">
                  <c:v>14324.974968985229</c:v>
                </c:pt>
                <c:pt idx="323">
                  <c:v>5491.6420159179297</c:v>
                </c:pt>
                <c:pt idx="324">
                  <c:v>3974.1441110383994</c:v>
                </c:pt>
                <c:pt idx="325">
                  <c:v>-457.48893918470912</c:v>
                </c:pt>
                <c:pt idx="326">
                  <c:v>8067.5714060376649</c:v>
                </c:pt>
                <c:pt idx="327">
                  <c:v>11412.823079046884</c:v>
                </c:pt>
                <c:pt idx="328">
                  <c:v>12935.713459695538</c:v>
                </c:pt>
                <c:pt idx="329">
                  <c:v>-1133.7125528381011</c:v>
                </c:pt>
                <c:pt idx="330">
                  <c:v>10075.009212112953</c:v>
                </c:pt>
                <c:pt idx="331">
                  <c:v>4174.2855934532363</c:v>
                </c:pt>
                <c:pt idx="332">
                  <c:v>5749.7941563076629</c:v>
                </c:pt>
                <c:pt idx="333">
                  <c:v>10176.169484795373</c:v>
                </c:pt>
                <c:pt idx="334">
                  <c:v>-2606.4160089174929</c:v>
                </c:pt>
                <c:pt idx="335">
                  <c:v>9660.5967682519513</c:v>
                </c:pt>
                <c:pt idx="336">
                  <c:v>4525.1513674506514</c:v>
                </c:pt>
                <c:pt idx="337">
                  <c:v>5056.7016122892073</c:v>
                </c:pt>
                <c:pt idx="338">
                  <c:v>9132.9046452288458</c:v>
                </c:pt>
                <c:pt idx="339">
                  <c:v>9200.9386397731141</c:v>
                </c:pt>
                <c:pt idx="340">
                  <c:v>-1057.1037569440523</c:v>
                </c:pt>
                <c:pt idx="341">
                  <c:v>770.03497963832342</c:v>
                </c:pt>
                <c:pt idx="342">
                  <c:v>4186.9044937761055</c:v>
                </c:pt>
                <c:pt idx="343">
                  <c:v>3221.7254704865045</c:v>
                </c:pt>
                <c:pt idx="344">
                  <c:v>8532.454897760761</c:v>
                </c:pt>
                <c:pt idx="345">
                  <c:v>2159.3192347900076</c:v>
                </c:pt>
                <c:pt idx="346">
                  <c:v>4069.8795958519008</c:v>
                </c:pt>
                <c:pt idx="347">
                  <c:v>16252.722617428726</c:v>
                </c:pt>
                <c:pt idx="348">
                  <c:v>-498.00980534758128</c:v>
                </c:pt>
                <c:pt idx="349">
                  <c:v>-198.71130627177627</c:v>
                </c:pt>
                <c:pt idx="350">
                  <c:v>4139.6729991284019</c:v>
                </c:pt>
                <c:pt idx="351">
                  <c:v>-2178.7811031810807</c:v>
                </c:pt>
                <c:pt idx="352">
                  <c:v>3093.3332054365792</c:v>
                </c:pt>
                <c:pt idx="353">
                  <c:v>11677.421914316443</c:v>
                </c:pt>
                <c:pt idx="354">
                  <c:v>6231.4160432687268</c:v>
                </c:pt>
                <c:pt idx="355">
                  <c:v>-81.184726195553594</c:v>
                </c:pt>
                <c:pt idx="356">
                  <c:v>7572.2555833936349</c:v>
                </c:pt>
                <c:pt idx="357">
                  <c:v>2674.7875426896348</c:v>
                </c:pt>
                <c:pt idx="358">
                  <c:v>9442.3665603257614</c:v>
                </c:pt>
                <c:pt idx="359">
                  <c:v>10080.003884487676</c:v>
                </c:pt>
                <c:pt idx="360">
                  <c:v>4381.9305157172248</c:v>
                </c:pt>
                <c:pt idx="361">
                  <c:v>3477.0214953516474</c:v>
                </c:pt>
                <c:pt idx="362">
                  <c:v>5629.7091410099129</c:v>
                </c:pt>
                <c:pt idx="363">
                  <c:v>3905.515353409075</c:v>
                </c:pt>
                <c:pt idx="364">
                  <c:v>7766.4981801518643</c:v>
                </c:pt>
                <c:pt idx="365">
                  <c:v>5253.1422680525066</c:v>
                </c:pt>
                <c:pt idx="366">
                  <c:v>24.206371481884162</c:v>
                </c:pt>
                <c:pt idx="367">
                  <c:v>11696.865760151075</c:v>
                </c:pt>
                <c:pt idx="368">
                  <c:v>2366.1468255758887</c:v>
                </c:pt>
                <c:pt idx="369">
                  <c:v>5396.0848776883176</c:v>
                </c:pt>
                <c:pt idx="370">
                  <c:v>3868.1426017256563</c:v>
                </c:pt>
                <c:pt idx="371">
                  <c:v>17830.775520121853</c:v>
                </c:pt>
                <c:pt idx="372">
                  <c:v>9653.637925987241</c:v>
                </c:pt>
                <c:pt idx="373">
                  <c:v>7068.4791429961351</c:v>
                </c:pt>
                <c:pt idx="374">
                  <c:v>4131.0130749469299</c:v>
                </c:pt>
                <c:pt idx="375">
                  <c:v>7554.8743883730631</c:v>
                </c:pt>
                <c:pt idx="376">
                  <c:v>10495.046127690352</c:v>
                </c:pt>
                <c:pt idx="377">
                  <c:v>5005.0998278493807</c:v>
                </c:pt>
                <c:pt idx="378">
                  <c:v>-4205.0785160908326</c:v>
                </c:pt>
                <c:pt idx="379">
                  <c:v>2581.0275251478456</c:v>
                </c:pt>
                <c:pt idx="380">
                  <c:v>6164.5547880328813</c:v>
                </c:pt>
                <c:pt idx="381">
                  <c:v>3995.8880186051674</c:v>
                </c:pt>
                <c:pt idx="382">
                  <c:v>5655.1917403373727</c:v>
                </c:pt>
                <c:pt idx="383">
                  <c:v>1523.8876430770365</c:v>
                </c:pt>
                <c:pt idx="384">
                  <c:v>4679.9738177372556</c:v>
                </c:pt>
                <c:pt idx="385">
                  <c:v>5373.2640117383771</c:v>
                </c:pt>
                <c:pt idx="386">
                  <c:v>6043.4722337870207</c:v>
                </c:pt>
                <c:pt idx="387">
                  <c:v>1710.5211095701429</c:v>
                </c:pt>
                <c:pt idx="388">
                  <c:v>3959.745389663683</c:v>
                </c:pt>
                <c:pt idx="389">
                  <c:v>-1687.2811307842594</c:v>
                </c:pt>
                <c:pt idx="390">
                  <c:v>5194.1932043178595</c:v>
                </c:pt>
                <c:pt idx="391">
                  <c:v>6037.0509919115948</c:v>
                </c:pt>
                <c:pt idx="392">
                  <c:v>6765.6918619691851</c:v>
                </c:pt>
                <c:pt idx="393">
                  <c:v>4884.0184422311613</c:v>
                </c:pt>
                <c:pt idx="394">
                  <c:v>7788.0718225728133</c:v>
                </c:pt>
                <c:pt idx="395">
                  <c:v>11242.060570922116</c:v>
                </c:pt>
                <c:pt idx="396">
                  <c:v>-4368.2267176922069</c:v>
                </c:pt>
                <c:pt idx="397">
                  <c:v>3614.6353787291332</c:v>
                </c:pt>
                <c:pt idx="398">
                  <c:v>2657.0541784872607</c:v>
                </c:pt>
                <c:pt idx="399">
                  <c:v>5134.4809046415912</c:v>
                </c:pt>
                <c:pt idx="400">
                  <c:v>15480.780611541644</c:v>
                </c:pt>
                <c:pt idx="401">
                  <c:v>5706.3829008863368</c:v>
                </c:pt>
                <c:pt idx="402">
                  <c:v>3664.7254995090334</c:v>
                </c:pt>
                <c:pt idx="403">
                  <c:v>10583.895884210508</c:v>
                </c:pt>
                <c:pt idx="404">
                  <c:v>7365.841726411023</c:v>
                </c:pt>
                <c:pt idx="405">
                  <c:v>2119.9551987998011</c:v>
                </c:pt>
                <c:pt idx="406">
                  <c:v>848.17244206616397</c:v>
                </c:pt>
                <c:pt idx="407">
                  <c:v>4334.3963498751664</c:v>
                </c:pt>
                <c:pt idx="408">
                  <c:v>-10943.362951238323</c:v>
                </c:pt>
                <c:pt idx="409">
                  <c:v>3667.0413439286858</c:v>
                </c:pt>
                <c:pt idx="410">
                  <c:v>4502.1608216218374</c:v>
                </c:pt>
                <c:pt idx="411">
                  <c:v>10148.475528095452</c:v>
                </c:pt>
                <c:pt idx="412">
                  <c:v>-690.6640113442254</c:v>
                </c:pt>
                <c:pt idx="413">
                  <c:v>2800.4811852373819</c:v>
                </c:pt>
                <c:pt idx="414">
                  <c:v>1332.3690826309894</c:v>
                </c:pt>
                <c:pt idx="415">
                  <c:v>3253.6393353112944</c:v>
                </c:pt>
                <c:pt idx="416">
                  <c:v>6177.227200124903</c:v>
                </c:pt>
                <c:pt idx="417">
                  <c:v>8484.8129269968358</c:v>
                </c:pt>
                <c:pt idx="418">
                  <c:v>-1298.0620924841078</c:v>
                </c:pt>
                <c:pt idx="419">
                  <c:v>15113.98933218443</c:v>
                </c:pt>
                <c:pt idx="420">
                  <c:v>1312.8888145285</c:v>
                </c:pt>
                <c:pt idx="421">
                  <c:v>6602.9576214178642</c:v>
                </c:pt>
                <c:pt idx="422">
                  <c:v>12875.175814077884</c:v>
                </c:pt>
                <c:pt idx="423">
                  <c:v>5283.929315162999</c:v>
                </c:pt>
                <c:pt idx="424">
                  <c:v>7486.6314312424038</c:v>
                </c:pt>
                <c:pt idx="425">
                  <c:v>5701.270515843421</c:v>
                </c:pt>
                <c:pt idx="426">
                  <c:v>12524.993330258085</c:v>
                </c:pt>
                <c:pt idx="427">
                  <c:v>7757.7828229150045</c:v>
                </c:pt>
                <c:pt idx="428">
                  <c:v>4486.427473523283</c:v>
                </c:pt>
                <c:pt idx="429">
                  <c:v>7872.124732634471</c:v>
                </c:pt>
                <c:pt idx="430">
                  <c:v>17634.23423169001</c:v>
                </c:pt>
                <c:pt idx="431">
                  <c:v>807.22751833077655</c:v>
                </c:pt>
                <c:pt idx="432">
                  <c:v>1974.5386953778088</c:v>
                </c:pt>
                <c:pt idx="433">
                  <c:v>14837.721559151825</c:v>
                </c:pt>
                <c:pt idx="434">
                  <c:v>3780.4558101455827</c:v>
                </c:pt>
                <c:pt idx="435">
                  <c:v>9278.4783877910249</c:v>
                </c:pt>
                <c:pt idx="436">
                  <c:v>2215.7512138602692</c:v>
                </c:pt>
                <c:pt idx="437">
                  <c:v>12078.385414025817</c:v>
                </c:pt>
                <c:pt idx="438">
                  <c:v>336.74723947646453</c:v>
                </c:pt>
                <c:pt idx="439">
                  <c:v>5601.0079860081614</c:v>
                </c:pt>
                <c:pt idx="440">
                  <c:v>377.05324949128953</c:v>
                </c:pt>
                <c:pt idx="441">
                  <c:v>9216.5806138685275</c:v>
                </c:pt>
                <c:pt idx="442">
                  <c:v>-3214.6428495795335</c:v>
                </c:pt>
                <c:pt idx="443">
                  <c:v>99.561322825169555</c:v>
                </c:pt>
                <c:pt idx="444">
                  <c:v>4742.6870274260209</c:v>
                </c:pt>
                <c:pt idx="445">
                  <c:v>3669.1171945405158</c:v>
                </c:pt>
                <c:pt idx="446">
                  <c:v>-508.83934110342216</c:v>
                </c:pt>
                <c:pt idx="447">
                  <c:v>16600.902965096961</c:v>
                </c:pt>
                <c:pt idx="448">
                  <c:v>4427.4324346782105</c:v>
                </c:pt>
                <c:pt idx="449">
                  <c:v>147.63297944132773</c:v>
                </c:pt>
                <c:pt idx="450">
                  <c:v>7535.9675193273224</c:v>
                </c:pt>
                <c:pt idx="451">
                  <c:v>9252.962621534567</c:v>
                </c:pt>
                <c:pt idx="452">
                  <c:v>4866.7133950490725</c:v>
                </c:pt>
                <c:pt idx="453">
                  <c:v>2324.826748414876</c:v>
                </c:pt>
                <c:pt idx="454">
                  <c:v>2866.3890699960625</c:v>
                </c:pt>
                <c:pt idx="455">
                  <c:v>8151.07426561182</c:v>
                </c:pt>
                <c:pt idx="456">
                  <c:v>9954.8134657526789</c:v>
                </c:pt>
                <c:pt idx="457">
                  <c:v>7330.3732146029379</c:v>
                </c:pt>
                <c:pt idx="458">
                  <c:v>-870.78717207898717</c:v>
                </c:pt>
                <c:pt idx="459">
                  <c:v>4601.8774007166958</c:v>
                </c:pt>
                <c:pt idx="460">
                  <c:v>4872.1645805001172</c:v>
                </c:pt>
                <c:pt idx="461">
                  <c:v>3235.0376749756988</c:v>
                </c:pt>
                <c:pt idx="462">
                  <c:v>5657.3075006916342</c:v>
                </c:pt>
                <c:pt idx="463">
                  <c:v>5498.1704112892348</c:v>
                </c:pt>
                <c:pt idx="464">
                  <c:v>-5982.9324892216955</c:v>
                </c:pt>
                <c:pt idx="465">
                  <c:v>8572.451481776021</c:v>
                </c:pt>
                <c:pt idx="466">
                  <c:v>9194.5375974540693</c:v>
                </c:pt>
                <c:pt idx="467">
                  <c:v>5325.3508616337367</c:v>
                </c:pt>
                <c:pt idx="468">
                  <c:v>1989.6669914359923</c:v>
                </c:pt>
                <c:pt idx="469">
                  <c:v>6841.4976571467068</c:v>
                </c:pt>
                <c:pt idx="470">
                  <c:v>-1677.6054761170481</c:v>
                </c:pt>
                <c:pt idx="471">
                  <c:v>2017.1860504868705</c:v>
                </c:pt>
                <c:pt idx="472">
                  <c:v>9766.1235743994694</c:v>
                </c:pt>
                <c:pt idx="473">
                  <c:v>5874.2688817754033</c:v>
                </c:pt>
                <c:pt idx="474">
                  <c:v>532.93646641941905</c:v>
                </c:pt>
                <c:pt idx="475">
                  <c:v>-1192.7984502179743</c:v>
                </c:pt>
                <c:pt idx="476">
                  <c:v>5096.1362133663151</c:v>
                </c:pt>
                <c:pt idx="477">
                  <c:v>3108.1676526593965</c:v>
                </c:pt>
                <c:pt idx="478">
                  <c:v>5555.6087958092339</c:v>
                </c:pt>
                <c:pt idx="479">
                  <c:v>6510.7458180009926</c:v>
                </c:pt>
                <c:pt idx="480">
                  <c:v>3639.0177234963048</c:v>
                </c:pt>
                <c:pt idx="481">
                  <c:v>5828.0239953676755</c:v>
                </c:pt>
                <c:pt idx="482">
                  <c:v>6882.3652790208098</c:v>
                </c:pt>
                <c:pt idx="483">
                  <c:v>843.40534781911629</c:v>
                </c:pt>
                <c:pt idx="484">
                  <c:v>3741.6069293078481</c:v>
                </c:pt>
                <c:pt idx="485">
                  <c:v>-3381.2063685274989</c:v>
                </c:pt>
                <c:pt idx="486">
                  <c:v>5612.0206696362684</c:v>
                </c:pt>
                <c:pt idx="487">
                  <c:v>-1572.1772553932014</c:v>
                </c:pt>
                <c:pt idx="488">
                  <c:v>1418.1184386279583</c:v>
                </c:pt>
                <c:pt idx="489">
                  <c:v>14929.683450187769</c:v>
                </c:pt>
                <c:pt idx="490">
                  <c:v>-838.92352773901348</c:v>
                </c:pt>
                <c:pt idx="491">
                  <c:v>7166.0599630001143</c:v>
                </c:pt>
                <c:pt idx="492">
                  <c:v>3847.9274795972647</c:v>
                </c:pt>
                <c:pt idx="493">
                  <c:v>9604.349968760549</c:v>
                </c:pt>
                <c:pt idx="494">
                  <c:v>9181.960891761446</c:v>
                </c:pt>
                <c:pt idx="495">
                  <c:v>7761.5924355043589</c:v>
                </c:pt>
                <c:pt idx="496">
                  <c:v>7244.6247234952207</c:v>
                </c:pt>
                <c:pt idx="497">
                  <c:v>5401.9600747713339</c:v>
                </c:pt>
                <c:pt idx="498">
                  <c:v>3063.9658735192497</c:v>
                </c:pt>
                <c:pt idx="499">
                  <c:v>7444.1881874100281</c:v>
                </c:pt>
                <c:pt idx="500">
                  <c:v>16607.361654820845</c:v>
                </c:pt>
                <c:pt idx="501">
                  <c:v>5417.5384663788391</c:v>
                </c:pt>
                <c:pt idx="502">
                  <c:v>9893.5606565185299</c:v>
                </c:pt>
                <c:pt idx="503">
                  <c:v>4755.8510743187771</c:v>
                </c:pt>
                <c:pt idx="504">
                  <c:v>6789.1620207385895</c:v>
                </c:pt>
                <c:pt idx="505">
                  <c:v>7167.5336468157238</c:v>
                </c:pt>
                <c:pt idx="506">
                  <c:v>3334.0336724716558</c:v>
                </c:pt>
                <c:pt idx="507">
                  <c:v>6500.9811258203408</c:v>
                </c:pt>
                <c:pt idx="508">
                  <c:v>11819.269013196339</c:v>
                </c:pt>
                <c:pt idx="509">
                  <c:v>8567.4346484102825</c:v>
                </c:pt>
                <c:pt idx="510">
                  <c:v>4074.2769923025298</c:v>
                </c:pt>
                <c:pt idx="511">
                  <c:v>5592.7705634943777</c:v>
                </c:pt>
                <c:pt idx="512">
                  <c:v>7026.0607456690504</c:v>
                </c:pt>
                <c:pt idx="513">
                  <c:v>7309.6309480353248</c:v>
                </c:pt>
                <c:pt idx="514">
                  <c:v>4302.8151995441876</c:v>
                </c:pt>
                <c:pt idx="515">
                  <c:v>1790.9210208534191</c:v>
                </c:pt>
                <c:pt idx="516">
                  <c:v>1479.4397689879834</c:v>
                </c:pt>
                <c:pt idx="517">
                  <c:v>4106.2740868999481</c:v>
                </c:pt>
                <c:pt idx="518">
                  <c:v>2197.2802205748308</c:v>
                </c:pt>
                <c:pt idx="519">
                  <c:v>3070.3696041324297</c:v>
                </c:pt>
                <c:pt idx="520">
                  <c:v>-1067.5771369219165</c:v>
                </c:pt>
                <c:pt idx="521">
                  <c:v>-588.88114055973256</c:v>
                </c:pt>
                <c:pt idx="522">
                  <c:v>9920.7494236476905</c:v>
                </c:pt>
                <c:pt idx="523">
                  <c:v>3507.3815513475529</c:v>
                </c:pt>
                <c:pt idx="524">
                  <c:v>900.9163979021414</c:v>
                </c:pt>
                <c:pt idx="525">
                  <c:v>10383.739388680575</c:v>
                </c:pt>
                <c:pt idx="526">
                  <c:v>4279.7777109825893</c:v>
                </c:pt>
                <c:pt idx="527">
                  <c:v>11399.227614155679</c:v>
                </c:pt>
                <c:pt idx="528">
                  <c:v>8111.4793715079541</c:v>
                </c:pt>
                <c:pt idx="529">
                  <c:v>1973.9784206477084</c:v>
                </c:pt>
                <c:pt idx="530">
                  <c:v>7242.7783602746258</c:v>
                </c:pt>
                <c:pt idx="531">
                  <c:v>3196.9934971077446</c:v>
                </c:pt>
                <c:pt idx="532">
                  <c:v>-3681.5561373032269</c:v>
                </c:pt>
                <c:pt idx="533">
                  <c:v>11752.136724677417</c:v>
                </c:pt>
                <c:pt idx="534">
                  <c:v>5348.7444360777727</c:v>
                </c:pt>
                <c:pt idx="535">
                  <c:v>-3175.9594656647623</c:v>
                </c:pt>
                <c:pt idx="536">
                  <c:v>19319.508771292269</c:v>
                </c:pt>
                <c:pt idx="537">
                  <c:v>7060.0098849192273</c:v>
                </c:pt>
                <c:pt idx="538">
                  <c:v>1245.1474425693273</c:v>
                </c:pt>
                <c:pt idx="539">
                  <c:v>7637.5497465555181</c:v>
                </c:pt>
                <c:pt idx="540">
                  <c:v>3098.9251546159885</c:v>
                </c:pt>
                <c:pt idx="541">
                  <c:v>7664.3995994623565</c:v>
                </c:pt>
                <c:pt idx="542">
                  <c:v>-4548.4618427379646</c:v>
                </c:pt>
                <c:pt idx="543">
                  <c:v>10448.061579285575</c:v>
                </c:pt>
                <c:pt idx="544">
                  <c:v>2852.257867512692</c:v>
                </c:pt>
                <c:pt idx="545">
                  <c:v>6757.1997215425818</c:v>
                </c:pt>
                <c:pt idx="546">
                  <c:v>8556.4493408627677</c:v>
                </c:pt>
                <c:pt idx="547">
                  <c:v>-804.49208250641368</c:v>
                </c:pt>
                <c:pt idx="548">
                  <c:v>4862.3021473325771</c:v>
                </c:pt>
                <c:pt idx="549">
                  <c:v>1809.1521957917294</c:v>
                </c:pt>
                <c:pt idx="550">
                  <c:v>8460.9995465831416</c:v>
                </c:pt>
                <c:pt idx="551">
                  <c:v>8641.6725271208779</c:v>
                </c:pt>
                <c:pt idx="552">
                  <c:v>3364.361822590271</c:v>
                </c:pt>
                <c:pt idx="553">
                  <c:v>10898.326658134454</c:v>
                </c:pt>
                <c:pt idx="554">
                  <c:v>13236.450852011034</c:v>
                </c:pt>
                <c:pt idx="555">
                  <c:v>4811.9246358599385</c:v>
                </c:pt>
                <c:pt idx="556">
                  <c:v>-2083.7721357424925</c:v>
                </c:pt>
                <c:pt idx="557">
                  <c:v>12076.409254260336</c:v>
                </c:pt>
                <c:pt idx="558">
                  <c:v>-2089.8074821349537</c:v>
                </c:pt>
                <c:pt idx="559">
                  <c:v>6951.5152435082946</c:v>
                </c:pt>
                <c:pt idx="560">
                  <c:v>6069.5800720059351</c:v>
                </c:pt>
                <c:pt idx="561">
                  <c:v>9427.4802605173609</c:v>
                </c:pt>
                <c:pt idx="562">
                  <c:v>-62.748283655079831</c:v>
                </c:pt>
                <c:pt idx="563">
                  <c:v>9625.9431715591418</c:v>
                </c:pt>
                <c:pt idx="564">
                  <c:v>16124.237912145216</c:v>
                </c:pt>
                <c:pt idx="565">
                  <c:v>-1387.9364255528926</c:v>
                </c:pt>
                <c:pt idx="566">
                  <c:v>-468.18668042129411</c:v>
                </c:pt>
                <c:pt idx="567">
                  <c:v>4769.667407721884</c:v>
                </c:pt>
                <c:pt idx="568">
                  <c:v>321.6800268443294</c:v>
                </c:pt>
                <c:pt idx="569">
                  <c:v>4955.659696247385</c:v>
                </c:pt>
                <c:pt idx="570">
                  <c:v>8358.8169510962907</c:v>
                </c:pt>
                <c:pt idx="571">
                  <c:v>10195.826742759513</c:v>
                </c:pt>
                <c:pt idx="572">
                  <c:v>-5211.0933162789825</c:v>
                </c:pt>
                <c:pt idx="573">
                  <c:v>3075.201060561848</c:v>
                </c:pt>
                <c:pt idx="574">
                  <c:v>10430.806003160424</c:v>
                </c:pt>
                <c:pt idx="575">
                  <c:v>11508.652602894072</c:v>
                </c:pt>
                <c:pt idx="576">
                  <c:v>11936.03854526448</c:v>
                </c:pt>
                <c:pt idx="577">
                  <c:v>13659.172124765579</c:v>
                </c:pt>
                <c:pt idx="578">
                  <c:v>8634.2515537530726</c:v>
                </c:pt>
                <c:pt idx="579">
                  <c:v>12327.704275983642</c:v>
                </c:pt>
                <c:pt idx="580">
                  <c:v>8436.7619090585813</c:v>
                </c:pt>
                <c:pt idx="581">
                  <c:v>-1311.0940161715016</c:v>
                </c:pt>
                <c:pt idx="582">
                  <c:v>1560.3792285080031</c:v>
                </c:pt>
                <c:pt idx="583">
                  <c:v>8667.4750107121145</c:v>
                </c:pt>
                <c:pt idx="584">
                  <c:v>13325.326413397372</c:v>
                </c:pt>
                <c:pt idx="585">
                  <c:v>8245.7540815191114</c:v>
                </c:pt>
                <c:pt idx="586">
                  <c:v>-3596.7300790721984</c:v>
                </c:pt>
                <c:pt idx="587">
                  <c:v>13180.235352637414</c:v>
                </c:pt>
                <c:pt idx="588">
                  <c:v>10815.793660372716</c:v>
                </c:pt>
                <c:pt idx="589">
                  <c:v>1164.652915969883</c:v>
                </c:pt>
                <c:pt idx="590">
                  <c:v>8273.5759010805123</c:v>
                </c:pt>
                <c:pt idx="591">
                  <c:v>14645.184894610371</c:v>
                </c:pt>
                <c:pt idx="592">
                  <c:v>10606.816984736412</c:v>
                </c:pt>
                <c:pt idx="593">
                  <c:v>-2962.6265350553485</c:v>
                </c:pt>
                <c:pt idx="594">
                  <c:v>6729.743772181454</c:v>
                </c:pt>
                <c:pt idx="595">
                  <c:v>2428.5286451817151</c:v>
                </c:pt>
                <c:pt idx="596">
                  <c:v>1463.6383995359333</c:v>
                </c:pt>
                <c:pt idx="597">
                  <c:v>-5146.4114483520352</c:v>
                </c:pt>
                <c:pt idx="598">
                  <c:v>6776.6182543920504</c:v>
                </c:pt>
                <c:pt idx="599">
                  <c:v>4247.0033205707314</c:v>
                </c:pt>
                <c:pt idx="600">
                  <c:v>5283.8427947794007</c:v>
                </c:pt>
                <c:pt idx="601">
                  <c:v>9422.5434230849933</c:v>
                </c:pt>
                <c:pt idx="602">
                  <c:v>1984.4915953992013</c:v>
                </c:pt>
                <c:pt idx="603">
                  <c:v>10107.160947922741</c:v>
                </c:pt>
                <c:pt idx="604">
                  <c:v>-1722.4209089426968</c:v>
                </c:pt>
                <c:pt idx="605">
                  <c:v>-765.10072182774366</c:v>
                </c:pt>
                <c:pt idx="606">
                  <c:v>4028.3829554794784</c:v>
                </c:pt>
                <c:pt idx="607">
                  <c:v>4002.0547295305878</c:v>
                </c:pt>
                <c:pt idx="608">
                  <c:v>990.0363122564213</c:v>
                </c:pt>
                <c:pt idx="609">
                  <c:v>1672.3867793659888</c:v>
                </c:pt>
                <c:pt idx="610">
                  <c:v>3245.9812653722247</c:v>
                </c:pt>
                <c:pt idx="611">
                  <c:v>6027.457759501598</c:v>
                </c:pt>
                <c:pt idx="612">
                  <c:v>5020.1442568213797</c:v>
                </c:pt>
                <c:pt idx="613">
                  <c:v>-524.100149028538</c:v>
                </c:pt>
                <c:pt idx="614">
                  <c:v>2788.7927739453853</c:v>
                </c:pt>
                <c:pt idx="615">
                  <c:v>12637.900649669256</c:v>
                </c:pt>
                <c:pt idx="616">
                  <c:v>6005.1950631981326</c:v>
                </c:pt>
                <c:pt idx="617">
                  <c:v>11005.426555240723</c:v>
                </c:pt>
                <c:pt idx="618">
                  <c:v>10723.934916390946</c:v>
                </c:pt>
                <c:pt idx="619">
                  <c:v>11723.539747464336</c:v>
                </c:pt>
                <c:pt idx="620">
                  <c:v>10097.604978897209</c:v>
                </c:pt>
                <c:pt idx="621">
                  <c:v>885.5620497441405</c:v>
                </c:pt>
                <c:pt idx="622">
                  <c:v>5786.3835331130977</c:v>
                </c:pt>
                <c:pt idx="623">
                  <c:v>-338.4149050408314</c:v>
                </c:pt>
                <c:pt idx="624">
                  <c:v>4877.2506945097612</c:v>
                </c:pt>
                <c:pt idx="625">
                  <c:v>8251.9338162217246</c:v>
                </c:pt>
                <c:pt idx="626">
                  <c:v>11368.111503635206</c:v>
                </c:pt>
                <c:pt idx="627">
                  <c:v>-631.32698644189986</c:v>
                </c:pt>
                <c:pt idx="628">
                  <c:v>4295.9659820905963</c:v>
                </c:pt>
                <c:pt idx="629">
                  <c:v>4129.0621306594394</c:v>
                </c:pt>
                <c:pt idx="630">
                  <c:v>11239.755524694754</c:v>
                </c:pt>
                <c:pt idx="631">
                  <c:v>-1467.9798889660015</c:v>
                </c:pt>
                <c:pt idx="632">
                  <c:v>11558.849318990844</c:v>
                </c:pt>
                <c:pt idx="633">
                  <c:v>9071.7368775405703</c:v>
                </c:pt>
                <c:pt idx="634">
                  <c:v>8143.8148876835094</c:v>
                </c:pt>
                <c:pt idx="635">
                  <c:v>10338.483989921544</c:v>
                </c:pt>
                <c:pt idx="636">
                  <c:v>10574.102933767088</c:v>
                </c:pt>
                <c:pt idx="637">
                  <c:v>2788.5179883714159</c:v>
                </c:pt>
                <c:pt idx="638">
                  <c:v>1593.2445447606924</c:v>
                </c:pt>
                <c:pt idx="639">
                  <c:v>5861.7749940228559</c:v>
                </c:pt>
                <c:pt idx="640">
                  <c:v>8007.6195291011154</c:v>
                </c:pt>
                <c:pt idx="641">
                  <c:v>8914.505378634025</c:v>
                </c:pt>
                <c:pt idx="642">
                  <c:v>10331.798546825798</c:v>
                </c:pt>
                <c:pt idx="643">
                  <c:v>6708.9341254066694</c:v>
                </c:pt>
                <c:pt idx="644">
                  <c:v>-54.749375050155322</c:v>
                </c:pt>
                <c:pt idx="645">
                  <c:v>5155.6420657128319</c:v>
                </c:pt>
                <c:pt idx="646">
                  <c:v>-2117.2424482387323</c:v>
                </c:pt>
                <c:pt idx="647">
                  <c:v>534.82653632679285</c:v>
                </c:pt>
                <c:pt idx="648">
                  <c:v>1928.5149651942106</c:v>
                </c:pt>
                <c:pt idx="649">
                  <c:v>3836.2957228602399</c:v>
                </c:pt>
                <c:pt idx="650">
                  <c:v>-647.59476429128244</c:v>
                </c:pt>
                <c:pt idx="651">
                  <c:v>11532.278183325343</c:v>
                </c:pt>
                <c:pt idx="652">
                  <c:v>2173.4371703178558</c:v>
                </c:pt>
                <c:pt idx="653">
                  <c:v>9424.4085257289153</c:v>
                </c:pt>
                <c:pt idx="654">
                  <c:v>1180.8607261296092</c:v>
                </c:pt>
                <c:pt idx="655">
                  <c:v>12794.570237458487</c:v>
                </c:pt>
                <c:pt idx="656">
                  <c:v>-3188.6102068768332</c:v>
                </c:pt>
                <c:pt idx="657">
                  <c:v>2872.9871619765413</c:v>
                </c:pt>
                <c:pt idx="658">
                  <c:v>2705.9187155380459</c:v>
                </c:pt>
                <c:pt idx="659">
                  <c:v>2536.3206171361976</c:v>
                </c:pt>
                <c:pt idx="660">
                  <c:v>2417.0941375597686</c:v>
                </c:pt>
                <c:pt idx="661">
                  <c:v>8286.639271002241</c:v>
                </c:pt>
                <c:pt idx="662">
                  <c:v>8943.3221172914382</c:v>
                </c:pt>
                <c:pt idx="663">
                  <c:v>3163.0390722490101</c:v>
                </c:pt>
                <c:pt idx="664">
                  <c:v>649.17130925847414</c:v>
                </c:pt>
                <c:pt idx="665">
                  <c:v>13595.469216973162</c:v>
                </c:pt>
                <c:pt idx="666">
                  <c:v>5326.8574138975337</c:v>
                </c:pt>
                <c:pt idx="667">
                  <c:v>12844.570798912035</c:v>
                </c:pt>
                <c:pt idx="668">
                  <c:v>2564.3971863813986</c:v>
                </c:pt>
                <c:pt idx="669">
                  <c:v>1001.7580235510704</c:v>
                </c:pt>
                <c:pt idx="670">
                  <c:v>1700.2787841942445</c:v>
                </c:pt>
                <c:pt idx="671">
                  <c:v>2754.3849058342325</c:v>
                </c:pt>
                <c:pt idx="672">
                  <c:v>3755.7239409640047</c:v>
                </c:pt>
                <c:pt idx="673">
                  <c:v>3543.7235189765534</c:v>
                </c:pt>
                <c:pt idx="674">
                  <c:v>11466.992971164014</c:v>
                </c:pt>
                <c:pt idx="675">
                  <c:v>4249.4761658536327</c:v>
                </c:pt>
                <c:pt idx="676">
                  <c:v>9695.9899398381822</c:v>
                </c:pt>
                <c:pt idx="677">
                  <c:v>2991.6303399454364</c:v>
                </c:pt>
                <c:pt idx="678">
                  <c:v>13219.84452624026</c:v>
                </c:pt>
                <c:pt idx="679">
                  <c:v>-8391.4324618731553</c:v>
                </c:pt>
                <c:pt idx="680">
                  <c:v>388.23029695263813</c:v>
                </c:pt>
                <c:pt idx="681">
                  <c:v>4705.5629468708685</c:v>
                </c:pt>
                <c:pt idx="682">
                  <c:v>248.22035743486413</c:v>
                </c:pt>
                <c:pt idx="683">
                  <c:v>11160.758052707361</c:v>
                </c:pt>
                <c:pt idx="684">
                  <c:v>3906.5123436206995</c:v>
                </c:pt>
                <c:pt idx="685">
                  <c:v>878.55506502480694</c:v>
                </c:pt>
                <c:pt idx="686">
                  <c:v>7038.0974825743397</c:v>
                </c:pt>
                <c:pt idx="687">
                  <c:v>1104.3677179999981</c:v>
                </c:pt>
                <c:pt idx="688">
                  <c:v>9316.4103793695485</c:v>
                </c:pt>
                <c:pt idx="689">
                  <c:v>8996.5133537671281</c:v>
                </c:pt>
                <c:pt idx="690">
                  <c:v>14854.636747596835</c:v>
                </c:pt>
                <c:pt idx="691">
                  <c:v>-2507.4333727810172</c:v>
                </c:pt>
                <c:pt idx="692">
                  <c:v>6070.612331713769</c:v>
                </c:pt>
                <c:pt idx="693">
                  <c:v>5828.1184708975588</c:v>
                </c:pt>
                <c:pt idx="694">
                  <c:v>9664.0483529266057</c:v>
                </c:pt>
                <c:pt idx="695">
                  <c:v>-3649.6703069506348</c:v>
                </c:pt>
                <c:pt idx="696">
                  <c:v>4584.4821927925341</c:v>
                </c:pt>
                <c:pt idx="697">
                  <c:v>1051.2499280361048</c:v>
                </c:pt>
                <c:pt idx="698">
                  <c:v>7833.3463554512673</c:v>
                </c:pt>
                <c:pt idx="699">
                  <c:v>1013.7001252240807</c:v>
                </c:pt>
                <c:pt idx="700">
                  <c:v>7252.5062224617423</c:v>
                </c:pt>
                <c:pt idx="701">
                  <c:v>8179.6186423840609</c:v>
                </c:pt>
                <c:pt idx="702">
                  <c:v>1965.5419731854513</c:v>
                </c:pt>
                <c:pt idx="703">
                  <c:v>9157.6626107369939</c:v>
                </c:pt>
                <c:pt idx="704">
                  <c:v>5066.9492595920792</c:v>
                </c:pt>
                <c:pt idx="705">
                  <c:v>13831.869372403942</c:v>
                </c:pt>
                <c:pt idx="706">
                  <c:v>4770.9478957534484</c:v>
                </c:pt>
                <c:pt idx="707">
                  <c:v>2142.4480593870544</c:v>
                </c:pt>
                <c:pt idx="708">
                  <c:v>3148.6828632126349</c:v>
                </c:pt>
                <c:pt idx="709">
                  <c:v>4653.6241394108547</c:v>
                </c:pt>
                <c:pt idx="710">
                  <c:v>9701.4279404707195</c:v>
                </c:pt>
                <c:pt idx="711">
                  <c:v>-2670.9451052578788</c:v>
                </c:pt>
                <c:pt idx="712">
                  <c:v>12587.539071388095</c:v>
                </c:pt>
                <c:pt idx="713">
                  <c:v>196.64007382856107</c:v>
                </c:pt>
                <c:pt idx="714">
                  <c:v>10309.734364962722</c:v>
                </c:pt>
                <c:pt idx="715">
                  <c:v>5166.3576852400474</c:v>
                </c:pt>
                <c:pt idx="716">
                  <c:v>7722.7945492750086</c:v>
                </c:pt>
                <c:pt idx="717">
                  <c:v>9627.4117815992522</c:v>
                </c:pt>
                <c:pt idx="718">
                  <c:v>8059.3414282938083</c:v>
                </c:pt>
                <c:pt idx="719">
                  <c:v>-2307.286098602237</c:v>
                </c:pt>
                <c:pt idx="720">
                  <c:v>7156.9116316258151</c:v>
                </c:pt>
                <c:pt idx="721">
                  <c:v>9414.6513836699924</c:v>
                </c:pt>
                <c:pt idx="722">
                  <c:v>11412.470030077347</c:v>
                </c:pt>
                <c:pt idx="723">
                  <c:v>6976.6540663028991</c:v>
                </c:pt>
                <c:pt idx="724">
                  <c:v>7267.3534345888183</c:v>
                </c:pt>
                <c:pt idx="725">
                  <c:v>-2102.1606013135752</c:v>
                </c:pt>
                <c:pt idx="726">
                  <c:v>5026.776266717151</c:v>
                </c:pt>
                <c:pt idx="727">
                  <c:v>1724.6188719281404</c:v>
                </c:pt>
                <c:pt idx="728">
                  <c:v>1708.4812585916397</c:v>
                </c:pt>
                <c:pt idx="729">
                  <c:v>10153.224877673216</c:v>
                </c:pt>
                <c:pt idx="730">
                  <c:v>13726.631308121234</c:v>
                </c:pt>
                <c:pt idx="731">
                  <c:v>7157.6546872619856</c:v>
                </c:pt>
                <c:pt idx="732">
                  <c:v>-1859.7669293541376</c:v>
                </c:pt>
                <c:pt idx="733">
                  <c:v>10083.030272637799</c:v>
                </c:pt>
                <c:pt idx="734">
                  <c:v>13467.829068856518</c:v>
                </c:pt>
                <c:pt idx="735">
                  <c:v>6380.252393865052</c:v>
                </c:pt>
                <c:pt idx="736">
                  <c:v>-2241.0808223136601</c:v>
                </c:pt>
                <c:pt idx="737">
                  <c:v>1143.9709730927893</c:v>
                </c:pt>
                <c:pt idx="738">
                  <c:v>-1207.5427188076719</c:v>
                </c:pt>
                <c:pt idx="739">
                  <c:v>-664.73601957401934</c:v>
                </c:pt>
                <c:pt idx="740">
                  <c:v>-2431.9276018475375</c:v>
                </c:pt>
                <c:pt idx="741">
                  <c:v>-4647.2983046992358</c:v>
                </c:pt>
                <c:pt idx="742">
                  <c:v>-810.3881944087143</c:v>
                </c:pt>
                <c:pt idx="743">
                  <c:v>767.4758970467974</c:v>
                </c:pt>
                <c:pt idx="744">
                  <c:v>5643.46687609934</c:v>
                </c:pt>
                <c:pt idx="745">
                  <c:v>739.60605572299755</c:v>
                </c:pt>
                <c:pt idx="746">
                  <c:v>-7062.6072178975628</c:v>
                </c:pt>
                <c:pt idx="747">
                  <c:v>-264.94237644436362</c:v>
                </c:pt>
                <c:pt idx="748">
                  <c:v>4730.911124891456</c:v>
                </c:pt>
                <c:pt idx="749">
                  <c:v>2705.5838040652102</c:v>
                </c:pt>
                <c:pt idx="750">
                  <c:v>-2771.2276197146166</c:v>
                </c:pt>
                <c:pt idx="751">
                  <c:v>6532.7939464800475</c:v>
                </c:pt>
                <c:pt idx="752">
                  <c:v>10055.533421578373</c:v>
                </c:pt>
                <c:pt idx="753">
                  <c:v>-2074.058247629815</c:v>
                </c:pt>
                <c:pt idx="754">
                  <c:v>-493.27008838896381</c:v>
                </c:pt>
                <c:pt idx="755">
                  <c:v>16284.018209909409</c:v>
                </c:pt>
                <c:pt idx="756">
                  <c:v>3871.6057228147947</c:v>
                </c:pt>
                <c:pt idx="757">
                  <c:v>9216.7233530144495</c:v>
                </c:pt>
                <c:pt idx="758">
                  <c:v>8221.3573665678396</c:v>
                </c:pt>
                <c:pt idx="759">
                  <c:v>12117.341380953741</c:v>
                </c:pt>
                <c:pt idx="760">
                  <c:v>415.21849347027546</c:v>
                </c:pt>
                <c:pt idx="761">
                  <c:v>-1943.2789880531409</c:v>
                </c:pt>
                <c:pt idx="762">
                  <c:v>8671.8942485609659</c:v>
                </c:pt>
                <c:pt idx="763">
                  <c:v>7783.8055110970099</c:v>
                </c:pt>
                <c:pt idx="764">
                  <c:v>11580.802019291617</c:v>
                </c:pt>
                <c:pt idx="765">
                  <c:v>8524.8418722348142</c:v>
                </c:pt>
                <c:pt idx="766">
                  <c:v>5634.910443441514</c:v>
                </c:pt>
                <c:pt idx="767">
                  <c:v>11656.163351047711</c:v>
                </c:pt>
                <c:pt idx="768">
                  <c:v>6384.0104936239768</c:v>
                </c:pt>
                <c:pt idx="769">
                  <c:v>-416.31615268639143</c:v>
                </c:pt>
                <c:pt idx="770">
                  <c:v>1164.6062415565884</c:v>
                </c:pt>
                <c:pt idx="771">
                  <c:v>4327.9059430148282</c:v>
                </c:pt>
                <c:pt idx="772">
                  <c:v>3285.6669173234341</c:v>
                </c:pt>
                <c:pt idx="773">
                  <c:v>4959.4203960223413</c:v>
                </c:pt>
                <c:pt idx="774">
                  <c:v>6886.7414653980695</c:v>
                </c:pt>
                <c:pt idx="775">
                  <c:v>6945.295964610681</c:v>
                </c:pt>
                <c:pt idx="776">
                  <c:v>-223.67844165932365</c:v>
                </c:pt>
                <c:pt idx="777">
                  <c:v>12286.644084474075</c:v>
                </c:pt>
                <c:pt idx="778">
                  <c:v>7916.2870653135687</c:v>
                </c:pt>
                <c:pt idx="779">
                  <c:v>11534.760080297121</c:v>
                </c:pt>
                <c:pt idx="780">
                  <c:v>6308.8186182816016</c:v>
                </c:pt>
                <c:pt idx="781">
                  <c:v>5389.8527324497691</c:v>
                </c:pt>
                <c:pt idx="782">
                  <c:v>66.330465576274946</c:v>
                </c:pt>
                <c:pt idx="783">
                  <c:v>5178.4438195415769</c:v>
                </c:pt>
                <c:pt idx="784">
                  <c:v>133.59958778747932</c:v>
                </c:pt>
                <c:pt idx="785">
                  <c:v>7738.374383132028</c:v>
                </c:pt>
                <c:pt idx="786">
                  <c:v>9257.1859899895735</c:v>
                </c:pt>
                <c:pt idx="787">
                  <c:v>-8795.9918973344284</c:v>
                </c:pt>
                <c:pt idx="788">
                  <c:v>1992.2235028528312</c:v>
                </c:pt>
                <c:pt idx="789">
                  <c:v>7172.1798175424037</c:v>
                </c:pt>
                <c:pt idx="790">
                  <c:v>6075.5314317996517</c:v>
                </c:pt>
                <c:pt idx="791">
                  <c:v>9736.5595423673803</c:v>
                </c:pt>
                <c:pt idx="792">
                  <c:v>16918.573134701084</c:v>
                </c:pt>
                <c:pt idx="793">
                  <c:v>4036.1801507236969</c:v>
                </c:pt>
                <c:pt idx="794">
                  <c:v>-1190.9399794516494</c:v>
                </c:pt>
                <c:pt idx="795">
                  <c:v>11688.166887740068</c:v>
                </c:pt>
                <c:pt idx="796">
                  <c:v>8582.96276412935</c:v>
                </c:pt>
                <c:pt idx="797">
                  <c:v>9863.9591249905316</c:v>
                </c:pt>
                <c:pt idx="798">
                  <c:v>8649.5643875097212</c:v>
                </c:pt>
                <c:pt idx="799">
                  <c:v>-1101.2727244305879</c:v>
                </c:pt>
                <c:pt idx="800">
                  <c:v>1574.4412250113705</c:v>
                </c:pt>
                <c:pt idx="801">
                  <c:v>-3193.5110109755042</c:v>
                </c:pt>
                <c:pt idx="802">
                  <c:v>4546.4155714176068</c:v>
                </c:pt>
                <c:pt idx="803">
                  <c:v>3597.6976819517922</c:v>
                </c:pt>
                <c:pt idx="804">
                  <c:v>14349.752423929698</c:v>
                </c:pt>
                <c:pt idx="805">
                  <c:v>5319.3395431233712</c:v>
                </c:pt>
                <c:pt idx="806">
                  <c:v>9609.681078717349</c:v>
                </c:pt>
                <c:pt idx="807">
                  <c:v>10398.119607804208</c:v>
                </c:pt>
                <c:pt idx="808">
                  <c:v>7402.5070930121747</c:v>
                </c:pt>
                <c:pt idx="809">
                  <c:v>15670.16912281337</c:v>
                </c:pt>
                <c:pt idx="810">
                  <c:v>12556.35120155712</c:v>
                </c:pt>
                <c:pt idx="811">
                  <c:v>-415.25074813642914</c:v>
                </c:pt>
                <c:pt idx="812">
                  <c:v>2810.448184742605</c:v>
                </c:pt>
                <c:pt idx="813">
                  <c:v>3327.9075133773122</c:v>
                </c:pt>
                <c:pt idx="814">
                  <c:v>13009.652728267236</c:v>
                </c:pt>
                <c:pt idx="815">
                  <c:v>7389.8207163498519</c:v>
                </c:pt>
                <c:pt idx="816">
                  <c:v>7849.6097182400554</c:v>
                </c:pt>
                <c:pt idx="817">
                  <c:v>7795.1212554360754</c:v>
                </c:pt>
                <c:pt idx="818">
                  <c:v>2976.8262651844034</c:v>
                </c:pt>
                <c:pt idx="819">
                  <c:v>13044.201021791334</c:v>
                </c:pt>
                <c:pt idx="820">
                  <c:v>6311.2768938877507</c:v>
                </c:pt>
                <c:pt idx="821">
                  <c:v>-3437.3080134442444</c:v>
                </c:pt>
                <c:pt idx="822">
                  <c:v>3332.6054074836375</c:v>
                </c:pt>
                <c:pt idx="823">
                  <c:v>-974.50927576161848</c:v>
                </c:pt>
                <c:pt idx="824">
                  <c:v>8673.5293741093246</c:v>
                </c:pt>
                <c:pt idx="825">
                  <c:v>7569.5658942501032</c:v>
                </c:pt>
                <c:pt idx="826">
                  <c:v>13506.509740869145</c:v>
                </c:pt>
                <c:pt idx="827">
                  <c:v>4248.7319820082139</c:v>
                </c:pt>
                <c:pt idx="828">
                  <c:v>-3948.8898146178635</c:v>
                </c:pt>
                <c:pt idx="829">
                  <c:v>-1651.3966118054559</c:v>
                </c:pt>
                <c:pt idx="830">
                  <c:v>3436.5731121822191</c:v>
                </c:pt>
                <c:pt idx="831">
                  <c:v>3211.7979478458756</c:v>
                </c:pt>
                <c:pt idx="832">
                  <c:v>11334.594521674451</c:v>
                </c:pt>
                <c:pt idx="833">
                  <c:v>1441.710447809437</c:v>
                </c:pt>
                <c:pt idx="834">
                  <c:v>10385.725020948903</c:v>
                </c:pt>
                <c:pt idx="835">
                  <c:v>11338.882171295721</c:v>
                </c:pt>
                <c:pt idx="836">
                  <c:v>5474.8176418178136</c:v>
                </c:pt>
                <c:pt idx="837">
                  <c:v>2845.2654375662519</c:v>
                </c:pt>
                <c:pt idx="838">
                  <c:v>880.70930048486298</c:v>
                </c:pt>
                <c:pt idx="839">
                  <c:v>-3448.4190513641388</c:v>
                </c:pt>
                <c:pt idx="840">
                  <c:v>11891.493713685359</c:v>
                </c:pt>
                <c:pt idx="841">
                  <c:v>2717.3188922730756</c:v>
                </c:pt>
                <c:pt idx="842">
                  <c:v>-7889.3578235670411</c:v>
                </c:pt>
                <c:pt idx="843">
                  <c:v>8212.8446057528181</c:v>
                </c:pt>
                <c:pt idx="844">
                  <c:v>3382.5464224009602</c:v>
                </c:pt>
                <c:pt idx="845">
                  <c:v>7849.6338406202158</c:v>
                </c:pt>
                <c:pt idx="846">
                  <c:v>3144.346637610292</c:v>
                </c:pt>
                <c:pt idx="847">
                  <c:v>12647.138097646131</c:v>
                </c:pt>
                <c:pt idx="848">
                  <c:v>622.62590509632173</c:v>
                </c:pt>
                <c:pt idx="849">
                  <c:v>2198.2921900830488</c:v>
                </c:pt>
                <c:pt idx="850">
                  <c:v>13847.52939515069</c:v>
                </c:pt>
                <c:pt idx="851">
                  <c:v>14233.377305749727</c:v>
                </c:pt>
                <c:pt idx="852">
                  <c:v>7143.3083239371172</c:v>
                </c:pt>
                <c:pt idx="853">
                  <c:v>6397.1707287543859</c:v>
                </c:pt>
                <c:pt idx="854">
                  <c:v>8298.4230931077182</c:v>
                </c:pt>
                <c:pt idx="855">
                  <c:v>6992.8839863410194</c:v>
                </c:pt>
                <c:pt idx="856">
                  <c:v>2721.8208524701799</c:v>
                </c:pt>
                <c:pt idx="857">
                  <c:v>380.06575423879804</c:v>
                </c:pt>
                <c:pt idx="858">
                  <c:v>8746.1954690666898</c:v>
                </c:pt>
                <c:pt idx="859">
                  <c:v>-6595.4467564746428</c:v>
                </c:pt>
                <c:pt idx="860">
                  <c:v>2579.9077153563208</c:v>
                </c:pt>
                <c:pt idx="861">
                  <c:v>4934.8160458816637</c:v>
                </c:pt>
                <c:pt idx="862">
                  <c:v>-2889.9109734097474</c:v>
                </c:pt>
                <c:pt idx="863">
                  <c:v>-40.802235803100302</c:v>
                </c:pt>
                <c:pt idx="864">
                  <c:v>9528.2494583246953</c:v>
                </c:pt>
                <c:pt idx="865">
                  <c:v>6201.1054003406016</c:v>
                </c:pt>
                <c:pt idx="866">
                  <c:v>12246.144743486577</c:v>
                </c:pt>
                <c:pt idx="867">
                  <c:v>6025.4310170930921</c:v>
                </c:pt>
                <c:pt idx="868">
                  <c:v>3378.5213825689102</c:v>
                </c:pt>
                <c:pt idx="869">
                  <c:v>9640.0399538374513</c:v>
                </c:pt>
                <c:pt idx="870">
                  <c:v>14282.188239671343</c:v>
                </c:pt>
                <c:pt idx="871">
                  <c:v>2701.6609988038099</c:v>
                </c:pt>
                <c:pt idx="872">
                  <c:v>6831.7324422591228</c:v>
                </c:pt>
                <c:pt idx="873">
                  <c:v>7845.8596579263776</c:v>
                </c:pt>
                <c:pt idx="874">
                  <c:v>9532.8454777978222</c:v>
                </c:pt>
                <c:pt idx="875">
                  <c:v>2758.7608391721965</c:v>
                </c:pt>
                <c:pt idx="876">
                  <c:v>2312.3863947472269</c:v>
                </c:pt>
                <c:pt idx="877">
                  <c:v>356.95453125025506</c:v>
                </c:pt>
                <c:pt idx="878">
                  <c:v>15350.813333671689</c:v>
                </c:pt>
                <c:pt idx="879">
                  <c:v>6490.5018243224686</c:v>
                </c:pt>
                <c:pt idx="880">
                  <c:v>12159.090190537441</c:v>
                </c:pt>
                <c:pt idx="881">
                  <c:v>964.52687199464208</c:v>
                </c:pt>
                <c:pt idx="882">
                  <c:v>5791.382106517528</c:v>
                </c:pt>
                <c:pt idx="883">
                  <c:v>2167.2405390061695</c:v>
                </c:pt>
                <c:pt idx="884">
                  <c:v>1686.0489223062696</c:v>
                </c:pt>
                <c:pt idx="885">
                  <c:v>8288.8939421455943</c:v>
                </c:pt>
                <c:pt idx="886">
                  <c:v>3198.5457477175087</c:v>
                </c:pt>
                <c:pt idx="887">
                  <c:v>-2216.2472228841771</c:v>
                </c:pt>
                <c:pt idx="888">
                  <c:v>3462.5219146817471</c:v>
                </c:pt>
                <c:pt idx="889">
                  <c:v>-319.9630306169056</c:v>
                </c:pt>
                <c:pt idx="890">
                  <c:v>-2923.689141157327</c:v>
                </c:pt>
                <c:pt idx="891">
                  <c:v>4338.7300248184602</c:v>
                </c:pt>
                <c:pt idx="892">
                  <c:v>7826.7361119139596</c:v>
                </c:pt>
                <c:pt idx="893">
                  <c:v>1028.3891054765918</c:v>
                </c:pt>
                <c:pt idx="894">
                  <c:v>5522.933423886896</c:v>
                </c:pt>
                <c:pt idx="895">
                  <c:v>1413.9293432795298</c:v>
                </c:pt>
                <c:pt idx="896">
                  <c:v>2498.4329825733271</c:v>
                </c:pt>
                <c:pt idx="897">
                  <c:v>4486.9935785278913</c:v>
                </c:pt>
                <c:pt idx="898">
                  <c:v>4630.5460022610569</c:v>
                </c:pt>
                <c:pt idx="899">
                  <c:v>12384.568621678052</c:v>
                </c:pt>
                <c:pt idx="900">
                  <c:v>14687.930384445799</c:v>
                </c:pt>
                <c:pt idx="901">
                  <c:v>7667.3942211832054</c:v>
                </c:pt>
                <c:pt idx="902">
                  <c:v>8400.6386874187992</c:v>
                </c:pt>
                <c:pt idx="903">
                  <c:v>6785.5520220569206</c:v>
                </c:pt>
                <c:pt idx="904">
                  <c:v>5533.8142408904732</c:v>
                </c:pt>
                <c:pt idx="905">
                  <c:v>2313.4601275451973</c:v>
                </c:pt>
                <c:pt idx="906">
                  <c:v>4109.7710611775419</c:v>
                </c:pt>
                <c:pt idx="907">
                  <c:v>-1173.0412899759849</c:v>
                </c:pt>
                <c:pt idx="908">
                  <c:v>-4428.6642165898502</c:v>
                </c:pt>
                <c:pt idx="909">
                  <c:v>71.751461518212636</c:v>
                </c:pt>
                <c:pt idx="910">
                  <c:v>9174.5292645987938</c:v>
                </c:pt>
                <c:pt idx="911">
                  <c:v>1436.4849250410298</c:v>
                </c:pt>
                <c:pt idx="912">
                  <c:v>7281.7684095236891</c:v>
                </c:pt>
                <c:pt idx="913">
                  <c:v>2574.5650596745795</c:v>
                </c:pt>
                <c:pt idx="914">
                  <c:v>980.09383555747127</c:v>
                </c:pt>
                <c:pt idx="915">
                  <c:v>-3155.4513549362264</c:v>
                </c:pt>
                <c:pt idx="916">
                  <c:v>6239.6546510009093</c:v>
                </c:pt>
                <c:pt idx="917">
                  <c:v>11445.690440446586</c:v>
                </c:pt>
                <c:pt idx="918">
                  <c:v>2090.5924789254395</c:v>
                </c:pt>
                <c:pt idx="919">
                  <c:v>5551.722138346101</c:v>
                </c:pt>
                <c:pt idx="920">
                  <c:v>2258.6590700589149</c:v>
                </c:pt>
                <c:pt idx="921">
                  <c:v>2890.3717528812476</c:v>
                </c:pt>
                <c:pt idx="922">
                  <c:v>4581.0827927066566</c:v>
                </c:pt>
                <c:pt idx="923">
                  <c:v>5906.2306733807081</c:v>
                </c:pt>
                <c:pt idx="924">
                  <c:v>13290.402896935655</c:v>
                </c:pt>
                <c:pt idx="925">
                  <c:v>6153.9020817731434</c:v>
                </c:pt>
                <c:pt idx="926">
                  <c:v>8035.3889840932015</c:v>
                </c:pt>
                <c:pt idx="927">
                  <c:v>5369.3403803382789</c:v>
                </c:pt>
                <c:pt idx="928">
                  <c:v>16884.432519853541</c:v>
                </c:pt>
                <c:pt idx="929">
                  <c:v>8990.532785689782</c:v>
                </c:pt>
                <c:pt idx="930">
                  <c:v>8905.6700847343236</c:v>
                </c:pt>
                <c:pt idx="931">
                  <c:v>4727.4235525875893</c:v>
                </c:pt>
                <c:pt idx="932">
                  <c:v>6454.378202463321</c:v>
                </c:pt>
                <c:pt idx="933">
                  <c:v>8480.1298561004041</c:v>
                </c:pt>
                <c:pt idx="934">
                  <c:v>6753.1650682158133</c:v>
                </c:pt>
                <c:pt idx="935">
                  <c:v>1761.1756817022074</c:v>
                </c:pt>
                <c:pt idx="936">
                  <c:v>713.6356061617098</c:v>
                </c:pt>
                <c:pt idx="937">
                  <c:v>9043.5586534820177</c:v>
                </c:pt>
                <c:pt idx="938">
                  <c:v>-2859.3924701371589</c:v>
                </c:pt>
                <c:pt idx="939">
                  <c:v>-1553.9257428613264</c:v>
                </c:pt>
                <c:pt idx="940">
                  <c:v>6827.3778701553365</c:v>
                </c:pt>
                <c:pt idx="941">
                  <c:v>1040.367818705538</c:v>
                </c:pt>
                <c:pt idx="942">
                  <c:v>7349.1284205700722</c:v>
                </c:pt>
                <c:pt idx="943">
                  <c:v>4840.7690049033581</c:v>
                </c:pt>
                <c:pt idx="944">
                  <c:v>4398.823575351511</c:v>
                </c:pt>
                <c:pt idx="945">
                  <c:v>12590.457407417591</c:v>
                </c:pt>
                <c:pt idx="946">
                  <c:v>3068.0277751206845</c:v>
                </c:pt>
                <c:pt idx="947">
                  <c:v>5839.2950374743887</c:v>
                </c:pt>
                <c:pt idx="948">
                  <c:v>7797.7420863658162</c:v>
                </c:pt>
                <c:pt idx="949">
                  <c:v>7094.8996117657316</c:v>
                </c:pt>
                <c:pt idx="950">
                  <c:v>3960.8845164007535</c:v>
                </c:pt>
                <c:pt idx="951">
                  <c:v>-2612.7937661408496</c:v>
                </c:pt>
                <c:pt idx="952">
                  <c:v>-3012.5752915901285</c:v>
                </c:pt>
                <c:pt idx="953">
                  <c:v>12709.686372302567</c:v>
                </c:pt>
                <c:pt idx="954">
                  <c:v>597.70046186223863</c:v>
                </c:pt>
                <c:pt idx="955">
                  <c:v>8135.6786035625746</c:v>
                </c:pt>
                <c:pt idx="956">
                  <c:v>-1669.0044106035466</c:v>
                </c:pt>
                <c:pt idx="957">
                  <c:v>4866.4765738258438</c:v>
                </c:pt>
                <c:pt idx="958">
                  <c:v>-4316.3414352026593</c:v>
                </c:pt>
                <c:pt idx="959">
                  <c:v>7889.3338292824565</c:v>
                </c:pt>
                <c:pt idx="960">
                  <c:v>9719.3031218184497</c:v>
                </c:pt>
                <c:pt idx="961">
                  <c:v>5980.2646357437607</c:v>
                </c:pt>
                <c:pt idx="962">
                  <c:v>4163.8909741606167</c:v>
                </c:pt>
                <c:pt idx="963">
                  <c:v>9062.561643268331</c:v>
                </c:pt>
                <c:pt idx="964">
                  <c:v>7227.9506840158592</c:v>
                </c:pt>
                <c:pt idx="965">
                  <c:v>-7900.8958793121346</c:v>
                </c:pt>
                <c:pt idx="966">
                  <c:v>7749.0478601226823</c:v>
                </c:pt>
                <c:pt idx="967">
                  <c:v>5278.3590703745922</c:v>
                </c:pt>
                <c:pt idx="968">
                  <c:v>7202.0074009067794</c:v>
                </c:pt>
                <c:pt idx="969">
                  <c:v>2003.3753170390646</c:v>
                </c:pt>
                <c:pt idx="970">
                  <c:v>2889.9613834660586</c:v>
                </c:pt>
                <c:pt idx="971">
                  <c:v>2011.2779741150598</c:v>
                </c:pt>
                <c:pt idx="972">
                  <c:v>-1288.7654085646609</c:v>
                </c:pt>
                <c:pt idx="973">
                  <c:v>732.16741009563339</c:v>
                </c:pt>
                <c:pt idx="974">
                  <c:v>-5560.03388048733</c:v>
                </c:pt>
                <c:pt idx="975">
                  <c:v>6704.1705001005976</c:v>
                </c:pt>
                <c:pt idx="976">
                  <c:v>9603.8103404916183</c:v>
                </c:pt>
                <c:pt idx="977">
                  <c:v>-10079.771036286074</c:v>
                </c:pt>
                <c:pt idx="978">
                  <c:v>-8182.0644408768258</c:v>
                </c:pt>
                <c:pt idx="979">
                  <c:v>1173.4260673131153</c:v>
                </c:pt>
                <c:pt idx="980">
                  <c:v>7697.0371328684178</c:v>
                </c:pt>
                <c:pt idx="981">
                  <c:v>-717.24402388637191</c:v>
                </c:pt>
                <c:pt idx="982">
                  <c:v>11234.97879332758</c:v>
                </c:pt>
                <c:pt idx="983">
                  <c:v>-3720.5736773744775</c:v>
                </c:pt>
                <c:pt idx="984">
                  <c:v>8742.0358472744283</c:v>
                </c:pt>
                <c:pt idx="985">
                  <c:v>-747.80584379260381</c:v>
                </c:pt>
                <c:pt idx="986">
                  <c:v>-3075.3881994008461</c:v>
                </c:pt>
                <c:pt idx="987">
                  <c:v>2456.09360084642</c:v>
                </c:pt>
                <c:pt idx="988">
                  <c:v>10218.01827050998</c:v>
                </c:pt>
                <c:pt idx="989">
                  <c:v>3474.3715846998666</c:v>
                </c:pt>
                <c:pt idx="990">
                  <c:v>15515.256499170975</c:v>
                </c:pt>
                <c:pt idx="991">
                  <c:v>5628.3508273400876</c:v>
                </c:pt>
                <c:pt idx="992">
                  <c:v>2526.9462760828769</c:v>
                </c:pt>
                <c:pt idx="993">
                  <c:v>15329.4897595076</c:v>
                </c:pt>
                <c:pt idx="994">
                  <c:v>1988.2998376961523</c:v>
                </c:pt>
                <c:pt idx="995">
                  <c:v>2017.3511648750937</c:v>
                </c:pt>
                <c:pt idx="996">
                  <c:v>2523.8122574665963</c:v>
                </c:pt>
                <c:pt idx="997">
                  <c:v>6147.7807089852504</c:v>
                </c:pt>
                <c:pt idx="998">
                  <c:v>13228.214399664239</c:v>
                </c:pt>
                <c:pt idx="999">
                  <c:v>5873.6159124016958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71-495D-9105-0D59D330E0D3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'3.X+X+X+X'!$O$2:$O$1001</c:f>
              <c:numCache>
                <c:formatCode>0</c:formatCode>
                <c:ptCount val="1000"/>
                <c:pt idx="0">
                  <c:v>6390.029986014486</c:v>
                </c:pt>
                <c:pt idx="1">
                  <c:v>4110.6092892434035</c:v>
                </c:pt>
                <c:pt idx="2">
                  <c:v>3458.3054886603613</c:v>
                </c:pt>
                <c:pt idx="3">
                  <c:v>5329.6311784391646</c:v>
                </c:pt>
                <c:pt idx="4">
                  <c:v>5134.7579629910906</c:v>
                </c:pt>
                <c:pt idx="5">
                  <c:v>8385.1282905740936</c:v>
                </c:pt>
                <c:pt idx="6">
                  <c:v>7050.3466054453565</c:v>
                </c:pt>
                <c:pt idx="7">
                  <c:v>6245.1784811897196</c:v>
                </c:pt>
                <c:pt idx="8">
                  <c:v>7178.1553588511506</c:v>
                </c:pt>
                <c:pt idx="9">
                  <c:v>6900.4536382711367</c:v>
                </c:pt>
                <c:pt idx="10">
                  <c:v>6089.0903792330519</c:v>
                </c:pt>
                <c:pt idx="11">
                  <c:v>7928.9722274567666</c:v>
                </c:pt>
                <c:pt idx="12">
                  <c:v>2847.621595413822</c:v>
                </c:pt>
                <c:pt idx="13">
                  <c:v>5417.7033324883623</c:v>
                </c:pt>
                <c:pt idx="14">
                  <c:v>6978.468425153098</c:v>
                </c:pt>
                <c:pt idx="15">
                  <c:v>1805.3666963810956</c:v>
                </c:pt>
                <c:pt idx="16">
                  <c:v>4169.4109322349477</c:v>
                </c:pt>
                <c:pt idx="17">
                  <c:v>2304.5081352846223</c:v>
                </c:pt>
                <c:pt idx="18">
                  <c:v>6928.0396307138753</c:v>
                </c:pt>
                <c:pt idx="19">
                  <c:v>3575.2963385363687</c:v>
                </c:pt>
                <c:pt idx="20">
                  <c:v>6477.132192170292</c:v>
                </c:pt>
                <c:pt idx="21">
                  <c:v>3658.0934501955862</c:v>
                </c:pt>
                <c:pt idx="22">
                  <c:v>6620.1231859525305</c:v>
                </c:pt>
                <c:pt idx="23">
                  <c:v>5097.3189453725063</c:v>
                </c:pt>
                <c:pt idx="24">
                  <c:v>6065.2380109397782</c:v>
                </c:pt>
                <c:pt idx="25">
                  <c:v>2605.0824440708843</c:v>
                </c:pt>
                <c:pt idx="26">
                  <c:v>6658.4497499187746</c:v>
                </c:pt>
                <c:pt idx="27">
                  <c:v>5501.1592770390944</c:v>
                </c:pt>
                <c:pt idx="28">
                  <c:v>3671.598789608468</c:v>
                </c:pt>
                <c:pt idx="29">
                  <c:v>7760.9945223627928</c:v>
                </c:pt>
                <c:pt idx="30">
                  <c:v>4916.5656582463935</c:v>
                </c:pt>
                <c:pt idx="31">
                  <c:v>4041.4076983060331</c:v>
                </c:pt>
                <c:pt idx="32">
                  <c:v>5299.410413236119</c:v>
                </c:pt>
                <c:pt idx="33">
                  <c:v>3637.8173646804544</c:v>
                </c:pt>
                <c:pt idx="34">
                  <c:v>6029.8450786806152</c:v>
                </c:pt>
                <c:pt idx="35">
                  <c:v>2735.8245020907248</c:v>
                </c:pt>
                <c:pt idx="36">
                  <c:v>2240.1479674764596</c:v>
                </c:pt>
                <c:pt idx="37">
                  <c:v>6902.785275742669</c:v>
                </c:pt>
                <c:pt idx="38">
                  <c:v>3298.7975532768696</c:v>
                </c:pt>
                <c:pt idx="39">
                  <c:v>3650.5231074752696</c:v>
                </c:pt>
                <c:pt idx="40">
                  <c:v>5787.9364693319221</c:v>
                </c:pt>
                <c:pt idx="41">
                  <c:v>4230.6479495684471</c:v>
                </c:pt>
                <c:pt idx="42">
                  <c:v>4875.0328006121754</c:v>
                </c:pt>
                <c:pt idx="43">
                  <c:v>3683.4995877947872</c:v>
                </c:pt>
                <c:pt idx="44">
                  <c:v>6249.5007255269702</c:v>
                </c:pt>
                <c:pt idx="45">
                  <c:v>4078.753421419141</c:v>
                </c:pt>
                <c:pt idx="46">
                  <c:v>2878.6886548773873</c:v>
                </c:pt>
                <c:pt idx="47">
                  <c:v>3614.52777891704</c:v>
                </c:pt>
                <c:pt idx="48">
                  <c:v>6095.916892753884</c:v>
                </c:pt>
                <c:pt idx="49">
                  <c:v>3428.5038884437072</c:v>
                </c:pt>
                <c:pt idx="50">
                  <c:v>6525.8226561925076</c:v>
                </c:pt>
                <c:pt idx="51">
                  <c:v>6377.4640023775764</c:v>
                </c:pt>
                <c:pt idx="52">
                  <c:v>4367.7801264116524</c:v>
                </c:pt>
                <c:pt idx="53">
                  <c:v>5184.0261964736801</c:v>
                </c:pt>
                <c:pt idx="54">
                  <c:v>1773.4996186582416</c:v>
                </c:pt>
                <c:pt idx="55">
                  <c:v>6743.9869525883632</c:v>
                </c:pt>
                <c:pt idx="56">
                  <c:v>8466.7667475573107</c:v>
                </c:pt>
                <c:pt idx="57">
                  <c:v>5878.7627720502442</c:v>
                </c:pt>
                <c:pt idx="58">
                  <c:v>4892.8312933080242</c:v>
                </c:pt>
                <c:pt idx="59">
                  <c:v>5315.3327073564133</c:v>
                </c:pt>
                <c:pt idx="60">
                  <c:v>4324.4356904420192</c:v>
                </c:pt>
                <c:pt idx="61">
                  <c:v>3378.0982342415959</c:v>
                </c:pt>
                <c:pt idx="62">
                  <c:v>4932.095692033914</c:v>
                </c:pt>
                <c:pt idx="63">
                  <c:v>3427.7905470661153</c:v>
                </c:pt>
                <c:pt idx="64">
                  <c:v>1181.6141554094515</c:v>
                </c:pt>
                <c:pt idx="65">
                  <c:v>1798.5078208725281</c:v>
                </c:pt>
                <c:pt idx="66">
                  <c:v>5069.5964932900888</c:v>
                </c:pt>
                <c:pt idx="67">
                  <c:v>6494.7839771200524</c:v>
                </c:pt>
                <c:pt idx="68">
                  <c:v>6691.7425813379195</c:v>
                </c:pt>
                <c:pt idx="69">
                  <c:v>6704.7752540652918</c:v>
                </c:pt>
                <c:pt idx="70">
                  <c:v>3807.8230607777059</c:v>
                </c:pt>
                <c:pt idx="71">
                  <c:v>6814.5776328048114</c:v>
                </c:pt>
                <c:pt idx="72">
                  <c:v>6155.8289734737964</c:v>
                </c:pt>
                <c:pt idx="73">
                  <c:v>1693.019819453345</c:v>
                </c:pt>
                <c:pt idx="74">
                  <c:v>7333.9878590799435</c:v>
                </c:pt>
                <c:pt idx="75">
                  <c:v>4662.3386275544344</c:v>
                </c:pt>
                <c:pt idx="76">
                  <c:v>4822.5275137194376</c:v>
                </c:pt>
                <c:pt idx="77">
                  <c:v>5664.3948021483402</c:v>
                </c:pt>
                <c:pt idx="78">
                  <c:v>3566.0502640123959</c:v>
                </c:pt>
                <c:pt idx="79">
                  <c:v>5596.8342676467055</c:v>
                </c:pt>
                <c:pt idx="80">
                  <c:v>4220.439483558981</c:v>
                </c:pt>
                <c:pt idx="81">
                  <c:v>2703.5865155504925</c:v>
                </c:pt>
                <c:pt idx="82">
                  <c:v>8280.3720341677126</c:v>
                </c:pt>
                <c:pt idx="83">
                  <c:v>3373.0896400925376</c:v>
                </c:pt>
                <c:pt idx="84">
                  <c:v>3911.7446613034281</c:v>
                </c:pt>
                <c:pt idx="85">
                  <c:v>3556.5212304705501</c:v>
                </c:pt>
                <c:pt idx="86">
                  <c:v>4850.9082306908949</c:v>
                </c:pt>
                <c:pt idx="87">
                  <c:v>4032.9551030662883</c:v>
                </c:pt>
                <c:pt idx="88">
                  <c:v>7519.5320705755694</c:v>
                </c:pt>
                <c:pt idx="89">
                  <c:v>5449.6915243792273</c:v>
                </c:pt>
                <c:pt idx="90">
                  <c:v>2183.6379028852671</c:v>
                </c:pt>
                <c:pt idx="91">
                  <c:v>3719.2813937918545</c:v>
                </c:pt>
                <c:pt idx="92">
                  <c:v>5731.6857621180288</c:v>
                </c:pt>
                <c:pt idx="93">
                  <c:v>5969.1502369247592</c:v>
                </c:pt>
                <c:pt idx="94">
                  <c:v>3643.7093927072897</c:v>
                </c:pt>
                <c:pt idx="95">
                  <c:v>4107.0242859829305</c:v>
                </c:pt>
                <c:pt idx="96">
                  <c:v>1908.8066020568708</c:v>
                </c:pt>
                <c:pt idx="97">
                  <c:v>6210.6951040898057</c:v>
                </c:pt>
                <c:pt idx="98">
                  <c:v>3186.3224806412786</c:v>
                </c:pt>
                <c:pt idx="99">
                  <c:v>4648.941994901832</c:v>
                </c:pt>
                <c:pt idx="100">
                  <c:v>7981.0204208626892</c:v>
                </c:pt>
                <c:pt idx="101">
                  <c:v>4514.4152467528347</c:v>
                </c:pt>
                <c:pt idx="102">
                  <c:v>3646.0667810998502</c:v>
                </c:pt>
                <c:pt idx="103">
                  <c:v>3246.9605710947108</c:v>
                </c:pt>
                <c:pt idx="104">
                  <c:v>4848.3602606755649</c:v>
                </c:pt>
                <c:pt idx="105">
                  <c:v>4405.7606238367516</c:v>
                </c:pt>
                <c:pt idx="106">
                  <c:v>3447.7131987254011</c:v>
                </c:pt>
                <c:pt idx="107">
                  <c:v>5838.9733946378601</c:v>
                </c:pt>
                <c:pt idx="108">
                  <c:v>7866.7712032096915</c:v>
                </c:pt>
                <c:pt idx="109">
                  <c:v>6307.1558047704866</c:v>
                </c:pt>
                <c:pt idx="110">
                  <c:v>6196.2702776175738</c:v>
                </c:pt>
                <c:pt idx="111">
                  <c:v>5011.7541848083929</c:v>
                </c:pt>
                <c:pt idx="112">
                  <c:v>4253.9437924383974</c:v>
                </c:pt>
                <c:pt idx="113">
                  <c:v>6293.676442777074</c:v>
                </c:pt>
                <c:pt idx="114">
                  <c:v>4827.0667987213928</c:v>
                </c:pt>
                <c:pt idx="115">
                  <c:v>4366.1057532580853</c:v>
                </c:pt>
                <c:pt idx="116">
                  <c:v>4227.7093277432523</c:v>
                </c:pt>
                <c:pt idx="117">
                  <c:v>5470.7353535593502</c:v>
                </c:pt>
                <c:pt idx="118">
                  <c:v>2486.8969685908087</c:v>
                </c:pt>
                <c:pt idx="119">
                  <c:v>4828.0923815247734</c:v>
                </c:pt>
                <c:pt idx="120">
                  <c:v>4234.588170113293</c:v>
                </c:pt>
                <c:pt idx="121">
                  <c:v>5283.4932138731601</c:v>
                </c:pt>
                <c:pt idx="122">
                  <c:v>4757.9394499471055</c:v>
                </c:pt>
                <c:pt idx="123">
                  <c:v>4381.5114433750314</c:v>
                </c:pt>
                <c:pt idx="124">
                  <c:v>5263.0807969714015</c:v>
                </c:pt>
                <c:pt idx="125">
                  <c:v>4820.980771889861</c:v>
                </c:pt>
                <c:pt idx="126">
                  <c:v>3839.044787698142</c:v>
                </c:pt>
                <c:pt idx="127">
                  <c:v>2886.5594991425892</c:v>
                </c:pt>
                <c:pt idx="128">
                  <c:v>5106.717464808753</c:v>
                </c:pt>
                <c:pt idx="129">
                  <c:v>5542.6323051418331</c:v>
                </c:pt>
                <c:pt idx="130">
                  <c:v>6539.0345343807994</c:v>
                </c:pt>
                <c:pt idx="131">
                  <c:v>6724.6472376374631</c:v>
                </c:pt>
                <c:pt idx="132">
                  <c:v>4864.2540375218332</c:v>
                </c:pt>
                <c:pt idx="133">
                  <c:v>2348.9676314603034</c:v>
                </c:pt>
                <c:pt idx="134">
                  <c:v>3774.2757789143225</c:v>
                </c:pt>
                <c:pt idx="135">
                  <c:v>5540.8387188377928</c:v>
                </c:pt>
                <c:pt idx="136">
                  <c:v>4872.0156095235261</c:v>
                </c:pt>
                <c:pt idx="137">
                  <c:v>3370.1277217494967</c:v>
                </c:pt>
                <c:pt idx="138">
                  <c:v>2965.9747088562985</c:v>
                </c:pt>
                <c:pt idx="139">
                  <c:v>5597.5483217094588</c:v>
                </c:pt>
                <c:pt idx="140">
                  <c:v>6841.4161103161232</c:v>
                </c:pt>
                <c:pt idx="141">
                  <c:v>4205.4710125909232</c:v>
                </c:pt>
                <c:pt idx="142">
                  <c:v>6119.3528622344784</c:v>
                </c:pt>
                <c:pt idx="143">
                  <c:v>3422.3183541106137</c:v>
                </c:pt>
                <c:pt idx="144">
                  <c:v>4938.1318798772463</c:v>
                </c:pt>
                <c:pt idx="145">
                  <c:v>4856.7820505081427</c:v>
                </c:pt>
                <c:pt idx="146">
                  <c:v>4909.4776835355624</c:v>
                </c:pt>
                <c:pt idx="147">
                  <c:v>4212.2654071701409</c:v>
                </c:pt>
                <c:pt idx="148">
                  <c:v>4173.1683939664981</c:v>
                </c:pt>
                <c:pt idx="149">
                  <c:v>3987.5168253101237</c:v>
                </c:pt>
                <c:pt idx="150">
                  <c:v>5422.1516081329801</c:v>
                </c:pt>
                <c:pt idx="151">
                  <c:v>5527.0971059531266</c:v>
                </c:pt>
                <c:pt idx="152">
                  <c:v>4719.4298592703462</c:v>
                </c:pt>
                <c:pt idx="153">
                  <c:v>4168.045991003919</c:v>
                </c:pt>
                <c:pt idx="154">
                  <c:v>5154.4136532620405</c:v>
                </c:pt>
                <c:pt idx="155">
                  <c:v>2691.0980484760207</c:v>
                </c:pt>
                <c:pt idx="156">
                  <c:v>4821.6460297165722</c:v>
                </c:pt>
                <c:pt idx="157">
                  <c:v>4324.3806833532481</c:v>
                </c:pt>
                <c:pt idx="158">
                  <c:v>6199.333068617173</c:v>
                </c:pt>
                <c:pt idx="159">
                  <c:v>4817.1862843155413</c:v>
                </c:pt>
                <c:pt idx="160">
                  <c:v>6543.985080430567</c:v>
                </c:pt>
                <c:pt idx="161">
                  <c:v>3184.4506274903351</c:v>
                </c:pt>
                <c:pt idx="162">
                  <c:v>6127.51711371696</c:v>
                </c:pt>
                <c:pt idx="163">
                  <c:v>5293.1855937309074</c:v>
                </c:pt>
                <c:pt idx="164">
                  <c:v>2424.8012831040851</c:v>
                </c:pt>
                <c:pt idx="165">
                  <c:v>6674.1135886843012</c:v>
                </c:pt>
                <c:pt idx="166">
                  <c:v>4494.5613758835834</c:v>
                </c:pt>
                <c:pt idx="167">
                  <c:v>9067.5571585218768</c:v>
                </c:pt>
                <c:pt idx="168">
                  <c:v>2872.7152611268516</c:v>
                </c:pt>
                <c:pt idx="169">
                  <c:v>4043.7671678973365</c:v>
                </c:pt>
                <c:pt idx="170">
                  <c:v>3968.2941602101864</c:v>
                </c:pt>
                <c:pt idx="171">
                  <c:v>6997.1078393562329</c:v>
                </c:pt>
                <c:pt idx="172">
                  <c:v>4186.3760371664348</c:v>
                </c:pt>
                <c:pt idx="173">
                  <c:v>5498.0070097559164</c:v>
                </c:pt>
                <c:pt idx="174">
                  <c:v>4764.3634896889962</c:v>
                </c:pt>
                <c:pt idx="175">
                  <c:v>4879.5561965901215</c:v>
                </c:pt>
                <c:pt idx="176">
                  <c:v>2983.1056302756351</c:v>
                </c:pt>
                <c:pt idx="177">
                  <c:v>5974.0818248261385</c:v>
                </c:pt>
                <c:pt idx="178">
                  <c:v>5414.7448575703957</c:v>
                </c:pt>
                <c:pt idx="179">
                  <c:v>5811.3632484815707</c:v>
                </c:pt>
                <c:pt idx="180">
                  <c:v>4725.6125112394948</c:v>
                </c:pt>
                <c:pt idx="181">
                  <c:v>6483.0951149473985</c:v>
                </c:pt>
                <c:pt idx="182">
                  <c:v>4046.0148254576261</c:v>
                </c:pt>
                <c:pt idx="183">
                  <c:v>6422.4582463616134</c:v>
                </c:pt>
                <c:pt idx="184">
                  <c:v>8736.830745124762</c:v>
                </c:pt>
                <c:pt idx="185">
                  <c:v>7221.4503379449779</c:v>
                </c:pt>
                <c:pt idx="186">
                  <c:v>6737.6593836833054</c:v>
                </c:pt>
                <c:pt idx="187">
                  <c:v>6589.3214433505154</c:v>
                </c:pt>
                <c:pt idx="188">
                  <c:v>4716.1125295737711</c:v>
                </c:pt>
                <c:pt idx="189">
                  <c:v>5395.0010608241337</c:v>
                </c:pt>
                <c:pt idx="190">
                  <c:v>3121.5149767522671</c:v>
                </c:pt>
                <c:pt idx="191">
                  <c:v>3341.4979498641742</c:v>
                </c:pt>
                <c:pt idx="192">
                  <c:v>3414.3847224145552</c:v>
                </c:pt>
                <c:pt idx="193">
                  <c:v>4653.6680911543845</c:v>
                </c:pt>
                <c:pt idx="194">
                  <c:v>4438.7795953812056</c:v>
                </c:pt>
                <c:pt idx="195">
                  <c:v>4902.9167406449551</c:v>
                </c:pt>
                <c:pt idx="196">
                  <c:v>4786.3260665051566</c:v>
                </c:pt>
                <c:pt idx="197">
                  <c:v>3355.2282323398158</c:v>
                </c:pt>
                <c:pt idx="198">
                  <c:v>6400.4271757505558</c:v>
                </c:pt>
                <c:pt idx="199">
                  <c:v>7289.9632387476831</c:v>
                </c:pt>
                <c:pt idx="200">
                  <c:v>6652.3329173261463</c:v>
                </c:pt>
                <c:pt idx="201">
                  <c:v>8933.9997128718751</c:v>
                </c:pt>
                <c:pt idx="202">
                  <c:v>5315.4649510302643</c:v>
                </c:pt>
                <c:pt idx="203">
                  <c:v>4573.7576878528371</c:v>
                </c:pt>
                <c:pt idx="204">
                  <c:v>4504.8870984782716</c:v>
                </c:pt>
                <c:pt idx="205">
                  <c:v>6773.054272211969</c:v>
                </c:pt>
                <c:pt idx="206">
                  <c:v>5475.3300542988509</c:v>
                </c:pt>
                <c:pt idx="207">
                  <c:v>7686.2627544596598</c:v>
                </c:pt>
                <c:pt idx="208">
                  <c:v>6559.7653713219843</c:v>
                </c:pt>
                <c:pt idx="209">
                  <c:v>7838.1444998089355</c:v>
                </c:pt>
                <c:pt idx="210">
                  <c:v>6521.4215619254228</c:v>
                </c:pt>
                <c:pt idx="211">
                  <c:v>4772.8522376119872</c:v>
                </c:pt>
                <c:pt idx="212">
                  <c:v>5495.8274794033605</c:v>
                </c:pt>
                <c:pt idx="213">
                  <c:v>1744.1353947613597</c:v>
                </c:pt>
                <c:pt idx="214">
                  <c:v>2728.63253011303</c:v>
                </c:pt>
                <c:pt idx="215">
                  <c:v>6295.6295860462969</c:v>
                </c:pt>
                <c:pt idx="216">
                  <c:v>6225.4775071707627</c:v>
                </c:pt>
                <c:pt idx="217">
                  <c:v>5000.9518576604387</c:v>
                </c:pt>
                <c:pt idx="218">
                  <c:v>5328.895293923164</c:v>
                </c:pt>
                <c:pt idx="219">
                  <c:v>867.11819437623842</c:v>
                </c:pt>
                <c:pt idx="220">
                  <c:v>3890.0902614231345</c:v>
                </c:pt>
                <c:pt idx="221">
                  <c:v>3956.3776207611718</c:v>
                </c:pt>
                <c:pt idx="222">
                  <c:v>3864.2846565766608</c:v>
                </c:pt>
                <c:pt idx="223">
                  <c:v>6086.6715052322743</c:v>
                </c:pt>
                <c:pt idx="224">
                  <c:v>4155.6924694156733</c:v>
                </c:pt>
                <c:pt idx="225">
                  <c:v>7751.7719114460351</c:v>
                </c:pt>
                <c:pt idx="226">
                  <c:v>3516.7997230957953</c:v>
                </c:pt>
                <c:pt idx="227">
                  <c:v>4103.4993814139252</c:v>
                </c:pt>
                <c:pt idx="228">
                  <c:v>5524.2230477810599</c:v>
                </c:pt>
                <c:pt idx="229">
                  <c:v>3299.8503288425645</c:v>
                </c:pt>
                <c:pt idx="230">
                  <c:v>5596.7033473247275</c:v>
                </c:pt>
                <c:pt idx="231">
                  <c:v>2808.3601776366331</c:v>
                </c:pt>
                <c:pt idx="232">
                  <c:v>4603.8354925222657</c:v>
                </c:pt>
                <c:pt idx="233">
                  <c:v>6754.0913464360283</c:v>
                </c:pt>
                <c:pt idx="234">
                  <c:v>5720.2468757885817</c:v>
                </c:pt>
                <c:pt idx="235">
                  <c:v>5564.9079733516246</c:v>
                </c:pt>
                <c:pt idx="236">
                  <c:v>6731.8704717661594</c:v>
                </c:pt>
                <c:pt idx="237">
                  <c:v>6373.8948317135255</c:v>
                </c:pt>
                <c:pt idx="238">
                  <c:v>6026.4943083236103</c:v>
                </c:pt>
                <c:pt idx="239">
                  <c:v>2317.926014275788</c:v>
                </c:pt>
                <c:pt idx="240">
                  <c:v>5806.5614606959471</c:v>
                </c:pt>
                <c:pt idx="241">
                  <c:v>4326.2237539477519</c:v>
                </c:pt>
                <c:pt idx="242">
                  <c:v>5096.0919486639705</c:v>
                </c:pt>
                <c:pt idx="243">
                  <c:v>5677.525106654939</c:v>
                </c:pt>
                <c:pt idx="244">
                  <c:v>5259.723448374848</c:v>
                </c:pt>
                <c:pt idx="245">
                  <c:v>6748.1491252069336</c:v>
                </c:pt>
                <c:pt idx="246">
                  <c:v>5873.4109817393783</c:v>
                </c:pt>
                <c:pt idx="247">
                  <c:v>3767.2281767835284</c:v>
                </c:pt>
                <c:pt idx="248">
                  <c:v>7159.9588455243029</c:v>
                </c:pt>
                <c:pt idx="249">
                  <c:v>5194.9028474634042</c:v>
                </c:pt>
                <c:pt idx="250">
                  <c:v>2713.2131637926432</c:v>
                </c:pt>
                <c:pt idx="251">
                  <c:v>7203.3798419892855</c:v>
                </c:pt>
                <c:pt idx="252">
                  <c:v>3548.03813166693</c:v>
                </c:pt>
                <c:pt idx="253">
                  <c:v>4245.4899628978155</c:v>
                </c:pt>
                <c:pt idx="254">
                  <c:v>5472.6545561504581</c:v>
                </c:pt>
                <c:pt idx="255">
                  <c:v>4181.4100658074403</c:v>
                </c:pt>
                <c:pt idx="256">
                  <c:v>6614.1668578099943</c:v>
                </c:pt>
                <c:pt idx="257">
                  <c:v>6880.6135169691734</c:v>
                </c:pt>
                <c:pt idx="258">
                  <c:v>3542.8711973155314</c:v>
                </c:pt>
                <c:pt idx="259">
                  <c:v>4587.2862398878788</c:v>
                </c:pt>
                <c:pt idx="260">
                  <c:v>7739.2318285255496</c:v>
                </c:pt>
                <c:pt idx="261">
                  <c:v>1914.4291888273274</c:v>
                </c:pt>
                <c:pt idx="262">
                  <c:v>3905.4941118124038</c:v>
                </c:pt>
                <c:pt idx="263">
                  <c:v>3061.8193875120173</c:v>
                </c:pt>
                <c:pt idx="264">
                  <c:v>4783.3717533841173</c:v>
                </c:pt>
                <c:pt idx="265">
                  <c:v>3739.7584883793447</c:v>
                </c:pt>
                <c:pt idx="266">
                  <c:v>5051.8877534424155</c:v>
                </c:pt>
                <c:pt idx="267">
                  <c:v>5048.8684299320694</c:v>
                </c:pt>
                <c:pt idx="268">
                  <c:v>4633.5369764498046</c:v>
                </c:pt>
                <c:pt idx="269">
                  <c:v>7651.5073770358194</c:v>
                </c:pt>
                <c:pt idx="270">
                  <c:v>5686.3611945233406</c:v>
                </c:pt>
                <c:pt idx="271">
                  <c:v>7085.2253123147002</c:v>
                </c:pt>
                <c:pt idx="272">
                  <c:v>4020.0735817970681</c:v>
                </c:pt>
                <c:pt idx="273">
                  <c:v>4923.3273171038936</c:v>
                </c:pt>
                <c:pt idx="274">
                  <c:v>3548.2397273217384</c:v>
                </c:pt>
                <c:pt idx="275">
                  <c:v>2254.5045852625303</c:v>
                </c:pt>
                <c:pt idx="276">
                  <c:v>8813.032716504229</c:v>
                </c:pt>
                <c:pt idx="277">
                  <c:v>5039.5382736133506</c:v>
                </c:pt>
                <c:pt idx="278">
                  <c:v>1123.8314706693066</c:v>
                </c:pt>
                <c:pt idx="279">
                  <c:v>7168.2784625788463</c:v>
                </c:pt>
                <c:pt idx="280">
                  <c:v>5732.3035463337073</c:v>
                </c:pt>
                <c:pt idx="281">
                  <c:v>5695.0412896586604</c:v>
                </c:pt>
                <c:pt idx="282">
                  <c:v>6261.8505599804303</c:v>
                </c:pt>
                <c:pt idx="283">
                  <c:v>5199.3484584888829</c:v>
                </c:pt>
                <c:pt idx="284">
                  <c:v>6835.9616395845978</c:v>
                </c:pt>
                <c:pt idx="285">
                  <c:v>3781.6957642767629</c:v>
                </c:pt>
                <c:pt idx="286">
                  <c:v>3657.3748828060643</c:v>
                </c:pt>
                <c:pt idx="287">
                  <c:v>6088.1147525245078</c:v>
                </c:pt>
                <c:pt idx="288">
                  <c:v>5031.5634110346336</c:v>
                </c:pt>
                <c:pt idx="289">
                  <c:v>3862.3949999409147</c:v>
                </c:pt>
                <c:pt idx="290">
                  <c:v>5230.9575451318133</c:v>
                </c:pt>
                <c:pt idx="291">
                  <c:v>2690.4391430492483</c:v>
                </c:pt>
                <c:pt idx="292">
                  <c:v>5412.1282612663181</c:v>
                </c:pt>
                <c:pt idx="293">
                  <c:v>6292.7580823596254</c:v>
                </c:pt>
                <c:pt idx="294">
                  <c:v>4726.0897712908463</c:v>
                </c:pt>
                <c:pt idx="295">
                  <c:v>6208.9506251830981</c:v>
                </c:pt>
                <c:pt idx="296">
                  <c:v>3857.5371064022497</c:v>
                </c:pt>
                <c:pt idx="297">
                  <c:v>5572.517824692256</c:v>
                </c:pt>
                <c:pt idx="298">
                  <c:v>5093.6668317188323</c:v>
                </c:pt>
                <c:pt idx="299">
                  <c:v>4183.6441733713837</c:v>
                </c:pt>
                <c:pt idx="300">
                  <c:v>5655.5956927138104</c:v>
                </c:pt>
                <c:pt idx="301">
                  <c:v>5786.0043548719332</c:v>
                </c:pt>
                <c:pt idx="302">
                  <c:v>2851.5420289337367</c:v>
                </c:pt>
                <c:pt idx="303">
                  <c:v>7698.9724902989465</c:v>
                </c:pt>
                <c:pt idx="304">
                  <c:v>6022.9979588100468</c:v>
                </c:pt>
                <c:pt idx="305">
                  <c:v>5569.5158604027856</c:v>
                </c:pt>
                <c:pt idx="306">
                  <c:v>4040.4106965452911</c:v>
                </c:pt>
                <c:pt idx="307">
                  <c:v>3685.3119923215345</c:v>
                </c:pt>
                <c:pt idx="308">
                  <c:v>5230.3912761816391</c:v>
                </c:pt>
                <c:pt idx="309">
                  <c:v>4032.0447391885059</c:v>
                </c:pt>
                <c:pt idx="310">
                  <c:v>5373.3325555962383</c:v>
                </c:pt>
                <c:pt idx="311">
                  <c:v>4661.2998998032899</c:v>
                </c:pt>
                <c:pt idx="312">
                  <c:v>2529.8866788153759</c:v>
                </c:pt>
                <c:pt idx="313">
                  <c:v>4440.3233856703355</c:v>
                </c:pt>
                <c:pt idx="314">
                  <c:v>5299.4358508657924</c:v>
                </c:pt>
                <c:pt idx="315">
                  <c:v>4937.2949054584778</c:v>
                </c:pt>
                <c:pt idx="316">
                  <c:v>8287.1549095268765</c:v>
                </c:pt>
                <c:pt idx="317">
                  <c:v>5453.4048611056733</c:v>
                </c:pt>
                <c:pt idx="318">
                  <c:v>7663.9799583466602</c:v>
                </c:pt>
                <c:pt idx="319">
                  <c:v>7147.924650381201</c:v>
                </c:pt>
                <c:pt idx="320">
                  <c:v>5217.0922974725163</c:v>
                </c:pt>
                <c:pt idx="321">
                  <c:v>2972.8066391524853</c:v>
                </c:pt>
                <c:pt idx="322">
                  <c:v>6281.4709155999772</c:v>
                </c:pt>
                <c:pt idx="323">
                  <c:v>4232.5891520527712</c:v>
                </c:pt>
                <c:pt idx="324">
                  <c:v>5557.4767114674669</c:v>
                </c:pt>
                <c:pt idx="325">
                  <c:v>4328.2198307947119</c:v>
                </c:pt>
                <c:pt idx="326">
                  <c:v>4118.2468409098619</c:v>
                </c:pt>
                <c:pt idx="327">
                  <c:v>5913.6277701223044</c:v>
                </c:pt>
                <c:pt idx="328">
                  <c:v>3277.2955489908263</c:v>
                </c:pt>
                <c:pt idx="329">
                  <c:v>5235.5637028977671</c:v>
                </c:pt>
                <c:pt idx="330">
                  <c:v>4355.1851843018358</c:v>
                </c:pt>
                <c:pt idx="331">
                  <c:v>3844.0859702715593</c:v>
                </c:pt>
                <c:pt idx="332">
                  <c:v>2647.1489002294966</c:v>
                </c:pt>
                <c:pt idx="333">
                  <c:v>6797.9942728944552</c:v>
                </c:pt>
                <c:pt idx="334">
                  <c:v>5027.3299010831506</c:v>
                </c:pt>
                <c:pt idx="335">
                  <c:v>5109.9632251656349</c:v>
                </c:pt>
                <c:pt idx="336">
                  <c:v>5762.5845708077268</c:v>
                </c:pt>
                <c:pt idx="337">
                  <c:v>4341.6685160505549</c:v>
                </c:pt>
                <c:pt idx="338">
                  <c:v>827.01127585387485</c:v>
                </c:pt>
                <c:pt idx="339">
                  <c:v>8377.6344899147025</c:v>
                </c:pt>
                <c:pt idx="340">
                  <c:v>2074.3154642922482</c:v>
                </c:pt>
                <c:pt idx="341">
                  <c:v>3792.4084577272142</c:v>
                </c:pt>
                <c:pt idx="342">
                  <c:v>7792.2773595318758</c:v>
                </c:pt>
                <c:pt idx="343">
                  <c:v>6203.5192763652394</c:v>
                </c:pt>
                <c:pt idx="344">
                  <c:v>3037.0496455813518</c:v>
                </c:pt>
                <c:pt idx="345">
                  <c:v>5144.1693309025404</c:v>
                </c:pt>
                <c:pt idx="346">
                  <c:v>2747.793978485046</c:v>
                </c:pt>
                <c:pt idx="347">
                  <c:v>4924.3036202018766</c:v>
                </c:pt>
                <c:pt idx="348">
                  <c:v>3454.6191844950163</c:v>
                </c:pt>
                <c:pt idx="349">
                  <c:v>3418.5516811357975</c:v>
                </c:pt>
                <c:pt idx="350">
                  <c:v>4196.0841682963419</c:v>
                </c:pt>
                <c:pt idx="351">
                  <c:v>3583.6785099703029</c:v>
                </c:pt>
                <c:pt idx="352">
                  <c:v>5285.7792646871058</c:v>
                </c:pt>
                <c:pt idx="353">
                  <c:v>2605.9473401348569</c:v>
                </c:pt>
                <c:pt idx="354">
                  <c:v>5476.1457721988872</c:v>
                </c:pt>
                <c:pt idx="355">
                  <c:v>6492.6050631450344</c:v>
                </c:pt>
                <c:pt idx="356">
                  <c:v>4228.440117323913</c:v>
                </c:pt>
                <c:pt idx="357">
                  <c:v>8793.5158584705532</c:v>
                </c:pt>
                <c:pt idx="358">
                  <c:v>6115.5427014860925</c:v>
                </c:pt>
                <c:pt idx="359">
                  <c:v>7074.3214300959025</c:v>
                </c:pt>
                <c:pt idx="360">
                  <c:v>3865.4278667885474</c:v>
                </c:pt>
                <c:pt idx="361">
                  <c:v>7161.9315641789399</c:v>
                </c:pt>
                <c:pt idx="362">
                  <c:v>3806.5391882795666</c:v>
                </c:pt>
                <c:pt idx="363">
                  <c:v>2159.5915720668218</c:v>
                </c:pt>
                <c:pt idx="364">
                  <c:v>4978.3531976049908</c:v>
                </c:pt>
                <c:pt idx="365">
                  <c:v>6274.6941521025738</c:v>
                </c:pt>
                <c:pt idx="366">
                  <c:v>6947.7833000735645</c:v>
                </c:pt>
                <c:pt idx="367">
                  <c:v>3819.0528883308821</c:v>
                </c:pt>
                <c:pt idx="368">
                  <c:v>3272.2084589152623</c:v>
                </c:pt>
                <c:pt idx="369">
                  <c:v>4701.4509500850872</c:v>
                </c:pt>
                <c:pt idx="370">
                  <c:v>6912.6194751282719</c:v>
                </c:pt>
                <c:pt idx="371">
                  <c:v>5265.3095055252625</c:v>
                </c:pt>
                <c:pt idx="372">
                  <c:v>7476.222248592745</c:v>
                </c:pt>
                <c:pt idx="373">
                  <c:v>5948.3466015201848</c:v>
                </c:pt>
                <c:pt idx="374">
                  <c:v>3777.0151692954337</c:v>
                </c:pt>
                <c:pt idx="375">
                  <c:v>4627.8911709031863</c:v>
                </c:pt>
                <c:pt idx="376">
                  <c:v>6412.6750061543098</c:v>
                </c:pt>
                <c:pt idx="377">
                  <c:v>2746.1045560644679</c:v>
                </c:pt>
                <c:pt idx="378">
                  <c:v>6373.1975880341497</c:v>
                </c:pt>
                <c:pt idx="379">
                  <c:v>5088.5277205311759</c:v>
                </c:pt>
                <c:pt idx="380">
                  <c:v>3432.341847516398</c:v>
                </c:pt>
                <c:pt idx="381">
                  <c:v>7015.1463789725585</c:v>
                </c:pt>
                <c:pt idx="382">
                  <c:v>7788.4463033323618</c:v>
                </c:pt>
                <c:pt idx="383">
                  <c:v>2767.9138318545452</c:v>
                </c:pt>
                <c:pt idx="384">
                  <c:v>5210.6759552038857</c:v>
                </c:pt>
                <c:pt idx="385">
                  <c:v>3394.6641106027591</c:v>
                </c:pt>
                <c:pt idx="386">
                  <c:v>4863.8575593973865</c:v>
                </c:pt>
                <c:pt idx="387">
                  <c:v>5530.3536445210993</c:v>
                </c:pt>
                <c:pt idx="388">
                  <c:v>7648.6495432165057</c:v>
                </c:pt>
                <c:pt idx="389">
                  <c:v>4482.2123970039866</c:v>
                </c:pt>
                <c:pt idx="390">
                  <c:v>3677.5453281025184</c:v>
                </c:pt>
                <c:pt idx="391">
                  <c:v>6105.6436795731724</c:v>
                </c:pt>
                <c:pt idx="392">
                  <c:v>4171.0776586208513</c:v>
                </c:pt>
                <c:pt idx="393">
                  <c:v>3022.9291123958265</c:v>
                </c:pt>
                <c:pt idx="394">
                  <c:v>6093.8241017777655</c:v>
                </c:pt>
                <c:pt idx="395">
                  <c:v>5499.4983022691513</c:v>
                </c:pt>
                <c:pt idx="396">
                  <c:v>2980.7590181439259</c:v>
                </c:pt>
                <c:pt idx="397">
                  <c:v>4839.3580453372761</c:v>
                </c:pt>
                <c:pt idx="398">
                  <c:v>5525.4784579250472</c:v>
                </c:pt>
                <c:pt idx="399">
                  <c:v>5907.5597666928115</c:v>
                </c:pt>
                <c:pt idx="400">
                  <c:v>4076.9140642556431</c:v>
                </c:pt>
                <c:pt idx="401">
                  <c:v>5480.6243742947181</c:v>
                </c:pt>
                <c:pt idx="402">
                  <c:v>4753.7663083713978</c:v>
                </c:pt>
                <c:pt idx="403">
                  <c:v>3992.25844041457</c:v>
                </c:pt>
                <c:pt idx="404">
                  <c:v>4789.942921161186</c:v>
                </c:pt>
                <c:pt idx="405">
                  <c:v>4886.0342409070463</c:v>
                </c:pt>
                <c:pt idx="406">
                  <c:v>7986.3919962131395</c:v>
                </c:pt>
                <c:pt idx="407">
                  <c:v>7154.3064586848723</c:v>
                </c:pt>
                <c:pt idx="408">
                  <c:v>1809.3036303498436</c:v>
                </c:pt>
                <c:pt idx="409">
                  <c:v>5463.5125160249654</c:v>
                </c:pt>
                <c:pt idx="410">
                  <c:v>4321.0573762006698</c:v>
                </c:pt>
                <c:pt idx="411">
                  <c:v>2276.5893867306381</c:v>
                </c:pt>
                <c:pt idx="412">
                  <c:v>9160.848322688882</c:v>
                </c:pt>
                <c:pt idx="413">
                  <c:v>2506.5331883959761</c:v>
                </c:pt>
                <c:pt idx="414">
                  <c:v>5874.6576716484133</c:v>
                </c:pt>
                <c:pt idx="415">
                  <c:v>4863.4643386221878</c:v>
                </c:pt>
                <c:pt idx="416">
                  <c:v>4808.4131140303234</c:v>
                </c:pt>
                <c:pt idx="417">
                  <c:v>5262.0003988894523</c:v>
                </c:pt>
                <c:pt idx="418">
                  <c:v>4655.353269924206</c:v>
                </c:pt>
                <c:pt idx="419">
                  <c:v>6030.8152933725014</c:v>
                </c:pt>
                <c:pt idx="420">
                  <c:v>4290.5420076444188</c:v>
                </c:pt>
                <c:pt idx="421">
                  <c:v>4150.724807417344</c:v>
                </c:pt>
                <c:pt idx="422">
                  <c:v>4890.7952947115627</c:v>
                </c:pt>
                <c:pt idx="423">
                  <c:v>6801.6540352177017</c:v>
                </c:pt>
                <c:pt idx="424">
                  <c:v>6389.4216237758783</c:v>
                </c:pt>
                <c:pt idx="425">
                  <c:v>4956.9198173861341</c:v>
                </c:pt>
                <c:pt idx="426">
                  <c:v>6053.6225123570921</c:v>
                </c:pt>
                <c:pt idx="427">
                  <c:v>3924.3941520292597</c:v>
                </c:pt>
                <c:pt idx="428">
                  <c:v>4573.5986580704939</c:v>
                </c:pt>
                <c:pt idx="429">
                  <c:v>6019.0373967117621</c:v>
                </c:pt>
                <c:pt idx="430">
                  <c:v>5668.0120839033543</c:v>
                </c:pt>
                <c:pt idx="431">
                  <c:v>4667.3470530406139</c:v>
                </c:pt>
                <c:pt idx="432">
                  <c:v>4405.000293517578</c:v>
                </c:pt>
                <c:pt idx="433">
                  <c:v>4153.051859848475</c:v>
                </c:pt>
                <c:pt idx="434">
                  <c:v>3850.7917675872523</c:v>
                </c:pt>
                <c:pt idx="435">
                  <c:v>7692.8913490716277</c:v>
                </c:pt>
                <c:pt idx="436">
                  <c:v>5299.2933562117569</c:v>
                </c:pt>
                <c:pt idx="437">
                  <c:v>6502.8594290123347</c:v>
                </c:pt>
                <c:pt idx="438">
                  <c:v>4251.2886423647878</c:v>
                </c:pt>
                <c:pt idx="439">
                  <c:v>5187.1211930232275</c:v>
                </c:pt>
                <c:pt idx="440">
                  <c:v>6200.7665256531163</c:v>
                </c:pt>
                <c:pt idx="441">
                  <c:v>4797.2937698437254</c:v>
                </c:pt>
                <c:pt idx="442">
                  <c:v>5058.9574700029298</c:v>
                </c:pt>
                <c:pt idx="443">
                  <c:v>5299.6192036753328</c:v>
                </c:pt>
                <c:pt idx="444">
                  <c:v>5491.7466947579669</c:v>
                </c:pt>
                <c:pt idx="445">
                  <c:v>4988.5302652026967</c:v>
                </c:pt>
                <c:pt idx="446">
                  <c:v>3298.8665469691582</c:v>
                </c:pt>
                <c:pt idx="447">
                  <c:v>4293.1660452379037</c:v>
                </c:pt>
                <c:pt idx="448">
                  <c:v>1270.9097967780313</c:v>
                </c:pt>
                <c:pt idx="449">
                  <c:v>3455.6103740914518</c:v>
                </c:pt>
                <c:pt idx="450">
                  <c:v>4400.2333461428516</c:v>
                </c:pt>
                <c:pt idx="451">
                  <c:v>6240.0827396254754</c:v>
                </c:pt>
                <c:pt idx="452">
                  <c:v>7634.5998205195237</c:v>
                </c:pt>
                <c:pt idx="453">
                  <c:v>5573.1779402761595</c:v>
                </c:pt>
                <c:pt idx="454">
                  <c:v>4304.881432162174</c:v>
                </c:pt>
                <c:pt idx="455">
                  <c:v>6294.91724742311</c:v>
                </c:pt>
                <c:pt idx="456">
                  <c:v>6437.5125685867242</c:v>
                </c:pt>
                <c:pt idx="457">
                  <c:v>5314.9500145255506</c:v>
                </c:pt>
                <c:pt idx="458">
                  <c:v>4074.161801377546</c:v>
                </c:pt>
                <c:pt idx="459">
                  <c:v>1649.2934851083737</c:v>
                </c:pt>
                <c:pt idx="460">
                  <c:v>5915.0578866505411</c:v>
                </c:pt>
                <c:pt idx="461">
                  <c:v>6144.9668672164189</c:v>
                </c:pt>
                <c:pt idx="462">
                  <c:v>5401.0122157595106</c:v>
                </c:pt>
                <c:pt idx="463">
                  <c:v>5162.6677775182061</c:v>
                </c:pt>
                <c:pt idx="464">
                  <c:v>6221.1138625602252</c:v>
                </c:pt>
                <c:pt idx="465">
                  <c:v>2801.5188241254855</c:v>
                </c:pt>
                <c:pt idx="466">
                  <c:v>5345.0446258140837</c:v>
                </c:pt>
                <c:pt idx="467">
                  <c:v>5800.5903016020002</c:v>
                </c:pt>
                <c:pt idx="468">
                  <c:v>4907.9438394328872</c:v>
                </c:pt>
                <c:pt idx="469">
                  <c:v>4548.5225582873618</c:v>
                </c:pt>
                <c:pt idx="470">
                  <c:v>2524.3990476212362</c:v>
                </c:pt>
                <c:pt idx="471">
                  <c:v>3089.5105039097098</c:v>
                </c:pt>
                <c:pt idx="472">
                  <c:v>5393.3809172034316</c:v>
                </c:pt>
                <c:pt idx="473">
                  <c:v>5538.1236302983198</c:v>
                </c:pt>
                <c:pt idx="474">
                  <c:v>5183.0789595574925</c:v>
                </c:pt>
                <c:pt idx="475">
                  <c:v>7008.9465499067701</c:v>
                </c:pt>
                <c:pt idx="476">
                  <c:v>6844.8426537442065</c:v>
                </c:pt>
                <c:pt idx="477">
                  <c:v>4872.8558854032863</c:v>
                </c:pt>
                <c:pt idx="478">
                  <c:v>6752.3950702263792</c:v>
                </c:pt>
                <c:pt idx="479">
                  <c:v>5948.247453997822</c:v>
                </c:pt>
                <c:pt idx="480">
                  <c:v>3512.0505062237539</c:v>
                </c:pt>
                <c:pt idx="481">
                  <c:v>4525.8125959934005</c:v>
                </c:pt>
                <c:pt idx="482">
                  <c:v>7468.0503608046074</c:v>
                </c:pt>
                <c:pt idx="483">
                  <c:v>4344.0503459441052</c:v>
                </c:pt>
                <c:pt idx="484">
                  <c:v>6110.5266554046329</c:v>
                </c:pt>
                <c:pt idx="485">
                  <c:v>2455.1590057890699</c:v>
                </c:pt>
                <c:pt idx="486">
                  <c:v>5269.6621952276892</c:v>
                </c:pt>
                <c:pt idx="487">
                  <c:v>6312.6048166943074</c:v>
                </c:pt>
                <c:pt idx="488">
                  <c:v>4998.736083813531</c:v>
                </c:pt>
                <c:pt idx="489">
                  <c:v>4547.1172571328971</c:v>
                </c:pt>
                <c:pt idx="490">
                  <c:v>6044.0645132240525</c:v>
                </c:pt>
                <c:pt idx="491">
                  <c:v>7210.3620038532545</c:v>
                </c:pt>
                <c:pt idx="492">
                  <c:v>8833.2612508737329</c:v>
                </c:pt>
                <c:pt idx="493">
                  <c:v>3661.0202208958449</c:v>
                </c:pt>
                <c:pt idx="494">
                  <c:v>4443.591773314718</c:v>
                </c:pt>
                <c:pt idx="495">
                  <c:v>1948.7647168735455</c:v>
                </c:pt>
                <c:pt idx="496">
                  <c:v>4143.9184236553847</c:v>
                </c:pt>
                <c:pt idx="497">
                  <c:v>7176.9475056402061</c:v>
                </c:pt>
                <c:pt idx="498">
                  <c:v>5048.1943352578819</c:v>
                </c:pt>
                <c:pt idx="499">
                  <c:v>3090.083990859509</c:v>
                </c:pt>
                <c:pt idx="500">
                  <c:v>4697.8120597337356</c:v>
                </c:pt>
                <c:pt idx="501">
                  <c:v>4985.7896994704815</c:v>
                </c:pt>
                <c:pt idx="502">
                  <c:v>3071.070681794341</c:v>
                </c:pt>
                <c:pt idx="503">
                  <c:v>5169.1869082769699</c:v>
                </c:pt>
                <c:pt idx="504">
                  <c:v>9194.0510727440032</c:v>
                </c:pt>
                <c:pt idx="505">
                  <c:v>3825.846853315928</c:v>
                </c:pt>
                <c:pt idx="506">
                  <c:v>3162.5611850536197</c:v>
                </c:pt>
                <c:pt idx="507">
                  <c:v>4984.611419009937</c:v>
                </c:pt>
                <c:pt idx="508">
                  <c:v>2993.5071592661607</c:v>
                </c:pt>
                <c:pt idx="509">
                  <c:v>4906.3396587161915</c:v>
                </c:pt>
                <c:pt idx="510">
                  <c:v>7920.7041412614781</c:v>
                </c:pt>
                <c:pt idx="511">
                  <c:v>5697.2813882174432</c:v>
                </c:pt>
                <c:pt idx="512">
                  <c:v>4938.6647793227639</c:v>
                </c:pt>
                <c:pt idx="513">
                  <c:v>6067.5559313458898</c:v>
                </c:pt>
                <c:pt idx="514">
                  <c:v>6843.4198811336882</c:v>
                </c:pt>
                <c:pt idx="515">
                  <c:v>6779.2151777829686</c:v>
                </c:pt>
                <c:pt idx="516">
                  <c:v>2745.492940255569</c:v>
                </c:pt>
                <c:pt idx="517">
                  <c:v>6075.6314648013176</c:v>
                </c:pt>
                <c:pt idx="518">
                  <c:v>5429.1922871258002</c:v>
                </c:pt>
                <c:pt idx="519">
                  <c:v>7324.702134105959</c:v>
                </c:pt>
                <c:pt idx="520">
                  <c:v>6007.6065084964212</c:v>
                </c:pt>
                <c:pt idx="521">
                  <c:v>4332.0834373755206</c:v>
                </c:pt>
                <c:pt idx="522">
                  <c:v>7052.3945848959092</c:v>
                </c:pt>
                <c:pt idx="523">
                  <c:v>2306.4036320129017</c:v>
                </c:pt>
                <c:pt idx="524">
                  <c:v>7346.4092600251051</c:v>
                </c:pt>
                <c:pt idx="525">
                  <c:v>6260.2476166633323</c:v>
                </c:pt>
                <c:pt idx="526">
                  <c:v>7388.0787395774887</c:v>
                </c:pt>
                <c:pt idx="527">
                  <c:v>5090.8459239195527</c:v>
                </c:pt>
                <c:pt idx="528">
                  <c:v>3873.9303935330076</c:v>
                </c:pt>
                <c:pt idx="529">
                  <c:v>4151.8668323175225</c:v>
                </c:pt>
                <c:pt idx="530">
                  <c:v>6811.1863038297661</c:v>
                </c:pt>
                <c:pt idx="531">
                  <c:v>3616.9085654767787</c:v>
                </c:pt>
                <c:pt idx="532">
                  <c:v>4356.8854231242349</c:v>
                </c:pt>
                <c:pt idx="533">
                  <c:v>6489.157167581966</c:v>
                </c:pt>
                <c:pt idx="534">
                  <c:v>6817.439378383393</c:v>
                </c:pt>
                <c:pt idx="535">
                  <c:v>5330.1134748916838</c:v>
                </c:pt>
                <c:pt idx="536">
                  <c:v>4653.9923617722625</c:v>
                </c:pt>
                <c:pt idx="537">
                  <c:v>3791.9727643433225</c:v>
                </c:pt>
                <c:pt idx="538">
                  <c:v>3492.1954015029673</c:v>
                </c:pt>
                <c:pt idx="539">
                  <c:v>3556.9267048325082</c:v>
                </c:pt>
                <c:pt idx="540">
                  <c:v>2526.0005563790737</c:v>
                </c:pt>
                <c:pt idx="541">
                  <c:v>4191.6047461164217</c:v>
                </c:pt>
                <c:pt idx="542">
                  <c:v>7142.2392504618847</c:v>
                </c:pt>
                <c:pt idx="543">
                  <c:v>3525.1757106120504</c:v>
                </c:pt>
                <c:pt idx="544">
                  <c:v>3955.6872607172481</c:v>
                </c:pt>
                <c:pt idx="545">
                  <c:v>6644.3814944334445</c:v>
                </c:pt>
                <c:pt idx="546">
                  <c:v>4942.5720405952898</c:v>
                </c:pt>
                <c:pt idx="547">
                  <c:v>6210.9138700659842</c:v>
                </c:pt>
                <c:pt idx="548">
                  <c:v>2617.6176733976022</c:v>
                </c:pt>
                <c:pt idx="549">
                  <c:v>4415.1430097759194</c:v>
                </c:pt>
                <c:pt idx="550">
                  <c:v>7663.2397583520142</c:v>
                </c:pt>
                <c:pt idx="551">
                  <c:v>5727.9786889561237</c:v>
                </c:pt>
                <c:pt idx="552">
                  <c:v>4161.4129395269119</c:v>
                </c:pt>
                <c:pt idx="553">
                  <c:v>5165.2596558711975</c:v>
                </c:pt>
                <c:pt idx="554">
                  <c:v>3982.2628628564657</c:v>
                </c:pt>
                <c:pt idx="555">
                  <c:v>5296.0579957965074</c:v>
                </c:pt>
                <c:pt idx="556">
                  <c:v>3841.4850814051433</c:v>
                </c:pt>
                <c:pt idx="557">
                  <c:v>6079.6806901149712</c:v>
                </c:pt>
                <c:pt idx="558">
                  <c:v>6558.8451027650681</c:v>
                </c:pt>
                <c:pt idx="559">
                  <c:v>1922.3051531348265</c:v>
                </c:pt>
                <c:pt idx="560">
                  <c:v>5623.0283475288061</c:v>
                </c:pt>
                <c:pt idx="561">
                  <c:v>7328.9252750631413</c:v>
                </c:pt>
                <c:pt idx="562">
                  <c:v>3244.6494084931905</c:v>
                </c:pt>
                <c:pt idx="563">
                  <c:v>5831.500472031581</c:v>
                </c:pt>
                <c:pt idx="564">
                  <c:v>6245.7143663777651</c:v>
                </c:pt>
                <c:pt idx="565">
                  <c:v>5538.0224256140791</c:v>
                </c:pt>
                <c:pt idx="566">
                  <c:v>3084.4507063397218</c:v>
                </c:pt>
                <c:pt idx="567">
                  <c:v>4837.263501717769</c:v>
                </c:pt>
                <c:pt idx="568">
                  <c:v>6585.3699318321424</c:v>
                </c:pt>
                <c:pt idx="569">
                  <c:v>6140.0165154065398</c:v>
                </c:pt>
                <c:pt idx="570">
                  <c:v>2283.8931043408852</c:v>
                </c:pt>
                <c:pt idx="571">
                  <c:v>1097.3225224102755</c:v>
                </c:pt>
                <c:pt idx="572">
                  <c:v>4523.6122412482173</c:v>
                </c:pt>
                <c:pt idx="573">
                  <c:v>5743.2317738177289</c:v>
                </c:pt>
                <c:pt idx="574">
                  <c:v>4860.5450414809384</c:v>
                </c:pt>
                <c:pt idx="575">
                  <c:v>4086.8625679888369</c:v>
                </c:pt>
                <c:pt idx="576">
                  <c:v>7360.5883543230702</c:v>
                </c:pt>
                <c:pt idx="577">
                  <c:v>3323.1987517910898</c:v>
                </c:pt>
                <c:pt idx="578">
                  <c:v>7402.350893368226</c:v>
                </c:pt>
                <c:pt idx="579">
                  <c:v>3918.5738629341927</c:v>
                </c:pt>
                <c:pt idx="580">
                  <c:v>3326.6444084964833</c:v>
                </c:pt>
                <c:pt idx="581">
                  <c:v>4729.3385628137139</c:v>
                </c:pt>
                <c:pt idx="582">
                  <c:v>2785.5577353827148</c:v>
                </c:pt>
                <c:pt idx="583">
                  <c:v>5974.4198888142764</c:v>
                </c:pt>
                <c:pt idx="584">
                  <c:v>6667.8391900571933</c:v>
                </c:pt>
                <c:pt idx="585">
                  <c:v>4546.4407581054593</c:v>
                </c:pt>
                <c:pt idx="586">
                  <c:v>2586.7207812013166</c:v>
                </c:pt>
                <c:pt idx="587">
                  <c:v>6641.4529439196904</c:v>
                </c:pt>
                <c:pt idx="588">
                  <c:v>4944.5149251928988</c:v>
                </c:pt>
                <c:pt idx="589">
                  <c:v>6363.1779738600135</c:v>
                </c:pt>
                <c:pt idx="590">
                  <c:v>4756.947742162346</c:v>
                </c:pt>
                <c:pt idx="591">
                  <c:v>5715.9239916204479</c:v>
                </c:pt>
                <c:pt idx="592">
                  <c:v>6417.5449931570329</c:v>
                </c:pt>
                <c:pt idx="593">
                  <c:v>7313.4263131287862</c:v>
                </c:pt>
                <c:pt idx="594">
                  <c:v>5862.7359839516612</c:v>
                </c:pt>
                <c:pt idx="595">
                  <c:v>4247.6111034468649</c:v>
                </c:pt>
                <c:pt idx="596">
                  <c:v>4741.9798607880721</c:v>
                </c:pt>
                <c:pt idx="597">
                  <c:v>4628.3706342337127</c:v>
                </c:pt>
                <c:pt idx="598">
                  <c:v>5147.1521004925717</c:v>
                </c:pt>
                <c:pt idx="599">
                  <c:v>4341.9839092561806</c:v>
                </c:pt>
                <c:pt idx="600">
                  <c:v>6791.1946818245506</c:v>
                </c:pt>
                <c:pt idx="601">
                  <c:v>4242.498702975674</c:v>
                </c:pt>
                <c:pt idx="602">
                  <c:v>3678.7822421911114</c:v>
                </c:pt>
                <c:pt idx="603">
                  <c:v>3620.8523351757349</c:v>
                </c:pt>
                <c:pt idx="604">
                  <c:v>4233.4774202785975</c:v>
                </c:pt>
                <c:pt idx="605">
                  <c:v>6060.8814994755858</c:v>
                </c:pt>
                <c:pt idx="606">
                  <c:v>2080.2932627158839</c:v>
                </c:pt>
                <c:pt idx="607">
                  <c:v>5327.924278212482</c:v>
                </c:pt>
                <c:pt idx="608">
                  <c:v>3837.0144897819309</c:v>
                </c:pt>
                <c:pt idx="609">
                  <c:v>4972.1283083144481</c:v>
                </c:pt>
                <c:pt idx="610">
                  <c:v>6277.036406846647</c:v>
                </c:pt>
                <c:pt idx="611">
                  <c:v>5178.9785774847869</c:v>
                </c:pt>
                <c:pt idx="612">
                  <c:v>4364.1546729892989</c:v>
                </c:pt>
                <c:pt idx="613">
                  <c:v>6129.9812232994827</c:v>
                </c:pt>
                <c:pt idx="614">
                  <c:v>3857.0703640152155</c:v>
                </c:pt>
                <c:pt idx="615">
                  <c:v>3141.1671488385473</c:v>
                </c:pt>
                <c:pt idx="616">
                  <c:v>2471.3996384688671</c:v>
                </c:pt>
                <c:pt idx="617">
                  <c:v>2143.747431640817</c:v>
                </c:pt>
                <c:pt idx="618">
                  <c:v>4445.0539866038871</c:v>
                </c:pt>
                <c:pt idx="619">
                  <c:v>5191.681629344148</c:v>
                </c:pt>
                <c:pt idx="620">
                  <c:v>7599.0208163330153</c:v>
                </c:pt>
                <c:pt idx="621">
                  <c:v>5819.6261560455268</c:v>
                </c:pt>
                <c:pt idx="622">
                  <c:v>6650.9414432243584</c:v>
                </c:pt>
                <c:pt idx="623">
                  <c:v>6146.3282657604241</c:v>
                </c:pt>
                <c:pt idx="624">
                  <c:v>6640.680800383645</c:v>
                </c:pt>
                <c:pt idx="625">
                  <c:v>3275.6782876746151</c:v>
                </c:pt>
                <c:pt idx="626">
                  <c:v>5688.8973794753083</c:v>
                </c:pt>
                <c:pt idx="627">
                  <c:v>4639.0403963827985</c:v>
                </c:pt>
                <c:pt idx="628">
                  <c:v>6234.8253543860646</c:v>
                </c:pt>
                <c:pt idx="629">
                  <c:v>6860.1568301276648</c:v>
                </c:pt>
                <c:pt idx="630">
                  <c:v>2651.6553126263616</c:v>
                </c:pt>
                <c:pt idx="631">
                  <c:v>4839.8041838248382</c:v>
                </c:pt>
                <c:pt idx="632">
                  <c:v>4516.2548143871672</c:v>
                </c:pt>
                <c:pt idx="633">
                  <c:v>5108.5565517525902</c:v>
                </c:pt>
                <c:pt idx="634">
                  <c:v>4115.228576631921</c:v>
                </c:pt>
                <c:pt idx="635">
                  <c:v>5237.0898399588841</c:v>
                </c:pt>
                <c:pt idx="636">
                  <c:v>3859.1349700257365</c:v>
                </c:pt>
                <c:pt idx="637">
                  <c:v>1941.4116473227682</c:v>
                </c:pt>
                <c:pt idx="638">
                  <c:v>7797.8342993734659</c:v>
                </c:pt>
                <c:pt idx="639">
                  <c:v>6282.0454584749259</c:v>
                </c:pt>
                <c:pt idx="640">
                  <c:v>6168.9489466079567</c:v>
                </c:pt>
                <c:pt idx="641">
                  <c:v>6647.6402076329796</c:v>
                </c:pt>
                <c:pt idx="642">
                  <c:v>2637.8854579606032</c:v>
                </c:pt>
                <c:pt idx="643">
                  <c:v>4917.2192596448449</c:v>
                </c:pt>
                <c:pt idx="644">
                  <c:v>6279.7205401976798</c:v>
                </c:pt>
                <c:pt idx="645">
                  <c:v>6573.2736665221109</c:v>
                </c:pt>
                <c:pt idx="646">
                  <c:v>6922.4804708633337</c:v>
                </c:pt>
                <c:pt idx="647">
                  <c:v>2868.709628634414</c:v>
                </c:pt>
                <c:pt idx="648">
                  <c:v>6052.9879505206281</c:v>
                </c:pt>
                <c:pt idx="649">
                  <c:v>3960.5572111170168</c:v>
                </c:pt>
                <c:pt idx="650">
                  <c:v>5093.3508221863794</c:v>
                </c:pt>
                <c:pt idx="651">
                  <c:v>4971.6091196137959</c:v>
                </c:pt>
                <c:pt idx="652">
                  <c:v>4514.8649159559418</c:v>
                </c:pt>
                <c:pt idx="653">
                  <c:v>2691.2673045538468</c:v>
                </c:pt>
                <c:pt idx="654">
                  <c:v>5336.9752012613835</c:v>
                </c:pt>
                <c:pt idx="655">
                  <c:v>3262.9112310388859</c:v>
                </c:pt>
                <c:pt idx="656">
                  <c:v>3169.5863216905973</c:v>
                </c:pt>
                <c:pt idx="657">
                  <c:v>4941.0984736291966</c:v>
                </c:pt>
                <c:pt idx="658">
                  <c:v>5152.4469758653231</c:v>
                </c:pt>
                <c:pt idx="659">
                  <c:v>5362.1592732121317</c:v>
                </c:pt>
                <c:pt idx="660">
                  <c:v>4173.171862074817</c:v>
                </c:pt>
                <c:pt idx="661">
                  <c:v>5332.9117839887231</c:v>
                </c:pt>
                <c:pt idx="662">
                  <c:v>5642.1617982916678</c:v>
                </c:pt>
                <c:pt idx="663">
                  <c:v>6768.6925006600595</c:v>
                </c:pt>
                <c:pt idx="664">
                  <c:v>6200.0591597531529</c:v>
                </c:pt>
                <c:pt idx="665">
                  <c:v>2944.7761480102708</c:v>
                </c:pt>
                <c:pt idx="666">
                  <c:v>5890.2598340055592</c:v>
                </c:pt>
                <c:pt idx="667">
                  <c:v>6511.8295583800382</c:v>
                </c:pt>
                <c:pt idx="668">
                  <c:v>3696.3354903615741</c:v>
                </c:pt>
                <c:pt idx="669">
                  <c:v>5881.8361196995256</c:v>
                </c:pt>
                <c:pt idx="670">
                  <c:v>4241.2084365669498</c:v>
                </c:pt>
                <c:pt idx="671">
                  <c:v>4050.4670814327451</c:v>
                </c:pt>
                <c:pt idx="672">
                  <c:v>5957.7949822186711</c:v>
                </c:pt>
                <c:pt idx="673">
                  <c:v>8183.9038652201289</c:v>
                </c:pt>
                <c:pt idx="674">
                  <c:v>3571.8098560327549</c:v>
                </c:pt>
                <c:pt idx="675">
                  <c:v>5317.0425866496171</c:v>
                </c:pt>
                <c:pt idx="676">
                  <c:v>3828.0238862671786</c:v>
                </c:pt>
                <c:pt idx="677">
                  <c:v>5085.128948093261</c:v>
                </c:pt>
                <c:pt idx="678">
                  <c:v>5491.9508729158388</c:v>
                </c:pt>
                <c:pt idx="679">
                  <c:v>7579.0881898429443</c:v>
                </c:pt>
                <c:pt idx="680">
                  <c:v>2901.2543048409316</c:v>
                </c:pt>
                <c:pt idx="681">
                  <c:v>4519.4223745937661</c:v>
                </c:pt>
                <c:pt idx="682">
                  <c:v>6191.3965176973506</c:v>
                </c:pt>
                <c:pt idx="683">
                  <c:v>3934.5807592727324</c:v>
                </c:pt>
                <c:pt idx="684">
                  <c:v>6859.15221828825</c:v>
                </c:pt>
                <c:pt idx="685">
                  <c:v>5928.9645938565627</c:v>
                </c:pt>
                <c:pt idx="686">
                  <c:v>6209.6518095452357</c:v>
                </c:pt>
                <c:pt idx="687">
                  <c:v>2204.0122037468336</c:v>
                </c:pt>
                <c:pt idx="688">
                  <c:v>6562.3024664137029</c:v>
                </c:pt>
                <c:pt idx="689">
                  <c:v>4425.8772503193904</c:v>
                </c:pt>
                <c:pt idx="690">
                  <c:v>5011.9127493775395</c:v>
                </c:pt>
                <c:pt idx="691">
                  <c:v>8577.8166833424784</c:v>
                </c:pt>
                <c:pt idx="692">
                  <c:v>7258.1737890813674</c:v>
                </c:pt>
                <c:pt idx="693">
                  <c:v>5677.6648581191912</c:v>
                </c:pt>
                <c:pt idx="694">
                  <c:v>5506.8098553684204</c:v>
                </c:pt>
                <c:pt idx="695">
                  <c:v>3283.297478249603</c:v>
                </c:pt>
                <c:pt idx="696">
                  <c:v>2156.8841350295511</c:v>
                </c:pt>
                <c:pt idx="697">
                  <c:v>6438.8226065030385</c:v>
                </c:pt>
                <c:pt idx="698">
                  <c:v>6104.3943567205633</c:v>
                </c:pt>
                <c:pt idx="699">
                  <c:v>4962.4799368089207</c:v>
                </c:pt>
                <c:pt idx="700">
                  <c:v>2707.6588315863619</c:v>
                </c:pt>
                <c:pt idx="701">
                  <c:v>3452.6252100586012</c:v>
                </c:pt>
                <c:pt idx="702">
                  <c:v>5331.1609135280978</c:v>
                </c:pt>
                <c:pt idx="703">
                  <c:v>3073.9430018393077</c:v>
                </c:pt>
                <c:pt idx="704">
                  <c:v>2999.0944368121536</c:v>
                </c:pt>
                <c:pt idx="705">
                  <c:v>4658.3382223250555</c:v>
                </c:pt>
                <c:pt idx="706">
                  <c:v>6399.1001631629806</c:v>
                </c:pt>
                <c:pt idx="707">
                  <c:v>3879.3763138310887</c:v>
                </c:pt>
                <c:pt idx="708">
                  <c:v>4137.3338943483022</c:v>
                </c:pt>
                <c:pt idx="709">
                  <c:v>6759.4231941335147</c:v>
                </c:pt>
                <c:pt idx="710">
                  <c:v>3802.9627854655937</c:v>
                </c:pt>
                <c:pt idx="711">
                  <c:v>5591.0204501765647</c:v>
                </c:pt>
                <c:pt idx="712">
                  <c:v>6985.0545682868351</c:v>
                </c:pt>
                <c:pt idx="713">
                  <c:v>5173.3572438698184</c:v>
                </c:pt>
                <c:pt idx="714">
                  <c:v>3744.8382758022776</c:v>
                </c:pt>
                <c:pt idx="715">
                  <c:v>4340.4211934008881</c:v>
                </c:pt>
                <c:pt idx="716">
                  <c:v>5325.9450556604788</c:v>
                </c:pt>
                <c:pt idx="717">
                  <c:v>4759.6543033002226</c:v>
                </c:pt>
                <c:pt idx="718">
                  <c:v>2912.5981580059056</c:v>
                </c:pt>
                <c:pt idx="719">
                  <c:v>4001.049738216584</c:v>
                </c:pt>
                <c:pt idx="720">
                  <c:v>3783.5444413905834</c:v>
                </c:pt>
                <c:pt idx="721">
                  <c:v>4757.5998108635522</c:v>
                </c:pt>
                <c:pt idx="722">
                  <c:v>547.07650979386403</c:v>
                </c:pt>
                <c:pt idx="723">
                  <c:v>7914.8668471067194</c:v>
                </c:pt>
                <c:pt idx="724">
                  <c:v>5722.6210646267436</c:v>
                </c:pt>
                <c:pt idx="725">
                  <c:v>3519.3881788332019</c:v>
                </c:pt>
                <c:pt idx="726">
                  <c:v>5924.4534818765587</c:v>
                </c:pt>
                <c:pt idx="727">
                  <c:v>5834.5654948996371</c:v>
                </c:pt>
                <c:pt idx="728">
                  <c:v>3219.3270304546904</c:v>
                </c:pt>
                <c:pt idx="729">
                  <c:v>5175.0463765249406</c:v>
                </c:pt>
                <c:pt idx="730">
                  <c:v>6888.7683914756026</c:v>
                </c:pt>
                <c:pt idx="731">
                  <c:v>6028.6060128353965</c:v>
                </c:pt>
                <c:pt idx="732">
                  <c:v>7824.7815432121006</c:v>
                </c:pt>
                <c:pt idx="733">
                  <c:v>4696.2049940226188</c:v>
                </c:pt>
                <c:pt idx="734">
                  <c:v>6297.5579063320702</c:v>
                </c:pt>
                <c:pt idx="735">
                  <c:v>6159.0748338460635</c:v>
                </c:pt>
                <c:pt idx="736">
                  <c:v>6412.2434229705959</c:v>
                </c:pt>
                <c:pt idx="737">
                  <c:v>3845.7355021031426</c:v>
                </c:pt>
                <c:pt idx="738">
                  <c:v>4267.9039296925857</c:v>
                </c:pt>
                <c:pt idx="739">
                  <c:v>5226.711235855204</c:v>
                </c:pt>
                <c:pt idx="740">
                  <c:v>8156.8737723981203</c:v>
                </c:pt>
                <c:pt idx="741">
                  <c:v>5983.1254016774546</c:v>
                </c:pt>
                <c:pt idx="742">
                  <c:v>3824.2772603903668</c:v>
                </c:pt>
                <c:pt idx="743">
                  <c:v>7185.2607494879212</c:v>
                </c:pt>
                <c:pt idx="744">
                  <c:v>80.159270979627649</c:v>
                </c:pt>
                <c:pt idx="745">
                  <c:v>5748.6951527375504</c:v>
                </c:pt>
                <c:pt idx="746">
                  <c:v>2451.6315131900778</c:v>
                </c:pt>
                <c:pt idx="747">
                  <c:v>4820.0740523995582</c:v>
                </c:pt>
                <c:pt idx="748">
                  <c:v>5213.8851979323963</c:v>
                </c:pt>
                <c:pt idx="749">
                  <c:v>6822.3046495824728</c:v>
                </c:pt>
                <c:pt idx="750">
                  <c:v>5935.8377290746921</c:v>
                </c:pt>
                <c:pt idx="751">
                  <c:v>2993.5127276939847</c:v>
                </c:pt>
                <c:pt idx="752">
                  <c:v>4799.3256352780227</c:v>
                </c:pt>
                <c:pt idx="753">
                  <c:v>4463.3364102982732</c:v>
                </c:pt>
                <c:pt idx="754">
                  <c:v>5222.2954500916412</c:v>
                </c:pt>
                <c:pt idx="755">
                  <c:v>4300.9274936621823</c:v>
                </c:pt>
                <c:pt idx="756">
                  <c:v>7375.160430904587</c:v>
                </c:pt>
                <c:pt idx="757">
                  <c:v>2904.9691753025736</c:v>
                </c:pt>
                <c:pt idx="758">
                  <c:v>4859.604134525157</c:v>
                </c:pt>
                <c:pt idx="759">
                  <c:v>3367.5363064418029</c:v>
                </c:pt>
                <c:pt idx="760">
                  <c:v>5670.9023389319118</c:v>
                </c:pt>
                <c:pt idx="761">
                  <c:v>3919.8226333619505</c:v>
                </c:pt>
                <c:pt idx="762">
                  <c:v>6400.3233272781354</c:v>
                </c:pt>
                <c:pt idx="763">
                  <c:v>3611.2435032732442</c:v>
                </c:pt>
                <c:pt idx="764">
                  <c:v>4272.0909695537894</c:v>
                </c:pt>
                <c:pt idx="765">
                  <c:v>1749.8887627777435</c:v>
                </c:pt>
                <c:pt idx="766">
                  <c:v>5905.0455144473399</c:v>
                </c:pt>
                <c:pt idx="767">
                  <c:v>3300.7595587774208</c:v>
                </c:pt>
                <c:pt idx="768">
                  <c:v>3626.1674493388805</c:v>
                </c:pt>
                <c:pt idx="769">
                  <c:v>4389.0103226818555</c:v>
                </c:pt>
                <c:pt idx="770">
                  <c:v>3932.1686850965784</c:v>
                </c:pt>
                <c:pt idx="771">
                  <c:v>6885.9445927259658</c:v>
                </c:pt>
                <c:pt idx="772">
                  <c:v>5540.19779190797</c:v>
                </c:pt>
                <c:pt idx="773">
                  <c:v>6373.8277217600053</c:v>
                </c:pt>
                <c:pt idx="774">
                  <c:v>7601.8592117579228</c:v>
                </c:pt>
                <c:pt idx="775">
                  <c:v>4796.0970725122343</c:v>
                </c:pt>
                <c:pt idx="776">
                  <c:v>6227.0706459067051</c:v>
                </c:pt>
                <c:pt idx="777">
                  <c:v>3453.6092923118845</c:v>
                </c:pt>
                <c:pt idx="778">
                  <c:v>4868.0917760271604</c:v>
                </c:pt>
                <c:pt idx="779">
                  <c:v>4579.6262706166544</c:v>
                </c:pt>
                <c:pt idx="780">
                  <c:v>6029.6836057462606</c:v>
                </c:pt>
                <c:pt idx="781">
                  <c:v>3012.3948474735103</c:v>
                </c:pt>
                <c:pt idx="782">
                  <c:v>7443.6600534619574</c:v>
                </c:pt>
                <c:pt idx="783">
                  <c:v>3872.0603834275544</c:v>
                </c:pt>
                <c:pt idx="784">
                  <c:v>6057.4951788870994</c:v>
                </c:pt>
                <c:pt idx="785">
                  <c:v>3292.3084708068745</c:v>
                </c:pt>
                <c:pt idx="786">
                  <c:v>6684.3432226741907</c:v>
                </c:pt>
                <c:pt idx="787">
                  <c:v>6093.1750200462311</c:v>
                </c:pt>
                <c:pt idx="788">
                  <c:v>7042.7612919008634</c:v>
                </c:pt>
                <c:pt idx="789">
                  <c:v>4031.0315255901883</c:v>
                </c:pt>
                <c:pt idx="790">
                  <c:v>5958.5520008501289</c:v>
                </c:pt>
                <c:pt idx="791">
                  <c:v>4640.3929470215589</c:v>
                </c:pt>
                <c:pt idx="792">
                  <c:v>5324.4519266389316</c:v>
                </c:pt>
                <c:pt idx="793">
                  <c:v>8824.3775050395925</c:v>
                </c:pt>
                <c:pt idx="794">
                  <c:v>4213.2893359535865</c:v>
                </c:pt>
                <c:pt idx="795">
                  <c:v>6740.3663637427671</c:v>
                </c:pt>
                <c:pt idx="796">
                  <c:v>3535.4499746750325</c:v>
                </c:pt>
                <c:pt idx="797">
                  <c:v>5039.0088934844234</c:v>
                </c:pt>
                <c:pt idx="798">
                  <c:v>6101.2953207869514</c:v>
                </c:pt>
                <c:pt idx="799">
                  <c:v>4847.0241975511399</c:v>
                </c:pt>
                <c:pt idx="800">
                  <c:v>5097.7327301344285</c:v>
                </c:pt>
                <c:pt idx="801">
                  <c:v>6035.7707245849015</c:v>
                </c:pt>
                <c:pt idx="802">
                  <c:v>3365.1831159060794</c:v>
                </c:pt>
                <c:pt idx="803">
                  <c:v>2312.6225750484646</c:v>
                </c:pt>
                <c:pt idx="804">
                  <c:v>6312.6327497752263</c:v>
                </c:pt>
                <c:pt idx="805">
                  <c:v>7047.2365000082973</c:v>
                </c:pt>
                <c:pt idx="806">
                  <c:v>5379.4671106263486</c:v>
                </c:pt>
                <c:pt idx="807">
                  <c:v>6683.9351504346096</c:v>
                </c:pt>
                <c:pt idx="808">
                  <c:v>3803.374853649158</c:v>
                </c:pt>
                <c:pt idx="809">
                  <c:v>6195.8517838360358</c:v>
                </c:pt>
                <c:pt idx="810">
                  <c:v>5229.8208033756036</c:v>
                </c:pt>
                <c:pt idx="811">
                  <c:v>4950.1355093177617</c:v>
                </c:pt>
                <c:pt idx="812">
                  <c:v>5920.9397610766882</c:v>
                </c:pt>
                <c:pt idx="813">
                  <c:v>8963.7830144412783</c:v>
                </c:pt>
                <c:pt idx="814">
                  <c:v>6552.2922743494373</c:v>
                </c:pt>
                <c:pt idx="815">
                  <c:v>5671.0614777146438</c:v>
                </c:pt>
                <c:pt idx="816">
                  <c:v>6444.846483232187</c:v>
                </c:pt>
                <c:pt idx="817">
                  <c:v>5700.8529417716545</c:v>
                </c:pt>
                <c:pt idx="818">
                  <c:v>6620.217690412831</c:v>
                </c:pt>
                <c:pt idx="819">
                  <c:v>2982.1721071550637</c:v>
                </c:pt>
                <c:pt idx="820">
                  <c:v>2850.9998158318758</c:v>
                </c:pt>
                <c:pt idx="821">
                  <c:v>2769.2908447608847</c:v>
                </c:pt>
                <c:pt idx="822">
                  <c:v>5900.9367894119114</c:v>
                </c:pt>
                <c:pt idx="823">
                  <c:v>5358.1163772968912</c:v>
                </c:pt>
                <c:pt idx="824">
                  <c:v>3488.5407221181435</c:v>
                </c:pt>
                <c:pt idx="825">
                  <c:v>5743.1366979760032</c:v>
                </c:pt>
                <c:pt idx="826">
                  <c:v>5998.9956816024278</c:v>
                </c:pt>
                <c:pt idx="827">
                  <c:v>3213.2627540761773</c:v>
                </c:pt>
                <c:pt idx="828">
                  <c:v>5829.498335086093</c:v>
                </c:pt>
                <c:pt idx="829">
                  <c:v>4711.4570266103219</c:v>
                </c:pt>
                <c:pt idx="830">
                  <c:v>3470.1444946550946</c:v>
                </c:pt>
                <c:pt idx="831">
                  <c:v>6937.9229927675224</c:v>
                </c:pt>
                <c:pt idx="832">
                  <c:v>4537.4021178299008</c:v>
                </c:pt>
                <c:pt idx="833">
                  <c:v>5732.5947806697495</c:v>
                </c:pt>
                <c:pt idx="834">
                  <c:v>5512.0623856024295</c:v>
                </c:pt>
                <c:pt idx="835">
                  <c:v>6127.6668923558891</c:v>
                </c:pt>
                <c:pt idx="836">
                  <c:v>5632.480808607882</c:v>
                </c:pt>
                <c:pt idx="837">
                  <c:v>4276.1240202709414</c:v>
                </c:pt>
                <c:pt idx="838">
                  <c:v>4212.2960428618262</c:v>
                </c:pt>
                <c:pt idx="839">
                  <c:v>6911.3831725153896</c:v>
                </c:pt>
                <c:pt idx="840">
                  <c:v>4586.0023401375283</c:v>
                </c:pt>
                <c:pt idx="841">
                  <c:v>7118.8647222936788</c:v>
                </c:pt>
                <c:pt idx="842">
                  <c:v>6522.3669471441917</c:v>
                </c:pt>
                <c:pt idx="843">
                  <c:v>4970.0608135161856</c:v>
                </c:pt>
                <c:pt idx="844">
                  <c:v>2565.895402338097</c:v>
                </c:pt>
                <c:pt idx="845">
                  <c:v>4019.0713416587619</c:v>
                </c:pt>
                <c:pt idx="846">
                  <c:v>6511.5068298581728</c:v>
                </c:pt>
                <c:pt idx="847">
                  <c:v>5200.4319409272339</c:v>
                </c:pt>
                <c:pt idx="848">
                  <c:v>4802.0282709074409</c:v>
                </c:pt>
                <c:pt idx="849">
                  <c:v>5204.0965951875605</c:v>
                </c:pt>
                <c:pt idx="850">
                  <c:v>4975.9880458992229</c:v>
                </c:pt>
                <c:pt idx="851">
                  <c:v>5778.6819696865005</c:v>
                </c:pt>
                <c:pt idx="852">
                  <c:v>8788.250980299701</c:v>
                </c:pt>
                <c:pt idx="853">
                  <c:v>4244.3026983439859</c:v>
                </c:pt>
                <c:pt idx="854">
                  <c:v>5491.4956345204064</c:v>
                </c:pt>
                <c:pt idx="855">
                  <c:v>4946.1483077471194</c:v>
                </c:pt>
                <c:pt idx="856">
                  <c:v>7430.6180146800389</c:v>
                </c:pt>
                <c:pt idx="857">
                  <c:v>6799.5893475966241</c:v>
                </c:pt>
                <c:pt idx="858">
                  <c:v>6897.2992761921259</c:v>
                </c:pt>
                <c:pt idx="859">
                  <c:v>4098.494656234795</c:v>
                </c:pt>
                <c:pt idx="860">
                  <c:v>5930.7011269858349</c:v>
                </c:pt>
                <c:pt idx="861">
                  <c:v>5919.977663588561</c:v>
                </c:pt>
                <c:pt idx="862">
                  <c:v>1458.3191411575026</c:v>
                </c:pt>
                <c:pt idx="863">
                  <c:v>3783.0905739161722</c:v>
                </c:pt>
                <c:pt idx="864">
                  <c:v>5024.4388486554417</c:v>
                </c:pt>
                <c:pt idx="865">
                  <c:v>4332.3731231911224</c:v>
                </c:pt>
                <c:pt idx="866">
                  <c:v>3629.5275345383861</c:v>
                </c:pt>
                <c:pt idx="867">
                  <c:v>6918.8765412720368</c:v>
                </c:pt>
                <c:pt idx="868">
                  <c:v>4326.6858660526068</c:v>
                </c:pt>
                <c:pt idx="869">
                  <c:v>3296.7616994503151</c:v>
                </c:pt>
                <c:pt idx="870">
                  <c:v>1801.9727856953923</c:v>
                </c:pt>
                <c:pt idx="871">
                  <c:v>8307.7258001112805</c:v>
                </c:pt>
                <c:pt idx="872">
                  <c:v>4069.9405973080402</c:v>
                </c:pt>
                <c:pt idx="873">
                  <c:v>2258.264983611949</c:v>
                </c:pt>
                <c:pt idx="874">
                  <c:v>6065.7221757661309</c:v>
                </c:pt>
                <c:pt idx="875">
                  <c:v>2052.7898027076544</c:v>
                </c:pt>
                <c:pt idx="876">
                  <c:v>6019.9700334939444</c:v>
                </c:pt>
                <c:pt idx="877">
                  <c:v>7571.0434749829556</c:v>
                </c:pt>
                <c:pt idx="878">
                  <c:v>5788.3215629964152</c:v>
                </c:pt>
                <c:pt idx="879">
                  <c:v>5482.0822744397447</c:v>
                </c:pt>
                <c:pt idx="880">
                  <c:v>4868.1583744674326</c:v>
                </c:pt>
                <c:pt idx="881">
                  <c:v>6416.0458109086485</c:v>
                </c:pt>
                <c:pt idx="882">
                  <c:v>6858.5712581014759</c:v>
                </c:pt>
                <c:pt idx="883">
                  <c:v>4774.4863503953675</c:v>
                </c:pt>
                <c:pt idx="884">
                  <c:v>2950.8154340132328</c:v>
                </c:pt>
                <c:pt idx="885">
                  <c:v>6378.9678248469909</c:v>
                </c:pt>
                <c:pt idx="886">
                  <c:v>8800.6496281317213</c:v>
                </c:pt>
                <c:pt idx="887">
                  <c:v>2874.2708781457263</c:v>
                </c:pt>
                <c:pt idx="888">
                  <c:v>7506.5479587963173</c:v>
                </c:pt>
                <c:pt idx="889">
                  <c:v>5673.370718595148</c:v>
                </c:pt>
                <c:pt idx="890">
                  <c:v>4380.5739911152277</c:v>
                </c:pt>
                <c:pt idx="891">
                  <c:v>4758.3317363658716</c:v>
                </c:pt>
                <c:pt idx="892">
                  <c:v>2027.6912708276573</c:v>
                </c:pt>
                <c:pt idx="893">
                  <c:v>4396.9416151721671</c:v>
                </c:pt>
                <c:pt idx="894">
                  <c:v>6361.2543457995935</c:v>
                </c:pt>
                <c:pt idx="895">
                  <c:v>5423.5342152420726</c:v>
                </c:pt>
                <c:pt idx="896">
                  <c:v>8204.7908232434838</c:v>
                </c:pt>
                <c:pt idx="897">
                  <c:v>4895.7544045008553</c:v>
                </c:pt>
                <c:pt idx="898">
                  <c:v>1175.7445215249493</c:v>
                </c:pt>
                <c:pt idx="899">
                  <c:v>6021.5592536097774</c:v>
                </c:pt>
                <c:pt idx="900">
                  <c:v>6485.6954604150733</c:v>
                </c:pt>
                <c:pt idx="901">
                  <c:v>3560.2085980520742</c:v>
                </c:pt>
                <c:pt idx="902">
                  <c:v>4199.6086525907958</c:v>
                </c:pt>
                <c:pt idx="903">
                  <c:v>6912.2244555328289</c:v>
                </c:pt>
                <c:pt idx="904">
                  <c:v>5391.490584399653</c:v>
                </c:pt>
                <c:pt idx="905">
                  <c:v>1565.9463522088336</c:v>
                </c:pt>
                <c:pt idx="906">
                  <c:v>3672.3369798862577</c:v>
                </c:pt>
                <c:pt idx="907">
                  <c:v>6887.2446758067335</c:v>
                </c:pt>
                <c:pt idx="908">
                  <c:v>4664.2103304141401</c:v>
                </c:pt>
                <c:pt idx="909">
                  <c:v>5223.3834556009597</c:v>
                </c:pt>
                <c:pt idx="910">
                  <c:v>6584.9625780535789</c:v>
                </c:pt>
                <c:pt idx="911">
                  <c:v>6395.4602198922776</c:v>
                </c:pt>
                <c:pt idx="912">
                  <c:v>3224.7648374284995</c:v>
                </c:pt>
                <c:pt idx="913">
                  <c:v>4827.1838977521666</c:v>
                </c:pt>
                <c:pt idx="914">
                  <c:v>7583.9736294289805</c:v>
                </c:pt>
                <c:pt idx="915">
                  <c:v>4755.6419784974441</c:v>
                </c:pt>
                <c:pt idx="916">
                  <c:v>5236.6223840286011</c:v>
                </c:pt>
                <c:pt idx="917">
                  <c:v>5385.0375381710992</c:v>
                </c:pt>
                <c:pt idx="918">
                  <c:v>1959.5204539191161</c:v>
                </c:pt>
                <c:pt idx="919">
                  <c:v>7428.7233814816664</c:v>
                </c:pt>
                <c:pt idx="920">
                  <c:v>4833.973078093466</c:v>
                </c:pt>
                <c:pt idx="921">
                  <c:v>4452.0652942546503</c:v>
                </c:pt>
                <c:pt idx="922">
                  <c:v>2981.6907330967924</c:v>
                </c:pt>
                <c:pt idx="923">
                  <c:v>6190.517905126716</c:v>
                </c:pt>
                <c:pt idx="924">
                  <c:v>2747.4292633527757</c:v>
                </c:pt>
                <c:pt idx="925">
                  <c:v>7359.5404650539513</c:v>
                </c:pt>
                <c:pt idx="926">
                  <c:v>6000.319741182836</c:v>
                </c:pt>
                <c:pt idx="927">
                  <c:v>3334.0686702231051</c:v>
                </c:pt>
                <c:pt idx="928">
                  <c:v>6298.6726487021724</c:v>
                </c:pt>
                <c:pt idx="929">
                  <c:v>4796.5296545259389</c:v>
                </c:pt>
                <c:pt idx="930">
                  <c:v>6362.1026479767024</c:v>
                </c:pt>
                <c:pt idx="931">
                  <c:v>3222.160292616345</c:v>
                </c:pt>
                <c:pt idx="932">
                  <c:v>5949.3412875832537</c:v>
                </c:pt>
                <c:pt idx="933">
                  <c:v>4585.2546136784113</c:v>
                </c:pt>
                <c:pt idx="934">
                  <c:v>5290.0575943354352</c:v>
                </c:pt>
                <c:pt idx="935">
                  <c:v>8750.162749582496</c:v>
                </c:pt>
                <c:pt idx="936">
                  <c:v>6680.2288000493809</c:v>
                </c:pt>
                <c:pt idx="937">
                  <c:v>5180.3360190078392</c:v>
                </c:pt>
                <c:pt idx="938">
                  <c:v>2883.449596624223</c:v>
                </c:pt>
                <c:pt idx="939">
                  <c:v>6292.6683073674285</c:v>
                </c:pt>
                <c:pt idx="940">
                  <c:v>3261.1203439572005</c:v>
                </c:pt>
                <c:pt idx="941">
                  <c:v>9021.4997172397561</c:v>
                </c:pt>
                <c:pt idx="942">
                  <c:v>4762.8775651962032</c:v>
                </c:pt>
                <c:pt idx="943">
                  <c:v>6228.8259125034583</c:v>
                </c:pt>
                <c:pt idx="944">
                  <c:v>1510.5974249298599</c:v>
                </c:pt>
                <c:pt idx="945">
                  <c:v>5742.8946320477144</c:v>
                </c:pt>
                <c:pt idx="946">
                  <c:v>3648.7463845979564</c:v>
                </c:pt>
                <c:pt idx="947">
                  <c:v>4373.7474302185356</c:v>
                </c:pt>
                <c:pt idx="948">
                  <c:v>4870.5804944653264</c:v>
                </c:pt>
                <c:pt idx="949">
                  <c:v>4494.7795954285266</c:v>
                </c:pt>
                <c:pt idx="950">
                  <c:v>4532.6650466801511</c:v>
                </c:pt>
                <c:pt idx="951">
                  <c:v>5686.969044448957</c:v>
                </c:pt>
                <c:pt idx="952">
                  <c:v>6066.1111115580989</c:v>
                </c:pt>
                <c:pt idx="953">
                  <c:v>4577.3840359436617</c:v>
                </c:pt>
                <c:pt idx="954">
                  <c:v>3072.9156007181468</c:v>
                </c:pt>
                <c:pt idx="955">
                  <c:v>6925.2309391803865</c:v>
                </c:pt>
                <c:pt idx="956">
                  <c:v>6808.2548805203687</c:v>
                </c:pt>
                <c:pt idx="957">
                  <c:v>7311.0103354566272</c:v>
                </c:pt>
                <c:pt idx="958">
                  <c:v>5027.1228570309313</c:v>
                </c:pt>
                <c:pt idx="959">
                  <c:v>6798.4901313105966</c:v>
                </c:pt>
                <c:pt idx="960">
                  <c:v>4907.4957737416134</c:v>
                </c:pt>
                <c:pt idx="961">
                  <c:v>6927.409099291016</c:v>
                </c:pt>
                <c:pt idx="962">
                  <c:v>4727.5194954535928</c:v>
                </c:pt>
                <c:pt idx="963">
                  <c:v>5804.7377121330173</c:v>
                </c:pt>
                <c:pt idx="964">
                  <c:v>4158.0349192922249</c:v>
                </c:pt>
                <c:pt idx="965">
                  <c:v>6331.0312729402494</c:v>
                </c:pt>
                <c:pt idx="966">
                  <c:v>4409.5901580200471</c:v>
                </c:pt>
                <c:pt idx="967">
                  <c:v>3076.2505550100673</c:v>
                </c:pt>
                <c:pt idx="968">
                  <c:v>3675.5385526233549</c:v>
                </c:pt>
                <c:pt idx="969">
                  <c:v>5873.196436660889</c:v>
                </c:pt>
                <c:pt idx="970">
                  <c:v>5488.5932246745488</c:v>
                </c:pt>
                <c:pt idx="971">
                  <c:v>5015.7850251393565</c:v>
                </c:pt>
                <c:pt idx="972">
                  <c:v>5094.1599039812527</c:v>
                </c:pt>
                <c:pt idx="973">
                  <c:v>6444.997649301803</c:v>
                </c:pt>
                <c:pt idx="974">
                  <c:v>6039.3912852024914</c:v>
                </c:pt>
                <c:pt idx="975">
                  <c:v>4884.974114283983</c:v>
                </c:pt>
                <c:pt idx="976">
                  <c:v>6320.8858720569851</c:v>
                </c:pt>
                <c:pt idx="977">
                  <c:v>4213.3273781997623</c:v>
                </c:pt>
                <c:pt idx="978">
                  <c:v>4559.7623145444695</c:v>
                </c:pt>
                <c:pt idx="979">
                  <c:v>2297.1984206398097</c:v>
                </c:pt>
                <c:pt idx="980">
                  <c:v>3368.9070516180359</c:v>
                </c:pt>
                <c:pt idx="981">
                  <c:v>5399.1841997513402</c:v>
                </c:pt>
                <c:pt idx="982">
                  <c:v>7471.5332066655792</c:v>
                </c:pt>
                <c:pt idx="983">
                  <c:v>5733.2505268884815</c:v>
                </c:pt>
                <c:pt idx="984">
                  <c:v>6199.0248876509913</c:v>
                </c:pt>
                <c:pt idx="985">
                  <c:v>5926.0869529157681</c:v>
                </c:pt>
                <c:pt idx="986">
                  <c:v>3648.8452442854709</c:v>
                </c:pt>
                <c:pt idx="987">
                  <c:v>5903.6257250929229</c:v>
                </c:pt>
                <c:pt idx="988">
                  <c:v>6275.0326020091316</c:v>
                </c:pt>
                <c:pt idx="989">
                  <c:v>3926.1422405415833</c:v>
                </c:pt>
                <c:pt idx="990">
                  <c:v>5355.3103859027206</c:v>
                </c:pt>
                <c:pt idx="991">
                  <c:v>7318.4084869996504</c:v>
                </c:pt>
                <c:pt idx="992">
                  <c:v>2762.6550265244341</c:v>
                </c:pt>
                <c:pt idx="993">
                  <c:v>7406.6442492813821</c:v>
                </c:pt>
                <c:pt idx="994">
                  <c:v>4826.6824178013676</c:v>
                </c:pt>
                <c:pt idx="995">
                  <c:v>4343.5890267787854</c:v>
                </c:pt>
                <c:pt idx="996">
                  <c:v>4636.3023178478807</c:v>
                </c:pt>
                <c:pt idx="997">
                  <c:v>5498.9331343812773</c:v>
                </c:pt>
                <c:pt idx="998">
                  <c:v>3791.2177042548401</c:v>
                </c:pt>
                <c:pt idx="999">
                  <c:v>3389.6901582580572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71-495D-9105-0D59D330E0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98911328"/>
        <c:axId val="698911720"/>
      </c:lineChart>
      <c:catAx>
        <c:axId val="698911328"/>
        <c:scaling>
          <c:orientation val="minMax"/>
        </c:scaling>
        <c:delete val="1"/>
        <c:axPos val="b"/>
        <c:majorTickMark val="none"/>
        <c:minorTickMark val="none"/>
        <c:tickLblPos val="nextTo"/>
        <c:crossAx val="698911720"/>
        <c:crosses val="autoZero"/>
        <c:auto val="1"/>
        <c:lblAlgn val="ctr"/>
        <c:lblOffset val="100"/>
        <c:noMultiLvlLbl val="0"/>
      </c:catAx>
      <c:valAx>
        <c:axId val="698911720"/>
        <c:scaling>
          <c:orientation val="minMax"/>
          <c:max val="20000"/>
          <c:min val="-2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8911328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chemeClr val="accent1">
                <a:lumMod val="75000"/>
              </a:schemeClr>
            </a:solidFill>
          </c:spPr>
          <c:invertIfNegative val="0"/>
          <c:val>
            <c:numRef>
              <c:f>'5.SigmaR&amp;L'!$A$2:$A$6</c:f>
              <c:numCache>
                <c:formatCode>General</c:formatCode>
                <c:ptCount val="5"/>
                <c:pt idx="0">
                  <c:v>1</c:v>
                </c:pt>
                <c:pt idx="1">
                  <c:v>9</c:v>
                </c:pt>
                <c:pt idx="2">
                  <c:v>8</c:v>
                </c:pt>
                <c:pt idx="3">
                  <c:v>6</c:v>
                </c:pt>
                <c:pt idx="4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73-43A6-A6BC-4D9ED25F2B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5664264"/>
        <c:axId val="255664656"/>
      </c:barChart>
      <c:catAx>
        <c:axId val="255664264"/>
        <c:scaling>
          <c:orientation val="minMax"/>
        </c:scaling>
        <c:delete val="0"/>
        <c:axPos val="b"/>
        <c:majorTickMark val="out"/>
        <c:minorTickMark val="none"/>
        <c:tickLblPos val="nextTo"/>
        <c:crossAx val="255664656"/>
        <c:crosses val="autoZero"/>
        <c:auto val="1"/>
        <c:lblAlgn val="ctr"/>
        <c:lblOffset val="100"/>
        <c:noMultiLvlLbl val="0"/>
      </c:catAx>
      <c:valAx>
        <c:axId val="25566465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556642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C0000"/>
            </a:solidFill>
          </c:spPr>
          <c:invertIfNegative val="0"/>
          <c:val>
            <c:numRef>
              <c:f>'5.SigmaR&amp;L'!$E$2:$E$6</c:f>
              <c:numCache>
                <c:formatCode>General</c:formatCode>
                <c:ptCount val="5"/>
                <c:pt idx="0">
                  <c:v>15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FA-4225-B93E-BE43747CB9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5665440"/>
        <c:axId val="255665832"/>
      </c:barChart>
      <c:catAx>
        <c:axId val="255665440"/>
        <c:scaling>
          <c:orientation val="minMax"/>
        </c:scaling>
        <c:delete val="0"/>
        <c:axPos val="b"/>
        <c:majorTickMark val="out"/>
        <c:minorTickMark val="none"/>
        <c:tickLblPos val="nextTo"/>
        <c:crossAx val="255665832"/>
        <c:crosses val="autoZero"/>
        <c:auto val="1"/>
        <c:lblAlgn val="ctr"/>
        <c:lblOffset val="100"/>
        <c:noMultiLvlLbl val="0"/>
      </c:catAx>
      <c:valAx>
        <c:axId val="25566583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556654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394276521886378E-2"/>
          <c:y val="0.11150691267911975"/>
          <c:w val="0.91156271272542544"/>
          <c:h val="0.7866513553954831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'6.CentralLimit'!$D$2:$D$1001</c:f>
              <c:numCache>
                <c:formatCode>0</c:formatCode>
                <c:ptCount val="1000"/>
                <c:pt idx="0">
                  <c:v>7890.5070292963901</c:v>
                </c:pt>
                <c:pt idx="1">
                  <c:v>8367.2356532806243</c:v>
                </c:pt>
                <c:pt idx="2">
                  <c:v>19482.423464379746</c:v>
                </c:pt>
                <c:pt idx="3">
                  <c:v>5898.9757378463401</c:v>
                </c:pt>
                <c:pt idx="4">
                  <c:v>9726.2240177085987</c:v>
                </c:pt>
                <c:pt idx="5">
                  <c:v>5153.7421072138241</c:v>
                </c:pt>
                <c:pt idx="6">
                  <c:v>6243.4974289840047</c:v>
                </c:pt>
                <c:pt idx="7">
                  <c:v>16946.316755018939</c:v>
                </c:pt>
                <c:pt idx="8">
                  <c:v>730.6821163636082</c:v>
                </c:pt>
                <c:pt idx="9">
                  <c:v>2322.6863641221935</c:v>
                </c:pt>
                <c:pt idx="10">
                  <c:v>-5958.052496605711</c:v>
                </c:pt>
                <c:pt idx="11">
                  <c:v>13973.213949529156</c:v>
                </c:pt>
                <c:pt idx="12">
                  <c:v>15638.506574322922</c:v>
                </c:pt>
                <c:pt idx="13">
                  <c:v>14223.031881714878</c:v>
                </c:pt>
                <c:pt idx="14">
                  <c:v>19865.992360246608</c:v>
                </c:pt>
                <c:pt idx="15">
                  <c:v>-2035.8091574259774</c:v>
                </c:pt>
                <c:pt idx="16">
                  <c:v>10891.72926197434</c:v>
                </c:pt>
                <c:pt idx="17">
                  <c:v>2650.2006954019776</c:v>
                </c:pt>
                <c:pt idx="18">
                  <c:v>-8043.2866633747171</c:v>
                </c:pt>
                <c:pt idx="19">
                  <c:v>-6282.9449191684707</c:v>
                </c:pt>
                <c:pt idx="20">
                  <c:v>8363.7478809407585</c:v>
                </c:pt>
                <c:pt idx="21">
                  <c:v>-4953.8586963338448</c:v>
                </c:pt>
                <c:pt idx="22">
                  <c:v>17400.367117413552</c:v>
                </c:pt>
                <c:pt idx="23">
                  <c:v>9641.0398515967827</c:v>
                </c:pt>
                <c:pt idx="24">
                  <c:v>-366.59226567532096</c:v>
                </c:pt>
                <c:pt idx="25">
                  <c:v>6270.0726781839357</c:v>
                </c:pt>
                <c:pt idx="26">
                  <c:v>17370.269917058169</c:v>
                </c:pt>
                <c:pt idx="27">
                  <c:v>1030.4163622027004</c:v>
                </c:pt>
                <c:pt idx="28">
                  <c:v>256.26426802693584</c:v>
                </c:pt>
                <c:pt idx="29">
                  <c:v>540.22331161468901</c:v>
                </c:pt>
                <c:pt idx="30">
                  <c:v>-3332.8335893197891</c:v>
                </c:pt>
                <c:pt idx="31">
                  <c:v>-3785.355205875001</c:v>
                </c:pt>
                <c:pt idx="32">
                  <c:v>15091.057727957615</c:v>
                </c:pt>
                <c:pt idx="33">
                  <c:v>6520.8421251348154</c:v>
                </c:pt>
                <c:pt idx="34">
                  <c:v>9421.2122598935603</c:v>
                </c:pt>
                <c:pt idx="35">
                  <c:v>8385.6603614730193</c:v>
                </c:pt>
                <c:pt idx="36">
                  <c:v>1541.2962225761439</c:v>
                </c:pt>
                <c:pt idx="37">
                  <c:v>1432.3106188899176</c:v>
                </c:pt>
                <c:pt idx="38">
                  <c:v>14214.334223828748</c:v>
                </c:pt>
                <c:pt idx="39">
                  <c:v>5747.2760697651174</c:v>
                </c:pt>
                <c:pt idx="40">
                  <c:v>2774.556863561761</c:v>
                </c:pt>
                <c:pt idx="41">
                  <c:v>5841.8798824994565</c:v>
                </c:pt>
                <c:pt idx="42">
                  <c:v>-3979.2117067886234</c:v>
                </c:pt>
                <c:pt idx="43">
                  <c:v>9837.4999082348058</c:v>
                </c:pt>
                <c:pt idx="44">
                  <c:v>-2975.9276129989203</c:v>
                </c:pt>
                <c:pt idx="45">
                  <c:v>17233.911322439319</c:v>
                </c:pt>
                <c:pt idx="46">
                  <c:v>-1284.1843828241856</c:v>
                </c:pt>
                <c:pt idx="47">
                  <c:v>-151.69975370220996</c:v>
                </c:pt>
                <c:pt idx="48">
                  <c:v>-1151.208504310662</c:v>
                </c:pt>
                <c:pt idx="49">
                  <c:v>18325.326831969825</c:v>
                </c:pt>
                <c:pt idx="50">
                  <c:v>11062.923820866485</c:v>
                </c:pt>
                <c:pt idx="51">
                  <c:v>5215.4454321423154</c:v>
                </c:pt>
                <c:pt idx="52">
                  <c:v>9539.444528461252</c:v>
                </c:pt>
                <c:pt idx="53">
                  <c:v>12301.018000021269</c:v>
                </c:pt>
                <c:pt idx="54">
                  <c:v>3192.2011028268112</c:v>
                </c:pt>
                <c:pt idx="55">
                  <c:v>4134.1632579258521</c:v>
                </c:pt>
                <c:pt idx="56">
                  <c:v>14941.109579478702</c:v>
                </c:pt>
                <c:pt idx="57">
                  <c:v>14161.83903960092</c:v>
                </c:pt>
                <c:pt idx="58">
                  <c:v>-8235.9364276972137</c:v>
                </c:pt>
                <c:pt idx="59">
                  <c:v>-3452.9368262775652</c:v>
                </c:pt>
                <c:pt idx="60">
                  <c:v>17205.488114417036</c:v>
                </c:pt>
                <c:pt idx="61">
                  <c:v>-3836.5010875205489</c:v>
                </c:pt>
                <c:pt idx="62">
                  <c:v>7739.261569495975</c:v>
                </c:pt>
                <c:pt idx="63">
                  <c:v>6958.2653155996932</c:v>
                </c:pt>
                <c:pt idx="64">
                  <c:v>-2236.4780299701292</c:v>
                </c:pt>
                <c:pt idx="65">
                  <c:v>-6338.1462226489684</c:v>
                </c:pt>
                <c:pt idx="66">
                  <c:v>52.692386166557078</c:v>
                </c:pt>
                <c:pt idx="67">
                  <c:v>6411.6960736996543</c:v>
                </c:pt>
                <c:pt idx="68">
                  <c:v>-3076.6337068255712</c:v>
                </c:pt>
                <c:pt idx="69">
                  <c:v>13478.48112235639</c:v>
                </c:pt>
                <c:pt idx="70">
                  <c:v>-5680.7883657493658</c:v>
                </c:pt>
                <c:pt idx="71">
                  <c:v>5085.3833227941677</c:v>
                </c:pt>
                <c:pt idx="72">
                  <c:v>-8281.5374997384915</c:v>
                </c:pt>
                <c:pt idx="73">
                  <c:v>6648.1359776273039</c:v>
                </c:pt>
                <c:pt idx="74">
                  <c:v>12965.391805659679</c:v>
                </c:pt>
                <c:pt idx="75">
                  <c:v>-88.581171758327088</c:v>
                </c:pt>
                <c:pt idx="76">
                  <c:v>-4173.9026032397678</c:v>
                </c:pt>
                <c:pt idx="77">
                  <c:v>-4652.9133783530906</c:v>
                </c:pt>
                <c:pt idx="78">
                  <c:v>2275.165552061771</c:v>
                </c:pt>
                <c:pt idx="79">
                  <c:v>3403.8429754540216</c:v>
                </c:pt>
                <c:pt idx="80">
                  <c:v>-9294.9333091327735</c:v>
                </c:pt>
                <c:pt idx="81">
                  <c:v>13802.396792866222</c:v>
                </c:pt>
                <c:pt idx="82">
                  <c:v>1317.3089593669001</c:v>
                </c:pt>
                <c:pt idx="83">
                  <c:v>-6021.8354783910354</c:v>
                </c:pt>
                <c:pt idx="84">
                  <c:v>11262.103629836402</c:v>
                </c:pt>
                <c:pt idx="85">
                  <c:v>2275.6387571937335</c:v>
                </c:pt>
                <c:pt idx="86">
                  <c:v>-1347.6907267966353</c:v>
                </c:pt>
                <c:pt idx="87">
                  <c:v>-1302.8727874523179</c:v>
                </c:pt>
                <c:pt idx="88">
                  <c:v>-8790.3456663447814</c:v>
                </c:pt>
                <c:pt idx="89">
                  <c:v>5899.6305456932578</c:v>
                </c:pt>
                <c:pt idx="90">
                  <c:v>19332.775216569094</c:v>
                </c:pt>
                <c:pt idx="91">
                  <c:v>17492.033373945029</c:v>
                </c:pt>
                <c:pt idx="92">
                  <c:v>-7975.3943900188669</c:v>
                </c:pt>
                <c:pt idx="93">
                  <c:v>-5882.7188831033163</c:v>
                </c:pt>
                <c:pt idx="94">
                  <c:v>6528.5845755496512</c:v>
                </c:pt>
                <c:pt idx="95">
                  <c:v>-1088.4533074731237</c:v>
                </c:pt>
                <c:pt idx="96">
                  <c:v>-5588.9338868511641</c:v>
                </c:pt>
                <c:pt idx="97">
                  <c:v>19758.727981121025</c:v>
                </c:pt>
                <c:pt idx="98">
                  <c:v>18096.516135874048</c:v>
                </c:pt>
                <c:pt idx="99">
                  <c:v>17893.076695654523</c:v>
                </c:pt>
                <c:pt idx="100">
                  <c:v>-562.02077826463528</c:v>
                </c:pt>
                <c:pt idx="101">
                  <c:v>6922.013101717167</c:v>
                </c:pt>
                <c:pt idx="102">
                  <c:v>-5320.1321720858678</c:v>
                </c:pt>
                <c:pt idx="103">
                  <c:v>7163.4448724710783</c:v>
                </c:pt>
                <c:pt idx="104">
                  <c:v>8304.4808888655261</c:v>
                </c:pt>
                <c:pt idx="105">
                  <c:v>16334.788079851751</c:v>
                </c:pt>
                <c:pt idx="106">
                  <c:v>5310.407360767982</c:v>
                </c:pt>
                <c:pt idx="107">
                  <c:v>16117.149827518864</c:v>
                </c:pt>
                <c:pt idx="108">
                  <c:v>-1005.0797628807409</c:v>
                </c:pt>
                <c:pt idx="109">
                  <c:v>7672.9337459018388</c:v>
                </c:pt>
                <c:pt idx="110">
                  <c:v>-8982.2216888968724</c:v>
                </c:pt>
                <c:pt idx="111">
                  <c:v>11814.014936293706</c:v>
                </c:pt>
                <c:pt idx="112">
                  <c:v>4220.8569955088151</c:v>
                </c:pt>
                <c:pt idx="113">
                  <c:v>14174.275171398662</c:v>
                </c:pt>
                <c:pt idx="114">
                  <c:v>18134.428232984654</c:v>
                </c:pt>
                <c:pt idx="115">
                  <c:v>-4080.4893884901412</c:v>
                </c:pt>
                <c:pt idx="116">
                  <c:v>8232.5466955300217</c:v>
                </c:pt>
                <c:pt idx="117">
                  <c:v>3098.0613693025098</c:v>
                </c:pt>
                <c:pt idx="118">
                  <c:v>4580.3291223615397</c:v>
                </c:pt>
                <c:pt idx="119">
                  <c:v>-7779.8202724892881</c:v>
                </c:pt>
                <c:pt idx="120">
                  <c:v>1695.1800989686169</c:v>
                </c:pt>
                <c:pt idx="121">
                  <c:v>14185.224560682986</c:v>
                </c:pt>
                <c:pt idx="122">
                  <c:v>-8548.2988778248109</c:v>
                </c:pt>
                <c:pt idx="123">
                  <c:v>1791.2603862378528</c:v>
                </c:pt>
                <c:pt idx="124">
                  <c:v>-6723.9042675037081</c:v>
                </c:pt>
                <c:pt idx="125">
                  <c:v>17812.616886608288</c:v>
                </c:pt>
                <c:pt idx="126">
                  <c:v>19222.691996674654</c:v>
                </c:pt>
                <c:pt idx="127">
                  <c:v>-2960.6662436446759</c:v>
                </c:pt>
                <c:pt idx="128">
                  <c:v>-1517.5819184834211</c:v>
                </c:pt>
                <c:pt idx="129">
                  <c:v>-4310.4257631346218</c:v>
                </c:pt>
                <c:pt idx="130">
                  <c:v>4797.7220277943934</c:v>
                </c:pt>
                <c:pt idx="131">
                  <c:v>358.0677269479221</c:v>
                </c:pt>
                <c:pt idx="132">
                  <c:v>12374.351499822475</c:v>
                </c:pt>
                <c:pt idx="133">
                  <c:v>-9519.0894312876153</c:v>
                </c:pt>
                <c:pt idx="134">
                  <c:v>3605.0193225639987</c:v>
                </c:pt>
                <c:pt idx="135">
                  <c:v>-670.18557330767862</c:v>
                </c:pt>
                <c:pt idx="136">
                  <c:v>17698.325386277851</c:v>
                </c:pt>
                <c:pt idx="137">
                  <c:v>-1833.4643459269716</c:v>
                </c:pt>
                <c:pt idx="138">
                  <c:v>15875.038327351318</c:v>
                </c:pt>
                <c:pt idx="139">
                  <c:v>14434.657559041452</c:v>
                </c:pt>
                <c:pt idx="140">
                  <c:v>11230.819640909573</c:v>
                </c:pt>
                <c:pt idx="141">
                  <c:v>16319.312331232624</c:v>
                </c:pt>
                <c:pt idx="142">
                  <c:v>5510.9113298491302</c:v>
                </c:pt>
                <c:pt idx="143">
                  <c:v>-5451.4938171333761</c:v>
                </c:pt>
                <c:pt idx="144">
                  <c:v>-7226.3098487982916</c:v>
                </c:pt>
                <c:pt idx="145">
                  <c:v>16860.292391222491</c:v>
                </c:pt>
                <c:pt idx="146">
                  <c:v>10861.136982913136</c:v>
                </c:pt>
                <c:pt idx="147">
                  <c:v>8238.6253415030151</c:v>
                </c:pt>
                <c:pt idx="148">
                  <c:v>-7360.4850927182815</c:v>
                </c:pt>
                <c:pt idx="149">
                  <c:v>6945.6006370334471</c:v>
                </c:pt>
                <c:pt idx="150">
                  <c:v>4696.9745296169176</c:v>
                </c:pt>
                <c:pt idx="151">
                  <c:v>-2326.5521978334841</c:v>
                </c:pt>
                <c:pt idx="152">
                  <c:v>9620.6703261274888</c:v>
                </c:pt>
                <c:pt idx="153">
                  <c:v>1615.8229481531839</c:v>
                </c:pt>
                <c:pt idx="154">
                  <c:v>18535.223771866109</c:v>
                </c:pt>
                <c:pt idx="155">
                  <c:v>15560.191104679807</c:v>
                </c:pt>
                <c:pt idx="156">
                  <c:v>-519.16774976097645</c:v>
                </c:pt>
                <c:pt idx="157">
                  <c:v>9776.7410099488807</c:v>
                </c:pt>
                <c:pt idx="158">
                  <c:v>5764.8922888984516</c:v>
                </c:pt>
                <c:pt idx="159">
                  <c:v>11740.842639249375</c:v>
                </c:pt>
                <c:pt idx="160">
                  <c:v>-6291.5752242345297</c:v>
                </c:pt>
                <c:pt idx="161">
                  <c:v>4459.1795388400215</c:v>
                </c:pt>
                <c:pt idx="162">
                  <c:v>-7038.7245683831661</c:v>
                </c:pt>
                <c:pt idx="163">
                  <c:v>-5817.303754863543</c:v>
                </c:pt>
                <c:pt idx="164">
                  <c:v>-8529.9180936023586</c:v>
                </c:pt>
                <c:pt idx="165">
                  <c:v>12207.905055502702</c:v>
                </c:pt>
                <c:pt idx="166">
                  <c:v>15286.279197793954</c:v>
                </c:pt>
                <c:pt idx="167">
                  <c:v>13849.276271612007</c:v>
                </c:pt>
                <c:pt idx="168">
                  <c:v>6192.6648105459999</c:v>
                </c:pt>
                <c:pt idx="169">
                  <c:v>5022.0841841360216</c:v>
                </c:pt>
                <c:pt idx="170">
                  <c:v>75.778611278155822</c:v>
                </c:pt>
                <c:pt idx="171">
                  <c:v>-5484.4406388826155</c:v>
                </c:pt>
                <c:pt idx="172">
                  <c:v>17032.683506404424</c:v>
                </c:pt>
                <c:pt idx="173">
                  <c:v>10147.975338497889</c:v>
                </c:pt>
                <c:pt idx="174">
                  <c:v>15097.994427462056</c:v>
                </c:pt>
                <c:pt idx="175">
                  <c:v>12286.954662366836</c:v>
                </c:pt>
                <c:pt idx="176">
                  <c:v>-8729.5471773191221</c:v>
                </c:pt>
                <c:pt idx="177">
                  <c:v>-3354.6645966792953</c:v>
                </c:pt>
                <c:pt idx="178">
                  <c:v>-6783.7445941985707</c:v>
                </c:pt>
                <c:pt idx="179">
                  <c:v>8425.2607287333249</c:v>
                </c:pt>
                <c:pt idx="180">
                  <c:v>16011.545853985257</c:v>
                </c:pt>
                <c:pt idx="181">
                  <c:v>6560.1996482975928</c:v>
                </c:pt>
                <c:pt idx="182">
                  <c:v>8790.2608874868984</c:v>
                </c:pt>
                <c:pt idx="183">
                  <c:v>4028.8575271916288</c:v>
                </c:pt>
                <c:pt idx="184">
                  <c:v>10055.754816890083</c:v>
                </c:pt>
                <c:pt idx="185">
                  <c:v>5574.285049165559</c:v>
                </c:pt>
                <c:pt idx="186">
                  <c:v>14365.2286734563</c:v>
                </c:pt>
                <c:pt idx="187">
                  <c:v>11743.039806084755</c:v>
                </c:pt>
                <c:pt idx="188">
                  <c:v>-6977.7324905974965</c:v>
                </c:pt>
                <c:pt idx="189">
                  <c:v>359.64999019817702</c:v>
                </c:pt>
                <c:pt idx="190">
                  <c:v>8649.6111890426364</c:v>
                </c:pt>
                <c:pt idx="191">
                  <c:v>19800.053911448089</c:v>
                </c:pt>
                <c:pt idx="192">
                  <c:v>565.25936952135373</c:v>
                </c:pt>
                <c:pt idx="193">
                  <c:v>9501.4124435685353</c:v>
                </c:pt>
                <c:pt idx="194">
                  <c:v>8938.363193338977</c:v>
                </c:pt>
                <c:pt idx="195">
                  <c:v>974.80387753319098</c:v>
                </c:pt>
                <c:pt idx="196">
                  <c:v>-4704.3618635731664</c:v>
                </c:pt>
                <c:pt idx="197">
                  <c:v>-8266.3158451575964</c:v>
                </c:pt>
                <c:pt idx="198">
                  <c:v>15658.224291449882</c:v>
                </c:pt>
                <c:pt idx="199">
                  <c:v>10615.207814676029</c:v>
                </c:pt>
                <c:pt idx="200">
                  <c:v>-2992.3182576975209</c:v>
                </c:pt>
                <c:pt idx="201">
                  <c:v>-6752.920257300907</c:v>
                </c:pt>
                <c:pt idx="202">
                  <c:v>641.23751255500133</c:v>
                </c:pt>
                <c:pt idx="203">
                  <c:v>1917.4074285734698</c:v>
                </c:pt>
                <c:pt idx="204">
                  <c:v>9817.4608168650793</c:v>
                </c:pt>
                <c:pt idx="205">
                  <c:v>-9435.2303093454848</c:v>
                </c:pt>
                <c:pt idx="206">
                  <c:v>3173.0418276528312</c:v>
                </c:pt>
                <c:pt idx="207">
                  <c:v>4632.2224594589979</c:v>
                </c:pt>
                <c:pt idx="208">
                  <c:v>19739.38654425009</c:v>
                </c:pt>
                <c:pt idx="209">
                  <c:v>2573.0223443111877</c:v>
                </c:pt>
                <c:pt idx="210">
                  <c:v>9177.2034493691099</c:v>
                </c:pt>
                <c:pt idx="211">
                  <c:v>13744.641187030866</c:v>
                </c:pt>
                <c:pt idx="212">
                  <c:v>11043.447492098048</c:v>
                </c:pt>
                <c:pt idx="213">
                  <c:v>12156.467779466711</c:v>
                </c:pt>
                <c:pt idx="214">
                  <c:v>8024.7734313373367</c:v>
                </c:pt>
                <c:pt idx="215">
                  <c:v>16400.729098381125</c:v>
                </c:pt>
                <c:pt idx="216">
                  <c:v>18300.725905443625</c:v>
                </c:pt>
                <c:pt idx="217">
                  <c:v>7836.2020465911064</c:v>
                </c:pt>
                <c:pt idx="218">
                  <c:v>14740.48102972213</c:v>
                </c:pt>
                <c:pt idx="219">
                  <c:v>4142.5237094872755</c:v>
                </c:pt>
                <c:pt idx="220">
                  <c:v>9028.0219204457389</c:v>
                </c:pt>
                <c:pt idx="221">
                  <c:v>-1459.9600069249957</c:v>
                </c:pt>
                <c:pt idx="222">
                  <c:v>14052.917362334458</c:v>
                </c:pt>
                <c:pt idx="223">
                  <c:v>15605.863723924898</c:v>
                </c:pt>
                <c:pt idx="224">
                  <c:v>10317.479107279578</c:v>
                </c:pt>
                <c:pt idx="225">
                  <c:v>16523.539342001728</c:v>
                </c:pt>
                <c:pt idx="226">
                  <c:v>3307.4729953067067</c:v>
                </c:pt>
                <c:pt idx="227">
                  <c:v>-7192.0564110627165</c:v>
                </c:pt>
                <c:pt idx="228">
                  <c:v>2229.5564356831428</c:v>
                </c:pt>
                <c:pt idx="229">
                  <c:v>1127.1122626441588</c:v>
                </c:pt>
                <c:pt idx="230">
                  <c:v>-4972.1181552109492</c:v>
                </c:pt>
                <c:pt idx="231">
                  <c:v>5053.4459880175964</c:v>
                </c:pt>
                <c:pt idx="232">
                  <c:v>-6033.497872223772</c:v>
                </c:pt>
                <c:pt idx="233">
                  <c:v>8474.979247955549</c:v>
                </c:pt>
                <c:pt idx="234">
                  <c:v>-9572.515147196098</c:v>
                </c:pt>
                <c:pt idx="235">
                  <c:v>-8230.064645836479</c:v>
                </c:pt>
                <c:pt idx="236">
                  <c:v>17327.786726505055</c:v>
                </c:pt>
                <c:pt idx="237">
                  <c:v>15561.54710503195</c:v>
                </c:pt>
                <c:pt idx="238">
                  <c:v>15170.091066490995</c:v>
                </c:pt>
                <c:pt idx="239">
                  <c:v>357.96992228484396</c:v>
                </c:pt>
                <c:pt idx="240">
                  <c:v>3716.3157083641818</c:v>
                </c:pt>
                <c:pt idx="241">
                  <c:v>6202.0746703402574</c:v>
                </c:pt>
                <c:pt idx="242">
                  <c:v>-2962.3930596183486</c:v>
                </c:pt>
                <c:pt idx="243">
                  <c:v>11522.913461675107</c:v>
                </c:pt>
                <c:pt idx="244">
                  <c:v>-2651.356479210343</c:v>
                </c:pt>
                <c:pt idx="245">
                  <c:v>13407.134037498445</c:v>
                </c:pt>
                <c:pt idx="246">
                  <c:v>752.19557516987834</c:v>
                </c:pt>
                <c:pt idx="247">
                  <c:v>-4145.4916202138229</c:v>
                </c:pt>
                <c:pt idx="248">
                  <c:v>5908.5362945261813</c:v>
                </c:pt>
                <c:pt idx="249">
                  <c:v>13512.50011943451</c:v>
                </c:pt>
                <c:pt idx="250">
                  <c:v>-1166.2608696328916</c:v>
                </c:pt>
                <c:pt idx="251">
                  <c:v>14483.170391494163</c:v>
                </c:pt>
                <c:pt idx="252">
                  <c:v>10570.019687657659</c:v>
                </c:pt>
                <c:pt idx="253">
                  <c:v>14468.013299570977</c:v>
                </c:pt>
                <c:pt idx="254">
                  <c:v>8408.4657874378463</c:v>
                </c:pt>
                <c:pt idx="255">
                  <c:v>-1277.6940675956014</c:v>
                </c:pt>
                <c:pt idx="256">
                  <c:v>-682.95075279322384</c:v>
                </c:pt>
                <c:pt idx="257">
                  <c:v>-9816.8133941944197</c:v>
                </c:pt>
                <c:pt idx="258">
                  <c:v>3466.2174269720349</c:v>
                </c:pt>
                <c:pt idx="259">
                  <c:v>7939.9229239324659</c:v>
                </c:pt>
                <c:pt idx="260">
                  <c:v>13994.715685507683</c:v>
                </c:pt>
                <c:pt idx="261">
                  <c:v>-7801.3650831505774</c:v>
                </c:pt>
                <c:pt idx="262">
                  <c:v>1252.6813910901353</c:v>
                </c:pt>
                <c:pt idx="263">
                  <c:v>-4316.9103945589522</c:v>
                </c:pt>
                <c:pt idx="264">
                  <c:v>9250.7981412062454</c:v>
                </c:pt>
                <c:pt idx="265">
                  <c:v>15554.70521892465</c:v>
                </c:pt>
                <c:pt idx="266">
                  <c:v>2574.6768545009927</c:v>
                </c:pt>
                <c:pt idx="267">
                  <c:v>-8198.832111038515</c:v>
                </c:pt>
                <c:pt idx="268">
                  <c:v>3193.1790730022976</c:v>
                </c:pt>
                <c:pt idx="269">
                  <c:v>6405.9924315050421</c:v>
                </c:pt>
                <c:pt idx="270">
                  <c:v>7509.9566260070642</c:v>
                </c:pt>
                <c:pt idx="271">
                  <c:v>4610.7953978812648</c:v>
                </c:pt>
                <c:pt idx="272">
                  <c:v>8480.4726368462871</c:v>
                </c:pt>
                <c:pt idx="273">
                  <c:v>1556.9013664043064</c:v>
                </c:pt>
                <c:pt idx="274">
                  <c:v>-9709.1455204815484</c:v>
                </c:pt>
                <c:pt idx="275">
                  <c:v>-4610.1645005462015</c:v>
                </c:pt>
                <c:pt idx="276">
                  <c:v>18733.015858650651</c:v>
                </c:pt>
                <c:pt idx="277">
                  <c:v>-877.11594627701425</c:v>
                </c:pt>
                <c:pt idx="278">
                  <c:v>14268.592687511231</c:v>
                </c:pt>
                <c:pt idx="279">
                  <c:v>4218.8541867697886</c:v>
                </c:pt>
                <c:pt idx="280">
                  <c:v>-5470.2423840110214</c:v>
                </c:pt>
                <c:pt idx="281">
                  <c:v>-3306.7776260380629</c:v>
                </c:pt>
                <c:pt idx="282">
                  <c:v>1831.5055220443119</c:v>
                </c:pt>
                <c:pt idx="283">
                  <c:v>8426.746177550127</c:v>
                </c:pt>
                <c:pt idx="284">
                  <c:v>5445.1118382609993</c:v>
                </c:pt>
                <c:pt idx="285">
                  <c:v>13195.979287748816</c:v>
                </c:pt>
                <c:pt idx="286">
                  <c:v>1436.4105836006988</c:v>
                </c:pt>
                <c:pt idx="287">
                  <c:v>7955.6927696647044</c:v>
                </c:pt>
                <c:pt idx="288">
                  <c:v>8299.6021834918392</c:v>
                </c:pt>
                <c:pt idx="289">
                  <c:v>12738.332345511903</c:v>
                </c:pt>
                <c:pt idx="290">
                  <c:v>12763.545311919095</c:v>
                </c:pt>
                <c:pt idx="291">
                  <c:v>2948.5388629003987</c:v>
                </c:pt>
                <c:pt idx="292">
                  <c:v>-2433.4562028746941</c:v>
                </c:pt>
                <c:pt idx="293">
                  <c:v>-2996.8565379157722</c:v>
                </c:pt>
                <c:pt idx="294">
                  <c:v>10861.305637130983</c:v>
                </c:pt>
                <c:pt idx="295">
                  <c:v>8724.3523465626422</c:v>
                </c:pt>
                <c:pt idx="296">
                  <c:v>11753.622959738597</c:v>
                </c:pt>
                <c:pt idx="297">
                  <c:v>19354.976828872015</c:v>
                </c:pt>
                <c:pt idx="298">
                  <c:v>3681.6481155443225</c:v>
                </c:pt>
                <c:pt idx="299">
                  <c:v>4138.1275905924413</c:v>
                </c:pt>
                <c:pt idx="300">
                  <c:v>10509.80650556697</c:v>
                </c:pt>
                <c:pt idx="301">
                  <c:v>13738.701650157289</c:v>
                </c:pt>
                <c:pt idx="302">
                  <c:v>-8773.6220529913589</c:v>
                </c:pt>
                <c:pt idx="303">
                  <c:v>-1317.7022195306697</c:v>
                </c:pt>
                <c:pt idx="304">
                  <c:v>7152.4803321772888</c:v>
                </c:pt>
                <c:pt idx="305">
                  <c:v>18143.105280870721</c:v>
                </c:pt>
                <c:pt idx="306">
                  <c:v>-407.09445651494622</c:v>
                </c:pt>
                <c:pt idx="307">
                  <c:v>788.88813214915285</c:v>
                </c:pt>
                <c:pt idx="308">
                  <c:v>9754.0541122633822</c:v>
                </c:pt>
                <c:pt idx="309">
                  <c:v>8196.1540948775382</c:v>
                </c:pt>
                <c:pt idx="310">
                  <c:v>12170.321870437705</c:v>
                </c:pt>
                <c:pt idx="311">
                  <c:v>14643.38680339114</c:v>
                </c:pt>
                <c:pt idx="312">
                  <c:v>-142.15761486952445</c:v>
                </c:pt>
                <c:pt idx="313">
                  <c:v>19803.699589447031</c:v>
                </c:pt>
                <c:pt idx="314">
                  <c:v>1215.9300198484573</c:v>
                </c:pt>
                <c:pt idx="315">
                  <c:v>8142.731624023525</c:v>
                </c:pt>
                <c:pt idx="316">
                  <c:v>5760.4431002538286</c:v>
                </c:pt>
                <c:pt idx="317">
                  <c:v>6418.0271759752686</c:v>
                </c:pt>
                <c:pt idx="318">
                  <c:v>9776.2210057797511</c:v>
                </c:pt>
                <c:pt idx="319">
                  <c:v>2129.7296848357114</c:v>
                </c:pt>
                <c:pt idx="320">
                  <c:v>8758.9578525702545</c:v>
                </c:pt>
                <c:pt idx="321">
                  <c:v>-5594.6776826160658</c:v>
                </c:pt>
                <c:pt idx="322">
                  <c:v>9772.0552808499287</c:v>
                </c:pt>
                <c:pt idx="323">
                  <c:v>10773.431025047055</c:v>
                </c:pt>
                <c:pt idx="324">
                  <c:v>19471.43160132955</c:v>
                </c:pt>
                <c:pt idx="325">
                  <c:v>12935.512112077417</c:v>
                </c:pt>
                <c:pt idx="326">
                  <c:v>1827.0297557323456</c:v>
                </c:pt>
                <c:pt idx="327">
                  <c:v>-8994.9711919498495</c:v>
                </c:pt>
                <c:pt idx="328">
                  <c:v>-8144.4196712031307</c:v>
                </c:pt>
                <c:pt idx="329">
                  <c:v>16850.654872478619</c:v>
                </c:pt>
                <c:pt idx="330">
                  <c:v>7145.5811456739457</c:v>
                </c:pt>
                <c:pt idx="331">
                  <c:v>-6278.5146045222355</c:v>
                </c:pt>
                <c:pt idx="332">
                  <c:v>3938.8876661128529</c:v>
                </c:pt>
                <c:pt idx="333">
                  <c:v>1963.7110233199612</c:v>
                </c:pt>
                <c:pt idx="334">
                  <c:v>775.65521528473175</c:v>
                </c:pt>
                <c:pt idx="335">
                  <c:v>3097.8246400252319</c:v>
                </c:pt>
                <c:pt idx="336">
                  <c:v>-4621.5937660426889</c:v>
                </c:pt>
                <c:pt idx="337">
                  <c:v>10104.63268193626</c:v>
                </c:pt>
                <c:pt idx="338">
                  <c:v>-1593.774900550543</c:v>
                </c:pt>
                <c:pt idx="339">
                  <c:v>13665.045115940091</c:v>
                </c:pt>
                <c:pt idx="340">
                  <c:v>13604.833104338679</c:v>
                </c:pt>
                <c:pt idx="341">
                  <c:v>11548.473119743723</c:v>
                </c:pt>
                <c:pt idx="342">
                  <c:v>2733.3642576036877</c:v>
                </c:pt>
                <c:pt idx="343">
                  <c:v>5745.8333132108764</c:v>
                </c:pt>
                <c:pt idx="344">
                  <c:v>6352.7527210481885</c:v>
                </c:pt>
                <c:pt idx="345">
                  <c:v>4727.1097659398711</c:v>
                </c:pt>
                <c:pt idx="346">
                  <c:v>-6844.9801243615329</c:v>
                </c:pt>
                <c:pt idx="347">
                  <c:v>3449.283547787732</c:v>
                </c:pt>
                <c:pt idx="348">
                  <c:v>-4227.0893560273635</c:v>
                </c:pt>
                <c:pt idx="349">
                  <c:v>4704.203596259862</c:v>
                </c:pt>
                <c:pt idx="350">
                  <c:v>9253.9989331390934</c:v>
                </c:pt>
                <c:pt idx="351">
                  <c:v>13499.434617405521</c:v>
                </c:pt>
                <c:pt idx="352">
                  <c:v>7438.5971901555822</c:v>
                </c:pt>
                <c:pt idx="353">
                  <c:v>-4757.8362824040178</c:v>
                </c:pt>
                <c:pt idx="354">
                  <c:v>-9757.1108698234602</c:v>
                </c:pt>
                <c:pt idx="355">
                  <c:v>5498.4096760383491</c:v>
                </c:pt>
                <c:pt idx="356">
                  <c:v>16110.492765375953</c:v>
                </c:pt>
                <c:pt idx="357">
                  <c:v>1009.2216251486708</c:v>
                </c:pt>
                <c:pt idx="358">
                  <c:v>8013.7741393883607</c:v>
                </c:pt>
                <c:pt idx="359">
                  <c:v>4036.967662762997</c:v>
                </c:pt>
                <c:pt idx="360">
                  <c:v>5894.0989839743024</c:v>
                </c:pt>
                <c:pt idx="361">
                  <c:v>-9960.510551787962</c:v>
                </c:pt>
                <c:pt idx="362">
                  <c:v>-3110.4838929678303</c:v>
                </c:pt>
                <c:pt idx="363">
                  <c:v>8720.8730796459495</c:v>
                </c:pt>
                <c:pt idx="364">
                  <c:v>-4608.5436693602387</c:v>
                </c:pt>
                <c:pt idx="365">
                  <c:v>-1020.2830449677791</c:v>
                </c:pt>
                <c:pt idx="366">
                  <c:v>15765.921509886208</c:v>
                </c:pt>
                <c:pt idx="367">
                  <c:v>6427.2953401152217</c:v>
                </c:pt>
                <c:pt idx="368">
                  <c:v>-3472.0367561456828</c:v>
                </c:pt>
                <c:pt idx="369">
                  <c:v>-3851.6351541637914</c:v>
                </c:pt>
                <c:pt idx="370">
                  <c:v>-8453.373465907227</c:v>
                </c:pt>
                <c:pt idx="371">
                  <c:v>12433.583375586662</c:v>
                </c:pt>
                <c:pt idx="372">
                  <c:v>-8666.9869887844816</c:v>
                </c:pt>
                <c:pt idx="373">
                  <c:v>18924.343498327307</c:v>
                </c:pt>
                <c:pt idx="374">
                  <c:v>-8029.1633794479512</c:v>
                </c:pt>
                <c:pt idx="375">
                  <c:v>-4730.6811361714854</c:v>
                </c:pt>
                <c:pt idx="376">
                  <c:v>-7219.2485914954514</c:v>
                </c:pt>
                <c:pt idx="377">
                  <c:v>15592.37550827481</c:v>
                </c:pt>
                <c:pt idx="378">
                  <c:v>-6263.9142368720759</c:v>
                </c:pt>
                <c:pt idx="379">
                  <c:v>7149.1181016543114</c:v>
                </c:pt>
                <c:pt idx="380">
                  <c:v>-9084.5420331483438</c:v>
                </c:pt>
                <c:pt idx="381">
                  <c:v>-2375.1342951799397</c:v>
                </c:pt>
                <c:pt idx="382">
                  <c:v>1454.7966273608326</c:v>
                </c:pt>
                <c:pt idx="383">
                  <c:v>-4648.1081756628937</c:v>
                </c:pt>
                <c:pt idx="384">
                  <c:v>17767.533748739559</c:v>
                </c:pt>
                <c:pt idx="385">
                  <c:v>-7403.814748769737</c:v>
                </c:pt>
                <c:pt idx="386">
                  <c:v>14432.77550773966</c:v>
                </c:pt>
                <c:pt idx="387">
                  <c:v>-3515.1655552313878</c:v>
                </c:pt>
                <c:pt idx="388">
                  <c:v>-8975.9024514007197</c:v>
                </c:pt>
                <c:pt idx="389">
                  <c:v>12243.092134508173</c:v>
                </c:pt>
                <c:pt idx="390">
                  <c:v>-428.90413966847757</c:v>
                </c:pt>
                <c:pt idx="391">
                  <c:v>8436.4814665231934</c:v>
                </c:pt>
                <c:pt idx="392">
                  <c:v>305.05863695196865</c:v>
                </c:pt>
                <c:pt idx="393">
                  <c:v>13478.310152736791</c:v>
                </c:pt>
                <c:pt idx="394">
                  <c:v>10744.699907443972</c:v>
                </c:pt>
                <c:pt idx="395">
                  <c:v>18062.488895852854</c:v>
                </c:pt>
                <c:pt idx="396">
                  <c:v>7869.3093401884125</c:v>
                </c:pt>
                <c:pt idx="397">
                  <c:v>11880.092868601367</c:v>
                </c:pt>
                <c:pt idx="398">
                  <c:v>14791.239294209854</c:v>
                </c:pt>
                <c:pt idx="399">
                  <c:v>-2830.5252338731766</c:v>
                </c:pt>
                <c:pt idx="400">
                  <c:v>-5875.4343890914915</c:v>
                </c:pt>
                <c:pt idx="401">
                  <c:v>-1198.3260769248743</c:v>
                </c:pt>
                <c:pt idx="402">
                  <c:v>9794.1973754033461</c:v>
                </c:pt>
                <c:pt idx="403">
                  <c:v>-9452.4350146777178</c:v>
                </c:pt>
                <c:pt idx="404">
                  <c:v>8047.0738235841582</c:v>
                </c:pt>
                <c:pt idx="405">
                  <c:v>4263.4801300373701</c:v>
                </c:pt>
                <c:pt idx="406">
                  <c:v>16733.597479797445</c:v>
                </c:pt>
                <c:pt idx="407">
                  <c:v>5922.1985171055176</c:v>
                </c:pt>
                <c:pt idx="408">
                  <c:v>1819.1222609563004</c:v>
                </c:pt>
                <c:pt idx="409">
                  <c:v>8119.4292747655109</c:v>
                </c:pt>
                <c:pt idx="410">
                  <c:v>12449.868098065101</c:v>
                </c:pt>
                <c:pt idx="411">
                  <c:v>-8163.2650659113297</c:v>
                </c:pt>
                <c:pt idx="412">
                  <c:v>7623.8839123490607</c:v>
                </c:pt>
                <c:pt idx="413">
                  <c:v>18464.773119346632</c:v>
                </c:pt>
                <c:pt idx="414">
                  <c:v>-4083.7928291640224</c:v>
                </c:pt>
                <c:pt idx="415">
                  <c:v>5065.9246068722214</c:v>
                </c:pt>
                <c:pt idx="416">
                  <c:v>-7662.1301062339508</c:v>
                </c:pt>
                <c:pt idx="417">
                  <c:v>-1883.1091842071296</c:v>
                </c:pt>
                <c:pt idx="418">
                  <c:v>17004.822745654626</c:v>
                </c:pt>
                <c:pt idx="419">
                  <c:v>15235.116282517116</c:v>
                </c:pt>
                <c:pt idx="420">
                  <c:v>9560.0952480451142</c:v>
                </c:pt>
                <c:pt idx="421">
                  <c:v>362.19499205094871</c:v>
                </c:pt>
                <c:pt idx="422">
                  <c:v>4659.0792002676653</c:v>
                </c:pt>
                <c:pt idx="423">
                  <c:v>-1943.0104018029401</c:v>
                </c:pt>
                <c:pt idx="424">
                  <c:v>-5537.9529410770901</c:v>
                </c:pt>
                <c:pt idx="425">
                  <c:v>6591.3455967824939</c:v>
                </c:pt>
                <c:pt idx="426">
                  <c:v>19516.029322382747</c:v>
                </c:pt>
                <c:pt idx="427">
                  <c:v>17237.535668786772</c:v>
                </c:pt>
                <c:pt idx="428">
                  <c:v>2791.3180480714368</c:v>
                </c:pt>
                <c:pt idx="429">
                  <c:v>6631.4093088193194</c:v>
                </c:pt>
                <c:pt idx="430">
                  <c:v>-4274.5353395624743</c:v>
                </c:pt>
                <c:pt idx="431">
                  <c:v>6000.799127132128</c:v>
                </c:pt>
                <c:pt idx="432">
                  <c:v>-5266.6088906031791</c:v>
                </c:pt>
                <c:pt idx="433">
                  <c:v>9483.809025210061</c:v>
                </c:pt>
                <c:pt idx="434">
                  <c:v>-9778.5182176788876</c:v>
                </c:pt>
                <c:pt idx="435">
                  <c:v>13320.10729264281</c:v>
                </c:pt>
                <c:pt idx="436">
                  <c:v>19209.378427604166</c:v>
                </c:pt>
                <c:pt idx="437">
                  <c:v>13042.984295961121</c:v>
                </c:pt>
                <c:pt idx="438">
                  <c:v>16944.332456211239</c:v>
                </c:pt>
                <c:pt idx="439">
                  <c:v>14539.924386097791</c:v>
                </c:pt>
                <c:pt idx="440">
                  <c:v>-5353.1615600309888</c:v>
                </c:pt>
                <c:pt idx="441">
                  <c:v>-7454.5928511065704</c:v>
                </c:pt>
                <c:pt idx="442">
                  <c:v>11385.733968715353</c:v>
                </c:pt>
                <c:pt idx="443">
                  <c:v>2540.8093367591837</c:v>
                </c:pt>
                <c:pt idx="444">
                  <c:v>7766.7731248139717</c:v>
                </c:pt>
                <c:pt idx="445">
                  <c:v>-9602.05034592025</c:v>
                </c:pt>
                <c:pt idx="446">
                  <c:v>-6715.8584978533054</c:v>
                </c:pt>
                <c:pt idx="447">
                  <c:v>-2611.6230765338951</c:v>
                </c:pt>
                <c:pt idx="448">
                  <c:v>-3354.5792010837667</c:v>
                </c:pt>
                <c:pt idx="449">
                  <c:v>19155.451376679524</c:v>
                </c:pt>
                <c:pt idx="450">
                  <c:v>11945.860798896671</c:v>
                </c:pt>
                <c:pt idx="451">
                  <c:v>12610.352523113335</c:v>
                </c:pt>
                <c:pt idx="452">
                  <c:v>13071.03769778879</c:v>
                </c:pt>
                <c:pt idx="453">
                  <c:v>9119.0358308590548</c:v>
                </c:pt>
                <c:pt idx="454">
                  <c:v>7283.7359633920405</c:v>
                </c:pt>
                <c:pt idx="455">
                  <c:v>-3228.0597193797071</c:v>
                </c:pt>
                <c:pt idx="456">
                  <c:v>-1399.4109295500421</c:v>
                </c:pt>
                <c:pt idx="457">
                  <c:v>1898.5057660317689</c:v>
                </c:pt>
                <c:pt idx="458">
                  <c:v>10168.332305115428</c:v>
                </c:pt>
                <c:pt idx="459">
                  <c:v>10065.639195564991</c:v>
                </c:pt>
                <c:pt idx="460">
                  <c:v>-5617.7330238760414</c:v>
                </c:pt>
                <c:pt idx="461">
                  <c:v>19889.424843442528</c:v>
                </c:pt>
                <c:pt idx="462">
                  <c:v>1462.2396141439369</c:v>
                </c:pt>
                <c:pt idx="463">
                  <c:v>18527.702313395817</c:v>
                </c:pt>
                <c:pt idx="464">
                  <c:v>-7103.487893656682</c:v>
                </c:pt>
                <c:pt idx="465">
                  <c:v>16424.574737522875</c:v>
                </c:pt>
                <c:pt idx="466">
                  <c:v>17172.381107891546</c:v>
                </c:pt>
                <c:pt idx="467">
                  <c:v>828.08394539806011</c:v>
                </c:pt>
                <c:pt idx="468">
                  <c:v>-671.06966782795041</c:v>
                </c:pt>
                <c:pt idx="469">
                  <c:v>-1355.7875351256839</c:v>
                </c:pt>
                <c:pt idx="470">
                  <c:v>15740.365173113987</c:v>
                </c:pt>
                <c:pt idx="471">
                  <c:v>-7801.4405405785456</c:v>
                </c:pt>
                <c:pt idx="472">
                  <c:v>19794.118512410718</c:v>
                </c:pt>
                <c:pt idx="473">
                  <c:v>2692.4199206388498</c:v>
                </c:pt>
                <c:pt idx="474">
                  <c:v>7551.4551325904258</c:v>
                </c:pt>
                <c:pt idx="475">
                  <c:v>-4466.4216319619009</c:v>
                </c:pt>
                <c:pt idx="476">
                  <c:v>10200.612103371965</c:v>
                </c:pt>
                <c:pt idx="477">
                  <c:v>10216.042013646431</c:v>
                </c:pt>
                <c:pt idx="478">
                  <c:v>-6212.1292237368853</c:v>
                </c:pt>
                <c:pt idx="479">
                  <c:v>11819.993318150351</c:v>
                </c:pt>
                <c:pt idx="480">
                  <c:v>3007.6862561836338</c:v>
                </c:pt>
                <c:pt idx="481">
                  <c:v>19303.886821269509</c:v>
                </c:pt>
                <c:pt idx="482">
                  <c:v>-714.75286350372176</c:v>
                </c:pt>
                <c:pt idx="483">
                  <c:v>19364.022240348986</c:v>
                </c:pt>
                <c:pt idx="484">
                  <c:v>-6752.4226417419568</c:v>
                </c:pt>
                <c:pt idx="485">
                  <c:v>-6402.501326603563</c:v>
                </c:pt>
                <c:pt idx="486">
                  <c:v>-6989.3692232460326</c:v>
                </c:pt>
                <c:pt idx="487">
                  <c:v>4130.5101691143318</c:v>
                </c:pt>
                <c:pt idx="488">
                  <c:v>4132.7834853805953</c:v>
                </c:pt>
                <c:pt idx="489">
                  <c:v>5125.0882292008137</c:v>
                </c:pt>
                <c:pt idx="490">
                  <c:v>14381.866108138696</c:v>
                </c:pt>
                <c:pt idx="491">
                  <c:v>-331.6074338471031</c:v>
                </c:pt>
                <c:pt idx="492">
                  <c:v>9717.1492845411994</c:v>
                </c:pt>
                <c:pt idx="493">
                  <c:v>11506.739073289174</c:v>
                </c:pt>
                <c:pt idx="494">
                  <c:v>8890.274360336598</c:v>
                </c:pt>
                <c:pt idx="495">
                  <c:v>2121.225604684329</c:v>
                </c:pt>
                <c:pt idx="496">
                  <c:v>-3408.247425039157</c:v>
                </c:pt>
                <c:pt idx="497">
                  <c:v>-598.95802146899689</c:v>
                </c:pt>
                <c:pt idx="498">
                  <c:v>-9124.0508463247097</c:v>
                </c:pt>
                <c:pt idx="499">
                  <c:v>-7001.3682527374967</c:v>
                </c:pt>
                <c:pt idx="500">
                  <c:v>4626.5801485063012</c:v>
                </c:pt>
                <c:pt idx="501">
                  <c:v>6803.2516137096845</c:v>
                </c:pt>
                <c:pt idx="502">
                  <c:v>-3917.1906994016235</c:v>
                </c:pt>
                <c:pt idx="503">
                  <c:v>9327.1783018574333</c:v>
                </c:pt>
                <c:pt idx="504">
                  <c:v>-4932.7132312296153</c:v>
                </c:pt>
                <c:pt idx="505">
                  <c:v>12342.7019703644</c:v>
                </c:pt>
                <c:pt idx="506">
                  <c:v>17721.298168976271</c:v>
                </c:pt>
                <c:pt idx="507">
                  <c:v>522.93485132289823</c:v>
                </c:pt>
                <c:pt idx="508">
                  <c:v>-7157.7283363584611</c:v>
                </c:pt>
                <c:pt idx="509">
                  <c:v>-2914.2168761715616</c:v>
                </c:pt>
                <c:pt idx="510">
                  <c:v>-731.12382548235212</c:v>
                </c:pt>
                <c:pt idx="511">
                  <c:v>14282.060735448376</c:v>
                </c:pt>
                <c:pt idx="512">
                  <c:v>9498.2942068667617</c:v>
                </c:pt>
                <c:pt idx="513">
                  <c:v>18390.992303485407</c:v>
                </c:pt>
                <c:pt idx="514">
                  <c:v>5464.2814228775651</c:v>
                </c:pt>
                <c:pt idx="515">
                  <c:v>6902.7860942328434</c:v>
                </c:pt>
                <c:pt idx="516">
                  <c:v>-9458.7591323424876</c:v>
                </c:pt>
                <c:pt idx="517">
                  <c:v>9268.7039388981575</c:v>
                </c:pt>
                <c:pt idx="518">
                  <c:v>18663.578998340887</c:v>
                </c:pt>
                <c:pt idx="519">
                  <c:v>11435.459011286381</c:v>
                </c:pt>
                <c:pt idx="520">
                  <c:v>4967.7050922289191</c:v>
                </c:pt>
                <c:pt idx="521">
                  <c:v>-2063.8093214900191</c:v>
                </c:pt>
                <c:pt idx="522">
                  <c:v>6402.1033802267175</c:v>
                </c:pt>
                <c:pt idx="523">
                  <c:v>-1513.0907628182256</c:v>
                </c:pt>
                <c:pt idx="524">
                  <c:v>18671.485896356884</c:v>
                </c:pt>
                <c:pt idx="525">
                  <c:v>6145.2957385730451</c:v>
                </c:pt>
                <c:pt idx="526">
                  <c:v>2820.6995497972816</c:v>
                </c:pt>
                <c:pt idx="527">
                  <c:v>-212.48283998400035</c:v>
                </c:pt>
                <c:pt idx="528">
                  <c:v>7028.1653707197438</c:v>
                </c:pt>
                <c:pt idx="529">
                  <c:v>-8298.4657586103385</c:v>
                </c:pt>
                <c:pt idx="530">
                  <c:v>-6311.7048356762771</c:v>
                </c:pt>
                <c:pt idx="531">
                  <c:v>-422.82765321009498</c:v>
                </c:pt>
                <c:pt idx="532">
                  <c:v>-9840.280766715452</c:v>
                </c:pt>
                <c:pt idx="533">
                  <c:v>12744.401431271732</c:v>
                </c:pt>
                <c:pt idx="534">
                  <c:v>15405.337775556036</c:v>
                </c:pt>
                <c:pt idx="535">
                  <c:v>-1336.1900733615539</c:v>
                </c:pt>
                <c:pt idx="536">
                  <c:v>7731.2938137766405</c:v>
                </c:pt>
                <c:pt idx="537">
                  <c:v>12769.262658237292</c:v>
                </c:pt>
                <c:pt idx="538">
                  <c:v>-2157.525487820451</c:v>
                </c:pt>
                <c:pt idx="539">
                  <c:v>11811.441156372108</c:v>
                </c:pt>
                <c:pt idx="540">
                  <c:v>3798.2893076365294</c:v>
                </c:pt>
                <c:pt idx="541">
                  <c:v>12270.173165089065</c:v>
                </c:pt>
                <c:pt idx="542">
                  <c:v>16709.190122144442</c:v>
                </c:pt>
                <c:pt idx="543">
                  <c:v>-9763.9047463379211</c:v>
                </c:pt>
                <c:pt idx="544">
                  <c:v>-4294.6260019864667</c:v>
                </c:pt>
                <c:pt idx="545">
                  <c:v>-9067.1273991820872</c:v>
                </c:pt>
                <c:pt idx="546">
                  <c:v>9911.5701143050937</c:v>
                </c:pt>
                <c:pt idx="547">
                  <c:v>-397.24581428142028</c:v>
                </c:pt>
                <c:pt idx="548">
                  <c:v>7181.7856624520255</c:v>
                </c:pt>
                <c:pt idx="549">
                  <c:v>19560.193134555062</c:v>
                </c:pt>
                <c:pt idx="550">
                  <c:v>-3043.6688774682962</c:v>
                </c:pt>
                <c:pt idx="551">
                  <c:v>8676.5515993792087</c:v>
                </c:pt>
                <c:pt idx="552">
                  <c:v>19213.076750051918</c:v>
                </c:pt>
                <c:pt idx="553">
                  <c:v>-2062.4455811012936</c:v>
                </c:pt>
                <c:pt idx="554">
                  <c:v>18743.534164204641</c:v>
                </c:pt>
                <c:pt idx="555">
                  <c:v>16772.77792510685</c:v>
                </c:pt>
                <c:pt idx="556">
                  <c:v>-539.29194169572281</c:v>
                </c:pt>
                <c:pt idx="557">
                  <c:v>16796.751650839069</c:v>
                </c:pt>
                <c:pt idx="558">
                  <c:v>7409.621489677148</c:v>
                </c:pt>
                <c:pt idx="559">
                  <c:v>650.05880702504317</c:v>
                </c:pt>
                <c:pt idx="560">
                  <c:v>-646.77770798581139</c:v>
                </c:pt>
                <c:pt idx="561">
                  <c:v>1850.8102714444321</c:v>
                </c:pt>
                <c:pt idx="562">
                  <c:v>-9846.4794445211846</c:v>
                </c:pt>
                <c:pt idx="563">
                  <c:v>9382.5976424669752</c:v>
                </c:pt>
                <c:pt idx="564">
                  <c:v>7624.2862033468919</c:v>
                </c:pt>
                <c:pt idx="565">
                  <c:v>1568.8912308648967</c:v>
                </c:pt>
                <c:pt idx="566">
                  <c:v>18819.20196429098</c:v>
                </c:pt>
                <c:pt idx="567">
                  <c:v>16950.627733751742</c:v>
                </c:pt>
                <c:pt idx="568">
                  <c:v>-6520.0398536627499</c:v>
                </c:pt>
                <c:pt idx="569">
                  <c:v>9909.6017681522644</c:v>
                </c:pt>
                <c:pt idx="570">
                  <c:v>18636.726054938797</c:v>
                </c:pt>
                <c:pt idx="571">
                  <c:v>18514.139855407993</c:v>
                </c:pt>
                <c:pt idx="572">
                  <c:v>16309.837811191055</c:v>
                </c:pt>
                <c:pt idx="573">
                  <c:v>18625.223471880767</c:v>
                </c:pt>
                <c:pt idx="574">
                  <c:v>18631.323990901892</c:v>
                </c:pt>
                <c:pt idx="575">
                  <c:v>-6510.9906328256247</c:v>
                </c:pt>
                <c:pt idx="576">
                  <c:v>1862.7837601461874</c:v>
                </c:pt>
                <c:pt idx="577">
                  <c:v>-6614.3627472782446</c:v>
                </c:pt>
                <c:pt idx="578">
                  <c:v>18541.570441210195</c:v>
                </c:pt>
                <c:pt idx="579">
                  <c:v>1643.4690758660774</c:v>
                </c:pt>
                <c:pt idx="580">
                  <c:v>6571.430194118283</c:v>
                </c:pt>
                <c:pt idx="581">
                  <c:v>8107.6975043972043</c:v>
                </c:pt>
                <c:pt idx="582">
                  <c:v>3021.8331443545467</c:v>
                </c:pt>
                <c:pt idx="583">
                  <c:v>17865.602036611268</c:v>
                </c:pt>
                <c:pt idx="584">
                  <c:v>6568.3359517736044</c:v>
                </c:pt>
                <c:pt idx="585">
                  <c:v>11646.744131302383</c:v>
                </c:pt>
                <c:pt idx="586">
                  <c:v>8755.7061469650471</c:v>
                </c:pt>
                <c:pt idx="587">
                  <c:v>9354.6150367597784</c:v>
                </c:pt>
                <c:pt idx="588">
                  <c:v>-5360.3673478496576</c:v>
                </c:pt>
                <c:pt idx="589">
                  <c:v>13081.262446709788</c:v>
                </c:pt>
                <c:pt idx="590">
                  <c:v>19983.043760606593</c:v>
                </c:pt>
                <c:pt idx="591">
                  <c:v>13349.955799734329</c:v>
                </c:pt>
                <c:pt idx="592">
                  <c:v>4239.4644516248327</c:v>
                </c:pt>
                <c:pt idx="593">
                  <c:v>356.51793004735367</c:v>
                </c:pt>
                <c:pt idx="594">
                  <c:v>-8122.0128845665149</c:v>
                </c:pt>
                <c:pt idx="595">
                  <c:v>17206.978375840805</c:v>
                </c:pt>
                <c:pt idx="596">
                  <c:v>14084.736283659127</c:v>
                </c:pt>
                <c:pt idx="597">
                  <c:v>7399.8778394660649</c:v>
                </c:pt>
                <c:pt idx="598">
                  <c:v>-1171.1965381911605</c:v>
                </c:pt>
                <c:pt idx="599">
                  <c:v>-6045.4795844596083</c:v>
                </c:pt>
                <c:pt idx="600">
                  <c:v>5592.3346802737224</c:v>
                </c:pt>
                <c:pt idx="601">
                  <c:v>5865.462359957899</c:v>
                </c:pt>
                <c:pt idx="602">
                  <c:v>13629.443701572607</c:v>
                </c:pt>
                <c:pt idx="603">
                  <c:v>19129.794303874191</c:v>
                </c:pt>
                <c:pt idx="604">
                  <c:v>1367.7509010881299</c:v>
                </c:pt>
                <c:pt idx="605">
                  <c:v>18543.001710895431</c:v>
                </c:pt>
                <c:pt idx="606">
                  <c:v>17826.07391481271</c:v>
                </c:pt>
                <c:pt idx="607">
                  <c:v>9048.7359925663677</c:v>
                </c:pt>
                <c:pt idx="608">
                  <c:v>14929.065135250314</c:v>
                </c:pt>
                <c:pt idx="609">
                  <c:v>14904.399289128825</c:v>
                </c:pt>
                <c:pt idx="610">
                  <c:v>15121.189837106638</c:v>
                </c:pt>
                <c:pt idx="611">
                  <c:v>15654.962853004692</c:v>
                </c:pt>
                <c:pt idx="612">
                  <c:v>2336.0940660255737</c:v>
                </c:pt>
                <c:pt idx="613">
                  <c:v>17848.524511502626</c:v>
                </c:pt>
                <c:pt idx="614">
                  <c:v>904.55421166096005</c:v>
                </c:pt>
                <c:pt idx="615">
                  <c:v>-5741.0544935954822</c:v>
                </c:pt>
                <c:pt idx="616">
                  <c:v>368.79322030436839</c:v>
                </c:pt>
                <c:pt idx="617">
                  <c:v>-5239.9492606158938</c:v>
                </c:pt>
                <c:pt idx="618">
                  <c:v>2584.0792499268459</c:v>
                </c:pt>
                <c:pt idx="619">
                  <c:v>10126.94225181931</c:v>
                </c:pt>
                <c:pt idx="620">
                  <c:v>16081.891942319984</c:v>
                </c:pt>
                <c:pt idx="621">
                  <c:v>-5452.2959790964132</c:v>
                </c:pt>
                <c:pt idx="622">
                  <c:v>5185.2852052614026</c:v>
                </c:pt>
                <c:pt idx="623">
                  <c:v>6877.8027379511914</c:v>
                </c:pt>
                <c:pt idx="624">
                  <c:v>19725.670417137615</c:v>
                </c:pt>
                <c:pt idx="625">
                  <c:v>18981.371854571931</c:v>
                </c:pt>
                <c:pt idx="626">
                  <c:v>9534.4651570892274</c:v>
                </c:pt>
                <c:pt idx="627">
                  <c:v>19119.221660162562</c:v>
                </c:pt>
                <c:pt idx="628">
                  <c:v>-7095.9821798144931</c:v>
                </c:pt>
                <c:pt idx="629">
                  <c:v>-83.397212231761671</c:v>
                </c:pt>
                <c:pt idx="630">
                  <c:v>16738.216893555571</c:v>
                </c:pt>
                <c:pt idx="631">
                  <c:v>2312.1648998429114</c:v>
                </c:pt>
                <c:pt idx="632">
                  <c:v>3670.8167769352845</c:v>
                </c:pt>
                <c:pt idx="633">
                  <c:v>-7662.8597092672599</c:v>
                </c:pt>
                <c:pt idx="634">
                  <c:v>19788.237473832203</c:v>
                </c:pt>
                <c:pt idx="635">
                  <c:v>24.955011791087667</c:v>
                </c:pt>
                <c:pt idx="636">
                  <c:v>-1284.5220846164059</c:v>
                </c:pt>
                <c:pt idx="637">
                  <c:v>-6930.262538674202</c:v>
                </c:pt>
                <c:pt idx="638">
                  <c:v>11974.429303397608</c:v>
                </c:pt>
                <c:pt idx="639">
                  <c:v>-245.14522749952417</c:v>
                </c:pt>
                <c:pt idx="640">
                  <c:v>-6290.5803603098248</c:v>
                </c:pt>
                <c:pt idx="641">
                  <c:v>17835.455038507091</c:v>
                </c:pt>
                <c:pt idx="642">
                  <c:v>9219.5022494578734</c:v>
                </c:pt>
                <c:pt idx="643">
                  <c:v>-4608.4135810422113</c:v>
                </c:pt>
                <c:pt idx="644">
                  <c:v>15308.060076890803</c:v>
                </c:pt>
                <c:pt idx="645">
                  <c:v>-4357.799726653062</c:v>
                </c:pt>
                <c:pt idx="646">
                  <c:v>10556.907415479771</c:v>
                </c:pt>
                <c:pt idx="647">
                  <c:v>16346.238389415066</c:v>
                </c:pt>
                <c:pt idx="648">
                  <c:v>16055.632824184493</c:v>
                </c:pt>
                <c:pt idx="649">
                  <c:v>10338.277561245997</c:v>
                </c:pt>
                <c:pt idx="650">
                  <c:v>14556.503441838253</c:v>
                </c:pt>
                <c:pt idx="651">
                  <c:v>-6692.2277286975141</c:v>
                </c:pt>
                <c:pt idx="652">
                  <c:v>19931.853394161433</c:v>
                </c:pt>
                <c:pt idx="653">
                  <c:v>16413.635200132008</c:v>
                </c:pt>
                <c:pt idx="654">
                  <c:v>-1621.744189840997</c:v>
                </c:pt>
                <c:pt idx="655">
                  <c:v>13842.412280108238</c:v>
                </c:pt>
                <c:pt idx="656">
                  <c:v>4791.1039415994646</c:v>
                </c:pt>
                <c:pt idx="657">
                  <c:v>12855.910608521814</c:v>
                </c:pt>
                <c:pt idx="658">
                  <c:v>-807.16816426996547</c:v>
                </c:pt>
                <c:pt idx="659">
                  <c:v>-7107.5974851256469</c:v>
                </c:pt>
                <c:pt idx="660">
                  <c:v>-9501.4417536601068</c:v>
                </c:pt>
                <c:pt idx="661">
                  <c:v>3513.9392031748957</c:v>
                </c:pt>
                <c:pt idx="662">
                  <c:v>-8285.3169219857464</c:v>
                </c:pt>
                <c:pt idx="663">
                  <c:v>-6491.0499221215096</c:v>
                </c:pt>
                <c:pt idx="664">
                  <c:v>15231.639368443031</c:v>
                </c:pt>
                <c:pt idx="665">
                  <c:v>10651.533173024407</c:v>
                </c:pt>
                <c:pt idx="666">
                  <c:v>12910.475363723528</c:v>
                </c:pt>
                <c:pt idx="667">
                  <c:v>5328.9841926256995</c:v>
                </c:pt>
                <c:pt idx="668">
                  <c:v>-2974.8954166540138</c:v>
                </c:pt>
                <c:pt idx="669">
                  <c:v>17936.129777843133</c:v>
                </c:pt>
                <c:pt idx="670">
                  <c:v>-4214.4417393010026</c:v>
                </c:pt>
                <c:pt idx="671">
                  <c:v>7510.0658831190794</c:v>
                </c:pt>
                <c:pt idx="672">
                  <c:v>17094.875336124191</c:v>
                </c:pt>
                <c:pt idx="673">
                  <c:v>-5615.5875908038533</c:v>
                </c:pt>
                <c:pt idx="674">
                  <c:v>15343.550225256628</c:v>
                </c:pt>
                <c:pt idx="675">
                  <c:v>6741.7656155434015</c:v>
                </c:pt>
                <c:pt idx="676">
                  <c:v>17137.388148906688</c:v>
                </c:pt>
                <c:pt idx="677">
                  <c:v>4173.6343798370935</c:v>
                </c:pt>
                <c:pt idx="678">
                  <c:v>-6028.1148517587981</c:v>
                </c:pt>
                <c:pt idx="679">
                  <c:v>9039.898990867041</c:v>
                </c:pt>
                <c:pt idx="680">
                  <c:v>16690.866541192187</c:v>
                </c:pt>
                <c:pt idx="681">
                  <c:v>16104.53723429254</c:v>
                </c:pt>
                <c:pt idx="682">
                  <c:v>15754.102016183084</c:v>
                </c:pt>
                <c:pt idx="683">
                  <c:v>12486.669947795464</c:v>
                </c:pt>
                <c:pt idx="684">
                  <c:v>-7168.7783064864452</c:v>
                </c:pt>
                <c:pt idx="685">
                  <c:v>8812.013196294196</c:v>
                </c:pt>
                <c:pt idx="686">
                  <c:v>15898.317935674613</c:v>
                </c:pt>
                <c:pt idx="687">
                  <c:v>18255.438917079289</c:v>
                </c:pt>
                <c:pt idx="688">
                  <c:v>7826.0298794435466</c:v>
                </c:pt>
                <c:pt idx="689">
                  <c:v>18251.811024758172</c:v>
                </c:pt>
                <c:pt idx="690">
                  <c:v>-5383.7378194363628</c:v>
                </c:pt>
                <c:pt idx="691">
                  <c:v>-8271.9177104145801</c:v>
                </c:pt>
                <c:pt idx="692">
                  <c:v>7007.9709526474107</c:v>
                </c:pt>
                <c:pt idx="693">
                  <c:v>-7118.7156745171469</c:v>
                </c:pt>
                <c:pt idx="694">
                  <c:v>11036.414150147059</c:v>
                </c:pt>
                <c:pt idx="695">
                  <c:v>14936.686535485635</c:v>
                </c:pt>
                <c:pt idx="696">
                  <c:v>-110.58709889368996</c:v>
                </c:pt>
                <c:pt idx="697">
                  <c:v>16711.798954802751</c:v>
                </c:pt>
                <c:pt idx="698">
                  <c:v>9424.9204656485363</c:v>
                </c:pt>
                <c:pt idx="699">
                  <c:v>17436.034727464379</c:v>
                </c:pt>
                <c:pt idx="700">
                  <c:v>8258.1474013769439</c:v>
                </c:pt>
                <c:pt idx="701">
                  <c:v>12960.094578136061</c:v>
                </c:pt>
                <c:pt idx="702">
                  <c:v>-8679.1988835185675</c:v>
                </c:pt>
                <c:pt idx="703">
                  <c:v>7634.0882846795657</c:v>
                </c:pt>
                <c:pt idx="704">
                  <c:v>12559.168233777804</c:v>
                </c:pt>
                <c:pt idx="705">
                  <c:v>-7929.0266231391488</c:v>
                </c:pt>
                <c:pt idx="706">
                  <c:v>1469.10968963756</c:v>
                </c:pt>
                <c:pt idx="707">
                  <c:v>11185.259624160864</c:v>
                </c:pt>
                <c:pt idx="708">
                  <c:v>14878.940420135377</c:v>
                </c:pt>
                <c:pt idx="709">
                  <c:v>-9447.9813802086228</c:v>
                </c:pt>
                <c:pt idx="710">
                  <c:v>-1016.9528642120631</c:v>
                </c:pt>
                <c:pt idx="711">
                  <c:v>17510.571537956173</c:v>
                </c:pt>
                <c:pt idx="712">
                  <c:v>7594.7213679209144</c:v>
                </c:pt>
                <c:pt idx="713">
                  <c:v>10830.407097405589</c:v>
                </c:pt>
                <c:pt idx="714">
                  <c:v>-661.94719459938267</c:v>
                </c:pt>
                <c:pt idx="715">
                  <c:v>-9076.0801385026625</c:v>
                </c:pt>
                <c:pt idx="716">
                  <c:v>796.65867489527727</c:v>
                </c:pt>
                <c:pt idx="717">
                  <c:v>-5424.4210534420899</c:v>
                </c:pt>
                <c:pt idx="718">
                  <c:v>3723.0351664700124</c:v>
                </c:pt>
                <c:pt idx="719">
                  <c:v>13707.142254840828</c:v>
                </c:pt>
                <c:pt idx="720">
                  <c:v>2383.4878039736082</c:v>
                </c:pt>
                <c:pt idx="721">
                  <c:v>-5016.2278501042065</c:v>
                </c:pt>
                <c:pt idx="722">
                  <c:v>9651.5486276251886</c:v>
                </c:pt>
                <c:pt idx="723">
                  <c:v>-2511.5934392385479</c:v>
                </c:pt>
                <c:pt idx="724">
                  <c:v>11723.706204855485</c:v>
                </c:pt>
                <c:pt idx="725">
                  <c:v>14182.526886551466</c:v>
                </c:pt>
                <c:pt idx="726">
                  <c:v>3391.2396589003606</c:v>
                </c:pt>
                <c:pt idx="727">
                  <c:v>14216.711642018254</c:v>
                </c:pt>
                <c:pt idx="728">
                  <c:v>19600.522288916571</c:v>
                </c:pt>
                <c:pt idx="729">
                  <c:v>15245.428966905585</c:v>
                </c:pt>
                <c:pt idx="730">
                  <c:v>17414.064148506794</c:v>
                </c:pt>
                <c:pt idx="731">
                  <c:v>9807.4504509860762</c:v>
                </c:pt>
                <c:pt idx="732">
                  <c:v>3074.7774083694558</c:v>
                </c:pt>
                <c:pt idx="733">
                  <c:v>14612.788662214165</c:v>
                </c:pt>
                <c:pt idx="734">
                  <c:v>10714.447695775067</c:v>
                </c:pt>
                <c:pt idx="735">
                  <c:v>-5492.3644407045376</c:v>
                </c:pt>
                <c:pt idx="736">
                  <c:v>-1606.2190957746373</c:v>
                </c:pt>
                <c:pt idx="737">
                  <c:v>-3254.3682808261947</c:v>
                </c:pt>
                <c:pt idx="738">
                  <c:v>18487.385912885544</c:v>
                </c:pt>
                <c:pt idx="739">
                  <c:v>19656.310238157799</c:v>
                </c:pt>
                <c:pt idx="740">
                  <c:v>-6503.6567906723503</c:v>
                </c:pt>
                <c:pt idx="741">
                  <c:v>12168.722806402671</c:v>
                </c:pt>
                <c:pt idx="742">
                  <c:v>3905.6473755705256</c:v>
                </c:pt>
                <c:pt idx="743">
                  <c:v>18798.545188081549</c:v>
                </c:pt>
                <c:pt idx="744">
                  <c:v>19996.364929277443</c:v>
                </c:pt>
                <c:pt idx="745">
                  <c:v>19686.855756250636</c:v>
                </c:pt>
                <c:pt idx="746">
                  <c:v>-3863.9326641001267</c:v>
                </c:pt>
                <c:pt idx="747">
                  <c:v>11541.564142301233</c:v>
                </c:pt>
                <c:pt idx="748">
                  <c:v>18999.089886995982</c:v>
                </c:pt>
                <c:pt idx="749">
                  <c:v>-521.21374246157791</c:v>
                </c:pt>
                <c:pt idx="750">
                  <c:v>18458.729956374489</c:v>
                </c:pt>
                <c:pt idx="751">
                  <c:v>4318.6416790691792</c:v>
                </c:pt>
                <c:pt idx="752">
                  <c:v>-6707.5888784029012</c:v>
                </c:pt>
                <c:pt idx="753">
                  <c:v>17556.270112915543</c:v>
                </c:pt>
                <c:pt idx="754">
                  <c:v>9511.9934540296654</c:v>
                </c:pt>
                <c:pt idx="755">
                  <c:v>579.55955938715363</c:v>
                </c:pt>
                <c:pt idx="756">
                  <c:v>19900.433675445653</c:v>
                </c:pt>
                <c:pt idx="757">
                  <c:v>-4254.0227867542635</c:v>
                </c:pt>
                <c:pt idx="758">
                  <c:v>19316.960051384965</c:v>
                </c:pt>
                <c:pt idx="759">
                  <c:v>5324.5774653629815</c:v>
                </c:pt>
                <c:pt idx="760">
                  <c:v>18833.476123758843</c:v>
                </c:pt>
                <c:pt idx="761">
                  <c:v>-5245.1580221029508</c:v>
                </c:pt>
                <c:pt idx="762">
                  <c:v>-8035.5987169151158</c:v>
                </c:pt>
                <c:pt idx="763">
                  <c:v>17350.092033841222</c:v>
                </c:pt>
                <c:pt idx="764">
                  <c:v>-442.77542448542124</c:v>
                </c:pt>
                <c:pt idx="765">
                  <c:v>6053.8518441587312</c:v>
                </c:pt>
                <c:pt idx="766">
                  <c:v>1893.9887304098456</c:v>
                </c:pt>
                <c:pt idx="767">
                  <c:v>-7345.7646303070596</c:v>
                </c:pt>
                <c:pt idx="768">
                  <c:v>-2710.7377014050626</c:v>
                </c:pt>
                <c:pt idx="769">
                  <c:v>-1045.7834839817478</c:v>
                </c:pt>
                <c:pt idx="770">
                  <c:v>-2279.3440264964147</c:v>
                </c:pt>
                <c:pt idx="771">
                  <c:v>3328.4671955730705</c:v>
                </c:pt>
                <c:pt idx="772">
                  <c:v>12513.461081361316</c:v>
                </c:pt>
                <c:pt idx="773">
                  <c:v>-109.02330451064701</c:v>
                </c:pt>
                <c:pt idx="774">
                  <c:v>-9436.9206774050035</c:v>
                </c:pt>
                <c:pt idx="775">
                  <c:v>742.60122465256711</c:v>
                </c:pt>
                <c:pt idx="776">
                  <c:v>11139.873769593341</c:v>
                </c:pt>
                <c:pt idx="777">
                  <c:v>12289.425591410871</c:v>
                </c:pt>
                <c:pt idx="778">
                  <c:v>1695.629960446686</c:v>
                </c:pt>
                <c:pt idx="779">
                  <c:v>-137.42190244578899</c:v>
                </c:pt>
                <c:pt idx="780">
                  <c:v>5785.2136915523015</c:v>
                </c:pt>
                <c:pt idx="781">
                  <c:v>-1157.7064449203062</c:v>
                </c:pt>
                <c:pt idx="782">
                  <c:v>5120.9460960049882</c:v>
                </c:pt>
                <c:pt idx="783">
                  <c:v>1499.4018036453394</c:v>
                </c:pt>
                <c:pt idx="784">
                  <c:v>10456.417876304866</c:v>
                </c:pt>
                <c:pt idx="785">
                  <c:v>10713.550163972848</c:v>
                </c:pt>
                <c:pt idx="786">
                  <c:v>-4821.2821478235028</c:v>
                </c:pt>
                <c:pt idx="787">
                  <c:v>15207.826198441813</c:v>
                </c:pt>
                <c:pt idx="788">
                  <c:v>4042.8806061588634</c:v>
                </c:pt>
                <c:pt idx="789">
                  <c:v>-8718.7088520200195</c:v>
                </c:pt>
                <c:pt idx="790">
                  <c:v>7159.2609864279011</c:v>
                </c:pt>
                <c:pt idx="791">
                  <c:v>19679.845837240959</c:v>
                </c:pt>
                <c:pt idx="792">
                  <c:v>-638.51126042842736</c:v>
                </c:pt>
                <c:pt idx="793">
                  <c:v>-1689.8679245970577</c:v>
                </c:pt>
                <c:pt idx="794">
                  <c:v>14898.555010109592</c:v>
                </c:pt>
                <c:pt idx="795">
                  <c:v>12551.430236200325</c:v>
                </c:pt>
                <c:pt idx="796">
                  <c:v>42.881694214069732</c:v>
                </c:pt>
                <c:pt idx="797">
                  <c:v>-3965.0841686430335</c:v>
                </c:pt>
                <c:pt idx="798">
                  <c:v>16956.476655757684</c:v>
                </c:pt>
                <c:pt idx="799">
                  <c:v>12734.49565841597</c:v>
                </c:pt>
                <c:pt idx="800">
                  <c:v>12189.909480109831</c:v>
                </c:pt>
                <c:pt idx="801">
                  <c:v>10258.858523543962</c:v>
                </c:pt>
                <c:pt idx="802">
                  <c:v>3398.8448845101384</c:v>
                </c:pt>
                <c:pt idx="803">
                  <c:v>2482.7222331844578</c:v>
                </c:pt>
                <c:pt idx="804">
                  <c:v>16992.72302750008</c:v>
                </c:pt>
                <c:pt idx="805">
                  <c:v>10611.895128836086</c:v>
                </c:pt>
                <c:pt idx="806">
                  <c:v>-2420.006782425603</c:v>
                </c:pt>
                <c:pt idx="807">
                  <c:v>13785.34254908111</c:v>
                </c:pt>
                <c:pt idx="808">
                  <c:v>15838.217529464535</c:v>
                </c:pt>
                <c:pt idx="809">
                  <c:v>-4024.0231805087374</c:v>
                </c:pt>
                <c:pt idx="810">
                  <c:v>-6681.2674099830565</c:v>
                </c:pt>
                <c:pt idx="811">
                  <c:v>-1119.8717602248221</c:v>
                </c:pt>
                <c:pt idx="812">
                  <c:v>18835.695712083714</c:v>
                </c:pt>
                <c:pt idx="813">
                  <c:v>-3662.7025352815049</c:v>
                </c:pt>
                <c:pt idx="814">
                  <c:v>6102.8467444325661</c:v>
                </c:pt>
                <c:pt idx="815">
                  <c:v>-2993.0285790703488</c:v>
                </c:pt>
                <c:pt idx="816">
                  <c:v>6829.6645091857317</c:v>
                </c:pt>
                <c:pt idx="817">
                  <c:v>8645.6937389882332</c:v>
                </c:pt>
                <c:pt idx="818">
                  <c:v>8671.8528643314785</c:v>
                </c:pt>
                <c:pt idx="819">
                  <c:v>-4269.9068174563672</c:v>
                </c:pt>
                <c:pt idx="820">
                  <c:v>14508.699215392498</c:v>
                </c:pt>
                <c:pt idx="821">
                  <c:v>13456.213168931065</c:v>
                </c:pt>
                <c:pt idx="822">
                  <c:v>7555.7096913182522</c:v>
                </c:pt>
                <c:pt idx="823">
                  <c:v>13415.053469481811</c:v>
                </c:pt>
                <c:pt idx="824">
                  <c:v>6044.3960253850546</c:v>
                </c:pt>
                <c:pt idx="825">
                  <c:v>-9174.0698160010488</c:v>
                </c:pt>
                <c:pt idx="826">
                  <c:v>-4111.2460556657979</c:v>
                </c:pt>
                <c:pt idx="827">
                  <c:v>9247.3235544229647</c:v>
                </c:pt>
                <c:pt idx="828">
                  <c:v>8923.1795180529807</c:v>
                </c:pt>
                <c:pt idx="829">
                  <c:v>12653.319925529613</c:v>
                </c:pt>
                <c:pt idx="830">
                  <c:v>8720.1007052424284</c:v>
                </c:pt>
                <c:pt idx="831">
                  <c:v>-5282.8183869673139</c:v>
                </c:pt>
                <c:pt idx="832">
                  <c:v>-4118.4726238798003</c:v>
                </c:pt>
                <c:pt idx="833">
                  <c:v>16566.199518755733</c:v>
                </c:pt>
                <c:pt idx="834">
                  <c:v>9582.6512442966778</c:v>
                </c:pt>
                <c:pt idx="835">
                  <c:v>-1241.0623966905121</c:v>
                </c:pt>
                <c:pt idx="836">
                  <c:v>-3729.988518654473</c:v>
                </c:pt>
                <c:pt idx="837">
                  <c:v>751.69204741302872</c:v>
                </c:pt>
                <c:pt idx="838">
                  <c:v>8996.019690002744</c:v>
                </c:pt>
                <c:pt idx="839">
                  <c:v>-8476.1285673952461</c:v>
                </c:pt>
                <c:pt idx="840">
                  <c:v>9631.3507568292498</c:v>
                </c:pt>
                <c:pt idx="841">
                  <c:v>9539.8099598065728</c:v>
                </c:pt>
                <c:pt idx="842">
                  <c:v>-2787.1184245562854</c:v>
                </c:pt>
                <c:pt idx="843">
                  <c:v>-6573.3602949937313</c:v>
                </c:pt>
                <c:pt idx="844">
                  <c:v>18701.269603791872</c:v>
                </c:pt>
                <c:pt idx="845">
                  <c:v>-5735.0838249212338</c:v>
                </c:pt>
                <c:pt idx="846">
                  <c:v>13087.452075925299</c:v>
                </c:pt>
                <c:pt idx="847">
                  <c:v>15403.900393757232</c:v>
                </c:pt>
                <c:pt idx="848">
                  <c:v>12134.593230146747</c:v>
                </c:pt>
                <c:pt idx="849">
                  <c:v>13798.780121769765</c:v>
                </c:pt>
                <c:pt idx="850">
                  <c:v>10212.244630548439</c:v>
                </c:pt>
                <c:pt idx="851">
                  <c:v>14520.992395906402</c:v>
                </c:pt>
                <c:pt idx="852">
                  <c:v>19993.134161824426</c:v>
                </c:pt>
                <c:pt idx="853">
                  <c:v>17405.683165543865</c:v>
                </c:pt>
                <c:pt idx="854">
                  <c:v>12148.562294019868</c:v>
                </c:pt>
                <c:pt idx="855">
                  <c:v>14257.132562223465</c:v>
                </c:pt>
                <c:pt idx="856">
                  <c:v>-435.25288576497513</c:v>
                </c:pt>
                <c:pt idx="857">
                  <c:v>557.46962285674601</c:v>
                </c:pt>
                <c:pt idx="858">
                  <c:v>-427.15879724602723</c:v>
                </c:pt>
                <c:pt idx="859">
                  <c:v>6142.5854796726962</c:v>
                </c:pt>
                <c:pt idx="860">
                  <c:v>-8182.8904145589586</c:v>
                </c:pt>
                <c:pt idx="861">
                  <c:v>6633.5175887863943</c:v>
                </c:pt>
                <c:pt idx="862">
                  <c:v>12071.861269870426</c:v>
                </c:pt>
                <c:pt idx="863">
                  <c:v>-9287.4075040313346</c:v>
                </c:pt>
                <c:pt idx="864">
                  <c:v>19461.738905691815</c:v>
                </c:pt>
                <c:pt idx="865">
                  <c:v>17532.605175925655</c:v>
                </c:pt>
                <c:pt idx="866">
                  <c:v>15266.422597495275</c:v>
                </c:pt>
                <c:pt idx="867">
                  <c:v>15454.264774412099</c:v>
                </c:pt>
                <c:pt idx="868">
                  <c:v>16839.611172345918</c:v>
                </c:pt>
                <c:pt idx="869">
                  <c:v>8217.8949339016926</c:v>
                </c:pt>
                <c:pt idx="870">
                  <c:v>8617.2465645586562</c:v>
                </c:pt>
                <c:pt idx="871">
                  <c:v>15634.40661766939</c:v>
                </c:pt>
                <c:pt idx="872">
                  <c:v>-2054.9634671188714</c:v>
                </c:pt>
                <c:pt idx="873">
                  <c:v>12604.440587898314</c:v>
                </c:pt>
                <c:pt idx="874">
                  <c:v>-6520.0350123343524</c:v>
                </c:pt>
                <c:pt idx="875">
                  <c:v>9610.4021247073069</c:v>
                </c:pt>
                <c:pt idx="876">
                  <c:v>-550.69128358527234</c:v>
                </c:pt>
                <c:pt idx="877">
                  <c:v>5218.8784164289154</c:v>
                </c:pt>
                <c:pt idx="878">
                  <c:v>16673.515160981038</c:v>
                </c:pt>
                <c:pt idx="879">
                  <c:v>10164.516739434848</c:v>
                </c:pt>
                <c:pt idx="880">
                  <c:v>15202.170370086069</c:v>
                </c:pt>
                <c:pt idx="881">
                  <c:v>10310.801482168341</c:v>
                </c:pt>
                <c:pt idx="882">
                  <c:v>-9122.6018402068221</c:v>
                </c:pt>
                <c:pt idx="883">
                  <c:v>8438.1141111424695</c:v>
                </c:pt>
                <c:pt idx="884">
                  <c:v>10871.925379094491</c:v>
                </c:pt>
                <c:pt idx="885">
                  <c:v>18522.02037773046</c:v>
                </c:pt>
                <c:pt idx="886">
                  <c:v>-2256.31706202635</c:v>
                </c:pt>
                <c:pt idx="887">
                  <c:v>4552.4741697944428</c:v>
                </c:pt>
                <c:pt idx="888">
                  <c:v>3107.786497797993</c:v>
                </c:pt>
                <c:pt idx="889">
                  <c:v>146.27865344477715</c:v>
                </c:pt>
                <c:pt idx="890">
                  <c:v>8260.9121528087744</c:v>
                </c:pt>
                <c:pt idx="891">
                  <c:v>7488.629722092166</c:v>
                </c:pt>
                <c:pt idx="892">
                  <c:v>-1589.4856564214786</c:v>
                </c:pt>
                <c:pt idx="893">
                  <c:v>7368.95144356744</c:v>
                </c:pt>
                <c:pt idx="894">
                  <c:v>14978.555572468058</c:v>
                </c:pt>
                <c:pt idx="895">
                  <c:v>-8756.6644258171782</c:v>
                </c:pt>
                <c:pt idx="896">
                  <c:v>9473.0531037532437</c:v>
                </c:pt>
                <c:pt idx="897">
                  <c:v>3010.3186566710433</c:v>
                </c:pt>
                <c:pt idx="898">
                  <c:v>14142.745037216817</c:v>
                </c:pt>
                <c:pt idx="899">
                  <c:v>-6853.5496496683782</c:v>
                </c:pt>
                <c:pt idx="900">
                  <c:v>7681.6468169028294</c:v>
                </c:pt>
                <c:pt idx="901">
                  <c:v>11556.41659668325</c:v>
                </c:pt>
                <c:pt idx="902">
                  <c:v>15016.472586048971</c:v>
                </c:pt>
                <c:pt idx="903">
                  <c:v>2850.1234049372911</c:v>
                </c:pt>
                <c:pt idx="904">
                  <c:v>14684.91867361088</c:v>
                </c:pt>
                <c:pt idx="905">
                  <c:v>15891.338345581333</c:v>
                </c:pt>
                <c:pt idx="906">
                  <c:v>-2627.906200360057</c:v>
                </c:pt>
                <c:pt idx="907">
                  <c:v>351.66303825681922</c:v>
                </c:pt>
                <c:pt idx="908">
                  <c:v>18805.580599436926</c:v>
                </c:pt>
                <c:pt idx="909">
                  <c:v>5319.1237628799818</c:v>
                </c:pt>
                <c:pt idx="910">
                  <c:v>5421.2324736154724</c:v>
                </c:pt>
                <c:pt idx="911">
                  <c:v>12315.360441472705</c:v>
                </c:pt>
                <c:pt idx="912">
                  <c:v>16095.157018329906</c:v>
                </c:pt>
                <c:pt idx="913">
                  <c:v>-6907.5552957071841</c:v>
                </c:pt>
                <c:pt idx="914">
                  <c:v>-1777.0146917742536</c:v>
                </c:pt>
                <c:pt idx="915">
                  <c:v>7436.4539815422622</c:v>
                </c:pt>
                <c:pt idx="916">
                  <c:v>-5563.7892139898722</c:v>
                </c:pt>
                <c:pt idx="917">
                  <c:v>2744.3946399238471</c:v>
                </c:pt>
                <c:pt idx="918">
                  <c:v>768.20650143340083</c:v>
                </c:pt>
                <c:pt idx="919">
                  <c:v>9934.3796642081561</c:v>
                </c:pt>
                <c:pt idx="920">
                  <c:v>12065.444344126394</c:v>
                </c:pt>
                <c:pt idx="921">
                  <c:v>-6637.1904199073324</c:v>
                </c:pt>
                <c:pt idx="922">
                  <c:v>-2208.9213636548989</c:v>
                </c:pt>
                <c:pt idx="923">
                  <c:v>17472.617706634068</c:v>
                </c:pt>
                <c:pt idx="924">
                  <c:v>15562.400317387506</c:v>
                </c:pt>
                <c:pt idx="925">
                  <c:v>3544.4485335204804</c:v>
                </c:pt>
                <c:pt idx="926">
                  <c:v>19991.331817456528</c:v>
                </c:pt>
                <c:pt idx="927">
                  <c:v>14259.723671399825</c:v>
                </c:pt>
                <c:pt idx="928">
                  <c:v>-3186.6590916817454</c:v>
                </c:pt>
                <c:pt idx="929">
                  <c:v>8415.8265571135762</c:v>
                </c:pt>
                <c:pt idx="930">
                  <c:v>-4527.9809602140385</c:v>
                </c:pt>
                <c:pt idx="931">
                  <c:v>18650.550547971568</c:v>
                </c:pt>
                <c:pt idx="932">
                  <c:v>387.57771600120424</c:v>
                </c:pt>
                <c:pt idx="933">
                  <c:v>6956.4337961298434</c:v>
                </c:pt>
                <c:pt idx="934">
                  <c:v>-1705.2270994767139</c:v>
                </c:pt>
                <c:pt idx="935">
                  <c:v>-6728.3013410238318</c:v>
                </c:pt>
                <c:pt idx="936">
                  <c:v>2252.5796123628666</c:v>
                </c:pt>
                <c:pt idx="937">
                  <c:v>-2746.0717530069624</c:v>
                </c:pt>
                <c:pt idx="938">
                  <c:v>-7845.7811481754779</c:v>
                </c:pt>
                <c:pt idx="939">
                  <c:v>17687.036584545414</c:v>
                </c:pt>
                <c:pt idx="940">
                  <c:v>-5789.6905876226883</c:v>
                </c:pt>
                <c:pt idx="941">
                  <c:v>5740.1193558414607</c:v>
                </c:pt>
                <c:pt idx="942">
                  <c:v>-7359.6060410039545</c:v>
                </c:pt>
                <c:pt idx="943">
                  <c:v>19166.537567850541</c:v>
                </c:pt>
                <c:pt idx="944">
                  <c:v>-9414.8311752568607</c:v>
                </c:pt>
                <c:pt idx="945">
                  <c:v>10974.416269267958</c:v>
                </c:pt>
                <c:pt idx="946">
                  <c:v>-6692.6058308994288</c:v>
                </c:pt>
                <c:pt idx="947">
                  <c:v>17007.147220890914</c:v>
                </c:pt>
                <c:pt idx="948">
                  <c:v>16870.985670809972</c:v>
                </c:pt>
                <c:pt idx="949">
                  <c:v>391.2259893695508</c:v>
                </c:pt>
                <c:pt idx="950">
                  <c:v>9192.5926353527284</c:v>
                </c:pt>
                <c:pt idx="951">
                  <c:v>18608.070132727025</c:v>
                </c:pt>
                <c:pt idx="952">
                  <c:v>19915.72546959118</c:v>
                </c:pt>
                <c:pt idx="953">
                  <c:v>-2895.568376896118</c:v>
                </c:pt>
                <c:pt idx="954">
                  <c:v>15052.672638008517</c:v>
                </c:pt>
                <c:pt idx="955">
                  <c:v>18362.020801241255</c:v>
                </c:pt>
                <c:pt idx="956">
                  <c:v>16693.012641051999</c:v>
                </c:pt>
                <c:pt idx="957">
                  <c:v>-1410.1385592151571</c:v>
                </c:pt>
                <c:pt idx="958">
                  <c:v>-4098.0389368830611</c:v>
                </c:pt>
                <c:pt idx="959">
                  <c:v>-4671.1605854021091</c:v>
                </c:pt>
                <c:pt idx="960">
                  <c:v>11645.21467160479</c:v>
                </c:pt>
                <c:pt idx="961">
                  <c:v>-6834.0213364449464</c:v>
                </c:pt>
                <c:pt idx="962">
                  <c:v>14529.806129351371</c:v>
                </c:pt>
                <c:pt idx="963">
                  <c:v>1421.3690311183386</c:v>
                </c:pt>
                <c:pt idx="964">
                  <c:v>6569.6695569923886</c:v>
                </c:pt>
                <c:pt idx="965">
                  <c:v>9430.1925299338527</c:v>
                </c:pt>
                <c:pt idx="966">
                  <c:v>4444.8041160702414</c:v>
                </c:pt>
                <c:pt idx="967">
                  <c:v>-8113.9888639051524</c:v>
                </c:pt>
                <c:pt idx="968">
                  <c:v>9383.2075011995566</c:v>
                </c:pt>
                <c:pt idx="969">
                  <c:v>-4357.8157901978793</c:v>
                </c:pt>
                <c:pt idx="970">
                  <c:v>8369.726603451214</c:v>
                </c:pt>
                <c:pt idx="971">
                  <c:v>387.58225692217957</c:v>
                </c:pt>
                <c:pt idx="972">
                  <c:v>8252.4344888914329</c:v>
                </c:pt>
                <c:pt idx="973">
                  <c:v>-2000.2386431308541</c:v>
                </c:pt>
                <c:pt idx="974">
                  <c:v>13272.133967089552</c:v>
                </c:pt>
                <c:pt idx="975">
                  <c:v>2370.8807942508929</c:v>
                </c:pt>
                <c:pt idx="976">
                  <c:v>-7989.9798186131038</c:v>
                </c:pt>
                <c:pt idx="977">
                  <c:v>8294.2660319437673</c:v>
                </c:pt>
                <c:pt idx="978">
                  <c:v>14829.167499231111</c:v>
                </c:pt>
                <c:pt idx="979">
                  <c:v>14984.068613484447</c:v>
                </c:pt>
                <c:pt idx="980">
                  <c:v>-2723.4700444476262</c:v>
                </c:pt>
                <c:pt idx="981">
                  <c:v>-3357.8258032393519</c:v>
                </c:pt>
                <c:pt idx="982">
                  <c:v>-7570.6134835374587</c:v>
                </c:pt>
                <c:pt idx="983">
                  <c:v>15856.245847263359</c:v>
                </c:pt>
                <c:pt idx="984">
                  <c:v>5957.9179405977729</c:v>
                </c:pt>
                <c:pt idx="985">
                  <c:v>-1054.4273694706174</c:v>
                </c:pt>
                <c:pt idx="986">
                  <c:v>-8107.648574322443</c:v>
                </c:pt>
                <c:pt idx="987">
                  <c:v>10856.791887942607</c:v>
                </c:pt>
                <c:pt idx="988">
                  <c:v>-8657.2927011344982</c:v>
                </c:pt>
                <c:pt idx="989">
                  <c:v>4627.8199211781366</c:v>
                </c:pt>
                <c:pt idx="990">
                  <c:v>-1543.085577624631</c:v>
                </c:pt>
                <c:pt idx="991">
                  <c:v>-6121.6257268823092</c:v>
                </c:pt>
                <c:pt idx="992">
                  <c:v>6124.5713163810724</c:v>
                </c:pt>
                <c:pt idx="993">
                  <c:v>-501.63646264748536</c:v>
                </c:pt>
                <c:pt idx="994">
                  <c:v>14661.275478318175</c:v>
                </c:pt>
                <c:pt idx="995">
                  <c:v>5456.9994542309569</c:v>
                </c:pt>
                <c:pt idx="996">
                  <c:v>-9081.4576354437286</c:v>
                </c:pt>
                <c:pt idx="997">
                  <c:v>5330.3499701868568</c:v>
                </c:pt>
                <c:pt idx="998">
                  <c:v>-623.02983410422041</c:v>
                </c:pt>
                <c:pt idx="999">
                  <c:v>5773.3893019216139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E4-4DD4-9A1D-CE69C6053461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'6.CentralLimit'!$O$2:$O$1001</c:f>
              <c:numCache>
                <c:formatCode>0</c:formatCode>
                <c:ptCount val="1000"/>
                <c:pt idx="0">
                  <c:v>5176.1667921511107</c:v>
                </c:pt>
                <c:pt idx="1">
                  <c:v>5750.3207971105203</c:v>
                </c:pt>
                <c:pt idx="2">
                  <c:v>2107.8797781637149</c:v>
                </c:pt>
                <c:pt idx="3">
                  <c:v>5025.4029819272628</c:v>
                </c:pt>
                <c:pt idx="4">
                  <c:v>2519.9186809847542</c:v>
                </c:pt>
                <c:pt idx="5">
                  <c:v>1186.0256322297942</c:v>
                </c:pt>
                <c:pt idx="6">
                  <c:v>6898.8297269476943</c:v>
                </c:pt>
                <c:pt idx="7">
                  <c:v>6331.1495092695532</c:v>
                </c:pt>
                <c:pt idx="8">
                  <c:v>7204.860005272335</c:v>
                </c:pt>
                <c:pt idx="9">
                  <c:v>529.794753263149</c:v>
                </c:pt>
                <c:pt idx="10">
                  <c:v>6392.8451877158413</c:v>
                </c:pt>
                <c:pt idx="11">
                  <c:v>5646.1547146722778</c:v>
                </c:pt>
                <c:pt idx="12">
                  <c:v>8726.1100551969957</c:v>
                </c:pt>
                <c:pt idx="13">
                  <c:v>6460.2883575612805</c:v>
                </c:pt>
                <c:pt idx="14">
                  <c:v>6728.3871011690817</c:v>
                </c:pt>
                <c:pt idx="15">
                  <c:v>3507.1333557524458</c:v>
                </c:pt>
                <c:pt idx="16">
                  <c:v>10064.968954049315</c:v>
                </c:pt>
                <c:pt idx="17">
                  <c:v>1594.9971417959016</c:v>
                </c:pt>
                <c:pt idx="18">
                  <c:v>5290.1846382040194</c:v>
                </c:pt>
                <c:pt idx="19">
                  <c:v>4506.92092466749</c:v>
                </c:pt>
                <c:pt idx="20">
                  <c:v>5120.268673637499</c:v>
                </c:pt>
                <c:pt idx="21">
                  <c:v>2631.8047837481108</c:v>
                </c:pt>
                <c:pt idx="22">
                  <c:v>3894.0512873598223</c:v>
                </c:pt>
                <c:pt idx="23">
                  <c:v>5362.5917037779809</c:v>
                </c:pt>
                <c:pt idx="24">
                  <c:v>2926.5894051202404</c:v>
                </c:pt>
                <c:pt idx="25">
                  <c:v>5861.8394885877542</c:v>
                </c:pt>
                <c:pt idx="26">
                  <c:v>9419.6162665936154</c:v>
                </c:pt>
                <c:pt idx="27">
                  <c:v>4180.1347208628449</c:v>
                </c:pt>
                <c:pt idx="28">
                  <c:v>2380.4849096518401</c:v>
                </c:pt>
                <c:pt idx="29">
                  <c:v>6751.1896707921469</c:v>
                </c:pt>
                <c:pt idx="30">
                  <c:v>9502.4854136547237</c:v>
                </c:pt>
                <c:pt idx="31">
                  <c:v>1614.3877622139671</c:v>
                </c:pt>
                <c:pt idx="32">
                  <c:v>2938.5390539257037</c:v>
                </c:pt>
                <c:pt idx="33">
                  <c:v>4994.3144892835917</c:v>
                </c:pt>
                <c:pt idx="34">
                  <c:v>4901.3117273749822</c:v>
                </c:pt>
                <c:pt idx="35">
                  <c:v>6015.123857948709</c:v>
                </c:pt>
                <c:pt idx="36">
                  <c:v>5175.1959185567212</c:v>
                </c:pt>
                <c:pt idx="37">
                  <c:v>4077.4977995188701</c:v>
                </c:pt>
                <c:pt idx="38">
                  <c:v>2922.736587594859</c:v>
                </c:pt>
                <c:pt idx="39">
                  <c:v>5996.5930952054587</c:v>
                </c:pt>
                <c:pt idx="40">
                  <c:v>848.03467369993996</c:v>
                </c:pt>
                <c:pt idx="41">
                  <c:v>5172.1346599870103</c:v>
                </c:pt>
                <c:pt idx="42">
                  <c:v>3347.7333471084771</c:v>
                </c:pt>
                <c:pt idx="43">
                  <c:v>2648.4529202052408</c:v>
                </c:pt>
                <c:pt idx="44">
                  <c:v>2667.6311321824742</c:v>
                </c:pt>
                <c:pt idx="45">
                  <c:v>7337.0996019348013</c:v>
                </c:pt>
                <c:pt idx="46">
                  <c:v>7597.7119903078237</c:v>
                </c:pt>
                <c:pt idx="47">
                  <c:v>3655.1854657343547</c:v>
                </c:pt>
                <c:pt idx="48">
                  <c:v>11149.786044586612</c:v>
                </c:pt>
                <c:pt idx="49">
                  <c:v>3917.2285527846334</c:v>
                </c:pt>
                <c:pt idx="50">
                  <c:v>7392.0852919061508</c:v>
                </c:pt>
                <c:pt idx="51">
                  <c:v>-1938.4784414248084</c:v>
                </c:pt>
                <c:pt idx="52">
                  <c:v>8838.4829997200395</c:v>
                </c:pt>
                <c:pt idx="53">
                  <c:v>2303.4760878723609</c:v>
                </c:pt>
                <c:pt idx="54">
                  <c:v>7979.9607331688894</c:v>
                </c:pt>
                <c:pt idx="55">
                  <c:v>7504.0785958785091</c:v>
                </c:pt>
                <c:pt idx="56">
                  <c:v>6245.14323002112</c:v>
                </c:pt>
                <c:pt idx="57">
                  <c:v>5577.064721837156</c:v>
                </c:pt>
                <c:pt idx="58">
                  <c:v>4770.2872599030079</c:v>
                </c:pt>
                <c:pt idx="59">
                  <c:v>3163.7276045075914</c:v>
                </c:pt>
                <c:pt idx="60">
                  <c:v>8446.5670434289732</c:v>
                </c:pt>
                <c:pt idx="61">
                  <c:v>5712.1930876805536</c:v>
                </c:pt>
                <c:pt idx="62">
                  <c:v>11327.178816334683</c:v>
                </c:pt>
                <c:pt idx="63">
                  <c:v>2434.4307510050717</c:v>
                </c:pt>
                <c:pt idx="64">
                  <c:v>3873.1204422369174</c:v>
                </c:pt>
                <c:pt idx="65">
                  <c:v>8747.7940230469594</c:v>
                </c:pt>
                <c:pt idx="66">
                  <c:v>9112.087228114975</c:v>
                </c:pt>
                <c:pt idx="67">
                  <c:v>4918.5990208927369</c:v>
                </c:pt>
                <c:pt idx="68">
                  <c:v>4746.5992049412471</c:v>
                </c:pt>
                <c:pt idx="69">
                  <c:v>4154.0790559329798</c:v>
                </c:pt>
                <c:pt idx="70">
                  <c:v>34.656723488240516</c:v>
                </c:pt>
                <c:pt idx="71">
                  <c:v>7053.5140070376192</c:v>
                </c:pt>
                <c:pt idx="72">
                  <c:v>3976.3019518013202</c:v>
                </c:pt>
                <c:pt idx="73">
                  <c:v>6080.8906787948417</c:v>
                </c:pt>
                <c:pt idx="74">
                  <c:v>6584.5262024439671</c:v>
                </c:pt>
                <c:pt idx="75">
                  <c:v>7692.2490537765243</c:v>
                </c:pt>
                <c:pt idx="76">
                  <c:v>6756.5894801798495</c:v>
                </c:pt>
                <c:pt idx="77">
                  <c:v>848.00473112623467</c:v>
                </c:pt>
                <c:pt idx="78">
                  <c:v>10779.384517005234</c:v>
                </c:pt>
                <c:pt idx="79">
                  <c:v>5603.0190238753221</c:v>
                </c:pt>
                <c:pt idx="80">
                  <c:v>9958.4768877594142</c:v>
                </c:pt>
                <c:pt idx="81">
                  <c:v>3422.1183411043398</c:v>
                </c:pt>
                <c:pt idx="82">
                  <c:v>10976.312164597199</c:v>
                </c:pt>
                <c:pt idx="83">
                  <c:v>6393.1601736693883</c:v>
                </c:pt>
                <c:pt idx="84">
                  <c:v>7163.7572946350265</c:v>
                </c:pt>
                <c:pt idx="85">
                  <c:v>7659.8340947088736</c:v>
                </c:pt>
                <c:pt idx="86">
                  <c:v>2251.6873825095217</c:v>
                </c:pt>
                <c:pt idx="87">
                  <c:v>7810.4455749613489</c:v>
                </c:pt>
                <c:pt idx="88">
                  <c:v>4363.8565304932563</c:v>
                </c:pt>
                <c:pt idx="89">
                  <c:v>7403.6281529712924</c:v>
                </c:pt>
                <c:pt idx="90">
                  <c:v>2713.9021837149758</c:v>
                </c:pt>
                <c:pt idx="91">
                  <c:v>9854.8149254310702</c:v>
                </c:pt>
                <c:pt idx="92">
                  <c:v>5985.2229861672713</c:v>
                </c:pt>
                <c:pt idx="93">
                  <c:v>305.16049885428379</c:v>
                </c:pt>
                <c:pt idx="94">
                  <c:v>6986.179886926443</c:v>
                </c:pt>
                <c:pt idx="95">
                  <c:v>927.07735307996518</c:v>
                </c:pt>
                <c:pt idx="96">
                  <c:v>2196.5275741424998</c:v>
                </c:pt>
                <c:pt idx="97">
                  <c:v>6379.3514769505055</c:v>
                </c:pt>
                <c:pt idx="98">
                  <c:v>6550.2788451599199</c:v>
                </c:pt>
                <c:pt idx="99">
                  <c:v>206.59646025977236</c:v>
                </c:pt>
                <c:pt idx="100">
                  <c:v>1137.1645785764795</c:v>
                </c:pt>
                <c:pt idx="101">
                  <c:v>14542.97156335277</c:v>
                </c:pt>
                <c:pt idx="102">
                  <c:v>3848.2492334617782</c:v>
                </c:pt>
                <c:pt idx="103">
                  <c:v>5910.457958532862</c:v>
                </c:pt>
                <c:pt idx="104">
                  <c:v>6056.5843312055131</c:v>
                </c:pt>
                <c:pt idx="105">
                  <c:v>8548.6481319141149</c:v>
                </c:pt>
                <c:pt idx="106">
                  <c:v>216.6700134750829</c:v>
                </c:pt>
                <c:pt idx="107">
                  <c:v>3558.1993861533529</c:v>
                </c:pt>
                <c:pt idx="108">
                  <c:v>2075.0423410489461</c:v>
                </c:pt>
                <c:pt idx="109">
                  <c:v>7271.1411711843148</c:v>
                </c:pt>
                <c:pt idx="110">
                  <c:v>9386.603950920402</c:v>
                </c:pt>
                <c:pt idx="111">
                  <c:v>7209.3334528852074</c:v>
                </c:pt>
                <c:pt idx="112">
                  <c:v>4020.1444099263294</c:v>
                </c:pt>
                <c:pt idx="113">
                  <c:v>6994.7034054910555</c:v>
                </c:pt>
                <c:pt idx="114">
                  <c:v>7588.2215421100336</c:v>
                </c:pt>
                <c:pt idx="115">
                  <c:v>5938.2807315778173</c:v>
                </c:pt>
                <c:pt idx="116">
                  <c:v>4373.1865002036157</c:v>
                </c:pt>
                <c:pt idx="117">
                  <c:v>2748.9445336187759</c:v>
                </c:pt>
                <c:pt idx="118">
                  <c:v>6313.9143381490594</c:v>
                </c:pt>
                <c:pt idx="119">
                  <c:v>542.46137437514176</c:v>
                </c:pt>
                <c:pt idx="120">
                  <c:v>4745.7241449767453</c:v>
                </c:pt>
                <c:pt idx="121">
                  <c:v>6813.9963879999896</c:v>
                </c:pt>
                <c:pt idx="122">
                  <c:v>3003.1327619188751</c:v>
                </c:pt>
                <c:pt idx="123">
                  <c:v>615.31972077113323</c:v>
                </c:pt>
                <c:pt idx="124">
                  <c:v>7539.9021711883852</c:v>
                </c:pt>
                <c:pt idx="125">
                  <c:v>9507.9481958376218</c:v>
                </c:pt>
                <c:pt idx="126">
                  <c:v>3154.7882906512655</c:v>
                </c:pt>
                <c:pt idx="127">
                  <c:v>5458.6448491519286</c:v>
                </c:pt>
                <c:pt idx="128">
                  <c:v>8719.1396438750908</c:v>
                </c:pt>
                <c:pt idx="129">
                  <c:v>3451.6388664248539</c:v>
                </c:pt>
                <c:pt idx="130">
                  <c:v>8440.9346080023279</c:v>
                </c:pt>
                <c:pt idx="131">
                  <c:v>3406.9720563041069</c:v>
                </c:pt>
                <c:pt idx="132">
                  <c:v>5972.773870116559</c:v>
                </c:pt>
                <c:pt idx="133">
                  <c:v>5813.8737915034171</c:v>
                </c:pt>
                <c:pt idx="134">
                  <c:v>1940.8923326157715</c:v>
                </c:pt>
                <c:pt idx="135">
                  <c:v>10929.964750126446</c:v>
                </c:pt>
                <c:pt idx="136">
                  <c:v>1483.5055313592666</c:v>
                </c:pt>
                <c:pt idx="137">
                  <c:v>-1188.419521595918</c:v>
                </c:pt>
                <c:pt idx="138">
                  <c:v>6738.0230737603842</c:v>
                </c:pt>
                <c:pt idx="139">
                  <c:v>7860.8095388940092</c:v>
                </c:pt>
                <c:pt idx="140">
                  <c:v>6294.8599872696132</c:v>
                </c:pt>
                <c:pt idx="141">
                  <c:v>8459.298918681583</c:v>
                </c:pt>
                <c:pt idx="142">
                  <c:v>6432.5044600982519</c:v>
                </c:pt>
                <c:pt idx="143">
                  <c:v>4486.3895618513407</c:v>
                </c:pt>
                <c:pt idx="144">
                  <c:v>6408.293516642103</c:v>
                </c:pt>
                <c:pt idx="145">
                  <c:v>4025.0109678456038</c:v>
                </c:pt>
                <c:pt idx="146">
                  <c:v>5029.9958030396529</c:v>
                </c:pt>
                <c:pt idx="147">
                  <c:v>3181.8041201179612</c:v>
                </c:pt>
                <c:pt idx="148">
                  <c:v>2019.6186004101442</c:v>
                </c:pt>
                <c:pt idx="149">
                  <c:v>5952.5256765865779</c:v>
                </c:pt>
                <c:pt idx="150">
                  <c:v>6424.5332224088488</c:v>
                </c:pt>
                <c:pt idx="151">
                  <c:v>5732.1528661631291</c:v>
                </c:pt>
                <c:pt idx="152">
                  <c:v>7733.7727934918667</c:v>
                </c:pt>
                <c:pt idx="153">
                  <c:v>-176.48701636547992</c:v>
                </c:pt>
                <c:pt idx="154">
                  <c:v>2549.142980049477</c:v>
                </c:pt>
                <c:pt idx="155">
                  <c:v>4944.1199437525338</c:v>
                </c:pt>
                <c:pt idx="156">
                  <c:v>4882.9353206989672</c:v>
                </c:pt>
                <c:pt idx="157">
                  <c:v>1000.1933202475434</c:v>
                </c:pt>
                <c:pt idx="158">
                  <c:v>4631.9214995452694</c:v>
                </c:pt>
                <c:pt idx="159">
                  <c:v>7449.4627348957147</c:v>
                </c:pt>
                <c:pt idx="160">
                  <c:v>6004.7334938595432</c:v>
                </c:pt>
                <c:pt idx="161">
                  <c:v>2282.6762161194433</c:v>
                </c:pt>
                <c:pt idx="162">
                  <c:v>4459.2106154666371</c:v>
                </c:pt>
                <c:pt idx="163">
                  <c:v>6052.9489768175699</c:v>
                </c:pt>
                <c:pt idx="164">
                  <c:v>5247.4244080584949</c:v>
                </c:pt>
                <c:pt idx="165">
                  <c:v>5595.4191584280761</c:v>
                </c:pt>
                <c:pt idx="166">
                  <c:v>3496.956171133349</c:v>
                </c:pt>
                <c:pt idx="167">
                  <c:v>3202.6750406614219</c:v>
                </c:pt>
                <c:pt idx="168">
                  <c:v>9951.9884152693685</c:v>
                </c:pt>
                <c:pt idx="169">
                  <c:v>225.37532701411874</c:v>
                </c:pt>
                <c:pt idx="170">
                  <c:v>-92.744481150646038</c:v>
                </c:pt>
                <c:pt idx="171">
                  <c:v>6021.818269885729</c:v>
                </c:pt>
                <c:pt idx="172">
                  <c:v>6113.4824101590139</c:v>
                </c:pt>
                <c:pt idx="173">
                  <c:v>8665.047707975451</c:v>
                </c:pt>
                <c:pt idx="174">
                  <c:v>5644.4478427737877</c:v>
                </c:pt>
                <c:pt idx="175">
                  <c:v>5974.8221715522814</c:v>
                </c:pt>
                <c:pt idx="176">
                  <c:v>4471.3226341207501</c:v>
                </c:pt>
                <c:pt idx="177">
                  <c:v>2582.681546410814</c:v>
                </c:pt>
                <c:pt idx="178">
                  <c:v>3779.0246605114444</c:v>
                </c:pt>
                <c:pt idx="179">
                  <c:v>3755.6342562255199</c:v>
                </c:pt>
                <c:pt idx="180">
                  <c:v>4796.6834644774353</c:v>
                </c:pt>
                <c:pt idx="181">
                  <c:v>6655.039123964867</c:v>
                </c:pt>
                <c:pt idx="182">
                  <c:v>87.806040670006041</c:v>
                </c:pt>
                <c:pt idx="183">
                  <c:v>9978.7117085016216</c:v>
                </c:pt>
                <c:pt idx="184">
                  <c:v>5348.6129740861425</c:v>
                </c:pt>
                <c:pt idx="185">
                  <c:v>3604.306844222956</c:v>
                </c:pt>
                <c:pt idx="186">
                  <c:v>5330.5192217207605</c:v>
                </c:pt>
                <c:pt idx="187">
                  <c:v>6320.4432274060264</c:v>
                </c:pt>
                <c:pt idx="188">
                  <c:v>7056.0620351335747</c:v>
                </c:pt>
                <c:pt idx="189">
                  <c:v>5711.6070026787665</c:v>
                </c:pt>
                <c:pt idx="190">
                  <c:v>5874.8752991741376</c:v>
                </c:pt>
                <c:pt idx="191">
                  <c:v>4933.4818529913846</c:v>
                </c:pt>
                <c:pt idx="192">
                  <c:v>10804.242034774412</c:v>
                </c:pt>
                <c:pt idx="193">
                  <c:v>5040.6571533269307</c:v>
                </c:pt>
                <c:pt idx="194">
                  <c:v>5093.8544658903247</c:v>
                </c:pt>
                <c:pt idx="195">
                  <c:v>3381.7227115761712</c:v>
                </c:pt>
                <c:pt idx="196">
                  <c:v>6217.907561256834</c:v>
                </c:pt>
                <c:pt idx="197">
                  <c:v>3393.6003343547673</c:v>
                </c:pt>
                <c:pt idx="198">
                  <c:v>6202.1233498826814</c:v>
                </c:pt>
                <c:pt idx="199">
                  <c:v>7984.3658362811939</c:v>
                </c:pt>
                <c:pt idx="200">
                  <c:v>2881.9615913870393</c:v>
                </c:pt>
                <c:pt idx="201">
                  <c:v>3447.3699950367072</c:v>
                </c:pt>
                <c:pt idx="202">
                  <c:v>3735.0285361600804</c:v>
                </c:pt>
                <c:pt idx="203">
                  <c:v>9526.2147458962081</c:v>
                </c:pt>
                <c:pt idx="204">
                  <c:v>5591.8640067195065</c:v>
                </c:pt>
                <c:pt idx="205">
                  <c:v>7173.5491798338217</c:v>
                </c:pt>
                <c:pt idx="206">
                  <c:v>4151.1620716556608</c:v>
                </c:pt>
                <c:pt idx="207">
                  <c:v>-440.5705871533828</c:v>
                </c:pt>
                <c:pt idx="208">
                  <c:v>2306.6709221538258</c:v>
                </c:pt>
                <c:pt idx="209">
                  <c:v>8652.0227111464974</c:v>
                </c:pt>
                <c:pt idx="210">
                  <c:v>7358.2956030855339</c:v>
                </c:pt>
                <c:pt idx="211">
                  <c:v>3806.7433512477864</c:v>
                </c:pt>
                <c:pt idx="212">
                  <c:v>3949.2183296638777</c:v>
                </c:pt>
                <c:pt idx="213">
                  <c:v>2108.3486954403297</c:v>
                </c:pt>
                <c:pt idx="214">
                  <c:v>2690.3972770878827</c:v>
                </c:pt>
                <c:pt idx="215">
                  <c:v>5003.8981437916782</c:v>
                </c:pt>
                <c:pt idx="216">
                  <c:v>3363.4655639468974</c:v>
                </c:pt>
                <c:pt idx="217">
                  <c:v>9049.1086853217639</c:v>
                </c:pt>
                <c:pt idx="218">
                  <c:v>3373.6014871907132</c:v>
                </c:pt>
                <c:pt idx="219">
                  <c:v>9904.8859652503652</c:v>
                </c:pt>
                <c:pt idx="220">
                  <c:v>3426.9380796219048</c:v>
                </c:pt>
                <c:pt idx="221">
                  <c:v>7250.0801083811566</c:v>
                </c:pt>
                <c:pt idx="222">
                  <c:v>6249.9136929042979</c:v>
                </c:pt>
                <c:pt idx="223">
                  <c:v>2088.2347213407597</c:v>
                </c:pt>
                <c:pt idx="224">
                  <c:v>5338.342779714807</c:v>
                </c:pt>
                <c:pt idx="225">
                  <c:v>2462.3917491323673</c:v>
                </c:pt>
                <c:pt idx="226">
                  <c:v>7229.8997692377607</c:v>
                </c:pt>
                <c:pt idx="227">
                  <c:v>11093.464258104796</c:v>
                </c:pt>
                <c:pt idx="228">
                  <c:v>3849.7458336365148</c:v>
                </c:pt>
                <c:pt idx="229">
                  <c:v>3572.3946224169672</c:v>
                </c:pt>
                <c:pt idx="230">
                  <c:v>4590.6883489177708</c:v>
                </c:pt>
                <c:pt idx="231">
                  <c:v>8564.3012279368741</c:v>
                </c:pt>
                <c:pt idx="232">
                  <c:v>2286.1607050404918</c:v>
                </c:pt>
                <c:pt idx="233">
                  <c:v>5063.512910042803</c:v>
                </c:pt>
                <c:pt idx="234">
                  <c:v>6084.2307925848672</c:v>
                </c:pt>
                <c:pt idx="235">
                  <c:v>3645.9004697960499</c:v>
                </c:pt>
                <c:pt idx="236">
                  <c:v>6807.9830668058949</c:v>
                </c:pt>
                <c:pt idx="237">
                  <c:v>232.58386461133944</c:v>
                </c:pt>
                <c:pt idx="238">
                  <c:v>5346.6433100028762</c:v>
                </c:pt>
                <c:pt idx="239">
                  <c:v>3036.3656729382046</c:v>
                </c:pt>
                <c:pt idx="240">
                  <c:v>4172.9177007824264</c:v>
                </c:pt>
                <c:pt idx="241">
                  <c:v>6182.1902649710009</c:v>
                </c:pt>
                <c:pt idx="242">
                  <c:v>5447.5706348809163</c:v>
                </c:pt>
                <c:pt idx="243">
                  <c:v>5646.6570494950465</c:v>
                </c:pt>
                <c:pt idx="244">
                  <c:v>6650.7258786113052</c:v>
                </c:pt>
                <c:pt idx="245">
                  <c:v>6385.9815721384721</c:v>
                </c:pt>
                <c:pt idx="246">
                  <c:v>6411.2278248355897</c:v>
                </c:pt>
                <c:pt idx="247">
                  <c:v>4828.4323926788775</c:v>
                </c:pt>
                <c:pt idx="248">
                  <c:v>5472.5851009390672</c:v>
                </c:pt>
                <c:pt idx="249">
                  <c:v>8154.465937090732</c:v>
                </c:pt>
                <c:pt idx="250">
                  <c:v>2985.0955263006026</c:v>
                </c:pt>
                <c:pt idx="251">
                  <c:v>7338.8055477507323</c:v>
                </c:pt>
                <c:pt idx="252">
                  <c:v>4611.6443885846256</c:v>
                </c:pt>
                <c:pt idx="253">
                  <c:v>347.90777608849487</c:v>
                </c:pt>
                <c:pt idx="254">
                  <c:v>3319.670653150125</c:v>
                </c:pt>
                <c:pt idx="255">
                  <c:v>3832.290680497706</c:v>
                </c:pt>
                <c:pt idx="256">
                  <c:v>3936.2527864236095</c:v>
                </c:pt>
                <c:pt idx="257">
                  <c:v>10940.862897659346</c:v>
                </c:pt>
                <c:pt idx="258">
                  <c:v>1225.701470883442</c:v>
                </c:pt>
                <c:pt idx="259">
                  <c:v>6692.2497016321395</c:v>
                </c:pt>
                <c:pt idx="260">
                  <c:v>3446.402007934651</c:v>
                </c:pt>
                <c:pt idx="261">
                  <c:v>6411.416645641928</c:v>
                </c:pt>
                <c:pt idx="262">
                  <c:v>2669.0183442359807</c:v>
                </c:pt>
                <c:pt idx="263">
                  <c:v>4693.217034950937</c:v>
                </c:pt>
                <c:pt idx="264">
                  <c:v>446.80911182116211</c:v>
                </c:pt>
                <c:pt idx="265">
                  <c:v>9219.9487917105362</c:v>
                </c:pt>
                <c:pt idx="266">
                  <c:v>9864.9968991127207</c:v>
                </c:pt>
                <c:pt idx="267">
                  <c:v>1616.8653781840453</c:v>
                </c:pt>
                <c:pt idx="268">
                  <c:v>4943.511909536659</c:v>
                </c:pt>
                <c:pt idx="269">
                  <c:v>4814.0168816441619</c:v>
                </c:pt>
                <c:pt idx="270">
                  <c:v>5543.4934966048195</c:v>
                </c:pt>
                <c:pt idx="271">
                  <c:v>1152.6209318802953</c:v>
                </c:pt>
                <c:pt idx="272">
                  <c:v>8499.6906889394431</c:v>
                </c:pt>
                <c:pt idx="273">
                  <c:v>896.26591515849077</c:v>
                </c:pt>
                <c:pt idx="274">
                  <c:v>5352.5863429270921</c:v>
                </c:pt>
                <c:pt idx="275">
                  <c:v>3430.8415948860629</c:v>
                </c:pt>
                <c:pt idx="276">
                  <c:v>4861.2983900211666</c:v>
                </c:pt>
                <c:pt idx="277">
                  <c:v>7285.1623190002083</c:v>
                </c:pt>
                <c:pt idx="278">
                  <c:v>8661.2688226288919</c:v>
                </c:pt>
                <c:pt idx="279">
                  <c:v>951.3470283745487</c:v>
                </c:pt>
                <c:pt idx="280">
                  <c:v>4156.8571869335919</c:v>
                </c:pt>
                <c:pt idx="281">
                  <c:v>4541.785896272937</c:v>
                </c:pt>
                <c:pt idx="282">
                  <c:v>4461.6595756431943</c:v>
                </c:pt>
                <c:pt idx="283">
                  <c:v>4046.4439096189262</c:v>
                </c:pt>
                <c:pt idx="284">
                  <c:v>3362.7139927048984</c:v>
                </c:pt>
                <c:pt idx="285">
                  <c:v>884.69388046724566</c:v>
                </c:pt>
                <c:pt idx="286">
                  <c:v>7682.1270668472589</c:v>
                </c:pt>
                <c:pt idx="287">
                  <c:v>1018.85474951014</c:v>
                </c:pt>
                <c:pt idx="288">
                  <c:v>6964.9321226005668</c:v>
                </c:pt>
                <c:pt idx="289">
                  <c:v>7731.3347017157284</c:v>
                </c:pt>
                <c:pt idx="290">
                  <c:v>4587.4319805957166</c:v>
                </c:pt>
                <c:pt idx="291">
                  <c:v>7004.2505094940398</c:v>
                </c:pt>
                <c:pt idx="292">
                  <c:v>8061.4838704672547</c:v>
                </c:pt>
                <c:pt idx="293">
                  <c:v>4258.9753417488109</c:v>
                </c:pt>
                <c:pt idx="294">
                  <c:v>4305.1426511336522</c:v>
                </c:pt>
                <c:pt idx="295">
                  <c:v>7854.6333276093555</c:v>
                </c:pt>
                <c:pt idx="296">
                  <c:v>3259.7580865211112</c:v>
                </c:pt>
                <c:pt idx="297">
                  <c:v>3082.8604522492092</c:v>
                </c:pt>
                <c:pt idx="298">
                  <c:v>4696.5334197775665</c:v>
                </c:pt>
                <c:pt idx="299">
                  <c:v>-511.59154185438479</c:v>
                </c:pt>
                <c:pt idx="300">
                  <c:v>5089.5088922590912</c:v>
                </c:pt>
                <c:pt idx="301">
                  <c:v>1995.2389224611522</c:v>
                </c:pt>
                <c:pt idx="302">
                  <c:v>5673.3285591779213</c:v>
                </c:pt>
                <c:pt idx="303">
                  <c:v>3603.2894372077676</c:v>
                </c:pt>
                <c:pt idx="304">
                  <c:v>5468.3419912434038</c:v>
                </c:pt>
                <c:pt idx="305">
                  <c:v>2984.3306769756941</c:v>
                </c:pt>
                <c:pt idx="306">
                  <c:v>7872.4353837365379</c:v>
                </c:pt>
                <c:pt idx="307">
                  <c:v>9421.7127148909967</c:v>
                </c:pt>
                <c:pt idx="308">
                  <c:v>8330.145155890601</c:v>
                </c:pt>
                <c:pt idx="309">
                  <c:v>5510.8677093051856</c:v>
                </c:pt>
                <c:pt idx="310">
                  <c:v>6953.7576072638994</c:v>
                </c:pt>
                <c:pt idx="311">
                  <c:v>8464.3054779087433</c:v>
                </c:pt>
                <c:pt idx="312">
                  <c:v>1068.4360112513755</c:v>
                </c:pt>
                <c:pt idx="313">
                  <c:v>5464.6100924121019</c:v>
                </c:pt>
                <c:pt idx="314">
                  <c:v>5864.5253966531673</c:v>
                </c:pt>
                <c:pt idx="315">
                  <c:v>6193.0179575549137</c:v>
                </c:pt>
                <c:pt idx="316">
                  <c:v>-325.93246157842862</c:v>
                </c:pt>
                <c:pt idx="317">
                  <c:v>2005.8421365988365</c:v>
                </c:pt>
                <c:pt idx="318">
                  <c:v>3296.4909872477165</c:v>
                </c:pt>
                <c:pt idx="319">
                  <c:v>6152.2811417241455</c:v>
                </c:pt>
                <c:pt idx="320">
                  <c:v>4291.0908825235174</c:v>
                </c:pt>
                <c:pt idx="321">
                  <c:v>5255.5719810172623</c:v>
                </c:pt>
                <c:pt idx="322">
                  <c:v>9044.103553468718</c:v>
                </c:pt>
                <c:pt idx="323">
                  <c:v>7336.9209376627668</c:v>
                </c:pt>
                <c:pt idx="324">
                  <c:v>6127.9908425684189</c:v>
                </c:pt>
                <c:pt idx="325">
                  <c:v>673.01106132724385</c:v>
                </c:pt>
                <c:pt idx="326">
                  <c:v>4124.4352617559416</c:v>
                </c:pt>
                <c:pt idx="327">
                  <c:v>7166.7772177967254</c:v>
                </c:pt>
                <c:pt idx="328">
                  <c:v>4555.2606761056122</c:v>
                </c:pt>
                <c:pt idx="329">
                  <c:v>598.35540331545917</c:v>
                </c:pt>
                <c:pt idx="330">
                  <c:v>7208.5427437096023</c:v>
                </c:pt>
                <c:pt idx="331">
                  <c:v>2831.6004050358547</c:v>
                </c:pt>
                <c:pt idx="332">
                  <c:v>1674.7115067333496</c:v>
                </c:pt>
                <c:pt idx="333">
                  <c:v>2191.0186635065938</c:v>
                </c:pt>
                <c:pt idx="334">
                  <c:v>4899.0502647095027</c:v>
                </c:pt>
                <c:pt idx="335">
                  <c:v>4970.6654346960258</c:v>
                </c:pt>
                <c:pt idx="336">
                  <c:v>2605.1458380310496</c:v>
                </c:pt>
                <c:pt idx="337">
                  <c:v>7024.6964950559495</c:v>
                </c:pt>
                <c:pt idx="338">
                  <c:v>5074.2924069875135</c:v>
                </c:pt>
                <c:pt idx="339">
                  <c:v>12691.231397597949</c:v>
                </c:pt>
                <c:pt idx="340">
                  <c:v>1886.4826027554207</c:v>
                </c:pt>
                <c:pt idx="341">
                  <c:v>3452.0188778654087</c:v>
                </c:pt>
                <c:pt idx="342">
                  <c:v>1653.1450402843361</c:v>
                </c:pt>
                <c:pt idx="343">
                  <c:v>9606.2040219020255</c:v>
                </c:pt>
                <c:pt idx="344">
                  <c:v>6119.2818452746524</c:v>
                </c:pt>
                <c:pt idx="345">
                  <c:v>3084.844357773823</c:v>
                </c:pt>
                <c:pt idx="346">
                  <c:v>6344.6496882143247</c:v>
                </c:pt>
                <c:pt idx="347">
                  <c:v>6379.5693726737491</c:v>
                </c:pt>
                <c:pt idx="348">
                  <c:v>6695.7766330629202</c:v>
                </c:pt>
                <c:pt idx="349">
                  <c:v>7732.8079285415261</c:v>
                </c:pt>
                <c:pt idx="350">
                  <c:v>-101.86294622108358</c:v>
                </c:pt>
                <c:pt idx="351">
                  <c:v>873.55821303673815</c:v>
                </c:pt>
                <c:pt idx="352">
                  <c:v>4860.6798676305161</c:v>
                </c:pt>
                <c:pt idx="353">
                  <c:v>2998.9161099574758</c:v>
                </c:pt>
                <c:pt idx="354">
                  <c:v>1161.6540743203316</c:v>
                </c:pt>
                <c:pt idx="355">
                  <c:v>4070.8333409862748</c:v>
                </c:pt>
                <c:pt idx="356">
                  <c:v>6122.1526798004752</c:v>
                </c:pt>
                <c:pt idx="357">
                  <c:v>7822.8786149116413</c:v>
                </c:pt>
                <c:pt idx="358">
                  <c:v>1915.9475197662205</c:v>
                </c:pt>
                <c:pt idx="359">
                  <c:v>6243.7853267368882</c:v>
                </c:pt>
                <c:pt idx="360">
                  <c:v>5680.3545572603261</c:v>
                </c:pt>
                <c:pt idx="361">
                  <c:v>9299.9965918604466</c:v>
                </c:pt>
                <c:pt idx="362">
                  <c:v>6843.8682564679866</c:v>
                </c:pt>
                <c:pt idx="363">
                  <c:v>4424.9234594428353</c:v>
                </c:pt>
                <c:pt idx="364">
                  <c:v>4709.8982805128835</c:v>
                </c:pt>
                <c:pt idx="365">
                  <c:v>6964.5171421034129</c:v>
                </c:pt>
                <c:pt idx="366">
                  <c:v>-674.02466380619751</c:v>
                </c:pt>
                <c:pt idx="367">
                  <c:v>2509.0510109173852</c:v>
                </c:pt>
                <c:pt idx="368">
                  <c:v>7171.0176701825922</c:v>
                </c:pt>
                <c:pt idx="369">
                  <c:v>2658.7775690590165</c:v>
                </c:pt>
                <c:pt idx="370">
                  <c:v>2568.4282935975521</c:v>
                </c:pt>
                <c:pt idx="371">
                  <c:v>5328.9976148911865</c:v>
                </c:pt>
                <c:pt idx="372">
                  <c:v>6253.8036641367098</c:v>
                </c:pt>
                <c:pt idx="373">
                  <c:v>5815.6172237484388</c:v>
                </c:pt>
                <c:pt idx="374">
                  <c:v>8080.683281697975</c:v>
                </c:pt>
                <c:pt idx="375">
                  <c:v>5591.0370316080162</c:v>
                </c:pt>
                <c:pt idx="376">
                  <c:v>4304.2060580276666</c:v>
                </c:pt>
                <c:pt idx="377">
                  <c:v>1610.7330551518328</c:v>
                </c:pt>
                <c:pt idx="378">
                  <c:v>9000.4447258130403</c:v>
                </c:pt>
                <c:pt idx="379">
                  <c:v>8764.2291991758993</c:v>
                </c:pt>
                <c:pt idx="380">
                  <c:v>3880.8413808121318</c:v>
                </c:pt>
                <c:pt idx="381">
                  <c:v>4246.37483835085</c:v>
                </c:pt>
                <c:pt idx="382">
                  <c:v>135.27332687044498</c:v>
                </c:pt>
                <c:pt idx="383">
                  <c:v>8167.818778147117</c:v>
                </c:pt>
                <c:pt idx="384">
                  <c:v>5762.2611145834326</c:v>
                </c:pt>
                <c:pt idx="385">
                  <c:v>4624.4824080693706</c:v>
                </c:pt>
                <c:pt idx="386">
                  <c:v>934.79637791094694</c:v>
                </c:pt>
                <c:pt idx="387">
                  <c:v>3231.5018496277098</c:v>
                </c:pt>
                <c:pt idx="388">
                  <c:v>886.18368189798923</c:v>
                </c:pt>
                <c:pt idx="389">
                  <c:v>7892.1873934245077</c:v>
                </c:pt>
                <c:pt idx="390">
                  <c:v>2246.4851225441562</c:v>
                </c:pt>
                <c:pt idx="391">
                  <c:v>7706.9773287281041</c:v>
                </c:pt>
                <c:pt idx="392">
                  <c:v>-1538.5692417670807</c:v>
                </c:pt>
                <c:pt idx="393">
                  <c:v>6001.3423550710195</c:v>
                </c:pt>
                <c:pt idx="394">
                  <c:v>7781.8754332961935</c:v>
                </c:pt>
                <c:pt idx="395">
                  <c:v>8599.2904509299588</c:v>
                </c:pt>
                <c:pt idx="396">
                  <c:v>-1003.1204199689973</c:v>
                </c:pt>
                <c:pt idx="397">
                  <c:v>6881.4814385669688</c:v>
                </c:pt>
                <c:pt idx="398">
                  <c:v>1827.5165000518027</c:v>
                </c:pt>
                <c:pt idx="399">
                  <c:v>4755.1983730493967</c:v>
                </c:pt>
                <c:pt idx="400">
                  <c:v>4557.9432899118619</c:v>
                </c:pt>
                <c:pt idx="401">
                  <c:v>5282.5466219860618</c:v>
                </c:pt>
                <c:pt idx="402">
                  <c:v>5228.6092737663221</c:v>
                </c:pt>
                <c:pt idx="403">
                  <c:v>5871.9638688011837</c:v>
                </c:pt>
                <c:pt idx="404">
                  <c:v>1068.9723045326316</c:v>
                </c:pt>
                <c:pt idx="405">
                  <c:v>1727.4634132052693</c:v>
                </c:pt>
                <c:pt idx="406">
                  <c:v>6269.1982653629821</c:v>
                </c:pt>
                <c:pt idx="407">
                  <c:v>1962.3331107035494</c:v>
                </c:pt>
                <c:pt idx="408">
                  <c:v>7678.3566133458198</c:v>
                </c:pt>
                <c:pt idx="409">
                  <c:v>7974.0860076086456</c:v>
                </c:pt>
                <c:pt idx="410">
                  <c:v>8324.1174848905357</c:v>
                </c:pt>
                <c:pt idx="411">
                  <c:v>3094.879624966889</c:v>
                </c:pt>
                <c:pt idx="412">
                  <c:v>2404.952939036204</c:v>
                </c:pt>
                <c:pt idx="413">
                  <c:v>6536.702014362425</c:v>
                </c:pt>
                <c:pt idx="414">
                  <c:v>7676.7806201794483</c:v>
                </c:pt>
                <c:pt idx="415">
                  <c:v>5585.6567538146537</c:v>
                </c:pt>
                <c:pt idx="416">
                  <c:v>7556.336513160174</c:v>
                </c:pt>
                <c:pt idx="417">
                  <c:v>6234.6341862496565</c:v>
                </c:pt>
                <c:pt idx="418">
                  <c:v>1345.2787332229177</c:v>
                </c:pt>
                <c:pt idx="419">
                  <c:v>6009.9008019084904</c:v>
                </c:pt>
                <c:pt idx="420">
                  <c:v>1292.6227244661081</c:v>
                </c:pt>
                <c:pt idx="421">
                  <c:v>-2486.8156587404783</c:v>
                </c:pt>
                <c:pt idx="422">
                  <c:v>2403.8491509346359</c:v>
                </c:pt>
                <c:pt idx="423">
                  <c:v>2605.4434091181756</c:v>
                </c:pt>
                <c:pt idx="424">
                  <c:v>3364.8282450926326</c:v>
                </c:pt>
                <c:pt idx="425">
                  <c:v>5125.5966315901414</c:v>
                </c:pt>
                <c:pt idx="426">
                  <c:v>6292.7788987600788</c:v>
                </c:pt>
                <c:pt idx="427">
                  <c:v>5706.4029449964673</c:v>
                </c:pt>
                <c:pt idx="428">
                  <c:v>2413.1566255996427</c:v>
                </c:pt>
                <c:pt idx="429">
                  <c:v>8087.0324665548515</c:v>
                </c:pt>
                <c:pt idx="430">
                  <c:v>4285.5229276103173</c:v>
                </c:pt>
                <c:pt idx="431">
                  <c:v>2905.2536305634558</c:v>
                </c:pt>
                <c:pt idx="432">
                  <c:v>4299.1877840143961</c:v>
                </c:pt>
                <c:pt idx="433">
                  <c:v>-906.90324598289612</c:v>
                </c:pt>
                <c:pt idx="434">
                  <c:v>10599.407064857565</c:v>
                </c:pt>
                <c:pt idx="435">
                  <c:v>2962.3053356404698</c:v>
                </c:pt>
                <c:pt idx="436">
                  <c:v>3038.0757025909479</c:v>
                </c:pt>
                <c:pt idx="437">
                  <c:v>-2268.4604645568279</c:v>
                </c:pt>
                <c:pt idx="438">
                  <c:v>6891.5022750662747</c:v>
                </c:pt>
                <c:pt idx="439">
                  <c:v>4130.8759296422122</c:v>
                </c:pt>
                <c:pt idx="440">
                  <c:v>5336.3549311237521</c:v>
                </c:pt>
                <c:pt idx="441">
                  <c:v>7983.2453188920972</c:v>
                </c:pt>
                <c:pt idx="442">
                  <c:v>10959.032943620485</c:v>
                </c:pt>
                <c:pt idx="443">
                  <c:v>3579.4681450279913</c:v>
                </c:pt>
                <c:pt idx="444">
                  <c:v>5871.8318039691903</c:v>
                </c:pt>
                <c:pt idx="445">
                  <c:v>9376.1893716662616</c:v>
                </c:pt>
                <c:pt idx="446">
                  <c:v>4224.1210501814503</c:v>
                </c:pt>
                <c:pt idx="447">
                  <c:v>7434.9456774570117</c:v>
                </c:pt>
                <c:pt idx="448">
                  <c:v>867.54483499752814</c:v>
                </c:pt>
                <c:pt idx="449">
                  <c:v>1746.5240616897513</c:v>
                </c:pt>
                <c:pt idx="450">
                  <c:v>4193.6748905537852</c:v>
                </c:pt>
                <c:pt idx="451">
                  <c:v>5322.9137581257519</c:v>
                </c:pt>
                <c:pt idx="452">
                  <c:v>3283.3144779075055</c:v>
                </c:pt>
                <c:pt idx="453">
                  <c:v>7753.2613645231959</c:v>
                </c:pt>
                <c:pt idx="454">
                  <c:v>4396.4377612338685</c:v>
                </c:pt>
                <c:pt idx="455">
                  <c:v>6118.4888427392034</c:v>
                </c:pt>
                <c:pt idx="456">
                  <c:v>7578.8559787167596</c:v>
                </c:pt>
                <c:pt idx="457">
                  <c:v>6740.1044889145442</c:v>
                </c:pt>
                <c:pt idx="458">
                  <c:v>3664.7913890481254</c:v>
                </c:pt>
                <c:pt idx="459">
                  <c:v>2948.8066771071467</c:v>
                </c:pt>
                <c:pt idx="460">
                  <c:v>3771.8649439281912</c:v>
                </c:pt>
                <c:pt idx="461">
                  <c:v>10069.811588422885</c:v>
                </c:pt>
                <c:pt idx="462">
                  <c:v>9416.5180834462681</c:v>
                </c:pt>
                <c:pt idx="463">
                  <c:v>8074.6251043796183</c:v>
                </c:pt>
                <c:pt idx="464">
                  <c:v>8580.9627591657772</c:v>
                </c:pt>
                <c:pt idx="465">
                  <c:v>3274.8843088150434</c:v>
                </c:pt>
                <c:pt idx="466">
                  <c:v>11764.974101987273</c:v>
                </c:pt>
                <c:pt idx="467">
                  <c:v>7550.7735598954605</c:v>
                </c:pt>
                <c:pt idx="468">
                  <c:v>4054.0028584186325</c:v>
                </c:pt>
                <c:pt idx="469">
                  <c:v>4816.1885564887907</c:v>
                </c:pt>
                <c:pt idx="470">
                  <c:v>10307.620584512397</c:v>
                </c:pt>
                <c:pt idx="471">
                  <c:v>5422.4236850893149</c:v>
                </c:pt>
                <c:pt idx="472">
                  <c:v>2832.412125526319</c:v>
                </c:pt>
                <c:pt idx="473">
                  <c:v>5240.7386822255721</c:v>
                </c:pt>
                <c:pt idx="474">
                  <c:v>1268.0843960858947</c:v>
                </c:pt>
                <c:pt idx="475">
                  <c:v>1437.6589151529129</c:v>
                </c:pt>
                <c:pt idx="476">
                  <c:v>4233.9043057724994</c:v>
                </c:pt>
                <c:pt idx="477">
                  <c:v>2335.8694660064634</c:v>
                </c:pt>
                <c:pt idx="478">
                  <c:v>1020.4517284029426</c:v>
                </c:pt>
                <c:pt idx="479">
                  <c:v>3810.2941108316177</c:v>
                </c:pt>
                <c:pt idx="480">
                  <c:v>8998.2934961039537</c:v>
                </c:pt>
                <c:pt idx="481">
                  <c:v>3551.3944700993929</c:v>
                </c:pt>
                <c:pt idx="482">
                  <c:v>1433.1385027456924</c:v>
                </c:pt>
                <c:pt idx="483">
                  <c:v>4308.5000270747532</c:v>
                </c:pt>
                <c:pt idx="484">
                  <c:v>6703.0713790720047</c:v>
                </c:pt>
                <c:pt idx="485">
                  <c:v>988.99717674617932</c:v>
                </c:pt>
                <c:pt idx="486">
                  <c:v>1326.3761476783404</c:v>
                </c:pt>
                <c:pt idx="487">
                  <c:v>6854.6530897597195</c:v>
                </c:pt>
                <c:pt idx="488">
                  <c:v>5696.899150987937</c:v>
                </c:pt>
                <c:pt idx="489">
                  <c:v>7095.6410556799156</c:v>
                </c:pt>
                <c:pt idx="490">
                  <c:v>4489.9061163197566</c:v>
                </c:pt>
                <c:pt idx="491">
                  <c:v>2104.562557517509</c:v>
                </c:pt>
                <c:pt idx="492">
                  <c:v>4335.5090922882719</c:v>
                </c:pt>
                <c:pt idx="493">
                  <c:v>2652.5745112591576</c:v>
                </c:pt>
                <c:pt idx="494">
                  <c:v>5322.1134805633246</c:v>
                </c:pt>
                <c:pt idx="495">
                  <c:v>6661.3031393073734</c:v>
                </c:pt>
                <c:pt idx="496">
                  <c:v>2030.6790131354792</c:v>
                </c:pt>
                <c:pt idx="497">
                  <c:v>11382.761246941058</c:v>
                </c:pt>
                <c:pt idx="498">
                  <c:v>6025.8285117669775</c:v>
                </c:pt>
                <c:pt idx="499">
                  <c:v>-1866.6995436383586</c:v>
                </c:pt>
                <c:pt idx="500">
                  <c:v>12182.824050790341</c:v>
                </c:pt>
                <c:pt idx="501">
                  <c:v>6857.6571474740604</c:v>
                </c:pt>
                <c:pt idx="502">
                  <c:v>7086.362967610371</c:v>
                </c:pt>
                <c:pt idx="503">
                  <c:v>3873.6763082243824</c:v>
                </c:pt>
                <c:pt idx="504">
                  <c:v>4232.7059561715778</c:v>
                </c:pt>
                <c:pt idx="505">
                  <c:v>1177.5032099002678</c:v>
                </c:pt>
                <c:pt idx="506">
                  <c:v>9913.1002597568331</c:v>
                </c:pt>
                <c:pt idx="507">
                  <c:v>2821.3182173593768</c:v>
                </c:pt>
                <c:pt idx="508">
                  <c:v>4788.2729462601046</c:v>
                </c:pt>
                <c:pt idx="509">
                  <c:v>7312.275493760103</c:v>
                </c:pt>
                <c:pt idx="510">
                  <c:v>2634.9869422957549</c:v>
                </c:pt>
                <c:pt idx="511">
                  <c:v>6846.2760585488313</c:v>
                </c:pt>
                <c:pt idx="512">
                  <c:v>1941.4672309653183</c:v>
                </c:pt>
                <c:pt idx="513">
                  <c:v>2744.1284455449722</c:v>
                </c:pt>
                <c:pt idx="514">
                  <c:v>9335.2181557794283</c:v>
                </c:pt>
                <c:pt idx="515">
                  <c:v>1567.2033960891233</c:v>
                </c:pt>
                <c:pt idx="516">
                  <c:v>896.66144653859294</c:v>
                </c:pt>
                <c:pt idx="517">
                  <c:v>6317.7923112531525</c:v>
                </c:pt>
                <c:pt idx="518">
                  <c:v>4638.9954577802337</c:v>
                </c:pt>
                <c:pt idx="519">
                  <c:v>4513.1471059308715</c:v>
                </c:pt>
                <c:pt idx="520">
                  <c:v>4228.4322282237363</c:v>
                </c:pt>
                <c:pt idx="521">
                  <c:v>8868.8944859818439</c:v>
                </c:pt>
                <c:pt idx="522">
                  <c:v>5927.4113632256749</c:v>
                </c:pt>
                <c:pt idx="523">
                  <c:v>4116.1357287571172</c:v>
                </c:pt>
                <c:pt idx="524">
                  <c:v>11655.220265416941</c:v>
                </c:pt>
                <c:pt idx="525">
                  <c:v>2922.4542570731287</c:v>
                </c:pt>
                <c:pt idx="526">
                  <c:v>1082.2363449350833</c:v>
                </c:pt>
                <c:pt idx="527">
                  <c:v>4223.2133725029207</c:v>
                </c:pt>
                <c:pt idx="528">
                  <c:v>6633.6753669812606</c:v>
                </c:pt>
                <c:pt idx="529">
                  <c:v>4039.573463255208</c:v>
                </c:pt>
                <c:pt idx="530">
                  <c:v>-757.17202440534777</c:v>
                </c:pt>
                <c:pt idx="531">
                  <c:v>1316.289253297336</c:v>
                </c:pt>
                <c:pt idx="532">
                  <c:v>6410.2748617763009</c:v>
                </c:pt>
                <c:pt idx="533">
                  <c:v>7009.0371436584292</c:v>
                </c:pt>
                <c:pt idx="534">
                  <c:v>4969.9276362131304</c:v>
                </c:pt>
                <c:pt idx="535">
                  <c:v>2598.5756126868255</c:v>
                </c:pt>
                <c:pt idx="536">
                  <c:v>3132.9367187386365</c:v>
                </c:pt>
                <c:pt idx="537">
                  <c:v>1182.4101549149893</c:v>
                </c:pt>
                <c:pt idx="538">
                  <c:v>4452.9635739113028</c:v>
                </c:pt>
                <c:pt idx="539">
                  <c:v>5032.1100986027095</c:v>
                </c:pt>
                <c:pt idx="540">
                  <c:v>6349.6495722455575</c:v>
                </c:pt>
                <c:pt idx="541">
                  <c:v>3938.7608944976932</c:v>
                </c:pt>
                <c:pt idx="542">
                  <c:v>3981.3351418419525</c:v>
                </c:pt>
                <c:pt idx="543">
                  <c:v>4905.4776289137917</c:v>
                </c:pt>
                <c:pt idx="544">
                  <c:v>6888.3309967373134</c:v>
                </c:pt>
                <c:pt idx="545">
                  <c:v>1205.9386983865302</c:v>
                </c:pt>
                <c:pt idx="546">
                  <c:v>3959.1900502638182</c:v>
                </c:pt>
                <c:pt idx="547">
                  <c:v>-1221.2919934587096</c:v>
                </c:pt>
                <c:pt idx="548">
                  <c:v>1720.9213254081744</c:v>
                </c:pt>
                <c:pt idx="549">
                  <c:v>-1189.6638951334783</c:v>
                </c:pt>
                <c:pt idx="550">
                  <c:v>-784.63110090323539</c:v>
                </c:pt>
                <c:pt idx="551">
                  <c:v>6408.8909433848257</c:v>
                </c:pt>
                <c:pt idx="552">
                  <c:v>4874.4381609025377</c:v>
                </c:pt>
                <c:pt idx="553">
                  <c:v>8457.8216216134151</c:v>
                </c:pt>
                <c:pt idx="554">
                  <c:v>7356.3897148250699</c:v>
                </c:pt>
                <c:pt idx="555">
                  <c:v>4253.8928747424425</c:v>
                </c:pt>
                <c:pt idx="556">
                  <c:v>2557.5106141781143</c:v>
                </c:pt>
                <c:pt idx="557">
                  <c:v>7285.0501371876089</c:v>
                </c:pt>
                <c:pt idx="558">
                  <c:v>2022.4529904875635</c:v>
                </c:pt>
                <c:pt idx="559">
                  <c:v>6831.1429435051541</c:v>
                </c:pt>
                <c:pt idx="560">
                  <c:v>9122.5095882262103</c:v>
                </c:pt>
                <c:pt idx="561">
                  <c:v>1812.2756780680338</c:v>
                </c:pt>
                <c:pt idx="562">
                  <c:v>4020.1706699570482</c:v>
                </c:pt>
                <c:pt idx="563">
                  <c:v>5645.8394213827323</c:v>
                </c:pt>
                <c:pt idx="564">
                  <c:v>8993.9070122198209</c:v>
                </c:pt>
                <c:pt idx="565">
                  <c:v>8518.3962293631994</c:v>
                </c:pt>
                <c:pt idx="566">
                  <c:v>3694.2703972220452</c:v>
                </c:pt>
                <c:pt idx="567">
                  <c:v>316.86378736030969</c:v>
                </c:pt>
                <c:pt idx="568">
                  <c:v>10338.07762771407</c:v>
                </c:pt>
                <c:pt idx="569">
                  <c:v>7542.1415640347414</c:v>
                </c:pt>
                <c:pt idx="570">
                  <c:v>2789.0617487382219</c:v>
                </c:pt>
                <c:pt idx="571">
                  <c:v>4205.5410828903532</c:v>
                </c:pt>
                <c:pt idx="572">
                  <c:v>3265.7697157450884</c:v>
                </c:pt>
                <c:pt idx="573">
                  <c:v>1756.7487728698545</c:v>
                </c:pt>
                <c:pt idx="574">
                  <c:v>8500.7046748103567</c:v>
                </c:pt>
                <c:pt idx="575">
                  <c:v>9554.6274503020541</c:v>
                </c:pt>
                <c:pt idx="576">
                  <c:v>5872.0432591263889</c:v>
                </c:pt>
                <c:pt idx="577">
                  <c:v>6247.2344901262541</c:v>
                </c:pt>
                <c:pt idx="578">
                  <c:v>5506.887893566256</c:v>
                </c:pt>
                <c:pt idx="579">
                  <c:v>858.77470209437502</c:v>
                </c:pt>
                <c:pt idx="580">
                  <c:v>6815.1758099311819</c:v>
                </c:pt>
                <c:pt idx="581">
                  <c:v>6644.7955913158457</c:v>
                </c:pt>
                <c:pt idx="582">
                  <c:v>4094.8871236776868</c:v>
                </c:pt>
                <c:pt idx="583">
                  <c:v>3390.3905908267507</c:v>
                </c:pt>
                <c:pt idx="584">
                  <c:v>4699.2882749433475</c:v>
                </c:pt>
                <c:pt idx="585">
                  <c:v>4456.8864452172347</c:v>
                </c:pt>
                <c:pt idx="586">
                  <c:v>9483.8287914812445</c:v>
                </c:pt>
                <c:pt idx="587">
                  <c:v>3065.6924332680414</c:v>
                </c:pt>
                <c:pt idx="588">
                  <c:v>8403.9648674793407</c:v>
                </c:pt>
                <c:pt idx="589">
                  <c:v>2165.9451288448695</c:v>
                </c:pt>
                <c:pt idx="590">
                  <c:v>8189.5030262834225</c:v>
                </c:pt>
                <c:pt idx="591">
                  <c:v>3751.2442218849019</c:v>
                </c:pt>
                <c:pt idx="592">
                  <c:v>7533.3357904072309</c:v>
                </c:pt>
                <c:pt idx="593">
                  <c:v>5785.3414824713682</c:v>
                </c:pt>
                <c:pt idx="594">
                  <c:v>4149.4182636477799</c:v>
                </c:pt>
                <c:pt idx="595">
                  <c:v>2810.6848421480104</c:v>
                </c:pt>
                <c:pt idx="596">
                  <c:v>1955.077124508955</c:v>
                </c:pt>
                <c:pt idx="597">
                  <c:v>5722.0974539248955</c:v>
                </c:pt>
                <c:pt idx="598">
                  <c:v>2540.2416505395772</c:v>
                </c:pt>
                <c:pt idx="599">
                  <c:v>9579.3200286983974</c:v>
                </c:pt>
                <c:pt idx="600">
                  <c:v>4066.6267211604772</c:v>
                </c:pt>
                <c:pt idx="601">
                  <c:v>1441.0700505528825</c:v>
                </c:pt>
                <c:pt idx="602">
                  <c:v>5681.8581837729389</c:v>
                </c:pt>
                <c:pt idx="603">
                  <c:v>7108.5971490969814</c:v>
                </c:pt>
                <c:pt idx="604">
                  <c:v>2892.0908945308593</c:v>
                </c:pt>
                <c:pt idx="605">
                  <c:v>3590.8339370825415</c:v>
                </c:pt>
                <c:pt idx="606">
                  <c:v>6651.0065658200092</c:v>
                </c:pt>
                <c:pt idx="607">
                  <c:v>794.62435974118432</c:v>
                </c:pt>
                <c:pt idx="608">
                  <c:v>4848.1630394437325</c:v>
                </c:pt>
                <c:pt idx="609">
                  <c:v>6891.3603070787212</c:v>
                </c:pt>
                <c:pt idx="610">
                  <c:v>7469.7587770880091</c:v>
                </c:pt>
                <c:pt idx="611">
                  <c:v>3469.2114313470406</c:v>
                </c:pt>
                <c:pt idx="612">
                  <c:v>7291.2378882908306</c:v>
                </c:pt>
                <c:pt idx="613">
                  <c:v>4970.7860243623481</c:v>
                </c:pt>
                <c:pt idx="614">
                  <c:v>1020.2441066437855</c:v>
                </c:pt>
                <c:pt idx="615">
                  <c:v>4310.7873810533583</c:v>
                </c:pt>
                <c:pt idx="616">
                  <c:v>4440.3571512702565</c:v>
                </c:pt>
                <c:pt idx="617">
                  <c:v>9798.4460158048514</c:v>
                </c:pt>
                <c:pt idx="618">
                  <c:v>1571.8526397261501</c:v>
                </c:pt>
                <c:pt idx="619">
                  <c:v>5802.1643087426119</c:v>
                </c:pt>
                <c:pt idx="620">
                  <c:v>3512.7482881577798</c:v>
                </c:pt>
                <c:pt idx="621">
                  <c:v>8370.3446990760203</c:v>
                </c:pt>
                <c:pt idx="622">
                  <c:v>3133.5464633901724</c:v>
                </c:pt>
                <c:pt idx="623">
                  <c:v>9046.7047080078937</c:v>
                </c:pt>
                <c:pt idx="624">
                  <c:v>4341.1319348623847</c:v>
                </c:pt>
                <c:pt idx="625">
                  <c:v>3125.7184681079684</c:v>
                </c:pt>
                <c:pt idx="626">
                  <c:v>8691.3908955095703</c:v>
                </c:pt>
                <c:pt idx="627">
                  <c:v>6693.7896907483191</c:v>
                </c:pt>
                <c:pt idx="628">
                  <c:v>6267.6935958835011</c:v>
                </c:pt>
                <c:pt idx="629">
                  <c:v>8482.0041625415997</c:v>
                </c:pt>
                <c:pt idx="630">
                  <c:v>3034.5340243871169</c:v>
                </c:pt>
                <c:pt idx="631">
                  <c:v>942.14439558848869</c:v>
                </c:pt>
                <c:pt idx="632">
                  <c:v>3755.8390691374525</c:v>
                </c:pt>
                <c:pt idx="633">
                  <c:v>2803.9604103640422</c:v>
                </c:pt>
                <c:pt idx="634">
                  <c:v>3725.7202435674053</c:v>
                </c:pt>
                <c:pt idx="635">
                  <c:v>3125.0568020116948</c:v>
                </c:pt>
                <c:pt idx="636">
                  <c:v>6135.3853735462353</c:v>
                </c:pt>
                <c:pt idx="637">
                  <c:v>4652.4791733115835</c:v>
                </c:pt>
                <c:pt idx="638">
                  <c:v>6324.5010244538335</c:v>
                </c:pt>
                <c:pt idx="639">
                  <c:v>7731.0012574981029</c:v>
                </c:pt>
                <c:pt idx="640">
                  <c:v>10628.155689820644</c:v>
                </c:pt>
                <c:pt idx="641">
                  <c:v>3233.4113310504154</c:v>
                </c:pt>
                <c:pt idx="642">
                  <c:v>5630.7382572589486</c:v>
                </c:pt>
                <c:pt idx="643">
                  <c:v>9297.9488235678946</c:v>
                </c:pt>
                <c:pt idx="644">
                  <c:v>855.31671372292453</c:v>
                </c:pt>
                <c:pt idx="645">
                  <c:v>8479.2204734916686</c:v>
                </c:pt>
                <c:pt idx="646">
                  <c:v>-1636.7964942098513</c:v>
                </c:pt>
                <c:pt idx="647">
                  <c:v>1317.8514757609055</c:v>
                </c:pt>
                <c:pt idx="648">
                  <c:v>1955.4113770253007</c:v>
                </c:pt>
                <c:pt idx="649">
                  <c:v>2925.2231774048842</c:v>
                </c:pt>
                <c:pt idx="650">
                  <c:v>6184.1631184002081</c:v>
                </c:pt>
                <c:pt idx="651">
                  <c:v>8675.4480648936224</c:v>
                </c:pt>
                <c:pt idx="652">
                  <c:v>7548.1669060189688</c:v>
                </c:pt>
                <c:pt idx="653">
                  <c:v>3337.5315553769983</c:v>
                </c:pt>
                <c:pt idx="654">
                  <c:v>2192.6815338852566</c:v>
                </c:pt>
                <c:pt idx="655">
                  <c:v>5254.2845463110352</c:v>
                </c:pt>
                <c:pt idx="656">
                  <c:v>4795.3511227277631</c:v>
                </c:pt>
                <c:pt idx="657">
                  <c:v>4859.7846228219496</c:v>
                </c:pt>
                <c:pt idx="658">
                  <c:v>417.01611273005165</c:v>
                </c:pt>
                <c:pt idx="659">
                  <c:v>10620.912889739551</c:v>
                </c:pt>
                <c:pt idx="660">
                  <c:v>1456.5873364664349</c:v>
                </c:pt>
                <c:pt idx="661">
                  <c:v>3427.6151880286052</c:v>
                </c:pt>
                <c:pt idx="662">
                  <c:v>3623.9961282360541</c:v>
                </c:pt>
                <c:pt idx="663">
                  <c:v>1753.0075984165624</c:v>
                </c:pt>
                <c:pt idx="664">
                  <c:v>4328.8140704932493</c:v>
                </c:pt>
                <c:pt idx="665">
                  <c:v>4667.2654731767061</c:v>
                </c:pt>
                <c:pt idx="666">
                  <c:v>4926.405696468677</c:v>
                </c:pt>
                <c:pt idx="667">
                  <c:v>7057.0456828593542</c:v>
                </c:pt>
                <c:pt idx="668">
                  <c:v>11643.289065357665</c:v>
                </c:pt>
                <c:pt idx="669">
                  <c:v>4139.3958388135225</c:v>
                </c:pt>
                <c:pt idx="670">
                  <c:v>5256.3741510236187</c:v>
                </c:pt>
                <c:pt idx="671">
                  <c:v>5022.6507460067096</c:v>
                </c:pt>
                <c:pt idx="672">
                  <c:v>5437.4229576184243</c:v>
                </c:pt>
                <c:pt idx="673">
                  <c:v>5575.3913374960912</c:v>
                </c:pt>
                <c:pt idx="674">
                  <c:v>2603.2249868676645</c:v>
                </c:pt>
                <c:pt idx="675">
                  <c:v>3608.0118205810013</c:v>
                </c:pt>
                <c:pt idx="676">
                  <c:v>7708.3190467534641</c:v>
                </c:pt>
                <c:pt idx="677">
                  <c:v>5893.1365352530083</c:v>
                </c:pt>
                <c:pt idx="678">
                  <c:v>155.98835979851981</c:v>
                </c:pt>
                <c:pt idx="679">
                  <c:v>822.20400024128196</c:v>
                </c:pt>
                <c:pt idx="680">
                  <c:v>1114.0205466102909</c:v>
                </c:pt>
                <c:pt idx="681">
                  <c:v>4647.050849022683</c:v>
                </c:pt>
                <c:pt idx="682">
                  <c:v>5425.0344235438033</c:v>
                </c:pt>
                <c:pt idx="683">
                  <c:v>2210.0855262873456</c:v>
                </c:pt>
                <c:pt idx="684">
                  <c:v>3809.9133541832689</c:v>
                </c:pt>
                <c:pt idx="685">
                  <c:v>7069.0360342039166</c:v>
                </c:pt>
                <c:pt idx="686">
                  <c:v>2995.2713984262991</c:v>
                </c:pt>
                <c:pt idx="687">
                  <c:v>6273.3430254251343</c:v>
                </c:pt>
                <c:pt idx="688">
                  <c:v>7751.4228107388481</c:v>
                </c:pt>
                <c:pt idx="689">
                  <c:v>6038.6725075408012</c:v>
                </c:pt>
                <c:pt idx="690">
                  <c:v>6411.2977807016696</c:v>
                </c:pt>
                <c:pt idx="691">
                  <c:v>2721.2936497581891</c:v>
                </c:pt>
                <c:pt idx="692">
                  <c:v>9319.2140126056893</c:v>
                </c:pt>
                <c:pt idx="693">
                  <c:v>7229.6768191147876</c:v>
                </c:pt>
                <c:pt idx="694">
                  <c:v>1247.8090797402206</c:v>
                </c:pt>
                <c:pt idx="695">
                  <c:v>10872.192645803794</c:v>
                </c:pt>
                <c:pt idx="696">
                  <c:v>7400.5726453153675</c:v>
                </c:pt>
                <c:pt idx="697">
                  <c:v>3579.866675623673</c:v>
                </c:pt>
                <c:pt idx="698">
                  <c:v>9067.1507503273697</c:v>
                </c:pt>
                <c:pt idx="699">
                  <c:v>3261.5393568673958</c:v>
                </c:pt>
                <c:pt idx="700">
                  <c:v>6050.4787015909242</c:v>
                </c:pt>
                <c:pt idx="701">
                  <c:v>6517.9442384911717</c:v>
                </c:pt>
                <c:pt idx="702">
                  <c:v>5003.0003628370432</c:v>
                </c:pt>
                <c:pt idx="703">
                  <c:v>5029.7361106860335</c:v>
                </c:pt>
                <c:pt idx="704">
                  <c:v>3501.2495790299959</c:v>
                </c:pt>
                <c:pt idx="705">
                  <c:v>907.65319207352104</c:v>
                </c:pt>
                <c:pt idx="706">
                  <c:v>4416.0806967413091</c:v>
                </c:pt>
                <c:pt idx="707">
                  <c:v>4594.7820380600242</c:v>
                </c:pt>
                <c:pt idx="708">
                  <c:v>-166.5759815055527</c:v>
                </c:pt>
                <c:pt idx="709">
                  <c:v>3903.8398905436493</c:v>
                </c:pt>
                <c:pt idx="710">
                  <c:v>4256.0878852988662</c:v>
                </c:pt>
                <c:pt idx="711">
                  <c:v>8221.9367633951279</c:v>
                </c:pt>
                <c:pt idx="712">
                  <c:v>3430.3878748774587</c:v>
                </c:pt>
                <c:pt idx="713">
                  <c:v>7037.82782347377</c:v>
                </c:pt>
                <c:pt idx="714">
                  <c:v>964.62475739019749</c:v>
                </c:pt>
                <c:pt idx="715">
                  <c:v>2829.333407518046</c:v>
                </c:pt>
                <c:pt idx="716">
                  <c:v>321.59619772219418</c:v>
                </c:pt>
                <c:pt idx="717">
                  <c:v>4199.0792327501404</c:v>
                </c:pt>
                <c:pt idx="718">
                  <c:v>4272.6308154853696</c:v>
                </c:pt>
                <c:pt idx="719">
                  <c:v>6414.8981544536446</c:v>
                </c:pt>
                <c:pt idx="720">
                  <c:v>7116.9744240052532</c:v>
                </c:pt>
                <c:pt idx="721">
                  <c:v>6998.769050598311</c:v>
                </c:pt>
                <c:pt idx="722">
                  <c:v>235.93163262394216</c:v>
                </c:pt>
                <c:pt idx="723">
                  <c:v>4176.6775890490553</c:v>
                </c:pt>
                <c:pt idx="724">
                  <c:v>6705.2341654565653</c:v>
                </c:pt>
                <c:pt idx="725">
                  <c:v>6005.6860365969669</c:v>
                </c:pt>
                <c:pt idx="726">
                  <c:v>7250.9139455246932</c:v>
                </c:pt>
                <c:pt idx="727">
                  <c:v>2209.8631215460382</c:v>
                </c:pt>
                <c:pt idx="728">
                  <c:v>7129.3174233537165</c:v>
                </c:pt>
                <c:pt idx="729">
                  <c:v>2889.9554182892907</c:v>
                </c:pt>
                <c:pt idx="730">
                  <c:v>8786.2660951209491</c:v>
                </c:pt>
                <c:pt idx="731">
                  <c:v>8425.9238912084184</c:v>
                </c:pt>
                <c:pt idx="732">
                  <c:v>8731.1620854176672</c:v>
                </c:pt>
                <c:pt idx="733">
                  <c:v>2380.1233510320458</c:v>
                </c:pt>
                <c:pt idx="734">
                  <c:v>6567.8443758549502</c:v>
                </c:pt>
                <c:pt idx="735">
                  <c:v>708.93233310691699</c:v>
                </c:pt>
                <c:pt idx="736">
                  <c:v>4932.6525898666041</c:v>
                </c:pt>
                <c:pt idx="737">
                  <c:v>5856.8140017541273</c:v>
                </c:pt>
                <c:pt idx="738">
                  <c:v>4199.1116744952851</c:v>
                </c:pt>
                <c:pt idx="739">
                  <c:v>1262.8898844885189</c:v>
                </c:pt>
                <c:pt idx="740">
                  <c:v>6143.0797209012799</c:v>
                </c:pt>
                <c:pt idx="741">
                  <c:v>4448.5947156047068</c:v>
                </c:pt>
                <c:pt idx="742">
                  <c:v>4794.923773377438</c:v>
                </c:pt>
                <c:pt idx="743">
                  <c:v>8677.5984588074898</c:v>
                </c:pt>
                <c:pt idx="744">
                  <c:v>8373.3441675350641</c:v>
                </c:pt>
                <c:pt idx="745">
                  <c:v>4796.97195196946</c:v>
                </c:pt>
                <c:pt idx="746">
                  <c:v>4943.5115146136905</c:v>
                </c:pt>
                <c:pt idx="747">
                  <c:v>9543.1604920773243</c:v>
                </c:pt>
                <c:pt idx="748">
                  <c:v>5675.1117597992825</c:v>
                </c:pt>
                <c:pt idx="749">
                  <c:v>4767.2341622302456</c:v>
                </c:pt>
                <c:pt idx="750">
                  <c:v>7091.9019275686787</c:v>
                </c:pt>
                <c:pt idx="751">
                  <c:v>2716.1117090027756</c:v>
                </c:pt>
                <c:pt idx="752">
                  <c:v>7773.7211988285399</c:v>
                </c:pt>
                <c:pt idx="753">
                  <c:v>5982.2753967312683</c:v>
                </c:pt>
                <c:pt idx="754">
                  <c:v>3167.0062154953539</c:v>
                </c:pt>
                <c:pt idx="755">
                  <c:v>2066.7213712532885</c:v>
                </c:pt>
                <c:pt idx="756">
                  <c:v>8426.8370244556809</c:v>
                </c:pt>
                <c:pt idx="757">
                  <c:v>5102.4801222639535</c:v>
                </c:pt>
                <c:pt idx="758">
                  <c:v>6905.6166583007453</c:v>
                </c:pt>
                <c:pt idx="759">
                  <c:v>4447.8754730541996</c:v>
                </c:pt>
                <c:pt idx="760">
                  <c:v>4876.9183886801438</c:v>
                </c:pt>
                <c:pt idx="761">
                  <c:v>7193.8979665626593</c:v>
                </c:pt>
                <c:pt idx="762">
                  <c:v>1889.2443745025653</c:v>
                </c:pt>
                <c:pt idx="763">
                  <c:v>6629.837051165081</c:v>
                </c:pt>
                <c:pt idx="764">
                  <c:v>3914.9421908968002</c:v>
                </c:pt>
                <c:pt idx="765">
                  <c:v>8200.4782279252213</c:v>
                </c:pt>
                <c:pt idx="766">
                  <c:v>6406.5177213261741</c:v>
                </c:pt>
                <c:pt idx="767">
                  <c:v>1269.806402456418</c:v>
                </c:pt>
                <c:pt idx="768">
                  <c:v>4449.8762382080604</c:v>
                </c:pt>
                <c:pt idx="769">
                  <c:v>4794.5283584930239</c:v>
                </c:pt>
                <c:pt idx="770">
                  <c:v>7375.9521753979307</c:v>
                </c:pt>
                <c:pt idx="771">
                  <c:v>7779.7298325830743</c:v>
                </c:pt>
                <c:pt idx="772">
                  <c:v>4289.2122252499803</c:v>
                </c:pt>
                <c:pt idx="773">
                  <c:v>1746.7610937520728</c:v>
                </c:pt>
                <c:pt idx="774">
                  <c:v>8455.9044314061866</c:v>
                </c:pt>
                <c:pt idx="775">
                  <c:v>4854.3977727565243</c:v>
                </c:pt>
                <c:pt idx="776">
                  <c:v>9571.8913453016321</c:v>
                </c:pt>
                <c:pt idx="777">
                  <c:v>6954.9408433984863</c:v>
                </c:pt>
                <c:pt idx="778">
                  <c:v>7139.9722713566371</c:v>
                </c:pt>
                <c:pt idx="779">
                  <c:v>3308.8840410846506</c:v>
                </c:pt>
                <c:pt idx="780">
                  <c:v>5583.1940949436766</c:v>
                </c:pt>
                <c:pt idx="781">
                  <c:v>2765.5837057838721</c:v>
                </c:pt>
                <c:pt idx="782">
                  <c:v>6021.104774385135</c:v>
                </c:pt>
                <c:pt idx="783">
                  <c:v>3212.79430281957</c:v>
                </c:pt>
                <c:pt idx="784">
                  <c:v>7596.4956062206575</c:v>
                </c:pt>
                <c:pt idx="785">
                  <c:v>9744.558402536386</c:v>
                </c:pt>
                <c:pt idx="786">
                  <c:v>2243.7944650575882</c:v>
                </c:pt>
                <c:pt idx="787">
                  <c:v>4826.6961199625039</c:v>
                </c:pt>
                <c:pt idx="788">
                  <c:v>3251.1075092594433</c:v>
                </c:pt>
                <c:pt idx="789">
                  <c:v>7066.1918558002344</c:v>
                </c:pt>
                <c:pt idx="790">
                  <c:v>4760.6835038874606</c:v>
                </c:pt>
                <c:pt idx="791">
                  <c:v>2939.8658852727167</c:v>
                </c:pt>
                <c:pt idx="792">
                  <c:v>875.48595780560652</c:v>
                </c:pt>
                <c:pt idx="793">
                  <c:v>2987.948831522066</c:v>
                </c:pt>
                <c:pt idx="794">
                  <c:v>6616.8536579132333</c:v>
                </c:pt>
                <c:pt idx="795">
                  <c:v>2904.708937457387</c:v>
                </c:pt>
                <c:pt idx="796">
                  <c:v>4818.39047033513</c:v>
                </c:pt>
                <c:pt idx="797">
                  <c:v>8518.2663156781055</c:v>
                </c:pt>
                <c:pt idx="798">
                  <c:v>7459.6802518280119</c:v>
                </c:pt>
                <c:pt idx="799">
                  <c:v>7442.1183765233236</c:v>
                </c:pt>
                <c:pt idx="800">
                  <c:v>3697.2738197266895</c:v>
                </c:pt>
                <c:pt idx="801">
                  <c:v>2852.2971790045494</c:v>
                </c:pt>
                <c:pt idx="802">
                  <c:v>581.81382527115534</c:v>
                </c:pt>
                <c:pt idx="803">
                  <c:v>4148.4806582680912</c:v>
                </c:pt>
                <c:pt idx="804">
                  <c:v>6994.1107699489557</c:v>
                </c:pt>
                <c:pt idx="805">
                  <c:v>8637.5872318769325</c:v>
                </c:pt>
                <c:pt idx="806">
                  <c:v>4731.6109736924036</c:v>
                </c:pt>
                <c:pt idx="807">
                  <c:v>4113.8968461442009</c:v>
                </c:pt>
                <c:pt idx="808">
                  <c:v>5555.3078929116573</c:v>
                </c:pt>
                <c:pt idx="809">
                  <c:v>4473.6419529158657</c:v>
                </c:pt>
                <c:pt idx="810">
                  <c:v>6450.2244373760723</c:v>
                </c:pt>
                <c:pt idx="811">
                  <c:v>5945.0291273324265</c:v>
                </c:pt>
                <c:pt idx="812">
                  <c:v>5854.534977015549</c:v>
                </c:pt>
                <c:pt idx="813">
                  <c:v>9549.4477485099123</c:v>
                </c:pt>
                <c:pt idx="814">
                  <c:v>4822.4908646364856</c:v>
                </c:pt>
                <c:pt idx="815">
                  <c:v>2048.6461102560434</c:v>
                </c:pt>
                <c:pt idx="816">
                  <c:v>205.76397616788148</c:v>
                </c:pt>
                <c:pt idx="817">
                  <c:v>1992.13281174196</c:v>
                </c:pt>
                <c:pt idx="818">
                  <c:v>1478.4176222931851</c:v>
                </c:pt>
                <c:pt idx="819">
                  <c:v>5428.0499229822999</c:v>
                </c:pt>
                <c:pt idx="820">
                  <c:v>4791.0452577169281</c:v>
                </c:pt>
                <c:pt idx="821">
                  <c:v>5964.198105726342</c:v>
                </c:pt>
                <c:pt idx="822">
                  <c:v>5016.079412550348</c:v>
                </c:pt>
                <c:pt idx="823">
                  <c:v>5229.4249635885444</c:v>
                </c:pt>
                <c:pt idx="824">
                  <c:v>3053.882311177701</c:v>
                </c:pt>
                <c:pt idx="825">
                  <c:v>3696.0198287636094</c:v>
                </c:pt>
                <c:pt idx="826">
                  <c:v>7439.2953120198245</c:v>
                </c:pt>
                <c:pt idx="827">
                  <c:v>6816.4650619474587</c:v>
                </c:pt>
                <c:pt idx="828">
                  <c:v>4305.7751393296094</c:v>
                </c:pt>
                <c:pt idx="829">
                  <c:v>4479.0347651006878</c:v>
                </c:pt>
                <c:pt idx="830">
                  <c:v>7169.2877648342219</c:v>
                </c:pt>
                <c:pt idx="831">
                  <c:v>2774.548377578019</c:v>
                </c:pt>
                <c:pt idx="832">
                  <c:v>441.80177277538462</c:v>
                </c:pt>
                <c:pt idx="833">
                  <c:v>3986.1732552426088</c:v>
                </c:pt>
                <c:pt idx="834">
                  <c:v>6739.9341216456369</c:v>
                </c:pt>
                <c:pt idx="835">
                  <c:v>7160.818438792945</c:v>
                </c:pt>
                <c:pt idx="836">
                  <c:v>7266.9995422271195</c:v>
                </c:pt>
                <c:pt idx="837">
                  <c:v>3269.4159324794714</c:v>
                </c:pt>
                <c:pt idx="838">
                  <c:v>3484.5783339445975</c:v>
                </c:pt>
                <c:pt idx="839">
                  <c:v>7702.7237058291312</c:v>
                </c:pt>
                <c:pt idx="840">
                  <c:v>5010.1929367924013</c:v>
                </c:pt>
                <c:pt idx="841">
                  <c:v>5535.961297587548</c:v>
                </c:pt>
                <c:pt idx="842">
                  <c:v>7155.7432857833201</c:v>
                </c:pt>
                <c:pt idx="843">
                  <c:v>2111.1444401850758</c:v>
                </c:pt>
                <c:pt idx="844">
                  <c:v>1499.4047319443423</c:v>
                </c:pt>
                <c:pt idx="845">
                  <c:v>8365.2626186837933</c:v>
                </c:pt>
                <c:pt idx="846">
                  <c:v>6017.3537322267885</c:v>
                </c:pt>
                <c:pt idx="847">
                  <c:v>9564.4261622842423</c:v>
                </c:pt>
                <c:pt idx="848">
                  <c:v>5040.966585760124</c:v>
                </c:pt>
                <c:pt idx="849">
                  <c:v>4745.9594035810778</c:v>
                </c:pt>
                <c:pt idx="850">
                  <c:v>8361.9949270220532</c:v>
                </c:pt>
                <c:pt idx="851">
                  <c:v>7794.1276793341858</c:v>
                </c:pt>
                <c:pt idx="852">
                  <c:v>6815.8133410698429</c:v>
                </c:pt>
                <c:pt idx="853">
                  <c:v>6441.5803164358667</c:v>
                </c:pt>
                <c:pt idx="854">
                  <c:v>5054.8199559228578</c:v>
                </c:pt>
                <c:pt idx="855">
                  <c:v>2951.9401728929124</c:v>
                </c:pt>
                <c:pt idx="856">
                  <c:v>7208.9781501970865</c:v>
                </c:pt>
                <c:pt idx="857">
                  <c:v>4211.3986102910112</c:v>
                </c:pt>
                <c:pt idx="858">
                  <c:v>5289.0565425721725</c:v>
                </c:pt>
                <c:pt idx="859">
                  <c:v>5330.5702251264929</c:v>
                </c:pt>
                <c:pt idx="860">
                  <c:v>2714.7000125980712</c:v>
                </c:pt>
                <c:pt idx="861">
                  <c:v>4182.2871217145512</c:v>
                </c:pt>
                <c:pt idx="862">
                  <c:v>247.01608022165783</c:v>
                </c:pt>
                <c:pt idx="863">
                  <c:v>5371.5052349417274</c:v>
                </c:pt>
                <c:pt idx="864">
                  <c:v>-973.60682922018555</c:v>
                </c:pt>
                <c:pt idx="865">
                  <c:v>7165.0566861037596</c:v>
                </c:pt>
                <c:pt idx="866">
                  <c:v>7344.9587618187988</c:v>
                </c:pt>
                <c:pt idx="867">
                  <c:v>5682.7428623991354</c:v>
                </c:pt>
                <c:pt idx="868">
                  <c:v>2613.8172106342718</c:v>
                </c:pt>
                <c:pt idx="869">
                  <c:v>2178.6890358683459</c:v>
                </c:pt>
                <c:pt idx="870">
                  <c:v>5832.2182133025872</c:v>
                </c:pt>
                <c:pt idx="871">
                  <c:v>4449.4900037867401</c:v>
                </c:pt>
                <c:pt idx="872">
                  <c:v>4375.8203296079946</c:v>
                </c:pt>
                <c:pt idx="873">
                  <c:v>6254.5155347741374</c:v>
                </c:pt>
                <c:pt idx="874">
                  <c:v>9456.2172418326609</c:v>
                </c:pt>
                <c:pt idx="875">
                  <c:v>6159.8750888663935</c:v>
                </c:pt>
                <c:pt idx="876">
                  <c:v>2975.4997232167998</c:v>
                </c:pt>
                <c:pt idx="877">
                  <c:v>2577.9850781890736</c:v>
                </c:pt>
                <c:pt idx="878">
                  <c:v>6826.1002667484681</c:v>
                </c:pt>
                <c:pt idx="879">
                  <c:v>6861.9756112357318</c:v>
                </c:pt>
                <c:pt idx="880">
                  <c:v>2409.0966974002285</c:v>
                </c:pt>
                <c:pt idx="881">
                  <c:v>5301.0451799571983</c:v>
                </c:pt>
                <c:pt idx="882">
                  <c:v>8907.5723434846805</c:v>
                </c:pt>
                <c:pt idx="883">
                  <c:v>7396.8919906258807</c:v>
                </c:pt>
                <c:pt idx="884">
                  <c:v>4832.3848171190621</c:v>
                </c:pt>
                <c:pt idx="885">
                  <c:v>5491.3345545857219</c:v>
                </c:pt>
                <c:pt idx="886">
                  <c:v>3074.7039325983528</c:v>
                </c:pt>
                <c:pt idx="887">
                  <c:v>2735.8912383118482</c:v>
                </c:pt>
                <c:pt idx="888">
                  <c:v>6983.9142891667889</c:v>
                </c:pt>
                <c:pt idx="889">
                  <c:v>8119.9168810192377</c:v>
                </c:pt>
                <c:pt idx="890">
                  <c:v>-198.39508455171335</c:v>
                </c:pt>
                <c:pt idx="891">
                  <c:v>4245.8580955500256</c:v>
                </c:pt>
                <c:pt idx="892">
                  <c:v>7950.556428218898</c:v>
                </c:pt>
                <c:pt idx="893">
                  <c:v>5824.611352971926</c:v>
                </c:pt>
                <c:pt idx="894">
                  <c:v>4239.4606672470563</c:v>
                </c:pt>
                <c:pt idx="895">
                  <c:v>3043.2400085030986</c:v>
                </c:pt>
                <c:pt idx="896">
                  <c:v>7319.5272040547161</c:v>
                </c:pt>
                <c:pt idx="897">
                  <c:v>5400.5333721732031</c:v>
                </c:pt>
                <c:pt idx="898">
                  <c:v>7560.6387084171902</c:v>
                </c:pt>
                <c:pt idx="899">
                  <c:v>2252.2320879688491</c:v>
                </c:pt>
                <c:pt idx="900">
                  <c:v>7225.8771379733662</c:v>
                </c:pt>
                <c:pt idx="901">
                  <c:v>7243.7519792132371</c:v>
                </c:pt>
                <c:pt idx="902">
                  <c:v>7586.8847859238158</c:v>
                </c:pt>
                <c:pt idx="903">
                  <c:v>3864.0832935920544</c:v>
                </c:pt>
                <c:pt idx="904">
                  <c:v>3831.5352677605747</c:v>
                </c:pt>
                <c:pt idx="905">
                  <c:v>3566.6425378572631</c:v>
                </c:pt>
                <c:pt idx="906">
                  <c:v>4354.7462521267826</c:v>
                </c:pt>
                <c:pt idx="907">
                  <c:v>625.37128314423239</c:v>
                </c:pt>
                <c:pt idx="908">
                  <c:v>4829.8846081871334</c:v>
                </c:pt>
                <c:pt idx="909">
                  <c:v>7927.7334938539498</c:v>
                </c:pt>
                <c:pt idx="910">
                  <c:v>5174.573645564129</c:v>
                </c:pt>
                <c:pt idx="911">
                  <c:v>6273.3846588499373</c:v>
                </c:pt>
                <c:pt idx="912">
                  <c:v>1048.9836046695286</c:v>
                </c:pt>
                <c:pt idx="913">
                  <c:v>8016.6637130121762</c:v>
                </c:pt>
                <c:pt idx="914">
                  <c:v>945.23925710605351</c:v>
                </c:pt>
                <c:pt idx="915">
                  <c:v>3779.3977413251641</c:v>
                </c:pt>
                <c:pt idx="916">
                  <c:v>1381.6063765855315</c:v>
                </c:pt>
                <c:pt idx="917">
                  <c:v>7417.5258034233057</c:v>
                </c:pt>
                <c:pt idx="918">
                  <c:v>4623.8415483378812</c:v>
                </c:pt>
                <c:pt idx="919">
                  <c:v>2333.777822523266</c:v>
                </c:pt>
                <c:pt idx="920">
                  <c:v>5370.0920440108903</c:v>
                </c:pt>
                <c:pt idx="921">
                  <c:v>3758.683039454239</c:v>
                </c:pt>
                <c:pt idx="922">
                  <c:v>6371.9594299735636</c:v>
                </c:pt>
                <c:pt idx="923">
                  <c:v>5706.5950124247865</c:v>
                </c:pt>
                <c:pt idx="924">
                  <c:v>7332.1700942983634</c:v>
                </c:pt>
                <c:pt idx="925">
                  <c:v>8302.6425971859171</c:v>
                </c:pt>
                <c:pt idx="926">
                  <c:v>5739.2927280623435</c:v>
                </c:pt>
                <c:pt idx="927">
                  <c:v>7494.8115384696839</c:v>
                </c:pt>
                <c:pt idx="928">
                  <c:v>3930.5305713889461</c:v>
                </c:pt>
                <c:pt idx="929">
                  <c:v>8258.2973162708968</c:v>
                </c:pt>
                <c:pt idx="930">
                  <c:v>7019.8978566439355</c:v>
                </c:pt>
                <c:pt idx="931">
                  <c:v>4892.5789964929572</c:v>
                </c:pt>
                <c:pt idx="932">
                  <c:v>3766.7075170250682</c:v>
                </c:pt>
                <c:pt idx="933">
                  <c:v>7171.7870908362675</c:v>
                </c:pt>
                <c:pt idx="934">
                  <c:v>5097.6774334221827</c:v>
                </c:pt>
                <c:pt idx="935">
                  <c:v>6514.4114482405748</c:v>
                </c:pt>
                <c:pt idx="936">
                  <c:v>1131.8497320383171</c:v>
                </c:pt>
                <c:pt idx="937">
                  <c:v>8872.6477303826905</c:v>
                </c:pt>
                <c:pt idx="938">
                  <c:v>6782.0026392751097</c:v>
                </c:pt>
                <c:pt idx="939">
                  <c:v>7199.1396529946878</c:v>
                </c:pt>
                <c:pt idx="940">
                  <c:v>3205.4322794594814</c:v>
                </c:pt>
                <c:pt idx="941">
                  <c:v>4888.2355849346586</c:v>
                </c:pt>
                <c:pt idx="942">
                  <c:v>5037.7959036853963</c:v>
                </c:pt>
                <c:pt idx="943">
                  <c:v>6562.3122946888207</c:v>
                </c:pt>
                <c:pt idx="944">
                  <c:v>2951.2716110923229</c:v>
                </c:pt>
                <c:pt idx="945">
                  <c:v>1382.8415720025628</c:v>
                </c:pt>
                <c:pt idx="946">
                  <c:v>3920.3992948693904</c:v>
                </c:pt>
                <c:pt idx="947">
                  <c:v>6100.8977804132364</c:v>
                </c:pt>
                <c:pt idx="948">
                  <c:v>2073.1771754029833</c:v>
                </c:pt>
                <c:pt idx="949">
                  <c:v>11877.153557828873</c:v>
                </c:pt>
                <c:pt idx="950">
                  <c:v>4143.3520560793231</c:v>
                </c:pt>
                <c:pt idx="951">
                  <c:v>7801.9119503329603</c:v>
                </c:pt>
                <c:pt idx="952">
                  <c:v>6353.3497243963375</c:v>
                </c:pt>
                <c:pt idx="953">
                  <c:v>8955.8470472694444</c:v>
                </c:pt>
                <c:pt idx="954">
                  <c:v>5324.4422312165107</c:v>
                </c:pt>
                <c:pt idx="955">
                  <c:v>4828.536785752417</c:v>
                </c:pt>
                <c:pt idx="956">
                  <c:v>1752.3755978263034</c:v>
                </c:pt>
                <c:pt idx="957">
                  <c:v>7254.4019512104651</c:v>
                </c:pt>
                <c:pt idx="958">
                  <c:v>6838.4208961165787</c:v>
                </c:pt>
                <c:pt idx="959">
                  <c:v>8434.0616121031762</c:v>
                </c:pt>
                <c:pt idx="960">
                  <c:v>5896.3208704078143</c:v>
                </c:pt>
                <c:pt idx="961">
                  <c:v>3557.2031432768217</c:v>
                </c:pt>
                <c:pt idx="962">
                  <c:v>4042.0200165598449</c:v>
                </c:pt>
                <c:pt idx="963">
                  <c:v>4521.2907794585235</c:v>
                </c:pt>
                <c:pt idx="964">
                  <c:v>4133.1287595309232</c:v>
                </c:pt>
                <c:pt idx="965">
                  <c:v>2814.5888706541646</c:v>
                </c:pt>
                <c:pt idx="966">
                  <c:v>11024.293118551006</c:v>
                </c:pt>
                <c:pt idx="967">
                  <c:v>5842.6918068846744</c:v>
                </c:pt>
                <c:pt idx="968">
                  <c:v>3742.7229142668702</c:v>
                </c:pt>
                <c:pt idx="969">
                  <c:v>5628.505074192014</c:v>
                </c:pt>
                <c:pt idx="970">
                  <c:v>3182.8160420909917</c:v>
                </c:pt>
                <c:pt idx="971">
                  <c:v>-1003.831824840381</c:v>
                </c:pt>
                <c:pt idx="972">
                  <c:v>1989.718472277953</c:v>
                </c:pt>
                <c:pt idx="973">
                  <c:v>4712.4541891150757</c:v>
                </c:pt>
                <c:pt idx="974">
                  <c:v>10519.142847629886</c:v>
                </c:pt>
                <c:pt idx="975">
                  <c:v>1829.3177947630711</c:v>
                </c:pt>
                <c:pt idx="976">
                  <c:v>3407.059588944323</c:v>
                </c:pt>
                <c:pt idx="977">
                  <c:v>7898.9726887917559</c:v>
                </c:pt>
                <c:pt idx="978">
                  <c:v>6952.2144041771744</c:v>
                </c:pt>
                <c:pt idx="979">
                  <c:v>1821.4898323064645</c:v>
                </c:pt>
                <c:pt idx="980">
                  <c:v>5301.7027792512936</c:v>
                </c:pt>
                <c:pt idx="981">
                  <c:v>51.881394487411526</c:v>
                </c:pt>
                <c:pt idx="982">
                  <c:v>1458.7852018511555</c:v>
                </c:pt>
                <c:pt idx="983">
                  <c:v>4415.4274801900692</c:v>
                </c:pt>
                <c:pt idx="984">
                  <c:v>5853.9244198145216</c:v>
                </c:pt>
                <c:pt idx="985">
                  <c:v>3820.1537861467223</c:v>
                </c:pt>
                <c:pt idx="986">
                  <c:v>6735.1536674578429</c:v>
                </c:pt>
                <c:pt idx="987">
                  <c:v>6143.0724443248746</c:v>
                </c:pt>
                <c:pt idx="988">
                  <c:v>8814.3831083744517</c:v>
                </c:pt>
                <c:pt idx="989">
                  <c:v>2630.6833608810412</c:v>
                </c:pt>
                <c:pt idx="990">
                  <c:v>4330.4881007685817</c:v>
                </c:pt>
                <c:pt idx="991">
                  <c:v>-228.71458763467308</c:v>
                </c:pt>
                <c:pt idx="992">
                  <c:v>7081.407794220504</c:v>
                </c:pt>
                <c:pt idx="993">
                  <c:v>8171.2630297302931</c:v>
                </c:pt>
                <c:pt idx="994">
                  <c:v>4450.8506374471599</c:v>
                </c:pt>
                <c:pt idx="995">
                  <c:v>9711.2774940771342</c:v>
                </c:pt>
                <c:pt idx="996">
                  <c:v>2120.2888856934251</c:v>
                </c:pt>
                <c:pt idx="997">
                  <c:v>9912.580667521479</c:v>
                </c:pt>
                <c:pt idx="998">
                  <c:v>-1466.7404964362486</c:v>
                </c:pt>
                <c:pt idx="999">
                  <c:v>10759.195127322784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E4-4DD4-9A1D-CE69C6053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5666616"/>
        <c:axId val="255667008"/>
      </c:lineChart>
      <c:catAx>
        <c:axId val="255666616"/>
        <c:scaling>
          <c:orientation val="minMax"/>
        </c:scaling>
        <c:delete val="1"/>
        <c:axPos val="b"/>
        <c:majorTickMark val="none"/>
        <c:minorTickMark val="none"/>
        <c:tickLblPos val="nextTo"/>
        <c:crossAx val="255667008"/>
        <c:crosses val="autoZero"/>
        <c:auto val="1"/>
        <c:lblAlgn val="ctr"/>
        <c:lblOffset val="100"/>
        <c:noMultiLvlLbl val="0"/>
      </c:catAx>
      <c:valAx>
        <c:axId val="255667008"/>
        <c:scaling>
          <c:orientation val="minMax"/>
          <c:max val="20000"/>
          <c:min val="-2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5666616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'6.CentralLimit'!$AJ$1:$AJ$15</c:f>
              <c:numCache>
                <c:formatCode>General</c:formatCode>
                <c:ptCount val="15"/>
                <c:pt idx="0">
                  <c:v>5.8999999999999997E-2</c:v>
                </c:pt>
                <c:pt idx="1">
                  <c:v>6.5000000000000002E-2</c:v>
                </c:pt>
                <c:pt idx="2">
                  <c:v>6.3E-2</c:v>
                </c:pt>
                <c:pt idx="3">
                  <c:v>5.5999999999999994E-2</c:v>
                </c:pt>
                <c:pt idx="4">
                  <c:v>7.3000000000000009E-2</c:v>
                </c:pt>
                <c:pt idx="5">
                  <c:v>6.6000000000000003E-2</c:v>
                </c:pt>
                <c:pt idx="6">
                  <c:v>5.1999999999999991E-2</c:v>
                </c:pt>
                <c:pt idx="7">
                  <c:v>6.7000000000000004E-2</c:v>
                </c:pt>
                <c:pt idx="8">
                  <c:v>6.9999999999999951E-2</c:v>
                </c:pt>
                <c:pt idx="9">
                  <c:v>9.000000000000008E-2</c:v>
                </c:pt>
                <c:pt idx="10">
                  <c:v>5.799999999999994E-2</c:v>
                </c:pt>
                <c:pt idx="11">
                  <c:v>6.4000000000000057E-2</c:v>
                </c:pt>
                <c:pt idx="12">
                  <c:v>7.5999999999999956E-2</c:v>
                </c:pt>
                <c:pt idx="13">
                  <c:v>6.700000000000006E-2</c:v>
                </c:pt>
                <c:pt idx="14">
                  <c:v>7.3999999999999955E-2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20-4963-A26C-581B38AF60C9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'6.CentralLimit'!$AK$1:$AK$16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2E-3</c:v>
                </c:pt>
                <c:pt idx="4">
                  <c:v>2.4E-2</c:v>
                </c:pt>
                <c:pt idx="5">
                  <c:v>0.11499999999999999</c:v>
                </c:pt>
                <c:pt idx="6">
                  <c:v>0.215</c:v>
                </c:pt>
                <c:pt idx="7">
                  <c:v>0.27500000000000002</c:v>
                </c:pt>
                <c:pt idx="8">
                  <c:v>0.24</c:v>
                </c:pt>
                <c:pt idx="9">
                  <c:v>0.10099999999999998</c:v>
                </c:pt>
                <c:pt idx="10">
                  <c:v>2.5000000000000022E-2</c:v>
                </c:pt>
                <c:pt idx="11">
                  <c:v>2.0000000000000018E-3</c:v>
                </c:pt>
                <c:pt idx="12">
                  <c:v>1.0000000000000009E-3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20-4963-A26C-581B38AF6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50991288"/>
        <c:axId val="750991680"/>
      </c:barChart>
      <c:catAx>
        <c:axId val="7509912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0991680"/>
        <c:crosses val="autoZero"/>
        <c:auto val="1"/>
        <c:lblAlgn val="ctr"/>
        <c:lblOffset val="100"/>
        <c:noMultiLvlLbl val="0"/>
      </c:catAx>
      <c:valAx>
        <c:axId val="750991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0991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'6.CentralLimit'!$AH$1:$AH$16</c:f>
              <c:numCache>
                <c:formatCode>General</c:formatCode>
                <c:ptCount val="16"/>
                <c:pt idx="0">
                  <c:v>5.8999999999999997E-2</c:v>
                </c:pt>
                <c:pt idx="1">
                  <c:v>0.124</c:v>
                </c:pt>
                <c:pt idx="2">
                  <c:v>0.187</c:v>
                </c:pt>
                <c:pt idx="3">
                  <c:v>0.24299999999999999</c:v>
                </c:pt>
                <c:pt idx="4">
                  <c:v>0.316</c:v>
                </c:pt>
                <c:pt idx="5">
                  <c:v>0.38200000000000001</c:v>
                </c:pt>
                <c:pt idx="6">
                  <c:v>0.434</c:v>
                </c:pt>
                <c:pt idx="7">
                  <c:v>0.501</c:v>
                </c:pt>
                <c:pt idx="8">
                  <c:v>0.57099999999999995</c:v>
                </c:pt>
                <c:pt idx="9">
                  <c:v>0.66100000000000003</c:v>
                </c:pt>
                <c:pt idx="10">
                  <c:v>0.71899999999999997</c:v>
                </c:pt>
                <c:pt idx="11">
                  <c:v>0.78300000000000003</c:v>
                </c:pt>
                <c:pt idx="12">
                  <c:v>0.85899999999999999</c:v>
                </c:pt>
                <c:pt idx="13">
                  <c:v>0.92600000000000005</c:v>
                </c:pt>
                <c:pt idx="1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9A-4720-AE67-69ADE1F15DD9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'6.CentralLimit'!$AI$1:$AI$16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2E-3</c:v>
                </c:pt>
                <c:pt idx="4">
                  <c:v>2.5999999999999999E-2</c:v>
                </c:pt>
                <c:pt idx="5">
                  <c:v>0.14099999999999999</c:v>
                </c:pt>
                <c:pt idx="6">
                  <c:v>0.35599999999999998</c:v>
                </c:pt>
                <c:pt idx="7">
                  <c:v>0.63100000000000001</c:v>
                </c:pt>
                <c:pt idx="8">
                  <c:v>0.871</c:v>
                </c:pt>
                <c:pt idx="9">
                  <c:v>0.97199999999999998</c:v>
                </c:pt>
                <c:pt idx="10">
                  <c:v>0.997</c:v>
                </c:pt>
                <c:pt idx="11">
                  <c:v>0.999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9A-4720-AE67-69ADE1F15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992464"/>
        <c:axId val="750992856"/>
      </c:lineChart>
      <c:catAx>
        <c:axId val="7509924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0992856"/>
        <c:crosses val="autoZero"/>
        <c:auto val="1"/>
        <c:lblAlgn val="ctr"/>
        <c:lblOffset val="100"/>
        <c:noMultiLvlLbl val="0"/>
      </c:catAx>
      <c:valAx>
        <c:axId val="750992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0992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'7.UvsNvsE'!$B$2</c:f>
          <c:strCache>
            <c:ptCount val="1"/>
            <c:pt idx="0">
              <c:v>x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'7.UvsNvsE'!$A$3:$A$182</c:f>
              <c:numCache>
                <c:formatCode>General</c:formatCode>
                <c:ptCount val="180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  <c:pt idx="91">
                  <c:v>101</c:v>
                </c:pt>
                <c:pt idx="92">
                  <c:v>102</c:v>
                </c:pt>
                <c:pt idx="93">
                  <c:v>103</c:v>
                </c:pt>
                <c:pt idx="94">
                  <c:v>104</c:v>
                </c:pt>
                <c:pt idx="95">
                  <c:v>105</c:v>
                </c:pt>
                <c:pt idx="96">
                  <c:v>106</c:v>
                </c:pt>
                <c:pt idx="97">
                  <c:v>107</c:v>
                </c:pt>
                <c:pt idx="98">
                  <c:v>108</c:v>
                </c:pt>
                <c:pt idx="99">
                  <c:v>109</c:v>
                </c:pt>
                <c:pt idx="100">
                  <c:v>110</c:v>
                </c:pt>
                <c:pt idx="101">
                  <c:v>111</c:v>
                </c:pt>
                <c:pt idx="102">
                  <c:v>112</c:v>
                </c:pt>
                <c:pt idx="103">
                  <c:v>113</c:v>
                </c:pt>
                <c:pt idx="104">
                  <c:v>114</c:v>
                </c:pt>
                <c:pt idx="105">
                  <c:v>115</c:v>
                </c:pt>
                <c:pt idx="106">
                  <c:v>116</c:v>
                </c:pt>
                <c:pt idx="107">
                  <c:v>117</c:v>
                </c:pt>
                <c:pt idx="108">
                  <c:v>118</c:v>
                </c:pt>
                <c:pt idx="109">
                  <c:v>119</c:v>
                </c:pt>
                <c:pt idx="110">
                  <c:v>120</c:v>
                </c:pt>
                <c:pt idx="111">
                  <c:v>121</c:v>
                </c:pt>
                <c:pt idx="112">
                  <c:v>122</c:v>
                </c:pt>
                <c:pt idx="113">
                  <c:v>123</c:v>
                </c:pt>
                <c:pt idx="114">
                  <c:v>124</c:v>
                </c:pt>
                <c:pt idx="115">
                  <c:v>125</c:v>
                </c:pt>
                <c:pt idx="116">
                  <c:v>126</c:v>
                </c:pt>
                <c:pt idx="117">
                  <c:v>127</c:v>
                </c:pt>
                <c:pt idx="118">
                  <c:v>128</c:v>
                </c:pt>
                <c:pt idx="119">
                  <c:v>129</c:v>
                </c:pt>
                <c:pt idx="120">
                  <c:v>130</c:v>
                </c:pt>
                <c:pt idx="121">
                  <c:v>131</c:v>
                </c:pt>
                <c:pt idx="122">
                  <c:v>132</c:v>
                </c:pt>
                <c:pt idx="123">
                  <c:v>133</c:v>
                </c:pt>
                <c:pt idx="124">
                  <c:v>134</c:v>
                </c:pt>
                <c:pt idx="125">
                  <c:v>135</c:v>
                </c:pt>
                <c:pt idx="126">
                  <c:v>136</c:v>
                </c:pt>
                <c:pt idx="127">
                  <c:v>137</c:v>
                </c:pt>
                <c:pt idx="128">
                  <c:v>138</c:v>
                </c:pt>
                <c:pt idx="129">
                  <c:v>139</c:v>
                </c:pt>
                <c:pt idx="130">
                  <c:v>140</c:v>
                </c:pt>
                <c:pt idx="131">
                  <c:v>141</c:v>
                </c:pt>
                <c:pt idx="132">
                  <c:v>142</c:v>
                </c:pt>
                <c:pt idx="133">
                  <c:v>143</c:v>
                </c:pt>
                <c:pt idx="134">
                  <c:v>144</c:v>
                </c:pt>
                <c:pt idx="135">
                  <c:v>145</c:v>
                </c:pt>
                <c:pt idx="136">
                  <c:v>146</c:v>
                </c:pt>
                <c:pt idx="137">
                  <c:v>147</c:v>
                </c:pt>
                <c:pt idx="138">
                  <c:v>148</c:v>
                </c:pt>
                <c:pt idx="139">
                  <c:v>149</c:v>
                </c:pt>
                <c:pt idx="140">
                  <c:v>150</c:v>
                </c:pt>
                <c:pt idx="141">
                  <c:v>151</c:v>
                </c:pt>
                <c:pt idx="142">
                  <c:v>152</c:v>
                </c:pt>
                <c:pt idx="143">
                  <c:v>153</c:v>
                </c:pt>
                <c:pt idx="144">
                  <c:v>154</c:v>
                </c:pt>
                <c:pt idx="145">
                  <c:v>155</c:v>
                </c:pt>
                <c:pt idx="146">
                  <c:v>156</c:v>
                </c:pt>
                <c:pt idx="147">
                  <c:v>157</c:v>
                </c:pt>
                <c:pt idx="148">
                  <c:v>158</c:v>
                </c:pt>
                <c:pt idx="149">
                  <c:v>159</c:v>
                </c:pt>
                <c:pt idx="150">
                  <c:v>160</c:v>
                </c:pt>
                <c:pt idx="151">
                  <c:v>161</c:v>
                </c:pt>
                <c:pt idx="152">
                  <c:v>162</c:v>
                </c:pt>
                <c:pt idx="153">
                  <c:v>163</c:v>
                </c:pt>
                <c:pt idx="154">
                  <c:v>164</c:v>
                </c:pt>
                <c:pt idx="155">
                  <c:v>165</c:v>
                </c:pt>
                <c:pt idx="156">
                  <c:v>166</c:v>
                </c:pt>
                <c:pt idx="157">
                  <c:v>167</c:v>
                </c:pt>
                <c:pt idx="158">
                  <c:v>168</c:v>
                </c:pt>
                <c:pt idx="159">
                  <c:v>169</c:v>
                </c:pt>
                <c:pt idx="160">
                  <c:v>170</c:v>
                </c:pt>
                <c:pt idx="161">
                  <c:v>171</c:v>
                </c:pt>
                <c:pt idx="162">
                  <c:v>172</c:v>
                </c:pt>
                <c:pt idx="163">
                  <c:v>173</c:v>
                </c:pt>
                <c:pt idx="164">
                  <c:v>174</c:v>
                </c:pt>
                <c:pt idx="165">
                  <c:v>175</c:v>
                </c:pt>
                <c:pt idx="166">
                  <c:v>176</c:v>
                </c:pt>
                <c:pt idx="167">
                  <c:v>177</c:v>
                </c:pt>
                <c:pt idx="168">
                  <c:v>178</c:v>
                </c:pt>
                <c:pt idx="169">
                  <c:v>179</c:v>
                </c:pt>
                <c:pt idx="170">
                  <c:v>180</c:v>
                </c:pt>
                <c:pt idx="171">
                  <c:v>181</c:v>
                </c:pt>
                <c:pt idx="172">
                  <c:v>182</c:v>
                </c:pt>
                <c:pt idx="173">
                  <c:v>183</c:v>
                </c:pt>
                <c:pt idx="174">
                  <c:v>184</c:v>
                </c:pt>
                <c:pt idx="175">
                  <c:v>185</c:v>
                </c:pt>
                <c:pt idx="176">
                  <c:v>186</c:v>
                </c:pt>
                <c:pt idx="177">
                  <c:v>187</c:v>
                </c:pt>
                <c:pt idx="178">
                  <c:v>188</c:v>
                </c:pt>
                <c:pt idx="179">
                  <c:v>189</c:v>
                </c:pt>
              </c:numCache>
            </c:numRef>
          </c:cat>
          <c:val>
            <c:numRef>
              <c:f>'7.UvsNvsE'!$B$3:$B$182</c:f>
              <c:numCache>
                <c:formatCode>General</c:formatCode>
                <c:ptCount val="180"/>
                <c:pt idx="0">
                  <c:v>4.1784122434091451E-4</c:v>
                </c:pt>
                <c:pt idx="1">
                  <c:v>4.4951208491093836E-4</c:v>
                </c:pt>
                <c:pt idx="2">
                  <c:v>4.8318888175340186E-4</c:v>
                </c:pt>
                <c:pt idx="3">
                  <c:v>5.1896487786463072E-4</c:v>
                </c:pt>
                <c:pt idx="4">
                  <c:v>5.5693495351668502E-4</c:v>
                </c:pt>
                <c:pt idx="5">
                  <c:v>5.9719540502257669E-4</c:v>
                </c:pt>
                <c:pt idx="6">
                  <c:v>6.3984372270979714E-4</c:v>
                </c:pt>
                <c:pt idx="7">
                  <c:v>6.8497834770736099E-4</c:v>
                </c:pt>
                <c:pt idx="8">
                  <c:v>7.326984072481414E-4</c:v>
                </c:pt>
                <c:pt idx="9">
                  <c:v>7.8310342829387199E-4</c:v>
                </c:pt>
                <c:pt idx="10">
                  <c:v>8.3629302940459345E-4</c:v>
                </c:pt>
                <c:pt idx="11">
                  <c:v>8.9236659089734398E-4</c:v>
                </c:pt>
                <c:pt idx="12">
                  <c:v>9.5142290347016733E-4</c:v>
                </c:pt>
                <c:pt idx="13">
                  <c:v>1.0135597956066121E-3</c:v>
                </c:pt>
                <c:pt idx="14">
                  <c:v>1.0788737402223523E-3</c:v>
                </c:pt>
                <c:pt idx="15">
                  <c:v>1.1474594411686606E-3</c:v>
                </c:pt>
                <c:pt idx="16">
                  <c:v>1.2194094003666227E-3</c:v>
                </c:pt>
                <c:pt idx="17">
                  <c:v>1.2948134665102425E-3</c:v>
                </c:pt>
                <c:pt idx="18">
                  <c:v>1.3737583664451699E-3</c:v>
                </c:pt>
                <c:pt idx="19">
                  <c:v>1.4563272205016071E-3</c:v>
                </c:pt>
                <c:pt idx="20">
                  <c:v>1.5425990432339446E-3</c:v>
                </c:pt>
                <c:pt idx="21">
                  <c:v>1.6326482311946491E-3</c:v>
                </c:pt>
                <c:pt idx="22">
                  <c:v>1.7265440395446551E-3</c:v>
                </c:pt>
                <c:pt idx="23">
                  <c:v>1.8243500494755918E-3</c:v>
                </c:pt>
                <c:pt idx="24">
                  <c:v>1.9261236285892816E-3</c:v>
                </c:pt>
                <c:pt idx="25">
                  <c:v>2.0319153865455274E-3</c:v>
                </c:pt>
                <c:pt idx="26">
                  <c:v>2.1417686284488598E-3</c:v>
                </c:pt>
                <c:pt idx="27">
                  <c:v>2.2557188085969757E-3</c:v>
                </c:pt>
                <c:pt idx="28">
                  <c:v>2.3737929873566248E-3</c:v>
                </c:pt>
                <c:pt idx="29">
                  <c:v>2.4960092940649659E-3</c:v>
                </c:pt>
                <c:pt idx="30">
                  <c:v>2.6223763989745158E-3</c:v>
                </c:pt>
                <c:pt idx="31">
                  <c:v>2.7528929973659778E-3</c:v>
                </c:pt>
                <c:pt idx="32">
                  <c:v>2.8875473090441677E-3</c:v>
                </c:pt>
                <c:pt idx="33">
                  <c:v>3.0263165965062496E-3</c:v>
                </c:pt>
                <c:pt idx="34">
                  <c:v>3.1691667051273018E-3</c:v>
                </c:pt>
                <c:pt idx="35">
                  <c:v>3.3160516287444783E-3</c:v>
                </c:pt>
                <c:pt idx="36">
                  <c:v>3.4669131040363436E-3</c:v>
                </c:pt>
                <c:pt idx="37">
                  <c:v>3.6216802370874833E-3</c:v>
                </c:pt>
                <c:pt idx="38">
                  <c:v>3.7802691654989476E-3</c:v>
                </c:pt>
                <c:pt idx="39">
                  <c:v>3.9425827593518167E-3</c:v>
                </c:pt>
                <c:pt idx="40">
                  <c:v>4.1085103642533784E-3</c:v>
                </c:pt>
                <c:pt idx="41">
                  <c:v>4.2779275895927105E-3</c:v>
                </c:pt>
                <c:pt idx="42">
                  <c:v>4.4506961450042183E-3</c:v>
                </c:pt>
                <c:pt idx="43">
                  <c:v>4.6266637278842438E-3</c:v>
                </c:pt>
                <c:pt idx="44">
                  <c:v>4.8056639646267439E-3</c:v>
                </c:pt>
                <c:pt idx="45">
                  <c:v>4.9875164080400037E-3</c:v>
                </c:pt>
                <c:pt idx="46">
                  <c:v>5.1720265931775762E-3</c:v>
                </c:pt>
                <c:pt idx="47">
                  <c:v>5.3589861535640031E-3</c:v>
                </c:pt>
                <c:pt idx="48">
                  <c:v>5.5481729995203706E-3</c:v>
                </c:pt>
                <c:pt idx="49">
                  <c:v>5.7393515599973377E-3</c:v>
                </c:pt>
                <c:pt idx="50">
                  <c:v>5.9322730890057291E-3</c:v>
                </c:pt>
                <c:pt idx="51">
                  <c:v>6.1266760373982895E-3</c:v>
                </c:pt>
                <c:pt idx="52">
                  <c:v>6.3222864904030791E-3</c:v>
                </c:pt>
                <c:pt idx="53">
                  <c:v>6.5188186709407977E-3</c:v>
                </c:pt>
                <c:pt idx="54">
                  <c:v>6.715975508377779E-3</c:v>
                </c:pt>
                <c:pt idx="55">
                  <c:v>6.9134492719755249E-3</c:v>
                </c:pt>
                <c:pt idx="56">
                  <c:v>7.1109222678993039E-3</c:v>
                </c:pt>
                <c:pt idx="57">
                  <c:v>7.3080675982451059E-3</c:v>
                </c:pt>
                <c:pt idx="58">
                  <c:v>7.5045499801390525E-3</c:v>
                </c:pt>
                <c:pt idx="59">
                  <c:v>7.7000266225590855E-3</c:v>
                </c:pt>
                <c:pt idx="60">
                  <c:v>7.8941481581285937E-3</c:v>
                </c:pt>
                <c:pt idx="61">
                  <c:v>8.0865596267384286E-3</c:v>
                </c:pt>
                <c:pt idx="62">
                  <c:v>8.2769015074709348E-3</c:v>
                </c:pt>
                <c:pt idx="63">
                  <c:v>8.4648107949299219E-3</c:v>
                </c:pt>
                <c:pt idx="64">
                  <c:v>8.6499221157274875E-3</c:v>
                </c:pt>
                <c:pt idx="65">
                  <c:v>8.8318688805447566E-3</c:v>
                </c:pt>
                <c:pt idx="66">
                  <c:v>9.0102844668723623E-3</c:v>
                </c:pt>
                <c:pt idx="67">
                  <c:v>9.1848034272504053E-3</c:v>
                </c:pt>
                <c:pt idx="68">
                  <c:v>9.3550627175693554E-3</c:v>
                </c:pt>
                <c:pt idx="69">
                  <c:v>9.5207029397657052E-3</c:v>
                </c:pt>
                <c:pt idx="70">
                  <c:v>9.6813695930510722E-3</c:v>
                </c:pt>
                <c:pt idx="71">
                  <c:v>9.8367143276532707E-3</c:v>
                </c:pt>
                <c:pt idx="72">
                  <c:v>9.9863961949243057E-3</c:v>
                </c:pt>
                <c:pt idx="73">
                  <c:v>1.013008288758502E-2</c:v>
                </c:pt>
                <c:pt idx="74">
                  <c:v>1.0267451963830332E-2</c:v>
                </c:pt>
                <c:pt idx="75">
                  <c:v>1.0398192049013818E-2</c:v>
                </c:pt>
                <c:pt idx="76">
                  <c:v>1.052200400866638E-2</c:v>
                </c:pt>
                <c:pt idx="77">
                  <c:v>1.0638602086681329E-2</c:v>
                </c:pt>
                <c:pt idx="78">
                  <c:v>1.0747715002617231E-2</c:v>
                </c:pt>
                <c:pt idx="79">
                  <c:v>1.084908700223031E-2</c:v>
                </c:pt>
                <c:pt idx="80">
                  <c:v>1.0942478855548918E-2</c:v>
                </c:pt>
                <c:pt idx="81">
                  <c:v>1.1027668797043172E-2</c:v>
                </c:pt>
                <c:pt idx="82">
                  <c:v>1.1104453402721193E-2</c:v>
                </c:pt>
                <c:pt idx="83">
                  <c:v>1.1172648399298738E-2</c:v>
                </c:pt>
                <c:pt idx="84">
                  <c:v>1.1232089400938344E-2</c:v>
                </c:pt>
                <c:pt idx="85">
                  <c:v>1.128263256943603E-2</c:v>
                </c:pt>
                <c:pt idx="86">
                  <c:v>1.1324155194145039E-2</c:v>
                </c:pt>
                <c:pt idx="87">
                  <c:v>1.1356556188364278E-2</c:v>
                </c:pt>
                <c:pt idx="88">
                  <c:v>1.1379756499381097E-2</c:v>
                </c:pt>
                <c:pt idx="89">
                  <c:v>1.1393699429840521E-2</c:v>
                </c:pt>
                <c:pt idx="90">
                  <c:v>1.1398350868612362E-2</c:v>
                </c:pt>
                <c:pt idx="91">
                  <c:v>1.1393699429840521E-2</c:v>
                </c:pt>
                <c:pt idx="92">
                  <c:v>1.1379756499381097E-2</c:v>
                </c:pt>
                <c:pt idx="93">
                  <c:v>1.1356556188364278E-2</c:v>
                </c:pt>
                <c:pt idx="94">
                  <c:v>1.1324155194145039E-2</c:v>
                </c:pt>
                <c:pt idx="95">
                  <c:v>1.128263256943603E-2</c:v>
                </c:pt>
                <c:pt idx="96">
                  <c:v>1.1232089400938344E-2</c:v>
                </c:pt>
                <c:pt idx="97">
                  <c:v>1.1172648399298738E-2</c:v>
                </c:pt>
                <c:pt idx="98">
                  <c:v>1.1104453402721193E-2</c:v>
                </c:pt>
                <c:pt idx="99">
                  <c:v>1.1027668797043172E-2</c:v>
                </c:pt>
                <c:pt idx="100">
                  <c:v>1.0942478855548918E-2</c:v>
                </c:pt>
                <c:pt idx="101">
                  <c:v>1.084908700223031E-2</c:v>
                </c:pt>
                <c:pt idx="102">
                  <c:v>1.0747715002617231E-2</c:v>
                </c:pt>
                <c:pt idx="103">
                  <c:v>1.0638602086681329E-2</c:v>
                </c:pt>
                <c:pt idx="104">
                  <c:v>1.052200400866638E-2</c:v>
                </c:pt>
                <c:pt idx="105">
                  <c:v>1.0398192049013818E-2</c:v>
                </c:pt>
                <c:pt idx="106">
                  <c:v>1.0267451963830332E-2</c:v>
                </c:pt>
                <c:pt idx="107">
                  <c:v>1.013008288758502E-2</c:v>
                </c:pt>
                <c:pt idx="108">
                  <c:v>9.9863961949243057E-3</c:v>
                </c:pt>
                <c:pt idx="109">
                  <c:v>9.8367143276532707E-3</c:v>
                </c:pt>
                <c:pt idx="110">
                  <c:v>9.6813695930510722E-3</c:v>
                </c:pt>
                <c:pt idx="111">
                  <c:v>9.5207029397657052E-3</c:v>
                </c:pt>
                <c:pt idx="112">
                  <c:v>9.3550627175693554E-3</c:v>
                </c:pt>
                <c:pt idx="113">
                  <c:v>9.1848034272504053E-3</c:v>
                </c:pt>
                <c:pt idx="114">
                  <c:v>9.0102844668723623E-3</c:v>
                </c:pt>
                <c:pt idx="115">
                  <c:v>8.8318688805447566E-3</c:v>
                </c:pt>
                <c:pt idx="116">
                  <c:v>8.6499221157274875E-3</c:v>
                </c:pt>
                <c:pt idx="117">
                  <c:v>8.4648107949299219E-3</c:v>
                </c:pt>
                <c:pt idx="118">
                  <c:v>8.2769015074709348E-3</c:v>
                </c:pt>
                <c:pt idx="119">
                  <c:v>8.0865596267384286E-3</c:v>
                </c:pt>
                <c:pt idx="120">
                  <c:v>7.8941481581285937E-3</c:v>
                </c:pt>
                <c:pt idx="121">
                  <c:v>7.7000266225590855E-3</c:v>
                </c:pt>
                <c:pt idx="122">
                  <c:v>7.5045499801390525E-3</c:v>
                </c:pt>
                <c:pt idx="123">
                  <c:v>7.3080675982451059E-3</c:v>
                </c:pt>
                <c:pt idx="124">
                  <c:v>7.1109222678993039E-3</c:v>
                </c:pt>
                <c:pt idx="125">
                  <c:v>6.9134492719755249E-3</c:v>
                </c:pt>
                <c:pt idx="126">
                  <c:v>6.715975508377779E-3</c:v>
                </c:pt>
                <c:pt idx="127">
                  <c:v>6.5188186709407977E-3</c:v>
                </c:pt>
                <c:pt idx="128">
                  <c:v>6.3222864904030791E-3</c:v>
                </c:pt>
                <c:pt idx="129">
                  <c:v>6.1266760373982895E-3</c:v>
                </c:pt>
                <c:pt idx="130">
                  <c:v>5.9322730890057291E-3</c:v>
                </c:pt>
                <c:pt idx="131">
                  <c:v>5.7393515599973377E-3</c:v>
                </c:pt>
                <c:pt idx="132">
                  <c:v>5.5481729995203706E-3</c:v>
                </c:pt>
                <c:pt idx="133">
                  <c:v>5.3589861535640031E-3</c:v>
                </c:pt>
                <c:pt idx="134">
                  <c:v>5.1720265931775762E-3</c:v>
                </c:pt>
                <c:pt idx="135">
                  <c:v>4.9875164080400037E-3</c:v>
                </c:pt>
                <c:pt idx="136">
                  <c:v>4.8056639646267439E-3</c:v>
                </c:pt>
                <c:pt idx="137">
                  <c:v>4.6266637278842438E-3</c:v>
                </c:pt>
                <c:pt idx="138">
                  <c:v>4.4506961450042183E-3</c:v>
                </c:pt>
                <c:pt idx="139">
                  <c:v>4.2779275895927105E-3</c:v>
                </c:pt>
                <c:pt idx="140">
                  <c:v>4.1085103642533784E-3</c:v>
                </c:pt>
                <c:pt idx="141">
                  <c:v>3.9425827593518167E-3</c:v>
                </c:pt>
                <c:pt idx="142">
                  <c:v>3.7802691654989476E-3</c:v>
                </c:pt>
                <c:pt idx="143">
                  <c:v>3.6216802370874833E-3</c:v>
                </c:pt>
                <c:pt idx="144">
                  <c:v>3.4669131040363436E-3</c:v>
                </c:pt>
                <c:pt idx="145">
                  <c:v>3.3160516287444783E-3</c:v>
                </c:pt>
                <c:pt idx="146">
                  <c:v>3.1691667051273018E-3</c:v>
                </c:pt>
                <c:pt idx="147">
                  <c:v>3.0263165965062496E-3</c:v>
                </c:pt>
                <c:pt idx="148">
                  <c:v>2.8875473090441677E-3</c:v>
                </c:pt>
                <c:pt idx="149">
                  <c:v>2.7528929973659778E-3</c:v>
                </c:pt>
                <c:pt idx="150">
                  <c:v>2.6223763989745158E-3</c:v>
                </c:pt>
                <c:pt idx="151">
                  <c:v>2.4960092940649659E-3</c:v>
                </c:pt>
                <c:pt idx="152">
                  <c:v>2.3737929873566248E-3</c:v>
                </c:pt>
                <c:pt idx="153">
                  <c:v>2.2557188085969757E-3</c:v>
                </c:pt>
                <c:pt idx="154">
                  <c:v>2.1417686284488598E-3</c:v>
                </c:pt>
                <c:pt idx="155">
                  <c:v>2.0319153865455274E-3</c:v>
                </c:pt>
                <c:pt idx="156">
                  <c:v>1.9261236285892816E-3</c:v>
                </c:pt>
                <c:pt idx="157">
                  <c:v>1.8243500494755918E-3</c:v>
                </c:pt>
                <c:pt idx="158">
                  <c:v>1.7265440395446551E-3</c:v>
                </c:pt>
                <c:pt idx="159">
                  <c:v>1.6326482311946491E-3</c:v>
                </c:pt>
                <c:pt idx="160">
                  <c:v>1.5425990432339446E-3</c:v>
                </c:pt>
                <c:pt idx="161">
                  <c:v>1.4563272205016071E-3</c:v>
                </c:pt>
                <c:pt idx="162">
                  <c:v>1.3737583664451699E-3</c:v>
                </c:pt>
                <c:pt idx="163">
                  <c:v>1.2948134665102425E-3</c:v>
                </c:pt>
                <c:pt idx="164">
                  <c:v>1.2194094003666227E-3</c:v>
                </c:pt>
                <c:pt idx="165">
                  <c:v>1.1474594411686606E-3</c:v>
                </c:pt>
                <c:pt idx="166">
                  <c:v>1.0788737402223523E-3</c:v>
                </c:pt>
                <c:pt idx="167">
                  <c:v>1.0135597956066121E-3</c:v>
                </c:pt>
                <c:pt idx="168">
                  <c:v>9.5142290347016733E-4</c:v>
                </c:pt>
                <c:pt idx="169">
                  <c:v>8.9236659089734398E-4</c:v>
                </c:pt>
                <c:pt idx="170">
                  <c:v>8.3629302940459345E-4</c:v>
                </c:pt>
                <c:pt idx="171">
                  <c:v>7.8310342829387199E-4</c:v>
                </c:pt>
                <c:pt idx="172">
                  <c:v>7.326984072481414E-4</c:v>
                </c:pt>
                <c:pt idx="173">
                  <c:v>6.8497834770736099E-4</c:v>
                </c:pt>
                <c:pt idx="174">
                  <c:v>6.3984372270979714E-4</c:v>
                </c:pt>
                <c:pt idx="175">
                  <c:v>5.9719540502257669E-4</c:v>
                </c:pt>
                <c:pt idx="176">
                  <c:v>5.5693495351668502E-4</c:v>
                </c:pt>
                <c:pt idx="177">
                  <c:v>5.1896487786463072E-4</c:v>
                </c:pt>
                <c:pt idx="178">
                  <c:v>4.8318888175340186E-4</c:v>
                </c:pt>
                <c:pt idx="179">
                  <c:v>4.4951208491093836E-4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A6-45D5-84B0-FFA7320E3D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993640"/>
        <c:axId val="750994032"/>
      </c:lineChart>
      <c:catAx>
        <c:axId val="750993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0994032"/>
        <c:crosses val="autoZero"/>
        <c:auto val="1"/>
        <c:lblAlgn val="ctr"/>
        <c:lblOffset val="100"/>
        <c:noMultiLvlLbl val="0"/>
      </c:catAx>
      <c:valAx>
        <c:axId val="75099403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50993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'7.UvsNvsE'!$C$2</c:f>
          <c:strCache>
            <c:ptCount val="1"/>
            <c:pt idx="0">
              <c:v>Xbar(25)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cat>
            <c:numRef>
              <c:f>'7.UvsNvsE'!$A$71:$A$114</c:f>
              <c:numCache>
                <c:formatCode>General</c:formatCode>
                <c:ptCount val="44"/>
                <c:pt idx="0">
                  <c:v>78</c:v>
                </c:pt>
                <c:pt idx="1">
                  <c:v>79</c:v>
                </c:pt>
                <c:pt idx="2">
                  <c:v>80</c:v>
                </c:pt>
                <c:pt idx="3">
                  <c:v>81</c:v>
                </c:pt>
                <c:pt idx="4">
                  <c:v>82</c:v>
                </c:pt>
                <c:pt idx="5">
                  <c:v>83</c:v>
                </c:pt>
                <c:pt idx="6">
                  <c:v>84</c:v>
                </c:pt>
                <c:pt idx="7">
                  <c:v>85</c:v>
                </c:pt>
                <c:pt idx="8">
                  <c:v>86</c:v>
                </c:pt>
                <c:pt idx="9">
                  <c:v>87</c:v>
                </c:pt>
                <c:pt idx="10">
                  <c:v>88</c:v>
                </c:pt>
                <c:pt idx="11">
                  <c:v>89</c:v>
                </c:pt>
                <c:pt idx="12">
                  <c:v>90</c:v>
                </c:pt>
                <c:pt idx="13">
                  <c:v>91</c:v>
                </c:pt>
                <c:pt idx="14">
                  <c:v>92</c:v>
                </c:pt>
                <c:pt idx="15">
                  <c:v>93</c:v>
                </c:pt>
                <c:pt idx="16">
                  <c:v>94</c:v>
                </c:pt>
                <c:pt idx="17">
                  <c:v>95</c:v>
                </c:pt>
                <c:pt idx="18">
                  <c:v>96</c:v>
                </c:pt>
                <c:pt idx="19">
                  <c:v>97</c:v>
                </c:pt>
                <c:pt idx="20">
                  <c:v>98</c:v>
                </c:pt>
                <c:pt idx="21">
                  <c:v>99</c:v>
                </c:pt>
                <c:pt idx="22">
                  <c:v>100</c:v>
                </c:pt>
                <c:pt idx="23">
                  <c:v>101</c:v>
                </c:pt>
                <c:pt idx="24">
                  <c:v>102</c:v>
                </c:pt>
                <c:pt idx="25">
                  <c:v>103</c:v>
                </c:pt>
                <c:pt idx="26">
                  <c:v>104</c:v>
                </c:pt>
                <c:pt idx="27">
                  <c:v>105</c:v>
                </c:pt>
                <c:pt idx="28">
                  <c:v>106</c:v>
                </c:pt>
                <c:pt idx="29">
                  <c:v>107</c:v>
                </c:pt>
                <c:pt idx="30">
                  <c:v>108</c:v>
                </c:pt>
                <c:pt idx="31">
                  <c:v>109</c:v>
                </c:pt>
                <c:pt idx="32">
                  <c:v>110</c:v>
                </c:pt>
                <c:pt idx="33">
                  <c:v>111</c:v>
                </c:pt>
                <c:pt idx="34">
                  <c:v>112</c:v>
                </c:pt>
                <c:pt idx="35">
                  <c:v>113</c:v>
                </c:pt>
                <c:pt idx="36">
                  <c:v>114</c:v>
                </c:pt>
                <c:pt idx="37">
                  <c:v>115</c:v>
                </c:pt>
                <c:pt idx="38">
                  <c:v>116</c:v>
                </c:pt>
                <c:pt idx="39">
                  <c:v>117</c:v>
                </c:pt>
                <c:pt idx="40">
                  <c:v>118</c:v>
                </c:pt>
                <c:pt idx="41">
                  <c:v>119</c:v>
                </c:pt>
                <c:pt idx="42">
                  <c:v>120</c:v>
                </c:pt>
                <c:pt idx="43">
                  <c:v>121</c:v>
                </c:pt>
              </c:numCache>
            </c:numRef>
          </c:cat>
          <c:val>
            <c:numRef>
              <c:f>'7.UvsNvsE'!$C$71:$C$114</c:f>
              <c:numCache>
                <c:formatCode>General</c:formatCode>
                <c:ptCount val="44"/>
                <c:pt idx="0">
                  <c:v>4.0825270819644502E-4</c:v>
                </c:pt>
                <c:pt idx="1">
                  <c:v>6.3312120170542965E-4</c:v>
                </c:pt>
                <c:pt idx="2">
                  <c:v>9.6201421074717749E-4</c:v>
                </c:pt>
                <c:pt idx="3">
                  <c:v>1.4322306547697795E-3</c:v>
                </c:pt>
                <c:pt idx="4">
                  <c:v>2.0892061217045723E-3</c:v>
                </c:pt>
                <c:pt idx="5">
                  <c:v>2.9859770251128835E-3</c:v>
                </c:pt>
                <c:pt idx="6">
                  <c:v>4.1814651470229672E-3</c:v>
                </c:pt>
                <c:pt idx="7">
                  <c:v>5.737297205843303E-3</c:v>
                </c:pt>
                <c:pt idx="8">
                  <c:v>7.712995216169723E-3</c:v>
                </c:pt>
                <c:pt idx="9">
                  <c:v>1.0159576932727636E-2</c:v>
                </c:pt>
                <c:pt idx="10">
                  <c:v>1.3111881994872581E-2</c:v>
                </c:pt>
                <c:pt idx="11">
                  <c:v>1.6580258143722392E-2</c:v>
                </c:pt>
                <c:pt idx="12">
                  <c:v>2.054255182126689E-2</c:v>
                </c:pt>
                <c:pt idx="13">
                  <c:v>2.493758204020002E-2</c:v>
                </c:pt>
                <c:pt idx="14">
                  <c:v>2.9661365445028648E-2</c:v>
                </c:pt>
                <c:pt idx="15">
                  <c:v>3.4567246359877624E-2</c:v>
                </c:pt>
                <c:pt idx="16">
                  <c:v>3.9470740790642965E-2</c:v>
                </c:pt>
                <c:pt idx="17">
                  <c:v>4.4159344402723774E-2</c:v>
                </c:pt>
                <c:pt idx="18">
                  <c:v>4.8406847965255365E-2</c:v>
                </c:pt>
                <c:pt idx="19">
                  <c:v>5.1990960245069093E-2</c:v>
                </c:pt>
                <c:pt idx="20">
                  <c:v>5.4712394277744596E-2</c:v>
                </c:pt>
                <c:pt idx="21">
                  <c:v>5.6413162847180141E-2</c:v>
                </c:pt>
                <c:pt idx="22">
                  <c:v>5.6991754343061814E-2</c:v>
                </c:pt>
                <c:pt idx="23">
                  <c:v>5.6413162847180141E-2</c:v>
                </c:pt>
                <c:pt idx="24">
                  <c:v>5.4712394277744596E-2</c:v>
                </c:pt>
                <c:pt idx="25">
                  <c:v>5.1990960245069093E-2</c:v>
                </c:pt>
                <c:pt idx="26">
                  <c:v>4.8406847965255365E-2</c:v>
                </c:pt>
                <c:pt idx="27">
                  <c:v>4.4159344402723774E-2</c:v>
                </c:pt>
                <c:pt idx="28">
                  <c:v>3.9470740790642965E-2</c:v>
                </c:pt>
                <c:pt idx="29">
                  <c:v>3.4567246359877624E-2</c:v>
                </c:pt>
                <c:pt idx="30">
                  <c:v>2.9661365445028648E-2</c:v>
                </c:pt>
                <c:pt idx="31">
                  <c:v>2.493758204020002E-2</c:v>
                </c:pt>
                <c:pt idx="32">
                  <c:v>2.054255182126689E-2</c:v>
                </c:pt>
                <c:pt idx="33">
                  <c:v>1.6580258143722392E-2</c:v>
                </c:pt>
                <c:pt idx="34">
                  <c:v>1.3111881994872581E-2</c:v>
                </c:pt>
                <c:pt idx="35">
                  <c:v>1.0159576932727636E-2</c:v>
                </c:pt>
                <c:pt idx="36">
                  <c:v>7.712995216169723E-3</c:v>
                </c:pt>
                <c:pt idx="37">
                  <c:v>5.737297205843303E-3</c:v>
                </c:pt>
                <c:pt idx="38">
                  <c:v>4.1814651470229672E-3</c:v>
                </c:pt>
                <c:pt idx="39">
                  <c:v>2.9859770251128835E-3</c:v>
                </c:pt>
                <c:pt idx="40">
                  <c:v>2.0892061217045723E-3</c:v>
                </c:pt>
                <c:pt idx="41">
                  <c:v>1.4322306547697795E-3</c:v>
                </c:pt>
                <c:pt idx="42">
                  <c:v>9.6201421074717749E-4</c:v>
                </c:pt>
                <c:pt idx="43">
                  <c:v>6.3312120170542965E-4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B5-43CF-B04C-71E6E365B1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994816"/>
        <c:axId val="758296896"/>
      </c:lineChart>
      <c:catAx>
        <c:axId val="750994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8296896"/>
        <c:crosses val="autoZero"/>
        <c:auto val="1"/>
        <c:lblAlgn val="ctr"/>
        <c:lblOffset val="100"/>
        <c:noMultiLvlLbl val="0"/>
      </c:catAx>
      <c:valAx>
        <c:axId val="7582968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50994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4" Type="http://schemas.openxmlformats.org/officeDocument/2006/relationships/chart" Target="../charts/chart11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431800</xdr:colOff>
      <xdr:row>0</xdr:row>
      <xdr:rowOff>0</xdr:rowOff>
    </xdr:from>
    <xdr:to>
      <xdr:col>29</xdr:col>
      <xdr:colOff>356318</xdr:colOff>
      <xdr:row>1005</xdr:row>
      <xdr:rowOff>86821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428625</xdr:colOff>
      <xdr:row>11</xdr:row>
      <xdr:rowOff>90487</xdr:rowOff>
    </xdr:from>
    <xdr:to>
      <xdr:col>7</xdr:col>
      <xdr:colOff>1990725</xdr:colOff>
      <xdr:row>25</xdr:row>
      <xdr:rowOff>90487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0.06215</cdr:x>
      <cdr:y>0.50298</cdr:y>
    </cdr:from>
    <cdr:to>
      <cdr:x>0.99763</cdr:x>
      <cdr:y>0.50523</cdr:y>
    </cdr:to>
    <cdr:cxnSp macro="">
      <cdr:nvCxnSpPr>
        <cdr:cNvPr id="3" name="Straight Connector 2"/>
        <cdr:cNvCxnSpPr/>
      </cdr:nvCxnSpPr>
      <cdr:spPr>
        <a:xfrm xmlns:a="http://schemas.openxmlformats.org/drawingml/2006/main">
          <a:off x="581051" y="2817710"/>
          <a:ext cx="8745868" cy="12604"/>
        </a:xfrm>
        <a:prstGeom xmlns:a="http://schemas.openxmlformats.org/drawingml/2006/main" prst="line">
          <a:avLst/>
        </a:prstGeom>
        <a:ln xmlns:a="http://schemas.openxmlformats.org/drawingml/2006/main" w="69850">
          <a:solidFill>
            <a:srgbClr val="FF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0.05874</cdr:x>
      <cdr:y>0.42426</cdr:y>
    </cdr:from>
    <cdr:to>
      <cdr:x>0.99422</cdr:x>
      <cdr:y>0.42651</cdr:y>
    </cdr:to>
    <cdr:cxnSp macro="">
      <cdr:nvCxnSpPr>
        <cdr:cNvPr id="4" name="Straight Connector 3"/>
        <cdr:cNvCxnSpPr/>
      </cdr:nvCxnSpPr>
      <cdr:spPr>
        <a:xfrm xmlns:a="http://schemas.openxmlformats.org/drawingml/2006/main">
          <a:off x="549201" y="2376672"/>
          <a:ext cx="8745868" cy="12604"/>
        </a:xfrm>
        <a:prstGeom xmlns:a="http://schemas.openxmlformats.org/drawingml/2006/main" prst="line">
          <a:avLst/>
        </a:prstGeom>
        <a:ln xmlns:a="http://schemas.openxmlformats.org/drawingml/2006/main" w="69850" cmpd="sng">
          <a:solidFill>
            <a:srgbClr val="00B05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476252</xdr:colOff>
      <xdr:row>1004</xdr:row>
      <xdr:rowOff>33227</xdr:rowOff>
    </xdr:from>
    <xdr:to>
      <xdr:col>17</xdr:col>
      <xdr:colOff>33228</xdr:colOff>
      <xdr:row>1024</xdr:row>
      <xdr:rowOff>33226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0.06215</cdr:x>
      <cdr:y>0.50298</cdr:y>
    </cdr:from>
    <cdr:to>
      <cdr:x>0.99763</cdr:x>
      <cdr:y>0.50523</cdr:y>
    </cdr:to>
    <cdr:cxnSp macro="">
      <cdr:nvCxnSpPr>
        <cdr:cNvPr id="3" name="Straight Connector 2"/>
        <cdr:cNvCxnSpPr/>
      </cdr:nvCxnSpPr>
      <cdr:spPr>
        <a:xfrm xmlns:a="http://schemas.openxmlformats.org/drawingml/2006/main">
          <a:off x="581051" y="2817710"/>
          <a:ext cx="8745868" cy="12604"/>
        </a:xfrm>
        <a:prstGeom xmlns:a="http://schemas.openxmlformats.org/drawingml/2006/main" prst="line">
          <a:avLst/>
        </a:prstGeom>
        <a:ln xmlns:a="http://schemas.openxmlformats.org/drawingml/2006/main" w="69850">
          <a:solidFill>
            <a:srgbClr val="FF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0.05874</cdr:x>
      <cdr:y>0.42426</cdr:y>
    </cdr:from>
    <cdr:to>
      <cdr:x>0.99422</cdr:x>
      <cdr:y>0.42651</cdr:y>
    </cdr:to>
    <cdr:cxnSp macro="">
      <cdr:nvCxnSpPr>
        <cdr:cNvPr id="4" name="Straight Connector 3"/>
        <cdr:cNvCxnSpPr/>
      </cdr:nvCxnSpPr>
      <cdr:spPr>
        <a:xfrm xmlns:a="http://schemas.openxmlformats.org/drawingml/2006/main">
          <a:off x="549201" y="2376672"/>
          <a:ext cx="8745868" cy="12604"/>
        </a:xfrm>
        <a:prstGeom xmlns:a="http://schemas.openxmlformats.org/drawingml/2006/main" prst="line">
          <a:avLst/>
        </a:prstGeom>
        <a:ln xmlns:a="http://schemas.openxmlformats.org/drawingml/2006/main" w="69850" cmpd="sng">
          <a:solidFill>
            <a:srgbClr val="00B05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393700</xdr:colOff>
      <xdr:row>7</xdr:row>
      <xdr:rowOff>152400</xdr:rowOff>
    </xdr:from>
    <xdr:to>
      <xdr:col>11</xdr:col>
      <xdr:colOff>101600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298450</xdr:colOff>
      <xdr:row>7</xdr:row>
      <xdr:rowOff>152400</xdr:rowOff>
    </xdr:from>
    <xdr:to>
      <xdr:col>5</xdr:col>
      <xdr:colOff>266700</xdr:colOff>
      <xdr:row>20</xdr:row>
      <xdr:rowOff>44450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77531</xdr:colOff>
      <xdr:row>1000</xdr:row>
      <xdr:rowOff>166134</xdr:rowOff>
    </xdr:from>
    <xdr:to>
      <xdr:col>22</xdr:col>
      <xdr:colOff>188286</xdr:colOff>
      <xdr:row>1020</xdr:row>
      <xdr:rowOff>155058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538273</xdr:colOff>
      <xdr:row>9</xdr:row>
      <xdr:rowOff>106991</xdr:rowOff>
    </xdr:from>
    <xdr:to>
      <xdr:col>28</xdr:col>
      <xdr:colOff>199359</xdr:colOff>
      <xdr:row>1014</xdr:row>
      <xdr:rowOff>66454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28</xdr:col>
      <xdr:colOff>206005</xdr:colOff>
      <xdr:row>999</xdr:row>
      <xdr:rowOff>173442</xdr:rowOff>
    </xdr:from>
    <xdr:to>
      <xdr:col>35</xdr:col>
      <xdr:colOff>513907</xdr:colOff>
      <xdr:row>1014</xdr:row>
      <xdr:rowOff>81293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0.06215</cdr:x>
      <cdr:y>0.50298</cdr:y>
    </cdr:from>
    <cdr:to>
      <cdr:x>0.99763</cdr:x>
      <cdr:y>0.50523</cdr:y>
    </cdr:to>
    <cdr:cxnSp macro="">
      <cdr:nvCxnSpPr>
        <cdr:cNvPr id="3" name="Straight Connector 2"/>
        <cdr:cNvCxnSpPr/>
      </cdr:nvCxnSpPr>
      <cdr:spPr>
        <a:xfrm xmlns:a="http://schemas.openxmlformats.org/drawingml/2006/main">
          <a:off x="581051" y="2817710"/>
          <a:ext cx="8745868" cy="12604"/>
        </a:xfrm>
        <a:prstGeom xmlns:a="http://schemas.openxmlformats.org/drawingml/2006/main" prst="line">
          <a:avLst/>
        </a:prstGeom>
        <a:ln xmlns:a="http://schemas.openxmlformats.org/drawingml/2006/main" w="69850">
          <a:solidFill>
            <a:srgbClr val="FF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0.05874</cdr:x>
      <cdr:y>0.42426</cdr:y>
    </cdr:from>
    <cdr:to>
      <cdr:x>0.99422</cdr:x>
      <cdr:y>0.42651</cdr:y>
    </cdr:to>
    <cdr:cxnSp macro="">
      <cdr:nvCxnSpPr>
        <cdr:cNvPr id="4" name="Straight Connector 3"/>
        <cdr:cNvCxnSpPr/>
      </cdr:nvCxnSpPr>
      <cdr:spPr>
        <a:xfrm xmlns:a="http://schemas.openxmlformats.org/drawingml/2006/main">
          <a:off x="549201" y="2376672"/>
          <a:ext cx="8745868" cy="12604"/>
        </a:xfrm>
        <a:prstGeom xmlns:a="http://schemas.openxmlformats.org/drawingml/2006/main" prst="line">
          <a:avLst/>
        </a:prstGeom>
        <a:ln xmlns:a="http://schemas.openxmlformats.org/drawingml/2006/main" w="69850" cmpd="sng">
          <a:solidFill>
            <a:srgbClr val="00B05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168146</xdr:colOff>
      <xdr:row>3</xdr:row>
      <xdr:rowOff>23131</xdr:rowOff>
    </xdr:from>
    <xdr:to>
      <xdr:col>20</xdr:col>
      <xdr:colOff>327544</xdr:colOff>
      <xdr:row>17</xdr:row>
      <xdr:rowOff>44902</xdr:rowOff>
    </xdr:to>
    <xdr:graphicFrame macro="">
      <xdr:nvGraphicFramePr>
        <xdr:cNvPr id="12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935976</xdr:colOff>
      <xdr:row>3</xdr:row>
      <xdr:rowOff>62010</xdr:rowOff>
    </xdr:from>
    <xdr:to>
      <xdr:col>12</xdr:col>
      <xdr:colOff>113716</xdr:colOff>
      <xdr:row>17</xdr:row>
      <xdr:rowOff>83781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281863</xdr:colOff>
      <xdr:row>11</xdr:row>
      <xdr:rowOff>116633</xdr:rowOff>
    </xdr:from>
    <xdr:to>
      <xdr:col>18</xdr:col>
      <xdr:colOff>145791</xdr:colOff>
      <xdr:row>38</xdr:row>
      <xdr:rowOff>184668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58316</xdr:colOff>
      <xdr:row>21</xdr:row>
      <xdr:rowOff>29157</xdr:rowOff>
    </xdr:from>
    <xdr:to>
      <xdr:col>26</xdr:col>
      <xdr:colOff>344066</xdr:colOff>
      <xdr:row>35</xdr:row>
      <xdr:rowOff>50929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647700</xdr:colOff>
      <xdr:row>20</xdr:row>
      <xdr:rowOff>109537</xdr:rowOff>
    </xdr:from>
    <xdr:to>
      <xdr:col>7</xdr:col>
      <xdr:colOff>2209800</xdr:colOff>
      <xdr:row>6018</xdr:row>
      <xdr:rowOff>180975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a2035\AppData\Local\Temp\Busn210ch06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a2035\AppData\Local\Microsoft\Windows\Temporary%20Internet%20Files\Low\Content.IE5\E8MR10H7\Busn210ch05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pics"/>
      <sheetName val="B"/>
      <sheetName val="CPD Notes"/>
      <sheetName val="Uniform(1)"/>
      <sheetName val="Uniform(2)"/>
      <sheetName val="Uniform (3)"/>
      <sheetName val="Uniform (3)an"/>
      <sheetName val="PSQS"/>
      <sheetName val="N Notes"/>
      <sheetName val="Normal"/>
      <sheetName val="SNormal"/>
      <sheetName val="&lt;= Prob"/>
      <sheetName val="&lt;= (an)-old"/>
      <sheetName val="&lt;= Chart"/>
      <sheetName val="&lt;= Prob Chart (an)"/>
      <sheetName val="&gt;="/>
      <sheetName val="&gt;= (an)"/>
      <sheetName val="&lt;=x&lt;="/>
      <sheetName val="&lt;=x&lt;= (an)"/>
      <sheetName val="Find X"/>
      <sheetName val="Find X (an)"/>
      <sheetName val="Bell(9Ex)"/>
      <sheetName val="Bell(9Ex) (an)"/>
      <sheetName val="D"/>
      <sheetName val="D (an)"/>
      <sheetName val="Sheet5"/>
      <sheetName val="Sheet8"/>
      <sheetName val="Sheet7"/>
      <sheetName val="Sheet6"/>
      <sheetName val="Exp"/>
      <sheetName val="Ex v Po"/>
      <sheetName val="Ex v Po (an)"/>
    </sheetNames>
    <sheetDataSet>
      <sheetData sheetId="0" refreshError="1"/>
      <sheetData sheetId="1">
        <row r="1">
          <cell r="B1">
            <v>10</v>
          </cell>
        </row>
        <row r="8">
          <cell r="B8" t="str">
            <v>p(x)</v>
          </cell>
        </row>
        <row r="9">
          <cell r="A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8">
          <cell r="B8">
            <v>71</v>
          </cell>
        </row>
        <row r="9">
          <cell r="B9">
            <v>171</v>
          </cell>
        </row>
        <row r="12">
          <cell r="A12" t="str">
            <v>x = Test Score</v>
          </cell>
          <cell r="B12" t="str">
            <v>Remaining Area = 15.8655%</v>
          </cell>
          <cell r="C12" t="str">
            <v>X&lt;=13 area = 84.1345%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pics"/>
      <sheetName val="PD(1)"/>
      <sheetName val="PD(1)an"/>
      <sheetName val="PD(2)"/>
      <sheetName val="PD(2)an"/>
      <sheetName val="PD(3)"/>
      <sheetName val="PD(3)an"/>
      <sheetName val="EVSD(1)"/>
      <sheetName val="EVSD(1)an"/>
      <sheetName val="EVSD(2)"/>
      <sheetName val="EVSD(2)an"/>
      <sheetName val="EVSD(3)"/>
      <sheetName val="EVSD(3)an"/>
      <sheetName val="BDPD"/>
      <sheetName val="B(1)"/>
      <sheetName val="B(1)an"/>
      <sheetName val="B(2)"/>
      <sheetName val="B(2an)"/>
      <sheetName val="B(2.5)"/>
      <sheetName val="B(2.5an)"/>
      <sheetName val="B(3)"/>
      <sheetName val="B(4)"/>
      <sheetName val="B(5)"/>
      <sheetName val="B(5an)"/>
      <sheetName val="P(1)"/>
      <sheetName val="P(1an)"/>
      <sheetName val="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">
          <cell r="B1">
            <v>8</v>
          </cell>
        </row>
        <row r="6">
          <cell r="A6">
            <v>0</v>
          </cell>
          <cell r="B6">
            <v>0.24787589110824962</v>
          </cell>
        </row>
      </sheetData>
      <sheetData sheetId="21"/>
      <sheetData sheetId="22"/>
      <sheetData sheetId="23"/>
      <sheetData sheetId="24"/>
      <sheetData sheetId="25"/>
      <sheetData sheetId="2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02"/>
  <sheetViews>
    <sheetView zoomScale="112" zoomScaleNormal="112" workbookViewId="0">
      <selection activeCell="C2" sqref="C2:D1001"/>
    </sheetView>
  </sheetViews>
  <sheetFormatPr defaultRowHeight="15" x14ac:dyDescent="0.25"/>
  <cols>
    <col min="1" max="1" width="5.85546875" style="103" bestFit="1" customWidth="1"/>
    <col min="3" max="3" width="8.140625" bestFit="1" customWidth="1"/>
    <col min="4" max="4" width="8.140625" customWidth="1"/>
    <col min="5" max="5" width="13.42578125" customWidth="1"/>
    <col min="6" max="6" width="13.85546875" customWidth="1"/>
    <col min="7" max="7" width="11.28515625" customWidth="1"/>
    <col min="8" max="8" width="10.42578125" bestFit="1" customWidth="1"/>
    <col min="9" max="9" width="11.5703125" customWidth="1"/>
    <col min="10" max="10" width="10.42578125" customWidth="1"/>
  </cols>
  <sheetData>
    <row r="1" spans="1:11" ht="15.75" thickBot="1" x14ac:dyDescent="0.3">
      <c r="A1" s="119"/>
      <c r="B1" s="125">
        <v>1</v>
      </c>
      <c r="C1" s="117">
        <v>10000</v>
      </c>
      <c r="D1" s="145">
        <v>20000</v>
      </c>
      <c r="F1" s="124" t="s">
        <v>64</v>
      </c>
      <c r="G1" s="123">
        <v>0.05</v>
      </c>
      <c r="H1" s="122" t="s">
        <v>59</v>
      </c>
      <c r="I1" s="121">
        <v>0.05</v>
      </c>
      <c r="K1" s="74"/>
    </row>
    <row r="2" spans="1:11" ht="15.75" thickBot="1" x14ac:dyDescent="0.3">
      <c r="A2" s="119">
        <v>1</v>
      </c>
      <c r="B2" s="139">
        <f t="shared" ref="B2:B65" ca="1" si="0">$B$1*(_xlfn.NORM.INV(RAND(),$G$1,$I$1))</f>
        <v>0.12713404521037225</v>
      </c>
      <c r="C2" s="142">
        <f ca="1">(_xlfn.NORM.INV(RAND(),$G$1*C$1,$I$1*C$1))</f>
        <v>987.23881970939374</v>
      </c>
      <c r="D2" s="146">
        <f ca="1">(_xlfn.NORM.INV(RAND(),$G$1*D$1,$I$1*D$1))</f>
        <v>3059.7965211968085</v>
      </c>
    </row>
    <row r="3" spans="1:11" ht="15.75" thickBot="1" x14ac:dyDescent="0.3">
      <c r="A3" s="109">
        <f t="shared" ref="A3:A66" si="1">1+A2</f>
        <v>2</v>
      </c>
      <c r="B3" s="140">
        <f t="shared" ca="1" si="0"/>
        <v>0.12195113272902293</v>
      </c>
      <c r="C3" s="143">
        <f ca="1">(_xlfn.NORM.INV(RAND(),$G$1*C$1,$I$1*C$1))</f>
        <v>394.43002190801576</v>
      </c>
      <c r="D3" s="147">
        <f ca="1">(_xlfn.NORM.INV(RAND(),$G$1*D$1,$I$1*D$1))</f>
        <v>805.79702246206716</v>
      </c>
      <c r="F3" s="111" t="s">
        <v>69</v>
      </c>
      <c r="G3" s="142">
        <f>C1</f>
        <v>10000</v>
      </c>
      <c r="H3" s="146">
        <v>20000</v>
      </c>
      <c r="I3" s="74"/>
    </row>
    <row r="4" spans="1:11" x14ac:dyDescent="0.25">
      <c r="A4" s="109">
        <f t="shared" si="1"/>
        <v>3</v>
      </c>
      <c r="B4" s="140">
        <f t="shared" ca="1" si="0"/>
        <v>0.11667738112290808</v>
      </c>
      <c r="C4" s="143">
        <f t="shared" ref="C4:D67" ca="1" si="2">(_xlfn.NORM.INV(RAND(),$G$1*C$1,$I$1*C$1))</f>
        <v>640.35056459629232</v>
      </c>
      <c r="D4" s="147">
        <f t="shared" ca="1" si="2"/>
        <v>-743.18028499860293</v>
      </c>
      <c r="F4" s="111" t="s">
        <v>63</v>
      </c>
      <c r="G4" s="117">
        <f ca="1">MIN(C$2:C$1001)</f>
        <v>-1187.6165688099354</v>
      </c>
      <c r="H4" s="152">
        <f ca="1">MIN(D$2:D$1001)</f>
        <v>-1896.7832637419983</v>
      </c>
      <c r="I4" s="74"/>
    </row>
    <row r="5" spans="1:11" ht="15.75" thickBot="1" x14ac:dyDescent="0.3">
      <c r="A5" s="109">
        <f t="shared" si="1"/>
        <v>4</v>
      </c>
      <c r="B5" s="140">
        <f t="shared" ca="1" si="0"/>
        <v>-1.4439115785635129E-2</v>
      </c>
      <c r="C5" s="143">
        <f t="shared" ca="1" si="2"/>
        <v>640.27756296044936</v>
      </c>
      <c r="D5" s="147">
        <f t="shared" ca="1" si="2"/>
        <v>1674.7277754637876</v>
      </c>
      <c r="F5" s="110" t="s">
        <v>62</v>
      </c>
      <c r="G5" s="104">
        <f ca="1">MAX(C$2:C$1001)</f>
        <v>2032.1661491211057</v>
      </c>
      <c r="H5" s="153">
        <f ca="1">MAX(D$2:D$1001)</f>
        <v>4176.3080450262951</v>
      </c>
      <c r="I5" s="74"/>
    </row>
    <row r="6" spans="1:11" ht="15.75" thickBot="1" x14ac:dyDescent="0.3">
      <c r="A6" s="109">
        <f t="shared" si="1"/>
        <v>5</v>
      </c>
      <c r="B6" s="140">
        <f t="shared" ca="1" si="0"/>
        <v>9.8364371843605886E-2</v>
      </c>
      <c r="C6" s="143">
        <f t="shared" ca="1" si="2"/>
        <v>1083.6048972659401</v>
      </c>
      <c r="D6" s="147">
        <f t="shared" ca="1" si="2"/>
        <v>168.76612813319866</v>
      </c>
      <c r="F6" s="124" t="s">
        <v>61</v>
      </c>
      <c r="G6" s="117">
        <f ca="1">AVERAGE(C$2:C$1001)</f>
        <v>532.07198674453548</v>
      </c>
      <c r="H6" s="152">
        <f ca="1">AVERAGE(D$2:D$1001)</f>
        <v>967.68272317496849</v>
      </c>
      <c r="I6" s="150">
        <f ca="1">H6/G6</f>
        <v>1.8187063917717274</v>
      </c>
    </row>
    <row r="7" spans="1:11" ht="15.75" thickBot="1" x14ac:dyDescent="0.3">
      <c r="A7" s="109">
        <f t="shared" si="1"/>
        <v>6</v>
      </c>
      <c r="B7" s="140">
        <f t="shared" ca="1" si="0"/>
        <v>3.0646668436206476E-2</v>
      </c>
      <c r="C7" s="143">
        <f t="shared" ca="1" si="2"/>
        <v>538.91366547463304</v>
      </c>
      <c r="D7" s="147">
        <f t="shared" ca="1" si="2"/>
        <v>1593.8710616933815</v>
      </c>
      <c r="F7" s="113" t="s">
        <v>60</v>
      </c>
      <c r="G7" s="107">
        <f ca="1">_xlfn.VAR.S(C$2:C$1001)</f>
        <v>253704.65343670332</v>
      </c>
      <c r="H7" s="154">
        <f ca="1">_xlfn.VAR.S(D$2:D$1001)</f>
        <v>976467.32497182151</v>
      </c>
      <c r="I7" s="150">
        <f ca="1">H7/G7</f>
        <v>3.8488349020978441</v>
      </c>
    </row>
    <row r="8" spans="1:11" ht="15.75" thickBot="1" x14ac:dyDescent="0.3">
      <c r="A8" s="109">
        <f t="shared" si="1"/>
        <v>7</v>
      </c>
      <c r="B8" s="140">
        <f t="shared" ca="1" si="0"/>
        <v>4.0864915222482499E-2</v>
      </c>
      <c r="C8" s="143">
        <f t="shared" ca="1" si="2"/>
        <v>67.635480540584751</v>
      </c>
      <c r="D8" s="147">
        <f t="shared" ca="1" si="2"/>
        <v>551.72039089790201</v>
      </c>
      <c r="F8" s="155" t="s">
        <v>59</v>
      </c>
      <c r="G8" s="104">
        <f ca="1">SQRT(G7)</f>
        <v>503.69102973618988</v>
      </c>
      <c r="H8" s="153">
        <f ca="1">SQRT(H7)</f>
        <v>988.16361245080338</v>
      </c>
      <c r="I8" s="151">
        <f ca="1">H8/G8</f>
        <v>1.9618447701329085</v>
      </c>
    </row>
    <row r="9" spans="1:11" x14ac:dyDescent="0.25">
      <c r="A9" s="109">
        <f t="shared" si="1"/>
        <v>8</v>
      </c>
      <c r="B9" s="140">
        <f t="shared" ca="1" si="0"/>
        <v>5.7055031511625137E-2</v>
      </c>
      <c r="C9" s="143">
        <f t="shared" ca="1" si="2"/>
        <v>118.23955972978297</v>
      </c>
      <c r="D9" s="147">
        <f t="shared" ca="1" si="2"/>
        <v>-200.44181676914718</v>
      </c>
      <c r="F9" s="115" t="s">
        <v>96</v>
      </c>
      <c r="G9" s="107">
        <f ca="1">G8/G6</f>
        <v>0.94665955412914415</v>
      </c>
      <c r="H9" s="154">
        <f ca="1">H8/H6</f>
        <v>1.0211648805805245</v>
      </c>
      <c r="I9" s="74"/>
    </row>
    <row r="10" spans="1:11" ht="15.75" thickBot="1" x14ac:dyDescent="0.3">
      <c r="A10" s="109">
        <f t="shared" si="1"/>
        <v>9</v>
      </c>
      <c r="B10" s="140">
        <f t="shared" ca="1" si="0"/>
        <v>4.7209607628713741E-2</v>
      </c>
      <c r="C10" s="143">
        <f t="shared" ca="1" si="2"/>
        <v>-244.49369281809595</v>
      </c>
      <c r="D10" s="147">
        <f t="shared" ca="1" si="2"/>
        <v>1206.5256004185935</v>
      </c>
      <c r="F10" s="110" t="s">
        <v>97</v>
      </c>
      <c r="G10" s="104">
        <f ca="1">1/G9</f>
        <v>1.0563459647538498</v>
      </c>
      <c r="H10" s="153">
        <f ca="1">1/H9</f>
        <v>0.97927378723748082</v>
      </c>
      <c r="I10" s="74"/>
    </row>
    <row r="11" spans="1:11" x14ac:dyDescent="0.25">
      <c r="A11" s="109">
        <f t="shared" si="1"/>
        <v>10</v>
      </c>
      <c r="B11" s="140">
        <f t="shared" ca="1" si="0"/>
        <v>5.2000336778710764E-2</v>
      </c>
      <c r="C11" s="143">
        <f t="shared" ca="1" si="2"/>
        <v>595.60404186829305</v>
      </c>
      <c r="D11" s="147">
        <f t="shared" ca="1" si="2"/>
        <v>1551.0838808924609</v>
      </c>
    </row>
    <row r="12" spans="1:11" x14ac:dyDescent="0.25">
      <c r="A12" s="109">
        <f t="shared" si="1"/>
        <v>11</v>
      </c>
      <c r="B12" s="140">
        <f t="shared" ca="1" si="0"/>
        <v>5.1846468899815812E-2</v>
      </c>
      <c r="C12" s="143">
        <f t="shared" ca="1" si="2"/>
        <v>422.97712331728684</v>
      </c>
      <c r="D12" s="147">
        <f t="shared" ca="1" si="2"/>
        <v>1688.9193566785502</v>
      </c>
    </row>
    <row r="13" spans="1:11" hidden="1" x14ac:dyDescent="0.25">
      <c r="A13" s="109">
        <f t="shared" si="1"/>
        <v>12</v>
      </c>
      <c r="B13" s="140">
        <f t="shared" ca="1" si="0"/>
        <v>0.14949877211556931</v>
      </c>
      <c r="C13" s="143">
        <f t="shared" ca="1" si="2"/>
        <v>704.02273730942409</v>
      </c>
      <c r="D13" s="147">
        <f t="shared" ca="1" si="2"/>
        <v>-79.386414426086731</v>
      </c>
    </row>
    <row r="14" spans="1:11" hidden="1" x14ac:dyDescent="0.25">
      <c r="A14" s="109">
        <f t="shared" si="1"/>
        <v>13</v>
      </c>
      <c r="B14" s="140">
        <f t="shared" ca="1" si="0"/>
        <v>-8.0199098529270332E-3</v>
      </c>
      <c r="C14" s="143">
        <f t="shared" ca="1" si="2"/>
        <v>154.53344379900261</v>
      </c>
      <c r="D14" s="147">
        <f t="shared" ca="1" si="2"/>
        <v>-762.07620056700284</v>
      </c>
    </row>
    <row r="15" spans="1:11" hidden="1" x14ac:dyDescent="0.25">
      <c r="A15" s="109">
        <f t="shared" si="1"/>
        <v>14</v>
      </c>
      <c r="B15" s="140">
        <f t="shared" ca="1" si="0"/>
        <v>4.7232710647393247E-2</v>
      </c>
      <c r="C15" s="143">
        <f t="shared" ca="1" si="2"/>
        <v>-413.45707868046168</v>
      </c>
      <c r="D15" s="147">
        <f t="shared" ca="1" si="2"/>
        <v>1798.777704868246</v>
      </c>
    </row>
    <row r="16" spans="1:11" hidden="1" x14ac:dyDescent="0.25">
      <c r="A16" s="109">
        <f t="shared" si="1"/>
        <v>15</v>
      </c>
      <c r="B16" s="140">
        <f t="shared" ca="1" si="0"/>
        <v>2.0466758965715776E-2</v>
      </c>
      <c r="C16" s="143">
        <f t="shared" ca="1" si="2"/>
        <v>739.81389524015435</v>
      </c>
      <c r="D16" s="147">
        <f t="shared" ca="1" si="2"/>
        <v>1053.776564022359</v>
      </c>
    </row>
    <row r="17" spans="1:4" hidden="1" x14ac:dyDescent="0.25">
      <c r="A17" s="109">
        <f t="shared" si="1"/>
        <v>16</v>
      </c>
      <c r="B17" s="140">
        <f t="shared" ca="1" si="0"/>
        <v>8.2294730226582055E-2</v>
      </c>
      <c r="C17" s="143">
        <f t="shared" ca="1" si="2"/>
        <v>324.67015251437209</v>
      </c>
      <c r="D17" s="147">
        <f t="shared" ca="1" si="2"/>
        <v>1527.7682796374568</v>
      </c>
    </row>
    <row r="18" spans="1:4" hidden="1" x14ac:dyDescent="0.25">
      <c r="A18" s="109">
        <f t="shared" si="1"/>
        <v>17</v>
      </c>
      <c r="B18" s="140">
        <f t="shared" ca="1" si="0"/>
        <v>7.8590590566565921E-2</v>
      </c>
      <c r="C18" s="143">
        <f t="shared" ca="1" si="2"/>
        <v>1163.8438456019255</v>
      </c>
      <c r="D18" s="147">
        <f t="shared" ca="1" si="2"/>
        <v>-360.82830397362636</v>
      </c>
    </row>
    <row r="19" spans="1:4" hidden="1" x14ac:dyDescent="0.25">
      <c r="A19" s="109">
        <f t="shared" si="1"/>
        <v>18</v>
      </c>
      <c r="B19" s="140">
        <f t="shared" ca="1" si="0"/>
        <v>4.5787345021375797E-2</v>
      </c>
      <c r="C19" s="143">
        <f t="shared" ca="1" si="2"/>
        <v>-144.86051475402849</v>
      </c>
      <c r="D19" s="147">
        <f t="shared" ca="1" si="2"/>
        <v>1629.2912719133158</v>
      </c>
    </row>
    <row r="20" spans="1:4" hidden="1" x14ac:dyDescent="0.25">
      <c r="A20" s="109">
        <f t="shared" si="1"/>
        <v>19</v>
      </c>
      <c r="B20" s="140">
        <f t="shared" ca="1" si="0"/>
        <v>3.0694175046304648E-2</v>
      </c>
      <c r="C20" s="143">
        <f t="shared" ca="1" si="2"/>
        <v>89.971935803518306</v>
      </c>
      <c r="D20" s="147">
        <f t="shared" ca="1" si="2"/>
        <v>555.00771553484242</v>
      </c>
    </row>
    <row r="21" spans="1:4" hidden="1" x14ac:dyDescent="0.25">
      <c r="A21" s="109">
        <f t="shared" si="1"/>
        <v>20</v>
      </c>
      <c r="B21" s="140">
        <f t="shared" ca="1" si="0"/>
        <v>3.7174602887876031E-2</v>
      </c>
      <c r="C21" s="143">
        <f t="shared" ca="1" si="2"/>
        <v>32.821009826933334</v>
      </c>
      <c r="D21" s="147">
        <f t="shared" ca="1" si="2"/>
        <v>1653.8030486192322</v>
      </c>
    </row>
    <row r="22" spans="1:4" hidden="1" x14ac:dyDescent="0.25">
      <c r="A22" s="109">
        <f t="shared" si="1"/>
        <v>21</v>
      </c>
      <c r="B22" s="140">
        <f t="shared" ca="1" si="0"/>
        <v>9.1322302499330696E-2</v>
      </c>
      <c r="C22" s="143">
        <f t="shared" ca="1" si="2"/>
        <v>-28.627315270582358</v>
      </c>
      <c r="D22" s="147">
        <f t="shared" ca="1" si="2"/>
        <v>39.394377047763101</v>
      </c>
    </row>
    <row r="23" spans="1:4" hidden="1" x14ac:dyDescent="0.25">
      <c r="A23" s="109">
        <f t="shared" si="1"/>
        <v>22</v>
      </c>
      <c r="B23" s="140">
        <f t="shared" ca="1" si="0"/>
        <v>3.2375278016785691E-2</v>
      </c>
      <c r="C23" s="143">
        <f t="shared" ca="1" si="2"/>
        <v>811.12209480741626</v>
      </c>
      <c r="D23" s="147">
        <f t="shared" ca="1" si="2"/>
        <v>1471.7537299884675</v>
      </c>
    </row>
    <row r="24" spans="1:4" hidden="1" x14ac:dyDescent="0.25">
      <c r="A24" s="109">
        <f t="shared" si="1"/>
        <v>23</v>
      </c>
      <c r="B24" s="140">
        <f t="shared" ca="1" si="0"/>
        <v>0.12287618553779335</v>
      </c>
      <c r="C24" s="143">
        <f t="shared" ca="1" si="2"/>
        <v>426.20562072416658</v>
      </c>
      <c r="D24" s="147">
        <f t="shared" ca="1" si="2"/>
        <v>1463.4610571054995</v>
      </c>
    </row>
    <row r="25" spans="1:4" hidden="1" x14ac:dyDescent="0.25">
      <c r="A25" s="109">
        <f t="shared" si="1"/>
        <v>24</v>
      </c>
      <c r="B25" s="140">
        <f t="shared" ca="1" si="0"/>
        <v>4.4670920867259184E-2</v>
      </c>
      <c r="C25" s="143">
        <f t="shared" ca="1" si="2"/>
        <v>-537.95678994866944</v>
      </c>
      <c r="D25" s="147">
        <f t="shared" ca="1" si="2"/>
        <v>2492.1325372063602</v>
      </c>
    </row>
    <row r="26" spans="1:4" hidden="1" x14ac:dyDescent="0.25">
      <c r="A26" s="109">
        <f t="shared" si="1"/>
        <v>25</v>
      </c>
      <c r="B26" s="140">
        <f t="shared" ca="1" si="0"/>
        <v>1.5551267948506808E-2</v>
      </c>
      <c r="C26" s="143">
        <f t="shared" ca="1" si="2"/>
        <v>318.9977284779236</v>
      </c>
      <c r="D26" s="147">
        <f t="shared" ca="1" si="2"/>
        <v>-366.02772816748529</v>
      </c>
    </row>
    <row r="27" spans="1:4" hidden="1" x14ac:dyDescent="0.25">
      <c r="A27" s="109">
        <f t="shared" si="1"/>
        <v>26</v>
      </c>
      <c r="B27" s="140">
        <f t="shared" ca="1" si="0"/>
        <v>3.9954307891791323E-2</v>
      </c>
      <c r="C27" s="143">
        <f t="shared" ca="1" si="2"/>
        <v>1168.9549098067582</v>
      </c>
      <c r="D27" s="147">
        <f t="shared" ca="1" si="2"/>
        <v>1174.7044764821683</v>
      </c>
    </row>
    <row r="28" spans="1:4" hidden="1" x14ac:dyDescent="0.25">
      <c r="A28" s="109">
        <f t="shared" si="1"/>
        <v>27</v>
      </c>
      <c r="B28" s="140">
        <f t="shared" ca="1" si="0"/>
        <v>3.6992434024214108E-2</v>
      </c>
      <c r="C28" s="143">
        <f t="shared" ca="1" si="2"/>
        <v>23.82238599622724</v>
      </c>
      <c r="D28" s="147">
        <f t="shared" ca="1" si="2"/>
        <v>645.88799627428921</v>
      </c>
    </row>
    <row r="29" spans="1:4" hidden="1" x14ac:dyDescent="0.25">
      <c r="A29" s="109">
        <f t="shared" si="1"/>
        <v>28</v>
      </c>
      <c r="B29" s="140">
        <f t="shared" ca="1" si="0"/>
        <v>6.768654119991753E-2</v>
      </c>
      <c r="C29" s="143">
        <f t="shared" ca="1" si="2"/>
        <v>17.68133145028014</v>
      </c>
      <c r="D29" s="147">
        <f t="shared" ca="1" si="2"/>
        <v>1733.4634963105127</v>
      </c>
    </row>
    <row r="30" spans="1:4" hidden="1" x14ac:dyDescent="0.25">
      <c r="A30" s="109">
        <f t="shared" si="1"/>
        <v>29</v>
      </c>
      <c r="B30" s="140">
        <f t="shared" ca="1" si="0"/>
        <v>0.1015762192338113</v>
      </c>
      <c r="C30" s="143">
        <f t="shared" ca="1" si="2"/>
        <v>490.31526801536739</v>
      </c>
      <c r="D30" s="147">
        <f t="shared" ca="1" si="2"/>
        <v>464.35168193340917</v>
      </c>
    </row>
    <row r="31" spans="1:4" hidden="1" x14ac:dyDescent="0.25">
      <c r="A31" s="109">
        <f t="shared" si="1"/>
        <v>30</v>
      </c>
      <c r="B31" s="140">
        <f t="shared" ca="1" si="0"/>
        <v>0.1313054800186208</v>
      </c>
      <c r="C31" s="143">
        <f t="shared" ca="1" si="2"/>
        <v>17.967568926940544</v>
      </c>
      <c r="D31" s="147">
        <f t="shared" ca="1" si="2"/>
        <v>1791.4375162169181</v>
      </c>
    </row>
    <row r="32" spans="1:4" hidden="1" x14ac:dyDescent="0.25">
      <c r="A32" s="109">
        <f t="shared" si="1"/>
        <v>31</v>
      </c>
      <c r="B32" s="140">
        <f t="shared" ca="1" si="0"/>
        <v>-1.5286498619731026E-2</v>
      </c>
      <c r="C32" s="143">
        <f t="shared" ca="1" si="2"/>
        <v>336.85274392091065</v>
      </c>
      <c r="D32" s="147">
        <f t="shared" ca="1" si="2"/>
        <v>771.66099832531893</v>
      </c>
    </row>
    <row r="33" spans="1:4" hidden="1" x14ac:dyDescent="0.25">
      <c r="A33" s="109">
        <f t="shared" si="1"/>
        <v>32</v>
      </c>
      <c r="B33" s="140">
        <f t="shared" ca="1" si="0"/>
        <v>3.1710145477222784E-2</v>
      </c>
      <c r="C33" s="143">
        <f t="shared" ca="1" si="2"/>
        <v>57.905219200228373</v>
      </c>
      <c r="D33" s="147">
        <f t="shared" ca="1" si="2"/>
        <v>3397.3116318180696</v>
      </c>
    </row>
    <row r="34" spans="1:4" hidden="1" x14ac:dyDescent="0.25">
      <c r="A34" s="109">
        <f t="shared" si="1"/>
        <v>33</v>
      </c>
      <c r="B34" s="140">
        <f t="shared" ca="1" si="0"/>
        <v>3.5482594576240971E-2</v>
      </c>
      <c r="C34" s="143">
        <f t="shared" ca="1" si="2"/>
        <v>1239.0524108946706</v>
      </c>
      <c r="D34" s="147">
        <f t="shared" ca="1" si="2"/>
        <v>799.8166810178202</v>
      </c>
    </row>
    <row r="35" spans="1:4" hidden="1" x14ac:dyDescent="0.25">
      <c r="A35" s="109">
        <f t="shared" si="1"/>
        <v>34</v>
      </c>
      <c r="B35" s="140">
        <f t="shared" ca="1" si="0"/>
        <v>7.7350731351064322E-2</v>
      </c>
      <c r="C35" s="143">
        <f t="shared" ca="1" si="2"/>
        <v>262.02963313703435</v>
      </c>
      <c r="D35" s="147">
        <f t="shared" ca="1" si="2"/>
        <v>-165.9236831883486</v>
      </c>
    </row>
    <row r="36" spans="1:4" hidden="1" x14ac:dyDescent="0.25">
      <c r="A36" s="109">
        <f t="shared" si="1"/>
        <v>35</v>
      </c>
      <c r="B36" s="140">
        <f t="shared" ca="1" si="0"/>
        <v>0.10540943938643474</v>
      </c>
      <c r="C36" s="143">
        <f t="shared" ca="1" si="2"/>
        <v>312.05240673670642</v>
      </c>
      <c r="D36" s="147">
        <f t="shared" ca="1" si="2"/>
        <v>1280.7742134562911</v>
      </c>
    </row>
    <row r="37" spans="1:4" hidden="1" x14ac:dyDescent="0.25">
      <c r="A37" s="109">
        <f t="shared" si="1"/>
        <v>36</v>
      </c>
      <c r="B37" s="140">
        <f t="shared" ca="1" si="0"/>
        <v>0.14429812237059217</v>
      </c>
      <c r="C37" s="143">
        <f t="shared" ca="1" si="2"/>
        <v>-49.436873199834963</v>
      </c>
      <c r="D37" s="147">
        <f t="shared" ca="1" si="2"/>
        <v>1962.3428978159566</v>
      </c>
    </row>
    <row r="38" spans="1:4" hidden="1" x14ac:dyDescent="0.25">
      <c r="A38" s="109">
        <f t="shared" si="1"/>
        <v>37</v>
      </c>
      <c r="B38" s="140">
        <f t="shared" ca="1" si="0"/>
        <v>0.13579062460573094</v>
      </c>
      <c r="C38" s="143">
        <f t="shared" ca="1" si="2"/>
        <v>280.57323348694143</v>
      </c>
      <c r="D38" s="147">
        <f t="shared" ca="1" si="2"/>
        <v>-948.96130088697169</v>
      </c>
    </row>
    <row r="39" spans="1:4" hidden="1" x14ac:dyDescent="0.25">
      <c r="A39" s="109">
        <f t="shared" si="1"/>
        <v>38</v>
      </c>
      <c r="B39" s="140">
        <f t="shared" ca="1" si="0"/>
        <v>-2.2177291334190274E-2</v>
      </c>
      <c r="C39" s="143">
        <f t="shared" ca="1" si="2"/>
        <v>805.00257950026958</v>
      </c>
      <c r="D39" s="147">
        <f t="shared" ca="1" si="2"/>
        <v>1096.4367500665571</v>
      </c>
    </row>
    <row r="40" spans="1:4" hidden="1" x14ac:dyDescent="0.25">
      <c r="A40" s="109">
        <f t="shared" si="1"/>
        <v>39</v>
      </c>
      <c r="B40" s="140">
        <f t="shared" ca="1" si="0"/>
        <v>-2.0607531971176971E-2</v>
      </c>
      <c r="C40" s="143">
        <f t="shared" ca="1" si="2"/>
        <v>-222.2607537100422</v>
      </c>
      <c r="D40" s="147">
        <f t="shared" ca="1" si="2"/>
        <v>508.45996114168162</v>
      </c>
    </row>
    <row r="41" spans="1:4" hidden="1" x14ac:dyDescent="0.25">
      <c r="A41" s="109">
        <f t="shared" si="1"/>
        <v>40</v>
      </c>
      <c r="B41" s="140">
        <f t="shared" ca="1" si="0"/>
        <v>2.3705427177951263E-2</v>
      </c>
      <c r="C41" s="143">
        <f t="shared" ca="1" si="2"/>
        <v>377.64443466617121</v>
      </c>
      <c r="D41" s="147">
        <f t="shared" ca="1" si="2"/>
        <v>1063.4399385588476</v>
      </c>
    </row>
    <row r="42" spans="1:4" hidden="1" x14ac:dyDescent="0.25">
      <c r="A42" s="109">
        <f t="shared" si="1"/>
        <v>41</v>
      </c>
      <c r="B42" s="140">
        <f t="shared" ca="1" si="0"/>
        <v>1.8356667887994463E-2</v>
      </c>
      <c r="C42" s="143">
        <f t="shared" ca="1" si="2"/>
        <v>1005.0319664279108</v>
      </c>
      <c r="D42" s="147">
        <f t="shared" ca="1" si="2"/>
        <v>-791.77202503177386</v>
      </c>
    </row>
    <row r="43" spans="1:4" hidden="1" x14ac:dyDescent="0.25">
      <c r="A43" s="109">
        <f t="shared" si="1"/>
        <v>42</v>
      </c>
      <c r="B43" s="140">
        <f t="shared" ca="1" si="0"/>
        <v>-4.8355380931234246E-2</v>
      </c>
      <c r="C43" s="143">
        <f t="shared" ca="1" si="2"/>
        <v>113.39076612056238</v>
      </c>
      <c r="D43" s="147">
        <f t="shared" ca="1" si="2"/>
        <v>-762.07251848123542</v>
      </c>
    </row>
    <row r="44" spans="1:4" hidden="1" x14ac:dyDescent="0.25">
      <c r="A44" s="109">
        <f t="shared" si="1"/>
        <v>43</v>
      </c>
      <c r="B44" s="140">
        <f t="shared" ca="1" si="0"/>
        <v>7.5735511812460424E-2</v>
      </c>
      <c r="C44" s="143">
        <f t="shared" ca="1" si="2"/>
        <v>1284.2195333974655</v>
      </c>
      <c r="D44" s="147">
        <f t="shared" ca="1" si="2"/>
        <v>586.18846248194723</v>
      </c>
    </row>
    <row r="45" spans="1:4" hidden="1" x14ac:dyDescent="0.25">
      <c r="A45" s="109">
        <f t="shared" si="1"/>
        <v>44</v>
      </c>
      <c r="B45" s="140">
        <f t="shared" ca="1" si="0"/>
        <v>5.7976701785482511E-2</v>
      </c>
      <c r="C45" s="143">
        <f t="shared" ca="1" si="2"/>
        <v>1178.1845036616523</v>
      </c>
      <c r="D45" s="147">
        <f t="shared" ca="1" si="2"/>
        <v>874.92969242089816</v>
      </c>
    </row>
    <row r="46" spans="1:4" hidden="1" x14ac:dyDescent="0.25">
      <c r="A46" s="109">
        <f t="shared" si="1"/>
        <v>45</v>
      </c>
      <c r="B46" s="140">
        <f t="shared" ca="1" si="0"/>
        <v>2.3704532420177046E-2</v>
      </c>
      <c r="C46" s="143">
        <f t="shared" ca="1" si="2"/>
        <v>409.64360846688646</v>
      </c>
      <c r="D46" s="147">
        <f t="shared" ca="1" si="2"/>
        <v>1218.4242743261359</v>
      </c>
    </row>
    <row r="47" spans="1:4" hidden="1" x14ac:dyDescent="0.25">
      <c r="A47" s="109">
        <f t="shared" si="1"/>
        <v>46</v>
      </c>
      <c r="B47" s="140">
        <f t="shared" ca="1" si="0"/>
        <v>-1.9627085085505841E-3</v>
      </c>
      <c r="C47" s="143">
        <f t="shared" ca="1" si="2"/>
        <v>301.11235473736951</v>
      </c>
      <c r="D47" s="147">
        <f t="shared" ca="1" si="2"/>
        <v>823.11156582144827</v>
      </c>
    </row>
    <row r="48" spans="1:4" hidden="1" x14ac:dyDescent="0.25">
      <c r="A48" s="109">
        <f t="shared" si="1"/>
        <v>47</v>
      </c>
      <c r="B48" s="140">
        <f t="shared" ca="1" si="0"/>
        <v>0.15887445062203687</v>
      </c>
      <c r="C48" s="143">
        <f t="shared" ca="1" si="2"/>
        <v>827.58494363795285</v>
      </c>
      <c r="D48" s="147">
        <f t="shared" ca="1" si="2"/>
        <v>989.40648885532278</v>
      </c>
    </row>
    <row r="49" spans="1:4" hidden="1" x14ac:dyDescent="0.25">
      <c r="A49" s="109">
        <f t="shared" si="1"/>
        <v>48</v>
      </c>
      <c r="B49" s="140">
        <f t="shared" ca="1" si="0"/>
        <v>2.2376853066241514E-2</v>
      </c>
      <c r="C49" s="143">
        <f t="shared" ca="1" si="2"/>
        <v>1215.8100260991719</v>
      </c>
      <c r="D49" s="147">
        <f t="shared" ca="1" si="2"/>
        <v>1097.6302439388014</v>
      </c>
    </row>
    <row r="50" spans="1:4" hidden="1" x14ac:dyDescent="0.25">
      <c r="A50" s="109">
        <f t="shared" si="1"/>
        <v>49</v>
      </c>
      <c r="B50" s="140">
        <f t="shared" ca="1" si="0"/>
        <v>3.5854858620542676E-2</v>
      </c>
      <c r="C50" s="143">
        <f t="shared" ca="1" si="2"/>
        <v>780.29668431401115</v>
      </c>
      <c r="D50" s="147">
        <f t="shared" ca="1" si="2"/>
        <v>1793.85665549397</v>
      </c>
    </row>
    <row r="51" spans="1:4" hidden="1" x14ac:dyDescent="0.25">
      <c r="A51" s="109">
        <f t="shared" si="1"/>
        <v>50</v>
      </c>
      <c r="B51" s="140">
        <f t="shared" ca="1" si="0"/>
        <v>2.3181914314486924E-2</v>
      </c>
      <c r="C51" s="143">
        <f t="shared" ca="1" si="2"/>
        <v>474.45100132873614</v>
      </c>
      <c r="D51" s="147">
        <f t="shared" ca="1" si="2"/>
        <v>-522.41130348373849</v>
      </c>
    </row>
    <row r="52" spans="1:4" hidden="1" x14ac:dyDescent="0.25">
      <c r="A52" s="109">
        <f t="shared" si="1"/>
        <v>51</v>
      </c>
      <c r="B52" s="140">
        <f t="shared" ca="1" si="0"/>
        <v>8.8221240347519297E-2</v>
      </c>
      <c r="C52" s="143">
        <f t="shared" ca="1" si="2"/>
        <v>-782.92379413401568</v>
      </c>
      <c r="D52" s="147">
        <f t="shared" ca="1" si="2"/>
        <v>691.98073306849358</v>
      </c>
    </row>
    <row r="53" spans="1:4" hidden="1" x14ac:dyDescent="0.25">
      <c r="A53" s="109">
        <f t="shared" si="1"/>
        <v>52</v>
      </c>
      <c r="B53" s="140">
        <f t="shared" ca="1" si="0"/>
        <v>0.15254387546312903</v>
      </c>
      <c r="C53" s="143">
        <f t="shared" ca="1" si="2"/>
        <v>1175.6852492803609</v>
      </c>
      <c r="D53" s="147">
        <f t="shared" ca="1" si="2"/>
        <v>1469.8366358059197</v>
      </c>
    </row>
    <row r="54" spans="1:4" hidden="1" x14ac:dyDescent="0.25">
      <c r="A54" s="109">
        <f t="shared" si="1"/>
        <v>53</v>
      </c>
      <c r="B54" s="140">
        <f t="shared" ca="1" si="0"/>
        <v>0.13404225809522452</v>
      </c>
      <c r="C54" s="143">
        <f t="shared" ca="1" si="2"/>
        <v>624.93488273321987</v>
      </c>
      <c r="D54" s="147">
        <f t="shared" ca="1" si="2"/>
        <v>1251.2374618598731</v>
      </c>
    </row>
    <row r="55" spans="1:4" hidden="1" x14ac:dyDescent="0.25">
      <c r="A55" s="109">
        <f t="shared" si="1"/>
        <v>54</v>
      </c>
      <c r="B55" s="140">
        <f t="shared" ca="1" si="0"/>
        <v>3.8731404114588509E-2</v>
      </c>
      <c r="C55" s="143">
        <f t="shared" ca="1" si="2"/>
        <v>988.67455647386453</v>
      </c>
      <c r="D55" s="147">
        <f t="shared" ca="1" si="2"/>
        <v>685.19136936120049</v>
      </c>
    </row>
    <row r="56" spans="1:4" hidden="1" x14ac:dyDescent="0.25">
      <c r="A56" s="109">
        <f t="shared" si="1"/>
        <v>55</v>
      </c>
      <c r="B56" s="140">
        <f t="shared" ca="1" si="0"/>
        <v>1.5470001414866832E-3</v>
      </c>
      <c r="C56" s="143">
        <f t="shared" ca="1" si="2"/>
        <v>265.28420918826691</v>
      </c>
      <c r="D56" s="147">
        <f t="shared" ca="1" si="2"/>
        <v>2917.4497633643632</v>
      </c>
    </row>
    <row r="57" spans="1:4" hidden="1" x14ac:dyDescent="0.25">
      <c r="A57" s="109">
        <f t="shared" si="1"/>
        <v>56</v>
      </c>
      <c r="B57" s="140">
        <f t="shared" ca="1" si="0"/>
        <v>2.0717316598319237E-2</v>
      </c>
      <c r="C57" s="143">
        <f t="shared" ca="1" si="2"/>
        <v>-23.051905996317487</v>
      </c>
      <c r="D57" s="147">
        <f t="shared" ca="1" si="2"/>
        <v>1181.1164602849883</v>
      </c>
    </row>
    <row r="58" spans="1:4" hidden="1" x14ac:dyDescent="0.25">
      <c r="A58" s="109">
        <f t="shared" si="1"/>
        <v>57</v>
      </c>
      <c r="B58" s="140">
        <f t="shared" ca="1" si="0"/>
        <v>7.2030213090606213E-2</v>
      </c>
      <c r="C58" s="143">
        <f t="shared" ca="1" si="2"/>
        <v>711.71187370546136</v>
      </c>
      <c r="D58" s="147">
        <f t="shared" ca="1" si="2"/>
        <v>-185.85181977149136</v>
      </c>
    </row>
    <row r="59" spans="1:4" hidden="1" x14ac:dyDescent="0.25">
      <c r="A59" s="109">
        <f t="shared" si="1"/>
        <v>58</v>
      </c>
      <c r="B59" s="140">
        <f t="shared" ca="1" si="0"/>
        <v>4.8908955363029992E-2</v>
      </c>
      <c r="C59" s="143">
        <f t="shared" ca="1" si="2"/>
        <v>591.30343525457931</v>
      </c>
      <c r="D59" s="147">
        <f t="shared" ca="1" si="2"/>
        <v>304.11842394588746</v>
      </c>
    </row>
    <row r="60" spans="1:4" hidden="1" x14ac:dyDescent="0.25">
      <c r="A60" s="109">
        <f t="shared" si="1"/>
        <v>59</v>
      </c>
      <c r="B60" s="140">
        <f t="shared" ca="1" si="0"/>
        <v>8.0964351328041917E-2</v>
      </c>
      <c r="C60" s="143">
        <f t="shared" ca="1" si="2"/>
        <v>601.19020274335753</v>
      </c>
      <c r="D60" s="147">
        <f t="shared" ca="1" si="2"/>
        <v>708.51859389653885</v>
      </c>
    </row>
    <row r="61" spans="1:4" hidden="1" x14ac:dyDescent="0.25">
      <c r="A61" s="109">
        <f t="shared" si="1"/>
        <v>60</v>
      </c>
      <c r="B61" s="140">
        <f t="shared" ca="1" si="0"/>
        <v>0.11177805037793255</v>
      </c>
      <c r="C61" s="143">
        <f t="shared" ca="1" si="2"/>
        <v>539.97317326800396</v>
      </c>
      <c r="D61" s="147">
        <f t="shared" ca="1" si="2"/>
        <v>1365.8369097630853</v>
      </c>
    </row>
    <row r="62" spans="1:4" hidden="1" x14ac:dyDescent="0.25">
      <c r="A62" s="109">
        <f t="shared" si="1"/>
        <v>61</v>
      </c>
      <c r="B62" s="140">
        <f t="shared" ca="1" si="0"/>
        <v>4.1478457339907286E-2</v>
      </c>
      <c r="C62" s="143">
        <f t="shared" ca="1" si="2"/>
        <v>-82.319936149742034</v>
      </c>
      <c r="D62" s="147">
        <f t="shared" ca="1" si="2"/>
        <v>1087.7125947269856</v>
      </c>
    </row>
    <row r="63" spans="1:4" hidden="1" x14ac:dyDescent="0.25">
      <c r="A63" s="109">
        <f t="shared" si="1"/>
        <v>62</v>
      </c>
      <c r="B63" s="140">
        <f t="shared" ca="1" si="0"/>
        <v>6.7456972400168819E-2</v>
      </c>
      <c r="C63" s="143">
        <f t="shared" ca="1" si="2"/>
        <v>193.6736040580119</v>
      </c>
      <c r="D63" s="147">
        <f t="shared" ca="1" si="2"/>
        <v>1517.8332312588088</v>
      </c>
    </row>
    <row r="64" spans="1:4" hidden="1" x14ac:dyDescent="0.25">
      <c r="A64" s="109">
        <f t="shared" si="1"/>
        <v>63</v>
      </c>
      <c r="B64" s="140">
        <f t="shared" ca="1" si="0"/>
        <v>3.0145229512415495E-3</v>
      </c>
      <c r="C64" s="143">
        <f t="shared" ca="1" si="2"/>
        <v>491.82081483516112</v>
      </c>
      <c r="D64" s="147">
        <f t="shared" ca="1" si="2"/>
        <v>-218.70095722266001</v>
      </c>
    </row>
    <row r="65" spans="1:4" hidden="1" x14ac:dyDescent="0.25">
      <c r="A65" s="109">
        <f t="shared" si="1"/>
        <v>64</v>
      </c>
      <c r="B65" s="140">
        <f t="shared" ca="1" si="0"/>
        <v>0.1086987307250365</v>
      </c>
      <c r="C65" s="143">
        <f t="shared" ca="1" si="2"/>
        <v>146.87980334242513</v>
      </c>
      <c r="D65" s="147">
        <f t="shared" ca="1" si="2"/>
        <v>767.52241453036572</v>
      </c>
    </row>
    <row r="66" spans="1:4" hidden="1" x14ac:dyDescent="0.25">
      <c r="A66" s="109">
        <f t="shared" si="1"/>
        <v>65</v>
      </c>
      <c r="B66" s="140">
        <f t="shared" ref="B66:B129" ca="1" si="3">$B$1*(_xlfn.NORM.INV(RAND(),$G$1,$I$1))</f>
        <v>4.7505171830275368E-2</v>
      </c>
      <c r="C66" s="143">
        <f t="shared" ca="1" si="2"/>
        <v>1079.0936096806308</v>
      </c>
      <c r="D66" s="147">
        <f t="shared" ca="1" si="2"/>
        <v>1442.3392418496742</v>
      </c>
    </row>
    <row r="67" spans="1:4" hidden="1" x14ac:dyDescent="0.25">
      <c r="A67" s="109">
        <f t="shared" ref="A67:A130" si="4">1+A66</f>
        <v>66</v>
      </c>
      <c r="B67" s="140">
        <f t="shared" ca="1" si="3"/>
        <v>7.6546318249926137E-2</v>
      </c>
      <c r="C67" s="143">
        <f t="shared" ca="1" si="2"/>
        <v>-238.96654899087878</v>
      </c>
      <c r="D67" s="147">
        <f t="shared" ca="1" si="2"/>
        <v>-178.16339485513436</v>
      </c>
    </row>
    <row r="68" spans="1:4" hidden="1" x14ac:dyDescent="0.25">
      <c r="A68" s="109">
        <f t="shared" si="4"/>
        <v>67</v>
      </c>
      <c r="B68" s="140">
        <f t="shared" ca="1" si="3"/>
        <v>6.2728317452782734E-2</v>
      </c>
      <c r="C68" s="143">
        <f t="shared" ref="C68:D131" ca="1" si="5">(_xlfn.NORM.INV(RAND(),$G$1*C$1,$I$1*C$1))</f>
        <v>692.16229165933544</v>
      </c>
      <c r="D68" s="147">
        <f t="shared" ca="1" si="5"/>
        <v>1257.1128707980463</v>
      </c>
    </row>
    <row r="69" spans="1:4" hidden="1" x14ac:dyDescent="0.25">
      <c r="A69" s="109">
        <f t="shared" si="4"/>
        <v>68</v>
      </c>
      <c r="B69" s="140">
        <f t="shared" ca="1" si="3"/>
        <v>7.99994977508523E-2</v>
      </c>
      <c r="C69" s="143">
        <f t="shared" ca="1" si="5"/>
        <v>813.83649392068355</v>
      </c>
      <c r="D69" s="147">
        <f t="shared" ca="1" si="5"/>
        <v>176.37063585285512</v>
      </c>
    </row>
    <row r="70" spans="1:4" hidden="1" x14ac:dyDescent="0.25">
      <c r="A70" s="109">
        <f t="shared" si="4"/>
        <v>69</v>
      </c>
      <c r="B70" s="140">
        <f t="shared" ca="1" si="3"/>
        <v>-5.7459276008926113E-3</v>
      </c>
      <c r="C70" s="143">
        <f t="shared" ca="1" si="5"/>
        <v>808.87789404699322</v>
      </c>
      <c r="D70" s="147">
        <f t="shared" ca="1" si="5"/>
        <v>205.62635658367958</v>
      </c>
    </row>
    <row r="71" spans="1:4" hidden="1" x14ac:dyDescent="0.25">
      <c r="A71" s="109">
        <f t="shared" si="4"/>
        <v>70</v>
      </c>
      <c r="B71" s="140">
        <f t="shared" ca="1" si="3"/>
        <v>5.2373946761398629E-2</v>
      </c>
      <c r="C71" s="143">
        <f t="shared" ca="1" si="5"/>
        <v>1026.5806876510262</v>
      </c>
      <c r="D71" s="147">
        <f t="shared" ca="1" si="5"/>
        <v>1723.6067564970249</v>
      </c>
    </row>
    <row r="72" spans="1:4" hidden="1" x14ac:dyDescent="0.25">
      <c r="A72" s="109">
        <f t="shared" si="4"/>
        <v>71</v>
      </c>
      <c r="B72" s="140">
        <f t="shared" ca="1" si="3"/>
        <v>8.404555169286565E-2</v>
      </c>
      <c r="C72" s="143">
        <f t="shared" ca="1" si="5"/>
        <v>-39.698676907145796</v>
      </c>
      <c r="D72" s="147">
        <f t="shared" ca="1" si="5"/>
        <v>157.50974623421678</v>
      </c>
    </row>
    <row r="73" spans="1:4" hidden="1" x14ac:dyDescent="0.25">
      <c r="A73" s="109">
        <f t="shared" si="4"/>
        <v>72</v>
      </c>
      <c r="B73" s="140">
        <f t="shared" ca="1" si="3"/>
        <v>0.10395732900538035</v>
      </c>
      <c r="C73" s="143">
        <f t="shared" ca="1" si="5"/>
        <v>444.90039102652008</v>
      </c>
      <c r="D73" s="147">
        <f t="shared" ca="1" si="5"/>
        <v>-296.78137822767485</v>
      </c>
    </row>
    <row r="74" spans="1:4" hidden="1" x14ac:dyDescent="0.25">
      <c r="A74" s="109">
        <f t="shared" si="4"/>
        <v>73</v>
      </c>
      <c r="B74" s="140">
        <f t="shared" ca="1" si="3"/>
        <v>2.6815736665107743E-2</v>
      </c>
      <c r="C74" s="143">
        <f t="shared" ca="1" si="5"/>
        <v>66.039849062679252</v>
      </c>
      <c r="D74" s="147">
        <f t="shared" ca="1" si="5"/>
        <v>-538.36076180171381</v>
      </c>
    </row>
    <row r="75" spans="1:4" hidden="1" x14ac:dyDescent="0.25">
      <c r="A75" s="109">
        <f t="shared" si="4"/>
        <v>74</v>
      </c>
      <c r="B75" s="140">
        <f t="shared" ca="1" si="3"/>
        <v>0.13248703945565052</v>
      </c>
      <c r="C75" s="143">
        <f t="shared" ca="1" si="5"/>
        <v>-207.82048503351086</v>
      </c>
      <c r="D75" s="147">
        <f t="shared" ca="1" si="5"/>
        <v>1647.152225906952</v>
      </c>
    </row>
    <row r="76" spans="1:4" hidden="1" x14ac:dyDescent="0.25">
      <c r="A76" s="109">
        <f t="shared" si="4"/>
        <v>75</v>
      </c>
      <c r="B76" s="140">
        <f t="shared" ca="1" si="3"/>
        <v>0.13653555898562247</v>
      </c>
      <c r="C76" s="143">
        <f t="shared" ca="1" si="5"/>
        <v>115.7910183620927</v>
      </c>
      <c r="D76" s="147">
        <f t="shared" ca="1" si="5"/>
        <v>764.54449332000786</v>
      </c>
    </row>
    <row r="77" spans="1:4" hidden="1" x14ac:dyDescent="0.25">
      <c r="A77" s="109">
        <f t="shared" si="4"/>
        <v>76</v>
      </c>
      <c r="B77" s="140">
        <f t="shared" ca="1" si="3"/>
        <v>1.0522369145375472E-2</v>
      </c>
      <c r="C77" s="143">
        <f t="shared" ca="1" si="5"/>
        <v>800.60267993154707</v>
      </c>
      <c r="D77" s="147">
        <f t="shared" ca="1" si="5"/>
        <v>411.70923848436848</v>
      </c>
    </row>
    <row r="78" spans="1:4" hidden="1" x14ac:dyDescent="0.25">
      <c r="A78" s="109">
        <f t="shared" si="4"/>
        <v>77</v>
      </c>
      <c r="B78" s="140">
        <f t="shared" ca="1" si="3"/>
        <v>-1.0323295745088099E-2</v>
      </c>
      <c r="C78" s="143">
        <f t="shared" ca="1" si="5"/>
        <v>54.903073377678027</v>
      </c>
      <c r="D78" s="147">
        <f t="shared" ca="1" si="5"/>
        <v>-1062.8597396558785</v>
      </c>
    </row>
    <row r="79" spans="1:4" hidden="1" x14ac:dyDescent="0.25">
      <c r="A79" s="109">
        <f t="shared" si="4"/>
        <v>78</v>
      </c>
      <c r="B79" s="140">
        <f t="shared" ca="1" si="3"/>
        <v>4.6474809505366553E-2</v>
      </c>
      <c r="C79" s="143">
        <f t="shared" ca="1" si="5"/>
        <v>-618.12937537805601</v>
      </c>
      <c r="D79" s="147">
        <f t="shared" ca="1" si="5"/>
        <v>1124.7401872479379</v>
      </c>
    </row>
    <row r="80" spans="1:4" hidden="1" x14ac:dyDescent="0.25">
      <c r="A80" s="109">
        <f t="shared" si="4"/>
        <v>79</v>
      </c>
      <c r="B80" s="140">
        <f t="shared" ca="1" si="3"/>
        <v>6.871692889564307E-2</v>
      </c>
      <c r="C80" s="143">
        <f t="shared" ca="1" si="5"/>
        <v>740.19883552215708</v>
      </c>
      <c r="D80" s="147">
        <f t="shared" ca="1" si="5"/>
        <v>1531.8055749226428</v>
      </c>
    </row>
    <row r="81" spans="1:4" hidden="1" x14ac:dyDescent="0.25">
      <c r="A81" s="109">
        <f t="shared" si="4"/>
        <v>80</v>
      </c>
      <c r="B81" s="140">
        <f t="shared" ca="1" si="3"/>
        <v>-1.5351019669028576E-2</v>
      </c>
      <c r="C81" s="143">
        <f t="shared" ca="1" si="5"/>
        <v>-232.93046541991259</v>
      </c>
      <c r="D81" s="147">
        <f t="shared" ca="1" si="5"/>
        <v>1732.9238575691295</v>
      </c>
    </row>
    <row r="82" spans="1:4" hidden="1" x14ac:dyDescent="0.25">
      <c r="A82" s="109">
        <f t="shared" si="4"/>
        <v>81</v>
      </c>
      <c r="B82" s="140">
        <f t="shared" ca="1" si="3"/>
        <v>2.5299753700378555E-2</v>
      </c>
      <c r="C82" s="143">
        <f t="shared" ca="1" si="5"/>
        <v>668.33625913161995</v>
      </c>
      <c r="D82" s="147">
        <f t="shared" ca="1" si="5"/>
        <v>262.56782115470219</v>
      </c>
    </row>
    <row r="83" spans="1:4" hidden="1" x14ac:dyDescent="0.25">
      <c r="A83" s="109">
        <f t="shared" si="4"/>
        <v>82</v>
      </c>
      <c r="B83" s="140">
        <f t="shared" ca="1" si="3"/>
        <v>6.6308838921654539E-2</v>
      </c>
      <c r="C83" s="143">
        <f t="shared" ca="1" si="5"/>
        <v>566.2449723824808</v>
      </c>
      <c r="D83" s="147">
        <f t="shared" ca="1" si="5"/>
        <v>2219.3115024406306</v>
      </c>
    </row>
    <row r="84" spans="1:4" hidden="1" x14ac:dyDescent="0.25">
      <c r="A84" s="109">
        <f t="shared" si="4"/>
        <v>83</v>
      </c>
      <c r="B84" s="140">
        <f t="shared" ca="1" si="3"/>
        <v>8.0092316055933449E-2</v>
      </c>
      <c r="C84" s="143">
        <f t="shared" ca="1" si="5"/>
        <v>797.89784692866283</v>
      </c>
      <c r="D84" s="147">
        <f t="shared" ca="1" si="5"/>
        <v>1159.201977190156</v>
      </c>
    </row>
    <row r="85" spans="1:4" hidden="1" x14ac:dyDescent="0.25">
      <c r="A85" s="109">
        <f t="shared" si="4"/>
        <v>84</v>
      </c>
      <c r="B85" s="140">
        <f t="shared" ca="1" si="3"/>
        <v>8.5181548286058478E-2</v>
      </c>
      <c r="C85" s="143">
        <f t="shared" ca="1" si="5"/>
        <v>363.60599970433509</v>
      </c>
      <c r="D85" s="147">
        <f t="shared" ca="1" si="5"/>
        <v>259.8919180622155</v>
      </c>
    </row>
    <row r="86" spans="1:4" hidden="1" x14ac:dyDescent="0.25">
      <c r="A86" s="109">
        <f t="shared" si="4"/>
        <v>85</v>
      </c>
      <c r="B86" s="140">
        <f t="shared" ca="1" si="3"/>
        <v>1.7130290249692599E-2</v>
      </c>
      <c r="C86" s="143">
        <f t="shared" ca="1" si="5"/>
        <v>636.5870072160717</v>
      </c>
      <c r="D86" s="147">
        <f t="shared" ca="1" si="5"/>
        <v>2518.9813314029443</v>
      </c>
    </row>
    <row r="87" spans="1:4" hidden="1" x14ac:dyDescent="0.25">
      <c r="A87" s="109">
        <f t="shared" si="4"/>
        <v>86</v>
      </c>
      <c r="B87" s="140">
        <f t="shared" ca="1" si="3"/>
        <v>2.9486822961616272E-2</v>
      </c>
      <c r="C87" s="143">
        <f t="shared" ca="1" si="5"/>
        <v>339.8172722166305</v>
      </c>
      <c r="D87" s="147">
        <f t="shared" ca="1" si="5"/>
        <v>1035.128064043651</v>
      </c>
    </row>
    <row r="88" spans="1:4" hidden="1" x14ac:dyDescent="0.25">
      <c r="A88" s="109">
        <f t="shared" si="4"/>
        <v>87</v>
      </c>
      <c r="B88" s="140">
        <f t="shared" ca="1" si="3"/>
        <v>7.7457909598870445E-2</v>
      </c>
      <c r="C88" s="143">
        <f t="shared" ca="1" si="5"/>
        <v>1395.550679579927</v>
      </c>
      <c r="D88" s="147">
        <f t="shared" ca="1" si="5"/>
        <v>510.02164839265436</v>
      </c>
    </row>
    <row r="89" spans="1:4" hidden="1" x14ac:dyDescent="0.25">
      <c r="A89" s="109">
        <f t="shared" si="4"/>
        <v>88</v>
      </c>
      <c r="B89" s="140">
        <f t="shared" ca="1" si="3"/>
        <v>7.8011698636573812E-2</v>
      </c>
      <c r="C89" s="143">
        <f t="shared" ca="1" si="5"/>
        <v>877.69892471180503</v>
      </c>
      <c r="D89" s="147">
        <f t="shared" ca="1" si="5"/>
        <v>3911.0325268091428</v>
      </c>
    </row>
    <row r="90" spans="1:4" hidden="1" x14ac:dyDescent="0.25">
      <c r="A90" s="109">
        <f t="shared" si="4"/>
        <v>89</v>
      </c>
      <c r="B90" s="140">
        <f t="shared" ca="1" si="3"/>
        <v>5.4659055623767487E-2</v>
      </c>
      <c r="C90" s="143">
        <f t="shared" ca="1" si="5"/>
        <v>1089.9573061008455</v>
      </c>
      <c r="D90" s="147">
        <f t="shared" ca="1" si="5"/>
        <v>699.7014234566368</v>
      </c>
    </row>
    <row r="91" spans="1:4" hidden="1" x14ac:dyDescent="0.25">
      <c r="A91" s="109">
        <f t="shared" si="4"/>
        <v>90</v>
      </c>
      <c r="B91" s="140">
        <f t="shared" ca="1" si="3"/>
        <v>7.9534916007568984E-2</v>
      </c>
      <c r="C91" s="143">
        <f t="shared" ca="1" si="5"/>
        <v>298.57359925451135</v>
      </c>
      <c r="D91" s="147">
        <f t="shared" ca="1" si="5"/>
        <v>978.23632153458698</v>
      </c>
    </row>
    <row r="92" spans="1:4" hidden="1" x14ac:dyDescent="0.25">
      <c r="A92" s="109">
        <f t="shared" si="4"/>
        <v>91</v>
      </c>
      <c r="B92" s="140">
        <f t="shared" ca="1" si="3"/>
        <v>0.10227775336570921</v>
      </c>
      <c r="C92" s="143">
        <f t="shared" ca="1" si="5"/>
        <v>1331.3480429641072</v>
      </c>
      <c r="D92" s="147">
        <f t="shared" ca="1" si="5"/>
        <v>424.16750881943483</v>
      </c>
    </row>
    <row r="93" spans="1:4" hidden="1" x14ac:dyDescent="0.25">
      <c r="A93" s="109">
        <f t="shared" si="4"/>
        <v>92</v>
      </c>
      <c r="B93" s="140">
        <f t="shared" ca="1" si="3"/>
        <v>7.6425146107537492E-2</v>
      </c>
      <c r="C93" s="143">
        <f t="shared" ca="1" si="5"/>
        <v>1877.5605432003379</v>
      </c>
      <c r="D93" s="147">
        <f t="shared" ca="1" si="5"/>
        <v>-393.23988023290462</v>
      </c>
    </row>
    <row r="94" spans="1:4" hidden="1" x14ac:dyDescent="0.25">
      <c r="A94" s="109">
        <f t="shared" si="4"/>
        <v>93</v>
      </c>
      <c r="B94" s="140">
        <f t="shared" ca="1" si="3"/>
        <v>1.5362917322902264E-2</v>
      </c>
      <c r="C94" s="143">
        <f t="shared" ca="1" si="5"/>
        <v>745.33729112796971</v>
      </c>
      <c r="D94" s="147">
        <f t="shared" ca="1" si="5"/>
        <v>1177.5722128531386</v>
      </c>
    </row>
    <row r="95" spans="1:4" hidden="1" x14ac:dyDescent="0.25">
      <c r="A95" s="109">
        <f t="shared" si="4"/>
        <v>94</v>
      </c>
      <c r="B95" s="140">
        <f t="shared" ca="1" si="3"/>
        <v>4.6865003710095887E-2</v>
      </c>
      <c r="C95" s="143">
        <f t="shared" ca="1" si="5"/>
        <v>660.72332140618732</v>
      </c>
      <c r="D95" s="147">
        <f t="shared" ca="1" si="5"/>
        <v>200.67720758026189</v>
      </c>
    </row>
    <row r="96" spans="1:4" hidden="1" x14ac:dyDescent="0.25">
      <c r="A96" s="109">
        <f t="shared" si="4"/>
        <v>95</v>
      </c>
      <c r="B96" s="140">
        <f t="shared" ca="1" si="3"/>
        <v>0.12700511031693479</v>
      </c>
      <c r="C96" s="143">
        <f t="shared" ca="1" si="5"/>
        <v>858.22379227478882</v>
      </c>
      <c r="D96" s="147">
        <f t="shared" ca="1" si="5"/>
        <v>1288.44612934008</v>
      </c>
    </row>
    <row r="97" spans="1:4" hidden="1" x14ac:dyDescent="0.25">
      <c r="A97" s="109">
        <f t="shared" si="4"/>
        <v>96</v>
      </c>
      <c r="B97" s="140">
        <f t="shared" ca="1" si="3"/>
        <v>3.137338118142502E-2</v>
      </c>
      <c r="C97" s="143">
        <f t="shared" ca="1" si="5"/>
        <v>370.69618714162658</v>
      </c>
      <c r="D97" s="147">
        <f t="shared" ca="1" si="5"/>
        <v>1926.9500355421478</v>
      </c>
    </row>
    <row r="98" spans="1:4" hidden="1" x14ac:dyDescent="0.25">
      <c r="A98" s="109">
        <f t="shared" si="4"/>
        <v>97</v>
      </c>
      <c r="B98" s="140">
        <f t="shared" ca="1" si="3"/>
        <v>0.14710206784919866</v>
      </c>
      <c r="C98" s="143">
        <f t="shared" ca="1" si="5"/>
        <v>1142.5476165850955</v>
      </c>
      <c r="D98" s="147">
        <f t="shared" ca="1" si="5"/>
        <v>2401.0410181739535</v>
      </c>
    </row>
    <row r="99" spans="1:4" hidden="1" x14ac:dyDescent="0.25">
      <c r="A99" s="109">
        <f t="shared" si="4"/>
        <v>98</v>
      </c>
      <c r="B99" s="140">
        <f t="shared" ca="1" si="3"/>
        <v>4.5398495324539559E-2</v>
      </c>
      <c r="C99" s="143">
        <f t="shared" ca="1" si="5"/>
        <v>-529.79628306271547</v>
      </c>
      <c r="D99" s="147">
        <f t="shared" ca="1" si="5"/>
        <v>41.501210801639331</v>
      </c>
    </row>
    <row r="100" spans="1:4" hidden="1" x14ac:dyDescent="0.25">
      <c r="A100" s="109">
        <f t="shared" si="4"/>
        <v>99</v>
      </c>
      <c r="B100" s="140">
        <f t="shared" ca="1" si="3"/>
        <v>0.10028701175636903</v>
      </c>
      <c r="C100" s="143">
        <f t="shared" ca="1" si="5"/>
        <v>695.34244532311027</v>
      </c>
      <c r="D100" s="147">
        <f t="shared" ca="1" si="5"/>
        <v>264.97681809992196</v>
      </c>
    </row>
    <row r="101" spans="1:4" hidden="1" x14ac:dyDescent="0.25">
      <c r="A101" s="109">
        <f t="shared" si="4"/>
        <v>100</v>
      </c>
      <c r="B101" s="140">
        <f t="shared" ca="1" si="3"/>
        <v>0.10334149930186728</v>
      </c>
      <c r="C101" s="143">
        <f t="shared" ca="1" si="5"/>
        <v>1396.7902391469433</v>
      </c>
      <c r="D101" s="147">
        <f t="shared" ca="1" si="5"/>
        <v>1044.3579867294102</v>
      </c>
    </row>
    <row r="102" spans="1:4" hidden="1" x14ac:dyDescent="0.25">
      <c r="A102" s="109">
        <f t="shared" si="4"/>
        <v>101</v>
      </c>
      <c r="B102" s="140">
        <f t="shared" ca="1" si="3"/>
        <v>2.0924626570293082E-2</v>
      </c>
      <c r="C102" s="143">
        <f t="shared" ca="1" si="5"/>
        <v>949.35199789758326</v>
      </c>
      <c r="D102" s="147">
        <f t="shared" ca="1" si="5"/>
        <v>240.23657737905069</v>
      </c>
    </row>
    <row r="103" spans="1:4" hidden="1" x14ac:dyDescent="0.25">
      <c r="A103" s="109">
        <f t="shared" si="4"/>
        <v>102</v>
      </c>
      <c r="B103" s="140">
        <f t="shared" ca="1" si="3"/>
        <v>-1.7281526755297635E-2</v>
      </c>
      <c r="C103" s="143">
        <f t="shared" ca="1" si="5"/>
        <v>1286.3730439310903</v>
      </c>
      <c r="D103" s="147">
        <f t="shared" ca="1" si="5"/>
        <v>-401.22261889689048</v>
      </c>
    </row>
    <row r="104" spans="1:4" hidden="1" x14ac:dyDescent="0.25">
      <c r="A104" s="109">
        <f t="shared" si="4"/>
        <v>103</v>
      </c>
      <c r="B104" s="140">
        <f t="shared" ca="1" si="3"/>
        <v>2.7333286198048035E-2</v>
      </c>
      <c r="C104" s="143">
        <f t="shared" ca="1" si="5"/>
        <v>481.12369400304993</v>
      </c>
      <c r="D104" s="147">
        <f t="shared" ca="1" si="5"/>
        <v>-400.30168603043444</v>
      </c>
    </row>
    <row r="105" spans="1:4" hidden="1" x14ac:dyDescent="0.25">
      <c r="A105" s="109">
        <f t="shared" si="4"/>
        <v>104</v>
      </c>
      <c r="B105" s="140">
        <f t="shared" ca="1" si="3"/>
        <v>4.9365492248281732E-2</v>
      </c>
      <c r="C105" s="143">
        <f t="shared" ca="1" si="5"/>
        <v>1228.5576513749841</v>
      </c>
      <c r="D105" s="147">
        <f t="shared" ca="1" si="5"/>
        <v>1240.7256905429401</v>
      </c>
    </row>
    <row r="106" spans="1:4" hidden="1" x14ac:dyDescent="0.25">
      <c r="A106" s="109">
        <f t="shared" si="4"/>
        <v>105</v>
      </c>
      <c r="B106" s="140">
        <f t="shared" ca="1" si="3"/>
        <v>0.11082658275872638</v>
      </c>
      <c r="C106" s="143">
        <f t="shared" ca="1" si="5"/>
        <v>59.383048964620059</v>
      </c>
      <c r="D106" s="147">
        <f t="shared" ca="1" si="5"/>
        <v>284.68101706119739</v>
      </c>
    </row>
    <row r="107" spans="1:4" hidden="1" x14ac:dyDescent="0.25">
      <c r="A107" s="109">
        <f t="shared" si="4"/>
        <v>106</v>
      </c>
      <c r="B107" s="140">
        <f t="shared" ca="1" si="3"/>
        <v>2.9776425816380549E-2</v>
      </c>
      <c r="C107" s="143">
        <f t="shared" ca="1" si="5"/>
        <v>-324.67962508738583</v>
      </c>
      <c r="D107" s="147">
        <f t="shared" ca="1" si="5"/>
        <v>-538.67192302353783</v>
      </c>
    </row>
    <row r="108" spans="1:4" hidden="1" x14ac:dyDescent="0.25">
      <c r="A108" s="109">
        <f t="shared" si="4"/>
        <v>107</v>
      </c>
      <c r="B108" s="140">
        <f t="shared" ca="1" si="3"/>
        <v>0.12503057371433082</v>
      </c>
      <c r="C108" s="143">
        <f t="shared" ca="1" si="5"/>
        <v>341.3719870993516</v>
      </c>
      <c r="D108" s="147">
        <f t="shared" ca="1" si="5"/>
        <v>-42.624004958525347</v>
      </c>
    </row>
    <row r="109" spans="1:4" hidden="1" x14ac:dyDescent="0.25">
      <c r="A109" s="109">
        <f t="shared" si="4"/>
        <v>108</v>
      </c>
      <c r="B109" s="140">
        <f t="shared" ca="1" si="3"/>
        <v>0.10817427365950737</v>
      </c>
      <c r="C109" s="143">
        <f t="shared" ca="1" si="5"/>
        <v>-211.03961577585244</v>
      </c>
      <c r="D109" s="147">
        <f t="shared" ca="1" si="5"/>
        <v>1102.7818671637654</v>
      </c>
    </row>
    <row r="110" spans="1:4" hidden="1" x14ac:dyDescent="0.25">
      <c r="A110" s="109">
        <f t="shared" si="4"/>
        <v>109</v>
      </c>
      <c r="B110" s="140">
        <f t="shared" ca="1" si="3"/>
        <v>9.4141611822049498E-2</v>
      </c>
      <c r="C110" s="143">
        <f t="shared" ca="1" si="5"/>
        <v>-362.82375846449963</v>
      </c>
      <c r="D110" s="147">
        <f t="shared" ca="1" si="5"/>
        <v>560.17748916490109</v>
      </c>
    </row>
    <row r="111" spans="1:4" hidden="1" x14ac:dyDescent="0.25">
      <c r="A111" s="109">
        <f t="shared" si="4"/>
        <v>110</v>
      </c>
      <c r="B111" s="140">
        <f t="shared" ca="1" si="3"/>
        <v>8.4522196363233548E-2</v>
      </c>
      <c r="C111" s="143">
        <f t="shared" ca="1" si="5"/>
        <v>611.38467386844184</v>
      </c>
      <c r="D111" s="147">
        <f t="shared" ca="1" si="5"/>
        <v>1168.8654791333031</v>
      </c>
    </row>
    <row r="112" spans="1:4" hidden="1" x14ac:dyDescent="0.25">
      <c r="A112" s="109">
        <f t="shared" si="4"/>
        <v>111</v>
      </c>
      <c r="B112" s="140">
        <f t="shared" ca="1" si="3"/>
        <v>7.1014784214290555E-2</v>
      </c>
      <c r="C112" s="143">
        <f t="shared" ca="1" si="5"/>
        <v>471.67353422523371</v>
      </c>
      <c r="D112" s="147">
        <f t="shared" ca="1" si="5"/>
        <v>1006.1901428010349</v>
      </c>
    </row>
    <row r="113" spans="1:4" hidden="1" x14ac:dyDescent="0.25">
      <c r="A113" s="109">
        <f t="shared" si="4"/>
        <v>112</v>
      </c>
      <c r="B113" s="140">
        <f t="shared" ca="1" si="3"/>
        <v>2.3417696309911043E-2</v>
      </c>
      <c r="C113" s="143">
        <f t="shared" ca="1" si="5"/>
        <v>195.85847564456128</v>
      </c>
      <c r="D113" s="147">
        <f t="shared" ca="1" si="5"/>
        <v>1145.8205103515161</v>
      </c>
    </row>
    <row r="114" spans="1:4" hidden="1" x14ac:dyDescent="0.25">
      <c r="A114" s="109">
        <f t="shared" si="4"/>
        <v>113</v>
      </c>
      <c r="B114" s="140">
        <f t="shared" ca="1" si="3"/>
        <v>4.7226966691621394E-2</v>
      </c>
      <c r="C114" s="143">
        <f t="shared" ca="1" si="5"/>
        <v>835.21548243256427</v>
      </c>
      <c r="D114" s="147">
        <f t="shared" ca="1" si="5"/>
        <v>-1656.1639873013501</v>
      </c>
    </row>
    <row r="115" spans="1:4" hidden="1" x14ac:dyDescent="0.25">
      <c r="A115" s="109">
        <f t="shared" si="4"/>
        <v>114</v>
      </c>
      <c r="B115" s="140">
        <f t="shared" ca="1" si="3"/>
        <v>8.0345398758958506E-2</v>
      </c>
      <c r="C115" s="143">
        <f t="shared" ca="1" si="5"/>
        <v>-328.44336813642815</v>
      </c>
      <c r="D115" s="147">
        <f t="shared" ca="1" si="5"/>
        <v>-673.50534286901961</v>
      </c>
    </row>
    <row r="116" spans="1:4" hidden="1" x14ac:dyDescent="0.25">
      <c r="A116" s="109">
        <f t="shared" si="4"/>
        <v>115</v>
      </c>
      <c r="B116" s="140">
        <f t="shared" ca="1" si="3"/>
        <v>3.3192235037559796E-2</v>
      </c>
      <c r="C116" s="143">
        <f t="shared" ca="1" si="5"/>
        <v>1722.0399753253807</v>
      </c>
      <c r="D116" s="147">
        <f t="shared" ca="1" si="5"/>
        <v>867.46429571122701</v>
      </c>
    </row>
    <row r="117" spans="1:4" hidden="1" x14ac:dyDescent="0.25">
      <c r="A117" s="109">
        <f t="shared" si="4"/>
        <v>116</v>
      </c>
      <c r="B117" s="140">
        <f t="shared" ca="1" si="3"/>
        <v>9.3417731839591789E-3</v>
      </c>
      <c r="C117" s="143">
        <f t="shared" ca="1" si="5"/>
        <v>1243.3792372641019</v>
      </c>
      <c r="D117" s="147">
        <f t="shared" ca="1" si="5"/>
        <v>-39.418323290363105</v>
      </c>
    </row>
    <row r="118" spans="1:4" hidden="1" x14ac:dyDescent="0.25">
      <c r="A118" s="109">
        <f t="shared" si="4"/>
        <v>117</v>
      </c>
      <c r="B118" s="140">
        <f t="shared" ca="1" si="3"/>
        <v>2.2828108113961427E-2</v>
      </c>
      <c r="C118" s="143">
        <f t="shared" ca="1" si="5"/>
        <v>-13.626141991344184</v>
      </c>
      <c r="D118" s="147">
        <f t="shared" ca="1" si="5"/>
        <v>484.76973904271335</v>
      </c>
    </row>
    <row r="119" spans="1:4" hidden="1" x14ac:dyDescent="0.25">
      <c r="A119" s="109">
        <f t="shared" si="4"/>
        <v>118</v>
      </c>
      <c r="B119" s="140">
        <f t="shared" ca="1" si="3"/>
        <v>9.4033990297283418E-2</v>
      </c>
      <c r="C119" s="143">
        <f t="shared" ca="1" si="5"/>
        <v>880.64881534825213</v>
      </c>
      <c r="D119" s="147">
        <f t="shared" ca="1" si="5"/>
        <v>-243.38977241677708</v>
      </c>
    </row>
    <row r="120" spans="1:4" hidden="1" x14ac:dyDescent="0.25">
      <c r="A120" s="109">
        <f t="shared" si="4"/>
        <v>119</v>
      </c>
      <c r="B120" s="140">
        <f t="shared" ca="1" si="3"/>
        <v>2.0557429504661596E-2</v>
      </c>
      <c r="C120" s="143">
        <f t="shared" ca="1" si="5"/>
        <v>1415.3898012572654</v>
      </c>
      <c r="D120" s="147">
        <f t="shared" ca="1" si="5"/>
        <v>168.94910803124651</v>
      </c>
    </row>
    <row r="121" spans="1:4" hidden="1" x14ac:dyDescent="0.25">
      <c r="A121" s="109">
        <f t="shared" si="4"/>
        <v>120</v>
      </c>
      <c r="B121" s="140">
        <f t="shared" ca="1" si="3"/>
        <v>5.0638336875437139E-2</v>
      </c>
      <c r="C121" s="143">
        <f t="shared" ca="1" si="5"/>
        <v>456.84717077995862</v>
      </c>
      <c r="D121" s="147">
        <f t="shared" ca="1" si="5"/>
        <v>1568.4932101309601</v>
      </c>
    </row>
    <row r="122" spans="1:4" hidden="1" x14ac:dyDescent="0.25">
      <c r="A122" s="109">
        <f t="shared" si="4"/>
        <v>121</v>
      </c>
      <c r="B122" s="140">
        <f t="shared" ca="1" si="3"/>
        <v>-4.2336736977827902E-3</v>
      </c>
      <c r="C122" s="143">
        <f t="shared" ca="1" si="5"/>
        <v>323.18670464607578</v>
      </c>
      <c r="D122" s="147">
        <f t="shared" ca="1" si="5"/>
        <v>1805.1782893783191</v>
      </c>
    </row>
    <row r="123" spans="1:4" hidden="1" x14ac:dyDescent="0.25">
      <c r="A123" s="109">
        <f t="shared" si="4"/>
        <v>122</v>
      </c>
      <c r="B123" s="140">
        <f t="shared" ca="1" si="3"/>
        <v>7.4990623040960366E-2</v>
      </c>
      <c r="C123" s="143">
        <f t="shared" ca="1" si="5"/>
        <v>908.14472747154184</v>
      </c>
      <c r="D123" s="147">
        <f t="shared" ca="1" si="5"/>
        <v>1977.8649872803901</v>
      </c>
    </row>
    <row r="124" spans="1:4" hidden="1" x14ac:dyDescent="0.25">
      <c r="A124" s="109">
        <f t="shared" si="4"/>
        <v>123</v>
      </c>
      <c r="B124" s="140">
        <f t="shared" ca="1" si="3"/>
        <v>3.4417095101516373E-2</v>
      </c>
      <c r="C124" s="143">
        <f t="shared" ca="1" si="5"/>
        <v>683.9595327339448</v>
      </c>
      <c r="D124" s="147">
        <f t="shared" ca="1" si="5"/>
        <v>1318.1020447597389</v>
      </c>
    </row>
    <row r="125" spans="1:4" hidden="1" x14ac:dyDescent="0.25">
      <c r="A125" s="109">
        <f t="shared" si="4"/>
        <v>124</v>
      </c>
      <c r="B125" s="140">
        <f t="shared" ca="1" si="3"/>
        <v>4.3410023543430772E-2</v>
      </c>
      <c r="C125" s="143">
        <f t="shared" ca="1" si="5"/>
        <v>388.63658162696481</v>
      </c>
      <c r="D125" s="147">
        <f t="shared" ca="1" si="5"/>
        <v>1178.0857706607667</v>
      </c>
    </row>
    <row r="126" spans="1:4" hidden="1" x14ac:dyDescent="0.25">
      <c r="A126" s="109">
        <f t="shared" si="4"/>
        <v>125</v>
      </c>
      <c r="B126" s="140">
        <f t="shared" ca="1" si="3"/>
        <v>3.8444418042666795E-2</v>
      </c>
      <c r="C126" s="143">
        <f t="shared" ca="1" si="5"/>
        <v>167.0378218777268</v>
      </c>
      <c r="D126" s="147">
        <f t="shared" ca="1" si="5"/>
        <v>2526.9586773698297</v>
      </c>
    </row>
    <row r="127" spans="1:4" hidden="1" x14ac:dyDescent="0.25">
      <c r="A127" s="109">
        <f t="shared" si="4"/>
        <v>126</v>
      </c>
      <c r="B127" s="140">
        <f t="shared" ca="1" si="3"/>
        <v>1.9329844179752531E-2</v>
      </c>
      <c r="C127" s="143">
        <f t="shared" ca="1" si="5"/>
        <v>-528.96209135444519</v>
      </c>
      <c r="D127" s="147">
        <f t="shared" ca="1" si="5"/>
        <v>1588.1314476047364</v>
      </c>
    </row>
    <row r="128" spans="1:4" hidden="1" x14ac:dyDescent="0.25">
      <c r="A128" s="109">
        <f t="shared" si="4"/>
        <v>127</v>
      </c>
      <c r="B128" s="140">
        <f t="shared" ca="1" si="3"/>
        <v>0.13735370958451418</v>
      </c>
      <c r="C128" s="143">
        <f t="shared" ca="1" si="5"/>
        <v>929.03790993053178</v>
      </c>
      <c r="D128" s="147">
        <f t="shared" ca="1" si="5"/>
        <v>1746.7220871969066</v>
      </c>
    </row>
    <row r="129" spans="1:4" hidden="1" x14ac:dyDescent="0.25">
      <c r="A129" s="109">
        <f t="shared" si="4"/>
        <v>128</v>
      </c>
      <c r="B129" s="140">
        <f t="shared" ca="1" si="3"/>
        <v>5.3799748228478377E-2</v>
      </c>
      <c r="C129" s="143">
        <f t="shared" ca="1" si="5"/>
        <v>135.14607361574951</v>
      </c>
      <c r="D129" s="147">
        <f t="shared" ca="1" si="5"/>
        <v>432.56670402154714</v>
      </c>
    </row>
    <row r="130" spans="1:4" hidden="1" x14ac:dyDescent="0.25">
      <c r="A130" s="109">
        <f t="shared" si="4"/>
        <v>129</v>
      </c>
      <c r="B130" s="140">
        <f t="shared" ref="B130:B193" ca="1" si="6">$B$1*(_xlfn.NORM.INV(RAND(),$G$1,$I$1))</f>
        <v>2.9425904119039073E-2</v>
      </c>
      <c r="C130" s="143">
        <f t="shared" ca="1" si="5"/>
        <v>171.69644152214522</v>
      </c>
      <c r="D130" s="147">
        <f t="shared" ca="1" si="5"/>
        <v>2792.2017469662696</v>
      </c>
    </row>
    <row r="131" spans="1:4" hidden="1" x14ac:dyDescent="0.25">
      <c r="A131" s="109">
        <f t="shared" ref="A131:A194" si="7">1+A130</f>
        <v>130</v>
      </c>
      <c r="B131" s="140">
        <f t="shared" ca="1" si="6"/>
        <v>4.9903963145821663E-2</v>
      </c>
      <c r="C131" s="143">
        <f t="shared" ca="1" si="5"/>
        <v>1036.6634213885181</v>
      </c>
      <c r="D131" s="147">
        <f t="shared" ca="1" si="5"/>
        <v>1625.3238873043219</v>
      </c>
    </row>
    <row r="132" spans="1:4" hidden="1" x14ac:dyDescent="0.25">
      <c r="A132" s="109">
        <f t="shared" si="7"/>
        <v>131</v>
      </c>
      <c r="B132" s="140">
        <f t="shared" ca="1" si="6"/>
        <v>3.7250424801518092E-2</v>
      </c>
      <c r="C132" s="143">
        <f t="shared" ref="C132:D195" ca="1" si="8">(_xlfn.NORM.INV(RAND(),$G$1*C$1,$I$1*C$1))</f>
        <v>-521.82861514753222</v>
      </c>
      <c r="D132" s="147">
        <f t="shared" ca="1" si="8"/>
        <v>565.62551223960884</v>
      </c>
    </row>
    <row r="133" spans="1:4" hidden="1" x14ac:dyDescent="0.25">
      <c r="A133" s="109">
        <f t="shared" si="7"/>
        <v>132</v>
      </c>
      <c r="B133" s="140">
        <f t="shared" ca="1" si="6"/>
        <v>4.2586232603555249E-2</v>
      </c>
      <c r="C133" s="143">
        <f t="shared" ca="1" si="8"/>
        <v>1004.0879984666012</v>
      </c>
      <c r="D133" s="147">
        <f t="shared" ca="1" si="8"/>
        <v>979.48598738204566</v>
      </c>
    </row>
    <row r="134" spans="1:4" hidden="1" x14ac:dyDescent="0.25">
      <c r="A134" s="109">
        <f t="shared" si="7"/>
        <v>133</v>
      </c>
      <c r="B134" s="140">
        <f t="shared" ca="1" si="6"/>
        <v>3.210877153124736E-3</v>
      </c>
      <c r="C134" s="143">
        <f t="shared" ca="1" si="8"/>
        <v>293.05349994668978</v>
      </c>
      <c r="D134" s="147">
        <f t="shared" ca="1" si="8"/>
        <v>3401.7899374048407</v>
      </c>
    </row>
    <row r="135" spans="1:4" hidden="1" x14ac:dyDescent="0.25">
      <c r="A135" s="109">
        <f t="shared" si="7"/>
        <v>134</v>
      </c>
      <c r="B135" s="140">
        <f t="shared" ca="1" si="6"/>
        <v>0.11013374774476503</v>
      </c>
      <c r="C135" s="143">
        <f t="shared" ca="1" si="8"/>
        <v>871.35946583141163</v>
      </c>
      <c r="D135" s="147">
        <f t="shared" ca="1" si="8"/>
        <v>-756.69533133732511</v>
      </c>
    </row>
    <row r="136" spans="1:4" hidden="1" x14ac:dyDescent="0.25">
      <c r="A136" s="109">
        <f t="shared" si="7"/>
        <v>135</v>
      </c>
      <c r="B136" s="140">
        <f t="shared" ca="1" si="6"/>
        <v>2.7406940845971312E-2</v>
      </c>
      <c r="C136" s="143">
        <f t="shared" ca="1" si="8"/>
        <v>1055.4847962186095</v>
      </c>
      <c r="D136" s="147">
        <f t="shared" ca="1" si="8"/>
        <v>1881.9761444390936</v>
      </c>
    </row>
    <row r="137" spans="1:4" hidden="1" x14ac:dyDescent="0.25">
      <c r="A137" s="109">
        <f t="shared" si="7"/>
        <v>136</v>
      </c>
      <c r="B137" s="140">
        <f t="shared" ca="1" si="6"/>
        <v>5.699711752440971E-2</v>
      </c>
      <c r="C137" s="143">
        <f t="shared" ca="1" si="8"/>
        <v>263.13380874715762</v>
      </c>
      <c r="D137" s="147">
        <f t="shared" ca="1" si="8"/>
        <v>2345.9126651438555</v>
      </c>
    </row>
    <row r="138" spans="1:4" hidden="1" x14ac:dyDescent="0.25">
      <c r="A138" s="109">
        <f t="shared" si="7"/>
        <v>137</v>
      </c>
      <c r="B138" s="140">
        <f t="shared" ca="1" si="6"/>
        <v>4.4566964574671013E-2</v>
      </c>
      <c r="C138" s="143">
        <f t="shared" ca="1" si="8"/>
        <v>832.59848785653469</v>
      </c>
      <c r="D138" s="147">
        <f t="shared" ca="1" si="8"/>
        <v>2542.8610238546744</v>
      </c>
    </row>
    <row r="139" spans="1:4" hidden="1" x14ac:dyDescent="0.25">
      <c r="A139" s="109">
        <f t="shared" si="7"/>
        <v>138</v>
      </c>
      <c r="B139" s="140">
        <f t="shared" ca="1" si="6"/>
        <v>1.9843999292523951E-3</v>
      </c>
      <c r="C139" s="143">
        <f t="shared" ca="1" si="8"/>
        <v>1131.6793799899699</v>
      </c>
      <c r="D139" s="147">
        <f t="shared" ca="1" si="8"/>
        <v>169.7186530835271</v>
      </c>
    </row>
    <row r="140" spans="1:4" hidden="1" x14ac:dyDescent="0.25">
      <c r="A140" s="109">
        <f t="shared" si="7"/>
        <v>139</v>
      </c>
      <c r="B140" s="140">
        <f t="shared" ca="1" si="6"/>
        <v>6.4344160451227969E-2</v>
      </c>
      <c r="C140" s="143">
        <f t="shared" ca="1" si="8"/>
        <v>1272.5037322873338</v>
      </c>
      <c r="D140" s="147">
        <f t="shared" ca="1" si="8"/>
        <v>-1066.6192167411336</v>
      </c>
    </row>
    <row r="141" spans="1:4" hidden="1" x14ac:dyDescent="0.25">
      <c r="A141" s="109">
        <f t="shared" si="7"/>
        <v>140</v>
      </c>
      <c r="B141" s="140">
        <f t="shared" ca="1" si="6"/>
        <v>2.6075766631420479E-2</v>
      </c>
      <c r="C141" s="143">
        <f t="shared" ca="1" si="8"/>
        <v>273.2210203780802</v>
      </c>
      <c r="D141" s="147">
        <f t="shared" ca="1" si="8"/>
        <v>768.04624291246512</v>
      </c>
    </row>
    <row r="142" spans="1:4" hidden="1" x14ac:dyDescent="0.25">
      <c r="A142" s="109">
        <f t="shared" si="7"/>
        <v>141</v>
      </c>
      <c r="B142" s="140">
        <f t="shared" ca="1" si="6"/>
        <v>-7.033449982632542E-3</v>
      </c>
      <c r="C142" s="143">
        <f t="shared" ca="1" si="8"/>
        <v>609.91514987609276</v>
      </c>
      <c r="D142" s="147">
        <f t="shared" ca="1" si="8"/>
        <v>3376.6762847044365</v>
      </c>
    </row>
    <row r="143" spans="1:4" hidden="1" x14ac:dyDescent="0.25">
      <c r="A143" s="109">
        <f t="shared" si="7"/>
        <v>142</v>
      </c>
      <c r="B143" s="140">
        <f t="shared" ca="1" si="6"/>
        <v>-4.5435719484899981E-3</v>
      </c>
      <c r="C143" s="143">
        <f t="shared" ca="1" si="8"/>
        <v>807.53362653555996</v>
      </c>
      <c r="D143" s="147">
        <f t="shared" ca="1" si="8"/>
        <v>188.67850888732778</v>
      </c>
    </row>
    <row r="144" spans="1:4" hidden="1" x14ac:dyDescent="0.25">
      <c r="A144" s="109">
        <f t="shared" si="7"/>
        <v>143</v>
      </c>
      <c r="B144" s="140">
        <f t="shared" ca="1" si="6"/>
        <v>-4.7254946986942881E-2</v>
      </c>
      <c r="C144" s="143">
        <f t="shared" ca="1" si="8"/>
        <v>1187.4215983091196</v>
      </c>
      <c r="D144" s="147">
        <f t="shared" ca="1" si="8"/>
        <v>2231.6640419236865</v>
      </c>
    </row>
    <row r="145" spans="1:4" hidden="1" x14ac:dyDescent="0.25">
      <c r="A145" s="109">
        <f t="shared" si="7"/>
        <v>144</v>
      </c>
      <c r="B145" s="140">
        <f t="shared" ca="1" si="6"/>
        <v>-2.6965460769609206E-2</v>
      </c>
      <c r="C145" s="143">
        <f t="shared" ca="1" si="8"/>
        <v>295.44857591370152</v>
      </c>
      <c r="D145" s="147">
        <f t="shared" ca="1" si="8"/>
        <v>-661.85246545619248</v>
      </c>
    </row>
    <row r="146" spans="1:4" hidden="1" x14ac:dyDescent="0.25">
      <c r="A146" s="109">
        <f t="shared" si="7"/>
        <v>145</v>
      </c>
      <c r="B146" s="140">
        <f t="shared" ca="1" si="6"/>
        <v>3.0535168976939198E-2</v>
      </c>
      <c r="C146" s="143">
        <f t="shared" ca="1" si="8"/>
        <v>158.94341079432496</v>
      </c>
      <c r="D146" s="147">
        <f t="shared" ca="1" si="8"/>
        <v>1073.8048582198758</v>
      </c>
    </row>
    <row r="147" spans="1:4" hidden="1" x14ac:dyDescent="0.25">
      <c r="A147" s="109">
        <f t="shared" si="7"/>
        <v>146</v>
      </c>
      <c r="B147" s="140">
        <f t="shared" ca="1" si="6"/>
        <v>3.4260625462272001E-2</v>
      </c>
      <c r="C147" s="143">
        <f t="shared" ca="1" si="8"/>
        <v>1364.1915355874103</v>
      </c>
      <c r="D147" s="147">
        <f t="shared" ca="1" si="8"/>
        <v>561.10652152078717</v>
      </c>
    </row>
    <row r="148" spans="1:4" hidden="1" x14ac:dyDescent="0.25">
      <c r="A148" s="109">
        <f t="shared" si="7"/>
        <v>147</v>
      </c>
      <c r="B148" s="140">
        <f t="shared" ca="1" si="6"/>
        <v>0.12020182594248696</v>
      </c>
      <c r="C148" s="143">
        <f t="shared" ca="1" si="8"/>
        <v>571.56925872486102</v>
      </c>
      <c r="D148" s="147">
        <f t="shared" ca="1" si="8"/>
        <v>-471.60084352555577</v>
      </c>
    </row>
    <row r="149" spans="1:4" hidden="1" x14ac:dyDescent="0.25">
      <c r="A149" s="109">
        <f t="shared" si="7"/>
        <v>148</v>
      </c>
      <c r="B149" s="140">
        <f t="shared" ca="1" si="6"/>
        <v>-6.9773895806125724E-3</v>
      </c>
      <c r="C149" s="143">
        <f t="shared" ca="1" si="8"/>
        <v>787.52020363622614</v>
      </c>
      <c r="D149" s="147">
        <f t="shared" ca="1" si="8"/>
        <v>-99.391791468523479</v>
      </c>
    </row>
    <row r="150" spans="1:4" hidden="1" x14ac:dyDescent="0.25">
      <c r="A150" s="109">
        <f t="shared" si="7"/>
        <v>149</v>
      </c>
      <c r="B150" s="140">
        <f t="shared" ca="1" si="6"/>
        <v>-3.4601882736817885E-2</v>
      </c>
      <c r="C150" s="143">
        <f t="shared" ca="1" si="8"/>
        <v>923.47246938718354</v>
      </c>
      <c r="D150" s="147">
        <f t="shared" ca="1" si="8"/>
        <v>1487.5513618828877</v>
      </c>
    </row>
    <row r="151" spans="1:4" hidden="1" x14ac:dyDescent="0.25">
      <c r="A151" s="109">
        <f t="shared" si="7"/>
        <v>150</v>
      </c>
      <c r="B151" s="140">
        <f t="shared" ca="1" si="6"/>
        <v>0.10042988436128598</v>
      </c>
      <c r="C151" s="143">
        <f t="shared" ca="1" si="8"/>
        <v>1283.6843334475882</v>
      </c>
      <c r="D151" s="147">
        <f t="shared" ca="1" si="8"/>
        <v>266.64962525072121</v>
      </c>
    </row>
    <row r="152" spans="1:4" hidden="1" x14ac:dyDescent="0.25">
      <c r="A152" s="109">
        <f t="shared" si="7"/>
        <v>151</v>
      </c>
      <c r="B152" s="140">
        <f t="shared" ca="1" si="6"/>
        <v>0.13887312740365249</v>
      </c>
      <c r="C152" s="143">
        <f t="shared" ca="1" si="8"/>
        <v>1388.0170582922078</v>
      </c>
      <c r="D152" s="147">
        <f t="shared" ca="1" si="8"/>
        <v>502.85090081075265</v>
      </c>
    </row>
    <row r="153" spans="1:4" hidden="1" x14ac:dyDescent="0.25">
      <c r="A153" s="109">
        <f t="shared" si="7"/>
        <v>152</v>
      </c>
      <c r="B153" s="140">
        <f t="shared" ca="1" si="6"/>
        <v>5.7560300552253377E-2</v>
      </c>
      <c r="C153" s="143">
        <f t="shared" ca="1" si="8"/>
        <v>581.90499225846645</v>
      </c>
      <c r="D153" s="147">
        <f t="shared" ca="1" si="8"/>
        <v>12.613862937780141</v>
      </c>
    </row>
    <row r="154" spans="1:4" hidden="1" x14ac:dyDescent="0.25">
      <c r="A154" s="109">
        <f t="shared" si="7"/>
        <v>153</v>
      </c>
      <c r="B154" s="140">
        <f t="shared" ca="1" si="6"/>
        <v>-5.6792202212780543E-2</v>
      </c>
      <c r="C154" s="143">
        <f t="shared" ca="1" si="8"/>
        <v>486.46253193255285</v>
      </c>
      <c r="D154" s="147">
        <f t="shared" ca="1" si="8"/>
        <v>608.4682679881173</v>
      </c>
    </row>
    <row r="155" spans="1:4" hidden="1" x14ac:dyDescent="0.25">
      <c r="A155" s="109">
        <f t="shared" si="7"/>
        <v>154</v>
      </c>
      <c r="B155" s="140">
        <f t="shared" ca="1" si="6"/>
        <v>6.1147317090936119E-2</v>
      </c>
      <c r="C155" s="143">
        <f t="shared" ca="1" si="8"/>
        <v>404.71102072378665</v>
      </c>
      <c r="D155" s="147">
        <f t="shared" ca="1" si="8"/>
        <v>41.971329559813853</v>
      </c>
    </row>
    <row r="156" spans="1:4" hidden="1" x14ac:dyDescent="0.25">
      <c r="A156" s="109">
        <f t="shared" si="7"/>
        <v>155</v>
      </c>
      <c r="B156" s="140">
        <f t="shared" ca="1" si="6"/>
        <v>4.3441833663822857E-2</v>
      </c>
      <c r="C156" s="143">
        <f t="shared" ca="1" si="8"/>
        <v>327.70524839718928</v>
      </c>
      <c r="D156" s="147">
        <f t="shared" ca="1" si="8"/>
        <v>197.91782885004523</v>
      </c>
    </row>
    <row r="157" spans="1:4" hidden="1" x14ac:dyDescent="0.25">
      <c r="A157" s="109">
        <f t="shared" si="7"/>
        <v>156</v>
      </c>
      <c r="B157" s="140">
        <f t="shared" ca="1" si="6"/>
        <v>9.0434737948312832E-2</v>
      </c>
      <c r="C157" s="143">
        <f t="shared" ca="1" si="8"/>
        <v>584.57095131536664</v>
      </c>
      <c r="D157" s="147">
        <f t="shared" ca="1" si="8"/>
        <v>954.84854230327608</v>
      </c>
    </row>
    <row r="158" spans="1:4" hidden="1" x14ac:dyDescent="0.25">
      <c r="A158" s="109">
        <f t="shared" si="7"/>
        <v>157</v>
      </c>
      <c r="B158" s="140">
        <f t="shared" ca="1" si="6"/>
        <v>9.5008227817067192E-2</v>
      </c>
      <c r="C158" s="143">
        <f t="shared" ca="1" si="8"/>
        <v>1368.3479013020385</v>
      </c>
      <c r="D158" s="147">
        <f t="shared" ca="1" si="8"/>
        <v>-18.193234836343663</v>
      </c>
    </row>
    <row r="159" spans="1:4" hidden="1" x14ac:dyDescent="0.25">
      <c r="A159" s="109">
        <f t="shared" si="7"/>
        <v>158</v>
      </c>
      <c r="B159" s="140">
        <f t="shared" ca="1" si="6"/>
        <v>9.4491599361972017E-3</v>
      </c>
      <c r="C159" s="143">
        <f t="shared" ca="1" si="8"/>
        <v>-121.56531941481717</v>
      </c>
      <c r="D159" s="147">
        <f t="shared" ca="1" si="8"/>
        <v>724.83996245176741</v>
      </c>
    </row>
    <row r="160" spans="1:4" hidden="1" x14ac:dyDescent="0.25">
      <c r="A160" s="109">
        <f t="shared" si="7"/>
        <v>159</v>
      </c>
      <c r="B160" s="140">
        <f t="shared" ca="1" si="6"/>
        <v>3.0953237963066357E-2</v>
      </c>
      <c r="C160" s="143">
        <f t="shared" ca="1" si="8"/>
        <v>-43.418423814555467</v>
      </c>
      <c r="D160" s="147">
        <f t="shared" ca="1" si="8"/>
        <v>1240.3739054527755</v>
      </c>
    </row>
    <row r="161" spans="1:4" hidden="1" x14ac:dyDescent="0.25">
      <c r="A161" s="109">
        <f t="shared" si="7"/>
        <v>160</v>
      </c>
      <c r="B161" s="140">
        <f t="shared" ca="1" si="6"/>
        <v>0.10622939219090277</v>
      </c>
      <c r="C161" s="143">
        <f t="shared" ca="1" si="8"/>
        <v>-378.93328745934457</v>
      </c>
      <c r="D161" s="147">
        <f t="shared" ca="1" si="8"/>
        <v>2770.6389959910321</v>
      </c>
    </row>
    <row r="162" spans="1:4" hidden="1" x14ac:dyDescent="0.25">
      <c r="A162" s="109">
        <f t="shared" si="7"/>
        <v>161</v>
      </c>
      <c r="B162" s="140">
        <f t="shared" ca="1" si="6"/>
        <v>9.9436435300921999E-2</v>
      </c>
      <c r="C162" s="143">
        <f t="shared" ca="1" si="8"/>
        <v>518.36863306602811</v>
      </c>
      <c r="D162" s="147">
        <f t="shared" ca="1" si="8"/>
        <v>2126.5300842947918</v>
      </c>
    </row>
    <row r="163" spans="1:4" hidden="1" x14ac:dyDescent="0.25">
      <c r="A163" s="109">
        <f t="shared" si="7"/>
        <v>162</v>
      </c>
      <c r="B163" s="140">
        <f t="shared" ca="1" si="6"/>
        <v>5.4160617734380981E-3</v>
      </c>
      <c r="C163" s="143">
        <f t="shared" ca="1" si="8"/>
        <v>112.12384752780218</v>
      </c>
      <c r="D163" s="147">
        <f t="shared" ca="1" si="8"/>
        <v>663.3028518649644</v>
      </c>
    </row>
    <row r="164" spans="1:4" hidden="1" x14ac:dyDescent="0.25">
      <c r="A164" s="109">
        <f t="shared" si="7"/>
        <v>163</v>
      </c>
      <c r="B164" s="140">
        <f t="shared" ca="1" si="6"/>
        <v>2.6437683375650695E-2</v>
      </c>
      <c r="C164" s="143">
        <f t="shared" ca="1" si="8"/>
        <v>604.96601960814905</v>
      </c>
      <c r="D164" s="147">
        <f t="shared" ca="1" si="8"/>
        <v>-572.53211678381012</v>
      </c>
    </row>
    <row r="165" spans="1:4" hidden="1" x14ac:dyDescent="0.25">
      <c r="A165" s="109">
        <f t="shared" si="7"/>
        <v>164</v>
      </c>
      <c r="B165" s="140">
        <f t="shared" ca="1" si="6"/>
        <v>-1.582540732133153E-3</v>
      </c>
      <c r="C165" s="143">
        <f t="shared" ca="1" si="8"/>
        <v>1177.9339413511043</v>
      </c>
      <c r="D165" s="147">
        <f t="shared" ca="1" si="8"/>
        <v>3045.599633520349</v>
      </c>
    </row>
    <row r="166" spans="1:4" hidden="1" x14ac:dyDescent="0.25">
      <c r="A166" s="109">
        <f t="shared" si="7"/>
        <v>165</v>
      </c>
      <c r="B166" s="140">
        <f t="shared" ca="1" si="6"/>
        <v>0.11562535622984439</v>
      </c>
      <c r="C166" s="143">
        <f t="shared" ca="1" si="8"/>
        <v>85.083054335751058</v>
      </c>
      <c r="D166" s="147">
        <f t="shared" ca="1" si="8"/>
        <v>1698.3680928026881</v>
      </c>
    </row>
    <row r="167" spans="1:4" hidden="1" x14ac:dyDescent="0.25">
      <c r="A167" s="109">
        <f t="shared" si="7"/>
        <v>166</v>
      </c>
      <c r="B167" s="140">
        <f t="shared" ca="1" si="6"/>
        <v>3.1318239711506921E-2</v>
      </c>
      <c r="C167" s="143">
        <f t="shared" ca="1" si="8"/>
        <v>790.21296616030838</v>
      </c>
      <c r="D167" s="147">
        <f t="shared" ca="1" si="8"/>
        <v>2755.7264699472134</v>
      </c>
    </row>
    <row r="168" spans="1:4" hidden="1" x14ac:dyDescent="0.25">
      <c r="A168" s="109">
        <f t="shared" si="7"/>
        <v>167</v>
      </c>
      <c r="B168" s="140">
        <f t="shared" ca="1" si="6"/>
        <v>7.0789839859816059E-2</v>
      </c>
      <c r="C168" s="143">
        <f t="shared" ca="1" si="8"/>
        <v>732.54019863539588</v>
      </c>
      <c r="D168" s="147">
        <f t="shared" ca="1" si="8"/>
        <v>784.43141073279514</v>
      </c>
    </row>
    <row r="169" spans="1:4" hidden="1" x14ac:dyDescent="0.25">
      <c r="A169" s="109">
        <f t="shared" si="7"/>
        <v>168</v>
      </c>
      <c r="B169" s="140">
        <f t="shared" ca="1" si="6"/>
        <v>9.6622594861549366E-2</v>
      </c>
      <c r="C169" s="143">
        <f t="shared" ca="1" si="8"/>
        <v>1482.8058812329327</v>
      </c>
      <c r="D169" s="147">
        <f t="shared" ca="1" si="8"/>
        <v>239.08762879076926</v>
      </c>
    </row>
    <row r="170" spans="1:4" hidden="1" x14ac:dyDescent="0.25">
      <c r="A170" s="109">
        <f t="shared" si="7"/>
        <v>169</v>
      </c>
      <c r="B170" s="140">
        <f t="shared" ca="1" si="6"/>
        <v>-3.4200806257582483E-2</v>
      </c>
      <c r="C170" s="143">
        <f t="shared" ca="1" si="8"/>
        <v>179.28112769686572</v>
      </c>
      <c r="D170" s="147">
        <f t="shared" ca="1" si="8"/>
        <v>1006.914562641978</v>
      </c>
    </row>
    <row r="171" spans="1:4" hidden="1" x14ac:dyDescent="0.25">
      <c r="A171" s="109">
        <f t="shared" si="7"/>
        <v>170</v>
      </c>
      <c r="B171" s="140">
        <f t="shared" ca="1" si="6"/>
        <v>4.1289268126358851E-2</v>
      </c>
      <c r="C171" s="143">
        <f t="shared" ca="1" si="8"/>
        <v>686.52750914656633</v>
      </c>
      <c r="D171" s="147">
        <f t="shared" ca="1" si="8"/>
        <v>926.91029150174836</v>
      </c>
    </row>
    <row r="172" spans="1:4" hidden="1" x14ac:dyDescent="0.25">
      <c r="A172" s="109">
        <f t="shared" si="7"/>
        <v>171</v>
      </c>
      <c r="B172" s="140">
        <f t="shared" ca="1" si="6"/>
        <v>0.12606573123513587</v>
      </c>
      <c r="C172" s="143">
        <f t="shared" ca="1" si="8"/>
        <v>299.42855454508219</v>
      </c>
      <c r="D172" s="147">
        <f t="shared" ca="1" si="8"/>
        <v>1115.3613030901124</v>
      </c>
    </row>
    <row r="173" spans="1:4" hidden="1" x14ac:dyDescent="0.25">
      <c r="A173" s="109">
        <f t="shared" si="7"/>
        <v>172</v>
      </c>
      <c r="B173" s="140">
        <f t="shared" ca="1" si="6"/>
        <v>6.7007160220165826E-2</v>
      </c>
      <c r="C173" s="143">
        <f t="shared" ca="1" si="8"/>
        <v>765.23907295962977</v>
      </c>
      <c r="D173" s="147">
        <f t="shared" ca="1" si="8"/>
        <v>2183.0216413852304</v>
      </c>
    </row>
    <row r="174" spans="1:4" hidden="1" x14ac:dyDescent="0.25">
      <c r="A174" s="109">
        <f t="shared" si="7"/>
        <v>173</v>
      </c>
      <c r="B174" s="140">
        <f t="shared" ca="1" si="6"/>
        <v>5.6601058076234292E-2</v>
      </c>
      <c r="C174" s="143">
        <f t="shared" ca="1" si="8"/>
        <v>1746.4537248162219</v>
      </c>
      <c r="D174" s="147">
        <f t="shared" ca="1" si="8"/>
        <v>1582.4487917498534</v>
      </c>
    </row>
    <row r="175" spans="1:4" hidden="1" x14ac:dyDescent="0.25">
      <c r="A175" s="109">
        <f t="shared" si="7"/>
        <v>174</v>
      </c>
      <c r="B175" s="140">
        <f t="shared" ca="1" si="6"/>
        <v>1.231058995877933E-2</v>
      </c>
      <c r="C175" s="143">
        <f t="shared" ca="1" si="8"/>
        <v>890.3262324743954</v>
      </c>
      <c r="D175" s="147">
        <f t="shared" ca="1" si="8"/>
        <v>402.86634320972928</v>
      </c>
    </row>
    <row r="176" spans="1:4" hidden="1" x14ac:dyDescent="0.25">
      <c r="A176" s="109">
        <f t="shared" si="7"/>
        <v>175</v>
      </c>
      <c r="B176" s="140">
        <f t="shared" ca="1" si="6"/>
        <v>1.1421957283757202E-2</v>
      </c>
      <c r="C176" s="143">
        <f t="shared" ca="1" si="8"/>
        <v>865.12981689854541</v>
      </c>
      <c r="D176" s="147">
        <f t="shared" ca="1" si="8"/>
        <v>1142.012034568417</v>
      </c>
    </row>
    <row r="177" spans="1:4" hidden="1" x14ac:dyDescent="0.25">
      <c r="A177" s="109">
        <f t="shared" si="7"/>
        <v>176</v>
      </c>
      <c r="B177" s="140">
        <f t="shared" ca="1" si="6"/>
        <v>4.6299661175661616E-2</v>
      </c>
      <c r="C177" s="143">
        <f t="shared" ca="1" si="8"/>
        <v>390.61167953118525</v>
      </c>
      <c r="D177" s="147">
        <f t="shared" ca="1" si="8"/>
        <v>1443.96956259188</v>
      </c>
    </row>
    <row r="178" spans="1:4" hidden="1" x14ac:dyDescent="0.25">
      <c r="A178" s="109">
        <f t="shared" si="7"/>
        <v>177</v>
      </c>
      <c r="B178" s="140">
        <f t="shared" ca="1" si="6"/>
        <v>0.12119507095622983</v>
      </c>
      <c r="C178" s="143">
        <f t="shared" ca="1" si="8"/>
        <v>-179.47974723418088</v>
      </c>
      <c r="D178" s="147">
        <f t="shared" ca="1" si="8"/>
        <v>83.428258103047824</v>
      </c>
    </row>
    <row r="179" spans="1:4" hidden="1" x14ac:dyDescent="0.25">
      <c r="A179" s="109">
        <f t="shared" si="7"/>
        <v>178</v>
      </c>
      <c r="B179" s="140">
        <f t="shared" ca="1" si="6"/>
        <v>5.8303394904387074E-2</v>
      </c>
      <c r="C179" s="143">
        <f t="shared" ca="1" si="8"/>
        <v>94.797118893620848</v>
      </c>
      <c r="D179" s="147">
        <f t="shared" ca="1" si="8"/>
        <v>460.36309579871875</v>
      </c>
    </row>
    <row r="180" spans="1:4" hidden="1" x14ac:dyDescent="0.25">
      <c r="A180" s="109">
        <f t="shared" si="7"/>
        <v>179</v>
      </c>
      <c r="B180" s="140">
        <f t="shared" ca="1" si="6"/>
        <v>8.0095785048535373E-4</v>
      </c>
      <c r="C180" s="143">
        <f t="shared" ca="1" si="8"/>
        <v>-196.10325795860001</v>
      </c>
      <c r="D180" s="147">
        <f t="shared" ca="1" si="8"/>
        <v>106.77393233257567</v>
      </c>
    </row>
    <row r="181" spans="1:4" hidden="1" x14ac:dyDescent="0.25">
      <c r="A181" s="109">
        <f t="shared" si="7"/>
        <v>180</v>
      </c>
      <c r="B181" s="140">
        <f t="shared" ca="1" si="6"/>
        <v>1.9076254717927961E-2</v>
      </c>
      <c r="C181" s="143">
        <f t="shared" ca="1" si="8"/>
        <v>617.10834972848602</v>
      </c>
      <c r="D181" s="147">
        <f t="shared" ca="1" si="8"/>
        <v>1388.5833942298507</v>
      </c>
    </row>
    <row r="182" spans="1:4" hidden="1" x14ac:dyDescent="0.25">
      <c r="A182" s="109">
        <f t="shared" si="7"/>
        <v>181</v>
      </c>
      <c r="B182" s="140">
        <f t="shared" ca="1" si="6"/>
        <v>3.1563380952718503E-2</v>
      </c>
      <c r="C182" s="143">
        <f t="shared" ca="1" si="8"/>
        <v>163.76936329242443</v>
      </c>
      <c r="D182" s="147">
        <f t="shared" ca="1" si="8"/>
        <v>1681.0645147208768</v>
      </c>
    </row>
    <row r="183" spans="1:4" hidden="1" x14ac:dyDescent="0.25">
      <c r="A183" s="109">
        <f t="shared" si="7"/>
        <v>182</v>
      </c>
      <c r="B183" s="140">
        <f t="shared" ca="1" si="6"/>
        <v>1.7189335905758392E-2</v>
      </c>
      <c r="C183" s="143">
        <f t="shared" ca="1" si="8"/>
        <v>1034.0721439520817</v>
      </c>
      <c r="D183" s="147">
        <f t="shared" ca="1" si="8"/>
        <v>1007.1984590821043</v>
      </c>
    </row>
    <row r="184" spans="1:4" hidden="1" x14ac:dyDescent="0.25">
      <c r="A184" s="109">
        <f t="shared" si="7"/>
        <v>183</v>
      </c>
      <c r="B184" s="140">
        <f t="shared" ca="1" si="6"/>
        <v>2.5169716460254631E-2</v>
      </c>
      <c r="C184" s="143">
        <f t="shared" ca="1" si="8"/>
        <v>-220.40303949785834</v>
      </c>
      <c r="D184" s="147">
        <f t="shared" ca="1" si="8"/>
        <v>1720.0944575942708</v>
      </c>
    </row>
    <row r="185" spans="1:4" hidden="1" x14ac:dyDescent="0.25">
      <c r="A185" s="109">
        <f t="shared" si="7"/>
        <v>184</v>
      </c>
      <c r="B185" s="140">
        <f t="shared" ca="1" si="6"/>
        <v>7.5746918266495822E-2</v>
      </c>
      <c r="C185" s="143">
        <f t="shared" ca="1" si="8"/>
        <v>2.0023411517849468</v>
      </c>
      <c r="D185" s="147">
        <f t="shared" ca="1" si="8"/>
        <v>151.68808032922755</v>
      </c>
    </row>
    <row r="186" spans="1:4" hidden="1" x14ac:dyDescent="0.25">
      <c r="A186" s="109">
        <f t="shared" si="7"/>
        <v>185</v>
      </c>
      <c r="B186" s="140">
        <f t="shared" ca="1" si="6"/>
        <v>4.8957968325578916E-3</v>
      </c>
      <c r="C186" s="143">
        <f t="shared" ca="1" si="8"/>
        <v>1264.6316587315864</v>
      </c>
      <c r="D186" s="147">
        <f t="shared" ca="1" si="8"/>
        <v>-441.50622744795646</v>
      </c>
    </row>
    <row r="187" spans="1:4" hidden="1" x14ac:dyDescent="0.25">
      <c r="A187" s="109">
        <f t="shared" si="7"/>
        <v>186</v>
      </c>
      <c r="B187" s="140">
        <f t="shared" ca="1" si="6"/>
        <v>5.5769465790755784E-3</v>
      </c>
      <c r="C187" s="143">
        <f t="shared" ca="1" si="8"/>
        <v>152.04468179181174</v>
      </c>
      <c r="D187" s="147">
        <f t="shared" ca="1" si="8"/>
        <v>608.61313121348405</v>
      </c>
    </row>
    <row r="188" spans="1:4" hidden="1" x14ac:dyDescent="0.25">
      <c r="A188" s="109">
        <f t="shared" si="7"/>
        <v>187</v>
      </c>
      <c r="B188" s="140">
        <f t="shared" ca="1" si="6"/>
        <v>7.5746628121138401E-2</v>
      </c>
      <c r="C188" s="143">
        <f t="shared" ca="1" si="8"/>
        <v>938.72669969394917</v>
      </c>
      <c r="D188" s="147">
        <f t="shared" ca="1" si="8"/>
        <v>237.76874500843394</v>
      </c>
    </row>
    <row r="189" spans="1:4" hidden="1" x14ac:dyDescent="0.25">
      <c r="A189" s="109">
        <f t="shared" si="7"/>
        <v>188</v>
      </c>
      <c r="B189" s="140">
        <f t="shared" ca="1" si="6"/>
        <v>4.4384450765763278E-3</v>
      </c>
      <c r="C189" s="143">
        <f t="shared" ca="1" si="8"/>
        <v>371.98845241185018</v>
      </c>
      <c r="D189" s="147">
        <f t="shared" ca="1" si="8"/>
        <v>593.09758929327199</v>
      </c>
    </row>
    <row r="190" spans="1:4" hidden="1" x14ac:dyDescent="0.25">
      <c r="A190" s="109">
        <f t="shared" si="7"/>
        <v>189</v>
      </c>
      <c r="B190" s="140">
        <f t="shared" ca="1" si="6"/>
        <v>4.2525021705739692E-2</v>
      </c>
      <c r="C190" s="143">
        <f t="shared" ca="1" si="8"/>
        <v>-116.3555213810248</v>
      </c>
      <c r="D190" s="147">
        <f t="shared" ca="1" si="8"/>
        <v>1557.7335052638173</v>
      </c>
    </row>
    <row r="191" spans="1:4" hidden="1" x14ac:dyDescent="0.25">
      <c r="A191" s="109">
        <f t="shared" si="7"/>
        <v>190</v>
      </c>
      <c r="B191" s="140">
        <f t="shared" ca="1" si="6"/>
        <v>2.7878395505389956E-2</v>
      </c>
      <c r="C191" s="143">
        <f t="shared" ca="1" si="8"/>
        <v>801.27336426804516</v>
      </c>
      <c r="D191" s="147">
        <f t="shared" ca="1" si="8"/>
        <v>1159.7411167873404</v>
      </c>
    </row>
    <row r="192" spans="1:4" hidden="1" x14ac:dyDescent="0.25">
      <c r="A192" s="109">
        <f t="shared" si="7"/>
        <v>191</v>
      </c>
      <c r="B192" s="140">
        <f t="shared" ca="1" si="6"/>
        <v>0.10311785239821808</v>
      </c>
      <c r="C192" s="143">
        <f t="shared" ca="1" si="8"/>
        <v>56.356579211209578</v>
      </c>
      <c r="D192" s="147">
        <f t="shared" ca="1" si="8"/>
        <v>3617.2242490995718</v>
      </c>
    </row>
    <row r="193" spans="1:4" hidden="1" x14ac:dyDescent="0.25">
      <c r="A193" s="109">
        <f t="shared" si="7"/>
        <v>192</v>
      </c>
      <c r="B193" s="140">
        <f t="shared" ca="1" si="6"/>
        <v>4.5146848255678024E-2</v>
      </c>
      <c r="C193" s="143">
        <f t="shared" ca="1" si="8"/>
        <v>816.19550345153652</v>
      </c>
      <c r="D193" s="147">
        <f t="shared" ca="1" si="8"/>
        <v>443.26449738456608</v>
      </c>
    </row>
    <row r="194" spans="1:4" hidden="1" x14ac:dyDescent="0.25">
      <c r="A194" s="109">
        <f t="shared" si="7"/>
        <v>193</v>
      </c>
      <c r="B194" s="140">
        <f t="shared" ref="B194:B257" ca="1" si="9">$B$1*(_xlfn.NORM.INV(RAND(),$G$1,$I$1))</f>
        <v>4.9243864308971881E-2</v>
      </c>
      <c r="C194" s="143">
        <f t="shared" ca="1" si="8"/>
        <v>124.78577711938175</v>
      </c>
      <c r="D194" s="147">
        <f t="shared" ca="1" si="8"/>
        <v>1345.4061296602511</v>
      </c>
    </row>
    <row r="195" spans="1:4" hidden="1" x14ac:dyDescent="0.25">
      <c r="A195" s="109">
        <f t="shared" ref="A195:A258" si="10">1+A194</f>
        <v>194</v>
      </c>
      <c r="B195" s="140">
        <f t="shared" ca="1" si="9"/>
        <v>5.1087046560302357E-3</v>
      </c>
      <c r="C195" s="143">
        <f t="shared" ca="1" si="8"/>
        <v>353.52927197036399</v>
      </c>
      <c r="D195" s="147">
        <f t="shared" ca="1" si="8"/>
        <v>-347.91521062598713</v>
      </c>
    </row>
    <row r="196" spans="1:4" hidden="1" x14ac:dyDescent="0.25">
      <c r="A196" s="109">
        <f t="shared" si="10"/>
        <v>195</v>
      </c>
      <c r="B196" s="140">
        <f t="shared" ca="1" si="9"/>
        <v>7.3711102306490181E-2</v>
      </c>
      <c r="C196" s="143">
        <f t="shared" ref="C196:D259" ca="1" si="11">(_xlfn.NORM.INV(RAND(),$G$1*C$1,$I$1*C$1))</f>
        <v>1449.7642166003229</v>
      </c>
      <c r="D196" s="147">
        <f t="shared" ca="1" si="11"/>
        <v>1860.9434652502825</v>
      </c>
    </row>
    <row r="197" spans="1:4" hidden="1" x14ac:dyDescent="0.25">
      <c r="A197" s="109">
        <f t="shared" si="10"/>
        <v>196</v>
      </c>
      <c r="B197" s="140">
        <f t="shared" ca="1" si="9"/>
        <v>5.206171802166884E-2</v>
      </c>
      <c r="C197" s="143">
        <f t="shared" ca="1" si="11"/>
        <v>1141.6602232925175</v>
      </c>
      <c r="D197" s="147">
        <f t="shared" ca="1" si="11"/>
        <v>2113.0108080278906</v>
      </c>
    </row>
    <row r="198" spans="1:4" hidden="1" x14ac:dyDescent="0.25">
      <c r="A198" s="109">
        <f t="shared" si="10"/>
        <v>197</v>
      </c>
      <c r="B198" s="140">
        <f t="shared" ca="1" si="9"/>
        <v>-4.1493622539188132E-2</v>
      </c>
      <c r="C198" s="143">
        <f t="shared" ca="1" si="11"/>
        <v>774.30665879054504</v>
      </c>
      <c r="D198" s="147">
        <f t="shared" ca="1" si="11"/>
        <v>663.36752346525088</v>
      </c>
    </row>
    <row r="199" spans="1:4" hidden="1" x14ac:dyDescent="0.25">
      <c r="A199" s="109">
        <f t="shared" si="10"/>
        <v>198</v>
      </c>
      <c r="B199" s="140">
        <f t="shared" ca="1" si="9"/>
        <v>7.8948180362013759E-2</v>
      </c>
      <c r="C199" s="143">
        <f t="shared" ca="1" si="11"/>
        <v>673.34245822544312</v>
      </c>
      <c r="D199" s="147">
        <f t="shared" ca="1" si="11"/>
        <v>888.52094048966092</v>
      </c>
    </row>
    <row r="200" spans="1:4" hidden="1" x14ac:dyDescent="0.25">
      <c r="A200" s="109">
        <f t="shared" si="10"/>
        <v>199</v>
      </c>
      <c r="B200" s="140">
        <f t="shared" ca="1" si="9"/>
        <v>3.6744576136324335E-2</v>
      </c>
      <c r="C200" s="143">
        <f t="shared" ca="1" si="11"/>
        <v>600.30277795814925</v>
      </c>
      <c r="D200" s="147">
        <f t="shared" ca="1" si="11"/>
        <v>617.7319270764433</v>
      </c>
    </row>
    <row r="201" spans="1:4" hidden="1" x14ac:dyDescent="0.25">
      <c r="A201" s="109">
        <f t="shared" si="10"/>
        <v>200</v>
      </c>
      <c r="B201" s="140">
        <f t="shared" ca="1" si="9"/>
        <v>1.4393673706839007E-2</v>
      </c>
      <c r="C201" s="143">
        <f t="shared" ca="1" si="11"/>
        <v>207.21490814641413</v>
      </c>
      <c r="D201" s="147">
        <f t="shared" ca="1" si="11"/>
        <v>1142.4141982835406</v>
      </c>
    </row>
    <row r="202" spans="1:4" hidden="1" x14ac:dyDescent="0.25">
      <c r="A202" s="109">
        <f t="shared" si="10"/>
        <v>201</v>
      </c>
      <c r="B202" s="140">
        <f t="shared" ca="1" si="9"/>
        <v>-4.3430664682853559E-2</v>
      </c>
      <c r="C202" s="143">
        <f t="shared" ca="1" si="11"/>
        <v>-1.2338138137163241</v>
      </c>
      <c r="D202" s="147">
        <f t="shared" ca="1" si="11"/>
        <v>1761.2047239058988</v>
      </c>
    </row>
    <row r="203" spans="1:4" hidden="1" x14ac:dyDescent="0.25">
      <c r="A203" s="109">
        <f t="shared" si="10"/>
        <v>202</v>
      </c>
      <c r="B203" s="140">
        <f t="shared" ca="1" si="9"/>
        <v>9.8207229738093274E-2</v>
      </c>
      <c r="C203" s="143">
        <f t="shared" ca="1" si="11"/>
        <v>460.97982890207169</v>
      </c>
      <c r="D203" s="147">
        <f t="shared" ca="1" si="11"/>
        <v>285.37313520516716</v>
      </c>
    </row>
    <row r="204" spans="1:4" hidden="1" x14ac:dyDescent="0.25">
      <c r="A204" s="109">
        <f t="shared" si="10"/>
        <v>203</v>
      </c>
      <c r="B204" s="140">
        <f t="shared" ca="1" si="9"/>
        <v>4.615803796430705E-2</v>
      </c>
      <c r="C204" s="143">
        <f t="shared" ca="1" si="11"/>
        <v>113.09436152088483</v>
      </c>
      <c r="D204" s="147">
        <f t="shared" ca="1" si="11"/>
        <v>1103.6051928232646</v>
      </c>
    </row>
    <row r="205" spans="1:4" hidden="1" x14ac:dyDescent="0.25">
      <c r="A205" s="109">
        <f t="shared" si="10"/>
        <v>204</v>
      </c>
      <c r="B205" s="140">
        <f t="shared" ca="1" si="9"/>
        <v>0.10878198295824476</v>
      </c>
      <c r="C205" s="143">
        <f t="shared" ca="1" si="11"/>
        <v>263.50519881566629</v>
      </c>
      <c r="D205" s="147">
        <f t="shared" ca="1" si="11"/>
        <v>1724.4557898663652</v>
      </c>
    </row>
    <row r="206" spans="1:4" hidden="1" x14ac:dyDescent="0.25">
      <c r="A206" s="109">
        <f t="shared" si="10"/>
        <v>205</v>
      </c>
      <c r="B206" s="140">
        <f t="shared" ca="1" si="9"/>
        <v>0.12646034845020737</v>
      </c>
      <c r="C206" s="143">
        <f t="shared" ca="1" si="11"/>
        <v>745.67245621255211</v>
      </c>
      <c r="D206" s="147">
        <f t="shared" ca="1" si="11"/>
        <v>1608.7666471400812</v>
      </c>
    </row>
    <row r="207" spans="1:4" hidden="1" x14ac:dyDescent="0.25">
      <c r="A207" s="109">
        <f t="shared" si="10"/>
        <v>206</v>
      </c>
      <c r="B207" s="140">
        <f t="shared" ca="1" si="9"/>
        <v>2.4509354324167842E-3</v>
      </c>
      <c r="C207" s="143">
        <f t="shared" ca="1" si="11"/>
        <v>698.41810951482069</v>
      </c>
      <c r="D207" s="147">
        <f t="shared" ca="1" si="11"/>
        <v>1879.3049576293306</v>
      </c>
    </row>
    <row r="208" spans="1:4" hidden="1" x14ac:dyDescent="0.25">
      <c r="A208" s="109">
        <f t="shared" si="10"/>
        <v>207</v>
      </c>
      <c r="B208" s="140">
        <f t="shared" ca="1" si="9"/>
        <v>2.1095566790960085E-2</v>
      </c>
      <c r="C208" s="143">
        <f t="shared" ca="1" si="11"/>
        <v>415.04315866629315</v>
      </c>
      <c r="D208" s="147">
        <f t="shared" ca="1" si="11"/>
        <v>-292.78604603676786</v>
      </c>
    </row>
    <row r="209" spans="1:4" hidden="1" x14ac:dyDescent="0.25">
      <c r="A209" s="109">
        <f t="shared" si="10"/>
        <v>208</v>
      </c>
      <c r="B209" s="140">
        <f t="shared" ca="1" si="9"/>
        <v>6.3062211810067714E-2</v>
      </c>
      <c r="C209" s="143">
        <f t="shared" ca="1" si="11"/>
        <v>896.96506581228994</v>
      </c>
      <c r="D209" s="147">
        <f t="shared" ca="1" si="11"/>
        <v>-273.72059704857338</v>
      </c>
    </row>
    <row r="210" spans="1:4" hidden="1" x14ac:dyDescent="0.25">
      <c r="A210" s="109">
        <f t="shared" si="10"/>
        <v>209</v>
      </c>
      <c r="B210" s="140">
        <f t="shared" ca="1" si="9"/>
        <v>1.958449743446148E-2</v>
      </c>
      <c r="C210" s="143">
        <f t="shared" ca="1" si="11"/>
        <v>264.89013257603278</v>
      </c>
      <c r="D210" s="147">
        <f t="shared" ca="1" si="11"/>
        <v>2273.328544425467</v>
      </c>
    </row>
    <row r="211" spans="1:4" hidden="1" x14ac:dyDescent="0.25">
      <c r="A211" s="109">
        <f t="shared" si="10"/>
        <v>210</v>
      </c>
      <c r="B211" s="140">
        <f t="shared" ca="1" si="9"/>
        <v>6.6960910965569234E-3</v>
      </c>
      <c r="C211" s="143">
        <f t="shared" ca="1" si="11"/>
        <v>136.03927112123677</v>
      </c>
      <c r="D211" s="147">
        <f t="shared" ca="1" si="11"/>
        <v>1598.7336469510653</v>
      </c>
    </row>
    <row r="212" spans="1:4" hidden="1" x14ac:dyDescent="0.25">
      <c r="A212" s="109">
        <f t="shared" si="10"/>
        <v>211</v>
      </c>
      <c r="B212" s="140">
        <f t="shared" ca="1" si="9"/>
        <v>3.351671930901242E-2</v>
      </c>
      <c r="C212" s="143">
        <f t="shared" ca="1" si="11"/>
        <v>584.97917748826148</v>
      </c>
      <c r="D212" s="147">
        <f t="shared" ca="1" si="11"/>
        <v>759.02696447361075</v>
      </c>
    </row>
    <row r="213" spans="1:4" hidden="1" x14ac:dyDescent="0.25">
      <c r="A213" s="109">
        <f t="shared" si="10"/>
        <v>212</v>
      </c>
      <c r="B213" s="140">
        <f t="shared" ca="1" si="9"/>
        <v>7.9442871269658405E-2</v>
      </c>
      <c r="C213" s="143">
        <f t="shared" ca="1" si="11"/>
        <v>1206.1619878708007</v>
      </c>
      <c r="D213" s="147">
        <f t="shared" ca="1" si="11"/>
        <v>2236.4281078431677</v>
      </c>
    </row>
    <row r="214" spans="1:4" hidden="1" x14ac:dyDescent="0.25">
      <c r="A214" s="109">
        <f t="shared" si="10"/>
        <v>213</v>
      </c>
      <c r="B214" s="140">
        <f t="shared" ca="1" si="9"/>
        <v>7.0424026973849807E-2</v>
      </c>
      <c r="C214" s="143">
        <f t="shared" ca="1" si="11"/>
        <v>624.73261109829707</v>
      </c>
      <c r="D214" s="147">
        <f t="shared" ca="1" si="11"/>
        <v>499.42857002689669</v>
      </c>
    </row>
    <row r="215" spans="1:4" hidden="1" x14ac:dyDescent="0.25">
      <c r="A215" s="109">
        <f t="shared" si="10"/>
        <v>214</v>
      </c>
      <c r="B215" s="140">
        <f t="shared" ca="1" si="9"/>
        <v>4.0305026443392712E-2</v>
      </c>
      <c r="C215" s="143">
        <f t="shared" ca="1" si="11"/>
        <v>518.65219374532001</v>
      </c>
      <c r="D215" s="147">
        <f t="shared" ca="1" si="11"/>
        <v>-928.64929408512421</v>
      </c>
    </row>
    <row r="216" spans="1:4" hidden="1" x14ac:dyDescent="0.25">
      <c r="A216" s="109">
        <f t="shared" si="10"/>
        <v>215</v>
      </c>
      <c r="B216" s="140">
        <f t="shared" ca="1" si="9"/>
        <v>4.1148727563061781E-2</v>
      </c>
      <c r="C216" s="143">
        <f t="shared" ca="1" si="11"/>
        <v>-61.784006156133728</v>
      </c>
      <c r="D216" s="147">
        <f t="shared" ca="1" si="11"/>
        <v>471.29205583327928</v>
      </c>
    </row>
    <row r="217" spans="1:4" hidden="1" x14ac:dyDescent="0.25">
      <c r="A217" s="109">
        <f t="shared" si="10"/>
        <v>216</v>
      </c>
      <c r="B217" s="140">
        <f t="shared" ca="1" si="9"/>
        <v>-2.6958753466800239E-2</v>
      </c>
      <c r="C217" s="143">
        <f t="shared" ca="1" si="11"/>
        <v>353.37705359148708</v>
      </c>
      <c r="D217" s="147">
        <f t="shared" ca="1" si="11"/>
        <v>725.18270217603481</v>
      </c>
    </row>
    <row r="218" spans="1:4" hidden="1" x14ac:dyDescent="0.25">
      <c r="A218" s="109">
        <f t="shared" si="10"/>
        <v>217</v>
      </c>
      <c r="B218" s="140">
        <f t="shared" ca="1" si="9"/>
        <v>7.3107053246336456E-2</v>
      </c>
      <c r="C218" s="143">
        <f t="shared" ca="1" si="11"/>
        <v>441.12503538632512</v>
      </c>
      <c r="D218" s="147">
        <f t="shared" ca="1" si="11"/>
        <v>815.26578491078976</v>
      </c>
    </row>
    <row r="219" spans="1:4" hidden="1" x14ac:dyDescent="0.25">
      <c r="A219" s="109">
        <f t="shared" si="10"/>
        <v>218</v>
      </c>
      <c r="B219" s="140">
        <f t="shared" ca="1" si="9"/>
        <v>7.0298806551567755E-2</v>
      </c>
      <c r="C219" s="143">
        <f t="shared" ca="1" si="11"/>
        <v>732.85308054589495</v>
      </c>
      <c r="D219" s="147">
        <f t="shared" ca="1" si="11"/>
        <v>3412.0889824594196</v>
      </c>
    </row>
    <row r="220" spans="1:4" hidden="1" x14ac:dyDescent="0.25">
      <c r="A220" s="109">
        <f t="shared" si="10"/>
        <v>219</v>
      </c>
      <c r="B220" s="140">
        <f t="shared" ca="1" si="9"/>
        <v>7.7918902411489577E-3</v>
      </c>
      <c r="C220" s="143">
        <f t="shared" ca="1" si="11"/>
        <v>642.96581588686831</v>
      </c>
      <c r="D220" s="147">
        <f t="shared" ca="1" si="11"/>
        <v>1350.1347679168064</v>
      </c>
    </row>
    <row r="221" spans="1:4" hidden="1" x14ac:dyDescent="0.25">
      <c r="A221" s="109">
        <f t="shared" si="10"/>
        <v>220</v>
      </c>
      <c r="B221" s="140">
        <f t="shared" ca="1" si="9"/>
        <v>5.27851073984687E-2</v>
      </c>
      <c r="C221" s="143">
        <f t="shared" ca="1" si="11"/>
        <v>552.90882360671333</v>
      </c>
      <c r="D221" s="147">
        <f t="shared" ca="1" si="11"/>
        <v>2246.3092489717865</v>
      </c>
    </row>
    <row r="222" spans="1:4" hidden="1" x14ac:dyDescent="0.25">
      <c r="A222" s="109">
        <f t="shared" si="10"/>
        <v>221</v>
      </c>
      <c r="B222" s="140">
        <f t="shared" ca="1" si="9"/>
        <v>2.4780521012045906E-2</v>
      </c>
      <c r="C222" s="143">
        <f t="shared" ca="1" si="11"/>
        <v>1230.5526008306238</v>
      </c>
      <c r="D222" s="147">
        <f t="shared" ca="1" si="11"/>
        <v>1300.9453836865675</v>
      </c>
    </row>
    <row r="223" spans="1:4" hidden="1" x14ac:dyDescent="0.25">
      <c r="A223" s="109">
        <f t="shared" si="10"/>
        <v>222</v>
      </c>
      <c r="B223" s="140">
        <f t="shared" ca="1" si="9"/>
        <v>2.1746904066011732E-2</v>
      </c>
      <c r="C223" s="143">
        <f t="shared" ca="1" si="11"/>
        <v>721.53571802310046</v>
      </c>
      <c r="D223" s="147">
        <f t="shared" ca="1" si="11"/>
        <v>1153.1593602149483</v>
      </c>
    </row>
    <row r="224" spans="1:4" hidden="1" x14ac:dyDescent="0.25">
      <c r="A224" s="109">
        <f t="shared" si="10"/>
        <v>223</v>
      </c>
      <c r="B224" s="140">
        <f t="shared" ca="1" si="9"/>
        <v>7.0357836094034398E-2</v>
      </c>
      <c r="C224" s="143">
        <f t="shared" ca="1" si="11"/>
        <v>40.782668022939561</v>
      </c>
      <c r="D224" s="147">
        <f t="shared" ca="1" si="11"/>
        <v>1492.9387646690398</v>
      </c>
    </row>
    <row r="225" spans="1:4" hidden="1" x14ac:dyDescent="0.25">
      <c r="A225" s="109">
        <f t="shared" si="10"/>
        <v>224</v>
      </c>
      <c r="B225" s="140">
        <f t="shared" ca="1" si="9"/>
        <v>6.1933073801390126E-2</v>
      </c>
      <c r="C225" s="143">
        <f t="shared" ca="1" si="11"/>
        <v>-437.15867412149885</v>
      </c>
      <c r="D225" s="147">
        <f t="shared" ca="1" si="11"/>
        <v>1639.6673575326331</v>
      </c>
    </row>
    <row r="226" spans="1:4" hidden="1" x14ac:dyDescent="0.25">
      <c r="A226" s="109">
        <f t="shared" si="10"/>
        <v>225</v>
      </c>
      <c r="B226" s="140">
        <f t="shared" ca="1" si="9"/>
        <v>-1.6446940898740034E-2</v>
      </c>
      <c r="C226" s="143">
        <f t="shared" ca="1" si="11"/>
        <v>156.61227013604497</v>
      </c>
      <c r="D226" s="147">
        <f t="shared" ca="1" si="11"/>
        <v>2420.278786430451</v>
      </c>
    </row>
    <row r="227" spans="1:4" hidden="1" x14ac:dyDescent="0.25">
      <c r="A227" s="109">
        <f t="shared" si="10"/>
        <v>226</v>
      </c>
      <c r="B227" s="140">
        <f t="shared" ca="1" si="9"/>
        <v>9.7620583864819033E-2</v>
      </c>
      <c r="C227" s="143">
        <f t="shared" ca="1" si="11"/>
        <v>630.92616846987698</v>
      </c>
      <c r="D227" s="147">
        <f t="shared" ca="1" si="11"/>
        <v>979.60481464469012</v>
      </c>
    </row>
    <row r="228" spans="1:4" hidden="1" x14ac:dyDescent="0.25">
      <c r="A228" s="109">
        <f t="shared" si="10"/>
        <v>227</v>
      </c>
      <c r="B228" s="140">
        <f t="shared" ca="1" si="9"/>
        <v>5.3436507072577785E-2</v>
      </c>
      <c r="C228" s="143">
        <f t="shared" ca="1" si="11"/>
        <v>1672.0747191473058</v>
      </c>
      <c r="D228" s="147">
        <f t="shared" ca="1" si="11"/>
        <v>1057.9082047416978</v>
      </c>
    </row>
    <row r="229" spans="1:4" hidden="1" x14ac:dyDescent="0.25">
      <c r="A229" s="109">
        <f t="shared" si="10"/>
        <v>228</v>
      </c>
      <c r="B229" s="140">
        <f t="shared" ca="1" si="9"/>
        <v>0.11547265077087771</v>
      </c>
      <c r="C229" s="143">
        <f t="shared" ca="1" si="11"/>
        <v>-45.240213366690796</v>
      </c>
      <c r="D229" s="147">
        <f t="shared" ca="1" si="11"/>
        <v>-544.81222429518834</v>
      </c>
    </row>
    <row r="230" spans="1:4" hidden="1" x14ac:dyDescent="0.25">
      <c r="A230" s="109">
        <f t="shared" si="10"/>
        <v>229</v>
      </c>
      <c r="B230" s="140">
        <f t="shared" ca="1" si="9"/>
        <v>4.0925045708749767E-2</v>
      </c>
      <c r="C230" s="143">
        <f t="shared" ca="1" si="11"/>
        <v>1055.7800507942436</v>
      </c>
      <c r="D230" s="147">
        <f t="shared" ca="1" si="11"/>
        <v>2701.6368216492956</v>
      </c>
    </row>
    <row r="231" spans="1:4" hidden="1" x14ac:dyDescent="0.25">
      <c r="A231" s="109">
        <f t="shared" si="10"/>
        <v>230</v>
      </c>
      <c r="B231" s="140">
        <f t="shared" ca="1" si="9"/>
        <v>8.3314766821166869E-2</v>
      </c>
      <c r="C231" s="143">
        <f t="shared" ca="1" si="11"/>
        <v>454.1566475879888</v>
      </c>
      <c r="D231" s="147">
        <f t="shared" ca="1" si="11"/>
        <v>1472.6750479207469</v>
      </c>
    </row>
    <row r="232" spans="1:4" hidden="1" x14ac:dyDescent="0.25">
      <c r="A232" s="109">
        <f t="shared" si="10"/>
        <v>231</v>
      </c>
      <c r="B232" s="140">
        <f t="shared" ca="1" si="9"/>
        <v>-5.5605692982790625E-3</v>
      </c>
      <c r="C232" s="143">
        <f t="shared" ca="1" si="11"/>
        <v>239.58502915203485</v>
      </c>
      <c r="D232" s="147">
        <f t="shared" ca="1" si="11"/>
        <v>-54.02964953444598</v>
      </c>
    </row>
    <row r="233" spans="1:4" hidden="1" x14ac:dyDescent="0.25">
      <c r="A233" s="109">
        <f t="shared" si="10"/>
        <v>232</v>
      </c>
      <c r="B233" s="140">
        <f t="shared" ca="1" si="9"/>
        <v>9.6015568670713911E-2</v>
      </c>
      <c r="C233" s="143">
        <f t="shared" ca="1" si="11"/>
        <v>244.6247088360287</v>
      </c>
      <c r="D233" s="147">
        <f t="shared" ca="1" si="11"/>
        <v>1804.7276921656742</v>
      </c>
    </row>
    <row r="234" spans="1:4" hidden="1" x14ac:dyDescent="0.25">
      <c r="A234" s="109">
        <f t="shared" si="10"/>
        <v>233</v>
      </c>
      <c r="B234" s="140">
        <f t="shared" ca="1" si="9"/>
        <v>0.1397266662115571</v>
      </c>
      <c r="C234" s="143">
        <f t="shared" ca="1" si="11"/>
        <v>310.22451469488101</v>
      </c>
      <c r="D234" s="147">
        <f t="shared" ca="1" si="11"/>
        <v>1169.4109771384192</v>
      </c>
    </row>
    <row r="235" spans="1:4" hidden="1" x14ac:dyDescent="0.25">
      <c r="A235" s="109">
        <f t="shared" si="10"/>
        <v>234</v>
      </c>
      <c r="B235" s="140">
        <f t="shared" ca="1" si="9"/>
        <v>8.0209829156413809E-2</v>
      </c>
      <c r="C235" s="143">
        <f t="shared" ca="1" si="11"/>
        <v>6.4167307551778094</v>
      </c>
      <c r="D235" s="147">
        <f t="shared" ca="1" si="11"/>
        <v>101.77823788188186</v>
      </c>
    </row>
    <row r="236" spans="1:4" hidden="1" x14ac:dyDescent="0.25">
      <c r="A236" s="109">
        <f t="shared" si="10"/>
        <v>235</v>
      </c>
      <c r="B236" s="140">
        <f t="shared" ca="1" si="9"/>
        <v>0.1034373901553554</v>
      </c>
      <c r="C236" s="143">
        <f t="shared" ca="1" si="11"/>
        <v>888.56091986422848</v>
      </c>
      <c r="D236" s="147">
        <f t="shared" ca="1" si="11"/>
        <v>470.25111316125287</v>
      </c>
    </row>
    <row r="237" spans="1:4" hidden="1" x14ac:dyDescent="0.25">
      <c r="A237" s="109">
        <f t="shared" si="10"/>
        <v>236</v>
      </c>
      <c r="B237" s="140">
        <f t="shared" ca="1" si="9"/>
        <v>4.9655675000792036E-2</v>
      </c>
      <c r="C237" s="143">
        <f t="shared" ca="1" si="11"/>
        <v>1179.0150439100507</v>
      </c>
      <c r="D237" s="147">
        <f t="shared" ca="1" si="11"/>
        <v>-448.46308894737399</v>
      </c>
    </row>
    <row r="238" spans="1:4" hidden="1" x14ac:dyDescent="0.25">
      <c r="A238" s="109">
        <f t="shared" si="10"/>
        <v>237</v>
      </c>
      <c r="B238" s="140">
        <f t="shared" ca="1" si="9"/>
        <v>7.9795817354142262E-2</v>
      </c>
      <c r="C238" s="143">
        <f t="shared" ca="1" si="11"/>
        <v>165.61552443523789</v>
      </c>
      <c r="D238" s="147">
        <f t="shared" ca="1" si="11"/>
        <v>385.93061193874587</v>
      </c>
    </row>
    <row r="239" spans="1:4" hidden="1" x14ac:dyDescent="0.25">
      <c r="A239" s="109">
        <f t="shared" si="10"/>
        <v>238</v>
      </c>
      <c r="B239" s="140">
        <f t="shared" ca="1" si="9"/>
        <v>0.13467136345965203</v>
      </c>
      <c r="C239" s="143">
        <f t="shared" ca="1" si="11"/>
        <v>301.32252258126493</v>
      </c>
      <c r="D239" s="147">
        <f t="shared" ca="1" si="11"/>
        <v>1276.3875646061026</v>
      </c>
    </row>
    <row r="240" spans="1:4" hidden="1" x14ac:dyDescent="0.25">
      <c r="A240" s="109">
        <f t="shared" si="10"/>
        <v>239</v>
      </c>
      <c r="B240" s="140">
        <f t="shared" ca="1" si="9"/>
        <v>3.3749105033551025E-2</v>
      </c>
      <c r="C240" s="143">
        <f t="shared" ca="1" si="11"/>
        <v>696.1534729777394</v>
      </c>
      <c r="D240" s="147">
        <f t="shared" ca="1" si="11"/>
        <v>200.28397056452809</v>
      </c>
    </row>
    <row r="241" spans="1:4" hidden="1" x14ac:dyDescent="0.25">
      <c r="A241" s="109">
        <f t="shared" si="10"/>
        <v>240</v>
      </c>
      <c r="B241" s="140">
        <f t="shared" ca="1" si="9"/>
        <v>1.1243951493421618E-2</v>
      </c>
      <c r="C241" s="143">
        <f t="shared" ca="1" si="11"/>
        <v>448.54901329259383</v>
      </c>
      <c r="D241" s="147">
        <f t="shared" ca="1" si="11"/>
        <v>2688.8186821610798</v>
      </c>
    </row>
    <row r="242" spans="1:4" hidden="1" x14ac:dyDescent="0.25">
      <c r="A242" s="109">
        <f t="shared" si="10"/>
        <v>241</v>
      </c>
      <c r="B242" s="140">
        <f t="shared" ca="1" si="9"/>
        <v>6.5949814891997333E-2</v>
      </c>
      <c r="C242" s="143">
        <f t="shared" ca="1" si="11"/>
        <v>412.48242561263748</v>
      </c>
      <c r="D242" s="147">
        <f t="shared" ca="1" si="11"/>
        <v>818.213709337213</v>
      </c>
    </row>
    <row r="243" spans="1:4" hidden="1" x14ac:dyDescent="0.25">
      <c r="A243" s="109">
        <f t="shared" si="10"/>
        <v>242</v>
      </c>
      <c r="B243" s="140">
        <f t="shared" ca="1" si="9"/>
        <v>0.10465152592804244</v>
      </c>
      <c r="C243" s="143">
        <f t="shared" ca="1" si="11"/>
        <v>473.16411231700403</v>
      </c>
      <c r="D243" s="147">
        <f t="shared" ca="1" si="11"/>
        <v>1461.3703211264688</v>
      </c>
    </row>
    <row r="244" spans="1:4" hidden="1" x14ac:dyDescent="0.25">
      <c r="A244" s="109">
        <f t="shared" si="10"/>
        <v>243</v>
      </c>
      <c r="B244" s="140">
        <f t="shared" ca="1" si="9"/>
        <v>4.1204401360273077E-2</v>
      </c>
      <c r="C244" s="143">
        <f t="shared" ca="1" si="11"/>
        <v>-30.776973465723245</v>
      </c>
      <c r="D244" s="147">
        <f t="shared" ca="1" si="11"/>
        <v>2200.225475858912</v>
      </c>
    </row>
    <row r="245" spans="1:4" hidden="1" x14ac:dyDescent="0.25">
      <c r="A245" s="109">
        <f t="shared" si="10"/>
        <v>244</v>
      </c>
      <c r="B245" s="140">
        <f t="shared" ca="1" si="9"/>
        <v>5.2436672744222597E-2</v>
      </c>
      <c r="C245" s="143">
        <f t="shared" ca="1" si="11"/>
        <v>774.45540992608403</v>
      </c>
      <c r="D245" s="147">
        <f t="shared" ca="1" si="11"/>
        <v>2304.3658654325632</v>
      </c>
    </row>
    <row r="246" spans="1:4" hidden="1" x14ac:dyDescent="0.25">
      <c r="A246" s="109">
        <f t="shared" si="10"/>
        <v>245</v>
      </c>
      <c r="B246" s="140">
        <f t="shared" ca="1" si="9"/>
        <v>0.12789754282190752</v>
      </c>
      <c r="C246" s="143">
        <f t="shared" ca="1" si="11"/>
        <v>395.30744688146717</v>
      </c>
      <c r="D246" s="147">
        <f t="shared" ca="1" si="11"/>
        <v>-475.30591840966281</v>
      </c>
    </row>
    <row r="247" spans="1:4" hidden="1" x14ac:dyDescent="0.25">
      <c r="A247" s="109">
        <f t="shared" si="10"/>
        <v>246</v>
      </c>
      <c r="B247" s="140">
        <f t="shared" ca="1" si="9"/>
        <v>5.7505106138085557E-2</v>
      </c>
      <c r="C247" s="143">
        <f t="shared" ca="1" si="11"/>
        <v>-1187.6165688099354</v>
      </c>
      <c r="D247" s="147">
        <f t="shared" ca="1" si="11"/>
        <v>847.79156267685858</v>
      </c>
    </row>
    <row r="248" spans="1:4" hidden="1" x14ac:dyDescent="0.25">
      <c r="A248" s="109">
        <f t="shared" si="10"/>
        <v>247</v>
      </c>
      <c r="B248" s="140">
        <f t="shared" ca="1" si="9"/>
        <v>-4.4562494409702974E-3</v>
      </c>
      <c r="C248" s="143">
        <f t="shared" ca="1" si="11"/>
        <v>65.616282712704617</v>
      </c>
      <c r="D248" s="147">
        <f t="shared" ca="1" si="11"/>
        <v>756.11322913948447</v>
      </c>
    </row>
    <row r="249" spans="1:4" hidden="1" x14ac:dyDescent="0.25">
      <c r="A249" s="109">
        <f t="shared" si="10"/>
        <v>248</v>
      </c>
      <c r="B249" s="140">
        <f t="shared" ca="1" si="9"/>
        <v>8.4712805870332947E-2</v>
      </c>
      <c r="C249" s="143">
        <f t="shared" ca="1" si="11"/>
        <v>756.64381310292299</v>
      </c>
      <c r="D249" s="147">
        <f t="shared" ca="1" si="11"/>
        <v>-45.743407731441721</v>
      </c>
    </row>
    <row r="250" spans="1:4" hidden="1" x14ac:dyDescent="0.25">
      <c r="A250" s="109">
        <f t="shared" si="10"/>
        <v>249</v>
      </c>
      <c r="B250" s="140">
        <f t="shared" ca="1" si="9"/>
        <v>0.13250146247814093</v>
      </c>
      <c r="C250" s="143">
        <f t="shared" ca="1" si="11"/>
        <v>384.5721173684928</v>
      </c>
      <c r="D250" s="147">
        <f t="shared" ca="1" si="11"/>
        <v>969.78114490690007</v>
      </c>
    </row>
    <row r="251" spans="1:4" hidden="1" x14ac:dyDescent="0.25">
      <c r="A251" s="109">
        <f t="shared" si="10"/>
        <v>250</v>
      </c>
      <c r="B251" s="140">
        <f t="shared" ca="1" si="9"/>
        <v>0.13961138574321685</v>
      </c>
      <c r="C251" s="143">
        <f t="shared" ca="1" si="11"/>
        <v>780.70340784728228</v>
      </c>
      <c r="D251" s="147">
        <f t="shared" ca="1" si="11"/>
        <v>-1896.7832637419983</v>
      </c>
    </row>
    <row r="252" spans="1:4" hidden="1" x14ac:dyDescent="0.25">
      <c r="A252" s="109">
        <f t="shared" si="10"/>
        <v>251</v>
      </c>
      <c r="B252" s="140">
        <f t="shared" ca="1" si="9"/>
        <v>0.15409330146076017</v>
      </c>
      <c r="C252" s="143">
        <f t="shared" ca="1" si="11"/>
        <v>499.55694123707605</v>
      </c>
      <c r="D252" s="147">
        <f t="shared" ca="1" si="11"/>
        <v>215.56646384401586</v>
      </c>
    </row>
    <row r="253" spans="1:4" hidden="1" x14ac:dyDescent="0.25">
      <c r="A253" s="109">
        <f t="shared" si="10"/>
        <v>252</v>
      </c>
      <c r="B253" s="140">
        <f t="shared" ca="1" si="9"/>
        <v>2.5203142428701322E-2</v>
      </c>
      <c r="C253" s="143">
        <f t="shared" ca="1" si="11"/>
        <v>779.49554111610314</v>
      </c>
      <c r="D253" s="147">
        <f t="shared" ca="1" si="11"/>
        <v>-820.2607272308353</v>
      </c>
    </row>
    <row r="254" spans="1:4" hidden="1" x14ac:dyDescent="0.25">
      <c r="A254" s="109">
        <f t="shared" si="10"/>
        <v>253</v>
      </c>
      <c r="B254" s="140">
        <f t="shared" ca="1" si="9"/>
        <v>0.1207106849811172</v>
      </c>
      <c r="C254" s="143">
        <f t="shared" ca="1" si="11"/>
        <v>243.40869727738374</v>
      </c>
      <c r="D254" s="147">
        <f t="shared" ca="1" si="11"/>
        <v>-87.922343409758014</v>
      </c>
    </row>
    <row r="255" spans="1:4" hidden="1" x14ac:dyDescent="0.25">
      <c r="A255" s="109">
        <f t="shared" si="10"/>
        <v>254</v>
      </c>
      <c r="B255" s="140">
        <f t="shared" ca="1" si="9"/>
        <v>0.10369266652048731</v>
      </c>
      <c r="C255" s="143">
        <f t="shared" ca="1" si="11"/>
        <v>593.23919756173882</v>
      </c>
      <c r="D255" s="147">
        <f t="shared" ca="1" si="11"/>
        <v>1230.0413462636072</v>
      </c>
    </row>
    <row r="256" spans="1:4" hidden="1" x14ac:dyDescent="0.25">
      <c r="A256" s="109">
        <f t="shared" si="10"/>
        <v>255</v>
      </c>
      <c r="B256" s="140">
        <f t="shared" ca="1" si="9"/>
        <v>0.15673983239772282</v>
      </c>
      <c r="C256" s="143">
        <f t="shared" ca="1" si="11"/>
        <v>675.53502290352549</v>
      </c>
      <c r="D256" s="147">
        <f t="shared" ca="1" si="11"/>
        <v>2369.3559299721692</v>
      </c>
    </row>
    <row r="257" spans="1:4" hidden="1" x14ac:dyDescent="0.25">
      <c r="A257" s="109">
        <f t="shared" si="10"/>
        <v>256</v>
      </c>
      <c r="B257" s="140">
        <f t="shared" ca="1" si="9"/>
        <v>1.0044129258964973E-2</v>
      </c>
      <c r="C257" s="143">
        <f t="shared" ca="1" si="11"/>
        <v>223.51492538578754</v>
      </c>
      <c r="D257" s="147">
        <f t="shared" ca="1" si="11"/>
        <v>2463.8264268551629</v>
      </c>
    </row>
    <row r="258" spans="1:4" hidden="1" x14ac:dyDescent="0.25">
      <c r="A258" s="109">
        <f t="shared" si="10"/>
        <v>257</v>
      </c>
      <c r="B258" s="140">
        <f t="shared" ref="B258:B321" ca="1" si="12">$B$1*(_xlfn.NORM.INV(RAND(),$G$1,$I$1))</f>
        <v>-2.0292941807427051E-2</v>
      </c>
      <c r="C258" s="143">
        <f t="shared" ca="1" si="11"/>
        <v>758.93224287675389</v>
      </c>
      <c r="D258" s="147">
        <f t="shared" ca="1" si="11"/>
        <v>-171.54967961460352</v>
      </c>
    </row>
    <row r="259" spans="1:4" hidden="1" x14ac:dyDescent="0.25">
      <c r="A259" s="109">
        <f t="shared" ref="A259:A322" si="13">1+A258</f>
        <v>258</v>
      </c>
      <c r="B259" s="140">
        <f t="shared" ca="1" si="12"/>
        <v>0.10306157393979754</v>
      </c>
      <c r="C259" s="143">
        <f t="shared" ca="1" si="11"/>
        <v>722.67428907469616</v>
      </c>
      <c r="D259" s="147">
        <f t="shared" ca="1" si="11"/>
        <v>-909.54377082497126</v>
      </c>
    </row>
    <row r="260" spans="1:4" hidden="1" x14ac:dyDescent="0.25">
      <c r="A260" s="109">
        <f t="shared" si="13"/>
        <v>259</v>
      </c>
      <c r="B260" s="140">
        <f t="shared" ca="1" si="12"/>
        <v>-6.0434200855293066E-3</v>
      </c>
      <c r="C260" s="143">
        <f t="shared" ref="C260:D323" ca="1" si="14">(_xlfn.NORM.INV(RAND(),$G$1*C$1,$I$1*C$1))</f>
        <v>477.53591466830824</v>
      </c>
      <c r="D260" s="147">
        <f t="shared" ca="1" si="14"/>
        <v>718.16511480706049</v>
      </c>
    </row>
    <row r="261" spans="1:4" hidden="1" x14ac:dyDescent="0.25">
      <c r="A261" s="109">
        <f t="shared" si="13"/>
        <v>260</v>
      </c>
      <c r="B261" s="140">
        <f t="shared" ca="1" si="12"/>
        <v>-3.3695166952038877E-2</v>
      </c>
      <c r="C261" s="143">
        <f t="shared" ca="1" si="14"/>
        <v>252.52760546349316</v>
      </c>
      <c r="D261" s="147">
        <f t="shared" ca="1" si="14"/>
        <v>1891.9654900811329</v>
      </c>
    </row>
    <row r="262" spans="1:4" hidden="1" x14ac:dyDescent="0.25">
      <c r="A262" s="109">
        <f t="shared" si="13"/>
        <v>261</v>
      </c>
      <c r="B262" s="140">
        <f t="shared" ca="1" si="12"/>
        <v>1.0256215055254488E-2</v>
      </c>
      <c r="C262" s="143">
        <f t="shared" ca="1" si="14"/>
        <v>764.74082100533951</v>
      </c>
      <c r="D262" s="147">
        <f t="shared" ca="1" si="14"/>
        <v>-171.43383448843406</v>
      </c>
    </row>
    <row r="263" spans="1:4" hidden="1" x14ac:dyDescent="0.25">
      <c r="A263" s="109">
        <f t="shared" si="13"/>
        <v>262</v>
      </c>
      <c r="B263" s="140">
        <f t="shared" ca="1" si="12"/>
        <v>-3.0060217520300844E-2</v>
      </c>
      <c r="C263" s="143">
        <f t="shared" ca="1" si="14"/>
        <v>554.93008030921396</v>
      </c>
      <c r="D263" s="147">
        <f t="shared" ca="1" si="14"/>
        <v>1667.0114951324654</v>
      </c>
    </row>
    <row r="264" spans="1:4" hidden="1" x14ac:dyDescent="0.25">
      <c r="A264" s="109">
        <f t="shared" si="13"/>
        <v>263</v>
      </c>
      <c r="B264" s="140">
        <f t="shared" ca="1" si="12"/>
        <v>2.1087568311674576E-2</v>
      </c>
      <c r="C264" s="143">
        <f t="shared" ca="1" si="14"/>
        <v>-165.75960439845335</v>
      </c>
      <c r="D264" s="147">
        <f t="shared" ca="1" si="14"/>
        <v>1352.9734785644948</v>
      </c>
    </row>
    <row r="265" spans="1:4" hidden="1" x14ac:dyDescent="0.25">
      <c r="A265" s="109">
        <f t="shared" si="13"/>
        <v>264</v>
      </c>
      <c r="B265" s="140">
        <f t="shared" ca="1" si="12"/>
        <v>4.6383290430180156E-2</v>
      </c>
      <c r="C265" s="143">
        <f t="shared" ca="1" si="14"/>
        <v>87.430212468777597</v>
      </c>
      <c r="D265" s="147">
        <f t="shared" ca="1" si="14"/>
        <v>-36.873854294677813</v>
      </c>
    </row>
    <row r="266" spans="1:4" hidden="1" x14ac:dyDescent="0.25">
      <c r="A266" s="109">
        <f t="shared" si="13"/>
        <v>265</v>
      </c>
      <c r="B266" s="140">
        <f t="shared" ca="1" si="12"/>
        <v>0.13643291399389901</v>
      </c>
      <c r="C266" s="143">
        <f t="shared" ca="1" si="14"/>
        <v>715.8609095114366</v>
      </c>
      <c r="D266" s="147">
        <f t="shared" ca="1" si="14"/>
        <v>2443.8022311770515</v>
      </c>
    </row>
    <row r="267" spans="1:4" hidden="1" x14ac:dyDescent="0.25">
      <c r="A267" s="109">
        <f t="shared" si="13"/>
        <v>266</v>
      </c>
      <c r="B267" s="140">
        <f t="shared" ca="1" si="12"/>
        <v>6.8280565825355355E-2</v>
      </c>
      <c r="C267" s="143">
        <f t="shared" ca="1" si="14"/>
        <v>1190.0096126351541</v>
      </c>
      <c r="D267" s="147">
        <f t="shared" ca="1" si="14"/>
        <v>2164.2921505368354</v>
      </c>
    </row>
    <row r="268" spans="1:4" hidden="1" x14ac:dyDescent="0.25">
      <c r="A268" s="109">
        <f t="shared" si="13"/>
        <v>267</v>
      </c>
      <c r="B268" s="140">
        <f t="shared" ca="1" si="12"/>
        <v>2.8901287684907077E-2</v>
      </c>
      <c r="C268" s="143">
        <f t="shared" ca="1" si="14"/>
        <v>1311.4394888560691</v>
      </c>
      <c r="D268" s="147">
        <f t="shared" ca="1" si="14"/>
        <v>477.14270498041628</v>
      </c>
    </row>
    <row r="269" spans="1:4" hidden="1" x14ac:dyDescent="0.25">
      <c r="A269" s="109">
        <f t="shared" si="13"/>
        <v>268</v>
      </c>
      <c r="B269" s="140">
        <f t="shared" ca="1" si="12"/>
        <v>0.14261099203766914</v>
      </c>
      <c r="C269" s="143">
        <f t="shared" ca="1" si="14"/>
        <v>-186.40271243135805</v>
      </c>
      <c r="D269" s="147">
        <f t="shared" ca="1" si="14"/>
        <v>-500.73331630694975</v>
      </c>
    </row>
    <row r="270" spans="1:4" hidden="1" x14ac:dyDescent="0.25">
      <c r="A270" s="109">
        <f t="shared" si="13"/>
        <v>269</v>
      </c>
      <c r="B270" s="140">
        <f t="shared" ca="1" si="12"/>
        <v>0.11670282066525776</v>
      </c>
      <c r="C270" s="143">
        <f t="shared" ca="1" si="14"/>
        <v>788.70749844954003</v>
      </c>
      <c r="D270" s="147">
        <f t="shared" ca="1" si="14"/>
        <v>150.0339424115657</v>
      </c>
    </row>
    <row r="271" spans="1:4" hidden="1" x14ac:dyDescent="0.25">
      <c r="A271" s="109">
        <f t="shared" si="13"/>
        <v>270</v>
      </c>
      <c r="B271" s="140">
        <f t="shared" ca="1" si="12"/>
        <v>2.8576500007190614E-2</v>
      </c>
      <c r="C271" s="143">
        <f t="shared" ca="1" si="14"/>
        <v>717.07740356258944</v>
      </c>
      <c r="D271" s="147">
        <f t="shared" ca="1" si="14"/>
        <v>1573.9514305442801</v>
      </c>
    </row>
    <row r="272" spans="1:4" hidden="1" x14ac:dyDescent="0.25">
      <c r="A272" s="109">
        <f t="shared" si="13"/>
        <v>271</v>
      </c>
      <c r="B272" s="140">
        <f t="shared" ca="1" si="12"/>
        <v>5.1727977558824696E-2</v>
      </c>
      <c r="C272" s="143">
        <f t="shared" ca="1" si="14"/>
        <v>-81.241184156811187</v>
      </c>
      <c r="D272" s="147">
        <f t="shared" ca="1" si="14"/>
        <v>1414.1241307113294</v>
      </c>
    </row>
    <row r="273" spans="1:4" hidden="1" x14ac:dyDescent="0.25">
      <c r="A273" s="109">
        <f t="shared" si="13"/>
        <v>272</v>
      </c>
      <c r="B273" s="140">
        <f t="shared" ca="1" si="12"/>
        <v>-2.2634923305720783E-2</v>
      </c>
      <c r="C273" s="143">
        <f t="shared" ca="1" si="14"/>
        <v>-169.31101215271826</v>
      </c>
      <c r="D273" s="147">
        <f t="shared" ca="1" si="14"/>
        <v>-371.67559486947971</v>
      </c>
    </row>
    <row r="274" spans="1:4" hidden="1" x14ac:dyDescent="0.25">
      <c r="A274" s="109">
        <f t="shared" si="13"/>
        <v>273</v>
      </c>
      <c r="B274" s="140">
        <f t="shared" ca="1" si="12"/>
        <v>4.3853612618931663E-2</v>
      </c>
      <c r="C274" s="143">
        <f t="shared" ca="1" si="14"/>
        <v>1101.9016221734964</v>
      </c>
      <c r="D274" s="147">
        <f t="shared" ca="1" si="14"/>
        <v>1131.7755502441819</v>
      </c>
    </row>
    <row r="275" spans="1:4" hidden="1" x14ac:dyDescent="0.25">
      <c r="A275" s="109">
        <f t="shared" si="13"/>
        <v>274</v>
      </c>
      <c r="B275" s="140">
        <f t="shared" ca="1" si="12"/>
        <v>0.11379423363083577</v>
      </c>
      <c r="C275" s="143">
        <f t="shared" ca="1" si="14"/>
        <v>338.64980700446347</v>
      </c>
      <c r="D275" s="147">
        <f t="shared" ca="1" si="14"/>
        <v>390.99495041009595</v>
      </c>
    </row>
    <row r="276" spans="1:4" hidden="1" x14ac:dyDescent="0.25">
      <c r="A276" s="109">
        <f t="shared" si="13"/>
        <v>275</v>
      </c>
      <c r="B276" s="140">
        <f t="shared" ca="1" si="12"/>
        <v>7.0703772434719189E-3</v>
      </c>
      <c r="C276" s="143">
        <f t="shared" ca="1" si="14"/>
        <v>1135.3221596489493</v>
      </c>
      <c r="D276" s="147">
        <f t="shared" ca="1" si="14"/>
        <v>90.562067024046087</v>
      </c>
    </row>
    <row r="277" spans="1:4" hidden="1" x14ac:dyDescent="0.25">
      <c r="A277" s="109">
        <f t="shared" si="13"/>
        <v>276</v>
      </c>
      <c r="B277" s="140">
        <f t="shared" ca="1" si="12"/>
        <v>6.6042133192283803E-2</v>
      </c>
      <c r="C277" s="143">
        <f t="shared" ca="1" si="14"/>
        <v>-489.16429390388123</v>
      </c>
      <c r="D277" s="147">
        <f t="shared" ca="1" si="14"/>
        <v>900.13820724124719</v>
      </c>
    </row>
    <row r="278" spans="1:4" hidden="1" x14ac:dyDescent="0.25">
      <c r="A278" s="109">
        <f t="shared" si="13"/>
        <v>277</v>
      </c>
      <c r="B278" s="140">
        <f t="shared" ca="1" si="12"/>
        <v>0.16164386667433756</v>
      </c>
      <c r="C278" s="143">
        <f t="shared" ca="1" si="14"/>
        <v>103.87736599150514</v>
      </c>
      <c r="D278" s="147">
        <f t="shared" ca="1" si="14"/>
        <v>1750.2883480269447</v>
      </c>
    </row>
    <row r="279" spans="1:4" hidden="1" x14ac:dyDescent="0.25">
      <c r="A279" s="109">
        <f t="shared" si="13"/>
        <v>278</v>
      </c>
      <c r="B279" s="140">
        <f t="shared" ca="1" si="12"/>
        <v>0.10672322838286895</v>
      </c>
      <c r="C279" s="143">
        <f t="shared" ca="1" si="14"/>
        <v>-331.3585404288865</v>
      </c>
      <c r="D279" s="147">
        <f t="shared" ca="1" si="14"/>
        <v>348.72813573020755</v>
      </c>
    </row>
    <row r="280" spans="1:4" hidden="1" x14ac:dyDescent="0.25">
      <c r="A280" s="109">
        <f t="shared" si="13"/>
        <v>279</v>
      </c>
      <c r="B280" s="140">
        <f t="shared" ca="1" si="12"/>
        <v>-3.1920961003962453E-3</v>
      </c>
      <c r="C280" s="143">
        <f t="shared" ca="1" si="14"/>
        <v>487.27171751295396</v>
      </c>
      <c r="D280" s="147">
        <f t="shared" ca="1" si="14"/>
        <v>1393.340915713783</v>
      </c>
    </row>
    <row r="281" spans="1:4" hidden="1" x14ac:dyDescent="0.25">
      <c r="A281" s="109">
        <f t="shared" si="13"/>
        <v>280</v>
      </c>
      <c r="B281" s="140">
        <f t="shared" ca="1" si="12"/>
        <v>-3.2872627425199724E-2</v>
      </c>
      <c r="C281" s="143">
        <f t="shared" ca="1" si="14"/>
        <v>1193.3688605990073</v>
      </c>
      <c r="D281" s="147">
        <f t="shared" ca="1" si="14"/>
        <v>-31.523721441195676</v>
      </c>
    </row>
    <row r="282" spans="1:4" hidden="1" x14ac:dyDescent="0.25">
      <c r="A282" s="109">
        <f t="shared" si="13"/>
        <v>281</v>
      </c>
      <c r="B282" s="140">
        <f t="shared" ca="1" si="12"/>
        <v>3.7749750088436208E-2</v>
      </c>
      <c r="C282" s="143">
        <f t="shared" ca="1" si="14"/>
        <v>247.53621992197665</v>
      </c>
      <c r="D282" s="147">
        <f t="shared" ca="1" si="14"/>
        <v>-1181.6620976452532</v>
      </c>
    </row>
    <row r="283" spans="1:4" hidden="1" x14ac:dyDescent="0.25">
      <c r="A283" s="109">
        <f t="shared" si="13"/>
        <v>282</v>
      </c>
      <c r="B283" s="140">
        <f t="shared" ca="1" si="12"/>
        <v>1.9379967611957122E-2</v>
      </c>
      <c r="C283" s="143">
        <f t="shared" ca="1" si="14"/>
        <v>1354.4791396609928</v>
      </c>
      <c r="D283" s="147">
        <f t="shared" ca="1" si="14"/>
        <v>2917.7505952044539</v>
      </c>
    </row>
    <row r="284" spans="1:4" hidden="1" x14ac:dyDescent="0.25">
      <c r="A284" s="109">
        <f t="shared" si="13"/>
        <v>283</v>
      </c>
      <c r="B284" s="140">
        <f t="shared" ca="1" si="12"/>
        <v>2.9818968790326927E-2</v>
      </c>
      <c r="C284" s="143">
        <f t="shared" ca="1" si="14"/>
        <v>225.56307426740568</v>
      </c>
      <c r="D284" s="147">
        <f t="shared" ca="1" si="14"/>
        <v>526.34122339662645</v>
      </c>
    </row>
    <row r="285" spans="1:4" hidden="1" x14ac:dyDescent="0.25">
      <c r="A285" s="109">
        <f t="shared" si="13"/>
        <v>284</v>
      </c>
      <c r="B285" s="140">
        <f t="shared" ca="1" si="12"/>
        <v>6.5634210161700193E-2</v>
      </c>
      <c r="C285" s="143">
        <f t="shared" ca="1" si="14"/>
        <v>177.11605037973413</v>
      </c>
      <c r="D285" s="147">
        <f t="shared" ca="1" si="14"/>
        <v>2923.3522396075623</v>
      </c>
    </row>
    <row r="286" spans="1:4" hidden="1" x14ac:dyDescent="0.25">
      <c r="A286" s="109">
        <f t="shared" si="13"/>
        <v>285</v>
      </c>
      <c r="B286" s="140">
        <f t="shared" ca="1" si="12"/>
        <v>6.5367314124221809E-2</v>
      </c>
      <c r="C286" s="143">
        <f t="shared" ca="1" si="14"/>
        <v>1399.3010389473579</v>
      </c>
      <c r="D286" s="147">
        <f t="shared" ca="1" si="14"/>
        <v>2534.9844225178776</v>
      </c>
    </row>
    <row r="287" spans="1:4" hidden="1" x14ac:dyDescent="0.25">
      <c r="A287" s="109">
        <f t="shared" si="13"/>
        <v>286</v>
      </c>
      <c r="B287" s="140">
        <f t="shared" ca="1" si="12"/>
        <v>7.1206938420530941E-2</v>
      </c>
      <c r="C287" s="143">
        <f t="shared" ca="1" si="14"/>
        <v>-263.48864409593284</v>
      </c>
      <c r="D287" s="147">
        <f t="shared" ca="1" si="14"/>
        <v>1519.0781056808578</v>
      </c>
    </row>
    <row r="288" spans="1:4" hidden="1" x14ac:dyDescent="0.25">
      <c r="A288" s="109">
        <f t="shared" si="13"/>
        <v>287</v>
      </c>
      <c r="B288" s="140">
        <f t="shared" ca="1" si="12"/>
        <v>3.3134344858254505E-2</v>
      </c>
      <c r="C288" s="143">
        <f t="shared" ca="1" si="14"/>
        <v>778.86186922938828</v>
      </c>
      <c r="D288" s="147">
        <f t="shared" ca="1" si="14"/>
        <v>229.54454959239729</v>
      </c>
    </row>
    <row r="289" spans="1:4" hidden="1" x14ac:dyDescent="0.25">
      <c r="A289" s="109">
        <f t="shared" si="13"/>
        <v>288</v>
      </c>
      <c r="B289" s="140">
        <f t="shared" ca="1" si="12"/>
        <v>4.0910641353332999E-2</v>
      </c>
      <c r="C289" s="143">
        <f t="shared" ca="1" si="14"/>
        <v>1368.2862836795593</v>
      </c>
      <c r="D289" s="147">
        <f t="shared" ca="1" si="14"/>
        <v>2007.6785224874436</v>
      </c>
    </row>
    <row r="290" spans="1:4" hidden="1" x14ac:dyDescent="0.25">
      <c r="A290" s="109">
        <f t="shared" si="13"/>
        <v>289</v>
      </c>
      <c r="B290" s="140">
        <f t="shared" ca="1" si="12"/>
        <v>-2.5510850303324603E-2</v>
      </c>
      <c r="C290" s="143">
        <f t="shared" ca="1" si="14"/>
        <v>1039.2674738032151</v>
      </c>
      <c r="D290" s="147">
        <f t="shared" ca="1" si="14"/>
        <v>385.48159402709985</v>
      </c>
    </row>
    <row r="291" spans="1:4" hidden="1" x14ac:dyDescent="0.25">
      <c r="A291" s="109">
        <f t="shared" si="13"/>
        <v>290</v>
      </c>
      <c r="B291" s="140">
        <f t="shared" ca="1" si="12"/>
        <v>0.10292717760873293</v>
      </c>
      <c r="C291" s="143">
        <f t="shared" ca="1" si="14"/>
        <v>-840.95544666871137</v>
      </c>
      <c r="D291" s="147">
        <f t="shared" ca="1" si="14"/>
        <v>1083.0354215794355</v>
      </c>
    </row>
    <row r="292" spans="1:4" hidden="1" x14ac:dyDescent="0.25">
      <c r="A292" s="109">
        <f t="shared" si="13"/>
        <v>291</v>
      </c>
      <c r="B292" s="140">
        <f t="shared" ca="1" si="12"/>
        <v>0.1123763163301269</v>
      </c>
      <c r="C292" s="143">
        <f t="shared" ca="1" si="14"/>
        <v>1182.2584569717119</v>
      </c>
      <c r="D292" s="147">
        <f t="shared" ca="1" si="14"/>
        <v>1291.8822359936985</v>
      </c>
    </row>
    <row r="293" spans="1:4" hidden="1" x14ac:dyDescent="0.25">
      <c r="A293" s="109">
        <f t="shared" si="13"/>
        <v>292</v>
      </c>
      <c r="B293" s="140">
        <f t="shared" ca="1" si="12"/>
        <v>5.95369108676937E-2</v>
      </c>
      <c r="C293" s="143">
        <f t="shared" ca="1" si="14"/>
        <v>582.45215673654252</v>
      </c>
      <c r="D293" s="147">
        <f t="shared" ca="1" si="14"/>
        <v>-636.27177318686176</v>
      </c>
    </row>
    <row r="294" spans="1:4" hidden="1" x14ac:dyDescent="0.25">
      <c r="A294" s="109">
        <f t="shared" si="13"/>
        <v>293</v>
      </c>
      <c r="B294" s="140">
        <f t="shared" ca="1" si="12"/>
        <v>3.422759103936155E-2</v>
      </c>
      <c r="C294" s="143">
        <f t="shared" ca="1" si="14"/>
        <v>-59.193672883327054</v>
      </c>
      <c r="D294" s="147">
        <f t="shared" ca="1" si="14"/>
        <v>-60.02345432409993</v>
      </c>
    </row>
    <row r="295" spans="1:4" hidden="1" x14ac:dyDescent="0.25">
      <c r="A295" s="109">
        <f t="shared" si="13"/>
        <v>294</v>
      </c>
      <c r="B295" s="140">
        <f t="shared" ca="1" si="12"/>
        <v>8.7872965801323061E-2</v>
      </c>
      <c r="C295" s="143">
        <f t="shared" ca="1" si="14"/>
        <v>-506.62188619832227</v>
      </c>
      <c r="D295" s="147">
        <f t="shared" ca="1" si="14"/>
        <v>1278.7877528736999</v>
      </c>
    </row>
    <row r="296" spans="1:4" hidden="1" x14ac:dyDescent="0.25">
      <c r="A296" s="109">
        <f t="shared" si="13"/>
        <v>295</v>
      </c>
      <c r="B296" s="140">
        <f t="shared" ca="1" si="12"/>
        <v>5.2963789273464859E-2</v>
      </c>
      <c r="C296" s="143">
        <f t="shared" ca="1" si="14"/>
        <v>-173.14892370996097</v>
      </c>
      <c r="D296" s="147">
        <f t="shared" ca="1" si="14"/>
        <v>1833.1275580842878</v>
      </c>
    </row>
    <row r="297" spans="1:4" hidden="1" x14ac:dyDescent="0.25">
      <c r="A297" s="109">
        <f t="shared" si="13"/>
        <v>296</v>
      </c>
      <c r="B297" s="140">
        <f t="shared" ca="1" si="12"/>
        <v>-9.1396125339309395E-3</v>
      </c>
      <c r="C297" s="143">
        <f t="shared" ca="1" si="14"/>
        <v>289.25050710761002</v>
      </c>
      <c r="D297" s="147">
        <f t="shared" ca="1" si="14"/>
        <v>388.06998988783084</v>
      </c>
    </row>
    <row r="298" spans="1:4" hidden="1" x14ac:dyDescent="0.25">
      <c r="A298" s="109">
        <f t="shared" si="13"/>
        <v>297</v>
      </c>
      <c r="B298" s="140">
        <f t="shared" ca="1" si="12"/>
        <v>7.3891904612704146E-2</v>
      </c>
      <c r="C298" s="143">
        <f t="shared" ca="1" si="14"/>
        <v>1313.3934562593149</v>
      </c>
      <c r="D298" s="147">
        <f t="shared" ca="1" si="14"/>
        <v>473.74365357248405</v>
      </c>
    </row>
    <row r="299" spans="1:4" hidden="1" x14ac:dyDescent="0.25">
      <c r="A299" s="109">
        <f t="shared" si="13"/>
        <v>298</v>
      </c>
      <c r="B299" s="140">
        <f t="shared" ca="1" si="12"/>
        <v>2.6724735155655946E-2</v>
      </c>
      <c r="C299" s="143">
        <f t="shared" ca="1" si="14"/>
        <v>494.82902388991164</v>
      </c>
      <c r="D299" s="147">
        <f t="shared" ca="1" si="14"/>
        <v>1547.1141420251552</v>
      </c>
    </row>
    <row r="300" spans="1:4" hidden="1" x14ac:dyDescent="0.25">
      <c r="A300" s="109">
        <f t="shared" si="13"/>
        <v>299</v>
      </c>
      <c r="B300" s="140">
        <f t="shared" ca="1" si="12"/>
        <v>5.5845840522541199E-2</v>
      </c>
      <c r="C300" s="143">
        <f t="shared" ca="1" si="14"/>
        <v>427.45139917161634</v>
      </c>
      <c r="D300" s="147">
        <f t="shared" ca="1" si="14"/>
        <v>1065.3277837951086</v>
      </c>
    </row>
    <row r="301" spans="1:4" hidden="1" x14ac:dyDescent="0.25">
      <c r="A301" s="109">
        <f t="shared" si="13"/>
        <v>300</v>
      </c>
      <c r="B301" s="140">
        <f t="shared" ca="1" si="12"/>
        <v>3.2505649512020007E-2</v>
      </c>
      <c r="C301" s="143">
        <f t="shared" ca="1" si="14"/>
        <v>903.69154075355004</v>
      </c>
      <c r="D301" s="147">
        <f t="shared" ca="1" si="14"/>
        <v>1871.6079451038563</v>
      </c>
    </row>
    <row r="302" spans="1:4" hidden="1" x14ac:dyDescent="0.25">
      <c r="A302" s="109">
        <f t="shared" si="13"/>
        <v>301</v>
      </c>
      <c r="B302" s="140">
        <f t="shared" ca="1" si="12"/>
        <v>5.3456884920166321E-2</v>
      </c>
      <c r="C302" s="143">
        <f t="shared" ca="1" si="14"/>
        <v>216.14067041008656</v>
      </c>
      <c r="D302" s="147">
        <f t="shared" ca="1" si="14"/>
        <v>441.42341505480624</v>
      </c>
    </row>
    <row r="303" spans="1:4" hidden="1" x14ac:dyDescent="0.25">
      <c r="A303" s="109">
        <f t="shared" si="13"/>
        <v>302</v>
      </c>
      <c r="B303" s="140">
        <f t="shared" ca="1" si="12"/>
        <v>2.2203596137221761E-2</v>
      </c>
      <c r="C303" s="143">
        <f t="shared" ca="1" si="14"/>
        <v>502.69276507712004</v>
      </c>
      <c r="D303" s="147">
        <f t="shared" ca="1" si="14"/>
        <v>1033.9077593318293</v>
      </c>
    </row>
    <row r="304" spans="1:4" hidden="1" x14ac:dyDescent="0.25">
      <c r="A304" s="109">
        <f t="shared" si="13"/>
        <v>303</v>
      </c>
      <c r="B304" s="140">
        <f t="shared" ca="1" si="12"/>
        <v>-5.089968184862291E-2</v>
      </c>
      <c r="C304" s="143">
        <f t="shared" ca="1" si="14"/>
        <v>-45.852523053920436</v>
      </c>
      <c r="D304" s="147">
        <f t="shared" ca="1" si="14"/>
        <v>1480.9052238815157</v>
      </c>
    </row>
    <row r="305" spans="1:4" hidden="1" x14ac:dyDescent="0.25">
      <c r="A305" s="109">
        <f t="shared" si="13"/>
        <v>304</v>
      </c>
      <c r="B305" s="140">
        <f t="shared" ca="1" si="12"/>
        <v>0.15253605340530499</v>
      </c>
      <c r="C305" s="143">
        <f t="shared" ca="1" si="14"/>
        <v>619.94042390425398</v>
      </c>
      <c r="D305" s="147">
        <f t="shared" ca="1" si="14"/>
        <v>-211.83328984330592</v>
      </c>
    </row>
    <row r="306" spans="1:4" hidden="1" x14ac:dyDescent="0.25">
      <c r="A306" s="109">
        <f t="shared" si="13"/>
        <v>305</v>
      </c>
      <c r="B306" s="140">
        <f t="shared" ca="1" si="12"/>
        <v>8.2043592889511407E-2</v>
      </c>
      <c r="C306" s="143">
        <f t="shared" ca="1" si="14"/>
        <v>927.59615926078936</v>
      </c>
      <c r="D306" s="147">
        <f t="shared" ca="1" si="14"/>
        <v>1551.0188314991183</v>
      </c>
    </row>
    <row r="307" spans="1:4" hidden="1" x14ac:dyDescent="0.25">
      <c r="A307" s="109">
        <f t="shared" si="13"/>
        <v>306</v>
      </c>
      <c r="B307" s="140">
        <f t="shared" ca="1" si="12"/>
        <v>-3.9451359030488603E-3</v>
      </c>
      <c r="C307" s="143">
        <f t="shared" ca="1" si="14"/>
        <v>1204.9373609638997</v>
      </c>
      <c r="D307" s="147">
        <f t="shared" ca="1" si="14"/>
        <v>905.20389015181843</v>
      </c>
    </row>
    <row r="308" spans="1:4" hidden="1" x14ac:dyDescent="0.25">
      <c r="A308" s="109">
        <f t="shared" si="13"/>
        <v>307</v>
      </c>
      <c r="B308" s="140">
        <f t="shared" ca="1" si="12"/>
        <v>6.9182122043786459E-3</v>
      </c>
      <c r="C308" s="143">
        <f t="shared" ca="1" si="14"/>
        <v>-45.10987222793301</v>
      </c>
      <c r="D308" s="147">
        <f t="shared" ca="1" si="14"/>
        <v>1509.6782163727294</v>
      </c>
    </row>
    <row r="309" spans="1:4" hidden="1" x14ac:dyDescent="0.25">
      <c r="A309" s="109">
        <f t="shared" si="13"/>
        <v>308</v>
      </c>
      <c r="B309" s="140">
        <f t="shared" ca="1" si="12"/>
        <v>-3.5387762677511966E-2</v>
      </c>
      <c r="C309" s="143">
        <f t="shared" ca="1" si="14"/>
        <v>175.02029869524011</v>
      </c>
      <c r="D309" s="147">
        <f t="shared" ca="1" si="14"/>
        <v>1868.1944102335624</v>
      </c>
    </row>
    <row r="310" spans="1:4" hidden="1" x14ac:dyDescent="0.25">
      <c r="A310" s="109">
        <f t="shared" si="13"/>
        <v>309</v>
      </c>
      <c r="B310" s="140">
        <f t="shared" ca="1" si="12"/>
        <v>0.14878501696306279</v>
      </c>
      <c r="C310" s="143">
        <f t="shared" ca="1" si="14"/>
        <v>901.7797058509932</v>
      </c>
      <c r="D310" s="147">
        <f t="shared" ca="1" si="14"/>
        <v>-219.89489722638359</v>
      </c>
    </row>
    <row r="311" spans="1:4" hidden="1" x14ac:dyDescent="0.25">
      <c r="A311" s="109">
        <f t="shared" si="13"/>
        <v>310</v>
      </c>
      <c r="B311" s="140">
        <f t="shared" ca="1" si="12"/>
        <v>0.12391615729176603</v>
      </c>
      <c r="C311" s="143">
        <f t="shared" ca="1" si="14"/>
        <v>470.01913477546555</v>
      </c>
      <c r="D311" s="147">
        <f t="shared" ca="1" si="14"/>
        <v>-10.934528384904525</v>
      </c>
    </row>
    <row r="312" spans="1:4" hidden="1" x14ac:dyDescent="0.25">
      <c r="A312" s="109">
        <f t="shared" si="13"/>
        <v>311</v>
      </c>
      <c r="B312" s="140">
        <f t="shared" ca="1" si="12"/>
        <v>-3.9345596098406474E-2</v>
      </c>
      <c r="C312" s="143">
        <f t="shared" ca="1" si="14"/>
        <v>874.7913322454383</v>
      </c>
      <c r="D312" s="147">
        <f t="shared" ca="1" si="14"/>
        <v>1154.437569327167</v>
      </c>
    </row>
    <row r="313" spans="1:4" hidden="1" x14ac:dyDescent="0.25">
      <c r="A313" s="109">
        <f t="shared" si="13"/>
        <v>312</v>
      </c>
      <c r="B313" s="140">
        <f t="shared" ca="1" si="12"/>
        <v>0.12924340129541079</v>
      </c>
      <c r="C313" s="143">
        <f t="shared" ca="1" si="14"/>
        <v>202.79661342356707</v>
      </c>
      <c r="D313" s="147">
        <f t="shared" ca="1" si="14"/>
        <v>2775.0261436174142</v>
      </c>
    </row>
    <row r="314" spans="1:4" hidden="1" x14ac:dyDescent="0.25">
      <c r="A314" s="109">
        <f t="shared" si="13"/>
        <v>313</v>
      </c>
      <c r="B314" s="140">
        <f t="shared" ca="1" si="12"/>
        <v>5.5940125801736212E-2</v>
      </c>
      <c r="C314" s="143">
        <f t="shared" ca="1" si="14"/>
        <v>374.71800596871469</v>
      </c>
      <c r="D314" s="147">
        <f t="shared" ca="1" si="14"/>
        <v>1971.6737589412162</v>
      </c>
    </row>
    <row r="315" spans="1:4" hidden="1" x14ac:dyDescent="0.25">
      <c r="A315" s="109">
        <f t="shared" si="13"/>
        <v>314</v>
      </c>
      <c r="B315" s="140">
        <f t="shared" ca="1" si="12"/>
        <v>0.11350920602202934</v>
      </c>
      <c r="C315" s="143">
        <f t="shared" ca="1" si="14"/>
        <v>575.87089595680186</v>
      </c>
      <c r="D315" s="147">
        <f t="shared" ca="1" si="14"/>
        <v>1117.5750550157868</v>
      </c>
    </row>
    <row r="316" spans="1:4" hidden="1" x14ac:dyDescent="0.25">
      <c r="A316" s="109">
        <f t="shared" si="13"/>
        <v>315</v>
      </c>
      <c r="B316" s="140">
        <f t="shared" ca="1" si="12"/>
        <v>3.1267408740311364E-2</v>
      </c>
      <c r="C316" s="143">
        <f t="shared" ca="1" si="14"/>
        <v>739.17433962072801</v>
      </c>
      <c r="D316" s="147">
        <f t="shared" ca="1" si="14"/>
        <v>-1778.4233652767639</v>
      </c>
    </row>
    <row r="317" spans="1:4" hidden="1" x14ac:dyDescent="0.25">
      <c r="A317" s="109">
        <f t="shared" si="13"/>
        <v>316</v>
      </c>
      <c r="B317" s="140">
        <f t="shared" ca="1" si="12"/>
        <v>2.0346847836668472E-2</v>
      </c>
      <c r="C317" s="143">
        <f t="shared" ca="1" si="14"/>
        <v>329.13002806553624</v>
      </c>
      <c r="D317" s="147">
        <f t="shared" ca="1" si="14"/>
        <v>-608.93304496524797</v>
      </c>
    </row>
    <row r="318" spans="1:4" hidden="1" x14ac:dyDescent="0.25">
      <c r="A318" s="109">
        <f t="shared" si="13"/>
        <v>317</v>
      </c>
      <c r="B318" s="140">
        <f t="shared" ca="1" si="12"/>
        <v>6.2132547884421969E-2</v>
      </c>
      <c r="C318" s="143">
        <f t="shared" ca="1" si="14"/>
        <v>1117.4771251286911</v>
      </c>
      <c r="D318" s="147">
        <f t="shared" ca="1" si="14"/>
        <v>815.7128484313605</v>
      </c>
    </row>
    <row r="319" spans="1:4" hidden="1" x14ac:dyDescent="0.25">
      <c r="A319" s="109">
        <f t="shared" si="13"/>
        <v>318</v>
      </c>
      <c r="B319" s="140">
        <f t="shared" ca="1" si="12"/>
        <v>0.10635334064432203</v>
      </c>
      <c r="C319" s="143">
        <f t="shared" ca="1" si="14"/>
        <v>-416.62738396370105</v>
      </c>
      <c r="D319" s="147">
        <f t="shared" ca="1" si="14"/>
        <v>677.11498838025011</v>
      </c>
    </row>
    <row r="320" spans="1:4" hidden="1" x14ac:dyDescent="0.25">
      <c r="A320" s="109">
        <f t="shared" si="13"/>
        <v>319</v>
      </c>
      <c r="B320" s="140">
        <f t="shared" ca="1" si="12"/>
        <v>3.3172704336287814E-2</v>
      </c>
      <c r="C320" s="143">
        <f t="shared" ca="1" si="14"/>
        <v>-378.25049053962334</v>
      </c>
      <c r="D320" s="147">
        <f t="shared" ca="1" si="14"/>
        <v>1692.6116309756139</v>
      </c>
    </row>
    <row r="321" spans="1:4" hidden="1" x14ac:dyDescent="0.25">
      <c r="A321" s="109">
        <f t="shared" si="13"/>
        <v>320</v>
      </c>
      <c r="B321" s="140">
        <f t="shared" ca="1" si="12"/>
        <v>9.591754927488752E-2</v>
      </c>
      <c r="C321" s="143">
        <f t="shared" ca="1" si="14"/>
        <v>33.708747869402998</v>
      </c>
      <c r="D321" s="147">
        <f t="shared" ca="1" si="14"/>
        <v>3229.5884019807299</v>
      </c>
    </row>
    <row r="322" spans="1:4" hidden="1" x14ac:dyDescent="0.25">
      <c r="A322" s="109">
        <f t="shared" si="13"/>
        <v>321</v>
      </c>
      <c r="B322" s="140">
        <f t="shared" ref="B322:B385" ca="1" si="15">$B$1*(_xlfn.NORM.INV(RAND(),$G$1,$I$1))</f>
        <v>-7.9012300835365604E-2</v>
      </c>
      <c r="C322" s="143">
        <f t="shared" ca="1" si="14"/>
        <v>307.7202331139863</v>
      </c>
      <c r="D322" s="147">
        <f t="shared" ca="1" si="14"/>
        <v>1381.0227660856572</v>
      </c>
    </row>
    <row r="323" spans="1:4" hidden="1" x14ac:dyDescent="0.25">
      <c r="A323" s="109">
        <f t="shared" ref="A323:A386" si="16">1+A322</f>
        <v>322</v>
      </c>
      <c r="B323" s="140">
        <f t="shared" ca="1" si="15"/>
        <v>0.11614723773055435</v>
      </c>
      <c r="C323" s="143">
        <f t="shared" ca="1" si="14"/>
        <v>808.11604917147224</v>
      </c>
      <c r="D323" s="147">
        <f t="shared" ca="1" si="14"/>
        <v>2517.6990043085266</v>
      </c>
    </row>
    <row r="324" spans="1:4" hidden="1" x14ac:dyDescent="0.25">
      <c r="A324" s="109">
        <f t="shared" si="16"/>
        <v>323</v>
      </c>
      <c r="B324" s="140">
        <f t="shared" ca="1" si="15"/>
        <v>9.2854540165870525E-2</v>
      </c>
      <c r="C324" s="143">
        <f t="shared" ref="C324:D387" ca="1" si="17">(_xlfn.NORM.INV(RAND(),$G$1*C$1,$I$1*C$1))</f>
        <v>558.85324813279533</v>
      </c>
      <c r="D324" s="147">
        <f t="shared" ca="1" si="17"/>
        <v>455.19403976366129</v>
      </c>
    </row>
    <row r="325" spans="1:4" hidden="1" x14ac:dyDescent="0.25">
      <c r="A325" s="109">
        <f t="shared" si="16"/>
        <v>324</v>
      </c>
      <c r="B325" s="140">
        <f t="shared" ca="1" si="15"/>
        <v>3.8074155192886629E-2</v>
      </c>
      <c r="C325" s="143">
        <f t="shared" ca="1" si="17"/>
        <v>772.84949198347181</v>
      </c>
      <c r="D325" s="147">
        <f t="shared" ca="1" si="17"/>
        <v>1766.2188302848722</v>
      </c>
    </row>
    <row r="326" spans="1:4" hidden="1" x14ac:dyDescent="0.25">
      <c r="A326" s="109">
        <f t="shared" si="16"/>
        <v>325</v>
      </c>
      <c r="B326" s="140">
        <f t="shared" ca="1" si="15"/>
        <v>6.6459725495207969E-2</v>
      </c>
      <c r="C326" s="143">
        <f t="shared" ca="1" si="17"/>
        <v>666.54471722468543</v>
      </c>
      <c r="D326" s="147">
        <f t="shared" ca="1" si="17"/>
        <v>1825.8560597095743</v>
      </c>
    </row>
    <row r="327" spans="1:4" hidden="1" x14ac:dyDescent="0.25">
      <c r="A327" s="109">
        <f t="shared" si="16"/>
        <v>326</v>
      </c>
      <c r="B327" s="140">
        <f t="shared" ca="1" si="15"/>
        <v>3.9304445673373822E-2</v>
      </c>
      <c r="C327" s="143">
        <f t="shared" ca="1" si="17"/>
        <v>301.66219462983116</v>
      </c>
      <c r="D327" s="147">
        <f t="shared" ca="1" si="17"/>
        <v>-624.83423299648439</v>
      </c>
    </row>
    <row r="328" spans="1:4" hidden="1" x14ac:dyDescent="0.25">
      <c r="A328" s="109">
        <f t="shared" si="16"/>
        <v>327</v>
      </c>
      <c r="B328" s="140">
        <f t="shared" ca="1" si="15"/>
        <v>3.795457574206039E-3</v>
      </c>
      <c r="C328" s="143">
        <f t="shared" ca="1" si="17"/>
        <v>361.56922068105075</v>
      </c>
      <c r="D328" s="147">
        <f t="shared" ca="1" si="17"/>
        <v>2050.5011923735919</v>
      </c>
    </row>
    <row r="329" spans="1:4" hidden="1" x14ac:dyDescent="0.25">
      <c r="A329" s="109">
        <f t="shared" si="16"/>
        <v>328</v>
      </c>
      <c r="B329" s="140">
        <f t="shared" ca="1" si="15"/>
        <v>0.11245691482185342</v>
      </c>
      <c r="C329" s="143">
        <f t="shared" ca="1" si="17"/>
        <v>178.41906617695594</v>
      </c>
      <c r="D329" s="147">
        <f t="shared" ca="1" si="17"/>
        <v>89.758228513723452</v>
      </c>
    </row>
    <row r="330" spans="1:4" hidden="1" x14ac:dyDescent="0.25">
      <c r="A330" s="109">
        <f t="shared" si="16"/>
        <v>329</v>
      </c>
      <c r="B330" s="140">
        <f t="shared" ca="1" si="15"/>
        <v>-6.499795908085397E-2</v>
      </c>
      <c r="C330" s="143">
        <f t="shared" ca="1" si="17"/>
        <v>883.02703457815062</v>
      </c>
      <c r="D330" s="147">
        <f t="shared" ca="1" si="17"/>
        <v>432.41163039226331</v>
      </c>
    </row>
    <row r="331" spans="1:4" hidden="1" x14ac:dyDescent="0.25">
      <c r="A331" s="109">
        <f t="shared" si="16"/>
        <v>330</v>
      </c>
      <c r="B331" s="140">
        <f t="shared" ca="1" si="15"/>
        <v>8.93600590442927E-2</v>
      </c>
      <c r="C331" s="143">
        <f t="shared" ca="1" si="17"/>
        <v>1074.9103050010933</v>
      </c>
      <c r="D331" s="147">
        <f t="shared" ca="1" si="17"/>
        <v>413.9948782143058</v>
      </c>
    </row>
    <row r="332" spans="1:4" hidden="1" x14ac:dyDescent="0.25">
      <c r="A332" s="109">
        <f t="shared" si="16"/>
        <v>331</v>
      </c>
      <c r="B332" s="140">
        <f t="shared" ca="1" si="15"/>
        <v>0.13288261776350829</v>
      </c>
      <c r="C332" s="143">
        <f t="shared" ca="1" si="17"/>
        <v>1079.2416408186814</v>
      </c>
      <c r="D332" s="147">
        <f t="shared" ca="1" si="17"/>
        <v>1147.4977036676471</v>
      </c>
    </row>
    <row r="333" spans="1:4" hidden="1" x14ac:dyDescent="0.25">
      <c r="A333" s="109">
        <f t="shared" si="16"/>
        <v>332</v>
      </c>
      <c r="B333" s="140">
        <f t="shared" ca="1" si="15"/>
        <v>0.10601286175332646</v>
      </c>
      <c r="C333" s="143">
        <f t="shared" ca="1" si="17"/>
        <v>874.08459343862751</v>
      </c>
      <c r="D333" s="147">
        <f t="shared" ca="1" si="17"/>
        <v>34.11196039558763</v>
      </c>
    </row>
    <row r="334" spans="1:4" hidden="1" x14ac:dyDescent="0.25">
      <c r="A334" s="109">
        <f t="shared" si="16"/>
        <v>333</v>
      </c>
      <c r="B334" s="140">
        <f t="shared" ca="1" si="15"/>
        <v>8.6855254112923677E-3</v>
      </c>
      <c r="C334" s="143">
        <f t="shared" ca="1" si="17"/>
        <v>259.41107259853527</v>
      </c>
      <c r="D334" s="147">
        <f t="shared" ca="1" si="17"/>
        <v>415.88366990162649</v>
      </c>
    </row>
    <row r="335" spans="1:4" hidden="1" x14ac:dyDescent="0.25">
      <c r="A335" s="109">
        <f t="shared" si="16"/>
        <v>334</v>
      </c>
      <c r="B335" s="140">
        <f t="shared" ca="1" si="15"/>
        <v>1.3745355135707342E-2</v>
      </c>
      <c r="C335" s="143">
        <f t="shared" ca="1" si="17"/>
        <v>421.99817807646247</v>
      </c>
      <c r="D335" s="147">
        <f t="shared" ca="1" si="17"/>
        <v>385.27998964820245</v>
      </c>
    </row>
    <row r="336" spans="1:4" hidden="1" x14ac:dyDescent="0.25">
      <c r="A336" s="109">
        <f t="shared" si="16"/>
        <v>335</v>
      </c>
      <c r="B336" s="140">
        <f t="shared" ca="1" si="15"/>
        <v>1.70405120763856E-2</v>
      </c>
      <c r="C336" s="143">
        <f t="shared" ca="1" si="17"/>
        <v>-115.12124165055536</v>
      </c>
      <c r="D336" s="147">
        <f t="shared" ca="1" si="17"/>
        <v>1789.9077149284092</v>
      </c>
    </row>
    <row r="337" spans="1:4" hidden="1" x14ac:dyDescent="0.25">
      <c r="A337" s="109">
        <f t="shared" si="16"/>
        <v>336</v>
      </c>
      <c r="B337" s="140">
        <f t="shared" ca="1" si="15"/>
        <v>4.8569680383703413E-2</v>
      </c>
      <c r="C337" s="143">
        <f t="shared" ca="1" si="17"/>
        <v>3.4459383609922156</v>
      </c>
      <c r="D337" s="147">
        <f t="shared" ca="1" si="17"/>
        <v>1621.7937950285141</v>
      </c>
    </row>
    <row r="338" spans="1:4" hidden="1" x14ac:dyDescent="0.25">
      <c r="A338" s="109">
        <f t="shared" si="16"/>
        <v>337</v>
      </c>
      <c r="B338" s="140">
        <f t="shared" ca="1" si="15"/>
        <v>3.4083866955011248E-2</v>
      </c>
      <c r="C338" s="143">
        <f t="shared" ca="1" si="17"/>
        <v>408.12837002996201</v>
      </c>
      <c r="D338" s="147">
        <f t="shared" ca="1" si="17"/>
        <v>1040.2177162631049</v>
      </c>
    </row>
    <row r="339" spans="1:4" hidden="1" x14ac:dyDescent="0.25">
      <c r="A339" s="109">
        <f t="shared" si="16"/>
        <v>338</v>
      </c>
      <c r="B339" s="140">
        <f t="shared" ca="1" si="15"/>
        <v>1.3854158664817429E-2</v>
      </c>
      <c r="C339" s="143">
        <f t="shared" ca="1" si="17"/>
        <v>1100.3161200747493</v>
      </c>
      <c r="D339" s="147">
        <f t="shared" ca="1" si="17"/>
        <v>1036.9285167796036</v>
      </c>
    </row>
    <row r="340" spans="1:4" hidden="1" x14ac:dyDescent="0.25">
      <c r="A340" s="109">
        <f t="shared" si="16"/>
        <v>339</v>
      </c>
      <c r="B340" s="140">
        <f t="shared" ca="1" si="15"/>
        <v>5.3027454100541022E-2</v>
      </c>
      <c r="C340" s="143">
        <f t="shared" ca="1" si="17"/>
        <v>-130.56945080325818</v>
      </c>
      <c r="D340" s="147">
        <f t="shared" ca="1" si="17"/>
        <v>953.12026237378473</v>
      </c>
    </row>
    <row r="341" spans="1:4" hidden="1" x14ac:dyDescent="0.25">
      <c r="A341" s="109">
        <f t="shared" si="16"/>
        <v>340</v>
      </c>
      <c r="B341" s="140">
        <f t="shared" ca="1" si="15"/>
        <v>8.7736259337621164E-3</v>
      </c>
      <c r="C341" s="143">
        <f t="shared" ca="1" si="17"/>
        <v>1023.9031037502854</v>
      </c>
      <c r="D341" s="147">
        <f t="shared" ca="1" si="17"/>
        <v>938.51550774356588</v>
      </c>
    </row>
    <row r="342" spans="1:4" hidden="1" x14ac:dyDescent="0.25">
      <c r="A342" s="109">
        <f t="shared" si="16"/>
        <v>341</v>
      </c>
      <c r="B342" s="140">
        <f t="shared" ca="1" si="15"/>
        <v>0.10249416424985699</v>
      </c>
      <c r="C342" s="143">
        <f t="shared" ca="1" si="17"/>
        <v>113.94199640011658</v>
      </c>
      <c r="D342" s="147">
        <f t="shared" ca="1" si="17"/>
        <v>121.21598582468403</v>
      </c>
    </row>
    <row r="343" spans="1:4" hidden="1" x14ac:dyDescent="0.25">
      <c r="A343" s="109">
        <f t="shared" si="16"/>
        <v>342</v>
      </c>
      <c r="B343" s="140">
        <f t="shared" ca="1" si="15"/>
        <v>0.15270550032684074</v>
      </c>
      <c r="C343" s="143">
        <f t="shared" ca="1" si="17"/>
        <v>-39.143208781424619</v>
      </c>
      <c r="D343" s="147">
        <f t="shared" ca="1" si="17"/>
        <v>1521.9572850684026</v>
      </c>
    </row>
    <row r="344" spans="1:4" hidden="1" x14ac:dyDescent="0.25">
      <c r="A344" s="109">
        <f t="shared" si="16"/>
        <v>343</v>
      </c>
      <c r="B344" s="140">
        <f t="shared" ca="1" si="15"/>
        <v>5.6432496154624118E-2</v>
      </c>
      <c r="C344" s="143">
        <f t="shared" ca="1" si="17"/>
        <v>491.50932299284614</v>
      </c>
      <c r="D344" s="147">
        <f t="shared" ca="1" si="17"/>
        <v>670.52133567952922</v>
      </c>
    </row>
    <row r="345" spans="1:4" hidden="1" x14ac:dyDescent="0.25">
      <c r="A345" s="109">
        <f t="shared" si="16"/>
        <v>344</v>
      </c>
      <c r="B345" s="140">
        <f t="shared" ca="1" si="15"/>
        <v>0.13680564949475538</v>
      </c>
      <c r="C345" s="143">
        <f t="shared" ca="1" si="17"/>
        <v>703.71886694652119</v>
      </c>
      <c r="D345" s="147">
        <f t="shared" ca="1" si="17"/>
        <v>3007.6166267500566</v>
      </c>
    </row>
    <row r="346" spans="1:4" hidden="1" x14ac:dyDescent="0.25">
      <c r="A346" s="109">
        <f t="shared" si="16"/>
        <v>345</v>
      </c>
      <c r="B346" s="140">
        <f t="shared" ca="1" si="15"/>
        <v>8.4198355371697259E-2</v>
      </c>
      <c r="C346" s="143">
        <f t="shared" ca="1" si="17"/>
        <v>687.13248463583</v>
      </c>
      <c r="D346" s="147">
        <f t="shared" ca="1" si="17"/>
        <v>884.05732348511492</v>
      </c>
    </row>
    <row r="347" spans="1:4" hidden="1" x14ac:dyDescent="0.25">
      <c r="A347" s="109">
        <f t="shared" si="16"/>
        <v>346</v>
      </c>
      <c r="B347" s="140">
        <f t="shared" ca="1" si="15"/>
        <v>1.7832314766244223E-2</v>
      </c>
      <c r="C347" s="143">
        <f t="shared" ca="1" si="17"/>
        <v>548.13365091194748</v>
      </c>
      <c r="D347" s="147">
        <f t="shared" ca="1" si="17"/>
        <v>231.0713735410252</v>
      </c>
    </row>
    <row r="348" spans="1:4" hidden="1" x14ac:dyDescent="0.25">
      <c r="A348" s="109">
        <f t="shared" si="16"/>
        <v>347</v>
      </c>
      <c r="B348" s="140">
        <f t="shared" ca="1" si="15"/>
        <v>3.0101058282751933E-2</v>
      </c>
      <c r="C348" s="143">
        <f t="shared" ca="1" si="17"/>
        <v>-50.804701912781411</v>
      </c>
      <c r="D348" s="147">
        <f t="shared" ca="1" si="17"/>
        <v>1057.7713596852548</v>
      </c>
    </row>
    <row r="349" spans="1:4" hidden="1" x14ac:dyDescent="0.25">
      <c r="A349" s="109">
        <f t="shared" si="16"/>
        <v>348</v>
      </c>
      <c r="B349" s="140">
        <f t="shared" ca="1" si="15"/>
        <v>7.2604841138189477E-2</v>
      </c>
      <c r="C349" s="143">
        <f t="shared" ca="1" si="17"/>
        <v>314.02634379128494</v>
      </c>
      <c r="D349" s="147">
        <f t="shared" ca="1" si="17"/>
        <v>756.58141854887333</v>
      </c>
    </row>
    <row r="350" spans="1:4" hidden="1" x14ac:dyDescent="0.25">
      <c r="A350" s="109">
        <f t="shared" si="16"/>
        <v>349</v>
      </c>
      <c r="B350" s="140">
        <f t="shared" ca="1" si="15"/>
        <v>0.12878268201267318</v>
      </c>
      <c r="C350" s="143">
        <f t="shared" ca="1" si="17"/>
        <v>875.0369729248157</v>
      </c>
      <c r="D350" s="147">
        <f t="shared" ca="1" si="17"/>
        <v>2277.8081615699489</v>
      </c>
    </row>
    <row r="351" spans="1:4" hidden="1" x14ac:dyDescent="0.25">
      <c r="A351" s="109">
        <f t="shared" si="16"/>
        <v>350</v>
      </c>
      <c r="B351" s="140">
        <f t="shared" ca="1" si="15"/>
        <v>8.1935473938861816E-2</v>
      </c>
      <c r="C351" s="143">
        <f t="shared" ca="1" si="17"/>
        <v>276.51198884289909</v>
      </c>
      <c r="D351" s="147">
        <f t="shared" ca="1" si="17"/>
        <v>2301.4578884946463</v>
      </c>
    </row>
    <row r="352" spans="1:4" hidden="1" x14ac:dyDescent="0.25">
      <c r="A352" s="109">
        <f t="shared" si="16"/>
        <v>351</v>
      </c>
      <c r="B352" s="140">
        <f t="shared" ca="1" si="15"/>
        <v>6.5830976349771392E-2</v>
      </c>
      <c r="C352" s="143">
        <f t="shared" ca="1" si="17"/>
        <v>536.20088625782887</v>
      </c>
      <c r="D352" s="147">
        <f t="shared" ca="1" si="17"/>
        <v>2185.5680939766953</v>
      </c>
    </row>
    <row r="353" spans="1:4" hidden="1" x14ac:dyDescent="0.25">
      <c r="A353" s="109">
        <f t="shared" si="16"/>
        <v>352</v>
      </c>
      <c r="B353" s="140">
        <f t="shared" ca="1" si="15"/>
        <v>1.7933275857357781E-2</v>
      </c>
      <c r="C353" s="143">
        <f t="shared" ca="1" si="17"/>
        <v>1075.5579294861529</v>
      </c>
      <c r="D353" s="147">
        <f t="shared" ca="1" si="17"/>
        <v>238.61706095572424</v>
      </c>
    </row>
    <row r="354" spans="1:4" hidden="1" x14ac:dyDescent="0.25">
      <c r="A354" s="109">
        <f t="shared" si="16"/>
        <v>353</v>
      </c>
      <c r="B354" s="140">
        <f t="shared" ca="1" si="15"/>
        <v>3.4769062862180802E-2</v>
      </c>
      <c r="C354" s="143">
        <f t="shared" ca="1" si="17"/>
        <v>1168.9303460580988</v>
      </c>
      <c r="D354" s="147">
        <f t="shared" ca="1" si="17"/>
        <v>169.8768491620217</v>
      </c>
    </row>
    <row r="355" spans="1:4" hidden="1" x14ac:dyDescent="0.25">
      <c r="A355" s="109">
        <f t="shared" si="16"/>
        <v>354</v>
      </c>
      <c r="B355" s="140">
        <f t="shared" ca="1" si="15"/>
        <v>0.14531298318572622</v>
      </c>
      <c r="C355" s="143">
        <f t="shared" ca="1" si="17"/>
        <v>1002.803567400844</v>
      </c>
      <c r="D355" s="147">
        <f t="shared" ca="1" si="17"/>
        <v>1673.4598108641003</v>
      </c>
    </row>
    <row r="356" spans="1:4" hidden="1" x14ac:dyDescent="0.25">
      <c r="A356" s="109">
        <f t="shared" si="16"/>
        <v>355</v>
      </c>
      <c r="B356" s="140">
        <f t="shared" ca="1" si="15"/>
        <v>0.12383335560155406</v>
      </c>
      <c r="C356" s="143">
        <f t="shared" ca="1" si="17"/>
        <v>68.546942764059281</v>
      </c>
      <c r="D356" s="147">
        <f t="shared" ca="1" si="17"/>
        <v>335.48865488805552</v>
      </c>
    </row>
    <row r="357" spans="1:4" hidden="1" x14ac:dyDescent="0.25">
      <c r="A357" s="109">
        <f t="shared" si="16"/>
        <v>356</v>
      </c>
      <c r="B357" s="140">
        <f t="shared" ca="1" si="15"/>
        <v>9.1024876416737482E-2</v>
      </c>
      <c r="C357" s="143">
        <f t="shared" ca="1" si="17"/>
        <v>867.03336277564745</v>
      </c>
      <c r="D357" s="147">
        <f t="shared" ca="1" si="17"/>
        <v>1300.7444089707965</v>
      </c>
    </row>
    <row r="358" spans="1:4" hidden="1" x14ac:dyDescent="0.25">
      <c r="A358" s="109">
        <f t="shared" si="16"/>
        <v>357</v>
      </c>
      <c r="B358" s="140">
        <f t="shared" ca="1" si="15"/>
        <v>4.3563978386986016E-2</v>
      </c>
      <c r="C358" s="143">
        <f t="shared" ca="1" si="17"/>
        <v>-85.900194802402552</v>
      </c>
      <c r="D358" s="147">
        <f t="shared" ca="1" si="17"/>
        <v>2216.8571425067294</v>
      </c>
    </row>
    <row r="359" spans="1:4" hidden="1" x14ac:dyDescent="0.25">
      <c r="A359" s="109">
        <f t="shared" si="16"/>
        <v>358</v>
      </c>
      <c r="B359" s="140">
        <f t="shared" ca="1" si="15"/>
        <v>0.11023297821609473</v>
      </c>
      <c r="C359" s="143">
        <f t="shared" ca="1" si="17"/>
        <v>1128.2872487952022</v>
      </c>
      <c r="D359" s="147">
        <f t="shared" ca="1" si="17"/>
        <v>1409.7574047345809</v>
      </c>
    </row>
    <row r="360" spans="1:4" hidden="1" x14ac:dyDescent="0.25">
      <c r="A360" s="109">
        <f t="shared" si="16"/>
        <v>359</v>
      </c>
      <c r="B360" s="140">
        <f t="shared" ca="1" si="15"/>
        <v>3.7736583722815478E-2</v>
      </c>
      <c r="C360" s="143">
        <f t="shared" ca="1" si="17"/>
        <v>-312.96066932289102</v>
      </c>
      <c r="D360" s="147">
        <f t="shared" ca="1" si="17"/>
        <v>460.10372342151925</v>
      </c>
    </row>
    <row r="361" spans="1:4" hidden="1" x14ac:dyDescent="0.25">
      <c r="A361" s="109">
        <f t="shared" si="16"/>
        <v>360</v>
      </c>
      <c r="B361" s="140">
        <f t="shared" ca="1" si="15"/>
        <v>5.4297013657999452E-2</v>
      </c>
      <c r="C361" s="143">
        <f t="shared" ca="1" si="17"/>
        <v>-7.4569023256635205</v>
      </c>
      <c r="D361" s="147">
        <f t="shared" ca="1" si="17"/>
        <v>1269.5427219846586</v>
      </c>
    </row>
    <row r="362" spans="1:4" hidden="1" x14ac:dyDescent="0.25">
      <c r="A362" s="109">
        <f t="shared" si="16"/>
        <v>361</v>
      </c>
      <c r="B362" s="140">
        <f t="shared" ca="1" si="15"/>
        <v>-2.1449102373894829E-2</v>
      </c>
      <c r="C362" s="143">
        <f t="shared" ca="1" si="17"/>
        <v>947.50043768856654</v>
      </c>
      <c r="D362" s="147">
        <f t="shared" ca="1" si="17"/>
        <v>588.82337282946708</v>
      </c>
    </row>
    <row r="363" spans="1:4" hidden="1" x14ac:dyDescent="0.25">
      <c r="A363" s="109">
        <f t="shared" si="16"/>
        <v>362</v>
      </c>
      <c r="B363" s="140">
        <f t="shared" ca="1" si="15"/>
        <v>0.13520756296866132</v>
      </c>
      <c r="C363" s="143">
        <f t="shared" ca="1" si="17"/>
        <v>-253.56643083072049</v>
      </c>
      <c r="D363" s="147">
        <f t="shared" ca="1" si="17"/>
        <v>2883.9386653741949</v>
      </c>
    </row>
    <row r="364" spans="1:4" hidden="1" x14ac:dyDescent="0.25">
      <c r="A364" s="109">
        <f t="shared" si="16"/>
        <v>363</v>
      </c>
      <c r="B364" s="140">
        <f t="shared" ca="1" si="15"/>
        <v>0.16632205135355888</v>
      </c>
      <c r="C364" s="143">
        <f t="shared" ca="1" si="17"/>
        <v>1207.6578412188783</v>
      </c>
      <c r="D364" s="147">
        <f t="shared" ca="1" si="17"/>
        <v>478.68894918417141</v>
      </c>
    </row>
    <row r="365" spans="1:4" hidden="1" x14ac:dyDescent="0.25">
      <c r="A365" s="109">
        <f t="shared" si="16"/>
        <v>364</v>
      </c>
      <c r="B365" s="140">
        <f t="shared" ca="1" si="15"/>
        <v>7.3305587313692383E-2</v>
      </c>
      <c r="C365" s="143">
        <f t="shared" ca="1" si="17"/>
        <v>1065.1538099438471</v>
      </c>
      <c r="D365" s="147">
        <f t="shared" ca="1" si="17"/>
        <v>969.54968953440903</v>
      </c>
    </row>
    <row r="366" spans="1:4" hidden="1" x14ac:dyDescent="0.25">
      <c r="A366" s="109">
        <f t="shared" si="16"/>
        <v>365</v>
      </c>
      <c r="B366" s="140">
        <f t="shared" ca="1" si="15"/>
        <v>0.14332416387250227</v>
      </c>
      <c r="C366" s="143">
        <f t="shared" ca="1" si="17"/>
        <v>465.36802583063701</v>
      </c>
      <c r="D366" s="147">
        <f t="shared" ca="1" si="17"/>
        <v>2473.434662716908</v>
      </c>
    </row>
    <row r="367" spans="1:4" hidden="1" x14ac:dyDescent="0.25">
      <c r="A367" s="109">
        <f t="shared" si="16"/>
        <v>366</v>
      </c>
      <c r="B367" s="140">
        <f t="shared" ca="1" si="15"/>
        <v>1.2365873161226129E-2</v>
      </c>
      <c r="C367" s="143">
        <f t="shared" ca="1" si="17"/>
        <v>-223.22327647056375</v>
      </c>
      <c r="D367" s="147">
        <f t="shared" ca="1" si="17"/>
        <v>970.06130435608895</v>
      </c>
    </row>
    <row r="368" spans="1:4" hidden="1" x14ac:dyDescent="0.25">
      <c r="A368" s="109">
        <f t="shared" si="16"/>
        <v>367</v>
      </c>
      <c r="B368" s="140">
        <f t="shared" ca="1" si="15"/>
        <v>7.004948981909688E-2</v>
      </c>
      <c r="C368" s="143">
        <f t="shared" ca="1" si="17"/>
        <v>1036.237151235229</v>
      </c>
      <c r="D368" s="147">
        <f t="shared" ca="1" si="17"/>
        <v>-166.71192446994451</v>
      </c>
    </row>
    <row r="369" spans="1:4" hidden="1" x14ac:dyDescent="0.25">
      <c r="A369" s="109">
        <f t="shared" si="16"/>
        <v>368</v>
      </c>
      <c r="B369" s="140">
        <f t="shared" ca="1" si="15"/>
        <v>-1.65490211142926E-2</v>
      </c>
      <c r="C369" s="143">
        <f t="shared" ca="1" si="17"/>
        <v>761.11573416017268</v>
      </c>
      <c r="D369" s="147">
        <f t="shared" ca="1" si="17"/>
        <v>525.76556989377855</v>
      </c>
    </row>
    <row r="370" spans="1:4" hidden="1" x14ac:dyDescent="0.25">
      <c r="A370" s="109">
        <f t="shared" si="16"/>
        <v>369</v>
      </c>
      <c r="B370" s="140">
        <f t="shared" ca="1" si="15"/>
        <v>0.10299114182007484</v>
      </c>
      <c r="C370" s="143">
        <f t="shared" ca="1" si="17"/>
        <v>-499.55572896344518</v>
      </c>
      <c r="D370" s="147">
        <f t="shared" ca="1" si="17"/>
        <v>-76.387720105805556</v>
      </c>
    </row>
    <row r="371" spans="1:4" hidden="1" x14ac:dyDescent="0.25">
      <c r="A371" s="109">
        <f t="shared" si="16"/>
        <v>370</v>
      </c>
      <c r="B371" s="140">
        <f t="shared" ca="1" si="15"/>
        <v>6.1525901547587955E-2</v>
      </c>
      <c r="C371" s="143">
        <f t="shared" ca="1" si="17"/>
        <v>898.8896497286255</v>
      </c>
      <c r="D371" s="147">
        <f t="shared" ca="1" si="17"/>
        <v>215.58978276196501</v>
      </c>
    </row>
    <row r="372" spans="1:4" hidden="1" x14ac:dyDescent="0.25">
      <c r="A372" s="109">
        <f t="shared" si="16"/>
        <v>371</v>
      </c>
      <c r="B372" s="140">
        <f t="shared" ca="1" si="15"/>
        <v>7.3473076681883853E-2</v>
      </c>
      <c r="C372" s="143">
        <f t="shared" ca="1" si="17"/>
        <v>-358.47677429551879</v>
      </c>
      <c r="D372" s="147">
        <f t="shared" ca="1" si="17"/>
        <v>-702.21253455262831</v>
      </c>
    </row>
    <row r="373" spans="1:4" hidden="1" x14ac:dyDescent="0.25">
      <c r="A373" s="109">
        <f t="shared" si="16"/>
        <v>372</v>
      </c>
      <c r="B373" s="140">
        <f t="shared" ca="1" si="15"/>
        <v>1.6293006954361075E-2</v>
      </c>
      <c r="C373" s="143">
        <f t="shared" ca="1" si="17"/>
        <v>267.94333993975886</v>
      </c>
      <c r="D373" s="147">
        <f t="shared" ca="1" si="17"/>
        <v>922.07552693743071</v>
      </c>
    </row>
    <row r="374" spans="1:4" hidden="1" x14ac:dyDescent="0.25">
      <c r="A374" s="109">
        <f t="shared" si="16"/>
        <v>373</v>
      </c>
      <c r="B374" s="140">
        <f t="shared" ca="1" si="15"/>
        <v>3.9403151378315862E-2</v>
      </c>
      <c r="C374" s="143">
        <f t="shared" ca="1" si="17"/>
        <v>395.6573861258405</v>
      </c>
      <c r="D374" s="147">
        <f t="shared" ca="1" si="17"/>
        <v>2901.1868496658358</v>
      </c>
    </row>
    <row r="375" spans="1:4" hidden="1" x14ac:dyDescent="0.25">
      <c r="A375" s="109">
        <f t="shared" si="16"/>
        <v>374</v>
      </c>
      <c r="B375" s="140">
        <f t="shared" ca="1" si="15"/>
        <v>4.3619927176775763E-2</v>
      </c>
      <c r="C375" s="143">
        <f t="shared" ca="1" si="17"/>
        <v>179.70419600153758</v>
      </c>
      <c r="D375" s="147">
        <f t="shared" ca="1" si="17"/>
        <v>-478.44495359729171</v>
      </c>
    </row>
    <row r="376" spans="1:4" hidden="1" x14ac:dyDescent="0.25">
      <c r="A376" s="109">
        <f t="shared" si="16"/>
        <v>375</v>
      </c>
      <c r="B376" s="140">
        <f t="shared" ca="1" si="15"/>
        <v>1.1256200800355082E-2</v>
      </c>
      <c r="C376" s="143">
        <f t="shared" ca="1" si="17"/>
        <v>-65.079563798821482</v>
      </c>
      <c r="D376" s="147">
        <f t="shared" ca="1" si="17"/>
        <v>3426.8866661861393</v>
      </c>
    </row>
    <row r="377" spans="1:4" hidden="1" x14ac:dyDescent="0.25">
      <c r="A377" s="109">
        <f t="shared" si="16"/>
        <v>376</v>
      </c>
      <c r="B377" s="140">
        <f t="shared" ca="1" si="15"/>
        <v>6.7228015949466965E-3</v>
      </c>
      <c r="C377" s="143">
        <f t="shared" ca="1" si="17"/>
        <v>109.44053825478505</v>
      </c>
      <c r="D377" s="147">
        <f t="shared" ca="1" si="17"/>
        <v>119.96405226469506</v>
      </c>
    </row>
    <row r="378" spans="1:4" hidden="1" x14ac:dyDescent="0.25">
      <c r="A378" s="109">
        <f t="shared" si="16"/>
        <v>377</v>
      </c>
      <c r="B378" s="140">
        <f t="shared" ca="1" si="15"/>
        <v>0.10300802325104211</v>
      </c>
      <c r="C378" s="143">
        <f t="shared" ca="1" si="17"/>
        <v>1233.6837622031267</v>
      </c>
      <c r="D378" s="147">
        <f t="shared" ca="1" si="17"/>
        <v>5.946212117373193</v>
      </c>
    </row>
    <row r="379" spans="1:4" hidden="1" x14ac:dyDescent="0.25">
      <c r="A379" s="109">
        <f t="shared" si="16"/>
        <v>378</v>
      </c>
      <c r="B379" s="140">
        <f t="shared" ca="1" si="15"/>
        <v>8.8273344068852261E-2</v>
      </c>
      <c r="C379" s="143">
        <f t="shared" ca="1" si="17"/>
        <v>508.95414582805688</v>
      </c>
      <c r="D379" s="147">
        <f t="shared" ca="1" si="17"/>
        <v>1683.0562538000008</v>
      </c>
    </row>
    <row r="380" spans="1:4" hidden="1" x14ac:dyDescent="0.25">
      <c r="A380" s="109">
        <f t="shared" si="16"/>
        <v>379</v>
      </c>
      <c r="B380" s="140">
        <f t="shared" ca="1" si="15"/>
        <v>0.1658704385801873</v>
      </c>
      <c r="C380" s="143">
        <f t="shared" ca="1" si="17"/>
        <v>569.53447200530354</v>
      </c>
      <c r="D380" s="147">
        <f t="shared" ca="1" si="17"/>
        <v>1185.0202512487424</v>
      </c>
    </row>
    <row r="381" spans="1:4" hidden="1" x14ac:dyDescent="0.25">
      <c r="A381" s="109">
        <f t="shared" si="16"/>
        <v>380</v>
      </c>
      <c r="B381" s="140">
        <f t="shared" ca="1" si="15"/>
        <v>5.7592777797086964E-2</v>
      </c>
      <c r="C381" s="143">
        <f t="shared" ca="1" si="17"/>
        <v>261.32839882369558</v>
      </c>
      <c r="D381" s="147">
        <f t="shared" ca="1" si="17"/>
        <v>1004.8937841853</v>
      </c>
    </row>
    <row r="382" spans="1:4" hidden="1" x14ac:dyDescent="0.25">
      <c r="A382" s="109">
        <f t="shared" si="16"/>
        <v>381</v>
      </c>
      <c r="B382" s="140">
        <f t="shared" ca="1" si="15"/>
        <v>0.15476943237237012</v>
      </c>
      <c r="C382" s="143">
        <f t="shared" ca="1" si="17"/>
        <v>306.73986811644573</v>
      </c>
      <c r="D382" s="147">
        <f t="shared" ca="1" si="17"/>
        <v>554.06523859184631</v>
      </c>
    </row>
    <row r="383" spans="1:4" hidden="1" x14ac:dyDescent="0.25">
      <c r="A383" s="109">
        <f t="shared" si="16"/>
        <v>382</v>
      </c>
      <c r="B383" s="140">
        <f t="shared" ca="1" si="15"/>
        <v>4.6841678002561248E-2</v>
      </c>
      <c r="C383" s="143">
        <f t="shared" ca="1" si="17"/>
        <v>-212.32786049321055</v>
      </c>
      <c r="D383" s="147">
        <f t="shared" ca="1" si="17"/>
        <v>25.180721886629271</v>
      </c>
    </row>
    <row r="384" spans="1:4" hidden="1" x14ac:dyDescent="0.25">
      <c r="A384" s="109">
        <f t="shared" si="16"/>
        <v>383</v>
      </c>
      <c r="B384" s="140">
        <f t="shared" ca="1" si="15"/>
        <v>-9.9698180841618286E-3</v>
      </c>
      <c r="C384" s="143">
        <f t="shared" ca="1" si="17"/>
        <v>813.78595092459113</v>
      </c>
      <c r="D384" s="147">
        <f t="shared" ca="1" si="17"/>
        <v>2395.7766488562402</v>
      </c>
    </row>
    <row r="385" spans="1:4" hidden="1" x14ac:dyDescent="0.25">
      <c r="A385" s="109">
        <f t="shared" si="16"/>
        <v>384</v>
      </c>
      <c r="B385" s="140">
        <f t="shared" ca="1" si="15"/>
        <v>0.12571376570424647</v>
      </c>
      <c r="C385" s="143">
        <f t="shared" ca="1" si="17"/>
        <v>-220.43889326888871</v>
      </c>
      <c r="D385" s="147">
        <f t="shared" ca="1" si="17"/>
        <v>-598.78038089869005</v>
      </c>
    </row>
    <row r="386" spans="1:4" hidden="1" x14ac:dyDescent="0.25">
      <c r="A386" s="109">
        <f t="shared" si="16"/>
        <v>385</v>
      </c>
      <c r="B386" s="140">
        <f t="shared" ref="B386:B449" ca="1" si="18">$B$1*(_xlfn.NORM.INV(RAND(),$G$1,$I$1))</f>
        <v>3.7536053740513116E-2</v>
      </c>
      <c r="C386" s="143">
        <f t="shared" ca="1" si="17"/>
        <v>977.6382910749669</v>
      </c>
      <c r="D386" s="147">
        <f t="shared" ca="1" si="17"/>
        <v>391.86916558068697</v>
      </c>
    </row>
    <row r="387" spans="1:4" hidden="1" x14ac:dyDescent="0.25">
      <c r="A387" s="109">
        <f t="shared" ref="A387:A450" si="19">1+A386</f>
        <v>386</v>
      </c>
      <c r="B387" s="140">
        <f t="shared" ca="1" si="18"/>
        <v>4.3323144860986734E-2</v>
      </c>
      <c r="C387" s="143">
        <f t="shared" ca="1" si="17"/>
        <v>862.98544182673186</v>
      </c>
      <c r="D387" s="147">
        <f t="shared" ca="1" si="17"/>
        <v>547.89081152838969</v>
      </c>
    </row>
    <row r="388" spans="1:4" hidden="1" x14ac:dyDescent="0.25">
      <c r="A388" s="109">
        <f t="shared" si="19"/>
        <v>387</v>
      </c>
      <c r="B388" s="140">
        <f t="shared" ca="1" si="18"/>
        <v>0.12752699994388456</v>
      </c>
      <c r="C388" s="143">
        <f t="shared" ref="C388:D451" ca="1" si="20">(_xlfn.NORM.INV(RAND(),$G$1*C$1,$I$1*C$1))</f>
        <v>425.35983364358788</v>
      </c>
      <c r="D388" s="147">
        <f t="shared" ca="1" si="20"/>
        <v>3102.8792474343682</v>
      </c>
    </row>
    <row r="389" spans="1:4" hidden="1" x14ac:dyDescent="0.25">
      <c r="A389" s="109">
        <f t="shared" si="19"/>
        <v>388</v>
      </c>
      <c r="B389" s="140">
        <f t="shared" ca="1" si="18"/>
        <v>0.11090491874748547</v>
      </c>
      <c r="C389" s="143">
        <f t="shared" ca="1" si="20"/>
        <v>-310.72649986306112</v>
      </c>
      <c r="D389" s="147">
        <f t="shared" ca="1" si="20"/>
        <v>927.72535106618682</v>
      </c>
    </row>
    <row r="390" spans="1:4" hidden="1" x14ac:dyDescent="0.25">
      <c r="A390" s="109">
        <f t="shared" si="19"/>
        <v>389</v>
      </c>
      <c r="B390" s="140">
        <f t="shared" ca="1" si="18"/>
        <v>0.16995523789499617</v>
      </c>
      <c r="C390" s="143">
        <f t="shared" ca="1" si="20"/>
        <v>-390.67216994088619</v>
      </c>
      <c r="D390" s="147">
        <f t="shared" ca="1" si="20"/>
        <v>531.33395157815767</v>
      </c>
    </row>
    <row r="391" spans="1:4" hidden="1" x14ac:dyDescent="0.25">
      <c r="A391" s="109">
        <f t="shared" si="19"/>
        <v>390</v>
      </c>
      <c r="B391" s="140">
        <f t="shared" ca="1" si="18"/>
        <v>6.6843832177913592E-2</v>
      </c>
      <c r="C391" s="143">
        <f t="shared" ca="1" si="20"/>
        <v>255.54184785229398</v>
      </c>
      <c r="D391" s="147">
        <f t="shared" ca="1" si="20"/>
        <v>1252.8857097083276</v>
      </c>
    </row>
    <row r="392" spans="1:4" hidden="1" x14ac:dyDescent="0.25">
      <c r="A392" s="109">
        <f t="shared" si="19"/>
        <v>391</v>
      </c>
      <c r="B392" s="140">
        <f t="shared" ca="1" si="18"/>
        <v>2.9384195865994726E-2</v>
      </c>
      <c r="C392" s="143">
        <f t="shared" ca="1" si="20"/>
        <v>1003.8593666193703</v>
      </c>
      <c r="D392" s="147">
        <f t="shared" ca="1" si="20"/>
        <v>1108.5017717361209</v>
      </c>
    </row>
    <row r="393" spans="1:4" hidden="1" x14ac:dyDescent="0.25">
      <c r="A393" s="109">
        <f t="shared" si="19"/>
        <v>392</v>
      </c>
      <c r="B393" s="140">
        <f t="shared" ca="1" si="18"/>
        <v>0.10833261722478577</v>
      </c>
      <c r="C393" s="143">
        <f t="shared" ca="1" si="20"/>
        <v>1001.4274223439836</v>
      </c>
      <c r="D393" s="147">
        <f t="shared" ca="1" si="20"/>
        <v>2013.0747421622673</v>
      </c>
    </row>
    <row r="394" spans="1:4" hidden="1" x14ac:dyDescent="0.25">
      <c r="A394" s="109">
        <f t="shared" si="19"/>
        <v>393</v>
      </c>
      <c r="B394" s="140">
        <f t="shared" ca="1" si="18"/>
        <v>5.637203347739643E-3</v>
      </c>
      <c r="C394" s="143">
        <f t="shared" ca="1" si="20"/>
        <v>-44.510675972423087</v>
      </c>
      <c r="D394" s="147">
        <f t="shared" ca="1" si="20"/>
        <v>-327.13511855879483</v>
      </c>
    </row>
    <row r="395" spans="1:4" hidden="1" x14ac:dyDescent="0.25">
      <c r="A395" s="109">
        <f t="shared" si="19"/>
        <v>394</v>
      </c>
      <c r="B395" s="140">
        <f t="shared" ca="1" si="18"/>
        <v>0.10490298234002929</v>
      </c>
      <c r="C395" s="143">
        <f t="shared" ca="1" si="20"/>
        <v>1004.3178004418082</v>
      </c>
      <c r="D395" s="147">
        <f t="shared" ca="1" si="20"/>
        <v>899.03551831439324</v>
      </c>
    </row>
    <row r="396" spans="1:4" hidden="1" x14ac:dyDescent="0.25">
      <c r="A396" s="109">
        <f t="shared" si="19"/>
        <v>395</v>
      </c>
      <c r="B396" s="140">
        <f t="shared" ca="1" si="18"/>
        <v>3.2580689298408197E-2</v>
      </c>
      <c r="C396" s="143">
        <f t="shared" ca="1" si="20"/>
        <v>130.28126883429672</v>
      </c>
      <c r="D396" s="147">
        <f t="shared" ca="1" si="20"/>
        <v>129.73299737920183</v>
      </c>
    </row>
    <row r="397" spans="1:4" hidden="1" x14ac:dyDescent="0.25">
      <c r="A397" s="109">
        <f t="shared" si="19"/>
        <v>396</v>
      </c>
      <c r="B397" s="140">
        <f t="shared" ca="1" si="18"/>
        <v>3.0187006343816832E-2</v>
      </c>
      <c r="C397" s="143">
        <f t="shared" ca="1" si="20"/>
        <v>598.03653559910458</v>
      </c>
      <c r="D397" s="147">
        <f t="shared" ca="1" si="20"/>
        <v>2566.1459829529704</v>
      </c>
    </row>
    <row r="398" spans="1:4" hidden="1" x14ac:dyDescent="0.25">
      <c r="A398" s="109">
        <f t="shared" si="19"/>
        <v>397</v>
      </c>
      <c r="B398" s="140">
        <f t="shared" ca="1" si="18"/>
        <v>1.7772508329648821E-2</v>
      </c>
      <c r="C398" s="143">
        <f t="shared" ca="1" si="20"/>
        <v>1038.4686347343386</v>
      </c>
      <c r="D398" s="147">
        <f t="shared" ca="1" si="20"/>
        <v>3013.4117274926766</v>
      </c>
    </row>
    <row r="399" spans="1:4" hidden="1" x14ac:dyDescent="0.25">
      <c r="A399" s="109">
        <f t="shared" si="19"/>
        <v>398</v>
      </c>
      <c r="B399" s="140">
        <f t="shared" ca="1" si="18"/>
        <v>8.9282701097436065E-2</v>
      </c>
      <c r="C399" s="143">
        <f t="shared" ca="1" si="20"/>
        <v>-8.3145029271557291</v>
      </c>
      <c r="D399" s="147">
        <f t="shared" ca="1" si="20"/>
        <v>1510.4467597171383</v>
      </c>
    </row>
    <row r="400" spans="1:4" hidden="1" x14ac:dyDescent="0.25">
      <c r="A400" s="109">
        <f t="shared" si="19"/>
        <v>399</v>
      </c>
      <c r="B400" s="140">
        <f t="shared" ca="1" si="18"/>
        <v>2.052103903276108E-2</v>
      </c>
      <c r="C400" s="143">
        <f t="shared" ca="1" si="20"/>
        <v>653.23566667313298</v>
      </c>
      <c r="D400" s="147">
        <f t="shared" ca="1" si="20"/>
        <v>1823.4502401854295</v>
      </c>
    </row>
    <row r="401" spans="1:4" hidden="1" x14ac:dyDescent="0.25">
      <c r="A401" s="109">
        <f t="shared" si="19"/>
        <v>400</v>
      </c>
      <c r="B401" s="140">
        <f t="shared" ca="1" si="18"/>
        <v>-9.1948626502332126E-3</v>
      </c>
      <c r="C401" s="143">
        <f t="shared" ca="1" si="20"/>
        <v>741.50978038018934</v>
      </c>
      <c r="D401" s="147">
        <f t="shared" ca="1" si="20"/>
        <v>2471.8197326462082</v>
      </c>
    </row>
    <row r="402" spans="1:4" hidden="1" x14ac:dyDescent="0.25">
      <c r="A402" s="109">
        <f t="shared" si="19"/>
        <v>401</v>
      </c>
      <c r="B402" s="140">
        <f t="shared" ca="1" si="18"/>
        <v>3.6671736350583468E-2</v>
      </c>
      <c r="C402" s="143">
        <f t="shared" ca="1" si="20"/>
        <v>581.45724140941979</v>
      </c>
      <c r="D402" s="147">
        <f t="shared" ca="1" si="20"/>
        <v>1646.7319303732409</v>
      </c>
    </row>
    <row r="403" spans="1:4" hidden="1" x14ac:dyDescent="0.25">
      <c r="A403" s="109">
        <f t="shared" si="19"/>
        <v>402</v>
      </c>
      <c r="B403" s="140">
        <f t="shared" ca="1" si="18"/>
        <v>-7.6469040212752873E-2</v>
      </c>
      <c r="C403" s="143">
        <f t="shared" ca="1" si="20"/>
        <v>882.22806738688485</v>
      </c>
      <c r="D403" s="147">
        <f t="shared" ca="1" si="20"/>
        <v>975.18040466183379</v>
      </c>
    </row>
    <row r="404" spans="1:4" hidden="1" x14ac:dyDescent="0.25">
      <c r="A404" s="109">
        <f t="shared" si="19"/>
        <v>403</v>
      </c>
      <c r="B404" s="140">
        <f t="shared" ca="1" si="18"/>
        <v>3.0652588019466458E-2</v>
      </c>
      <c r="C404" s="143">
        <f t="shared" ca="1" si="20"/>
        <v>801.01556672912534</v>
      </c>
      <c r="D404" s="147">
        <f t="shared" ca="1" si="20"/>
        <v>713.92193509555398</v>
      </c>
    </row>
    <row r="405" spans="1:4" hidden="1" x14ac:dyDescent="0.25">
      <c r="A405" s="109">
        <f t="shared" si="19"/>
        <v>404</v>
      </c>
      <c r="B405" s="140">
        <f t="shared" ca="1" si="18"/>
        <v>3.2178233965230396E-2</v>
      </c>
      <c r="C405" s="143">
        <f t="shared" ca="1" si="20"/>
        <v>62.881639091627278</v>
      </c>
      <c r="D405" s="147">
        <f t="shared" ca="1" si="20"/>
        <v>1603.3989470004415</v>
      </c>
    </row>
    <row r="406" spans="1:4" hidden="1" x14ac:dyDescent="0.25">
      <c r="A406" s="109">
        <f t="shared" si="19"/>
        <v>405</v>
      </c>
      <c r="B406" s="140">
        <f t="shared" ca="1" si="18"/>
        <v>-1.468174951170137E-2</v>
      </c>
      <c r="C406" s="143">
        <f t="shared" ca="1" si="20"/>
        <v>24.368865618716598</v>
      </c>
      <c r="D406" s="147">
        <f t="shared" ca="1" si="20"/>
        <v>1551.5968457104973</v>
      </c>
    </row>
    <row r="407" spans="1:4" hidden="1" x14ac:dyDescent="0.25">
      <c r="A407" s="109">
        <f t="shared" si="19"/>
        <v>406</v>
      </c>
      <c r="B407" s="140">
        <f t="shared" ca="1" si="18"/>
        <v>3.3572322109951439E-2</v>
      </c>
      <c r="C407" s="143">
        <f t="shared" ca="1" si="20"/>
        <v>-71.733905570873162</v>
      </c>
      <c r="D407" s="147">
        <f t="shared" ca="1" si="20"/>
        <v>2586.3300222962348</v>
      </c>
    </row>
    <row r="408" spans="1:4" hidden="1" x14ac:dyDescent="0.25">
      <c r="A408" s="109">
        <f t="shared" si="19"/>
        <v>407</v>
      </c>
      <c r="B408" s="140">
        <f t="shared" ca="1" si="18"/>
        <v>5.7602680934099072E-2</v>
      </c>
      <c r="C408" s="143">
        <f t="shared" ca="1" si="20"/>
        <v>821.66556973332717</v>
      </c>
      <c r="D408" s="147">
        <f t="shared" ca="1" si="20"/>
        <v>-1.9405891005543481</v>
      </c>
    </row>
    <row r="409" spans="1:4" hidden="1" x14ac:dyDescent="0.25">
      <c r="A409" s="109">
        <f t="shared" si="19"/>
        <v>408</v>
      </c>
      <c r="B409" s="140">
        <f t="shared" ca="1" si="18"/>
        <v>8.5866799462857857E-2</v>
      </c>
      <c r="C409" s="143">
        <f t="shared" ca="1" si="20"/>
        <v>-233.3758551310101</v>
      </c>
      <c r="D409" s="147">
        <f t="shared" ca="1" si="20"/>
        <v>576.78923250000662</v>
      </c>
    </row>
    <row r="410" spans="1:4" hidden="1" x14ac:dyDescent="0.25">
      <c r="A410" s="109">
        <f t="shared" si="19"/>
        <v>409</v>
      </c>
      <c r="B410" s="140">
        <f t="shared" ca="1" si="18"/>
        <v>5.8363856359604713E-2</v>
      </c>
      <c r="C410" s="143">
        <f t="shared" ca="1" si="20"/>
        <v>350.20679254277439</v>
      </c>
      <c r="D410" s="147">
        <f t="shared" ca="1" si="20"/>
        <v>498.21991100239495</v>
      </c>
    </row>
    <row r="411" spans="1:4" hidden="1" x14ac:dyDescent="0.25">
      <c r="A411" s="109">
        <f t="shared" si="19"/>
        <v>410</v>
      </c>
      <c r="B411" s="140">
        <f t="shared" ca="1" si="18"/>
        <v>-3.9142596170728641E-2</v>
      </c>
      <c r="C411" s="143">
        <f t="shared" ca="1" si="20"/>
        <v>776.08474583202803</v>
      </c>
      <c r="D411" s="147">
        <f t="shared" ca="1" si="20"/>
        <v>817.25900962317814</v>
      </c>
    </row>
    <row r="412" spans="1:4" hidden="1" x14ac:dyDescent="0.25">
      <c r="A412" s="109">
        <f t="shared" si="19"/>
        <v>411</v>
      </c>
      <c r="B412" s="140">
        <f t="shared" ca="1" si="18"/>
        <v>5.7855617791481094E-2</v>
      </c>
      <c r="C412" s="143">
        <f t="shared" ca="1" si="20"/>
        <v>624.43074677472862</v>
      </c>
      <c r="D412" s="147">
        <f t="shared" ca="1" si="20"/>
        <v>584.49114910030039</v>
      </c>
    </row>
    <row r="413" spans="1:4" hidden="1" x14ac:dyDescent="0.25">
      <c r="A413" s="109">
        <f t="shared" si="19"/>
        <v>412</v>
      </c>
      <c r="B413" s="140">
        <f t="shared" ca="1" si="18"/>
        <v>8.7314201146890813E-2</v>
      </c>
      <c r="C413" s="143">
        <f t="shared" ca="1" si="20"/>
        <v>880.57900837812304</v>
      </c>
      <c r="D413" s="147">
        <f t="shared" ca="1" si="20"/>
        <v>132.73332517039933</v>
      </c>
    </row>
    <row r="414" spans="1:4" hidden="1" x14ac:dyDescent="0.25">
      <c r="A414" s="109">
        <f t="shared" si="19"/>
        <v>413</v>
      </c>
      <c r="B414" s="140">
        <f t="shared" ca="1" si="18"/>
        <v>1.8610170322579118E-2</v>
      </c>
      <c r="C414" s="143">
        <f t="shared" ca="1" si="20"/>
        <v>504.88525075931619</v>
      </c>
      <c r="D414" s="147">
        <f t="shared" ca="1" si="20"/>
        <v>3323.7068311831122</v>
      </c>
    </row>
    <row r="415" spans="1:4" hidden="1" x14ac:dyDescent="0.25">
      <c r="A415" s="109">
        <f t="shared" si="19"/>
        <v>414</v>
      </c>
      <c r="B415" s="140">
        <f t="shared" ca="1" si="18"/>
        <v>9.7992418305664963E-2</v>
      </c>
      <c r="C415" s="143">
        <f t="shared" ca="1" si="20"/>
        <v>581.25392499136296</v>
      </c>
      <c r="D415" s="147">
        <f t="shared" ca="1" si="20"/>
        <v>1573.1581341635015</v>
      </c>
    </row>
    <row r="416" spans="1:4" hidden="1" x14ac:dyDescent="0.25">
      <c r="A416" s="109">
        <f t="shared" si="19"/>
        <v>415</v>
      </c>
      <c r="B416" s="140">
        <f t="shared" ca="1" si="18"/>
        <v>3.9180541238345835E-2</v>
      </c>
      <c r="C416" s="143">
        <f t="shared" ca="1" si="20"/>
        <v>595.4859641966417</v>
      </c>
      <c r="D416" s="147">
        <f t="shared" ca="1" si="20"/>
        <v>341.30692531306613</v>
      </c>
    </row>
    <row r="417" spans="1:4" hidden="1" x14ac:dyDescent="0.25">
      <c r="A417" s="109">
        <f t="shared" si="19"/>
        <v>416</v>
      </c>
      <c r="B417" s="140">
        <f t="shared" ca="1" si="18"/>
        <v>-1.6561431471413673E-2</v>
      </c>
      <c r="C417" s="143">
        <f t="shared" ca="1" si="20"/>
        <v>644.25202078301209</v>
      </c>
      <c r="D417" s="147">
        <f t="shared" ca="1" si="20"/>
        <v>2678.9266087075898</v>
      </c>
    </row>
    <row r="418" spans="1:4" hidden="1" x14ac:dyDescent="0.25">
      <c r="A418" s="109">
        <f t="shared" si="19"/>
        <v>417</v>
      </c>
      <c r="B418" s="140">
        <f t="shared" ca="1" si="18"/>
        <v>3.9114813051312237E-2</v>
      </c>
      <c r="C418" s="143">
        <f t="shared" ca="1" si="20"/>
        <v>-117.26744931463406</v>
      </c>
      <c r="D418" s="147">
        <f t="shared" ca="1" si="20"/>
        <v>1354.2974600002851</v>
      </c>
    </row>
    <row r="419" spans="1:4" hidden="1" x14ac:dyDescent="0.25">
      <c r="A419" s="109">
        <f t="shared" si="19"/>
        <v>418</v>
      </c>
      <c r="B419" s="140">
        <f t="shared" ca="1" si="18"/>
        <v>1.5289262914121048E-2</v>
      </c>
      <c r="C419" s="143">
        <f t="shared" ca="1" si="20"/>
        <v>-48.67486176142927</v>
      </c>
      <c r="D419" s="147">
        <f t="shared" ca="1" si="20"/>
        <v>1089.1463613345504</v>
      </c>
    </row>
    <row r="420" spans="1:4" hidden="1" x14ac:dyDescent="0.25">
      <c r="A420" s="109">
        <f t="shared" si="19"/>
        <v>419</v>
      </c>
      <c r="B420" s="140">
        <f t="shared" ca="1" si="18"/>
        <v>3.9934104331083603E-2</v>
      </c>
      <c r="C420" s="143">
        <f t="shared" ca="1" si="20"/>
        <v>646.46632573830379</v>
      </c>
      <c r="D420" s="147">
        <f t="shared" ca="1" si="20"/>
        <v>-488.55321333908341</v>
      </c>
    </row>
    <row r="421" spans="1:4" hidden="1" x14ac:dyDescent="0.25">
      <c r="A421" s="109">
        <f t="shared" si="19"/>
        <v>420</v>
      </c>
      <c r="B421" s="140">
        <f t="shared" ca="1" si="18"/>
        <v>-1.162064085790946E-2</v>
      </c>
      <c r="C421" s="143">
        <f t="shared" ca="1" si="20"/>
        <v>-337.21693360782979</v>
      </c>
      <c r="D421" s="147">
        <f t="shared" ca="1" si="20"/>
        <v>-796.34858738930211</v>
      </c>
    </row>
    <row r="422" spans="1:4" hidden="1" x14ac:dyDescent="0.25">
      <c r="A422" s="109">
        <f t="shared" si="19"/>
        <v>421</v>
      </c>
      <c r="B422" s="140">
        <f t="shared" ca="1" si="18"/>
        <v>-3.2637474906774364E-2</v>
      </c>
      <c r="C422" s="143">
        <f t="shared" ca="1" si="20"/>
        <v>-36.639764968230452</v>
      </c>
      <c r="D422" s="147">
        <f t="shared" ca="1" si="20"/>
        <v>1941.9852663796987</v>
      </c>
    </row>
    <row r="423" spans="1:4" hidden="1" x14ac:dyDescent="0.25">
      <c r="A423" s="109">
        <f t="shared" si="19"/>
        <v>422</v>
      </c>
      <c r="B423" s="140">
        <f t="shared" ca="1" si="18"/>
        <v>3.9068641540040971E-2</v>
      </c>
      <c r="C423" s="143">
        <f t="shared" ca="1" si="20"/>
        <v>530.00068328669499</v>
      </c>
      <c r="D423" s="147">
        <f t="shared" ca="1" si="20"/>
        <v>1724.6439620071772</v>
      </c>
    </row>
    <row r="424" spans="1:4" hidden="1" x14ac:dyDescent="0.25">
      <c r="A424" s="109">
        <f t="shared" si="19"/>
        <v>423</v>
      </c>
      <c r="B424" s="140">
        <f t="shared" ca="1" si="18"/>
        <v>8.1190786462666739E-2</v>
      </c>
      <c r="C424" s="143">
        <f t="shared" ca="1" si="20"/>
        <v>106.79362104270552</v>
      </c>
      <c r="D424" s="147">
        <f t="shared" ca="1" si="20"/>
        <v>772.89637580489034</v>
      </c>
    </row>
    <row r="425" spans="1:4" hidden="1" x14ac:dyDescent="0.25">
      <c r="A425" s="109">
        <f t="shared" si="19"/>
        <v>424</v>
      </c>
      <c r="B425" s="140">
        <f t="shared" ca="1" si="18"/>
        <v>8.7730074008597878E-2</v>
      </c>
      <c r="C425" s="143">
        <f t="shared" ca="1" si="20"/>
        <v>364.9468764686942</v>
      </c>
      <c r="D425" s="147">
        <f t="shared" ca="1" si="20"/>
        <v>-1469.7500862600778</v>
      </c>
    </row>
    <row r="426" spans="1:4" hidden="1" x14ac:dyDescent="0.25">
      <c r="A426" s="109">
        <f t="shared" si="19"/>
        <v>425</v>
      </c>
      <c r="B426" s="140">
        <f t="shared" ca="1" si="18"/>
        <v>1.7176896902680594E-4</v>
      </c>
      <c r="C426" s="143">
        <f t="shared" ca="1" si="20"/>
        <v>-148.96655268556378</v>
      </c>
      <c r="D426" s="147">
        <f t="shared" ca="1" si="20"/>
        <v>-55.880235698154593</v>
      </c>
    </row>
    <row r="427" spans="1:4" hidden="1" x14ac:dyDescent="0.25">
      <c r="A427" s="109">
        <f t="shared" si="19"/>
        <v>426</v>
      </c>
      <c r="B427" s="140">
        <f t="shared" ca="1" si="18"/>
        <v>2.2669891221618572E-2</v>
      </c>
      <c r="C427" s="143">
        <f t="shared" ca="1" si="20"/>
        <v>218.58872341184309</v>
      </c>
      <c r="D427" s="147">
        <f t="shared" ca="1" si="20"/>
        <v>3204.7290837176638</v>
      </c>
    </row>
    <row r="428" spans="1:4" hidden="1" x14ac:dyDescent="0.25">
      <c r="A428" s="109">
        <f t="shared" si="19"/>
        <v>427</v>
      </c>
      <c r="B428" s="140">
        <f t="shared" ca="1" si="18"/>
        <v>6.0898772338501578E-2</v>
      </c>
      <c r="C428" s="143">
        <f t="shared" ca="1" si="20"/>
        <v>586.90265722393872</v>
      </c>
      <c r="D428" s="147">
        <f t="shared" ca="1" si="20"/>
        <v>2519.8857028635939</v>
      </c>
    </row>
    <row r="429" spans="1:4" hidden="1" x14ac:dyDescent="0.25">
      <c r="A429" s="109">
        <f t="shared" si="19"/>
        <v>428</v>
      </c>
      <c r="B429" s="140">
        <f t="shared" ca="1" si="18"/>
        <v>0.12695497581178902</v>
      </c>
      <c r="C429" s="143">
        <f t="shared" ca="1" si="20"/>
        <v>-20.057035745837197</v>
      </c>
      <c r="D429" s="147">
        <f t="shared" ca="1" si="20"/>
        <v>2075.8052884375547</v>
      </c>
    </row>
    <row r="430" spans="1:4" hidden="1" x14ac:dyDescent="0.25">
      <c r="A430" s="109">
        <f t="shared" si="19"/>
        <v>429</v>
      </c>
      <c r="B430" s="140">
        <f t="shared" ca="1" si="18"/>
        <v>-2.2234638766850112E-2</v>
      </c>
      <c r="C430" s="143">
        <f t="shared" ca="1" si="20"/>
        <v>1461.9377038479029</v>
      </c>
      <c r="D430" s="147">
        <f t="shared" ca="1" si="20"/>
        <v>1381.3573792832158</v>
      </c>
    </row>
    <row r="431" spans="1:4" hidden="1" x14ac:dyDescent="0.25">
      <c r="A431" s="109">
        <f t="shared" si="19"/>
        <v>430</v>
      </c>
      <c r="B431" s="140">
        <f t="shared" ca="1" si="18"/>
        <v>-0.10160624627009533</v>
      </c>
      <c r="C431" s="143">
        <f t="shared" ca="1" si="20"/>
        <v>883.45256952093689</v>
      </c>
      <c r="D431" s="147">
        <f t="shared" ca="1" si="20"/>
        <v>1395.6531693234153</v>
      </c>
    </row>
    <row r="432" spans="1:4" hidden="1" x14ac:dyDescent="0.25">
      <c r="A432" s="109">
        <f t="shared" si="19"/>
        <v>431</v>
      </c>
      <c r="B432" s="140">
        <f t="shared" ca="1" si="18"/>
        <v>0.12032412359760647</v>
      </c>
      <c r="C432" s="143">
        <f t="shared" ca="1" si="20"/>
        <v>577.64514723053514</v>
      </c>
      <c r="D432" s="147">
        <f t="shared" ca="1" si="20"/>
        <v>4176.3080450262951</v>
      </c>
    </row>
    <row r="433" spans="1:4" hidden="1" x14ac:dyDescent="0.25">
      <c r="A433" s="109">
        <f t="shared" si="19"/>
        <v>432</v>
      </c>
      <c r="B433" s="140">
        <f t="shared" ca="1" si="18"/>
        <v>0.10213669883432923</v>
      </c>
      <c r="C433" s="143">
        <f t="shared" ca="1" si="20"/>
        <v>756.21358531198734</v>
      </c>
      <c r="D433" s="147">
        <f t="shared" ca="1" si="20"/>
        <v>1337.3846392638479</v>
      </c>
    </row>
    <row r="434" spans="1:4" hidden="1" x14ac:dyDescent="0.25">
      <c r="A434" s="109">
        <f t="shared" si="19"/>
        <v>433</v>
      </c>
      <c r="B434" s="140">
        <f t="shared" ca="1" si="18"/>
        <v>6.0105613886379076E-2</v>
      </c>
      <c r="C434" s="143">
        <f t="shared" ca="1" si="20"/>
        <v>1321.3497403167414</v>
      </c>
      <c r="D434" s="147">
        <f t="shared" ca="1" si="20"/>
        <v>2065.9572580905105</v>
      </c>
    </row>
    <row r="435" spans="1:4" hidden="1" x14ac:dyDescent="0.25">
      <c r="A435" s="109">
        <f t="shared" si="19"/>
        <v>434</v>
      </c>
      <c r="B435" s="140">
        <f t="shared" ca="1" si="18"/>
        <v>2.0678366938612011E-2</v>
      </c>
      <c r="C435" s="143">
        <f t="shared" ca="1" si="20"/>
        <v>309.05745527658121</v>
      </c>
      <c r="D435" s="147">
        <f t="shared" ca="1" si="20"/>
        <v>-180.39147953067049</v>
      </c>
    </row>
    <row r="436" spans="1:4" hidden="1" x14ac:dyDescent="0.25">
      <c r="A436" s="109">
        <f t="shared" si="19"/>
        <v>435</v>
      </c>
      <c r="B436" s="140">
        <f t="shared" ca="1" si="18"/>
        <v>2.3024503821998995E-2</v>
      </c>
      <c r="C436" s="143">
        <f t="shared" ca="1" si="20"/>
        <v>821.4521128596275</v>
      </c>
      <c r="D436" s="147">
        <f t="shared" ca="1" si="20"/>
        <v>1250.8130837517085</v>
      </c>
    </row>
    <row r="437" spans="1:4" hidden="1" x14ac:dyDescent="0.25">
      <c r="A437" s="109">
        <f t="shared" si="19"/>
        <v>436</v>
      </c>
      <c r="B437" s="140">
        <f t="shared" ca="1" si="18"/>
        <v>8.858946910485041E-2</v>
      </c>
      <c r="C437" s="143">
        <f t="shared" ca="1" si="20"/>
        <v>680.08204907780691</v>
      </c>
      <c r="D437" s="147">
        <f t="shared" ca="1" si="20"/>
        <v>2262.1834949592385</v>
      </c>
    </row>
    <row r="438" spans="1:4" hidden="1" x14ac:dyDescent="0.25">
      <c r="A438" s="109">
        <f t="shared" si="19"/>
        <v>437</v>
      </c>
      <c r="B438" s="140">
        <f t="shared" ca="1" si="18"/>
        <v>1.8760540299232603E-3</v>
      </c>
      <c r="C438" s="143">
        <f t="shared" ca="1" si="20"/>
        <v>1103.4521171998661</v>
      </c>
      <c r="D438" s="147">
        <f t="shared" ca="1" si="20"/>
        <v>2042.5410223368747</v>
      </c>
    </row>
    <row r="439" spans="1:4" hidden="1" x14ac:dyDescent="0.25">
      <c r="A439" s="109">
        <f t="shared" si="19"/>
        <v>438</v>
      </c>
      <c r="B439" s="140">
        <f t="shared" ca="1" si="18"/>
        <v>5.280890163540531E-2</v>
      </c>
      <c r="C439" s="143">
        <f t="shared" ca="1" si="20"/>
        <v>1282.7151715667674</v>
      </c>
      <c r="D439" s="147">
        <f t="shared" ca="1" si="20"/>
        <v>849.15164891235577</v>
      </c>
    </row>
    <row r="440" spans="1:4" hidden="1" x14ac:dyDescent="0.25">
      <c r="A440" s="109">
        <f t="shared" si="19"/>
        <v>439</v>
      </c>
      <c r="B440" s="140">
        <f t="shared" ca="1" si="18"/>
        <v>0.10357754917459053</v>
      </c>
      <c r="C440" s="143">
        <f t="shared" ca="1" si="20"/>
        <v>1073.8140859036585</v>
      </c>
      <c r="D440" s="147">
        <f t="shared" ca="1" si="20"/>
        <v>2061.4056589206821</v>
      </c>
    </row>
    <row r="441" spans="1:4" hidden="1" x14ac:dyDescent="0.25">
      <c r="A441" s="109">
        <f t="shared" si="19"/>
        <v>440</v>
      </c>
      <c r="B441" s="140">
        <f t="shared" ca="1" si="18"/>
        <v>7.1383938513471981E-2</v>
      </c>
      <c r="C441" s="143">
        <f t="shared" ca="1" si="20"/>
        <v>348.95809606881579</v>
      </c>
      <c r="D441" s="147">
        <f t="shared" ca="1" si="20"/>
        <v>1788.4939616251168</v>
      </c>
    </row>
    <row r="442" spans="1:4" hidden="1" x14ac:dyDescent="0.25">
      <c r="A442" s="109">
        <f t="shared" si="19"/>
        <v>441</v>
      </c>
      <c r="B442" s="140">
        <f t="shared" ca="1" si="18"/>
        <v>6.5821173463464222E-2</v>
      </c>
      <c r="C442" s="143">
        <f t="shared" ca="1" si="20"/>
        <v>631.17402597153</v>
      </c>
      <c r="D442" s="147">
        <f t="shared" ca="1" si="20"/>
        <v>642.02437236752576</v>
      </c>
    </row>
    <row r="443" spans="1:4" hidden="1" x14ac:dyDescent="0.25">
      <c r="A443" s="109">
        <f t="shared" si="19"/>
        <v>442</v>
      </c>
      <c r="B443" s="140">
        <f t="shared" ca="1" si="18"/>
        <v>-3.718951099440973E-2</v>
      </c>
      <c r="C443" s="143">
        <f t="shared" ca="1" si="20"/>
        <v>1378.9877405351285</v>
      </c>
      <c r="D443" s="147">
        <f t="shared" ca="1" si="20"/>
        <v>551.11595980665913</v>
      </c>
    </row>
    <row r="444" spans="1:4" hidden="1" x14ac:dyDescent="0.25">
      <c r="A444" s="109">
        <f t="shared" si="19"/>
        <v>443</v>
      </c>
      <c r="B444" s="140">
        <f t="shared" ca="1" si="18"/>
        <v>0.11694962678107601</v>
      </c>
      <c r="C444" s="143">
        <f t="shared" ca="1" si="20"/>
        <v>176.0068018751623</v>
      </c>
      <c r="D444" s="147">
        <f t="shared" ca="1" si="20"/>
        <v>449.65595231577822</v>
      </c>
    </row>
    <row r="445" spans="1:4" hidden="1" x14ac:dyDescent="0.25">
      <c r="A445" s="109">
        <f t="shared" si="19"/>
        <v>444</v>
      </c>
      <c r="B445" s="140">
        <f t="shared" ca="1" si="18"/>
        <v>4.1663435486670321E-2</v>
      </c>
      <c r="C445" s="143">
        <f t="shared" ca="1" si="20"/>
        <v>506.53771041349495</v>
      </c>
      <c r="D445" s="147">
        <f t="shared" ca="1" si="20"/>
        <v>1944.2986333231911</v>
      </c>
    </row>
    <row r="446" spans="1:4" hidden="1" x14ac:dyDescent="0.25">
      <c r="A446" s="109">
        <f t="shared" si="19"/>
        <v>445</v>
      </c>
      <c r="B446" s="140">
        <f t="shared" ca="1" si="18"/>
        <v>3.7227363074026826E-2</v>
      </c>
      <c r="C446" s="143">
        <f t="shared" ca="1" si="20"/>
        <v>141.52559457263555</v>
      </c>
      <c r="D446" s="147">
        <f t="shared" ca="1" si="20"/>
        <v>396.55921972777412</v>
      </c>
    </row>
    <row r="447" spans="1:4" hidden="1" x14ac:dyDescent="0.25">
      <c r="A447" s="109">
        <f t="shared" si="19"/>
        <v>446</v>
      </c>
      <c r="B447" s="140">
        <f t="shared" ca="1" si="18"/>
        <v>0.10373507378958487</v>
      </c>
      <c r="C447" s="143">
        <f t="shared" ca="1" si="20"/>
        <v>1648.923236921692</v>
      </c>
      <c r="D447" s="147">
        <f t="shared" ca="1" si="20"/>
        <v>214.3596840731401</v>
      </c>
    </row>
    <row r="448" spans="1:4" hidden="1" x14ac:dyDescent="0.25">
      <c r="A448" s="109">
        <f t="shared" si="19"/>
        <v>447</v>
      </c>
      <c r="B448" s="140">
        <f t="shared" ca="1" si="18"/>
        <v>6.7963477363564312E-2</v>
      </c>
      <c r="C448" s="143">
        <f t="shared" ca="1" si="20"/>
        <v>571.12906628584426</v>
      </c>
      <c r="D448" s="147">
        <f t="shared" ca="1" si="20"/>
        <v>-618.93815037832474</v>
      </c>
    </row>
    <row r="449" spans="1:4" hidden="1" x14ac:dyDescent="0.25">
      <c r="A449" s="109">
        <f t="shared" si="19"/>
        <v>448</v>
      </c>
      <c r="B449" s="140">
        <f t="shared" ca="1" si="18"/>
        <v>1.1909414822403104E-2</v>
      </c>
      <c r="C449" s="143">
        <f t="shared" ca="1" si="20"/>
        <v>286.55062184998297</v>
      </c>
      <c r="D449" s="147">
        <f t="shared" ca="1" si="20"/>
        <v>354.50344523537103</v>
      </c>
    </row>
    <row r="450" spans="1:4" hidden="1" x14ac:dyDescent="0.25">
      <c r="A450" s="109">
        <f t="shared" si="19"/>
        <v>449</v>
      </c>
      <c r="B450" s="140">
        <f t="shared" ref="B450:B513" ca="1" si="21">$B$1*(_xlfn.NORM.INV(RAND(),$G$1,$I$1))</f>
        <v>-2.0174508601799437E-2</v>
      </c>
      <c r="C450" s="143">
        <f t="shared" ca="1" si="20"/>
        <v>189.80075009194354</v>
      </c>
      <c r="D450" s="147">
        <f t="shared" ca="1" si="20"/>
        <v>618.68598217772922</v>
      </c>
    </row>
    <row r="451" spans="1:4" hidden="1" x14ac:dyDescent="0.25">
      <c r="A451" s="109">
        <f t="shared" ref="A451:A514" si="22">1+A450</f>
        <v>450</v>
      </c>
      <c r="B451" s="140">
        <f t="shared" ca="1" si="21"/>
        <v>1.6963034133921126E-2</v>
      </c>
      <c r="C451" s="143">
        <f t="shared" ca="1" si="20"/>
        <v>1552.5057109495128</v>
      </c>
      <c r="D451" s="147">
        <f t="shared" ca="1" si="20"/>
        <v>762.46411774534658</v>
      </c>
    </row>
    <row r="452" spans="1:4" hidden="1" x14ac:dyDescent="0.25">
      <c r="A452" s="109">
        <f t="shared" si="22"/>
        <v>451</v>
      </c>
      <c r="B452" s="140">
        <f t="shared" ca="1" si="21"/>
        <v>3.6075809533632826E-2</v>
      </c>
      <c r="C452" s="143">
        <f t="shared" ref="C452:D515" ca="1" si="23">(_xlfn.NORM.INV(RAND(),$G$1*C$1,$I$1*C$1))</f>
        <v>626.44881611600965</v>
      </c>
      <c r="D452" s="147">
        <f t="shared" ca="1" si="23"/>
        <v>2118.8702562247763</v>
      </c>
    </row>
    <row r="453" spans="1:4" hidden="1" x14ac:dyDescent="0.25">
      <c r="A453" s="109">
        <f t="shared" si="22"/>
        <v>452</v>
      </c>
      <c r="B453" s="140">
        <f t="shared" ca="1" si="21"/>
        <v>0.11805841852496329</v>
      </c>
      <c r="C453" s="143">
        <f t="shared" ca="1" si="23"/>
        <v>-122.42832996156585</v>
      </c>
      <c r="D453" s="147">
        <f t="shared" ca="1" si="23"/>
        <v>820.95657390025428</v>
      </c>
    </row>
    <row r="454" spans="1:4" hidden="1" x14ac:dyDescent="0.25">
      <c r="A454" s="109">
        <f t="shared" si="22"/>
        <v>453</v>
      </c>
      <c r="B454" s="140">
        <f t="shared" ca="1" si="21"/>
        <v>7.1544098521305471E-3</v>
      </c>
      <c r="C454" s="143">
        <f t="shared" ca="1" si="23"/>
        <v>1645.9052210457103</v>
      </c>
      <c r="D454" s="147">
        <f t="shared" ca="1" si="23"/>
        <v>417.79132034171528</v>
      </c>
    </row>
    <row r="455" spans="1:4" hidden="1" x14ac:dyDescent="0.25">
      <c r="A455" s="109">
        <f t="shared" si="22"/>
        <v>454</v>
      </c>
      <c r="B455" s="140">
        <f t="shared" ca="1" si="21"/>
        <v>0.13336572805916952</v>
      </c>
      <c r="C455" s="143">
        <f t="shared" ca="1" si="23"/>
        <v>0.89559013727080128</v>
      </c>
      <c r="D455" s="147">
        <f t="shared" ca="1" si="23"/>
        <v>-263.58059652881684</v>
      </c>
    </row>
    <row r="456" spans="1:4" hidden="1" x14ac:dyDescent="0.25">
      <c r="A456" s="109">
        <f t="shared" si="22"/>
        <v>455</v>
      </c>
      <c r="B456" s="140">
        <f t="shared" ca="1" si="21"/>
        <v>7.2856800684923978E-2</v>
      </c>
      <c r="C456" s="143">
        <f t="shared" ca="1" si="23"/>
        <v>-587.1523636839097</v>
      </c>
      <c r="D456" s="147">
        <f t="shared" ca="1" si="23"/>
        <v>2040.3733872733337</v>
      </c>
    </row>
    <row r="457" spans="1:4" hidden="1" x14ac:dyDescent="0.25">
      <c r="A457" s="109">
        <f t="shared" si="22"/>
        <v>456</v>
      </c>
      <c r="B457" s="140">
        <f t="shared" ca="1" si="21"/>
        <v>8.2480056040990984E-2</v>
      </c>
      <c r="C457" s="143">
        <f t="shared" ca="1" si="23"/>
        <v>-97.825777610518912</v>
      </c>
      <c r="D457" s="147">
        <f t="shared" ca="1" si="23"/>
        <v>787.85967819645657</v>
      </c>
    </row>
    <row r="458" spans="1:4" hidden="1" x14ac:dyDescent="0.25">
      <c r="A458" s="109">
        <f t="shared" si="22"/>
        <v>457</v>
      </c>
      <c r="B458" s="140">
        <f t="shared" ca="1" si="21"/>
        <v>7.4884037216410071E-2</v>
      </c>
      <c r="C458" s="143">
        <f t="shared" ca="1" si="23"/>
        <v>538.59579645711904</v>
      </c>
      <c r="D458" s="147">
        <f t="shared" ca="1" si="23"/>
        <v>1262.2562929689207</v>
      </c>
    </row>
    <row r="459" spans="1:4" hidden="1" x14ac:dyDescent="0.25">
      <c r="A459" s="109">
        <f t="shared" si="22"/>
        <v>458</v>
      </c>
      <c r="B459" s="140">
        <f t="shared" ca="1" si="21"/>
        <v>0.10247448249045327</v>
      </c>
      <c r="C459" s="143">
        <f t="shared" ca="1" si="23"/>
        <v>457.00136296137367</v>
      </c>
      <c r="D459" s="147">
        <f t="shared" ca="1" si="23"/>
        <v>947.1005567716702</v>
      </c>
    </row>
    <row r="460" spans="1:4" hidden="1" x14ac:dyDescent="0.25">
      <c r="A460" s="109">
        <f t="shared" si="22"/>
        <v>459</v>
      </c>
      <c r="B460" s="140">
        <f t="shared" ca="1" si="21"/>
        <v>0.1625008265648003</v>
      </c>
      <c r="C460" s="143">
        <f t="shared" ca="1" si="23"/>
        <v>759.30654657125331</v>
      </c>
      <c r="D460" s="147">
        <f t="shared" ca="1" si="23"/>
        <v>1498.2286169384508</v>
      </c>
    </row>
    <row r="461" spans="1:4" hidden="1" x14ac:dyDescent="0.25">
      <c r="A461" s="109">
        <f t="shared" si="22"/>
        <v>460</v>
      </c>
      <c r="B461" s="140">
        <f t="shared" ca="1" si="21"/>
        <v>7.7706195702203287E-2</v>
      </c>
      <c r="C461" s="143">
        <f t="shared" ca="1" si="23"/>
        <v>1333.2384153433511</v>
      </c>
      <c r="D461" s="147">
        <f t="shared" ca="1" si="23"/>
        <v>766.37810688946183</v>
      </c>
    </row>
    <row r="462" spans="1:4" hidden="1" x14ac:dyDescent="0.25">
      <c r="A462" s="109">
        <f t="shared" si="22"/>
        <v>461</v>
      </c>
      <c r="B462" s="140">
        <f t="shared" ca="1" si="21"/>
        <v>-5.0900461579942755E-2</v>
      </c>
      <c r="C462" s="143">
        <f t="shared" ca="1" si="23"/>
        <v>919.03760972760892</v>
      </c>
      <c r="D462" s="147">
        <f t="shared" ca="1" si="23"/>
        <v>2486.889684325929</v>
      </c>
    </row>
    <row r="463" spans="1:4" hidden="1" x14ac:dyDescent="0.25">
      <c r="A463" s="109">
        <f t="shared" si="22"/>
        <v>462</v>
      </c>
      <c r="B463" s="140">
        <f t="shared" ca="1" si="21"/>
        <v>3.6864606731942376E-2</v>
      </c>
      <c r="C463" s="143">
        <f t="shared" ca="1" si="23"/>
        <v>1465.6242052042849</v>
      </c>
      <c r="D463" s="147">
        <f t="shared" ca="1" si="23"/>
        <v>2782.7601422377775</v>
      </c>
    </row>
    <row r="464" spans="1:4" hidden="1" x14ac:dyDescent="0.25">
      <c r="A464" s="109">
        <f t="shared" si="22"/>
        <v>463</v>
      </c>
      <c r="B464" s="140">
        <f t="shared" ca="1" si="21"/>
        <v>1.9651429589247184E-2</v>
      </c>
      <c r="C464" s="143">
        <f t="shared" ca="1" si="23"/>
        <v>52.503140747257589</v>
      </c>
      <c r="D464" s="147">
        <f t="shared" ca="1" si="23"/>
        <v>400.22342071154924</v>
      </c>
    </row>
    <row r="465" spans="1:4" hidden="1" x14ac:dyDescent="0.25">
      <c r="A465" s="109">
        <f t="shared" si="22"/>
        <v>464</v>
      </c>
      <c r="B465" s="140">
        <f t="shared" ca="1" si="21"/>
        <v>8.1882177181420754E-2</v>
      </c>
      <c r="C465" s="143">
        <f t="shared" ca="1" si="23"/>
        <v>-179.42766324084494</v>
      </c>
      <c r="D465" s="147">
        <f t="shared" ca="1" si="23"/>
        <v>1950.9653238997005</v>
      </c>
    </row>
    <row r="466" spans="1:4" hidden="1" x14ac:dyDescent="0.25">
      <c r="A466" s="109">
        <f t="shared" si="22"/>
        <v>465</v>
      </c>
      <c r="B466" s="140">
        <f t="shared" ca="1" si="21"/>
        <v>-1.9256318000101511E-2</v>
      </c>
      <c r="C466" s="143">
        <f t="shared" ca="1" si="23"/>
        <v>622.80962018390358</v>
      </c>
      <c r="D466" s="147">
        <f t="shared" ca="1" si="23"/>
        <v>-1116.8202344640499</v>
      </c>
    </row>
    <row r="467" spans="1:4" hidden="1" x14ac:dyDescent="0.25">
      <c r="A467" s="109">
        <f t="shared" si="22"/>
        <v>466</v>
      </c>
      <c r="B467" s="140">
        <f t="shared" ca="1" si="21"/>
        <v>7.0238893993054469E-2</v>
      </c>
      <c r="C467" s="143">
        <f t="shared" ca="1" si="23"/>
        <v>377.79815115735789</v>
      </c>
      <c r="D467" s="147">
        <f t="shared" ca="1" si="23"/>
        <v>-1509.1726458329567</v>
      </c>
    </row>
    <row r="468" spans="1:4" hidden="1" x14ac:dyDescent="0.25">
      <c r="A468" s="109">
        <f t="shared" si="22"/>
        <v>467</v>
      </c>
      <c r="B468" s="140">
        <f t="shared" ca="1" si="21"/>
        <v>5.7261091577268872E-2</v>
      </c>
      <c r="C468" s="143">
        <f t="shared" ca="1" si="23"/>
        <v>521.88656310152157</v>
      </c>
      <c r="D468" s="147">
        <f t="shared" ca="1" si="23"/>
        <v>902.31071512823053</v>
      </c>
    </row>
    <row r="469" spans="1:4" hidden="1" x14ac:dyDescent="0.25">
      <c r="A469" s="109">
        <f t="shared" si="22"/>
        <v>468</v>
      </c>
      <c r="B469" s="140">
        <f t="shared" ca="1" si="21"/>
        <v>-2.1273480629849323E-2</v>
      </c>
      <c r="C469" s="143">
        <f t="shared" ca="1" si="23"/>
        <v>-112.71455008106602</v>
      </c>
      <c r="D469" s="147">
        <f t="shared" ca="1" si="23"/>
        <v>1679.9391869935125</v>
      </c>
    </row>
    <row r="470" spans="1:4" hidden="1" x14ac:dyDescent="0.25">
      <c r="A470" s="109">
        <f t="shared" si="22"/>
        <v>469</v>
      </c>
      <c r="B470" s="140">
        <f t="shared" ca="1" si="21"/>
        <v>-9.7525725076625519E-3</v>
      </c>
      <c r="C470" s="143">
        <f t="shared" ca="1" si="23"/>
        <v>-226.92509203545228</v>
      </c>
      <c r="D470" s="147">
        <f t="shared" ca="1" si="23"/>
        <v>861.18509743916252</v>
      </c>
    </row>
    <row r="471" spans="1:4" hidden="1" x14ac:dyDescent="0.25">
      <c r="A471" s="109">
        <f t="shared" si="22"/>
        <v>470</v>
      </c>
      <c r="B471" s="140">
        <f t="shared" ca="1" si="21"/>
        <v>6.723520737792843E-2</v>
      </c>
      <c r="C471" s="143">
        <f t="shared" ca="1" si="23"/>
        <v>715.54495950794626</v>
      </c>
      <c r="D471" s="147">
        <f t="shared" ca="1" si="23"/>
        <v>1276.0878980171706</v>
      </c>
    </row>
    <row r="472" spans="1:4" hidden="1" x14ac:dyDescent="0.25">
      <c r="A472" s="109">
        <f t="shared" si="22"/>
        <v>471</v>
      </c>
      <c r="B472" s="140">
        <f t="shared" ca="1" si="21"/>
        <v>7.6506442721587492E-2</v>
      </c>
      <c r="C472" s="143">
        <f t="shared" ca="1" si="23"/>
        <v>1238.6701271374204</v>
      </c>
      <c r="D472" s="147">
        <f t="shared" ca="1" si="23"/>
        <v>-286.06723602901025</v>
      </c>
    </row>
    <row r="473" spans="1:4" hidden="1" x14ac:dyDescent="0.25">
      <c r="A473" s="109">
        <f t="shared" si="22"/>
        <v>472</v>
      </c>
      <c r="B473" s="140">
        <f t="shared" ca="1" si="21"/>
        <v>5.0465465850863533E-3</v>
      </c>
      <c r="C473" s="143">
        <f t="shared" ca="1" si="23"/>
        <v>-276.62020755949129</v>
      </c>
      <c r="D473" s="147">
        <f t="shared" ca="1" si="23"/>
        <v>265.63610688678295</v>
      </c>
    </row>
    <row r="474" spans="1:4" hidden="1" x14ac:dyDescent="0.25">
      <c r="A474" s="109">
        <f t="shared" si="22"/>
        <v>473</v>
      </c>
      <c r="B474" s="140">
        <f t="shared" ca="1" si="21"/>
        <v>-7.8311680444267714E-2</v>
      </c>
      <c r="C474" s="143">
        <f t="shared" ca="1" si="23"/>
        <v>1287.5916703832472</v>
      </c>
      <c r="D474" s="147">
        <f t="shared" ca="1" si="23"/>
        <v>2541.3710372298938</v>
      </c>
    </row>
    <row r="475" spans="1:4" hidden="1" x14ac:dyDescent="0.25">
      <c r="A475" s="109">
        <f t="shared" si="22"/>
        <v>474</v>
      </c>
      <c r="B475" s="140">
        <f t="shared" ca="1" si="21"/>
        <v>2.0046261865954984E-3</v>
      </c>
      <c r="C475" s="143">
        <f t="shared" ca="1" si="23"/>
        <v>573.03411417443056</v>
      </c>
      <c r="D475" s="147">
        <f t="shared" ca="1" si="23"/>
        <v>483.65213344048266</v>
      </c>
    </row>
    <row r="476" spans="1:4" hidden="1" x14ac:dyDescent="0.25">
      <c r="A476" s="109">
        <f t="shared" si="22"/>
        <v>475</v>
      </c>
      <c r="B476" s="140">
        <f t="shared" ca="1" si="21"/>
        <v>3.1892286407978254E-2</v>
      </c>
      <c r="C476" s="143">
        <f t="shared" ca="1" si="23"/>
        <v>278.47653664575387</v>
      </c>
      <c r="D476" s="147">
        <f t="shared" ca="1" si="23"/>
        <v>1055.5251807620705</v>
      </c>
    </row>
    <row r="477" spans="1:4" hidden="1" x14ac:dyDescent="0.25">
      <c r="A477" s="109">
        <f t="shared" si="22"/>
        <v>476</v>
      </c>
      <c r="B477" s="140">
        <f t="shared" ca="1" si="21"/>
        <v>-5.7714140803684644E-3</v>
      </c>
      <c r="C477" s="143">
        <f t="shared" ca="1" si="23"/>
        <v>656.28294460005691</v>
      </c>
      <c r="D477" s="147">
        <f t="shared" ca="1" si="23"/>
        <v>167.86345695642797</v>
      </c>
    </row>
    <row r="478" spans="1:4" hidden="1" x14ac:dyDescent="0.25">
      <c r="A478" s="109">
        <f t="shared" si="22"/>
        <v>477</v>
      </c>
      <c r="B478" s="140">
        <f t="shared" ca="1" si="21"/>
        <v>2.3933944843239321E-2</v>
      </c>
      <c r="C478" s="143">
        <f t="shared" ca="1" si="23"/>
        <v>1517.7279804184705</v>
      </c>
      <c r="D478" s="147">
        <f t="shared" ca="1" si="23"/>
        <v>1583.5707603186124</v>
      </c>
    </row>
    <row r="479" spans="1:4" hidden="1" x14ac:dyDescent="0.25">
      <c r="A479" s="109">
        <f t="shared" si="22"/>
        <v>478</v>
      </c>
      <c r="B479" s="140">
        <f t="shared" ca="1" si="21"/>
        <v>8.0734020322445241E-2</v>
      </c>
      <c r="C479" s="143">
        <f t="shared" ca="1" si="23"/>
        <v>1561.0459512245204</v>
      </c>
      <c r="D479" s="147">
        <f t="shared" ca="1" si="23"/>
        <v>604.50673702516042</v>
      </c>
    </row>
    <row r="480" spans="1:4" hidden="1" x14ac:dyDescent="0.25">
      <c r="A480" s="109">
        <f t="shared" si="22"/>
        <v>479</v>
      </c>
      <c r="B480" s="140">
        <f t="shared" ca="1" si="21"/>
        <v>4.1501662674433129E-2</v>
      </c>
      <c r="C480" s="143">
        <f t="shared" ca="1" si="23"/>
        <v>1149.4426599236481</v>
      </c>
      <c r="D480" s="147">
        <f t="shared" ca="1" si="23"/>
        <v>-301.69039187651651</v>
      </c>
    </row>
    <row r="481" spans="1:4" hidden="1" x14ac:dyDescent="0.25">
      <c r="A481" s="109">
        <f t="shared" si="22"/>
        <v>480</v>
      </c>
      <c r="B481" s="140">
        <f t="shared" ca="1" si="21"/>
        <v>4.3036104185299393E-3</v>
      </c>
      <c r="C481" s="143">
        <f t="shared" ca="1" si="23"/>
        <v>-297.15710636263941</v>
      </c>
      <c r="D481" s="147">
        <f t="shared" ca="1" si="23"/>
        <v>847.23726032358559</v>
      </c>
    </row>
    <row r="482" spans="1:4" hidden="1" x14ac:dyDescent="0.25">
      <c r="A482" s="109">
        <f t="shared" si="22"/>
        <v>481</v>
      </c>
      <c r="B482" s="140">
        <f t="shared" ca="1" si="21"/>
        <v>9.3628444268548355E-2</v>
      </c>
      <c r="C482" s="143">
        <f t="shared" ca="1" si="23"/>
        <v>-87.850722559967608</v>
      </c>
      <c r="D482" s="147">
        <f t="shared" ca="1" si="23"/>
        <v>462.47253187014383</v>
      </c>
    </row>
    <row r="483" spans="1:4" hidden="1" x14ac:dyDescent="0.25">
      <c r="A483" s="109">
        <f t="shared" si="22"/>
        <v>482</v>
      </c>
      <c r="B483" s="140">
        <f t="shared" ca="1" si="21"/>
        <v>9.9799181687792435E-2</v>
      </c>
      <c r="C483" s="143">
        <f t="shared" ca="1" si="23"/>
        <v>628.1230544724956</v>
      </c>
      <c r="D483" s="147">
        <f t="shared" ca="1" si="23"/>
        <v>2152.6501131881173</v>
      </c>
    </row>
    <row r="484" spans="1:4" hidden="1" x14ac:dyDescent="0.25">
      <c r="A484" s="109">
        <f t="shared" si="22"/>
        <v>483</v>
      </c>
      <c r="B484" s="140">
        <f t="shared" ca="1" si="21"/>
        <v>6.6926663840250006E-2</v>
      </c>
      <c r="C484" s="143">
        <f t="shared" ca="1" si="23"/>
        <v>236.87346707999541</v>
      </c>
      <c r="D484" s="147">
        <f t="shared" ca="1" si="23"/>
        <v>-71.523138850749319</v>
      </c>
    </row>
    <row r="485" spans="1:4" hidden="1" x14ac:dyDescent="0.25">
      <c r="A485" s="109">
        <f t="shared" si="22"/>
        <v>484</v>
      </c>
      <c r="B485" s="140">
        <f t="shared" ca="1" si="21"/>
        <v>8.1315298413333764E-3</v>
      </c>
      <c r="C485" s="143">
        <f t="shared" ca="1" si="23"/>
        <v>964.61972809494864</v>
      </c>
      <c r="D485" s="147">
        <f t="shared" ca="1" si="23"/>
        <v>564.74367496090611</v>
      </c>
    </row>
    <row r="486" spans="1:4" hidden="1" x14ac:dyDescent="0.25">
      <c r="A486" s="109">
        <f t="shared" si="22"/>
        <v>485</v>
      </c>
      <c r="B486" s="140">
        <f t="shared" ca="1" si="21"/>
        <v>-2.6131726056859775E-3</v>
      </c>
      <c r="C486" s="143">
        <f t="shared" ca="1" si="23"/>
        <v>-548.81414842680238</v>
      </c>
      <c r="D486" s="147">
        <f t="shared" ca="1" si="23"/>
        <v>-1342.0235850938911</v>
      </c>
    </row>
    <row r="487" spans="1:4" hidden="1" x14ac:dyDescent="0.25">
      <c r="A487" s="109">
        <f t="shared" si="22"/>
        <v>486</v>
      </c>
      <c r="B487" s="140">
        <f t="shared" ca="1" si="21"/>
        <v>4.466313034522558E-2</v>
      </c>
      <c r="C487" s="143">
        <f t="shared" ca="1" si="23"/>
        <v>1054.3293114406665</v>
      </c>
      <c r="D487" s="147">
        <f t="shared" ca="1" si="23"/>
        <v>438.61567210694011</v>
      </c>
    </row>
    <row r="488" spans="1:4" hidden="1" x14ac:dyDescent="0.25">
      <c r="A488" s="109">
        <f t="shared" si="22"/>
        <v>487</v>
      </c>
      <c r="B488" s="140">
        <f t="shared" ca="1" si="21"/>
        <v>-6.0458064541520182E-2</v>
      </c>
      <c r="C488" s="143">
        <f t="shared" ca="1" si="23"/>
        <v>419.07773562205028</v>
      </c>
      <c r="D488" s="147">
        <f t="shared" ca="1" si="23"/>
        <v>973.89762647837654</v>
      </c>
    </row>
    <row r="489" spans="1:4" hidden="1" x14ac:dyDescent="0.25">
      <c r="A489" s="109">
        <f t="shared" si="22"/>
        <v>488</v>
      </c>
      <c r="B489" s="140">
        <f t="shared" ca="1" si="21"/>
        <v>6.1278258709147965E-2</v>
      </c>
      <c r="C489" s="143">
        <f t="shared" ca="1" si="23"/>
        <v>-99.726437885662449</v>
      </c>
      <c r="D489" s="147">
        <f t="shared" ca="1" si="23"/>
        <v>-438.3841105885665</v>
      </c>
    </row>
    <row r="490" spans="1:4" hidden="1" x14ac:dyDescent="0.25">
      <c r="A490" s="109">
        <f t="shared" si="22"/>
        <v>489</v>
      </c>
      <c r="B490" s="140">
        <f t="shared" ca="1" si="21"/>
        <v>0.12869312326599902</v>
      </c>
      <c r="C490" s="143">
        <f t="shared" ca="1" si="23"/>
        <v>55.041024018729217</v>
      </c>
      <c r="D490" s="147">
        <f t="shared" ca="1" si="23"/>
        <v>1743.6865569469232</v>
      </c>
    </row>
    <row r="491" spans="1:4" hidden="1" x14ac:dyDescent="0.25">
      <c r="A491" s="109">
        <f t="shared" si="22"/>
        <v>490</v>
      </c>
      <c r="B491" s="140">
        <f t="shared" ca="1" si="21"/>
        <v>8.0109938100905595E-2</v>
      </c>
      <c r="C491" s="143">
        <f t="shared" ca="1" si="23"/>
        <v>847.93498574633236</v>
      </c>
      <c r="D491" s="147">
        <f t="shared" ca="1" si="23"/>
        <v>730.79177324838793</v>
      </c>
    </row>
    <row r="492" spans="1:4" hidden="1" x14ac:dyDescent="0.25">
      <c r="A492" s="109">
        <f t="shared" si="22"/>
        <v>491</v>
      </c>
      <c r="B492" s="140">
        <f t="shared" ca="1" si="21"/>
        <v>5.7506991841167372E-2</v>
      </c>
      <c r="C492" s="143">
        <f t="shared" ca="1" si="23"/>
        <v>320.81611905275025</v>
      </c>
      <c r="D492" s="147">
        <f t="shared" ca="1" si="23"/>
        <v>-374.64341828204238</v>
      </c>
    </row>
    <row r="493" spans="1:4" hidden="1" x14ac:dyDescent="0.25">
      <c r="A493" s="109">
        <f t="shared" si="22"/>
        <v>492</v>
      </c>
      <c r="B493" s="140">
        <f t="shared" ca="1" si="21"/>
        <v>0.13794414386089759</v>
      </c>
      <c r="C493" s="143">
        <f t="shared" ca="1" si="23"/>
        <v>1146.1102361642886</v>
      </c>
      <c r="D493" s="147">
        <f t="shared" ca="1" si="23"/>
        <v>966.44121610561194</v>
      </c>
    </row>
    <row r="494" spans="1:4" hidden="1" x14ac:dyDescent="0.25">
      <c r="A494" s="109">
        <f t="shared" si="22"/>
        <v>493</v>
      </c>
      <c r="B494" s="140">
        <f t="shared" ca="1" si="21"/>
        <v>1.3363385132679539E-2</v>
      </c>
      <c r="C494" s="143">
        <f t="shared" ca="1" si="23"/>
        <v>1337.2552363800678</v>
      </c>
      <c r="D494" s="147">
        <f t="shared" ca="1" si="23"/>
        <v>908.38878462927323</v>
      </c>
    </row>
    <row r="495" spans="1:4" hidden="1" x14ac:dyDescent="0.25">
      <c r="A495" s="109">
        <f t="shared" si="22"/>
        <v>494</v>
      </c>
      <c r="B495" s="140">
        <f t="shared" ca="1" si="21"/>
        <v>2.6115702165616927E-3</v>
      </c>
      <c r="C495" s="143">
        <f t="shared" ca="1" si="23"/>
        <v>1275.9235676939229</v>
      </c>
      <c r="D495" s="147">
        <f t="shared" ca="1" si="23"/>
        <v>502.4290261435504</v>
      </c>
    </row>
    <row r="496" spans="1:4" hidden="1" x14ac:dyDescent="0.25">
      <c r="A496" s="109">
        <f t="shared" si="22"/>
        <v>495</v>
      </c>
      <c r="B496" s="140">
        <f t="shared" ca="1" si="21"/>
        <v>7.8804064933851586E-2</v>
      </c>
      <c r="C496" s="143">
        <f t="shared" ca="1" si="23"/>
        <v>946.92489805684681</v>
      </c>
      <c r="D496" s="147">
        <f t="shared" ca="1" si="23"/>
        <v>2567.5737460007308</v>
      </c>
    </row>
    <row r="497" spans="1:4" hidden="1" x14ac:dyDescent="0.25">
      <c r="A497" s="109">
        <f t="shared" si="22"/>
        <v>496</v>
      </c>
      <c r="B497" s="140">
        <f t="shared" ca="1" si="21"/>
        <v>6.8811370264449181E-3</v>
      </c>
      <c r="C497" s="143">
        <f t="shared" ca="1" si="23"/>
        <v>428.33915377473886</v>
      </c>
      <c r="D497" s="147">
        <f t="shared" ca="1" si="23"/>
        <v>763.65407086183905</v>
      </c>
    </row>
    <row r="498" spans="1:4" hidden="1" x14ac:dyDescent="0.25">
      <c r="A498" s="109">
        <f t="shared" si="22"/>
        <v>497</v>
      </c>
      <c r="B498" s="140">
        <f t="shared" ca="1" si="21"/>
        <v>0.10814742159785698</v>
      </c>
      <c r="C498" s="143">
        <f t="shared" ca="1" si="23"/>
        <v>649.90209601584979</v>
      </c>
      <c r="D498" s="147">
        <f t="shared" ca="1" si="23"/>
        <v>1264.9419064921162</v>
      </c>
    </row>
    <row r="499" spans="1:4" hidden="1" x14ac:dyDescent="0.25">
      <c r="A499" s="109">
        <f t="shared" si="22"/>
        <v>498</v>
      </c>
      <c r="B499" s="140">
        <f t="shared" ca="1" si="21"/>
        <v>-4.9541572388634977E-2</v>
      </c>
      <c r="C499" s="143">
        <f t="shared" ca="1" si="23"/>
        <v>705.58841503598819</v>
      </c>
      <c r="D499" s="147">
        <f t="shared" ca="1" si="23"/>
        <v>2284.4141977250692</v>
      </c>
    </row>
    <row r="500" spans="1:4" hidden="1" x14ac:dyDescent="0.25">
      <c r="A500" s="109">
        <f t="shared" si="22"/>
        <v>499</v>
      </c>
      <c r="B500" s="140">
        <f t="shared" ca="1" si="21"/>
        <v>2.4222159418825502E-2</v>
      </c>
      <c r="C500" s="143">
        <f t="shared" ca="1" si="23"/>
        <v>969.11049439239241</v>
      </c>
      <c r="D500" s="147">
        <f t="shared" ca="1" si="23"/>
        <v>95.262211692252208</v>
      </c>
    </row>
    <row r="501" spans="1:4" hidden="1" x14ac:dyDescent="0.25">
      <c r="A501" s="109">
        <f t="shared" si="22"/>
        <v>500</v>
      </c>
      <c r="B501" s="140">
        <f t="shared" ca="1" si="21"/>
        <v>-2.6720712053916323E-3</v>
      </c>
      <c r="C501" s="143">
        <f t="shared" ca="1" si="23"/>
        <v>528.13542869774506</v>
      </c>
      <c r="D501" s="147">
        <f t="shared" ca="1" si="23"/>
        <v>-273.56037373655613</v>
      </c>
    </row>
    <row r="502" spans="1:4" hidden="1" x14ac:dyDescent="0.25">
      <c r="A502" s="109">
        <f t="shared" si="22"/>
        <v>501</v>
      </c>
      <c r="B502" s="140">
        <f t="shared" ca="1" si="21"/>
        <v>7.6376078881509185E-3</v>
      </c>
      <c r="C502" s="143">
        <f t="shared" ca="1" si="23"/>
        <v>-359.04995862313183</v>
      </c>
      <c r="D502" s="147">
        <f t="shared" ca="1" si="23"/>
        <v>1299.6654714923534</v>
      </c>
    </row>
    <row r="503" spans="1:4" hidden="1" x14ac:dyDescent="0.25">
      <c r="A503" s="109">
        <f t="shared" si="22"/>
        <v>502</v>
      </c>
      <c r="B503" s="140">
        <f t="shared" ca="1" si="21"/>
        <v>3.5777815449795636E-2</v>
      </c>
      <c r="C503" s="143">
        <f t="shared" ca="1" si="23"/>
        <v>535.2105843811114</v>
      </c>
      <c r="D503" s="147">
        <f t="shared" ca="1" si="23"/>
        <v>-331.19305068314634</v>
      </c>
    </row>
    <row r="504" spans="1:4" hidden="1" x14ac:dyDescent="0.25">
      <c r="A504" s="109">
        <f t="shared" si="22"/>
        <v>503</v>
      </c>
      <c r="B504" s="140">
        <f t="shared" ca="1" si="21"/>
        <v>0.11447388390565796</v>
      </c>
      <c r="C504" s="143">
        <f t="shared" ca="1" si="23"/>
        <v>149.15066040125134</v>
      </c>
      <c r="D504" s="147">
        <f t="shared" ca="1" si="23"/>
        <v>1247.4255941480249</v>
      </c>
    </row>
    <row r="505" spans="1:4" hidden="1" x14ac:dyDescent="0.25">
      <c r="A505" s="109">
        <f t="shared" si="22"/>
        <v>504</v>
      </c>
      <c r="B505" s="140">
        <f t="shared" ca="1" si="21"/>
        <v>3.965555994605053E-2</v>
      </c>
      <c r="C505" s="143">
        <f t="shared" ca="1" si="23"/>
        <v>874.88489302740527</v>
      </c>
      <c r="D505" s="147">
        <f t="shared" ca="1" si="23"/>
        <v>374.36119013983682</v>
      </c>
    </row>
    <row r="506" spans="1:4" hidden="1" x14ac:dyDescent="0.25">
      <c r="A506" s="109">
        <f t="shared" si="22"/>
        <v>505</v>
      </c>
      <c r="B506" s="140">
        <f t="shared" ca="1" si="21"/>
        <v>4.2802959477592301E-2</v>
      </c>
      <c r="C506" s="143">
        <f t="shared" ca="1" si="23"/>
        <v>1207.7899532062111</v>
      </c>
      <c r="D506" s="147">
        <f t="shared" ca="1" si="23"/>
        <v>1447.879518260444</v>
      </c>
    </row>
    <row r="507" spans="1:4" hidden="1" x14ac:dyDescent="0.25">
      <c r="A507" s="109">
        <f t="shared" si="22"/>
        <v>506</v>
      </c>
      <c r="B507" s="140">
        <f t="shared" ca="1" si="21"/>
        <v>5.9009917805220469E-2</v>
      </c>
      <c r="C507" s="143">
        <f t="shared" ca="1" si="23"/>
        <v>1846.9406147900058</v>
      </c>
      <c r="D507" s="147">
        <f t="shared" ca="1" si="23"/>
        <v>2025.7115868676317</v>
      </c>
    </row>
    <row r="508" spans="1:4" hidden="1" x14ac:dyDescent="0.25">
      <c r="A508" s="109">
        <f t="shared" si="22"/>
        <v>507</v>
      </c>
      <c r="B508" s="140">
        <f t="shared" ca="1" si="21"/>
        <v>2.1754770444203889E-2</v>
      </c>
      <c r="C508" s="143">
        <f t="shared" ca="1" si="23"/>
        <v>468.83723913440662</v>
      </c>
      <c r="D508" s="147">
        <f t="shared" ca="1" si="23"/>
        <v>-100.06803012897558</v>
      </c>
    </row>
    <row r="509" spans="1:4" hidden="1" x14ac:dyDescent="0.25">
      <c r="A509" s="109">
        <f t="shared" si="22"/>
        <v>508</v>
      </c>
      <c r="B509" s="140">
        <f t="shared" ca="1" si="21"/>
        <v>0.11961009076481763</v>
      </c>
      <c r="C509" s="143">
        <f t="shared" ca="1" si="23"/>
        <v>-156.88632265403442</v>
      </c>
      <c r="D509" s="147">
        <f t="shared" ca="1" si="23"/>
        <v>791.79676421891486</v>
      </c>
    </row>
    <row r="510" spans="1:4" hidden="1" x14ac:dyDescent="0.25">
      <c r="A510" s="109">
        <f t="shared" si="22"/>
        <v>509</v>
      </c>
      <c r="B510" s="140">
        <f t="shared" ca="1" si="21"/>
        <v>5.4880239745171769E-2</v>
      </c>
      <c r="C510" s="143">
        <f t="shared" ca="1" si="23"/>
        <v>1860.2609115474927</v>
      </c>
      <c r="D510" s="147">
        <f t="shared" ca="1" si="23"/>
        <v>944.60676033388427</v>
      </c>
    </row>
    <row r="511" spans="1:4" hidden="1" x14ac:dyDescent="0.25">
      <c r="A511" s="109">
        <f t="shared" si="22"/>
        <v>510</v>
      </c>
      <c r="B511" s="140">
        <f t="shared" ca="1" si="21"/>
        <v>0.11451988161195686</v>
      </c>
      <c r="C511" s="143">
        <f t="shared" ca="1" si="23"/>
        <v>1355.1345364062493</v>
      </c>
      <c r="D511" s="147">
        <f t="shared" ca="1" si="23"/>
        <v>-417.78065086707625</v>
      </c>
    </row>
    <row r="512" spans="1:4" hidden="1" x14ac:dyDescent="0.25">
      <c r="A512" s="109">
        <f t="shared" si="22"/>
        <v>511</v>
      </c>
      <c r="B512" s="140">
        <f t="shared" ca="1" si="21"/>
        <v>5.4945778276996739E-2</v>
      </c>
      <c r="C512" s="143">
        <f t="shared" ca="1" si="23"/>
        <v>852.58472234412443</v>
      </c>
      <c r="D512" s="147">
        <f t="shared" ca="1" si="23"/>
        <v>1063.2044972348253</v>
      </c>
    </row>
    <row r="513" spans="1:4" hidden="1" x14ac:dyDescent="0.25">
      <c r="A513" s="109">
        <f t="shared" si="22"/>
        <v>512</v>
      </c>
      <c r="B513" s="140">
        <f t="shared" ca="1" si="21"/>
        <v>0.10821352970840928</v>
      </c>
      <c r="C513" s="143">
        <f t="shared" ca="1" si="23"/>
        <v>1039.0097973051666</v>
      </c>
      <c r="D513" s="147">
        <f t="shared" ca="1" si="23"/>
        <v>973.63580096993769</v>
      </c>
    </row>
    <row r="514" spans="1:4" hidden="1" x14ac:dyDescent="0.25">
      <c r="A514" s="109">
        <f t="shared" si="22"/>
        <v>513</v>
      </c>
      <c r="B514" s="140">
        <f t="shared" ref="B514:B577" ca="1" si="24">$B$1*(_xlfn.NORM.INV(RAND(),$G$1,$I$1))</f>
        <v>0.14707527208463372</v>
      </c>
      <c r="C514" s="143">
        <f t="shared" ca="1" si="23"/>
        <v>610.92573156908406</v>
      </c>
      <c r="D514" s="147">
        <f t="shared" ca="1" si="23"/>
        <v>1772.8662450648158</v>
      </c>
    </row>
    <row r="515" spans="1:4" hidden="1" x14ac:dyDescent="0.25">
      <c r="A515" s="109">
        <f t="shared" ref="A515:A578" si="25">1+A514</f>
        <v>514</v>
      </c>
      <c r="B515" s="140">
        <f t="shared" ca="1" si="24"/>
        <v>9.3158820745876419E-2</v>
      </c>
      <c r="C515" s="143">
        <f t="shared" ca="1" si="23"/>
        <v>497.66563156938793</v>
      </c>
      <c r="D515" s="147">
        <f t="shared" ca="1" si="23"/>
        <v>1542.3531731165572</v>
      </c>
    </row>
    <row r="516" spans="1:4" hidden="1" x14ac:dyDescent="0.25">
      <c r="A516" s="109">
        <f t="shared" si="25"/>
        <v>515</v>
      </c>
      <c r="B516" s="140">
        <f t="shared" ca="1" si="24"/>
        <v>1.5132738541086481E-2</v>
      </c>
      <c r="C516" s="143">
        <f t="shared" ref="C516:D579" ca="1" si="26">(_xlfn.NORM.INV(RAND(),$G$1*C$1,$I$1*C$1))</f>
        <v>248.66868493243132</v>
      </c>
      <c r="D516" s="147">
        <f t="shared" ca="1" si="26"/>
        <v>2066.0675679015358</v>
      </c>
    </row>
    <row r="517" spans="1:4" hidden="1" x14ac:dyDescent="0.25">
      <c r="A517" s="109">
        <f t="shared" si="25"/>
        <v>516</v>
      </c>
      <c r="B517" s="140">
        <f t="shared" ca="1" si="24"/>
        <v>4.9015004857608742E-2</v>
      </c>
      <c r="C517" s="143">
        <f t="shared" ca="1" si="26"/>
        <v>-742.86369920652419</v>
      </c>
      <c r="D517" s="147">
        <f t="shared" ca="1" si="26"/>
        <v>1423.0595179893169</v>
      </c>
    </row>
    <row r="518" spans="1:4" hidden="1" x14ac:dyDescent="0.25">
      <c r="A518" s="109">
        <f t="shared" si="25"/>
        <v>517</v>
      </c>
      <c r="B518" s="140">
        <f t="shared" ca="1" si="24"/>
        <v>-2.2378261037137179E-2</v>
      </c>
      <c r="C518" s="143">
        <f t="shared" ca="1" si="26"/>
        <v>-426.2058046017678</v>
      </c>
      <c r="D518" s="147">
        <f t="shared" ca="1" si="26"/>
        <v>1125.1253219278008</v>
      </c>
    </row>
    <row r="519" spans="1:4" hidden="1" x14ac:dyDescent="0.25">
      <c r="A519" s="109">
        <f t="shared" si="25"/>
        <v>518</v>
      </c>
      <c r="B519" s="140">
        <f t="shared" ca="1" si="24"/>
        <v>5.0286015565005858E-2</v>
      </c>
      <c r="C519" s="143">
        <f t="shared" ca="1" si="26"/>
        <v>286.8717774071846</v>
      </c>
      <c r="D519" s="147">
        <f t="shared" ca="1" si="26"/>
        <v>2044.5966257641619</v>
      </c>
    </row>
    <row r="520" spans="1:4" hidden="1" x14ac:dyDescent="0.25">
      <c r="A520" s="109">
        <f t="shared" si="25"/>
        <v>519</v>
      </c>
      <c r="B520" s="140">
        <f t="shared" ca="1" si="24"/>
        <v>2.3789981899888835E-2</v>
      </c>
      <c r="C520" s="143">
        <f t="shared" ca="1" si="26"/>
        <v>123.08622393544709</v>
      </c>
      <c r="D520" s="147">
        <f t="shared" ca="1" si="26"/>
        <v>2042.2461740673423</v>
      </c>
    </row>
    <row r="521" spans="1:4" hidden="1" x14ac:dyDescent="0.25">
      <c r="A521" s="109">
        <f t="shared" si="25"/>
        <v>520</v>
      </c>
      <c r="B521" s="140">
        <f t="shared" ca="1" si="24"/>
        <v>-3.3935313082542468E-3</v>
      </c>
      <c r="C521" s="143">
        <f t="shared" ca="1" si="26"/>
        <v>696.58400837682143</v>
      </c>
      <c r="D521" s="147">
        <f t="shared" ca="1" si="26"/>
        <v>1629.3812583738734</v>
      </c>
    </row>
    <row r="522" spans="1:4" hidden="1" x14ac:dyDescent="0.25">
      <c r="A522" s="109">
        <f t="shared" si="25"/>
        <v>521</v>
      </c>
      <c r="B522" s="140">
        <f t="shared" ca="1" si="24"/>
        <v>4.1901268205350166E-2</v>
      </c>
      <c r="C522" s="143">
        <f t="shared" ca="1" si="26"/>
        <v>683.44898452020891</v>
      </c>
      <c r="D522" s="147">
        <f t="shared" ca="1" si="26"/>
        <v>1369.9352665535093</v>
      </c>
    </row>
    <row r="523" spans="1:4" hidden="1" x14ac:dyDescent="0.25">
      <c r="A523" s="109">
        <f t="shared" si="25"/>
        <v>522</v>
      </c>
      <c r="B523" s="140">
        <f t="shared" ca="1" si="24"/>
        <v>6.9963702773613023E-2</v>
      </c>
      <c r="C523" s="143">
        <f t="shared" ca="1" si="26"/>
        <v>678.32364664508418</v>
      </c>
      <c r="D523" s="147">
        <f t="shared" ca="1" si="26"/>
        <v>1437.6692839459683</v>
      </c>
    </row>
    <row r="524" spans="1:4" hidden="1" x14ac:dyDescent="0.25">
      <c r="A524" s="109">
        <f t="shared" si="25"/>
        <v>523</v>
      </c>
      <c r="B524" s="140">
        <f t="shared" ca="1" si="24"/>
        <v>-1.5146545471631939E-2</v>
      </c>
      <c r="C524" s="143">
        <f t="shared" ca="1" si="26"/>
        <v>1092.8064680920229</v>
      </c>
      <c r="D524" s="147">
        <f t="shared" ca="1" si="26"/>
        <v>503.12320089188341</v>
      </c>
    </row>
    <row r="525" spans="1:4" hidden="1" x14ac:dyDescent="0.25">
      <c r="A525" s="109">
        <f t="shared" si="25"/>
        <v>524</v>
      </c>
      <c r="B525" s="140">
        <f t="shared" ca="1" si="24"/>
        <v>9.8217828825668499E-2</v>
      </c>
      <c r="C525" s="143">
        <f t="shared" ca="1" si="26"/>
        <v>537.39287021867494</v>
      </c>
      <c r="D525" s="147">
        <f t="shared" ca="1" si="26"/>
        <v>1654.9641272571889</v>
      </c>
    </row>
    <row r="526" spans="1:4" hidden="1" x14ac:dyDescent="0.25">
      <c r="A526" s="109">
        <f t="shared" si="25"/>
        <v>525</v>
      </c>
      <c r="B526" s="140">
        <f t="shared" ca="1" si="24"/>
        <v>1.8402631382696599E-2</v>
      </c>
      <c r="C526" s="143">
        <f t="shared" ca="1" si="26"/>
        <v>-340.13794642004814</v>
      </c>
      <c r="D526" s="147">
        <f t="shared" ca="1" si="26"/>
        <v>2693.5849568412013</v>
      </c>
    </row>
    <row r="527" spans="1:4" hidden="1" x14ac:dyDescent="0.25">
      <c r="A527" s="109">
        <f t="shared" si="25"/>
        <v>526</v>
      </c>
      <c r="B527" s="140">
        <f t="shared" ca="1" si="24"/>
        <v>4.6248732199646744E-2</v>
      </c>
      <c r="C527" s="143">
        <f t="shared" ca="1" si="26"/>
        <v>594.56335499057411</v>
      </c>
      <c r="D527" s="147">
        <f t="shared" ca="1" si="26"/>
        <v>624.09535465384397</v>
      </c>
    </row>
    <row r="528" spans="1:4" hidden="1" x14ac:dyDescent="0.25">
      <c r="A528" s="109">
        <f t="shared" si="25"/>
        <v>527</v>
      </c>
      <c r="B528" s="140">
        <f t="shared" ca="1" si="24"/>
        <v>0.11388705105806324</v>
      </c>
      <c r="C528" s="143">
        <f t="shared" ca="1" si="26"/>
        <v>-71.437134968939972</v>
      </c>
      <c r="D528" s="147">
        <f t="shared" ca="1" si="26"/>
        <v>92.600234822169796</v>
      </c>
    </row>
    <row r="529" spans="1:4" hidden="1" x14ac:dyDescent="0.25">
      <c r="A529" s="109">
        <f t="shared" si="25"/>
        <v>528</v>
      </c>
      <c r="B529" s="140">
        <f t="shared" ca="1" si="24"/>
        <v>1.1468111915076448E-2</v>
      </c>
      <c r="C529" s="143">
        <f t="shared" ca="1" si="26"/>
        <v>1007.5531038097349</v>
      </c>
      <c r="D529" s="147">
        <f t="shared" ca="1" si="26"/>
        <v>852.84728419079602</v>
      </c>
    </row>
    <row r="530" spans="1:4" hidden="1" x14ac:dyDescent="0.25">
      <c r="A530" s="109">
        <f t="shared" si="25"/>
        <v>529</v>
      </c>
      <c r="B530" s="140">
        <f t="shared" ca="1" si="24"/>
        <v>0.10324185113588046</v>
      </c>
      <c r="C530" s="143">
        <f t="shared" ca="1" si="26"/>
        <v>859.91056844918626</v>
      </c>
      <c r="D530" s="147">
        <f t="shared" ca="1" si="26"/>
        <v>1047.9693155783543</v>
      </c>
    </row>
    <row r="531" spans="1:4" hidden="1" x14ac:dyDescent="0.25">
      <c r="A531" s="109">
        <f t="shared" si="25"/>
        <v>530</v>
      </c>
      <c r="B531" s="140">
        <f t="shared" ca="1" si="24"/>
        <v>1.9672850087910046E-2</v>
      </c>
      <c r="C531" s="143">
        <f t="shared" ca="1" si="26"/>
        <v>-90.470491103175618</v>
      </c>
      <c r="D531" s="147">
        <f t="shared" ca="1" si="26"/>
        <v>2794.8662479766263</v>
      </c>
    </row>
    <row r="532" spans="1:4" hidden="1" x14ac:dyDescent="0.25">
      <c r="A532" s="109">
        <f t="shared" si="25"/>
        <v>531</v>
      </c>
      <c r="B532" s="140">
        <f t="shared" ca="1" si="24"/>
        <v>5.1509045229741285E-2</v>
      </c>
      <c r="C532" s="143">
        <f t="shared" ca="1" si="26"/>
        <v>532.91069696023851</v>
      </c>
      <c r="D532" s="147">
        <f t="shared" ca="1" si="26"/>
        <v>1145.1903270390717</v>
      </c>
    </row>
    <row r="533" spans="1:4" hidden="1" x14ac:dyDescent="0.25">
      <c r="A533" s="109">
        <f t="shared" si="25"/>
        <v>532</v>
      </c>
      <c r="B533" s="140">
        <f t="shared" ca="1" si="24"/>
        <v>0.10802977131476078</v>
      </c>
      <c r="C533" s="143">
        <f t="shared" ca="1" si="26"/>
        <v>567.79819212193524</v>
      </c>
      <c r="D533" s="147">
        <f t="shared" ca="1" si="26"/>
        <v>1947.6221289878408</v>
      </c>
    </row>
    <row r="534" spans="1:4" hidden="1" x14ac:dyDescent="0.25">
      <c r="A534" s="109">
        <f t="shared" si="25"/>
        <v>533</v>
      </c>
      <c r="B534" s="140">
        <f t="shared" ca="1" si="24"/>
        <v>0.13566453192285949</v>
      </c>
      <c r="C534" s="143">
        <f t="shared" ca="1" si="26"/>
        <v>161.13180455040754</v>
      </c>
      <c r="D534" s="147">
        <f t="shared" ca="1" si="26"/>
        <v>246.24432251965368</v>
      </c>
    </row>
    <row r="535" spans="1:4" hidden="1" x14ac:dyDescent="0.25">
      <c r="A535" s="109">
        <f t="shared" si="25"/>
        <v>534</v>
      </c>
      <c r="B535" s="140">
        <f t="shared" ca="1" si="24"/>
        <v>9.1218735299406925E-2</v>
      </c>
      <c r="C535" s="143">
        <f t="shared" ca="1" si="26"/>
        <v>-416.93187276217543</v>
      </c>
      <c r="D535" s="147">
        <f t="shared" ca="1" si="26"/>
        <v>3496.285178827844</v>
      </c>
    </row>
    <row r="536" spans="1:4" hidden="1" x14ac:dyDescent="0.25">
      <c r="A536" s="109">
        <f t="shared" si="25"/>
        <v>535</v>
      </c>
      <c r="B536" s="140">
        <f t="shared" ca="1" si="24"/>
        <v>6.821489855988884E-2</v>
      </c>
      <c r="C536" s="143">
        <f t="shared" ca="1" si="26"/>
        <v>-17.081980268780512</v>
      </c>
      <c r="D536" s="147">
        <f t="shared" ca="1" si="26"/>
        <v>1763.5704632754689</v>
      </c>
    </row>
    <row r="537" spans="1:4" hidden="1" x14ac:dyDescent="0.25">
      <c r="A537" s="109">
        <f t="shared" si="25"/>
        <v>536</v>
      </c>
      <c r="B537" s="140">
        <f t="shared" ca="1" si="24"/>
        <v>-5.8349900773908212E-2</v>
      </c>
      <c r="C537" s="143">
        <f t="shared" ca="1" si="26"/>
        <v>468.62024138527522</v>
      </c>
      <c r="D537" s="147">
        <f t="shared" ca="1" si="26"/>
        <v>864.45820758299419</v>
      </c>
    </row>
    <row r="538" spans="1:4" hidden="1" x14ac:dyDescent="0.25">
      <c r="A538" s="109">
        <f t="shared" si="25"/>
        <v>537</v>
      </c>
      <c r="B538" s="140">
        <f t="shared" ca="1" si="24"/>
        <v>3.7141886598284095E-2</v>
      </c>
      <c r="C538" s="143">
        <f t="shared" ca="1" si="26"/>
        <v>770.11641790662634</v>
      </c>
      <c r="D538" s="147">
        <f t="shared" ca="1" si="26"/>
        <v>1462.606927224138</v>
      </c>
    </row>
    <row r="539" spans="1:4" hidden="1" x14ac:dyDescent="0.25">
      <c r="A539" s="109">
        <f t="shared" si="25"/>
        <v>538</v>
      </c>
      <c r="B539" s="140">
        <f t="shared" ca="1" si="24"/>
        <v>6.632638487655601E-2</v>
      </c>
      <c r="C539" s="143">
        <f t="shared" ca="1" si="26"/>
        <v>48.566594962093973</v>
      </c>
      <c r="D539" s="147">
        <f t="shared" ca="1" si="26"/>
        <v>1263.8029052686552</v>
      </c>
    </row>
    <row r="540" spans="1:4" hidden="1" x14ac:dyDescent="0.25">
      <c r="A540" s="109">
        <f t="shared" si="25"/>
        <v>539</v>
      </c>
      <c r="B540" s="140">
        <f t="shared" ca="1" si="24"/>
        <v>0.13824327269418352</v>
      </c>
      <c r="C540" s="143">
        <f t="shared" ca="1" si="26"/>
        <v>149.32449242844217</v>
      </c>
      <c r="D540" s="147">
        <f t="shared" ca="1" si="26"/>
        <v>1822.3119777307618</v>
      </c>
    </row>
    <row r="541" spans="1:4" hidden="1" x14ac:dyDescent="0.25">
      <c r="A541" s="109">
        <f t="shared" si="25"/>
        <v>540</v>
      </c>
      <c r="B541" s="140">
        <f t="shared" ca="1" si="24"/>
        <v>8.2394106018997854E-2</v>
      </c>
      <c r="C541" s="143">
        <f t="shared" ca="1" si="26"/>
        <v>422.47698480157277</v>
      </c>
      <c r="D541" s="147">
        <f t="shared" ca="1" si="26"/>
        <v>-1243.2671972150197</v>
      </c>
    </row>
    <row r="542" spans="1:4" hidden="1" x14ac:dyDescent="0.25">
      <c r="A542" s="109">
        <f t="shared" si="25"/>
        <v>541</v>
      </c>
      <c r="B542" s="140">
        <f t="shared" ca="1" si="24"/>
        <v>6.6636403606025088E-2</v>
      </c>
      <c r="C542" s="143">
        <f t="shared" ca="1" si="26"/>
        <v>-16.398345735145654</v>
      </c>
      <c r="D542" s="147">
        <f t="shared" ca="1" si="26"/>
        <v>1669.2492833193701</v>
      </c>
    </row>
    <row r="543" spans="1:4" hidden="1" x14ac:dyDescent="0.25">
      <c r="A543" s="109">
        <f t="shared" si="25"/>
        <v>542</v>
      </c>
      <c r="B543" s="140">
        <f t="shared" ca="1" si="24"/>
        <v>1.7295068763111994E-2</v>
      </c>
      <c r="C543" s="143">
        <f t="shared" ca="1" si="26"/>
        <v>1131.4963288618853</v>
      </c>
      <c r="D543" s="147">
        <f t="shared" ca="1" si="26"/>
        <v>170.58746438384651</v>
      </c>
    </row>
    <row r="544" spans="1:4" hidden="1" x14ac:dyDescent="0.25">
      <c r="A544" s="109">
        <f t="shared" si="25"/>
        <v>543</v>
      </c>
      <c r="B544" s="140">
        <f t="shared" ca="1" si="24"/>
        <v>3.8766328241472532E-2</v>
      </c>
      <c r="C544" s="143">
        <f t="shared" ca="1" si="26"/>
        <v>741.94319610833293</v>
      </c>
      <c r="D544" s="147">
        <f t="shared" ca="1" si="26"/>
        <v>1637.8344881041064</v>
      </c>
    </row>
    <row r="545" spans="1:4" hidden="1" x14ac:dyDescent="0.25">
      <c r="A545" s="109">
        <f t="shared" si="25"/>
        <v>544</v>
      </c>
      <c r="B545" s="140">
        <f t="shared" ca="1" si="24"/>
        <v>2.2375161417186831E-2</v>
      </c>
      <c r="C545" s="143">
        <f t="shared" ca="1" si="26"/>
        <v>-486.25994693700727</v>
      </c>
      <c r="D545" s="147">
        <f t="shared" ca="1" si="26"/>
        <v>183.79477717268799</v>
      </c>
    </row>
    <row r="546" spans="1:4" hidden="1" x14ac:dyDescent="0.25">
      <c r="A546" s="109">
        <f t="shared" si="25"/>
        <v>545</v>
      </c>
      <c r="B546" s="140">
        <f t="shared" ca="1" si="24"/>
        <v>5.9879154738808532E-2</v>
      </c>
      <c r="C546" s="143">
        <f t="shared" ca="1" si="26"/>
        <v>420.80623844792717</v>
      </c>
      <c r="D546" s="147">
        <f t="shared" ca="1" si="26"/>
        <v>1752.3199843084408</v>
      </c>
    </row>
    <row r="547" spans="1:4" hidden="1" x14ac:dyDescent="0.25">
      <c r="A547" s="109">
        <f t="shared" si="25"/>
        <v>546</v>
      </c>
      <c r="B547" s="140">
        <f t="shared" ca="1" si="24"/>
        <v>0.12799023019831743</v>
      </c>
      <c r="C547" s="143">
        <f t="shared" ca="1" si="26"/>
        <v>20.625639123890892</v>
      </c>
      <c r="D547" s="147">
        <f t="shared" ca="1" si="26"/>
        <v>1966.5047997465804</v>
      </c>
    </row>
    <row r="548" spans="1:4" hidden="1" x14ac:dyDescent="0.25">
      <c r="A548" s="109">
        <f t="shared" si="25"/>
        <v>547</v>
      </c>
      <c r="B548" s="140">
        <f t="shared" ca="1" si="24"/>
        <v>6.8880245224083203E-2</v>
      </c>
      <c r="C548" s="143">
        <f t="shared" ca="1" si="26"/>
        <v>108.08079280897988</v>
      </c>
      <c r="D548" s="147">
        <f t="shared" ca="1" si="26"/>
        <v>697.2006365882828</v>
      </c>
    </row>
    <row r="549" spans="1:4" hidden="1" x14ac:dyDescent="0.25">
      <c r="A549" s="109">
        <f t="shared" si="25"/>
        <v>548</v>
      </c>
      <c r="B549" s="140">
        <f t="shared" ca="1" si="24"/>
        <v>1.1668906689677294E-2</v>
      </c>
      <c r="C549" s="143">
        <f t="shared" ca="1" si="26"/>
        <v>251.79190832551413</v>
      </c>
      <c r="D549" s="147">
        <f t="shared" ca="1" si="26"/>
        <v>1301.1201803270908</v>
      </c>
    </row>
    <row r="550" spans="1:4" hidden="1" x14ac:dyDescent="0.25">
      <c r="A550" s="109">
        <f t="shared" si="25"/>
        <v>549</v>
      </c>
      <c r="B550" s="140">
        <f t="shared" ca="1" si="24"/>
        <v>0.13332421679122142</v>
      </c>
      <c r="C550" s="143">
        <f t="shared" ca="1" si="26"/>
        <v>625.47586942004534</v>
      </c>
      <c r="D550" s="147">
        <f t="shared" ca="1" si="26"/>
        <v>1160.3865659790038</v>
      </c>
    </row>
    <row r="551" spans="1:4" hidden="1" x14ac:dyDescent="0.25">
      <c r="A551" s="109">
        <f t="shared" si="25"/>
        <v>550</v>
      </c>
      <c r="B551" s="140">
        <f t="shared" ca="1" si="24"/>
        <v>7.1251487452610521E-2</v>
      </c>
      <c r="C551" s="143">
        <f t="shared" ca="1" si="26"/>
        <v>916.389769849922</v>
      </c>
      <c r="D551" s="147">
        <f t="shared" ca="1" si="26"/>
        <v>198.99182529337475</v>
      </c>
    </row>
    <row r="552" spans="1:4" hidden="1" x14ac:dyDescent="0.25">
      <c r="A552" s="109">
        <f t="shared" si="25"/>
        <v>551</v>
      </c>
      <c r="B552" s="140">
        <f t="shared" ca="1" si="24"/>
        <v>-2.2119177431704093E-2</v>
      </c>
      <c r="C552" s="143">
        <f t="shared" ca="1" si="26"/>
        <v>849.32984860492616</v>
      </c>
      <c r="D552" s="147">
        <f t="shared" ca="1" si="26"/>
        <v>1903.3067871783983</v>
      </c>
    </row>
    <row r="553" spans="1:4" hidden="1" x14ac:dyDescent="0.25">
      <c r="A553" s="109">
        <f t="shared" si="25"/>
        <v>552</v>
      </c>
      <c r="B553" s="140">
        <f t="shared" ca="1" si="24"/>
        <v>-3.1919989396688497E-2</v>
      </c>
      <c r="C553" s="143">
        <f t="shared" ca="1" si="26"/>
        <v>-49.135548445230143</v>
      </c>
      <c r="D553" s="147">
        <f t="shared" ca="1" si="26"/>
        <v>156.0233347001157</v>
      </c>
    </row>
    <row r="554" spans="1:4" hidden="1" x14ac:dyDescent="0.25">
      <c r="A554" s="109">
        <f t="shared" si="25"/>
        <v>553</v>
      </c>
      <c r="B554" s="140">
        <f t="shared" ca="1" si="24"/>
        <v>8.4626377984112974E-2</v>
      </c>
      <c r="C554" s="143">
        <f t="shared" ca="1" si="26"/>
        <v>434.10870845337917</v>
      </c>
      <c r="D554" s="147">
        <f t="shared" ca="1" si="26"/>
        <v>279.70684331246559</v>
      </c>
    </row>
    <row r="555" spans="1:4" hidden="1" x14ac:dyDescent="0.25">
      <c r="A555" s="109">
        <f t="shared" si="25"/>
        <v>554</v>
      </c>
      <c r="B555" s="140">
        <f t="shared" ca="1" si="24"/>
        <v>-2.0483081460867164E-2</v>
      </c>
      <c r="C555" s="143">
        <f t="shared" ca="1" si="26"/>
        <v>463.87919607735211</v>
      </c>
      <c r="D555" s="147">
        <f t="shared" ca="1" si="26"/>
        <v>2510.1145325988273</v>
      </c>
    </row>
    <row r="556" spans="1:4" hidden="1" x14ac:dyDescent="0.25">
      <c r="A556" s="109">
        <f t="shared" si="25"/>
        <v>555</v>
      </c>
      <c r="B556" s="140">
        <f t="shared" ca="1" si="24"/>
        <v>2.1322620269984466E-2</v>
      </c>
      <c r="C556" s="143">
        <f t="shared" ca="1" si="26"/>
        <v>-260.33809386931819</v>
      </c>
      <c r="D556" s="147">
        <f t="shared" ca="1" si="26"/>
        <v>466.18988291791152</v>
      </c>
    </row>
    <row r="557" spans="1:4" hidden="1" x14ac:dyDescent="0.25">
      <c r="A557" s="109">
        <f t="shared" si="25"/>
        <v>556</v>
      </c>
      <c r="B557" s="140">
        <f t="shared" ca="1" si="24"/>
        <v>6.5924289179767767E-2</v>
      </c>
      <c r="C557" s="143">
        <f t="shared" ca="1" si="26"/>
        <v>959.85750526567404</v>
      </c>
      <c r="D557" s="147">
        <f t="shared" ca="1" si="26"/>
        <v>900.24301399638352</v>
      </c>
    </row>
    <row r="558" spans="1:4" hidden="1" x14ac:dyDescent="0.25">
      <c r="A558" s="109">
        <f t="shared" si="25"/>
        <v>557</v>
      </c>
      <c r="B558" s="140">
        <f t="shared" ca="1" si="24"/>
        <v>4.3317342361168014E-2</v>
      </c>
      <c r="C558" s="143">
        <f t="shared" ca="1" si="26"/>
        <v>-264.32648204811699</v>
      </c>
      <c r="D558" s="147">
        <f t="shared" ca="1" si="26"/>
        <v>1713.8532751725647</v>
      </c>
    </row>
    <row r="559" spans="1:4" hidden="1" x14ac:dyDescent="0.25">
      <c r="A559" s="109">
        <f t="shared" si="25"/>
        <v>558</v>
      </c>
      <c r="B559" s="140">
        <f t="shared" ca="1" si="24"/>
        <v>-1.0610668108271583E-2</v>
      </c>
      <c r="C559" s="143">
        <f t="shared" ca="1" si="26"/>
        <v>149.26726643210742</v>
      </c>
      <c r="D559" s="147">
        <f t="shared" ca="1" si="26"/>
        <v>1264.0433690661073</v>
      </c>
    </row>
    <row r="560" spans="1:4" hidden="1" x14ac:dyDescent="0.25">
      <c r="A560" s="109">
        <f t="shared" si="25"/>
        <v>559</v>
      </c>
      <c r="B560" s="140">
        <f t="shared" ca="1" si="24"/>
        <v>0.10567970711130976</v>
      </c>
      <c r="C560" s="143">
        <f t="shared" ca="1" si="26"/>
        <v>511.08959571724677</v>
      </c>
      <c r="D560" s="147">
        <f t="shared" ca="1" si="26"/>
        <v>296.5644890425508</v>
      </c>
    </row>
    <row r="561" spans="1:4" hidden="1" x14ac:dyDescent="0.25">
      <c r="A561" s="109">
        <f t="shared" si="25"/>
        <v>560</v>
      </c>
      <c r="B561" s="140">
        <f t="shared" ca="1" si="24"/>
        <v>1.9584622107516238E-2</v>
      </c>
      <c r="C561" s="143">
        <f t="shared" ca="1" si="26"/>
        <v>71.675348124047275</v>
      </c>
      <c r="D561" s="147">
        <f t="shared" ca="1" si="26"/>
        <v>2727.9331665807258</v>
      </c>
    </row>
    <row r="562" spans="1:4" hidden="1" x14ac:dyDescent="0.25">
      <c r="A562" s="109">
        <f t="shared" si="25"/>
        <v>561</v>
      </c>
      <c r="B562" s="140">
        <f t="shared" ca="1" si="24"/>
        <v>4.5326716224265019E-2</v>
      </c>
      <c r="C562" s="143">
        <f t="shared" ca="1" si="26"/>
        <v>638.68627403936284</v>
      </c>
      <c r="D562" s="147">
        <f t="shared" ca="1" si="26"/>
        <v>1902.6817588470881</v>
      </c>
    </row>
    <row r="563" spans="1:4" hidden="1" x14ac:dyDescent="0.25">
      <c r="A563" s="109">
        <f t="shared" si="25"/>
        <v>562</v>
      </c>
      <c r="B563" s="140">
        <f t="shared" ca="1" si="24"/>
        <v>5.7007478763942687E-2</v>
      </c>
      <c r="C563" s="143">
        <f t="shared" ca="1" si="26"/>
        <v>996.29080997390668</v>
      </c>
      <c r="D563" s="147">
        <f t="shared" ca="1" si="26"/>
        <v>418.03825605697216</v>
      </c>
    </row>
    <row r="564" spans="1:4" hidden="1" x14ac:dyDescent="0.25">
      <c r="A564" s="109">
        <f t="shared" si="25"/>
        <v>563</v>
      </c>
      <c r="B564" s="140">
        <f t="shared" ca="1" si="24"/>
        <v>5.7984359429816959E-2</v>
      </c>
      <c r="C564" s="143">
        <f t="shared" ca="1" si="26"/>
        <v>443.25706997768287</v>
      </c>
      <c r="D564" s="147">
        <f t="shared" ca="1" si="26"/>
        <v>-1725.1281078517468</v>
      </c>
    </row>
    <row r="565" spans="1:4" hidden="1" x14ac:dyDescent="0.25">
      <c r="A565" s="109">
        <f t="shared" si="25"/>
        <v>564</v>
      </c>
      <c r="B565" s="140">
        <f t="shared" ca="1" si="24"/>
        <v>6.0077009802373155E-2</v>
      </c>
      <c r="C565" s="143">
        <f t="shared" ca="1" si="26"/>
        <v>1061.600099511546</v>
      </c>
      <c r="D565" s="147">
        <f t="shared" ca="1" si="26"/>
        <v>935.85623690269847</v>
      </c>
    </row>
    <row r="566" spans="1:4" hidden="1" x14ac:dyDescent="0.25">
      <c r="A566" s="109">
        <f t="shared" si="25"/>
        <v>565</v>
      </c>
      <c r="B566" s="140">
        <f t="shared" ca="1" si="24"/>
        <v>9.679492860166708E-2</v>
      </c>
      <c r="C566" s="143">
        <f t="shared" ca="1" si="26"/>
        <v>215.55755139381546</v>
      </c>
      <c r="D566" s="147">
        <f t="shared" ca="1" si="26"/>
        <v>-646.11557486635706</v>
      </c>
    </row>
    <row r="567" spans="1:4" hidden="1" x14ac:dyDescent="0.25">
      <c r="A567" s="109">
        <f t="shared" si="25"/>
        <v>566</v>
      </c>
      <c r="B567" s="140">
        <f t="shared" ca="1" si="24"/>
        <v>0.1200186914846566</v>
      </c>
      <c r="C567" s="143">
        <f t="shared" ca="1" si="26"/>
        <v>-14.365523112478286</v>
      </c>
      <c r="D567" s="147">
        <f t="shared" ca="1" si="26"/>
        <v>-109.34661390340011</v>
      </c>
    </row>
    <row r="568" spans="1:4" hidden="1" x14ac:dyDescent="0.25">
      <c r="A568" s="109">
        <f t="shared" si="25"/>
        <v>567</v>
      </c>
      <c r="B568" s="140">
        <f t="shared" ca="1" si="24"/>
        <v>7.2986326935438189E-3</v>
      </c>
      <c r="C568" s="143">
        <f t="shared" ca="1" si="26"/>
        <v>921.18908056011196</v>
      </c>
      <c r="D568" s="147">
        <f t="shared" ca="1" si="26"/>
        <v>2267.4273760315823</v>
      </c>
    </row>
    <row r="569" spans="1:4" hidden="1" x14ac:dyDescent="0.25">
      <c r="A569" s="109">
        <f t="shared" si="25"/>
        <v>568</v>
      </c>
      <c r="B569" s="140">
        <f t="shared" ca="1" si="24"/>
        <v>4.056935990766871E-2</v>
      </c>
      <c r="C569" s="143">
        <f t="shared" ca="1" si="26"/>
        <v>432.73709764453315</v>
      </c>
      <c r="D569" s="147">
        <f t="shared" ca="1" si="26"/>
        <v>230.90637561057497</v>
      </c>
    </row>
    <row r="570" spans="1:4" hidden="1" x14ac:dyDescent="0.25">
      <c r="A570" s="109">
        <f t="shared" si="25"/>
        <v>569</v>
      </c>
      <c r="B570" s="140">
        <f t="shared" ca="1" si="24"/>
        <v>6.5407795647327752E-2</v>
      </c>
      <c r="C570" s="143">
        <f t="shared" ca="1" si="26"/>
        <v>-121.06234974131235</v>
      </c>
      <c r="D570" s="147">
        <f t="shared" ca="1" si="26"/>
        <v>1189.2209178691694</v>
      </c>
    </row>
    <row r="571" spans="1:4" hidden="1" x14ac:dyDescent="0.25">
      <c r="A571" s="109">
        <f t="shared" si="25"/>
        <v>570</v>
      </c>
      <c r="B571" s="140">
        <f t="shared" ca="1" si="24"/>
        <v>2.725961891009113E-2</v>
      </c>
      <c r="C571" s="143">
        <f t="shared" ca="1" si="26"/>
        <v>-2.1164068941654932</v>
      </c>
      <c r="D571" s="147">
        <f t="shared" ca="1" si="26"/>
        <v>1064.1545045306821</v>
      </c>
    </row>
    <row r="572" spans="1:4" hidden="1" x14ac:dyDescent="0.25">
      <c r="A572" s="109">
        <f t="shared" si="25"/>
        <v>571</v>
      </c>
      <c r="B572" s="140">
        <f t="shared" ca="1" si="24"/>
        <v>4.8413701783706374E-2</v>
      </c>
      <c r="C572" s="143">
        <f t="shared" ca="1" si="26"/>
        <v>770.62154201204089</v>
      </c>
      <c r="D572" s="147">
        <f t="shared" ca="1" si="26"/>
        <v>2957.3779635367355</v>
      </c>
    </row>
    <row r="573" spans="1:4" hidden="1" x14ac:dyDescent="0.25">
      <c r="A573" s="109">
        <f t="shared" si="25"/>
        <v>572</v>
      </c>
      <c r="B573" s="140">
        <f t="shared" ca="1" si="24"/>
        <v>7.2435173742606801E-2</v>
      </c>
      <c r="C573" s="143">
        <f t="shared" ca="1" si="26"/>
        <v>-256.18181841830278</v>
      </c>
      <c r="D573" s="147">
        <f t="shared" ca="1" si="26"/>
        <v>2224.3873192007177</v>
      </c>
    </row>
    <row r="574" spans="1:4" hidden="1" x14ac:dyDescent="0.25">
      <c r="A574" s="109">
        <f t="shared" si="25"/>
        <v>573</v>
      </c>
      <c r="B574" s="140">
        <f t="shared" ca="1" si="24"/>
        <v>0.11947078900882428</v>
      </c>
      <c r="C574" s="143">
        <f t="shared" ca="1" si="26"/>
        <v>-231.80317958832825</v>
      </c>
      <c r="D574" s="147">
        <f t="shared" ca="1" si="26"/>
        <v>1260.6040039143036</v>
      </c>
    </row>
    <row r="575" spans="1:4" hidden="1" x14ac:dyDescent="0.25">
      <c r="A575" s="109">
        <f t="shared" si="25"/>
        <v>574</v>
      </c>
      <c r="B575" s="140">
        <f t="shared" ca="1" si="24"/>
        <v>-2.1563635079090246E-2</v>
      </c>
      <c r="C575" s="143">
        <f t="shared" ca="1" si="26"/>
        <v>468.64670603965249</v>
      </c>
      <c r="D575" s="147">
        <f t="shared" ca="1" si="26"/>
        <v>1006.9309677741085</v>
      </c>
    </row>
    <row r="576" spans="1:4" hidden="1" x14ac:dyDescent="0.25">
      <c r="A576" s="109">
        <f t="shared" si="25"/>
        <v>575</v>
      </c>
      <c r="B576" s="140">
        <f t="shared" ca="1" si="24"/>
        <v>-1.0558968855887162E-2</v>
      </c>
      <c r="C576" s="143">
        <f t="shared" ca="1" si="26"/>
        <v>-366.39714353807346</v>
      </c>
      <c r="D576" s="147">
        <f t="shared" ca="1" si="26"/>
        <v>731.15234635769934</v>
      </c>
    </row>
    <row r="577" spans="1:4" hidden="1" x14ac:dyDescent="0.25">
      <c r="A577" s="109">
        <f t="shared" si="25"/>
        <v>576</v>
      </c>
      <c r="B577" s="140">
        <f t="shared" ca="1" si="24"/>
        <v>1.2699162596991401E-3</v>
      </c>
      <c r="C577" s="143">
        <f t="shared" ca="1" si="26"/>
        <v>588.95870619234438</v>
      </c>
      <c r="D577" s="147">
        <f t="shared" ca="1" si="26"/>
        <v>803.63942458885049</v>
      </c>
    </row>
    <row r="578" spans="1:4" hidden="1" x14ac:dyDescent="0.25">
      <c r="A578" s="109">
        <f t="shared" si="25"/>
        <v>577</v>
      </c>
      <c r="B578" s="140">
        <f t="shared" ref="B578:B641" ca="1" si="27">$B$1*(_xlfn.NORM.INV(RAND(),$G$1,$I$1))</f>
        <v>1.0831847557530624E-2</v>
      </c>
      <c r="C578" s="143">
        <f t="shared" ca="1" si="26"/>
        <v>-583.55017894545335</v>
      </c>
      <c r="D578" s="147">
        <f t="shared" ca="1" si="26"/>
        <v>1227.416399691047</v>
      </c>
    </row>
    <row r="579" spans="1:4" hidden="1" x14ac:dyDescent="0.25">
      <c r="A579" s="109">
        <f t="shared" ref="A579:A642" si="28">1+A578</f>
        <v>578</v>
      </c>
      <c r="B579" s="140">
        <f t="shared" ca="1" si="27"/>
        <v>4.346372939355609E-2</v>
      </c>
      <c r="C579" s="143">
        <f t="shared" ca="1" si="26"/>
        <v>-93.130676268592651</v>
      </c>
      <c r="D579" s="147">
        <f t="shared" ca="1" si="26"/>
        <v>2964.3586372517293</v>
      </c>
    </row>
    <row r="580" spans="1:4" hidden="1" x14ac:dyDescent="0.25">
      <c r="A580" s="109">
        <f t="shared" si="28"/>
        <v>579</v>
      </c>
      <c r="B580" s="140">
        <f t="shared" ca="1" si="27"/>
        <v>7.9296309401342524E-2</v>
      </c>
      <c r="C580" s="143">
        <f t="shared" ref="C580:D643" ca="1" si="29">(_xlfn.NORM.INV(RAND(),$G$1*C$1,$I$1*C$1))</f>
        <v>-24.44698042571838</v>
      </c>
      <c r="D580" s="147">
        <f t="shared" ca="1" si="29"/>
        <v>635.13623614190988</v>
      </c>
    </row>
    <row r="581" spans="1:4" hidden="1" x14ac:dyDescent="0.25">
      <c r="A581" s="109">
        <f t="shared" si="28"/>
        <v>580</v>
      </c>
      <c r="B581" s="140">
        <f t="shared" ca="1" si="27"/>
        <v>9.5990826180392744E-2</v>
      </c>
      <c r="C581" s="143">
        <f t="shared" ca="1" si="29"/>
        <v>282.74843449618794</v>
      </c>
      <c r="D581" s="147">
        <f t="shared" ca="1" si="29"/>
        <v>54.963974360554857</v>
      </c>
    </row>
    <row r="582" spans="1:4" hidden="1" x14ac:dyDescent="0.25">
      <c r="A582" s="109">
        <f t="shared" si="28"/>
        <v>581</v>
      </c>
      <c r="B582" s="140">
        <f t="shared" ca="1" si="27"/>
        <v>0.10642534860210806</v>
      </c>
      <c r="C582" s="143">
        <f t="shared" ca="1" si="29"/>
        <v>682.58288231092183</v>
      </c>
      <c r="D582" s="147">
        <f t="shared" ca="1" si="29"/>
        <v>639.36899570979779</v>
      </c>
    </row>
    <row r="583" spans="1:4" hidden="1" x14ac:dyDescent="0.25">
      <c r="A583" s="109">
        <f t="shared" si="28"/>
        <v>582</v>
      </c>
      <c r="B583" s="140">
        <f t="shared" ca="1" si="27"/>
        <v>8.9973302627553306E-2</v>
      </c>
      <c r="C583" s="143">
        <f t="shared" ca="1" si="29"/>
        <v>256.35590559802245</v>
      </c>
      <c r="D583" s="147">
        <f t="shared" ca="1" si="29"/>
        <v>100.88391234837457</v>
      </c>
    </row>
    <row r="584" spans="1:4" hidden="1" x14ac:dyDescent="0.25">
      <c r="A584" s="109">
        <f t="shared" si="28"/>
        <v>583</v>
      </c>
      <c r="B584" s="140">
        <f t="shared" ca="1" si="27"/>
        <v>8.0848986441082724E-2</v>
      </c>
      <c r="C584" s="143">
        <f t="shared" ca="1" si="29"/>
        <v>227.29415341811222</v>
      </c>
      <c r="D584" s="147">
        <f t="shared" ca="1" si="29"/>
        <v>2201.4324938300324</v>
      </c>
    </row>
    <row r="585" spans="1:4" hidden="1" x14ac:dyDescent="0.25">
      <c r="A585" s="109">
        <f t="shared" si="28"/>
        <v>584</v>
      </c>
      <c r="B585" s="140">
        <f t="shared" ca="1" si="27"/>
        <v>9.4443605392030644E-2</v>
      </c>
      <c r="C585" s="143">
        <f t="shared" ca="1" si="29"/>
        <v>859.02415445247129</v>
      </c>
      <c r="D585" s="147">
        <f t="shared" ca="1" si="29"/>
        <v>2230.9017097087863</v>
      </c>
    </row>
    <row r="586" spans="1:4" hidden="1" x14ac:dyDescent="0.25">
      <c r="A586" s="109">
        <f t="shared" si="28"/>
        <v>585</v>
      </c>
      <c r="B586" s="140">
        <f t="shared" ca="1" si="27"/>
        <v>5.4632515468193768E-2</v>
      </c>
      <c r="C586" s="143">
        <f t="shared" ca="1" si="29"/>
        <v>420.98312548043174</v>
      </c>
      <c r="D586" s="147">
        <f t="shared" ca="1" si="29"/>
        <v>2220.4356780240323</v>
      </c>
    </row>
    <row r="587" spans="1:4" hidden="1" x14ac:dyDescent="0.25">
      <c r="A587" s="109">
        <f t="shared" si="28"/>
        <v>586</v>
      </c>
      <c r="B587" s="140">
        <f t="shared" ca="1" si="27"/>
        <v>0.10515794498415149</v>
      </c>
      <c r="C587" s="143">
        <f t="shared" ca="1" si="29"/>
        <v>386.77984513610284</v>
      </c>
      <c r="D587" s="147">
        <f t="shared" ca="1" si="29"/>
        <v>1516.6518496412584</v>
      </c>
    </row>
    <row r="588" spans="1:4" hidden="1" x14ac:dyDescent="0.25">
      <c r="A588" s="109">
        <f t="shared" si="28"/>
        <v>587</v>
      </c>
      <c r="B588" s="140">
        <f t="shared" ca="1" si="27"/>
        <v>8.2383187459521209E-2</v>
      </c>
      <c r="C588" s="143">
        <f t="shared" ca="1" si="29"/>
        <v>1071.45586541587</v>
      </c>
      <c r="D588" s="147">
        <f t="shared" ca="1" si="29"/>
        <v>1524.9612996659976</v>
      </c>
    </row>
    <row r="589" spans="1:4" hidden="1" x14ac:dyDescent="0.25">
      <c r="A589" s="109">
        <f t="shared" si="28"/>
        <v>588</v>
      </c>
      <c r="B589" s="140">
        <f t="shared" ca="1" si="27"/>
        <v>-3.4688120717876719E-2</v>
      </c>
      <c r="C589" s="143">
        <f t="shared" ca="1" si="29"/>
        <v>608.44985209463266</v>
      </c>
      <c r="D589" s="147">
        <f t="shared" ca="1" si="29"/>
        <v>1961.4216397507898</v>
      </c>
    </row>
    <row r="590" spans="1:4" hidden="1" x14ac:dyDescent="0.25">
      <c r="A590" s="109">
        <f t="shared" si="28"/>
        <v>589</v>
      </c>
      <c r="B590" s="140">
        <f t="shared" ca="1" si="27"/>
        <v>5.1408419529867279E-2</v>
      </c>
      <c r="C590" s="143">
        <f t="shared" ca="1" si="29"/>
        <v>303.99118379111496</v>
      </c>
      <c r="D590" s="147">
        <f t="shared" ca="1" si="29"/>
        <v>-148.39461341643346</v>
      </c>
    </row>
    <row r="591" spans="1:4" hidden="1" x14ac:dyDescent="0.25">
      <c r="A591" s="109">
        <f t="shared" si="28"/>
        <v>590</v>
      </c>
      <c r="B591" s="140">
        <f t="shared" ca="1" si="27"/>
        <v>0.11107302203017566</v>
      </c>
      <c r="C591" s="143">
        <f t="shared" ca="1" si="29"/>
        <v>426.83835954726624</v>
      </c>
      <c r="D591" s="147">
        <f t="shared" ca="1" si="29"/>
        <v>288.13748729722772</v>
      </c>
    </row>
    <row r="592" spans="1:4" hidden="1" x14ac:dyDescent="0.25">
      <c r="A592" s="109">
        <f t="shared" si="28"/>
        <v>591</v>
      </c>
      <c r="B592" s="140">
        <f t="shared" ca="1" si="27"/>
        <v>1.2372477641138732E-2</v>
      </c>
      <c r="C592" s="143">
        <f t="shared" ca="1" si="29"/>
        <v>770.43807667455144</v>
      </c>
      <c r="D592" s="147">
        <f t="shared" ca="1" si="29"/>
        <v>2016.9035037783201</v>
      </c>
    </row>
    <row r="593" spans="1:4" hidden="1" x14ac:dyDescent="0.25">
      <c r="A593" s="109">
        <f t="shared" si="28"/>
        <v>592</v>
      </c>
      <c r="B593" s="140">
        <f t="shared" ca="1" si="27"/>
        <v>0.13255463126521611</v>
      </c>
      <c r="C593" s="143">
        <f t="shared" ca="1" si="29"/>
        <v>535.26499644697981</v>
      </c>
      <c r="D593" s="147">
        <f t="shared" ca="1" si="29"/>
        <v>344.20247650106444</v>
      </c>
    </row>
    <row r="594" spans="1:4" hidden="1" x14ac:dyDescent="0.25">
      <c r="A594" s="109">
        <f t="shared" si="28"/>
        <v>593</v>
      </c>
      <c r="B594" s="140">
        <f t="shared" ca="1" si="27"/>
        <v>0.1695018553693603</v>
      </c>
      <c r="C594" s="143">
        <f t="shared" ca="1" si="29"/>
        <v>567.22186115080956</v>
      </c>
      <c r="D594" s="147">
        <f t="shared" ca="1" si="29"/>
        <v>1972.9895873954219</v>
      </c>
    </row>
    <row r="595" spans="1:4" hidden="1" x14ac:dyDescent="0.25">
      <c r="A595" s="109">
        <f t="shared" si="28"/>
        <v>594</v>
      </c>
      <c r="B595" s="140">
        <f t="shared" ca="1" si="27"/>
        <v>7.7827342525707832E-2</v>
      </c>
      <c r="C595" s="143">
        <f t="shared" ca="1" si="29"/>
        <v>1030.5381477068327</v>
      </c>
      <c r="D595" s="147">
        <f t="shared" ca="1" si="29"/>
        <v>-709.60513068370915</v>
      </c>
    </row>
    <row r="596" spans="1:4" hidden="1" x14ac:dyDescent="0.25">
      <c r="A596" s="109">
        <f t="shared" si="28"/>
        <v>595</v>
      </c>
      <c r="B596" s="140">
        <f t="shared" ca="1" si="27"/>
        <v>0.12397528860608947</v>
      </c>
      <c r="C596" s="143">
        <f t="shared" ca="1" si="29"/>
        <v>473.9943004343848</v>
      </c>
      <c r="D596" s="147">
        <f t="shared" ca="1" si="29"/>
        <v>1670.8680214999977</v>
      </c>
    </row>
    <row r="597" spans="1:4" hidden="1" x14ac:dyDescent="0.25">
      <c r="A597" s="109">
        <f t="shared" si="28"/>
        <v>596</v>
      </c>
      <c r="B597" s="140">
        <f t="shared" ca="1" si="27"/>
        <v>6.8142571749471637E-2</v>
      </c>
      <c r="C597" s="143">
        <f t="shared" ca="1" si="29"/>
        <v>727.77570777359006</v>
      </c>
      <c r="D597" s="147">
        <f t="shared" ca="1" si="29"/>
        <v>2911.5329880185659</v>
      </c>
    </row>
    <row r="598" spans="1:4" hidden="1" x14ac:dyDescent="0.25">
      <c r="A598" s="109">
        <f t="shared" si="28"/>
        <v>597</v>
      </c>
      <c r="B598" s="140">
        <f t="shared" ca="1" si="27"/>
        <v>-3.0093803237234609E-2</v>
      </c>
      <c r="C598" s="143">
        <f t="shared" ca="1" si="29"/>
        <v>1130.6442027005467</v>
      </c>
      <c r="D598" s="147">
        <f t="shared" ca="1" si="29"/>
        <v>1718.7308162872368</v>
      </c>
    </row>
    <row r="599" spans="1:4" hidden="1" x14ac:dyDescent="0.25">
      <c r="A599" s="109">
        <f t="shared" si="28"/>
        <v>598</v>
      </c>
      <c r="B599" s="140">
        <f t="shared" ca="1" si="27"/>
        <v>-2.3616003073238842E-2</v>
      </c>
      <c r="C599" s="143">
        <f t="shared" ca="1" si="29"/>
        <v>871.38750700713081</v>
      </c>
      <c r="D599" s="147">
        <f t="shared" ca="1" si="29"/>
        <v>1346.5520212672811</v>
      </c>
    </row>
    <row r="600" spans="1:4" hidden="1" x14ac:dyDescent="0.25">
      <c r="A600" s="109">
        <f t="shared" si="28"/>
        <v>599</v>
      </c>
      <c r="B600" s="140">
        <f t="shared" ca="1" si="27"/>
        <v>2.3370030311080727E-2</v>
      </c>
      <c r="C600" s="143">
        <f t="shared" ca="1" si="29"/>
        <v>240.44569418106471</v>
      </c>
      <c r="D600" s="147">
        <f t="shared" ca="1" si="29"/>
        <v>2065.5576383395728</v>
      </c>
    </row>
    <row r="601" spans="1:4" hidden="1" x14ac:dyDescent="0.25">
      <c r="A601" s="109">
        <f t="shared" si="28"/>
        <v>600</v>
      </c>
      <c r="B601" s="140">
        <f t="shared" ca="1" si="27"/>
        <v>1.5824949979503865E-2</v>
      </c>
      <c r="C601" s="143">
        <f t="shared" ca="1" si="29"/>
        <v>499.99657519607331</v>
      </c>
      <c r="D601" s="147">
        <f t="shared" ca="1" si="29"/>
        <v>1378.7750101568222</v>
      </c>
    </row>
    <row r="602" spans="1:4" hidden="1" x14ac:dyDescent="0.25">
      <c r="A602" s="109">
        <f t="shared" si="28"/>
        <v>601</v>
      </c>
      <c r="B602" s="140">
        <f t="shared" ca="1" si="27"/>
        <v>-1.155903544606305E-2</v>
      </c>
      <c r="C602" s="143">
        <f t="shared" ca="1" si="29"/>
        <v>851.0489121661916</v>
      </c>
      <c r="D602" s="147">
        <f t="shared" ca="1" si="29"/>
        <v>1549.9760400547029</v>
      </c>
    </row>
    <row r="603" spans="1:4" hidden="1" x14ac:dyDescent="0.25">
      <c r="A603" s="109">
        <f t="shared" si="28"/>
        <v>602</v>
      </c>
      <c r="B603" s="140">
        <f t="shared" ca="1" si="27"/>
        <v>0.10577952224605969</v>
      </c>
      <c r="C603" s="143">
        <f t="shared" ca="1" si="29"/>
        <v>705.67068589011546</v>
      </c>
      <c r="D603" s="147">
        <f t="shared" ca="1" si="29"/>
        <v>305.99272118620343</v>
      </c>
    </row>
    <row r="604" spans="1:4" hidden="1" x14ac:dyDescent="0.25">
      <c r="A604" s="109">
        <f t="shared" si="28"/>
        <v>603</v>
      </c>
      <c r="B604" s="140">
        <f t="shared" ca="1" si="27"/>
        <v>3.4870356136866329E-2</v>
      </c>
      <c r="C604" s="143">
        <f t="shared" ca="1" si="29"/>
        <v>1126.6405172464733</v>
      </c>
      <c r="D604" s="147">
        <f t="shared" ca="1" si="29"/>
        <v>2162.3116327025273</v>
      </c>
    </row>
    <row r="605" spans="1:4" hidden="1" x14ac:dyDescent="0.25">
      <c r="A605" s="109">
        <f t="shared" si="28"/>
        <v>604</v>
      </c>
      <c r="B605" s="140">
        <f t="shared" ca="1" si="27"/>
        <v>0.1130122012706422</v>
      </c>
      <c r="C605" s="143">
        <f t="shared" ca="1" si="29"/>
        <v>979.53709077699273</v>
      </c>
      <c r="D605" s="147">
        <f t="shared" ca="1" si="29"/>
        <v>2352.1202426058726</v>
      </c>
    </row>
    <row r="606" spans="1:4" hidden="1" x14ac:dyDescent="0.25">
      <c r="A606" s="109">
        <f t="shared" si="28"/>
        <v>605</v>
      </c>
      <c r="B606" s="140">
        <f t="shared" ca="1" si="27"/>
        <v>-1.7803941687876898E-2</v>
      </c>
      <c r="C606" s="143">
        <f t="shared" ca="1" si="29"/>
        <v>562.44875911439499</v>
      </c>
      <c r="D606" s="147">
        <f t="shared" ca="1" si="29"/>
        <v>1082.3404828822274</v>
      </c>
    </row>
    <row r="607" spans="1:4" hidden="1" x14ac:dyDescent="0.25">
      <c r="A607" s="109">
        <f t="shared" si="28"/>
        <v>606</v>
      </c>
      <c r="B607" s="140">
        <f t="shared" ca="1" si="27"/>
        <v>7.7706316908519368E-2</v>
      </c>
      <c r="C607" s="143">
        <f t="shared" ca="1" si="29"/>
        <v>684.51000012947088</v>
      </c>
      <c r="D607" s="147">
        <f t="shared" ca="1" si="29"/>
        <v>1361.0268303066955</v>
      </c>
    </row>
    <row r="608" spans="1:4" hidden="1" x14ac:dyDescent="0.25">
      <c r="A608" s="109">
        <f t="shared" si="28"/>
        <v>607</v>
      </c>
      <c r="B608" s="140">
        <f t="shared" ca="1" si="27"/>
        <v>5.5035281240951306E-2</v>
      </c>
      <c r="C608" s="143">
        <f t="shared" ca="1" si="29"/>
        <v>879.87046870617053</v>
      </c>
      <c r="D608" s="147">
        <f t="shared" ca="1" si="29"/>
        <v>1636.60121317368</v>
      </c>
    </row>
    <row r="609" spans="1:4" hidden="1" x14ac:dyDescent="0.25">
      <c r="A609" s="109">
        <f t="shared" si="28"/>
        <v>608</v>
      </c>
      <c r="B609" s="140">
        <f t="shared" ca="1" si="27"/>
        <v>9.5713718564790842E-2</v>
      </c>
      <c r="C609" s="143">
        <f t="shared" ca="1" si="29"/>
        <v>1032.6582559566116</v>
      </c>
      <c r="D609" s="147">
        <f t="shared" ca="1" si="29"/>
        <v>-721.38496875799456</v>
      </c>
    </row>
    <row r="610" spans="1:4" hidden="1" x14ac:dyDescent="0.25">
      <c r="A610" s="109">
        <f t="shared" si="28"/>
        <v>609</v>
      </c>
      <c r="B610" s="140">
        <f t="shared" ca="1" si="27"/>
        <v>0.11669652307862728</v>
      </c>
      <c r="C610" s="143">
        <f t="shared" ca="1" si="29"/>
        <v>-214.01350480121641</v>
      </c>
      <c r="D610" s="147">
        <f t="shared" ca="1" si="29"/>
        <v>802.0876871168457</v>
      </c>
    </row>
    <row r="611" spans="1:4" hidden="1" x14ac:dyDescent="0.25">
      <c r="A611" s="109">
        <f t="shared" si="28"/>
        <v>610</v>
      </c>
      <c r="B611" s="140">
        <f t="shared" ca="1" si="27"/>
        <v>2.773419120809667E-4</v>
      </c>
      <c r="C611" s="143">
        <f t="shared" ca="1" si="29"/>
        <v>314.22244764329542</v>
      </c>
      <c r="D611" s="147">
        <f t="shared" ca="1" si="29"/>
        <v>1762.1562324236802</v>
      </c>
    </row>
    <row r="612" spans="1:4" hidden="1" x14ac:dyDescent="0.25">
      <c r="A612" s="109">
        <f t="shared" si="28"/>
        <v>611</v>
      </c>
      <c r="B612" s="140">
        <f t="shared" ca="1" si="27"/>
        <v>2.7027719063996446E-2</v>
      </c>
      <c r="C612" s="143">
        <f t="shared" ca="1" si="29"/>
        <v>-101.52238848723948</v>
      </c>
      <c r="D612" s="147">
        <f t="shared" ca="1" si="29"/>
        <v>-367.58689563722191</v>
      </c>
    </row>
    <row r="613" spans="1:4" hidden="1" x14ac:dyDescent="0.25">
      <c r="A613" s="109">
        <f t="shared" si="28"/>
        <v>612</v>
      </c>
      <c r="B613" s="140">
        <f t="shared" ca="1" si="27"/>
        <v>0.12175278801395328</v>
      </c>
      <c r="C613" s="143">
        <f t="shared" ca="1" si="29"/>
        <v>612.02607630770865</v>
      </c>
      <c r="D613" s="147">
        <f t="shared" ca="1" si="29"/>
        <v>2721.5034744560235</v>
      </c>
    </row>
    <row r="614" spans="1:4" hidden="1" x14ac:dyDescent="0.25">
      <c r="A614" s="109">
        <f t="shared" si="28"/>
        <v>613</v>
      </c>
      <c r="B614" s="140">
        <f t="shared" ca="1" si="27"/>
        <v>2.7983147886407843E-2</v>
      </c>
      <c r="C614" s="143">
        <f t="shared" ca="1" si="29"/>
        <v>-16.428577246975124</v>
      </c>
      <c r="D614" s="147">
        <f t="shared" ca="1" si="29"/>
        <v>278.91566019342611</v>
      </c>
    </row>
    <row r="615" spans="1:4" hidden="1" x14ac:dyDescent="0.25">
      <c r="A615" s="109">
        <f t="shared" si="28"/>
        <v>614</v>
      </c>
      <c r="B615" s="140">
        <f t="shared" ca="1" si="27"/>
        <v>7.397809499152469E-2</v>
      </c>
      <c r="C615" s="143">
        <f t="shared" ca="1" si="29"/>
        <v>895.66839374221263</v>
      </c>
      <c r="D615" s="147">
        <f t="shared" ca="1" si="29"/>
        <v>726.49257259665364</v>
      </c>
    </row>
    <row r="616" spans="1:4" hidden="1" x14ac:dyDescent="0.25">
      <c r="A616" s="109">
        <f t="shared" si="28"/>
        <v>615</v>
      </c>
      <c r="B616" s="140">
        <f t="shared" ca="1" si="27"/>
        <v>0.1004494667263085</v>
      </c>
      <c r="C616" s="143">
        <f t="shared" ca="1" si="29"/>
        <v>1183.4096535145663</v>
      </c>
      <c r="D616" s="147">
        <f t="shared" ca="1" si="29"/>
        <v>959.43613206835369</v>
      </c>
    </row>
    <row r="617" spans="1:4" hidden="1" x14ac:dyDescent="0.25">
      <c r="A617" s="109">
        <f t="shared" si="28"/>
        <v>616</v>
      </c>
      <c r="B617" s="140">
        <f t="shared" ca="1" si="27"/>
        <v>-9.8923350810522323E-2</v>
      </c>
      <c r="C617" s="143">
        <f t="shared" ca="1" si="29"/>
        <v>992.67967971738688</v>
      </c>
      <c r="D617" s="147">
        <f t="shared" ca="1" si="29"/>
        <v>775.78234720583612</v>
      </c>
    </row>
    <row r="618" spans="1:4" hidden="1" x14ac:dyDescent="0.25">
      <c r="A618" s="109">
        <f t="shared" si="28"/>
        <v>617</v>
      </c>
      <c r="B618" s="140">
        <f t="shared" ca="1" si="27"/>
        <v>0.12925837516014041</v>
      </c>
      <c r="C618" s="143">
        <f t="shared" ca="1" si="29"/>
        <v>556.19775814258719</v>
      </c>
      <c r="D618" s="147">
        <f t="shared" ca="1" si="29"/>
        <v>602.34731747793307</v>
      </c>
    </row>
    <row r="619" spans="1:4" hidden="1" x14ac:dyDescent="0.25">
      <c r="A619" s="109">
        <f t="shared" si="28"/>
        <v>618</v>
      </c>
      <c r="B619" s="140">
        <f t="shared" ca="1" si="27"/>
        <v>3.5679826893056411E-2</v>
      </c>
      <c r="C619" s="143">
        <f t="shared" ca="1" si="29"/>
        <v>786.14058403731747</v>
      </c>
      <c r="D619" s="147">
        <f t="shared" ca="1" si="29"/>
        <v>691.10834902342299</v>
      </c>
    </row>
    <row r="620" spans="1:4" hidden="1" x14ac:dyDescent="0.25">
      <c r="A620" s="109">
        <f t="shared" si="28"/>
        <v>619</v>
      </c>
      <c r="B620" s="140">
        <f t="shared" ca="1" si="27"/>
        <v>-7.4480185143509001E-2</v>
      </c>
      <c r="C620" s="143">
        <f t="shared" ca="1" si="29"/>
        <v>-304.93743655509502</v>
      </c>
      <c r="D620" s="147">
        <f t="shared" ca="1" si="29"/>
        <v>-601.87446957054567</v>
      </c>
    </row>
    <row r="621" spans="1:4" hidden="1" x14ac:dyDescent="0.25">
      <c r="A621" s="109">
        <f t="shared" si="28"/>
        <v>620</v>
      </c>
      <c r="B621" s="140">
        <f t="shared" ca="1" si="27"/>
        <v>0.18761460976823185</v>
      </c>
      <c r="C621" s="143">
        <f t="shared" ca="1" si="29"/>
        <v>327.73525268028152</v>
      </c>
      <c r="D621" s="147">
        <f t="shared" ca="1" si="29"/>
        <v>1971.2294907119667</v>
      </c>
    </row>
    <row r="622" spans="1:4" hidden="1" x14ac:dyDescent="0.25">
      <c r="A622" s="109">
        <f t="shared" si="28"/>
        <v>621</v>
      </c>
      <c r="B622" s="140">
        <f t="shared" ca="1" si="27"/>
        <v>0.10718864286392119</v>
      </c>
      <c r="C622" s="143">
        <f t="shared" ca="1" si="29"/>
        <v>116.51523598777828</v>
      </c>
      <c r="D622" s="147">
        <f t="shared" ca="1" si="29"/>
        <v>1142.9197666872572</v>
      </c>
    </row>
    <row r="623" spans="1:4" hidden="1" x14ac:dyDescent="0.25">
      <c r="A623" s="109">
        <f t="shared" si="28"/>
        <v>622</v>
      </c>
      <c r="B623" s="140">
        <f t="shared" ca="1" si="27"/>
        <v>0.13629051105463058</v>
      </c>
      <c r="C623" s="143">
        <f t="shared" ca="1" si="29"/>
        <v>-6.7115935044396338</v>
      </c>
      <c r="D623" s="147">
        <f t="shared" ca="1" si="29"/>
        <v>-763.59442785197166</v>
      </c>
    </row>
    <row r="624" spans="1:4" hidden="1" x14ac:dyDescent="0.25">
      <c r="A624" s="109">
        <f t="shared" si="28"/>
        <v>623</v>
      </c>
      <c r="B624" s="140">
        <f t="shared" ca="1" si="27"/>
        <v>5.7804350224714071E-2</v>
      </c>
      <c r="C624" s="143">
        <f t="shared" ca="1" si="29"/>
        <v>964.2606191650093</v>
      </c>
      <c r="D624" s="147">
        <f t="shared" ca="1" si="29"/>
        <v>1443.9045018263105</v>
      </c>
    </row>
    <row r="625" spans="1:4" hidden="1" x14ac:dyDescent="0.25">
      <c r="A625" s="109">
        <f t="shared" si="28"/>
        <v>624</v>
      </c>
      <c r="B625" s="140">
        <f t="shared" ca="1" si="27"/>
        <v>6.1839367873769896E-2</v>
      </c>
      <c r="C625" s="143">
        <f t="shared" ca="1" si="29"/>
        <v>707.1804121015241</v>
      </c>
      <c r="D625" s="147">
        <f t="shared" ca="1" si="29"/>
        <v>1228.6490758431939</v>
      </c>
    </row>
    <row r="626" spans="1:4" hidden="1" x14ac:dyDescent="0.25">
      <c r="A626" s="109">
        <f t="shared" si="28"/>
        <v>625</v>
      </c>
      <c r="B626" s="140">
        <f t="shared" ca="1" si="27"/>
        <v>7.5971397855464334E-2</v>
      </c>
      <c r="C626" s="143">
        <f t="shared" ca="1" si="29"/>
        <v>-103.40787054278212</v>
      </c>
      <c r="D626" s="147">
        <f t="shared" ca="1" si="29"/>
        <v>935.82581349313546</v>
      </c>
    </row>
    <row r="627" spans="1:4" hidden="1" x14ac:dyDescent="0.25">
      <c r="A627" s="109">
        <f t="shared" si="28"/>
        <v>626</v>
      </c>
      <c r="B627" s="140">
        <f t="shared" ca="1" si="27"/>
        <v>7.3109814406608201E-2</v>
      </c>
      <c r="C627" s="143">
        <f t="shared" ca="1" si="29"/>
        <v>911.73024669379208</v>
      </c>
      <c r="D627" s="147">
        <f t="shared" ca="1" si="29"/>
        <v>2057.6679491349878</v>
      </c>
    </row>
    <row r="628" spans="1:4" hidden="1" x14ac:dyDescent="0.25">
      <c r="A628" s="109">
        <f t="shared" si="28"/>
        <v>627</v>
      </c>
      <c r="B628" s="140">
        <f t="shared" ca="1" si="27"/>
        <v>3.2847219889109575E-2</v>
      </c>
      <c r="C628" s="143">
        <f t="shared" ca="1" si="29"/>
        <v>805.08177982280472</v>
      </c>
      <c r="D628" s="147">
        <f t="shared" ca="1" si="29"/>
        <v>491.24838702391372</v>
      </c>
    </row>
    <row r="629" spans="1:4" hidden="1" x14ac:dyDescent="0.25">
      <c r="A629" s="109">
        <f t="shared" si="28"/>
        <v>628</v>
      </c>
      <c r="B629" s="140">
        <f t="shared" ca="1" si="27"/>
        <v>5.4136035294148219E-2</v>
      </c>
      <c r="C629" s="143">
        <f t="shared" ca="1" si="29"/>
        <v>-464.38292376171978</v>
      </c>
      <c r="D629" s="147">
        <f t="shared" ca="1" si="29"/>
        <v>2053.8896682717536</v>
      </c>
    </row>
    <row r="630" spans="1:4" hidden="1" x14ac:dyDescent="0.25">
      <c r="A630" s="109">
        <f t="shared" si="28"/>
        <v>629</v>
      </c>
      <c r="B630" s="140">
        <f t="shared" ca="1" si="27"/>
        <v>5.7477967824194162E-2</v>
      </c>
      <c r="C630" s="143">
        <f t="shared" ca="1" si="29"/>
        <v>258.89982352425767</v>
      </c>
      <c r="D630" s="147">
        <f t="shared" ca="1" si="29"/>
        <v>-262.34847382615521</v>
      </c>
    </row>
    <row r="631" spans="1:4" hidden="1" x14ac:dyDescent="0.25">
      <c r="A631" s="109">
        <f t="shared" si="28"/>
        <v>630</v>
      </c>
      <c r="B631" s="140">
        <f t="shared" ca="1" si="27"/>
        <v>5.530940542453365E-2</v>
      </c>
      <c r="C631" s="143">
        <f t="shared" ca="1" si="29"/>
        <v>548.45662412430613</v>
      </c>
      <c r="D631" s="147">
        <f t="shared" ca="1" si="29"/>
        <v>180.52284076063052</v>
      </c>
    </row>
    <row r="632" spans="1:4" hidden="1" x14ac:dyDescent="0.25">
      <c r="A632" s="109">
        <f t="shared" si="28"/>
        <v>631</v>
      </c>
      <c r="B632" s="140">
        <f t="shared" ca="1" si="27"/>
        <v>7.1454877602125877E-2</v>
      </c>
      <c r="C632" s="143">
        <f t="shared" ca="1" si="29"/>
        <v>172.9528992202716</v>
      </c>
      <c r="D632" s="147">
        <f t="shared" ca="1" si="29"/>
        <v>1557.2297761384784</v>
      </c>
    </row>
    <row r="633" spans="1:4" hidden="1" x14ac:dyDescent="0.25">
      <c r="A633" s="109">
        <f t="shared" si="28"/>
        <v>632</v>
      </c>
      <c r="B633" s="140">
        <f t="shared" ca="1" si="27"/>
        <v>3.347983223415877E-2</v>
      </c>
      <c r="C633" s="143">
        <f t="shared" ca="1" si="29"/>
        <v>7.6669117286554638</v>
      </c>
      <c r="D633" s="147">
        <f t="shared" ca="1" si="29"/>
        <v>2302.7490896102245</v>
      </c>
    </row>
    <row r="634" spans="1:4" hidden="1" x14ac:dyDescent="0.25">
      <c r="A634" s="109">
        <f t="shared" si="28"/>
        <v>633</v>
      </c>
      <c r="B634" s="140">
        <f t="shared" ca="1" si="27"/>
        <v>0.1539560458584836</v>
      </c>
      <c r="C634" s="143">
        <f t="shared" ca="1" si="29"/>
        <v>517.0023659864346</v>
      </c>
      <c r="D634" s="147">
        <f t="shared" ca="1" si="29"/>
        <v>-1409.1181633664223</v>
      </c>
    </row>
    <row r="635" spans="1:4" hidden="1" x14ac:dyDescent="0.25">
      <c r="A635" s="109">
        <f t="shared" si="28"/>
        <v>634</v>
      </c>
      <c r="B635" s="140">
        <f t="shared" ca="1" si="27"/>
        <v>-9.2736209040536616E-3</v>
      </c>
      <c r="C635" s="143">
        <f t="shared" ca="1" si="29"/>
        <v>2032.1661491211057</v>
      </c>
      <c r="D635" s="147">
        <f t="shared" ca="1" si="29"/>
        <v>703.99489727449554</v>
      </c>
    </row>
    <row r="636" spans="1:4" hidden="1" x14ac:dyDescent="0.25">
      <c r="A636" s="109">
        <f t="shared" si="28"/>
        <v>635</v>
      </c>
      <c r="B636" s="140">
        <f t="shared" ca="1" si="27"/>
        <v>4.1918714358640002E-2</v>
      </c>
      <c r="C636" s="143">
        <f t="shared" ca="1" si="29"/>
        <v>632.2938931628604</v>
      </c>
      <c r="D636" s="147">
        <f t="shared" ca="1" si="29"/>
        <v>1009.1979893363064</v>
      </c>
    </row>
    <row r="637" spans="1:4" hidden="1" x14ac:dyDescent="0.25">
      <c r="A637" s="109">
        <f t="shared" si="28"/>
        <v>636</v>
      </c>
      <c r="B637" s="140">
        <f t="shared" ca="1" si="27"/>
        <v>0.13578908739238466</v>
      </c>
      <c r="C637" s="143">
        <f t="shared" ca="1" si="29"/>
        <v>730.03149699869061</v>
      </c>
      <c r="D637" s="147">
        <f t="shared" ca="1" si="29"/>
        <v>-26.102152691214769</v>
      </c>
    </row>
    <row r="638" spans="1:4" hidden="1" x14ac:dyDescent="0.25">
      <c r="A638" s="109">
        <f t="shared" si="28"/>
        <v>637</v>
      </c>
      <c r="B638" s="140">
        <f t="shared" ca="1" si="27"/>
        <v>1.5784212645966501E-2</v>
      </c>
      <c r="C638" s="143">
        <f t="shared" ca="1" si="29"/>
        <v>1301.0006464757894</v>
      </c>
      <c r="D638" s="147">
        <f t="shared" ca="1" si="29"/>
        <v>1206.6781868533603</v>
      </c>
    </row>
    <row r="639" spans="1:4" hidden="1" x14ac:dyDescent="0.25">
      <c r="A639" s="109">
        <f t="shared" si="28"/>
        <v>638</v>
      </c>
      <c r="B639" s="140">
        <f t="shared" ca="1" si="27"/>
        <v>-1.5929903818203792E-2</v>
      </c>
      <c r="C639" s="143">
        <f t="shared" ca="1" si="29"/>
        <v>922.26987688598081</v>
      </c>
      <c r="D639" s="147">
        <f t="shared" ca="1" si="29"/>
        <v>-345.63576188873799</v>
      </c>
    </row>
    <row r="640" spans="1:4" hidden="1" x14ac:dyDescent="0.25">
      <c r="A640" s="109">
        <f t="shared" si="28"/>
        <v>639</v>
      </c>
      <c r="B640" s="140">
        <f t="shared" ca="1" si="27"/>
        <v>1.0442305470350501E-2</v>
      </c>
      <c r="C640" s="143">
        <f t="shared" ca="1" si="29"/>
        <v>299.96389623706568</v>
      </c>
      <c r="D640" s="147">
        <f t="shared" ca="1" si="29"/>
        <v>338.82197919325711</v>
      </c>
    </row>
    <row r="641" spans="1:4" hidden="1" x14ac:dyDescent="0.25">
      <c r="A641" s="109">
        <f t="shared" si="28"/>
        <v>640</v>
      </c>
      <c r="B641" s="140">
        <f t="shared" ca="1" si="27"/>
        <v>2.4329810293287651E-2</v>
      </c>
      <c r="C641" s="143">
        <f t="shared" ca="1" si="29"/>
        <v>491.40425689637607</v>
      </c>
      <c r="D641" s="147">
        <f t="shared" ca="1" si="29"/>
        <v>-79.041474335816019</v>
      </c>
    </row>
    <row r="642" spans="1:4" hidden="1" x14ac:dyDescent="0.25">
      <c r="A642" s="109">
        <f t="shared" si="28"/>
        <v>641</v>
      </c>
      <c r="B642" s="140">
        <f t="shared" ref="B642:B705" ca="1" si="30">$B$1*(_xlfn.NORM.INV(RAND(),$G$1,$I$1))</f>
        <v>1.1844422478149479E-2</v>
      </c>
      <c r="C642" s="143">
        <f t="shared" ca="1" si="29"/>
        <v>-6.0097039682526088</v>
      </c>
      <c r="D642" s="147">
        <f t="shared" ca="1" si="29"/>
        <v>-256.65105161050633</v>
      </c>
    </row>
    <row r="643" spans="1:4" hidden="1" x14ac:dyDescent="0.25">
      <c r="A643" s="109">
        <f t="shared" ref="A643:A706" si="31">1+A642</f>
        <v>642</v>
      </c>
      <c r="B643" s="140">
        <f t="shared" ca="1" si="30"/>
        <v>0.15186852546133803</v>
      </c>
      <c r="C643" s="143">
        <f t="shared" ca="1" si="29"/>
        <v>-42.549061671738968</v>
      </c>
      <c r="D643" s="147">
        <f t="shared" ca="1" si="29"/>
        <v>1195.2502160375882</v>
      </c>
    </row>
    <row r="644" spans="1:4" hidden="1" x14ac:dyDescent="0.25">
      <c r="A644" s="109">
        <f t="shared" si="31"/>
        <v>643</v>
      </c>
      <c r="B644" s="140">
        <f t="shared" ca="1" si="30"/>
        <v>-2.8552500235929229E-3</v>
      </c>
      <c r="C644" s="143">
        <f t="shared" ref="C644:D707" ca="1" si="32">(_xlfn.NORM.INV(RAND(),$G$1*C$1,$I$1*C$1))</f>
        <v>325.0472975912532</v>
      </c>
      <c r="D644" s="147">
        <f t="shared" ca="1" si="32"/>
        <v>3380.774871295107</v>
      </c>
    </row>
    <row r="645" spans="1:4" hidden="1" x14ac:dyDescent="0.25">
      <c r="A645" s="109">
        <f t="shared" si="31"/>
        <v>644</v>
      </c>
      <c r="B645" s="140">
        <f t="shared" ca="1" si="30"/>
        <v>-1.4943339895838376E-2</v>
      </c>
      <c r="C645" s="143">
        <f t="shared" ca="1" si="32"/>
        <v>811.39926312165016</v>
      </c>
      <c r="D645" s="147">
        <f t="shared" ca="1" si="32"/>
        <v>1012.0860279237178</v>
      </c>
    </row>
    <row r="646" spans="1:4" hidden="1" x14ac:dyDescent="0.25">
      <c r="A646" s="109">
        <f t="shared" si="31"/>
        <v>645</v>
      </c>
      <c r="B646" s="140">
        <f t="shared" ca="1" si="30"/>
        <v>6.9358048288304622E-2</v>
      </c>
      <c r="C646" s="143">
        <f t="shared" ca="1" si="32"/>
        <v>-555.37724461826087</v>
      </c>
      <c r="D646" s="147">
        <f t="shared" ca="1" si="32"/>
        <v>690.0910102177379</v>
      </c>
    </row>
    <row r="647" spans="1:4" hidden="1" x14ac:dyDescent="0.25">
      <c r="A647" s="109">
        <f t="shared" si="31"/>
        <v>646</v>
      </c>
      <c r="B647" s="140">
        <f t="shared" ca="1" si="30"/>
        <v>6.5142664526991439E-2</v>
      </c>
      <c r="C647" s="143">
        <f t="shared" ca="1" si="32"/>
        <v>567.0901826670497</v>
      </c>
      <c r="D647" s="147">
        <f t="shared" ca="1" si="32"/>
        <v>693.30161430420458</v>
      </c>
    </row>
    <row r="648" spans="1:4" hidden="1" x14ac:dyDescent="0.25">
      <c r="A648" s="109">
        <f t="shared" si="31"/>
        <v>647</v>
      </c>
      <c r="B648" s="140">
        <f t="shared" ca="1" si="30"/>
        <v>1.7204853749972659E-2</v>
      </c>
      <c r="C648" s="143">
        <f t="shared" ca="1" si="32"/>
        <v>1205.0894402253371</v>
      </c>
      <c r="D648" s="147">
        <f t="shared" ca="1" si="32"/>
        <v>733.32253052254214</v>
      </c>
    </row>
    <row r="649" spans="1:4" hidden="1" x14ac:dyDescent="0.25">
      <c r="A649" s="109">
        <f t="shared" si="31"/>
        <v>648</v>
      </c>
      <c r="B649" s="140">
        <f t="shared" ca="1" si="30"/>
        <v>4.5296807652319249E-2</v>
      </c>
      <c r="C649" s="143">
        <f t="shared" ca="1" si="32"/>
        <v>391.21825887846325</v>
      </c>
      <c r="D649" s="147">
        <f t="shared" ca="1" si="32"/>
        <v>1408.6976771887989</v>
      </c>
    </row>
    <row r="650" spans="1:4" hidden="1" x14ac:dyDescent="0.25">
      <c r="A650" s="109">
        <f t="shared" si="31"/>
        <v>649</v>
      </c>
      <c r="B650" s="140">
        <f t="shared" ca="1" si="30"/>
        <v>4.7510565898401379E-2</v>
      </c>
      <c r="C650" s="143">
        <f t="shared" ca="1" si="32"/>
        <v>262.57351844270494</v>
      </c>
      <c r="D650" s="147">
        <f t="shared" ca="1" si="32"/>
        <v>49.329232632843855</v>
      </c>
    </row>
    <row r="651" spans="1:4" hidden="1" x14ac:dyDescent="0.25">
      <c r="A651" s="109">
        <f t="shared" si="31"/>
        <v>650</v>
      </c>
      <c r="B651" s="140">
        <f t="shared" ca="1" si="30"/>
        <v>6.5988589815165088E-2</v>
      </c>
      <c r="C651" s="143">
        <f t="shared" ca="1" si="32"/>
        <v>42.859125172221582</v>
      </c>
      <c r="D651" s="147">
        <f t="shared" ca="1" si="32"/>
        <v>1855.2519222868684</v>
      </c>
    </row>
    <row r="652" spans="1:4" hidden="1" x14ac:dyDescent="0.25">
      <c r="A652" s="109">
        <f t="shared" si="31"/>
        <v>651</v>
      </c>
      <c r="B652" s="140">
        <f t="shared" ca="1" si="30"/>
        <v>3.4806140581073591E-3</v>
      </c>
      <c r="C652" s="143">
        <f t="shared" ca="1" si="32"/>
        <v>575.51579153115972</v>
      </c>
      <c r="D652" s="147">
        <f t="shared" ca="1" si="32"/>
        <v>1588.917520474412</v>
      </c>
    </row>
    <row r="653" spans="1:4" hidden="1" x14ac:dyDescent="0.25">
      <c r="A653" s="109">
        <f t="shared" si="31"/>
        <v>652</v>
      </c>
      <c r="B653" s="140">
        <f t="shared" ca="1" si="30"/>
        <v>4.0911282545204611E-2</v>
      </c>
      <c r="C653" s="143">
        <f t="shared" ca="1" si="32"/>
        <v>1413.714483393846</v>
      </c>
      <c r="D653" s="147">
        <f t="shared" ca="1" si="32"/>
        <v>437.64652458504042</v>
      </c>
    </row>
    <row r="654" spans="1:4" hidden="1" x14ac:dyDescent="0.25">
      <c r="A654" s="109">
        <f t="shared" si="31"/>
        <v>653</v>
      </c>
      <c r="B654" s="140">
        <f t="shared" ca="1" si="30"/>
        <v>-9.0849007079687585E-2</v>
      </c>
      <c r="C654" s="143">
        <f t="shared" ca="1" si="32"/>
        <v>691.42855373445002</v>
      </c>
      <c r="D654" s="147">
        <f t="shared" ca="1" si="32"/>
        <v>1720.7094887322096</v>
      </c>
    </row>
    <row r="655" spans="1:4" hidden="1" x14ac:dyDescent="0.25">
      <c r="A655" s="109">
        <f t="shared" si="31"/>
        <v>654</v>
      </c>
      <c r="B655" s="140">
        <f t="shared" ca="1" si="30"/>
        <v>1.0750381937686473E-2</v>
      </c>
      <c r="C655" s="143">
        <f t="shared" ca="1" si="32"/>
        <v>235.43145956216557</v>
      </c>
      <c r="D655" s="147">
        <f t="shared" ca="1" si="32"/>
        <v>-1371.6730366890624</v>
      </c>
    </row>
    <row r="656" spans="1:4" hidden="1" x14ac:dyDescent="0.25">
      <c r="A656" s="109">
        <f t="shared" si="31"/>
        <v>655</v>
      </c>
      <c r="B656" s="140">
        <f t="shared" ca="1" si="30"/>
        <v>1.7197254275532703E-2</v>
      </c>
      <c r="C656" s="143">
        <f t="shared" ca="1" si="32"/>
        <v>461.82528939087524</v>
      </c>
      <c r="D656" s="147">
        <f t="shared" ca="1" si="32"/>
        <v>336.40990586985822</v>
      </c>
    </row>
    <row r="657" spans="1:4" hidden="1" x14ac:dyDescent="0.25">
      <c r="A657" s="109">
        <f t="shared" si="31"/>
        <v>656</v>
      </c>
      <c r="B657" s="140">
        <f t="shared" ca="1" si="30"/>
        <v>-2.3379135966187556E-2</v>
      </c>
      <c r="C657" s="143">
        <f t="shared" ca="1" si="32"/>
        <v>1011.903540889313</v>
      </c>
      <c r="D657" s="147">
        <f t="shared" ca="1" si="32"/>
        <v>-128.3329526158102</v>
      </c>
    </row>
    <row r="658" spans="1:4" hidden="1" x14ac:dyDescent="0.25">
      <c r="A658" s="109">
        <f t="shared" si="31"/>
        <v>657</v>
      </c>
      <c r="B658" s="140">
        <f t="shared" ca="1" si="30"/>
        <v>-2.892227192093641E-2</v>
      </c>
      <c r="C658" s="143">
        <f t="shared" ca="1" si="32"/>
        <v>605.5233440640643</v>
      </c>
      <c r="D658" s="147">
        <f t="shared" ca="1" si="32"/>
        <v>475.75571254966917</v>
      </c>
    </row>
    <row r="659" spans="1:4" hidden="1" x14ac:dyDescent="0.25">
      <c r="A659" s="109">
        <f t="shared" si="31"/>
        <v>658</v>
      </c>
      <c r="B659" s="140">
        <f t="shared" ca="1" si="30"/>
        <v>5.4511421265973081E-2</v>
      </c>
      <c r="C659" s="143">
        <f t="shared" ca="1" si="32"/>
        <v>940.24273731968765</v>
      </c>
      <c r="D659" s="147">
        <f t="shared" ca="1" si="32"/>
        <v>857.02471919289349</v>
      </c>
    </row>
    <row r="660" spans="1:4" hidden="1" x14ac:dyDescent="0.25">
      <c r="A660" s="109">
        <f t="shared" si="31"/>
        <v>659</v>
      </c>
      <c r="B660" s="140">
        <f t="shared" ca="1" si="30"/>
        <v>7.3882759248857038E-2</v>
      </c>
      <c r="C660" s="143">
        <f t="shared" ca="1" si="32"/>
        <v>251.8182466844714</v>
      </c>
      <c r="D660" s="147">
        <f t="shared" ca="1" si="32"/>
        <v>1740.7896129613246</v>
      </c>
    </row>
    <row r="661" spans="1:4" hidden="1" x14ac:dyDescent="0.25">
      <c r="A661" s="109">
        <f t="shared" si="31"/>
        <v>660</v>
      </c>
      <c r="B661" s="140">
        <f t="shared" ca="1" si="30"/>
        <v>-6.938621047993386E-3</v>
      </c>
      <c r="C661" s="143">
        <f t="shared" ca="1" si="32"/>
        <v>-129.09305308473643</v>
      </c>
      <c r="D661" s="147">
        <f t="shared" ca="1" si="32"/>
        <v>1702.2034008529859</v>
      </c>
    </row>
    <row r="662" spans="1:4" hidden="1" x14ac:dyDescent="0.25">
      <c r="A662" s="109">
        <f t="shared" si="31"/>
        <v>661</v>
      </c>
      <c r="B662" s="140">
        <f t="shared" ca="1" si="30"/>
        <v>1.1958276164006958E-2</v>
      </c>
      <c r="C662" s="143">
        <f t="shared" ca="1" si="32"/>
        <v>186.95115189157173</v>
      </c>
      <c r="D662" s="147">
        <f t="shared" ca="1" si="32"/>
        <v>1312.5447548443672</v>
      </c>
    </row>
    <row r="663" spans="1:4" hidden="1" x14ac:dyDescent="0.25">
      <c r="A663" s="109">
        <f t="shared" si="31"/>
        <v>662</v>
      </c>
      <c r="B663" s="140">
        <f t="shared" ca="1" si="30"/>
        <v>8.4073120194451234E-2</v>
      </c>
      <c r="C663" s="143">
        <f t="shared" ca="1" si="32"/>
        <v>131.17324572757946</v>
      </c>
      <c r="D663" s="147">
        <f t="shared" ca="1" si="32"/>
        <v>1672.6729804758322</v>
      </c>
    </row>
    <row r="664" spans="1:4" hidden="1" x14ac:dyDescent="0.25">
      <c r="A664" s="109">
        <f t="shared" si="31"/>
        <v>663</v>
      </c>
      <c r="B664" s="140">
        <f t="shared" ca="1" si="30"/>
        <v>0.11861662558496816</v>
      </c>
      <c r="C664" s="143">
        <f t="shared" ca="1" si="32"/>
        <v>1176.8312289334053</v>
      </c>
      <c r="D664" s="147">
        <f t="shared" ca="1" si="32"/>
        <v>276.66440203471529</v>
      </c>
    </row>
    <row r="665" spans="1:4" hidden="1" x14ac:dyDescent="0.25">
      <c r="A665" s="109">
        <f t="shared" si="31"/>
        <v>664</v>
      </c>
      <c r="B665" s="140">
        <f t="shared" ca="1" si="30"/>
        <v>0.14169731578777539</v>
      </c>
      <c r="C665" s="143">
        <f t="shared" ca="1" si="32"/>
        <v>329.2785629803447</v>
      </c>
      <c r="D665" s="147">
        <f t="shared" ca="1" si="32"/>
        <v>-602.13005285295458</v>
      </c>
    </row>
    <row r="666" spans="1:4" hidden="1" x14ac:dyDescent="0.25">
      <c r="A666" s="109">
        <f t="shared" si="31"/>
        <v>665</v>
      </c>
      <c r="B666" s="140">
        <f t="shared" ca="1" si="30"/>
        <v>0.10940312637946002</v>
      </c>
      <c r="C666" s="143">
        <f t="shared" ca="1" si="32"/>
        <v>-125.55765688329927</v>
      </c>
      <c r="D666" s="147">
        <f t="shared" ca="1" si="32"/>
        <v>-722.45889006358448</v>
      </c>
    </row>
    <row r="667" spans="1:4" hidden="1" x14ac:dyDescent="0.25">
      <c r="A667" s="109">
        <f t="shared" si="31"/>
        <v>666</v>
      </c>
      <c r="B667" s="140">
        <f t="shared" ca="1" si="30"/>
        <v>2.5059945350268478E-2</v>
      </c>
      <c r="C667" s="143">
        <f t="shared" ca="1" si="32"/>
        <v>566.98464530498052</v>
      </c>
      <c r="D667" s="147">
        <f t="shared" ca="1" si="32"/>
        <v>606.78624954845156</v>
      </c>
    </row>
    <row r="668" spans="1:4" hidden="1" x14ac:dyDescent="0.25">
      <c r="A668" s="109">
        <f t="shared" si="31"/>
        <v>667</v>
      </c>
      <c r="B668" s="140">
        <f t="shared" ca="1" si="30"/>
        <v>-4.2692969502326691E-2</v>
      </c>
      <c r="C668" s="143">
        <f t="shared" ca="1" si="32"/>
        <v>253.04842588947042</v>
      </c>
      <c r="D668" s="147">
        <f t="shared" ca="1" si="32"/>
        <v>1986.3183909541272</v>
      </c>
    </row>
    <row r="669" spans="1:4" hidden="1" x14ac:dyDescent="0.25">
      <c r="A669" s="109">
        <f t="shared" si="31"/>
        <v>668</v>
      </c>
      <c r="B669" s="140">
        <f t="shared" ca="1" si="30"/>
        <v>8.0416723584655195E-2</v>
      </c>
      <c r="C669" s="143">
        <f t="shared" ca="1" si="32"/>
        <v>327.94477936821909</v>
      </c>
      <c r="D669" s="147">
        <f t="shared" ca="1" si="32"/>
        <v>-413.9040399733808</v>
      </c>
    </row>
    <row r="670" spans="1:4" hidden="1" x14ac:dyDescent="0.25">
      <c r="A670" s="109">
        <f t="shared" si="31"/>
        <v>669</v>
      </c>
      <c r="B670" s="140">
        <f t="shared" ca="1" si="30"/>
        <v>5.5409521909219474E-2</v>
      </c>
      <c r="C670" s="143">
        <f t="shared" ca="1" si="32"/>
        <v>883.92906161230007</v>
      </c>
      <c r="D670" s="147">
        <f t="shared" ca="1" si="32"/>
        <v>1260.1222612470647</v>
      </c>
    </row>
    <row r="671" spans="1:4" hidden="1" x14ac:dyDescent="0.25">
      <c r="A671" s="109">
        <f t="shared" si="31"/>
        <v>670</v>
      </c>
      <c r="B671" s="140">
        <f t="shared" ca="1" si="30"/>
        <v>0.10743226755418844</v>
      </c>
      <c r="C671" s="143">
        <f t="shared" ca="1" si="32"/>
        <v>833.40525937495818</v>
      </c>
      <c r="D671" s="147">
        <f t="shared" ca="1" si="32"/>
        <v>2028.3241422015899</v>
      </c>
    </row>
    <row r="672" spans="1:4" hidden="1" x14ac:dyDescent="0.25">
      <c r="A672" s="109">
        <f t="shared" si="31"/>
        <v>671</v>
      </c>
      <c r="B672" s="140">
        <f t="shared" ca="1" si="30"/>
        <v>5.0305736488362701E-2</v>
      </c>
      <c r="C672" s="143">
        <f t="shared" ca="1" si="32"/>
        <v>118.02809335853425</v>
      </c>
      <c r="D672" s="147">
        <f t="shared" ca="1" si="32"/>
        <v>440.49039715179629</v>
      </c>
    </row>
    <row r="673" spans="1:4" hidden="1" x14ac:dyDescent="0.25">
      <c r="A673" s="109">
        <f t="shared" si="31"/>
        <v>672</v>
      </c>
      <c r="B673" s="140">
        <f t="shared" ca="1" si="30"/>
        <v>-1.4281859921553369E-2</v>
      </c>
      <c r="C673" s="143">
        <f t="shared" ca="1" si="32"/>
        <v>1050.8146025555916</v>
      </c>
      <c r="D673" s="147">
        <f t="shared" ca="1" si="32"/>
        <v>1353.1579562088227</v>
      </c>
    </row>
    <row r="674" spans="1:4" hidden="1" x14ac:dyDescent="0.25">
      <c r="A674" s="109">
        <f t="shared" si="31"/>
        <v>673</v>
      </c>
      <c r="B674" s="140">
        <f t="shared" ca="1" si="30"/>
        <v>8.5505786406858991E-2</v>
      </c>
      <c r="C674" s="143">
        <f t="shared" ca="1" si="32"/>
        <v>-91.083738790265897</v>
      </c>
      <c r="D674" s="147">
        <f t="shared" ca="1" si="32"/>
        <v>52.468318776009141</v>
      </c>
    </row>
    <row r="675" spans="1:4" hidden="1" x14ac:dyDescent="0.25">
      <c r="A675" s="109">
        <f t="shared" si="31"/>
        <v>674</v>
      </c>
      <c r="B675" s="140">
        <f t="shared" ca="1" si="30"/>
        <v>2.0331274923387349E-4</v>
      </c>
      <c r="C675" s="143">
        <f t="shared" ca="1" si="32"/>
        <v>-117.07856182919977</v>
      </c>
      <c r="D675" s="147">
        <f t="shared" ca="1" si="32"/>
        <v>1052.3985404433797</v>
      </c>
    </row>
    <row r="676" spans="1:4" hidden="1" x14ac:dyDescent="0.25">
      <c r="A676" s="109">
        <f t="shared" si="31"/>
        <v>675</v>
      </c>
      <c r="B676" s="140">
        <f t="shared" ca="1" si="30"/>
        <v>5.7443780717531534E-2</v>
      </c>
      <c r="C676" s="143">
        <f t="shared" ca="1" si="32"/>
        <v>556.99176119327615</v>
      </c>
      <c r="D676" s="147">
        <f t="shared" ca="1" si="32"/>
        <v>732.68212235618682</v>
      </c>
    </row>
    <row r="677" spans="1:4" hidden="1" x14ac:dyDescent="0.25">
      <c r="A677" s="109">
        <f t="shared" si="31"/>
        <v>676</v>
      </c>
      <c r="B677" s="140">
        <f t="shared" ca="1" si="30"/>
        <v>3.0625170152278537E-2</v>
      </c>
      <c r="C677" s="143">
        <f t="shared" ca="1" si="32"/>
        <v>1844.2745381998923</v>
      </c>
      <c r="D677" s="147">
        <f t="shared" ca="1" si="32"/>
        <v>1081.804277972268</v>
      </c>
    </row>
    <row r="678" spans="1:4" hidden="1" x14ac:dyDescent="0.25">
      <c r="A678" s="109">
        <f t="shared" si="31"/>
        <v>677</v>
      </c>
      <c r="B678" s="140">
        <f t="shared" ca="1" si="30"/>
        <v>8.8060894698859346E-2</v>
      </c>
      <c r="C678" s="143">
        <f t="shared" ca="1" si="32"/>
        <v>32.345925918590751</v>
      </c>
      <c r="D678" s="147">
        <f t="shared" ca="1" si="32"/>
        <v>148.2622507175156</v>
      </c>
    </row>
    <row r="679" spans="1:4" hidden="1" x14ac:dyDescent="0.25">
      <c r="A679" s="109">
        <f t="shared" si="31"/>
        <v>678</v>
      </c>
      <c r="B679" s="140">
        <f t="shared" ca="1" si="30"/>
        <v>-5.1628156840952039E-2</v>
      </c>
      <c r="C679" s="143">
        <f t="shared" ca="1" si="32"/>
        <v>526.38566480388113</v>
      </c>
      <c r="D679" s="147">
        <f t="shared" ca="1" si="32"/>
        <v>679.87010070596318</v>
      </c>
    </row>
    <row r="680" spans="1:4" hidden="1" x14ac:dyDescent="0.25">
      <c r="A680" s="109">
        <f t="shared" si="31"/>
        <v>679</v>
      </c>
      <c r="B680" s="140">
        <f t="shared" ca="1" si="30"/>
        <v>1.2145538116477839E-2</v>
      </c>
      <c r="C680" s="143">
        <f t="shared" ca="1" si="32"/>
        <v>351.30665217396938</v>
      </c>
      <c r="D680" s="147">
        <f t="shared" ca="1" si="32"/>
        <v>667.89568291796581</v>
      </c>
    </row>
    <row r="681" spans="1:4" hidden="1" x14ac:dyDescent="0.25">
      <c r="A681" s="109">
        <f t="shared" si="31"/>
        <v>680</v>
      </c>
      <c r="B681" s="140">
        <f t="shared" ca="1" si="30"/>
        <v>0.12368286397566863</v>
      </c>
      <c r="C681" s="143">
        <f t="shared" ca="1" si="32"/>
        <v>691.32609547363575</v>
      </c>
      <c r="D681" s="147">
        <f t="shared" ca="1" si="32"/>
        <v>2131.9698118110982</v>
      </c>
    </row>
    <row r="682" spans="1:4" hidden="1" x14ac:dyDescent="0.25">
      <c r="A682" s="109">
        <f t="shared" si="31"/>
        <v>681</v>
      </c>
      <c r="B682" s="140">
        <f t="shared" ca="1" si="30"/>
        <v>0.10481737744731348</v>
      </c>
      <c r="C682" s="143">
        <f t="shared" ca="1" si="32"/>
        <v>-109.89628455654668</v>
      </c>
      <c r="D682" s="147">
        <f t="shared" ca="1" si="32"/>
        <v>695.15974852124805</v>
      </c>
    </row>
    <row r="683" spans="1:4" hidden="1" x14ac:dyDescent="0.25">
      <c r="A683" s="109">
        <f t="shared" si="31"/>
        <v>682</v>
      </c>
      <c r="B683" s="140">
        <f t="shared" ca="1" si="30"/>
        <v>0.18535352117007192</v>
      </c>
      <c r="C683" s="143">
        <f t="shared" ca="1" si="32"/>
        <v>694.62235469928487</v>
      </c>
      <c r="D683" s="147">
        <f t="shared" ca="1" si="32"/>
        <v>1846.7382010819667</v>
      </c>
    </row>
    <row r="684" spans="1:4" hidden="1" x14ac:dyDescent="0.25">
      <c r="A684" s="109">
        <f t="shared" si="31"/>
        <v>683</v>
      </c>
      <c r="B684" s="140">
        <f t="shared" ca="1" si="30"/>
        <v>4.2682980328777528E-2</v>
      </c>
      <c r="C684" s="143">
        <f t="shared" ca="1" si="32"/>
        <v>981.7582723227024</v>
      </c>
      <c r="D684" s="147">
        <f t="shared" ca="1" si="32"/>
        <v>1144.4577874741353</v>
      </c>
    </row>
    <row r="685" spans="1:4" hidden="1" x14ac:dyDescent="0.25">
      <c r="A685" s="109">
        <f t="shared" si="31"/>
        <v>684</v>
      </c>
      <c r="B685" s="140">
        <f t="shared" ca="1" si="30"/>
        <v>4.2821629934967492E-3</v>
      </c>
      <c r="C685" s="143">
        <f t="shared" ca="1" si="32"/>
        <v>437.60281856451019</v>
      </c>
      <c r="D685" s="147">
        <f t="shared" ca="1" si="32"/>
        <v>1652.596704361179</v>
      </c>
    </row>
    <row r="686" spans="1:4" hidden="1" x14ac:dyDescent="0.25">
      <c r="A686" s="109">
        <f t="shared" si="31"/>
        <v>685</v>
      </c>
      <c r="B686" s="140">
        <f t="shared" ca="1" si="30"/>
        <v>1.2349468835844257E-2</v>
      </c>
      <c r="C686" s="143">
        <f t="shared" ca="1" si="32"/>
        <v>458.61941182044723</v>
      </c>
      <c r="D686" s="147">
        <f t="shared" ca="1" si="32"/>
        <v>2004.4851550471517</v>
      </c>
    </row>
    <row r="687" spans="1:4" hidden="1" x14ac:dyDescent="0.25">
      <c r="A687" s="109">
        <f t="shared" si="31"/>
        <v>686</v>
      </c>
      <c r="B687" s="140">
        <f t="shared" ca="1" si="30"/>
        <v>-4.758462287910957E-2</v>
      </c>
      <c r="C687" s="143">
        <f t="shared" ca="1" si="32"/>
        <v>-475.27885782305259</v>
      </c>
      <c r="D687" s="147">
        <f t="shared" ca="1" si="32"/>
        <v>-1176.3525933366145</v>
      </c>
    </row>
    <row r="688" spans="1:4" hidden="1" x14ac:dyDescent="0.25">
      <c r="A688" s="109">
        <f t="shared" si="31"/>
        <v>687</v>
      </c>
      <c r="B688" s="140">
        <f t="shared" ca="1" si="30"/>
        <v>4.2474017660872401E-2</v>
      </c>
      <c r="C688" s="143">
        <f t="shared" ca="1" si="32"/>
        <v>1578.7230427310776</v>
      </c>
      <c r="D688" s="147">
        <f t="shared" ca="1" si="32"/>
        <v>893.00943973358267</v>
      </c>
    </row>
    <row r="689" spans="1:4" hidden="1" x14ac:dyDescent="0.25">
      <c r="A689" s="109">
        <f t="shared" si="31"/>
        <v>688</v>
      </c>
      <c r="B689" s="140">
        <f t="shared" ca="1" si="30"/>
        <v>-1.2723862104449118E-2</v>
      </c>
      <c r="C689" s="143">
        <f t="shared" ca="1" si="32"/>
        <v>656.36161389909751</v>
      </c>
      <c r="D689" s="147">
        <f t="shared" ca="1" si="32"/>
        <v>1660.6989401654473</v>
      </c>
    </row>
    <row r="690" spans="1:4" hidden="1" x14ac:dyDescent="0.25">
      <c r="A690" s="109">
        <f t="shared" si="31"/>
        <v>689</v>
      </c>
      <c r="B690" s="140">
        <f t="shared" ca="1" si="30"/>
        <v>8.0701061166966057E-2</v>
      </c>
      <c r="C690" s="143">
        <f t="shared" ca="1" si="32"/>
        <v>989.97576672010985</v>
      </c>
      <c r="D690" s="147">
        <f t="shared" ca="1" si="32"/>
        <v>-19.766038807152768</v>
      </c>
    </row>
    <row r="691" spans="1:4" hidden="1" x14ac:dyDescent="0.25">
      <c r="A691" s="109">
        <f t="shared" si="31"/>
        <v>690</v>
      </c>
      <c r="B691" s="140">
        <f t="shared" ca="1" si="30"/>
        <v>5.5632919934638064E-2</v>
      </c>
      <c r="C691" s="143">
        <f t="shared" ca="1" si="32"/>
        <v>924.99302347881689</v>
      </c>
      <c r="D691" s="147">
        <f t="shared" ca="1" si="32"/>
        <v>-200.30027260422844</v>
      </c>
    </row>
    <row r="692" spans="1:4" hidden="1" x14ac:dyDescent="0.25">
      <c r="A692" s="109">
        <f t="shared" si="31"/>
        <v>691</v>
      </c>
      <c r="B692" s="140">
        <f t="shared" ca="1" si="30"/>
        <v>3.7131786868871634E-2</v>
      </c>
      <c r="C692" s="143">
        <f t="shared" ca="1" si="32"/>
        <v>825.71673411639631</v>
      </c>
      <c r="D692" s="147">
        <f t="shared" ca="1" si="32"/>
        <v>1683.2914894080168</v>
      </c>
    </row>
    <row r="693" spans="1:4" hidden="1" x14ac:dyDescent="0.25">
      <c r="A693" s="109">
        <f t="shared" si="31"/>
        <v>692</v>
      </c>
      <c r="B693" s="140">
        <f t="shared" ca="1" si="30"/>
        <v>0.14013926205798122</v>
      </c>
      <c r="C693" s="143">
        <f t="shared" ca="1" si="32"/>
        <v>586.66408804666094</v>
      </c>
      <c r="D693" s="147">
        <f t="shared" ca="1" si="32"/>
        <v>1406.380731717122</v>
      </c>
    </row>
    <row r="694" spans="1:4" hidden="1" x14ac:dyDescent="0.25">
      <c r="A694" s="109">
        <f t="shared" si="31"/>
        <v>693</v>
      </c>
      <c r="B694" s="140">
        <f t="shared" ca="1" si="30"/>
        <v>9.4699521865172984E-2</v>
      </c>
      <c r="C694" s="143">
        <f t="shared" ca="1" si="32"/>
        <v>-276.78857970628587</v>
      </c>
      <c r="D694" s="147">
        <f t="shared" ca="1" si="32"/>
        <v>1646.3846250324798</v>
      </c>
    </row>
    <row r="695" spans="1:4" hidden="1" x14ac:dyDescent="0.25">
      <c r="A695" s="109">
        <f t="shared" si="31"/>
        <v>694</v>
      </c>
      <c r="B695" s="140">
        <f t="shared" ca="1" si="30"/>
        <v>-8.2240097500937762E-2</v>
      </c>
      <c r="C695" s="143">
        <f t="shared" ca="1" si="32"/>
        <v>122.8861611765027</v>
      </c>
      <c r="D695" s="147">
        <f t="shared" ca="1" si="32"/>
        <v>1950.2000552557954</v>
      </c>
    </row>
    <row r="696" spans="1:4" hidden="1" x14ac:dyDescent="0.25">
      <c r="A696" s="109">
        <f t="shared" si="31"/>
        <v>695</v>
      </c>
      <c r="B696" s="140">
        <f t="shared" ca="1" si="30"/>
        <v>4.7498658447670143E-2</v>
      </c>
      <c r="C696" s="143">
        <f t="shared" ca="1" si="32"/>
        <v>249.70301984986904</v>
      </c>
      <c r="D696" s="147">
        <f t="shared" ca="1" si="32"/>
        <v>330.47814697978367</v>
      </c>
    </row>
    <row r="697" spans="1:4" hidden="1" x14ac:dyDescent="0.25">
      <c r="A697" s="109">
        <f t="shared" si="31"/>
        <v>696</v>
      </c>
      <c r="B697" s="140">
        <f t="shared" ca="1" si="30"/>
        <v>3.1065128066957059E-2</v>
      </c>
      <c r="C697" s="143">
        <f t="shared" ca="1" si="32"/>
        <v>718.16723624833332</v>
      </c>
      <c r="D697" s="147">
        <f t="shared" ca="1" si="32"/>
        <v>921.12004931444858</v>
      </c>
    </row>
    <row r="698" spans="1:4" hidden="1" x14ac:dyDescent="0.25">
      <c r="A698" s="109">
        <f t="shared" si="31"/>
        <v>697</v>
      </c>
      <c r="B698" s="140">
        <f t="shared" ca="1" si="30"/>
        <v>7.1426190329638067E-2</v>
      </c>
      <c r="C698" s="143">
        <f t="shared" ca="1" si="32"/>
        <v>1330.9187787644219</v>
      </c>
      <c r="D698" s="147">
        <f t="shared" ca="1" si="32"/>
        <v>493.5486025382009</v>
      </c>
    </row>
    <row r="699" spans="1:4" hidden="1" x14ac:dyDescent="0.25">
      <c r="A699" s="109">
        <f t="shared" si="31"/>
        <v>698</v>
      </c>
      <c r="B699" s="140">
        <f t="shared" ca="1" si="30"/>
        <v>-1.5555975813736272E-2</v>
      </c>
      <c r="C699" s="143">
        <f t="shared" ca="1" si="32"/>
        <v>1380.3154399799109</v>
      </c>
      <c r="D699" s="147">
        <f t="shared" ca="1" si="32"/>
        <v>322.23696319711553</v>
      </c>
    </row>
    <row r="700" spans="1:4" hidden="1" x14ac:dyDescent="0.25">
      <c r="A700" s="109">
        <f t="shared" si="31"/>
        <v>699</v>
      </c>
      <c r="B700" s="140">
        <f t="shared" ca="1" si="30"/>
        <v>7.282094562284093E-2</v>
      </c>
      <c r="C700" s="143">
        <f t="shared" ca="1" si="32"/>
        <v>283.96337510830415</v>
      </c>
      <c r="D700" s="147">
        <f t="shared" ca="1" si="32"/>
        <v>-672.67047566328483</v>
      </c>
    </row>
    <row r="701" spans="1:4" hidden="1" x14ac:dyDescent="0.25">
      <c r="A701" s="109">
        <f t="shared" si="31"/>
        <v>700</v>
      </c>
      <c r="B701" s="140">
        <f t="shared" ca="1" si="30"/>
        <v>4.6262668095392243E-3</v>
      </c>
      <c r="C701" s="143">
        <f t="shared" ca="1" si="32"/>
        <v>1069.0372138294124</v>
      </c>
      <c r="D701" s="147">
        <f t="shared" ca="1" si="32"/>
        <v>1459.9781942143247</v>
      </c>
    </row>
    <row r="702" spans="1:4" hidden="1" x14ac:dyDescent="0.25">
      <c r="A702" s="109">
        <f t="shared" si="31"/>
        <v>701</v>
      </c>
      <c r="B702" s="140">
        <f t="shared" ca="1" si="30"/>
        <v>2.1556161566941012E-3</v>
      </c>
      <c r="C702" s="143">
        <f t="shared" ca="1" si="32"/>
        <v>1346.1348148034215</v>
      </c>
      <c r="D702" s="147">
        <f t="shared" ca="1" si="32"/>
        <v>-779.3011227857121</v>
      </c>
    </row>
    <row r="703" spans="1:4" hidden="1" x14ac:dyDescent="0.25">
      <c r="A703" s="109">
        <f t="shared" si="31"/>
        <v>702</v>
      </c>
      <c r="B703" s="140">
        <f t="shared" ca="1" si="30"/>
        <v>1.9905346039867183E-2</v>
      </c>
      <c r="C703" s="143">
        <f t="shared" ca="1" si="32"/>
        <v>676.13556139615775</v>
      </c>
      <c r="D703" s="147">
        <f t="shared" ca="1" si="32"/>
        <v>-180.3549196485942</v>
      </c>
    </row>
    <row r="704" spans="1:4" hidden="1" x14ac:dyDescent="0.25">
      <c r="A704" s="109">
        <f t="shared" si="31"/>
        <v>703</v>
      </c>
      <c r="B704" s="140">
        <f t="shared" ca="1" si="30"/>
        <v>5.5861018608163851E-2</v>
      </c>
      <c r="C704" s="143">
        <f t="shared" ca="1" si="32"/>
        <v>1220.3619791020087</v>
      </c>
      <c r="D704" s="147">
        <f t="shared" ca="1" si="32"/>
        <v>-170.32303319191828</v>
      </c>
    </row>
    <row r="705" spans="1:4" hidden="1" x14ac:dyDescent="0.25">
      <c r="A705" s="109">
        <f t="shared" si="31"/>
        <v>704</v>
      </c>
      <c r="B705" s="140">
        <f t="shared" ca="1" si="30"/>
        <v>6.7823175354029291E-2</v>
      </c>
      <c r="C705" s="143">
        <f t="shared" ca="1" si="32"/>
        <v>1045.9065621393911</v>
      </c>
      <c r="D705" s="147">
        <f t="shared" ca="1" si="32"/>
        <v>993.98429431748764</v>
      </c>
    </row>
    <row r="706" spans="1:4" hidden="1" x14ac:dyDescent="0.25">
      <c r="A706" s="109">
        <f t="shared" si="31"/>
        <v>705</v>
      </c>
      <c r="B706" s="140">
        <f t="shared" ref="B706:B769" ca="1" si="33">$B$1*(_xlfn.NORM.INV(RAND(),$G$1,$I$1))</f>
        <v>-5.5960259361583178E-2</v>
      </c>
      <c r="C706" s="143">
        <f t="shared" ca="1" si="32"/>
        <v>368.67929520975565</v>
      </c>
      <c r="D706" s="147">
        <f t="shared" ca="1" si="32"/>
        <v>2352.3315077581465</v>
      </c>
    </row>
    <row r="707" spans="1:4" hidden="1" x14ac:dyDescent="0.25">
      <c r="A707" s="109">
        <f t="shared" ref="A707:A770" si="34">1+A706</f>
        <v>706</v>
      </c>
      <c r="B707" s="140">
        <f t="shared" ca="1" si="33"/>
        <v>1.3316165024905645E-2</v>
      </c>
      <c r="C707" s="143">
        <f t="shared" ca="1" si="32"/>
        <v>-343.44367980843981</v>
      </c>
      <c r="D707" s="147">
        <f t="shared" ca="1" si="32"/>
        <v>2070.4789288927695</v>
      </c>
    </row>
    <row r="708" spans="1:4" hidden="1" x14ac:dyDescent="0.25">
      <c r="A708" s="109">
        <f t="shared" si="34"/>
        <v>707</v>
      </c>
      <c r="B708" s="140">
        <f t="shared" ca="1" si="33"/>
        <v>0.104896360173085</v>
      </c>
      <c r="C708" s="143">
        <f t="shared" ref="C708:D771" ca="1" si="35">(_xlfn.NORM.INV(RAND(),$G$1*C$1,$I$1*C$1))</f>
        <v>759.34323106880493</v>
      </c>
      <c r="D708" s="147">
        <f t="shared" ca="1" si="35"/>
        <v>199.70801314661128</v>
      </c>
    </row>
    <row r="709" spans="1:4" hidden="1" x14ac:dyDescent="0.25">
      <c r="A709" s="109">
        <f t="shared" si="34"/>
        <v>708</v>
      </c>
      <c r="B709" s="140">
        <f t="shared" ca="1" si="33"/>
        <v>2.083879351609759E-2</v>
      </c>
      <c r="C709" s="143">
        <f t="shared" ca="1" si="35"/>
        <v>596.25782454177647</v>
      </c>
      <c r="D709" s="147">
        <f t="shared" ca="1" si="35"/>
        <v>2424.7003048668862</v>
      </c>
    </row>
    <row r="710" spans="1:4" hidden="1" x14ac:dyDescent="0.25">
      <c r="A710" s="109">
        <f t="shared" si="34"/>
        <v>709</v>
      </c>
      <c r="B710" s="140">
        <f t="shared" ca="1" si="33"/>
        <v>7.1767568950728194E-2</v>
      </c>
      <c r="C710" s="143">
        <f t="shared" ca="1" si="35"/>
        <v>1633.8974959375173</v>
      </c>
      <c r="D710" s="147">
        <f t="shared" ca="1" si="35"/>
        <v>1873.2557511795233</v>
      </c>
    </row>
    <row r="711" spans="1:4" hidden="1" x14ac:dyDescent="0.25">
      <c r="A711" s="109">
        <f t="shared" si="34"/>
        <v>710</v>
      </c>
      <c r="B711" s="140">
        <f t="shared" ca="1" si="33"/>
        <v>-3.7271465777892476E-4</v>
      </c>
      <c r="C711" s="143">
        <f t="shared" ca="1" si="35"/>
        <v>-16.954528075482131</v>
      </c>
      <c r="D711" s="147">
        <f t="shared" ca="1" si="35"/>
        <v>559.35443596751247</v>
      </c>
    </row>
    <row r="712" spans="1:4" hidden="1" x14ac:dyDescent="0.25">
      <c r="A712" s="109">
        <f t="shared" si="34"/>
        <v>711</v>
      </c>
      <c r="B712" s="140">
        <f t="shared" ca="1" si="33"/>
        <v>3.4502809017621039E-2</v>
      </c>
      <c r="C712" s="143">
        <f t="shared" ca="1" si="35"/>
        <v>-359.15615951756763</v>
      </c>
      <c r="D712" s="147">
        <f t="shared" ca="1" si="35"/>
        <v>2251.9107764848254</v>
      </c>
    </row>
    <row r="713" spans="1:4" hidden="1" x14ac:dyDescent="0.25">
      <c r="A713" s="109">
        <f t="shared" si="34"/>
        <v>712</v>
      </c>
      <c r="B713" s="140">
        <f t="shared" ca="1" si="33"/>
        <v>1.5268742742405417E-2</v>
      </c>
      <c r="C713" s="143">
        <f t="shared" ca="1" si="35"/>
        <v>1219.6351117481247</v>
      </c>
      <c r="D713" s="147">
        <f t="shared" ca="1" si="35"/>
        <v>-166.42101224595422</v>
      </c>
    </row>
    <row r="714" spans="1:4" hidden="1" x14ac:dyDescent="0.25">
      <c r="A714" s="109">
        <f t="shared" si="34"/>
        <v>713</v>
      </c>
      <c r="B714" s="140">
        <f t="shared" ca="1" si="33"/>
        <v>4.5028255774634776E-2</v>
      </c>
      <c r="C714" s="143">
        <f t="shared" ca="1" si="35"/>
        <v>1615.4961646829627</v>
      </c>
      <c r="D714" s="147">
        <f t="shared" ca="1" si="35"/>
        <v>-732.01178511655121</v>
      </c>
    </row>
    <row r="715" spans="1:4" hidden="1" x14ac:dyDescent="0.25">
      <c r="A715" s="109">
        <f t="shared" si="34"/>
        <v>714</v>
      </c>
      <c r="B715" s="140">
        <f t="shared" ca="1" si="33"/>
        <v>9.3197590043552964E-2</v>
      </c>
      <c r="C715" s="143">
        <f t="shared" ca="1" si="35"/>
        <v>44.403298174154088</v>
      </c>
      <c r="D715" s="147">
        <f t="shared" ca="1" si="35"/>
        <v>1401.1759910829549</v>
      </c>
    </row>
    <row r="716" spans="1:4" hidden="1" x14ac:dyDescent="0.25">
      <c r="A716" s="109">
        <f t="shared" si="34"/>
        <v>715</v>
      </c>
      <c r="B716" s="140">
        <f t="shared" ca="1" si="33"/>
        <v>4.1580279750926666E-2</v>
      </c>
      <c r="C716" s="143">
        <f t="shared" ca="1" si="35"/>
        <v>746.87966351645048</v>
      </c>
      <c r="D716" s="147">
        <f t="shared" ca="1" si="35"/>
        <v>1772.6068474164808</v>
      </c>
    </row>
    <row r="717" spans="1:4" hidden="1" x14ac:dyDescent="0.25">
      <c r="A717" s="109">
        <f t="shared" si="34"/>
        <v>716</v>
      </c>
      <c r="B717" s="140">
        <f t="shared" ca="1" si="33"/>
        <v>-7.81284639739971E-2</v>
      </c>
      <c r="C717" s="143">
        <f t="shared" ca="1" si="35"/>
        <v>120.25180841418648</v>
      </c>
      <c r="D717" s="147">
        <f t="shared" ca="1" si="35"/>
        <v>2690.2311916726903</v>
      </c>
    </row>
    <row r="718" spans="1:4" hidden="1" x14ac:dyDescent="0.25">
      <c r="A718" s="109">
        <f t="shared" si="34"/>
        <v>717</v>
      </c>
      <c r="B718" s="140">
        <f t="shared" ca="1" si="33"/>
        <v>4.2344303387441516E-2</v>
      </c>
      <c r="C718" s="143">
        <f t="shared" ca="1" si="35"/>
        <v>368.24109501347419</v>
      </c>
      <c r="D718" s="147">
        <f t="shared" ca="1" si="35"/>
        <v>1661.740783469817</v>
      </c>
    </row>
    <row r="719" spans="1:4" hidden="1" x14ac:dyDescent="0.25">
      <c r="A719" s="109">
        <f t="shared" si="34"/>
        <v>718</v>
      </c>
      <c r="B719" s="140">
        <f t="shared" ca="1" si="33"/>
        <v>5.3209806204934665E-2</v>
      </c>
      <c r="C719" s="143">
        <f t="shared" ca="1" si="35"/>
        <v>930.85153133025528</v>
      </c>
      <c r="D719" s="147">
        <f t="shared" ca="1" si="35"/>
        <v>1308.7325438461478</v>
      </c>
    </row>
    <row r="720" spans="1:4" hidden="1" x14ac:dyDescent="0.25">
      <c r="A720" s="109">
        <f t="shared" si="34"/>
        <v>719</v>
      </c>
      <c r="B720" s="140">
        <f t="shared" ca="1" si="33"/>
        <v>0.14054684764296865</v>
      </c>
      <c r="C720" s="143">
        <f t="shared" ca="1" si="35"/>
        <v>957.50540107365521</v>
      </c>
      <c r="D720" s="147">
        <f t="shared" ca="1" si="35"/>
        <v>496.77974918246127</v>
      </c>
    </row>
    <row r="721" spans="1:4" hidden="1" x14ac:dyDescent="0.25">
      <c r="A721" s="109">
        <f t="shared" si="34"/>
        <v>720</v>
      </c>
      <c r="B721" s="140">
        <f t="shared" ca="1" si="33"/>
        <v>9.0891870577452488E-2</v>
      </c>
      <c r="C721" s="143">
        <f t="shared" ca="1" si="35"/>
        <v>958.21137766089282</v>
      </c>
      <c r="D721" s="147">
        <f t="shared" ca="1" si="35"/>
        <v>12.97087205154628</v>
      </c>
    </row>
    <row r="722" spans="1:4" hidden="1" x14ac:dyDescent="0.25">
      <c r="A722" s="109">
        <f t="shared" si="34"/>
        <v>721</v>
      </c>
      <c r="B722" s="140">
        <f t="shared" ca="1" si="33"/>
        <v>0.13870786237545363</v>
      </c>
      <c r="C722" s="143">
        <f t="shared" ca="1" si="35"/>
        <v>227.09869563578337</v>
      </c>
      <c r="D722" s="147">
        <f t="shared" ca="1" si="35"/>
        <v>1365.7520131824799</v>
      </c>
    </row>
    <row r="723" spans="1:4" hidden="1" x14ac:dyDescent="0.25">
      <c r="A723" s="109">
        <f t="shared" si="34"/>
        <v>722</v>
      </c>
      <c r="B723" s="140">
        <f t="shared" ca="1" si="33"/>
        <v>8.202799501510849E-2</v>
      </c>
      <c r="C723" s="143">
        <f t="shared" ca="1" si="35"/>
        <v>982.88182031103383</v>
      </c>
      <c r="D723" s="147">
        <f t="shared" ca="1" si="35"/>
        <v>1472.4959398140481</v>
      </c>
    </row>
    <row r="724" spans="1:4" hidden="1" x14ac:dyDescent="0.25">
      <c r="A724" s="109">
        <f t="shared" si="34"/>
        <v>723</v>
      </c>
      <c r="B724" s="140">
        <f t="shared" ca="1" si="33"/>
        <v>8.3776428966370636E-2</v>
      </c>
      <c r="C724" s="143">
        <f t="shared" ca="1" si="35"/>
        <v>999.06587900787235</v>
      </c>
      <c r="D724" s="147">
        <f t="shared" ca="1" si="35"/>
        <v>1709.6116888819834</v>
      </c>
    </row>
    <row r="725" spans="1:4" hidden="1" x14ac:dyDescent="0.25">
      <c r="A725" s="109">
        <f t="shared" si="34"/>
        <v>724</v>
      </c>
      <c r="B725" s="140">
        <f t="shared" ca="1" si="33"/>
        <v>9.5641558956378506E-2</v>
      </c>
      <c r="C725" s="143">
        <f t="shared" ca="1" si="35"/>
        <v>732.85842769459737</v>
      </c>
      <c r="D725" s="147">
        <f t="shared" ca="1" si="35"/>
        <v>2051.0832122560851</v>
      </c>
    </row>
    <row r="726" spans="1:4" hidden="1" x14ac:dyDescent="0.25">
      <c r="A726" s="109">
        <f t="shared" si="34"/>
        <v>725</v>
      </c>
      <c r="B726" s="140">
        <f t="shared" ca="1" si="33"/>
        <v>-1.7679169831317884E-2</v>
      </c>
      <c r="C726" s="143">
        <f t="shared" ca="1" si="35"/>
        <v>-37.430129530236627</v>
      </c>
      <c r="D726" s="147">
        <f t="shared" ca="1" si="35"/>
        <v>1869.0456630809126</v>
      </c>
    </row>
    <row r="727" spans="1:4" hidden="1" x14ac:dyDescent="0.25">
      <c r="A727" s="109">
        <f t="shared" si="34"/>
        <v>726</v>
      </c>
      <c r="B727" s="140">
        <f t="shared" ca="1" si="33"/>
        <v>3.9914206144349991E-2</v>
      </c>
      <c r="C727" s="143">
        <f t="shared" ca="1" si="35"/>
        <v>93.218689771810034</v>
      </c>
      <c r="D727" s="147">
        <f t="shared" ca="1" si="35"/>
        <v>887.68328545714769</v>
      </c>
    </row>
    <row r="728" spans="1:4" hidden="1" x14ac:dyDescent="0.25">
      <c r="A728" s="109">
        <f t="shared" si="34"/>
        <v>727</v>
      </c>
      <c r="B728" s="140">
        <f t="shared" ca="1" si="33"/>
        <v>6.8988733370357505E-2</v>
      </c>
      <c r="C728" s="143">
        <f t="shared" ca="1" si="35"/>
        <v>680.61529407701505</v>
      </c>
      <c r="D728" s="147">
        <f t="shared" ca="1" si="35"/>
        <v>1927.8917415465103</v>
      </c>
    </row>
    <row r="729" spans="1:4" hidden="1" x14ac:dyDescent="0.25">
      <c r="A729" s="109">
        <f t="shared" si="34"/>
        <v>728</v>
      </c>
      <c r="B729" s="140">
        <f t="shared" ca="1" si="33"/>
        <v>3.9460602173224398E-2</v>
      </c>
      <c r="C729" s="143">
        <f t="shared" ca="1" si="35"/>
        <v>1085.1191853269061</v>
      </c>
      <c r="D729" s="147">
        <f t="shared" ca="1" si="35"/>
        <v>2189.1488538204549</v>
      </c>
    </row>
    <row r="730" spans="1:4" hidden="1" x14ac:dyDescent="0.25">
      <c r="A730" s="109">
        <f t="shared" si="34"/>
        <v>729</v>
      </c>
      <c r="B730" s="140">
        <f t="shared" ca="1" si="33"/>
        <v>3.65999255546147E-2</v>
      </c>
      <c r="C730" s="143">
        <f t="shared" ca="1" si="35"/>
        <v>507.90213382991737</v>
      </c>
      <c r="D730" s="147">
        <f t="shared" ca="1" si="35"/>
        <v>-77.837255265896829</v>
      </c>
    </row>
    <row r="731" spans="1:4" hidden="1" x14ac:dyDescent="0.25">
      <c r="A731" s="109">
        <f t="shared" si="34"/>
        <v>730</v>
      </c>
      <c r="B731" s="140">
        <f t="shared" ca="1" si="33"/>
        <v>4.5301365024877673E-2</v>
      </c>
      <c r="C731" s="143">
        <f t="shared" ca="1" si="35"/>
        <v>91.025850116776894</v>
      </c>
      <c r="D731" s="147">
        <f t="shared" ca="1" si="35"/>
        <v>-755.96225896376995</v>
      </c>
    </row>
    <row r="732" spans="1:4" hidden="1" x14ac:dyDescent="0.25">
      <c r="A732" s="109">
        <f t="shared" si="34"/>
        <v>731</v>
      </c>
      <c r="B732" s="140">
        <f t="shared" ca="1" si="33"/>
        <v>1.7836209247468079E-2</v>
      </c>
      <c r="C732" s="143">
        <f t="shared" ca="1" si="35"/>
        <v>134.5292727700222</v>
      </c>
      <c r="D732" s="147">
        <f t="shared" ca="1" si="35"/>
        <v>1529.8896843727484</v>
      </c>
    </row>
    <row r="733" spans="1:4" hidden="1" x14ac:dyDescent="0.25">
      <c r="A733" s="109">
        <f t="shared" si="34"/>
        <v>732</v>
      </c>
      <c r="B733" s="140">
        <f t="shared" ca="1" si="33"/>
        <v>-1.3257639821026915E-3</v>
      </c>
      <c r="C733" s="143">
        <f t="shared" ca="1" si="35"/>
        <v>875.41286510636291</v>
      </c>
      <c r="D733" s="147">
        <f t="shared" ca="1" si="35"/>
        <v>2288.7219535996419</v>
      </c>
    </row>
    <row r="734" spans="1:4" hidden="1" x14ac:dyDescent="0.25">
      <c r="A734" s="109">
        <f t="shared" si="34"/>
        <v>733</v>
      </c>
      <c r="B734" s="140">
        <f t="shared" ca="1" si="33"/>
        <v>2.5420713943811277E-2</v>
      </c>
      <c r="C734" s="143">
        <f t="shared" ca="1" si="35"/>
        <v>573.18792396292395</v>
      </c>
      <c r="D734" s="147">
        <f t="shared" ca="1" si="35"/>
        <v>399.92303979835583</v>
      </c>
    </row>
    <row r="735" spans="1:4" hidden="1" x14ac:dyDescent="0.25">
      <c r="A735" s="109">
        <f t="shared" si="34"/>
        <v>734</v>
      </c>
      <c r="B735" s="140">
        <f t="shared" ca="1" si="33"/>
        <v>-1.9026024013792026E-2</v>
      </c>
      <c r="C735" s="143">
        <f t="shared" ca="1" si="35"/>
        <v>1042.5382042732297</v>
      </c>
      <c r="D735" s="147">
        <f t="shared" ca="1" si="35"/>
        <v>-128.3262078514731</v>
      </c>
    </row>
    <row r="736" spans="1:4" hidden="1" x14ac:dyDescent="0.25">
      <c r="A736" s="109">
        <f t="shared" si="34"/>
        <v>735</v>
      </c>
      <c r="B736" s="140">
        <f t="shared" ca="1" si="33"/>
        <v>9.7044368726830726E-2</v>
      </c>
      <c r="C736" s="143">
        <f t="shared" ca="1" si="35"/>
        <v>2.1063796601612808</v>
      </c>
      <c r="D736" s="147">
        <f t="shared" ca="1" si="35"/>
        <v>125.21553613867104</v>
      </c>
    </row>
    <row r="737" spans="1:4" hidden="1" x14ac:dyDescent="0.25">
      <c r="A737" s="109">
        <f t="shared" si="34"/>
        <v>736</v>
      </c>
      <c r="B737" s="140">
        <f t="shared" ca="1" si="33"/>
        <v>-4.4882406975933084E-2</v>
      </c>
      <c r="C737" s="143">
        <f t="shared" ca="1" si="35"/>
        <v>-465.123408075729</v>
      </c>
      <c r="D737" s="147">
        <f t="shared" ca="1" si="35"/>
        <v>432.35667070915929</v>
      </c>
    </row>
    <row r="738" spans="1:4" hidden="1" x14ac:dyDescent="0.25">
      <c r="A738" s="109">
        <f t="shared" si="34"/>
        <v>737</v>
      </c>
      <c r="B738" s="140">
        <f t="shared" ca="1" si="33"/>
        <v>0.11126629060277032</v>
      </c>
      <c r="C738" s="143">
        <f t="shared" ca="1" si="35"/>
        <v>248.21583135676673</v>
      </c>
      <c r="D738" s="147">
        <f t="shared" ca="1" si="35"/>
        <v>-36.0265001469852</v>
      </c>
    </row>
    <row r="739" spans="1:4" hidden="1" x14ac:dyDescent="0.25">
      <c r="A739" s="109">
        <f t="shared" si="34"/>
        <v>738</v>
      </c>
      <c r="B739" s="140">
        <f t="shared" ca="1" si="33"/>
        <v>5.2900109190340966E-3</v>
      </c>
      <c r="C739" s="143">
        <f t="shared" ca="1" si="35"/>
        <v>362.05969705542691</v>
      </c>
      <c r="D739" s="147">
        <f t="shared" ca="1" si="35"/>
        <v>2218.2109851593523</v>
      </c>
    </row>
    <row r="740" spans="1:4" hidden="1" x14ac:dyDescent="0.25">
      <c r="A740" s="109">
        <f t="shared" si="34"/>
        <v>739</v>
      </c>
      <c r="B740" s="140">
        <f t="shared" ca="1" si="33"/>
        <v>3.5490890632746651E-2</v>
      </c>
      <c r="C740" s="143">
        <f t="shared" ca="1" si="35"/>
        <v>1291.571362848317</v>
      </c>
      <c r="D740" s="147">
        <f t="shared" ca="1" si="35"/>
        <v>2473.5437274646001</v>
      </c>
    </row>
    <row r="741" spans="1:4" hidden="1" x14ac:dyDescent="0.25">
      <c r="A741" s="109">
        <f t="shared" si="34"/>
        <v>740</v>
      </c>
      <c r="B741" s="140">
        <f t="shared" ca="1" si="33"/>
        <v>5.657638021656014E-2</v>
      </c>
      <c r="C741" s="143">
        <f t="shared" ca="1" si="35"/>
        <v>915.35849443923291</v>
      </c>
      <c r="D741" s="147">
        <f t="shared" ca="1" si="35"/>
        <v>1593.4970548223148</v>
      </c>
    </row>
    <row r="742" spans="1:4" hidden="1" x14ac:dyDescent="0.25">
      <c r="A742" s="109">
        <f t="shared" si="34"/>
        <v>741</v>
      </c>
      <c r="B742" s="140">
        <f t="shared" ca="1" si="33"/>
        <v>-1.3864341674183239E-2</v>
      </c>
      <c r="C742" s="143">
        <f t="shared" ca="1" si="35"/>
        <v>427.23269193170364</v>
      </c>
      <c r="D742" s="147">
        <f t="shared" ca="1" si="35"/>
        <v>590.41226762325982</v>
      </c>
    </row>
    <row r="743" spans="1:4" hidden="1" x14ac:dyDescent="0.25">
      <c r="A743" s="109">
        <f t="shared" si="34"/>
        <v>742</v>
      </c>
      <c r="B743" s="140">
        <f t="shared" ca="1" si="33"/>
        <v>1.0331926355030926E-2</v>
      </c>
      <c r="C743" s="143">
        <f t="shared" ca="1" si="35"/>
        <v>591.59019279338827</v>
      </c>
      <c r="D743" s="147">
        <f t="shared" ca="1" si="35"/>
        <v>1267.2166611687715</v>
      </c>
    </row>
    <row r="744" spans="1:4" hidden="1" x14ac:dyDescent="0.25">
      <c r="A744" s="109">
        <f t="shared" si="34"/>
        <v>743</v>
      </c>
      <c r="B744" s="140">
        <f t="shared" ca="1" si="33"/>
        <v>8.6744541493818633E-2</v>
      </c>
      <c r="C744" s="143">
        <f t="shared" ca="1" si="35"/>
        <v>302.58054549516351</v>
      </c>
      <c r="D744" s="147">
        <f t="shared" ca="1" si="35"/>
        <v>2052.8240496324038</v>
      </c>
    </row>
    <row r="745" spans="1:4" hidden="1" x14ac:dyDescent="0.25">
      <c r="A745" s="109">
        <f t="shared" si="34"/>
        <v>744</v>
      </c>
      <c r="B745" s="140">
        <f t="shared" ca="1" si="33"/>
        <v>0.10411604440175733</v>
      </c>
      <c r="C745" s="143">
        <f t="shared" ca="1" si="35"/>
        <v>668.21792751972043</v>
      </c>
      <c r="D745" s="147">
        <f t="shared" ca="1" si="35"/>
        <v>377.14971773332991</v>
      </c>
    </row>
    <row r="746" spans="1:4" hidden="1" x14ac:dyDescent="0.25">
      <c r="A746" s="109">
        <f t="shared" si="34"/>
        <v>745</v>
      </c>
      <c r="B746" s="140">
        <f t="shared" ca="1" si="33"/>
        <v>3.0515655820562277E-2</v>
      </c>
      <c r="C746" s="143">
        <f t="shared" ca="1" si="35"/>
        <v>1170.8384912161132</v>
      </c>
      <c r="D746" s="147">
        <f t="shared" ca="1" si="35"/>
        <v>624.7953460861911</v>
      </c>
    </row>
    <row r="747" spans="1:4" hidden="1" x14ac:dyDescent="0.25">
      <c r="A747" s="109">
        <f t="shared" si="34"/>
        <v>746</v>
      </c>
      <c r="B747" s="140">
        <f t="shared" ca="1" si="33"/>
        <v>8.2298275668344967E-2</v>
      </c>
      <c r="C747" s="143">
        <f t="shared" ca="1" si="35"/>
        <v>845.82388024749298</v>
      </c>
      <c r="D747" s="147">
        <f t="shared" ca="1" si="35"/>
        <v>1597.7267841816758</v>
      </c>
    </row>
    <row r="748" spans="1:4" hidden="1" x14ac:dyDescent="0.25">
      <c r="A748" s="109">
        <f t="shared" si="34"/>
        <v>747</v>
      </c>
      <c r="B748" s="140">
        <f t="shared" ca="1" si="33"/>
        <v>8.3671181633625302E-2</v>
      </c>
      <c r="C748" s="143">
        <f t="shared" ca="1" si="35"/>
        <v>586.45550472795026</v>
      </c>
      <c r="D748" s="147">
        <f t="shared" ca="1" si="35"/>
        <v>-385.57323808081514</v>
      </c>
    </row>
    <row r="749" spans="1:4" hidden="1" x14ac:dyDescent="0.25">
      <c r="A749" s="109">
        <f t="shared" si="34"/>
        <v>748</v>
      </c>
      <c r="B749" s="140">
        <f t="shared" ca="1" si="33"/>
        <v>5.6594540607940634E-2</v>
      </c>
      <c r="C749" s="143">
        <f t="shared" ca="1" si="35"/>
        <v>526.49228501205721</v>
      </c>
      <c r="D749" s="147">
        <f t="shared" ca="1" si="35"/>
        <v>822.58411793464688</v>
      </c>
    </row>
    <row r="750" spans="1:4" hidden="1" x14ac:dyDescent="0.25">
      <c r="A750" s="109">
        <f t="shared" si="34"/>
        <v>749</v>
      </c>
      <c r="B750" s="140">
        <f t="shared" ca="1" si="33"/>
        <v>1.1214611213476951E-2</v>
      </c>
      <c r="C750" s="143">
        <f t="shared" ca="1" si="35"/>
        <v>-468.98904345436051</v>
      </c>
      <c r="D750" s="147">
        <f t="shared" ca="1" si="35"/>
        <v>318.61007893881776</v>
      </c>
    </row>
    <row r="751" spans="1:4" hidden="1" x14ac:dyDescent="0.25">
      <c r="A751" s="109">
        <f t="shared" si="34"/>
        <v>750</v>
      </c>
      <c r="B751" s="140">
        <f t="shared" ca="1" si="33"/>
        <v>2.1532766031125018E-2</v>
      </c>
      <c r="C751" s="143">
        <f t="shared" ca="1" si="35"/>
        <v>1325.9246502151047</v>
      </c>
      <c r="D751" s="147">
        <f t="shared" ca="1" si="35"/>
        <v>1317.122345011561</v>
      </c>
    </row>
    <row r="752" spans="1:4" hidden="1" x14ac:dyDescent="0.25">
      <c r="A752" s="109">
        <f t="shared" si="34"/>
        <v>751</v>
      </c>
      <c r="B752" s="140">
        <f t="shared" ca="1" si="33"/>
        <v>4.8481122156772485E-3</v>
      </c>
      <c r="C752" s="143">
        <f t="shared" ca="1" si="35"/>
        <v>1945.3870468389464</v>
      </c>
      <c r="D752" s="147">
        <f t="shared" ca="1" si="35"/>
        <v>2913.0436780614564</v>
      </c>
    </row>
    <row r="753" spans="1:4" hidden="1" x14ac:dyDescent="0.25">
      <c r="A753" s="109">
        <f t="shared" si="34"/>
        <v>752</v>
      </c>
      <c r="B753" s="140">
        <f t="shared" ca="1" si="33"/>
        <v>-2.013572366404412E-2</v>
      </c>
      <c r="C753" s="143">
        <f t="shared" ca="1" si="35"/>
        <v>67.227539618594903</v>
      </c>
      <c r="D753" s="147">
        <f t="shared" ca="1" si="35"/>
        <v>1206.3164228817172</v>
      </c>
    </row>
    <row r="754" spans="1:4" hidden="1" x14ac:dyDescent="0.25">
      <c r="A754" s="109">
        <f t="shared" si="34"/>
        <v>753</v>
      </c>
      <c r="B754" s="140">
        <f t="shared" ca="1" si="33"/>
        <v>6.2202568939362414E-2</v>
      </c>
      <c r="C754" s="143">
        <f t="shared" ca="1" si="35"/>
        <v>1616.0023675274638</v>
      </c>
      <c r="D754" s="147">
        <f t="shared" ca="1" si="35"/>
        <v>1892.5068509100956</v>
      </c>
    </row>
    <row r="755" spans="1:4" hidden="1" x14ac:dyDescent="0.25">
      <c r="A755" s="109">
        <f t="shared" si="34"/>
        <v>754</v>
      </c>
      <c r="B755" s="140">
        <f t="shared" ca="1" si="33"/>
        <v>7.3677775529580325E-2</v>
      </c>
      <c r="C755" s="143">
        <f t="shared" ca="1" si="35"/>
        <v>288.57663161729647</v>
      </c>
      <c r="D755" s="147">
        <f t="shared" ca="1" si="35"/>
        <v>-964.41179042966678</v>
      </c>
    </row>
    <row r="756" spans="1:4" hidden="1" x14ac:dyDescent="0.25">
      <c r="A756" s="109">
        <f t="shared" si="34"/>
        <v>755</v>
      </c>
      <c r="B756" s="140">
        <f t="shared" ca="1" si="33"/>
        <v>1.9638132735890681E-2</v>
      </c>
      <c r="C756" s="143">
        <f t="shared" ca="1" si="35"/>
        <v>1067.6284099021154</v>
      </c>
      <c r="D756" s="147">
        <f t="shared" ca="1" si="35"/>
        <v>1100.0957271196303</v>
      </c>
    </row>
    <row r="757" spans="1:4" hidden="1" x14ac:dyDescent="0.25">
      <c r="A757" s="109">
        <f t="shared" si="34"/>
        <v>756</v>
      </c>
      <c r="B757" s="140">
        <f t="shared" ca="1" si="33"/>
        <v>3.2889356624939817E-2</v>
      </c>
      <c r="C757" s="143">
        <f t="shared" ca="1" si="35"/>
        <v>909.69111076468698</v>
      </c>
      <c r="D757" s="147">
        <f t="shared" ca="1" si="35"/>
        <v>1266.6744367917941</v>
      </c>
    </row>
    <row r="758" spans="1:4" hidden="1" x14ac:dyDescent="0.25">
      <c r="A758" s="109">
        <f t="shared" si="34"/>
        <v>757</v>
      </c>
      <c r="B758" s="140">
        <f t="shared" ca="1" si="33"/>
        <v>0.16180876997009336</v>
      </c>
      <c r="C758" s="143">
        <f t="shared" ca="1" si="35"/>
        <v>-215.64958206779772</v>
      </c>
      <c r="D758" s="147">
        <f t="shared" ca="1" si="35"/>
        <v>1395.3204959606351</v>
      </c>
    </row>
    <row r="759" spans="1:4" hidden="1" x14ac:dyDescent="0.25">
      <c r="A759" s="109">
        <f t="shared" si="34"/>
        <v>758</v>
      </c>
      <c r="B759" s="140">
        <f t="shared" ca="1" si="33"/>
        <v>0.17605811601580995</v>
      </c>
      <c r="C759" s="143">
        <f t="shared" ca="1" si="35"/>
        <v>677.35304796774585</v>
      </c>
      <c r="D759" s="147">
        <f t="shared" ca="1" si="35"/>
        <v>1222.2806010572776</v>
      </c>
    </row>
    <row r="760" spans="1:4" hidden="1" x14ac:dyDescent="0.25">
      <c r="A760" s="109">
        <f t="shared" si="34"/>
        <v>759</v>
      </c>
      <c r="B760" s="140">
        <f t="shared" ca="1" si="33"/>
        <v>0.10935588770653298</v>
      </c>
      <c r="C760" s="143">
        <f t="shared" ca="1" si="35"/>
        <v>896.82527330552693</v>
      </c>
      <c r="D760" s="147">
        <f t="shared" ca="1" si="35"/>
        <v>1379.5816888093177</v>
      </c>
    </row>
    <row r="761" spans="1:4" hidden="1" x14ac:dyDescent="0.25">
      <c r="A761" s="109">
        <f t="shared" si="34"/>
        <v>760</v>
      </c>
      <c r="B761" s="140">
        <f t="shared" ca="1" si="33"/>
        <v>4.8127601234652165E-3</v>
      </c>
      <c r="C761" s="143">
        <f t="shared" ca="1" si="35"/>
        <v>75.220941872333981</v>
      </c>
      <c r="D761" s="147">
        <f t="shared" ca="1" si="35"/>
        <v>935.66314212875841</v>
      </c>
    </row>
    <row r="762" spans="1:4" hidden="1" x14ac:dyDescent="0.25">
      <c r="A762" s="109">
        <f t="shared" si="34"/>
        <v>761</v>
      </c>
      <c r="B762" s="140">
        <f t="shared" ca="1" si="33"/>
        <v>5.0827515891665564E-2</v>
      </c>
      <c r="C762" s="143">
        <f t="shared" ca="1" si="35"/>
        <v>583.97748400880596</v>
      </c>
      <c r="D762" s="147">
        <f t="shared" ca="1" si="35"/>
        <v>-50.755952680540759</v>
      </c>
    </row>
    <row r="763" spans="1:4" hidden="1" x14ac:dyDescent="0.25">
      <c r="A763" s="109">
        <f t="shared" si="34"/>
        <v>762</v>
      </c>
      <c r="B763" s="140">
        <f t="shared" ca="1" si="33"/>
        <v>8.8546853722504176E-2</v>
      </c>
      <c r="C763" s="143">
        <f t="shared" ca="1" si="35"/>
        <v>758.75326222839715</v>
      </c>
      <c r="D763" s="147">
        <f t="shared" ca="1" si="35"/>
        <v>965.33681549076937</v>
      </c>
    </row>
    <row r="764" spans="1:4" hidden="1" x14ac:dyDescent="0.25">
      <c r="A764" s="109">
        <f t="shared" si="34"/>
        <v>763</v>
      </c>
      <c r="B764" s="140">
        <f t="shared" ca="1" si="33"/>
        <v>0.1015302312689777</v>
      </c>
      <c r="C764" s="143">
        <f t="shared" ca="1" si="35"/>
        <v>1035.8741072262542</v>
      </c>
      <c r="D764" s="147">
        <f t="shared" ca="1" si="35"/>
        <v>1349.522057055231</v>
      </c>
    </row>
    <row r="765" spans="1:4" hidden="1" x14ac:dyDescent="0.25">
      <c r="A765" s="109">
        <f t="shared" si="34"/>
        <v>764</v>
      </c>
      <c r="B765" s="140">
        <f t="shared" ca="1" si="33"/>
        <v>-8.5716801339867782E-3</v>
      </c>
      <c r="C765" s="143">
        <f t="shared" ca="1" si="35"/>
        <v>1365.8573234013775</v>
      </c>
      <c r="D765" s="147">
        <f t="shared" ca="1" si="35"/>
        <v>1644.623059021294</v>
      </c>
    </row>
    <row r="766" spans="1:4" hidden="1" x14ac:dyDescent="0.25">
      <c r="A766" s="109">
        <f t="shared" si="34"/>
        <v>765</v>
      </c>
      <c r="B766" s="140">
        <f t="shared" ca="1" si="33"/>
        <v>-2.6045456153905827E-2</v>
      </c>
      <c r="C766" s="143">
        <f t="shared" ca="1" si="35"/>
        <v>-151.13988310025184</v>
      </c>
      <c r="D766" s="147">
        <f t="shared" ca="1" si="35"/>
        <v>448.25354494556723</v>
      </c>
    </row>
    <row r="767" spans="1:4" hidden="1" x14ac:dyDescent="0.25">
      <c r="A767" s="109">
        <f t="shared" si="34"/>
        <v>766</v>
      </c>
      <c r="B767" s="140">
        <f t="shared" ca="1" si="33"/>
        <v>3.5808887465123368E-2</v>
      </c>
      <c r="C767" s="143">
        <f t="shared" ca="1" si="35"/>
        <v>917.06182604620153</v>
      </c>
      <c r="D767" s="147">
        <f t="shared" ca="1" si="35"/>
        <v>454.75534817557889</v>
      </c>
    </row>
    <row r="768" spans="1:4" hidden="1" x14ac:dyDescent="0.25">
      <c r="A768" s="109">
        <f t="shared" si="34"/>
        <v>767</v>
      </c>
      <c r="B768" s="140">
        <f t="shared" ca="1" si="33"/>
        <v>-2.1291357945206132E-2</v>
      </c>
      <c r="C768" s="143">
        <f t="shared" ca="1" si="35"/>
        <v>229.07198461396177</v>
      </c>
      <c r="D768" s="147">
        <f t="shared" ca="1" si="35"/>
        <v>1584.8122251834166</v>
      </c>
    </row>
    <row r="769" spans="1:4" hidden="1" x14ac:dyDescent="0.25">
      <c r="A769" s="109">
        <f t="shared" si="34"/>
        <v>768</v>
      </c>
      <c r="B769" s="140">
        <f t="shared" ca="1" si="33"/>
        <v>7.0054755416841363E-2</v>
      </c>
      <c r="C769" s="143">
        <f t="shared" ca="1" si="35"/>
        <v>68.470724053802655</v>
      </c>
      <c r="D769" s="147">
        <f t="shared" ca="1" si="35"/>
        <v>-34.897861048967115</v>
      </c>
    </row>
    <row r="770" spans="1:4" hidden="1" x14ac:dyDescent="0.25">
      <c r="A770" s="109">
        <f t="shared" si="34"/>
        <v>769</v>
      </c>
      <c r="B770" s="140">
        <f t="shared" ref="B770:B833" ca="1" si="36">$B$1*(_xlfn.NORM.INV(RAND(),$G$1,$I$1))</f>
        <v>4.9795519380981104E-2</v>
      </c>
      <c r="C770" s="143">
        <f t="shared" ca="1" si="35"/>
        <v>1194.6203918696651</v>
      </c>
      <c r="D770" s="147">
        <f t="shared" ca="1" si="35"/>
        <v>2251.5183002012682</v>
      </c>
    </row>
    <row r="771" spans="1:4" hidden="1" x14ac:dyDescent="0.25">
      <c r="A771" s="109">
        <f t="shared" ref="A771:A834" si="37">1+A770</f>
        <v>770</v>
      </c>
      <c r="B771" s="140">
        <f t="shared" ca="1" si="36"/>
        <v>0.14638423459056354</v>
      </c>
      <c r="C771" s="143">
        <f t="shared" ca="1" si="35"/>
        <v>696.27801713685722</v>
      </c>
      <c r="D771" s="147">
        <f t="shared" ca="1" si="35"/>
        <v>433.77184071826798</v>
      </c>
    </row>
    <row r="772" spans="1:4" hidden="1" x14ac:dyDescent="0.25">
      <c r="A772" s="109">
        <f t="shared" si="37"/>
        <v>771</v>
      </c>
      <c r="B772" s="140">
        <f t="shared" ca="1" si="36"/>
        <v>-9.2276231989061666E-3</v>
      </c>
      <c r="C772" s="143">
        <f t="shared" ref="C772:D835" ca="1" si="38">(_xlfn.NORM.INV(RAND(),$G$1*C$1,$I$1*C$1))</f>
        <v>783.71336393594993</v>
      </c>
      <c r="D772" s="147">
        <f t="shared" ca="1" si="38"/>
        <v>1453.2981529749627</v>
      </c>
    </row>
    <row r="773" spans="1:4" hidden="1" x14ac:dyDescent="0.25">
      <c r="A773" s="109">
        <f t="shared" si="37"/>
        <v>772</v>
      </c>
      <c r="B773" s="140">
        <f t="shared" ca="1" si="36"/>
        <v>-2.4352173342920891E-2</v>
      </c>
      <c r="C773" s="143">
        <f t="shared" ca="1" si="38"/>
        <v>142.69944384081606</v>
      </c>
      <c r="D773" s="147">
        <f t="shared" ca="1" si="38"/>
        <v>449.93581804221219</v>
      </c>
    </row>
    <row r="774" spans="1:4" hidden="1" x14ac:dyDescent="0.25">
      <c r="A774" s="109">
        <f t="shared" si="37"/>
        <v>773</v>
      </c>
      <c r="B774" s="140">
        <f t="shared" ca="1" si="36"/>
        <v>6.4622941250072202E-2</v>
      </c>
      <c r="C774" s="143">
        <f t="shared" ca="1" si="38"/>
        <v>1172.2758799173387</v>
      </c>
      <c r="D774" s="147">
        <f t="shared" ca="1" si="38"/>
        <v>555.71548117890711</v>
      </c>
    </row>
    <row r="775" spans="1:4" hidden="1" x14ac:dyDescent="0.25">
      <c r="A775" s="109">
        <f t="shared" si="37"/>
        <v>774</v>
      </c>
      <c r="B775" s="140">
        <f t="shared" ca="1" si="36"/>
        <v>3.3000905435570951E-2</v>
      </c>
      <c r="C775" s="143">
        <f t="shared" ca="1" si="38"/>
        <v>675.62151288271309</v>
      </c>
      <c r="D775" s="147">
        <f t="shared" ca="1" si="38"/>
        <v>1176.0758419833494</v>
      </c>
    </row>
    <row r="776" spans="1:4" hidden="1" x14ac:dyDescent="0.25">
      <c r="A776" s="109">
        <f t="shared" si="37"/>
        <v>775</v>
      </c>
      <c r="B776" s="140">
        <f t="shared" ca="1" si="36"/>
        <v>8.1752115368673994E-2</v>
      </c>
      <c r="C776" s="143">
        <f t="shared" ca="1" si="38"/>
        <v>518.17725483832578</v>
      </c>
      <c r="D776" s="147">
        <f t="shared" ca="1" si="38"/>
        <v>-986.78180012084999</v>
      </c>
    </row>
    <row r="777" spans="1:4" hidden="1" x14ac:dyDescent="0.25">
      <c r="A777" s="109">
        <f t="shared" si="37"/>
        <v>776</v>
      </c>
      <c r="B777" s="140">
        <f t="shared" ca="1" si="36"/>
        <v>0.11259085284056987</v>
      </c>
      <c r="C777" s="143">
        <f t="shared" ca="1" si="38"/>
        <v>-61.985943316038401</v>
      </c>
      <c r="D777" s="147">
        <f t="shared" ca="1" si="38"/>
        <v>10.903711960077999</v>
      </c>
    </row>
    <row r="778" spans="1:4" hidden="1" x14ac:dyDescent="0.25">
      <c r="A778" s="109">
        <f t="shared" si="37"/>
        <v>777</v>
      </c>
      <c r="B778" s="140">
        <f t="shared" ca="1" si="36"/>
        <v>0.11658642594703854</v>
      </c>
      <c r="C778" s="143">
        <f t="shared" ca="1" si="38"/>
        <v>283.15863028167189</v>
      </c>
      <c r="D778" s="147">
        <f t="shared" ca="1" si="38"/>
        <v>1982.8405704996367</v>
      </c>
    </row>
    <row r="779" spans="1:4" hidden="1" x14ac:dyDescent="0.25">
      <c r="A779" s="109">
        <f t="shared" si="37"/>
        <v>778</v>
      </c>
      <c r="B779" s="140">
        <f t="shared" ca="1" si="36"/>
        <v>3.3077773092999696E-2</v>
      </c>
      <c r="C779" s="143">
        <f t="shared" ca="1" si="38"/>
        <v>513.97922543016261</v>
      </c>
      <c r="D779" s="147">
        <f t="shared" ca="1" si="38"/>
        <v>-500.94717149824487</v>
      </c>
    </row>
    <row r="780" spans="1:4" hidden="1" x14ac:dyDescent="0.25">
      <c r="A780" s="109">
        <f t="shared" si="37"/>
        <v>779</v>
      </c>
      <c r="B780" s="140">
        <f t="shared" ca="1" si="36"/>
        <v>-5.8861788367108203E-2</v>
      </c>
      <c r="C780" s="143">
        <f t="shared" ca="1" si="38"/>
        <v>446.61742040734316</v>
      </c>
      <c r="D780" s="147">
        <f t="shared" ca="1" si="38"/>
        <v>-663.60802652596226</v>
      </c>
    </row>
    <row r="781" spans="1:4" hidden="1" x14ac:dyDescent="0.25">
      <c r="A781" s="109">
        <f t="shared" si="37"/>
        <v>780</v>
      </c>
      <c r="B781" s="140">
        <f t="shared" ca="1" si="36"/>
        <v>3.7465589331409421E-2</v>
      </c>
      <c r="C781" s="143">
        <f t="shared" ca="1" si="38"/>
        <v>472.29926492057911</v>
      </c>
      <c r="D781" s="147">
        <f t="shared" ca="1" si="38"/>
        <v>547.99232677201223</v>
      </c>
    </row>
    <row r="782" spans="1:4" hidden="1" x14ac:dyDescent="0.25">
      <c r="A782" s="109">
        <f t="shared" si="37"/>
        <v>781</v>
      </c>
      <c r="B782" s="140">
        <f t="shared" ca="1" si="36"/>
        <v>-3.7292501337805928E-2</v>
      </c>
      <c r="C782" s="143">
        <f t="shared" ca="1" si="38"/>
        <v>979.36092223495325</v>
      </c>
      <c r="D782" s="147">
        <f t="shared" ca="1" si="38"/>
        <v>269.4429621469443</v>
      </c>
    </row>
    <row r="783" spans="1:4" hidden="1" x14ac:dyDescent="0.25">
      <c r="A783" s="109">
        <f t="shared" si="37"/>
        <v>782</v>
      </c>
      <c r="B783" s="140">
        <f t="shared" ca="1" si="36"/>
        <v>9.6590777495421165E-2</v>
      </c>
      <c r="C783" s="143">
        <f t="shared" ca="1" si="38"/>
        <v>71.312546602481973</v>
      </c>
      <c r="D783" s="147">
        <f t="shared" ca="1" si="38"/>
        <v>1834.1160564514482</v>
      </c>
    </row>
    <row r="784" spans="1:4" hidden="1" x14ac:dyDescent="0.25">
      <c r="A784" s="109">
        <f t="shared" si="37"/>
        <v>783</v>
      </c>
      <c r="B784" s="140">
        <f t="shared" ca="1" si="36"/>
        <v>9.539746535822477E-2</v>
      </c>
      <c r="C784" s="143">
        <f t="shared" ca="1" si="38"/>
        <v>1036.3775713595373</v>
      </c>
      <c r="D784" s="147">
        <f t="shared" ca="1" si="38"/>
        <v>958.28276827794025</v>
      </c>
    </row>
    <row r="785" spans="1:4" hidden="1" x14ac:dyDescent="0.25">
      <c r="A785" s="109">
        <f t="shared" si="37"/>
        <v>784</v>
      </c>
      <c r="B785" s="140">
        <f t="shared" ca="1" si="36"/>
        <v>-2.7839174853365373E-2</v>
      </c>
      <c r="C785" s="143">
        <f t="shared" ca="1" si="38"/>
        <v>579.43417414858436</v>
      </c>
      <c r="D785" s="147">
        <f t="shared" ca="1" si="38"/>
        <v>-202.35172756979114</v>
      </c>
    </row>
    <row r="786" spans="1:4" hidden="1" x14ac:dyDescent="0.25">
      <c r="A786" s="109">
        <f t="shared" si="37"/>
        <v>785</v>
      </c>
      <c r="B786" s="140">
        <f t="shared" ca="1" si="36"/>
        <v>7.2941387842526309E-2</v>
      </c>
      <c r="C786" s="143">
        <f t="shared" ca="1" si="38"/>
        <v>1001.8713238801395</v>
      </c>
      <c r="D786" s="147">
        <f t="shared" ca="1" si="38"/>
        <v>1053.5185520543512</v>
      </c>
    </row>
    <row r="787" spans="1:4" hidden="1" x14ac:dyDescent="0.25">
      <c r="A787" s="109">
        <f t="shared" si="37"/>
        <v>786</v>
      </c>
      <c r="B787" s="140">
        <f t="shared" ca="1" si="36"/>
        <v>7.2246282774424478E-2</v>
      </c>
      <c r="C787" s="143">
        <f t="shared" ca="1" si="38"/>
        <v>229.00307421309691</v>
      </c>
      <c r="D787" s="147">
        <f t="shared" ca="1" si="38"/>
        <v>1025.7013667474714</v>
      </c>
    </row>
    <row r="788" spans="1:4" hidden="1" x14ac:dyDescent="0.25">
      <c r="A788" s="109">
        <f t="shared" si="37"/>
        <v>787</v>
      </c>
      <c r="B788" s="140">
        <f t="shared" ca="1" si="36"/>
        <v>-3.3379585649748689E-2</v>
      </c>
      <c r="C788" s="143">
        <f t="shared" ca="1" si="38"/>
        <v>1286.8498124577077</v>
      </c>
      <c r="D788" s="147">
        <f t="shared" ca="1" si="38"/>
        <v>872.30453464768925</v>
      </c>
    </row>
    <row r="789" spans="1:4" hidden="1" x14ac:dyDescent="0.25">
      <c r="A789" s="109">
        <f t="shared" si="37"/>
        <v>788</v>
      </c>
      <c r="B789" s="140">
        <f t="shared" ca="1" si="36"/>
        <v>0.1522683795638447</v>
      </c>
      <c r="C789" s="143">
        <f t="shared" ca="1" si="38"/>
        <v>849.87436430849834</v>
      </c>
      <c r="D789" s="147">
        <f t="shared" ca="1" si="38"/>
        <v>544.38112291747359</v>
      </c>
    </row>
    <row r="790" spans="1:4" hidden="1" x14ac:dyDescent="0.25">
      <c r="A790" s="109">
        <f t="shared" si="37"/>
        <v>789</v>
      </c>
      <c r="B790" s="140">
        <f t="shared" ca="1" si="36"/>
        <v>3.9613625067849753E-2</v>
      </c>
      <c r="C790" s="143">
        <f t="shared" ca="1" si="38"/>
        <v>218.7018699596963</v>
      </c>
      <c r="D790" s="147">
        <f t="shared" ca="1" si="38"/>
        <v>-820.15284359561906</v>
      </c>
    </row>
    <row r="791" spans="1:4" hidden="1" x14ac:dyDescent="0.25">
      <c r="A791" s="109">
        <f t="shared" si="37"/>
        <v>790</v>
      </c>
      <c r="B791" s="140">
        <f t="shared" ca="1" si="36"/>
        <v>-1.2185762832725641E-2</v>
      </c>
      <c r="C791" s="143">
        <f t="shared" ca="1" si="38"/>
        <v>969.25694243567227</v>
      </c>
      <c r="D791" s="147">
        <f t="shared" ca="1" si="38"/>
        <v>1031.9548597052985</v>
      </c>
    </row>
    <row r="792" spans="1:4" hidden="1" x14ac:dyDescent="0.25">
      <c r="A792" s="109">
        <f t="shared" si="37"/>
        <v>791</v>
      </c>
      <c r="B792" s="140">
        <f t="shared" ca="1" si="36"/>
        <v>0.11443023613608792</v>
      </c>
      <c r="C792" s="143">
        <f t="shared" ca="1" si="38"/>
        <v>567.45516985338224</v>
      </c>
      <c r="D792" s="147">
        <f t="shared" ca="1" si="38"/>
        <v>440.284336349814</v>
      </c>
    </row>
    <row r="793" spans="1:4" hidden="1" x14ac:dyDescent="0.25">
      <c r="A793" s="109">
        <f t="shared" si="37"/>
        <v>792</v>
      </c>
      <c r="B793" s="140">
        <f t="shared" ca="1" si="36"/>
        <v>7.5240910589772531E-2</v>
      </c>
      <c r="C793" s="143">
        <f t="shared" ca="1" si="38"/>
        <v>606.70184079266198</v>
      </c>
      <c r="D793" s="147">
        <f t="shared" ca="1" si="38"/>
        <v>742.15351192294793</v>
      </c>
    </row>
    <row r="794" spans="1:4" hidden="1" x14ac:dyDescent="0.25">
      <c r="A794" s="109">
        <f t="shared" si="37"/>
        <v>793</v>
      </c>
      <c r="B794" s="140">
        <f t="shared" ca="1" si="36"/>
        <v>-1.8251908492958879E-2</v>
      </c>
      <c r="C794" s="143">
        <f t="shared" ca="1" si="38"/>
        <v>618.53675788361431</v>
      </c>
      <c r="D794" s="147">
        <f t="shared" ca="1" si="38"/>
        <v>1675.4652670481341</v>
      </c>
    </row>
    <row r="795" spans="1:4" hidden="1" x14ac:dyDescent="0.25">
      <c r="A795" s="109">
        <f t="shared" si="37"/>
        <v>794</v>
      </c>
      <c r="B795" s="140">
        <f t="shared" ca="1" si="36"/>
        <v>2.4391264074806823E-2</v>
      </c>
      <c r="C795" s="143">
        <f t="shared" ca="1" si="38"/>
        <v>-371.54431982289816</v>
      </c>
      <c r="D795" s="147">
        <f t="shared" ca="1" si="38"/>
        <v>1331.2317412128562</v>
      </c>
    </row>
    <row r="796" spans="1:4" hidden="1" x14ac:dyDescent="0.25">
      <c r="A796" s="109">
        <f t="shared" si="37"/>
        <v>795</v>
      </c>
      <c r="B796" s="140">
        <f t="shared" ca="1" si="36"/>
        <v>8.6064361213599491E-2</v>
      </c>
      <c r="C796" s="143">
        <f t="shared" ca="1" si="38"/>
        <v>845.91098026416159</v>
      </c>
      <c r="D796" s="147">
        <f t="shared" ca="1" si="38"/>
        <v>1975.4450690534973</v>
      </c>
    </row>
    <row r="797" spans="1:4" hidden="1" x14ac:dyDescent="0.25">
      <c r="A797" s="109">
        <f t="shared" si="37"/>
        <v>796</v>
      </c>
      <c r="B797" s="140">
        <f t="shared" ca="1" si="36"/>
        <v>0.10187624261904971</v>
      </c>
      <c r="C797" s="143">
        <f t="shared" ca="1" si="38"/>
        <v>1171.8886085027148</v>
      </c>
      <c r="D797" s="147">
        <f t="shared" ca="1" si="38"/>
        <v>592.45773982241371</v>
      </c>
    </row>
    <row r="798" spans="1:4" hidden="1" x14ac:dyDescent="0.25">
      <c r="A798" s="109">
        <f t="shared" si="37"/>
        <v>797</v>
      </c>
      <c r="B798" s="140">
        <f t="shared" ca="1" si="36"/>
        <v>8.8896436046082938E-2</v>
      </c>
      <c r="C798" s="143">
        <f t="shared" ca="1" si="38"/>
        <v>30.966324914095651</v>
      </c>
      <c r="D798" s="147">
        <f t="shared" ca="1" si="38"/>
        <v>1615.2412047973128</v>
      </c>
    </row>
    <row r="799" spans="1:4" hidden="1" x14ac:dyDescent="0.25">
      <c r="A799" s="109">
        <f t="shared" si="37"/>
        <v>798</v>
      </c>
      <c r="B799" s="140">
        <f t="shared" ca="1" si="36"/>
        <v>5.199410068880584E-2</v>
      </c>
      <c r="C799" s="143">
        <f t="shared" ca="1" si="38"/>
        <v>-503.16956615156607</v>
      </c>
      <c r="D799" s="147">
        <f t="shared" ca="1" si="38"/>
        <v>334.67726725973489</v>
      </c>
    </row>
    <row r="800" spans="1:4" hidden="1" x14ac:dyDescent="0.25">
      <c r="A800" s="109">
        <f t="shared" si="37"/>
        <v>799</v>
      </c>
      <c r="B800" s="140">
        <f t="shared" ca="1" si="36"/>
        <v>3.8082974181557171E-2</v>
      </c>
      <c r="C800" s="143">
        <f t="shared" ca="1" si="38"/>
        <v>561.05778673670136</v>
      </c>
      <c r="D800" s="147">
        <f t="shared" ca="1" si="38"/>
        <v>-466.53810572338739</v>
      </c>
    </row>
    <row r="801" spans="1:4" hidden="1" x14ac:dyDescent="0.25">
      <c r="A801" s="109">
        <f t="shared" si="37"/>
        <v>800</v>
      </c>
      <c r="B801" s="140">
        <f t="shared" ca="1" si="36"/>
        <v>8.7978874089134407E-2</v>
      </c>
      <c r="C801" s="143">
        <f t="shared" ca="1" si="38"/>
        <v>-18.390220814212171</v>
      </c>
      <c r="D801" s="147">
        <f t="shared" ca="1" si="38"/>
        <v>1392.464009634004</v>
      </c>
    </row>
    <row r="802" spans="1:4" hidden="1" x14ac:dyDescent="0.25">
      <c r="A802" s="109">
        <f t="shared" si="37"/>
        <v>801</v>
      </c>
      <c r="B802" s="140">
        <f t="shared" ca="1" si="36"/>
        <v>4.7018700491143123E-2</v>
      </c>
      <c r="C802" s="143">
        <f t="shared" ca="1" si="38"/>
        <v>963.5082921883544</v>
      </c>
      <c r="D802" s="147">
        <f t="shared" ca="1" si="38"/>
        <v>933.49213235252512</v>
      </c>
    </row>
    <row r="803" spans="1:4" hidden="1" x14ac:dyDescent="0.25">
      <c r="A803" s="109">
        <f t="shared" si="37"/>
        <v>802</v>
      </c>
      <c r="B803" s="140">
        <f t="shared" ca="1" si="36"/>
        <v>2.869404974695608E-3</v>
      </c>
      <c r="C803" s="143">
        <f t="shared" ca="1" si="38"/>
        <v>363.64471314206321</v>
      </c>
      <c r="D803" s="147">
        <f t="shared" ca="1" si="38"/>
        <v>252.78040402197348</v>
      </c>
    </row>
    <row r="804" spans="1:4" hidden="1" x14ac:dyDescent="0.25">
      <c r="A804" s="109">
        <f t="shared" si="37"/>
        <v>803</v>
      </c>
      <c r="B804" s="140">
        <f t="shared" ca="1" si="36"/>
        <v>4.0450040456605427E-3</v>
      </c>
      <c r="C804" s="143">
        <f t="shared" ca="1" si="38"/>
        <v>479.412448793686</v>
      </c>
      <c r="D804" s="147">
        <f t="shared" ca="1" si="38"/>
        <v>1793.2887070569145</v>
      </c>
    </row>
    <row r="805" spans="1:4" hidden="1" x14ac:dyDescent="0.25">
      <c r="A805" s="109">
        <f t="shared" si="37"/>
        <v>804</v>
      </c>
      <c r="B805" s="140">
        <f t="shared" ca="1" si="36"/>
        <v>-7.4685976980187779E-2</v>
      </c>
      <c r="C805" s="143">
        <f t="shared" ca="1" si="38"/>
        <v>223.78040148027003</v>
      </c>
      <c r="D805" s="147">
        <f t="shared" ca="1" si="38"/>
        <v>887.68901340616299</v>
      </c>
    </row>
    <row r="806" spans="1:4" hidden="1" x14ac:dyDescent="0.25">
      <c r="A806" s="109">
        <f t="shared" si="37"/>
        <v>805</v>
      </c>
      <c r="B806" s="140">
        <f t="shared" ca="1" si="36"/>
        <v>0.12205779330637552</v>
      </c>
      <c r="C806" s="143">
        <f t="shared" ca="1" si="38"/>
        <v>896.74198689393324</v>
      </c>
      <c r="D806" s="147">
        <f t="shared" ca="1" si="38"/>
        <v>46.975860023788641</v>
      </c>
    </row>
    <row r="807" spans="1:4" hidden="1" x14ac:dyDescent="0.25">
      <c r="A807" s="109">
        <f t="shared" si="37"/>
        <v>806</v>
      </c>
      <c r="B807" s="140">
        <f t="shared" ca="1" si="36"/>
        <v>9.2722396151350195E-2</v>
      </c>
      <c r="C807" s="143">
        <f t="shared" ca="1" si="38"/>
        <v>382.24608091872108</v>
      </c>
      <c r="D807" s="147">
        <f t="shared" ca="1" si="38"/>
        <v>1061.9904390178938</v>
      </c>
    </row>
    <row r="808" spans="1:4" hidden="1" x14ac:dyDescent="0.25">
      <c r="A808" s="109">
        <f t="shared" si="37"/>
        <v>807</v>
      </c>
      <c r="B808" s="140">
        <f t="shared" ca="1" si="36"/>
        <v>9.1205213026142082E-2</v>
      </c>
      <c r="C808" s="143">
        <f t="shared" ca="1" si="38"/>
        <v>286.72633155067825</v>
      </c>
      <c r="D808" s="147">
        <f t="shared" ca="1" si="38"/>
        <v>1298.9179685287299</v>
      </c>
    </row>
    <row r="809" spans="1:4" hidden="1" x14ac:dyDescent="0.25">
      <c r="A809" s="109">
        <f t="shared" si="37"/>
        <v>808</v>
      </c>
      <c r="B809" s="140">
        <f t="shared" ca="1" si="36"/>
        <v>9.9561241407268616E-2</v>
      </c>
      <c r="C809" s="143">
        <f t="shared" ca="1" si="38"/>
        <v>434.71009905449955</v>
      </c>
      <c r="D809" s="147">
        <f t="shared" ca="1" si="38"/>
        <v>196.94002642248961</v>
      </c>
    </row>
    <row r="810" spans="1:4" hidden="1" x14ac:dyDescent="0.25">
      <c r="A810" s="109">
        <f t="shared" si="37"/>
        <v>809</v>
      </c>
      <c r="B810" s="140">
        <f t="shared" ca="1" si="36"/>
        <v>3.5138892693996948E-2</v>
      </c>
      <c r="C810" s="143">
        <f t="shared" ca="1" si="38"/>
        <v>772.66426721029416</v>
      </c>
      <c r="D810" s="147">
        <f t="shared" ca="1" si="38"/>
        <v>2494.4030019771581</v>
      </c>
    </row>
    <row r="811" spans="1:4" hidden="1" x14ac:dyDescent="0.25">
      <c r="A811" s="109">
        <f t="shared" si="37"/>
        <v>810</v>
      </c>
      <c r="B811" s="140">
        <f t="shared" ca="1" si="36"/>
        <v>7.2183291512075143E-3</v>
      </c>
      <c r="C811" s="143">
        <f t="shared" ca="1" si="38"/>
        <v>667.74104269387942</v>
      </c>
      <c r="D811" s="147">
        <f t="shared" ca="1" si="38"/>
        <v>-3.0256928031002417</v>
      </c>
    </row>
    <row r="812" spans="1:4" hidden="1" x14ac:dyDescent="0.25">
      <c r="A812" s="109">
        <f t="shared" si="37"/>
        <v>811</v>
      </c>
      <c r="B812" s="140">
        <f t="shared" ca="1" si="36"/>
        <v>-1.4712954559147742E-2</v>
      </c>
      <c r="C812" s="143">
        <f t="shared" ca="1" si="38"/>
        <v>810.23056464887941</v>
      </c>
      <c r="D812" s="147">
        <f t="shared" ca="1" si="38"/>
        <v>229.47735836411539</v>
      </c>
    </row>
    <row r="813" spans="1:4" hidden="1" x14ac:dyDescent="0.25">
      <c r="A813" s="109">
        <f t="shared" si="37"/>
        <v>812</v>
      </c>
      <c r="B813" s="140">
        <f t="shared" ca="1" si="36"/>
        <v>4.5079584496335021E-2</v>
      </c>
      <c r="C813" s="143">
        <f t="shared" ca="1" si="38"/>
        <v>320.50638302456719</v>
      </c>
      <c r="D813" s="147">
        <f t="shared" ca="1" si="38"/>
        <v>768.33257839819237</v>
      </c>
    </row>
    <row r="814" spans="1:4" hidden="1" x14ac:dyDescent="0.25">
      <c r="A814" s="109">
        <f t="shared" si="37"/>
        <v>813</v>
      </c>
      <c r="B814" s="140">
        <f t="shared" ca="1" si="36"/>
        <v>0.10472812252414569</v>
      </c>
      <c r="C814" s="143">
        <f t="shared" ca="1" si="38"/>
        <v>104.2701137921315</v>
      </c>
      <c r="D814" s="147">
        <f t="shared" ca="1" si="38"/>
        <v>1309.4190033449515</v>
      </c>
    </row>
    <row r="815" spans="1:4" hidden="1" x14ac:dyDescent="0.25">
      <c r="A815" s="109">
        <f t="shared" si="37"/>
        <v>814</v>
      </c>
      <c r="B815" s="140">
        <f t="shared" ca="1" si="36"/>
        <v>7.1625732093776567E-2</v>
      </c>
      <c r="C815" s="143">
        <f t="shared" ca="1" si="38"/>
        <v>398.04250452840529</v>
      </c>
      <c r="D815" s="147">
        <f t="shared" ca="1" si="38"/>
        <v>-177.91601048384723</v>
      </c>
    </row>
    <row r="816" spans="1:4" hidden="1" x14ac:dyDescent="0.25">
      <c r="A816" s="109">
        <f t="shared" si="37"/>
        <v>815</v>
      </c>
      <c r="B816" s="140">
        <f t="shared" ca="1" si="36"/>
        <v>3.9898114144172603E-4</v>
      </c>
      <c r="C816" s="143">
        <f t="shared" ca="1" si="38"/>
        <v>333.37334489096986</v>
      </c>
      <c r="D816" s="147">
        <f t="shared" ca="1" si="38"/>
        <v>952.44537127447495</v>
      </c>
    </row>
    <row r="817" spans="1:4" hidden="1" x14ac:dyDescent="0.25">
      <c r="A817" s="109">
        <f t="shared" si="37"/>
        <v>816</v>
      </c>
      <c r="B817" s="140">
        <f t="shared" ca="1" si="36"/>
        <v>9.4925017584819166E-3</v>
      </c>
      <c r="C817" s="143">
        <f t="shared" ca="1" si="38"/>
        <v>1079.7039961804276</v>
      </c>
      <c r="D817" s="147">
        <f t="shared" ca="1" si="38"/>
        <v>-432.11774594395206</v>
      </c>
    </row>
    <row r="818" spans="1:4" hidden="1" x14ac:dyDescent="0.25">
      <c r="A818" s="109">
        <f t="shared" si="37"/>
        <v>817</v>
      </c>
      <c r="B818" s="140">
        <f t="shared" ca="1" si="36"/>
        <v>-3.1891994525481082E-2</v>
      </c>
      <c r="C818" s="143">
        <f t="shared" ca="1" si="38"/>
        <v>36.393989400679914</v>
      </c>
      <c r="D818" s="147">
        <f t="shared" ca="1" si="38"/>
        <v>-286.68292320514411</v>
      </c>
    </row>
    <row r="819" spans="1:4" hidden="1" x14ac:dyDescent="0.25">
      <c r="A819" s="109">
        <f t="shared" si="37"/>
        <v>818</v>
      </c>
      <c r="B819" s="140">
        <f t="shared" ca="1" si="36"/>
        <v>2.8897070176424483E-2</v>
      </c>
      <c r="C819" s="143">
        <f t="shared" ca="1" si="38"/>
        <v>702.93463162397939</v>
      </c>
      <c r="D819" s="147">
        <f t="shared" ca="1" si="38"/>
        <v>2685.0089528198614</v>
      </c>
    </row>
    <row r="820" spans="1:4" hidden="1" x14ac:dyDescent="0.25">
      <c r="A820" s="109">
        <f t="shared" si="37"/>
        <v>819</v>
      </c>
      <c r="B820" s="140">
        <f t="shared" ca="1" si="36"/>
        <v>8.7984592826817032E-2</v>
      </c>
      <c r="C820" s="143">
        <f t="shared" ca="1" si="38"/>
        <v>666.92950556881806</v>
      </c>
      <c r="D820" s="147">
        <f t="shared" ca="1" si="38"/>
        <v>1398.4849209799215</v>
      </c>
    </row>
    <row r="821" spans="1:4" hidden="1" x14ac:dyDescent="0.25">
      <c r="A821" s="109">
        <f t="shared" si="37"/>
        <v>820</v>
      </c>
      <c r="B821" s="140">
        <f t="shared" ca="1" si="36"/>
        <v>5.0115448591422029E-2</v>
      </c>
      <c r="C821" s="143">
        <f t="shared" ca="1" si="38"/>
        <v>1139.7814558660998</v>
      </c>
      <c r="D821" s="147">
        <f t="shared" ca="1" si="38"/>
        <v>294.85484736591434</v>
      </c>
    </row>
    <row r="822" spans="1:4" hidden="1" x14ac:dyDescent="0.25">
      <c r="A822" s="109">
        <f t="shared" si="37"/>
        <v>821</v>
      </c>
      <c r="B822" s="140">
        <f t="shared" ca="1" si="36"/>
        <v>0.1154889541451925</v>
      </c>
      <c r="C822" s="143">
        <f t="shared" ca="1" si="38"/>
        <v>971.81095727258526</v>
      </c>
      <c r="D822" s="147">
        <f t="shared" ca="1" si="38"/>
        <v>2180.9203372346474</v>
      </c>
    </row>
    <row r="823" spans="1:4" hidden="1" x14ac:dyDescent="0.25">
      <c r="A823" s="109">
        <f t="shared" si="37"/>
        <v>822</v>
      </c>
      <c r="B823" s="140">
        <f t="shared" ca="1" si="36"/>
        <v>7.0117848503968433E-2</v>
      </c>
      <c r="C823" s="143">
        <f t="shared" ca="1" si="38"/>
        <v>-218.13375644718167</v>
      </c>
      <c r="D823" s="147">
        <f t="shared" ca="1" si="38"/>
        <v>895.02308716858715</v>
      </c>
    </row>
    <row r="824" spans="1:4" hidden="1" x14ac:dyDescent="0.25">
      <c r="A824" s="109">
        <f t="shared" si="37"/>
        <v>823</v>
      </c>
      <c r="B824" s="140">
        <f t="shared" ca="1" si="36"/>
        <v>-3.1689020283122496E-3</v>
      </c>
      <c r="C824" s="143">
        <f t="shared" ca="1" si="38"/>
        <v>-391.4600005891574</v>
      </c>
      <c r="D824" s="147">
        <f t="shared" ca="1" si="38"/>
        <v>779.25781941491289</v>
      </c>
    </row>
    <row r="825" spans="1:4" hidden="1" x14ac:dyDescent="0.25">
      <c r="A825" s="109">
        <f t="shared" si="37"/>
        <v>824</v>
      </c>
      <c r="B825" s="140">
        <f t="shared" ca="1" si="36"/>
        <v>9.4187481327683037E-2</v>
      </c>
      <c r="C825" s="143">
        <f t="shared" ca="1" si="38"/>
        <v>1394.827655237998</v>
      </c>
      <c r="D825" s="147">
        <f t="shared" ca="1" si="38"/>
        <v>2281.3754649012253</v>
      </c>
    </row>
    <row r="826" spans="1:4" hidden="1" x14ac:dyDescent="0.25">
      <c r="A826" s="109">
        <f t="shared" si="37"/>
        <v>825</v>
      </c>
      <c r="B826" s="140">
        <f t="shared" ca="1" si="36"/>
        <v>6.6970004402524874E-2</v>
      </c>
      <c r="C826" s="143">
        <f t="shared" ca="1" si="38"/>
        <v>987.30430474809668</v>
      </c>
      <c r="D826" s="147">
        <f t="shared" ca="1" si="38"/>
        <v>948.03711631135025</v>
      </c>
    </row>
    <row r="827" spans="1:4" hidden="1" x14ac:dyDescent="0.25">
      <c r="A827" s="109">
        <f t="shared" si="37"/>
        <v>826</v>
      </c>
      <c r="B827" s="140">
        <f t="shared" ca="1" si="36"/>
        <v>3.163331866187849E-4</v>
      </c>
      <c r="C827" s="143">
        <f t="shared" ca="1" si="38"/>
        <v>226.5300451702189</v>
      </c>
      <c r="D827" s="147">
        <f t="shared" ca="1" si="38"/>
        <v>1195.2895752569239</v>
      </c>
    </row>
    <row r="828" spans="1:4" hidden="1" x14ac:dyDescent="0.25">
      <c r="A828" s="109">
        <f t="shared" si="37"/>
        <v>827</v>
      </c>
      <c r="B828" s="140">
        <f t="shared" ca="1" si="36"/>
        <v>3.3526074753945541E-2</v>
      </c>
      <c r="C828" s="143">
        <f t="shared" ca="1" si="38"/>
        <v>838.03869630455131</v>
      </c>
      <c r="D828" s="147">
        <f t="shared" ca="1" si="38"/>
        <v>1632.5522118401245</v>
      </c>
    </row>
    <row r="829" spans="1:4" hidden="1" x14ac:dyDescent="0.25">
      <c r="A829" s="109">
        <f t="shared" si="37"/>
        <v>828</v>
      </c>
      <c r="B829" s="140">
        <f t="shared" ca="1" si="36"/>
        <v>0.10958934532349458</v>
      </c>
      <c r="C829" s="143">
        <f t="shared" ca="1" si="38"/>
        <v>1102.7878068004043</v>
      </c>
      <c r="D829" s="147">
        <f t="shared" ca="1" si="38"/>
        <v>1526.3726886927411</v>
      </c>
    </row>
    <row r="830" spans="1:4" hidden="1" x14ac:dyDescent="0.25">
      <c r="A830" s="109">
        <f t="shared" si="37"/>
        <v>829</v>
      </c>
      <c r="B830" s="140">
        <f t="shared" ca="1" si="36"/>
        <v>4.7694228989596035E-3</v>
      </c>
      <c r="C830" s="143">
        <f t="shared" ca="1" si="38"/>
        <v>988.78424019961494</v>
      </c>
      <c r="D830" s="147">
        <f t="shared" ca="1" si="38"/>
        <v>1868.7715790024731</v>
      </c>
    </row>
    <row r="831" spans="1:4" hidden="1" x14ac:dyDescent="0.25">
      <c r="A831" s="109">
        <f t="shared" si="37"/>
        <v>830</v>
      </c>
      <c r="B831" s="140">
        <f t="shared" ca="1" si="36"/>
        <v>9.9650283171193746E-2</v>
      </c>
      <c r="C831" s="143">
        <f t="shared" ca="1" si="38"/>
        <v>1263.244984976018</v>
      </c>
      <c r="D831" s="147">
        <f t="shared" ca="1" si="38"/>
        <v>489.8442114810033</v>
      </c>
    </row>
    <row r="832" spans="1:4" hidden="1" x14ac:dyDescent="0.25">
      <c r="A832" s="109">
        <f t="shared" si="37"/>
        <v>831</v>
      </c>
      <c r="B832" s="140">
        <f t="shared" ca="1" si="36"/>
        <v>3.0701823595551233E-2</v>
      </c>
      <c r="C832" s="143">
        <f t="shared" ca="1" si="38"/>
        <v>1625.4638159181256</v>
      </c>
      <c r="D832" s="147">
        <f t="shared" ca="1" si="38"/>
        <v>-985.74771756916471</v>
      </c>
    </row>
    <row r="833" spans="1:4" hidden="1" x14ac:dyDescent="0.25">
      <c r="A833" s="109">
        <f t="shared" si="37"/>
        <v>832</v>
      </c>
      <c r="B833" s="140">
        <f t="shared" ca="1" si="36"/>
        <v>3.8074956373549913E-2</v>
      </c>
      <c r="C833" s="143">
        <f t="shared" ca="1" si="38"/>
        <v>259.76419542875419</v>
      </c>
      <c r="D833" s="147">
        <f t="shared" ca="1" si="38"/>
        <v>1359.4634874520166</v>
      </c>
    </row>
    <row r="834" spans="1:4" hidden="1" x14ac:dyDescent="0.25">
      <c r="A834" s="109">
        <f t="shared" si="37"/>
        <v>833</v>
      </c>
      <c r="B834" s="140">
        <f t="shared" ref="B834:B897" ca="1" si="39">$B$1*(_xlfn.NORM.INV(RAND(),$G$1,$I$1))</f>
        <v>-5.7774150681676323E-3</v>
      </c>
      <c r="C834" s="143">
        <f t="shared" ca="1" si="38"/>
        <v>534.29894387871559</v>
      </c>
      <c r="D834" s="147">
        <f t="shared" ca="1" si="38"/>
        <v>1741.779911563468</v>
      </c>
    </row>
    <row r="835" spans="1:4" hidden="1" x14ac:dyDescent="0.25">
      <c r="A835" s="109">
        <f t="shared" ref="A835:A898" si="40">1+A834</f>
        <v>834</v>
      </c>
      <c r="B835" s="140">
        <f t="shared" ca="1" si="39"/>
        <v>3.8691719057460397E-2</v>
      </c>
      <c r="C835" s="143">
        <f t="shared" ca="1" si="38"/>
        <v>970.54178460448395</v>
      </c>
      <c r="D835" s="147">
        <f t="shared" ca="1" si="38"/>
        <v>1931.9598396066092</v>
      </c>
    </row>
    <row r="836" spans="1:4" hidden="1" x14ac:dyDescent="0.25">
      <c r="A836" s="109">
        <f t="shared" si="40"/>
        <v>835</v>
      </c>
      <c r="B836" s="140">
        <f t="shared" ca="1" si="39"/>
        <v>-4.9446338458253053E-2</v>
      </c>
      <c r="C836" s="143">
        <f t="shared" ref="C836:D899" ca="1" si="41">(_xlfn.NORM.INV(RAND(),$G$1*C$1,$I$1*C$1))</f>
        <v>279.70900912367324</v>
      </c>
      <c r="D836" s="147">
        <f t="shared" ca="1" si="41"/>
        <v>573.85761163034601</v>
      </c>
    </row>
    <row r="837" spans="1:4" hidden="1" x14ac:dyDescent="0.25">
      <c r="A837" s="109">
        <f t="shared" si="40"/>
        <v>836</v>
      </c>
      <c r="B837" s="140">
        <f t="shared" ca="1" si="39"/>
        <v>8.021202365010964E-3</v>
      </c>
      <c r="C837" s="143">
        <f t="shared" ca="1" si="41"/>
        <v>839.45305263834712</v>
      </c>
      <c r="D837" s="147">
        <f t="shared" ca="1" si="41"/>
        <v>343.18634863022783</v>
      </c>
    </row>
    <row r="838" spans="1:4" hidden="1" x14ac:dyDescent="0.25">
      <c r="A838" s="109">
        <f t="shared" si="40"/>
        <v>837</v>
      </c>
      <c r="B838" s="140">
        <f t="shared" ca="1" si="39"/>
        <v>9.2644655513206178E-2</v>
      </c>
      <c r="C838" s="143">
        <f t="shared" ca="1" si="41"/>
        <v>250.41857065057721</v>
      </c>
      <c r="D838" s="147">
        <f t="shared" ca="1" si="41"/>
        <v>1089.7717039607771</v>
      </c>
    </row>
    <row r="839" spans="1:4" hidden="1" x14ac:dyDescent="0.25">
      <c r="A839" s="109">
        <f t="shared" si="40"/>
        <v>838</v>
      </c>
      <c r="B839" s="140">
        <f t="shared" ca="1" si="39"/>
        <v>-1.9974693948124123E-2</v>
      </c>
      <c r="C839" s="143">
        <f t="shared" ca="1" si="41"/>
        <v>712.54961813805539</v>
      </c>
      <c r="D839" s="147">
        <f t="shared" ca="1" si="41"/>
        <v>2875.5442235740848</v>
      </c>
    </row>
    <row r="840" spans="1:4" hidden="1" x14ac:dyDescent="0.25">
      <c r="A840" s="109">
        <f t="shared" si="40"/>
        <v>839</v>
      </c>
      <c r="B840" s="140">
        <f t="shared" ca="1" si="39"/>
        <v>4.3997612699784208E-2</v>
      </c>
      <c r="C840" s="143">
        <f t="shared" ca="1" si="41"/>
        <v>46.53365211399057</v>
      </c>
      <c r="D840" s="147">
        <f t="shared" ca="1" si="41"/>
        <v>-6.9183547805107537</v>
      </c>
    </row>
    <row r="841" spans="1:4" hidden="1" x14ac:dyDescent="0.25">
      <c r="A841" s="109">
        <f t="shared" si="40"/>
        <v>840</v>
      </c>
      <c r="B841" s="140">
        <f t="shared" ca="1" si="39"/>
        <v>-4.7729104437896672E-2</v>
      </c>
      <c r="C841" s="143">
        <f t="shared" ca="1" si="41"/>
        <v>263.62920956715482</v>
      </c>
      <c r="D841" s="147">
        <f t="shared" ca="1" si="41"/>
        <v>2595.7577527771787</v>
      </c>
    </row>
    <row r="842" spans="1:4" hidden="1" x14ac:dyDescent="0.25">
      <c r="A842" s="109">
        <f t="shared" si="40"/>
        <v>841</v>
      </c>
      <c r="B842" s="140">
        <f t="shared" ca="1" si="39"/>
        <v>4.0963200022120269E-2</v>
      </c>
      <c r="C842" s="143">
        <f t="shared" ca="1" si="41"/>
        <v>332.74721225225113</v>
      </c>
      <c r="D842" s="147">
        <f t="shared" ca="1" si="41"/>
        <v>781.18712571154788</v>
      </c>
    </row>
    <row r="843" spans="1:4" hidden="1" x14ac:dyDescent="0.25">
      <c r="A843" s="109">
        <f t="shared" si="40"/>
        <v>842</v>
      </c>
      <c r="B843" s="140">
        <f t="shared" ca="1" si="39"/>
        <v>0.12045429203809155</v>
      </c>
      <c r="C843" s="143">
        <f t="shared" ca="1" si="41"/>
        <v>489.518017541071</v>
      </c>
      <c r="D843" s="147">
        <f t="shared" ca="1" si="41"/>
        <v>1853.3190014943998</v>
      </c>
    </row>
    <row r="844" spans="1:4" hidden="1" x14ac:dyDescent="0.25">
      <c r="A844" s="109">
        <f t="shared" si="40"/>
        <v>843</v>
      </c>
      <c r="B844" s="140">
        <f t="shared" ca="1" si="39"/>
        <v>9.0248941473573402E-2</v>
      </c>
      <c r="C844" s="143">
        <f t="shared" ca="1" si="41"/>
        <v>547.59051916401188</v>
      </c>
      <c r="D844" s="147">
        <f t="shared" ca="1" si="41"/>
        <v>541.49101439846413</v>
      </c>
    </row>
    <row r="845" spans="1:4" hidden="1" x14ac:dyDescent="0.25">
      <c r="A845" s="109">
        <f t="shared" si="40"/>
        <v>844</v>
      </c>
      <c r="B845" s="140">
        <f t="shared" ca="1" si="39"/>
        <v>6.3767389992512247E-2</v>
      </c>
      <c r="C845" s="143">
        <f t="shared" ca="1" si="41"/>
        <v>913.3767174034665</v>
      </c>
      <c r="D845" s="147">
        <f t="shared" ca="1" si="41"/>
        <v>1852.111377125133</v>
      </c>
    </row>
    <row r="846" spans="1:4" hidden="1" x14ac:dyDescent="0.25">
      <c r="A846" s="109">
        <f t="shared" si="40"/>
        <v>845</v>
      </c>
      <c r="B846" s="140">
        <f t="shared" ca="1" si="39"/>
        <v>8.8624334428122634E-2</v>
      </c>
      <c r="C846" s="143">
        <f t="shared" ca="1" si="41"/>
        <v>1006.914769545888</v>
      </c>
      <c r="D846" s="147">
        <f t="shared" ca="1" si="41"/>
        <v>1490.8852524176859</v>
      </c>
    </row>
    <row r="847" spans="1:4" hidden="1" x14ac:dyDescent="0.25">
      <c r="A847" s="109">
        <f t="shared" si="40"/>
        <v>846</v>
      </c>
      <c r="B847" s="140">
        <f t="shared" ca="1" si="39"/>
        <v>8.2641858880250205E-2</v>
      </c>
      <c r="C847" s="143">
        <f t="shared" ca="1" si="41"/>
        <v>495.90337671606318</v>
      </c>
      <c r="D847" s="147">
        <f t="shared" ca="1" si="41"/>
        <v>1707.1705914060753</v>
      </c>
    </row>
    <row r="848" spans="1:4" hidden="1" x14ac:dyDescent="0.25">
      <c r="A848" s="109">
        <f t="shared" si="40"/>
        <v>847</v>
      </c>
      <c r="B848" s="140">
        <f t="shared" ca="1" si="39"/>
        <v>-3.5874285776488615E-2</v>
      </c>
      <c r="C848" s="143">
        <f t="shared" ca="1" si="41"/>
        <v>1279.273357270006</v>
      </c>
      <c r="D848" s="147">
        <f t="shared" ca="1" si="41"/>
        <v>-761.35211551937414</v>
      </c>
    </row>
    <row r="849" spans="1:4" hidden="1" x14ac:dyDescent="0.25">
      <c r="A849" s="109">
        <f t="shared" si="40"/>
        <v>848</v>
      </c>
      <c r="B849" s="140">
        <f t="shared" ca="1" si="39"/>
        <v>0.10164602801143073</v>
      </c>
      <c r="C849" s="143">
        <f t="shared" ca="1" si="41"/>
        <v>441.30609756502298</v>
      </c>
      <c r="D849" s="147">
        <f t="shared" ca="1" si="41"/>
        <v>285.39506015765096</v>
      </c>
    </row>
    <row r="850" spans="1:4" hidden="1" x14ac:dyDescent="0.25">
      <c r="A850" s="109">
        <f t="shared" si="40"/>
        <v>849</v>
      </c>
      <c r="B850" s="140">
        <f t="shared" ca="1" si="39"/>
        <v>-3.7071978081846577E-2</v>
      </c>
      <c r="C850" s="143">
        <f t="shared" ca="1" si="41"/>
        <v>253.17609976281426</v>
      </c>
      <c r="D850" s="147">
        <f t="shared" ca="1" si="41"/>
        <v>897.22129580729813</v>
      </c>
    </row>
    <row r="851" spans="1:4" hidden="1" x14ac:dyDescent="0.25">
      <c r="A851" s="109">
        <f t="shared" si="40"/>
        <v>850</v>
      </c>
      <c r="B851" s="140">
        <f t="shared" ca="1" si="39"/>
        <v>-5.52779730685449E-2</v>
      </c>
      <c r="C851" s="143">
        <f t="shared" ca="1" si="41"/>
        <v>-62.653785742158789</v>
      </c>
      <c r="D851" s="147">
        <f t="shared" ca="1" si="41"/>
        <v>1545.2341408845498</v>
      </c>
    </row>
    <row r="852" spans="1:4" hidden="1" x14ac:dyDescent="0.25">
      <c r="A852" s="109">
        <f t="shared" si="40"/>
        <v>851</v>
      </c>
      <c r="B852" s="140">
        <f t="shared" ca="1" si="39"/>
        <v>3.9996152350356286E-2</v>
      </c>
      <c r="C852" s="143">
        <f t="shared" ca="1" si="41"/>
        <v>-153.55794858995614</v>
      </c>
      <c r="D852" s="147">
        <f t="shared" ca="1" si="41"/>
        <v>2368.1953203598459</v>
      </c>
    </row>
    <row r="853" spans="1:4" hidden="1" x14ac:dyDescent="0.25">
      <c r="A853" s="109">
        <f t="shared" si="40"/>
        <v>852</v>
      </c>
      <c r="B853" s="140">
        <f t="shared" ca="1" si="39"/>
        <v>1.2085279314249221E-2</v>
      </c>
      <c r="C853" s="143">
        <f t="shared" ca="1" si="41"/>
        <v>1715.4314643955593</v>
      </c>
      <c r="D853" s="147">
        <f t="shared" ca="1" si="41"/>
        <v>1617.7754330366138</v>
      </c>
    </row>
    <row r="854" spans="1:4" hidden="1" x14ac:dyDescent="0.25">
      <c r="A854" s="109">
        <f t="shared" si="40"/>
        <v>853</v>
      </c>
      <c r="B854" s="140">
        <f t="shared" ca="1" si="39"/>
        <v>0.15583831410912885</v>
      </c>
      <c r="C854" s="143">
        <f t="shared" ca="1" si="41"/>
        <v>-377.02228272926129</v>
      </c>
      <c r="D854" s="147">
        <f t="shared" ca="1" si="41"/>
        <v>49.350030717880486</v>
      </c>
    </row>
    <row r="855" spans="1:4" hidden="1" x14ac:dyDescent="0.25">
      <c r="A855" s="109">
        <f t="shared" si="40"/>
        <v>854</v>
      </c>
      <c r="B855" s="140">
        <f t="shared" ca="1" si="39"/>
        <v>1.1001459752554982E-2</v>
      </c>
      <c r="C855" s="143">
        <f t="shared" ca="1" si="41"/>
        <v>721.81118158755635</v>
      </c>
      <c r="D855" s="147">
        <f t="shared" ca="1" si="41"/>
        <v>1430.3612004413151</v>
      </c>
    </row>
    <row r="856" spans="1:4" hidden="1" x14ac:dyDescent="0.25">
      <c r="A856" s="109">
        <f t="shared" si="40"/>
        <v>855</v>
      </c>
      <c r="B856" s="140">
        <f t="shared" ca="1" si="39"/>
        <v>-1.3092472386331488E-2</v>
      </c>
      <c r="C856" s="143">
        <f t="shared" ca="1" si="41"/>
        <v>296.90297492269303</v>
      </c>
      <c r="D856" s="147">
        <f t="shared" ca="1" si="41"/>
        <v>-677.96446813389844</v>
      </c>
    </row>
    <row r="857" spans="1:4" hidden="1" x14ac:dyDescent="0.25">
      <c r="A857" s="109">
        <f t="shared" si="40"/>
        <v>856</v>
      </c>
      <c r="B857" s="140">
        <f t="shared" ca="1" si="39"/>
        <v>9.6690362472561353E-2</v>
      </c>
      <c r="C857" s="143">
        <f t="shared" ca="1" si="41"/>
        <v>-158.40748631496194</v>
      </c>
      <c r="D857" s="147">
        <f t="shared" ca="1" si="41"/>
        <v>2721.2895411802506</v>
      </c>
    </row>
    <row r="858" spans="1:4" hidden="1" x14ac:dyDescent="0.25">
      <c r="A858" s="109">
        <f t="shared" si="40"/>
        <v>857</v>
      </c>
      <c r="B858" s="140">
        <f t="shared" ca="1" si="39"/>
        <v>8.1363642589361018E-2</v>
      </c>
      <c r="C858" s="143">
        <f t="shared" ca="1" si="41"/>
        <v>899.78461103831023</v>
      </c>
      <c r="D858" s="147">
        <f t="shared" ca="1" si="41"/>
        <v>1232.6868195589614</v>
      </c>
    </row>
    <row r="859" spans="1:4" hidden="1" x14ac:dyDescent="0.25">
      <c r="A859" s="109">
        <f t="shared" si="40"/>
        <v>858</v>
      </c>
      <c r="B859" s="140">
        <f t="shared" ca="1" si="39"/>
        <v>9.1368915511988405E-2</v>
      </c>
      <c r="C859" s="143">
        <f t="shared" ca="1" si="41"/>
        <v>458.25564937639172</v>
      </c>
      <c r="D859" s="147">
        <f t="shared" ca="1" si="41"/>
        <v>48.541769587482008</v>
      </c>
    </row>
    <row r="860" spans="1:4" hidden="1" x14ac:dyDescent="0.25">
      <c r="A860" s="109">
        <f t="shared" si="40"/>
        <v>859</v>
      </c>
      <c r="B860" s="140">
        <f t="shared" ca="1" si="39"/>
        <v>3.4680766902264681E-2</v>
      </c>
      <c r="C860" s="143">
        <f t="shared" ca="1" si="41"/>
        <v>577.9328763622816</v>
      </c>
      <c r="D860" s="147">
        <f t="shared" ca="1" si="41"/>
        <v>1564.6369841374976</v>
      </c>
    </row>
    <row r="861" spans="1:4" hidden="1" x14ac:dyDescent="0.25">
      <c r="A861" s="109">
        <f t="shared" si="40"/>
        <v>860</v>
      </c>
      <c r="B861" s="140">
        <f t="shared" ca="1" si="39"/>
        <v>8.7893083056065607E-2</v>
      </c>
      <c r="C861" s="143">
        <f t="shared" ca="1" si="41"/>
        <v>1363.2001386120246</v>
      </c>
      <c r="D861" s="147">
        <f t="shared" ca="1" si="41"/>
        <v>2441.1823291920691</v>
      </c>
    </row>
    <row r="862" spans="1:4" hidden="1" x14ac:dyDescent="0.25">
      <c r="A862" s="109">
        <f t="shared" si="40"/>
        <v>861</v>
      </c>
      <c r="B862" s="140">
        <f t="shared" ca="1" si="39"/>
        <v>0.1040012084089129</v>
      </c>
      <c r="C862" s="143">
        <f t="shared" ca="1" si="41"/>
        <v>1124.2684251139535</v>
      </c>
      <c r="D862" s="147">
        <f t="shared" ca="1" si="41"/>
        <v>1868.2828874238071</v>
      </c>
    </row>
    <row r="863" spans="1:4" hidden="1" x14ac:dyDescent="0.25">
      <c r="A863" s="109">
        <f t="shared" si="40"/>
        <v>862</v>
      </c>
      <c r="B863" s="140">
        <f t="shared" ca="1" si="39"/>
        <v>8.023203240513696E-2</v>
      </c>
      <c r="C863" s="143">
        <f t="shared" ca="1" si="41"/>
        <v>482.34746832410804</v>
      </c>
      <c r="D863" s="147">
        <f t="shared" ca="1" si="41"/>
        <v>715.71212003394703</v>
      </c>
    </row>
    <row r="864" spans="1:4" hidden="1" x14ac:dyDescent="0.25">
      <c r="A864" s="109">
        <f t="shared" si="40"/>
        <v>863</v>
      </c>
      <c r="B864" s="140">
        <f t="shared" ca="1" si="39"/>
        <v>3.0508434508958637E-2</v>
      </c>
      <c r="C864" s="143">
        <f t="shared" ca="1" si="41"/>
        <v>535.35414302309505</v>
      </c>
      <c r="D864" s="147">
        <f t="shared" ca="1" si="41"/>
        <v>1535.640500339935</v>
      </c>
    </row>
    <row r="865" spans="1:4" hidden="1" x14ac:dyDescent="0.25">
      <c r="A865" s="109">
        <f t="shared" si="40"/>
        <v>864</v>
      </c>
      <c r="B865" s="140">
        <f t="shared" ca="1" si="39"/>
        <v>3.6733480600055178E-2</v>
      </c>
      <c r="C865" s="143">
        <f t="shared" ca="1" si="41"/>
        <v>270.94734626914482</v>
      </c>
      <c r="D865" s="147">
        <f t="shared" ca="1" si="41"/>
        <v>-241.21526036868067</v>
      </c>
    </row>
    <row r="866" spans="1:4" hidden="1" x14ac:dyDescent="0.25">
      <c r="A866" s="109">
        <f t="shared" si="40"/>
        <v>865</v>
      </c>
      <c r="B866" s="140">
        <f t="shared" ca="1" si="39"/>
        <v>-2.8424174594863447E-3</v>
      </c>
      <c r="C866" s="143">
        <f t="shared" ca="1" si="41"/>
        <v>972.71368520380588</v>
      </c>
      <c r="D866" s="147">
        <f t="shared" ca="1" si="41"/>
        <v>-231.408744287015</v>
      </c>
    </row>
    <row r="867" spans="1:4" hidden="1" x14ac:dyDescent="0.25">
      <c r="A867" s="109">
        <f t="shared" si="40"/>
        <v>866</v>
      </c>
      <c r="B867" s="140">
        <f t="shared" ca="1" si="39"/>
        <v>5.6335311008625953E-2</v>
      </c>
      <c r="C867" s="143">
        <f t="shared" ca="1" si="41"/>
        <v>20.741244571053983</v>
      </c>
      <c r="D867" s="147">
        <f t="shared" ca="1" si="41"/>
        <v>2061.1052970298779</v>
      </c>
    </row>
    <row r="868" spans="1:4" hidden="1" x14ac:dyDescent="0.25">
      <c r="A868" s="109">
        <f t="shared" si="40"/>
        <v>867</v>
      </c>
      <c r="B868" s="140">
        <f t="shared" ca="1" si="39"/>
        <v>9.4372095675334153E-2</v>
      </c>
      <c r="C868" s="143">
        <f t="shared" ca="1" si="41"/>
        <v>-27.839437770758423</v>
      </c>
      <c r="D868" s="147">
        <f t="shared" ca="1" si="41"/>
        <v>1109.704984641769</v>
      </c>
    </row>
    <row r="869" spans="1:4" hidden="1" x14ac:dyDescent="0.25">
      <c r="A869" s="109">
        <f t="shared" si="40"/>
        <v>868</v>
      </c>
      <c r="B869" s="140">
        <f t="shared" ca="1" si="39"/>
        <v>-3.7914719542058536E-2</v>
      </c>
      <c r="C869" s="143">
        <f t="shared" ca="1" si="41"/>
        <v>530.79113415765585</v>
      </c>
      <c r="D869" s="147">
        <f t="shared" ca="1" si="41"/>
        <v>1285.4686076099215</v>
      </c>
    </row>
    <row r="870" spans="1:4" hidden="1" x14ac:dyDescent="0.25">
      <c r="A870" s="109">
        <f t="shared" si="40"/>
        <v>869</v>
      </c>
      <c r="B870" s="140">
        <f t="shared" ca="1" si="39"/>
        <v>1.7646597043676791E-2</v>
      </c>
      <c r="C870" s="143">
        <f t="shared" ca="1" si="41"/>
        <v>550.12527785596876</v>
      </c>
      <c r="D870" s="147">
        <f t="shared" ca="1" si="41"/>
        <v>448.25757011090047</v>
      </c>
    </row>
    <row r="871" spans="1:4" hidden="1" x14ac:dyDescent="0.25">
      <c r="A871" s="109">
        <f t="shared" si="40"/>
        <v>870</v>
      </c>
      <c r="B871" s="140">
        <f t="shared" ca="1" si="39"/>
        <v>4.529914578887391E-2</v>
      </c>
      <c r="C871" s="143">
        <f t="shared" ca="1" si="41"/>
        <v>866.41609388722486</v>
      </c>
      <c r="D871" s="147">
        <f t="shared" ca="1" si="41"/>
        <v>-0.69526373696817245</v>
      </c>
    </row>
    <row r="872" spans="1:4" hidden="1" x14ac:dyDescent="0.25">
      <c r="A872" s="109">
        <f t="shared" si="40"/>
        <v>871</v>
      </c>
      <c r="B872" s="140">
        <f t="shared" ca="1" si="39"/>
        <v>-1.5916688998764972E-3</v>
      </c>
      <c r="C872" s="143">
        <f t="shared" ca="1" si="41"/>
        <v>1136.7295250556981</v>
      </c>
      <c r="D872" s="147">
        <f t="shared" ca="1" si="41"/>
        <v>1053.0763139534754</v>
      </c>
    </row>
    <row r="873" spans="1:4" hidden="1" x14ac:dyDescent="0.25">
      <c r="A873" s="109">
        <f t="shared" si="40"/>
        <v>872</v>
      </c>
      <c r="B873" s="140">
        <f t="shared" ca="1" si="39"/>
        <v>2.8168765383185745E-2</v>
      </c>
      <c r="C873" s="143">
        <f t="shared" ca="1" si="41"/>
        <v>948.15861474826022</v>
      </c>
      <c r="D873" s="147">
        <f t="shared" ca="1" si="41"/>
        <v>727.92008044971226</v>
      </c>
    </row>
    <row r="874" spans="1:4" hidden="1" x14ac:dyDescent="0.25">
      <c r="A874" s="109">
        <f t="shared" si="40"/>
        <v>873</v>
      </c>
      <c r="B874" s="140">
        <f t="shared" ca="1" si="39"/>
        <v>0.11697382889598294</v>
      </c>
      <c r="C874" s="143">
        <f t="shared" ca="1" si="41"/>
        <v>1131.1163200139235</v>
      </c>
      <c r="D874" s="147">
        <f t="shared" ca="1" si="41"/>
        <v>2312.4299262686454</v>
      </c>
    </row>
    <row r="875" spans="1:4" hidden="1" x14ac:dyDescent="0.25">
      <c r="A875" s="109">
        <f t="shared" si="40"/>
        <v>874</v>
      </c>
      <c r="B875" s="140">
        <f t="shared" ca="1" si="39"/>
        <v>-2.8499079235315833E-2</v>
      </c>
      <c r="C875" s="143">
        <f t="shared" ca="1" si="41"/>
        <v>354.76535735826673</v>
      </c>
      <c r="D875" s="147">
        <f t="shared" ca="1" si="41"/>
        <v>914.33396512797901</v>
      </c>
    </row>
    <row r="876" spans="1:4" hidden="1" x14ac:dyDescent="0.25">
      <c r="A876" s="109">
        <f t="shared" si="40"/>
        <v>875</v>
      </c>
      <c r="B876" s="140">
        <f t="shared" ca="1" si="39"/>
        <v>7.8173594035475968E-2</v>
      </c>
      <c r="C876" s="143">
        <f t="shared" ca="1" si="41"/>
        <v>57.380304011758938</v>
      </c>
      <c r="D876" s="147">
        <f t="shared" ca="1" si="41"/>
        <v>34.924142745156928</v>
      </c>
    </row>
    <row r="877" spans="1:4" hidden="1" x14ac:dyDescent="0.25">
      <c r="A877" s="109">
        <f t="shared" si="40"/>
        <v>876</v>
      </c>
      <c r="B877" s="140">
        <f t="shared" ca="1" si="39"/>
        <v>0.14654713576646056</v>
      </c>
      <c r="C877" s="143">
        <f t="shared" ca="1" si="41"/>
        <v>390.32070271681357</v>
      </c>
      <c r="D877" s="147">
        <f t="shared" ca="1" si="41"/>
        <v>-252.27957647320045</v>
      </c>
    </row>
    <row r="878" spans="1:4" hidden="1" x14ac:dyDescent="0.25">
      <c r="A878" s="109">
        <f t="shared" si="40"/>
        <v>877</v>
      </c>
      <c r="B878" s="140">
        <f t="shared" ca="1" si="39"/>
        <v>-2.535951927249068E-2</v>
      </c>
      <c r="C878" s="143">
        <f t="shared" ca="1" si="41"/>
        <v>897.74312558787324</v>
      </c>
      <c r="D878" s="147">
        <f t="shared" ca="1" si="41"/>
        <v>101.40436564594233</v>
      </c>
    </row>
    <row r="879" spans="1:4" hidden="1" x14ac:dyDescent="0.25">
      <c r="A879" s="109">
        <f t="shared" si="40"/>
        <v>878</v>
      </c>
      <c r="B879" s="140">
        <f t="shared" ca="1" si="39"/>
        <v>5.9037699495305643E-2</v>
      </c>
      <c r="C879" s="143">
        <f t="shared" ca="1" si="41"/>
        <v>1190.434288121289</v>
      </c>
      <c r="D879" s="147">
        <f t="shared" ca="1" si="41"/>
        <v>352.31898653505493</v>
      </c>
    </row>
    <row r="880" spans="1:4" hidden="1" x14ac:dyDescent="0.25">
      <c r="A880" s="109">
        <f t="shared" si="40"/>
        <v>879</v>
      </c>
      <c r="B880" s="140">
        <f t="shared" ca="1" si="39"/>
        <v>2.0178330456150414E-2</v>
      </c>
      <c r="C880" s="143">
        <f t="shared" ca="1" si="41"/>
        <v>998.16519539753801</v>
      </c>
      <c r="D880" s="147">
        <f t="shared" ca="1" si="41"/>
        <v>-574.87321390002808</v>
      </c>
    </row>
    <row r="881" spans="1:4" hidden="1" x14ac:dyDescent="0.25">
      <c r="A881" s="109">
        <f t="shared" si="40"/>
        <v>880</v>
      </c>
      <c r="B881" s="140">
        <f t="shared" ca="1" si="39"/>
        <v>7.5712135713858111E-2</v>
      </c>
      <c r="C881" s="143">
        <f t="shared" ca="1" si="41"/>
        <v>246.77009980619204</v>
      </c>
      <c r="D881" s="147">
        <f t="shared" ca="1" si="41"/>
        <v>-717.843870679259</v>
      </c>
    </row>
    <row r="882" spans="1:4" hidden="1" x14ac:dyDescent="0.25">
      <c r="A882" s="109">
        <f t="shared" si="40"/>
        <v>881</v>
      </c>
      <c r="B882" s="140">
        <f t="shared" ca="1" si="39"/>
        <v>4.0093901165177012E-2</v>
      </c>
      <c r="C882" s="143">
        <f t="shared" ca="1" si="41"/>
        <v>521.61147200730761</v>
      </c>
      <c r="D882" s="147">
        <f t="shared" ca="1" si="41"/>
        <v>158.02173510101886</v>
      </c>
    </row>
    <row r="883" spans="1:4" hidden="1" x14ac:dyDescent="0.25">
      <c r="A883" s="109">
        <f t="shared" si="40"/>
        <v>882</v>
      </c>
      <c r="B883" s="140">
        <f t="shared" ca="1" si="39"/>
        <v>7.4616590765522212E-2</v>
      </c>
      <c r="C883" s="143">
        <f t="shared" ca="1" si="41"/>
        <v>760.4447946536643</v>
      </c>
      <c r="D883" s="147">
        <f t="shared" ca="1" si="41"/>
        <v>2637.5824805477214</v>
      </c>
    </row>
    <row r="884" spans="1:4" hidden="1" x14ac:dyDescent="0.25">
      <c r="A884" s="109">
        <f t="shared" si="40"/>
        <v>883</v>
      </c>
      <c r="B884" s="140">
        <f t="shared" ca="1" si="39"/>
        <v>6.1220989443752323E-2</v>
      </c>
      <c r="C884" s="143">
        <f t="shared" ca="1" si="41"/>
        <v>927.01017851425604</v>
      </c>
      <c r="D884" s="147">
        <f t="shared" ca="1" si="41"/>
        <v>784.35020503042415</v>
      </c>
    </row>
    <row r="885" spans="1:4" hidden="1" x14ac:dyDescent="0.25">
      <c r="A885" s="109">
        <f t="shared" si="40"/>
        <v>884</v>
      </c>
      <c r="B885" s="140">
        <f t="shared" ca="1" si="39"/>
        <v>-1.1962528233429505E-2</v>
      </c>
      <c r="C885" s="143">
        <f t="shared" ca="1" si="41"/>
        <v>486.94185165080887</v>
      </c>
      <c r="D885" s="147">
        <f t="shared" ca="1" si="41"/>
        <v>-211.39457157606239</v>
      </c>
    </row>
    <row r="886" spans="1:4" hidden="1" x14ac:dyDescent="0.25">
      <c r="A886" s="109">
        <f t="shared" si="40"/>
        <v>885</v>
      </c>
      <c r="B886" s="140">
        <f t="shared" ca="1" si="39"/>
        <v>0.13166713054115098</v>
      </c>
      <c r="C886" s="143">
        <f t="shared" ca="1" si="41"/>
        <v>605.05340074625894</v>
      </c>
      <c r="D886" s="147">
        <f t="shared" ca="1" si="41"/>
        <v>1186.4325007040413</v>
      </c>
    </row>
    <row r="887" spans="1:4" hidden="1" x14ac:dyDescent="0.25">
      <c r="A887" s="109">
        <f t="shared" si="40"/>
        <v>886</v>
      </c>
      <c r="B887" s="140">
        <f t="shared" ca="1" si="39"/>
        <v>3.6836426273080772E-2</v>
      </c>
      <c r="C887" s="143">
        <f t="shared" ca="1" si="41"/>
        <v>1169.4366001572744</v>
      </c>
      <c r="D887" s="147">
        <f t="shared" ca="1" si="41"/>
        <v>2153.8129060827137</v>
      </c>
    </row>
    <row r="888" spans="1:4" hidden="1" x14ac:dyDescent="0.25">
      <c r="A888" s="109">
        <f t="shared" si="40"/>
        <v>887</v>
      </c>
      <c r="B888" s="140">
        <f t="shared" ca="1" si="39"/>
        <v>0.10838492333366481</v>
      </c>
      <c r="C888" s="143">
        <f t="shared" ca="1" si="41"/>
        <v>43.128306378445416</v>
      </c>
      <c r="D888" s="147">
        <f t="shared" ca="1" si="41"/>
        <v>1899.3827927624834</v>
      </c>
    </row>
    <row r="889" spans="1:4" hidden="1" x14ac:dyDescent="0.25">
      <c r="A889" s="109">
        <f t="shared" si="40"/>
        <v>888</v>
      </c>
      <c r="B889" s="140">
        <f t="shared" ca="1" si="39"/>
        <v>9.038706872971139E-2</v>
      </c>
      <c r="C889" s="143">
        <f t="shared" ca="1" si="41"/>
        <v>1117.7337546945585</v>
      </c>
      <c r="D889" s="147">
        <f t="shared" ca="1" si="41"/>
        <v>-515.11017160541292</v>
      </c>
    </row>
    <row r="890" spans="1:4" hidden="1" x14ac:dyDescent="0.25">
      <c r="A890" s="109">
        <f t="shared" si="40"/>
        <v>889</v>
      </c>
      <c r="B890" s="140">
        <f t="shared" ca="1" si="39"/>
        <v>5.227811764383121E-2</v>
      </c>
      <c r="C890" s="143">
        <f t="shared" ca="1" si="41"/>
        <v>996.76977871417841</v>
      </c>
      <c r="D890" s="147">
        <f t="shared" ca="1" si="41"/>
        <v>2193.0628466589797</v>
      </c>
    </row>
    <row r="891" spans="1:4" hidden="1" x14ac:dyDescent="0.25">
      <c r="A891" s="109">
        <f t="shared" si="40"/>
        <v>890</v>
      </c>
      <c r="B891" s="140">
        <f t="shared" ca="1" si="39"/>
        <v>5.1081794531524422E-2</v>
      </c>
      <c r="C891" s="143">
        <f t="shared" ca="1" si="41"/>
        <v>490.56821550080844</v>
      </c>
      <c r="D891" s="147">
        <f t="shared" ca="1" si="41"/>
        <v>-157.82741065402388</v>
      </c>
    </row>
    <row r="892" spans="1:4" hidden="1" x14ac:dyDescent="0.25">
      <c r="A892" s="109">
        <f t="shared" si="40"/>
        <v>891</v>
      </c>
      <c r="B892" s="140">
        <f t="shared" ca="1" si="39"/>
        <v>7.868036758671676E-2</v>
      </c>
      <c r="C892" s="143">
        <f t="shared" ca="1" si="41"/>
        <v>904.6903515985191</v>
      </c>
      <c r="D892" s="147">
        <f t="shared" ca="1" si="41"/>
        <v>-240.66364134539776</v>
      </c>
    </row>
    <row r="893" spans="1:4" hidden="1" x14ac:dyDescent="0.25">
      <c r="A893" s="109">
        <f t="shared" si="40"/>
        <v>892</v>
      </c>
      <c r="B893" s="140">
        <f t="shared" ca="1" si="39"/>
        <v>3.6753759144884462E-2</v>
      </c>
      <c r="C893" s="143">
        <f t="shared" ca="1" si="41"/>
        <v>-336.48497739569837</v>
      </c>
      <c r="D893" s="147">
        <f t="shared" ca="1" si="41"/>
        <v>157.44549491049941</v>
      </c>
    </row>
    <row r="894" spans="1:4" hidden="1" x14ac:dyDescent="0.25">
      <c r="A894" s="109">
        <f t="shared" si="40"/>
        <v>893</v>
      </c>
      <c r="B894" s="140">
        <f t="shared" ca="1" si="39"/>
        <v>7.554780939167674E-2</v>
      </c>
      <c r="C894" s="143">
        <f t="shared" ca="1" si="41"/>
        <v>127.9935062176412</v>
      </c>
      <c r="D894" s="147">
        <f t="shared" ca="1" si="41"/>
        <v>2079.1729758203414</v>
      </c>
    </row>
    <row r="895" spans="1:4" hidden="1" x14ac:dyDescent="0.25">
      <c r="A895" s="109">
        <f t="shared" si="40"/>
        <v>894</v>
      </c>
      <c r="B895" s="140">
        <f t="shared" ca="1" si="39"/>
        <v>7.8680264760791346E-2</v>
      </c>
      <c r="C895" s="143">
        <f t="shared" ca="1" si="41"/>
        <v>359.98713796170574</v>
      </c>
      <c r="D895" s="147">
        <f t="shared" ca="1" si="41"/>
        <v>1109.4090950913428</v>
      </c>
    </row>
    <row r="896" spans="1:4" hidden="1" x14ac:dyDescent="0.25">
      <c r="A896" s="109">
        <f t="shared" si="40"/>
        <v>895</v>
      </c>
      <c r="B896" s="140">
        <f t="shared" ca="1" si="39"/>
        <v>0.13818923093385821</v>
      </c>
      <c r="C896" s="143">
        <f t="shared" ca="1" si="41"/>
        <v>470.73011641967736</v>
      </c>
      <c r="D896" s="147">
        <f t="shared" ca="1" si="41"/>
        <v>686.2054745143555</v>
      </c>
    </row>
    <row r="897" spans="1:4" hidden="1" x14ac:dyDescent="0.25">
      <c r="A897" s="109">
        <f t="shared" si="40"/>
        <v>896</v>
      </c>
      <c r="B897" s="140">
        <f t="shared" ca="1" si="39"/>
        <v>4.1322470670553529E-2</v>
      </c>
      <c r="C897" s="143">
        <f t="shared" ca="1" si="41"/>
        <v>530.54717853529814</v>
      </c>
      <c r="D897" s="147">
        <f t="shared" ca="1" si="41"/>
        <v>1832.590628931054</v>
      </c>
    </row>
    <row r="898" spans="1:4" hidden="1" x14ac:dyDescent="0.25">
      <c r="A898" s="109">
        <f t="shared" si="40"/>
        <v>897</v>
      </c>
      <c r="B898" s="140">
        <f t="shared" ref="B898:B961" ca="1" si="42">$B$1*(_xlfn.NORM.INV(RAND(),$G$1,$I$1))</f>
        <v>8.3193743528354069E-2</v>
      </c>
      <c r="C898" s="143">
        <f t="shared" ca="1" si="41"/>
        <v>670.80749336619795</v>
      </c>
      <c r="D898" s="147">
        <f t="shared" ca="1" si="41"/>
        <v>2798.5981880776217</v>
      </c>
    </row>
    <row r="899" spans="1:4" hidden="1" x14ac:dyDescent="0.25">
      <c r="A899" s="109">
        <f t="shared" ref="A899:A962" si="43">1+A898</f>
        <v>898</v>
      </c>
      <c r="B899" s="140">
        <f t="shared" ca="1" si="42"/>
        <v>1.2604972729965226E-2</v>
      </c>
      <c r="C899" s="143">
        <f t="shared" ca="1" si="41"/>
        <v>504.05726223968901</v>
      </c>
      <c r="D899" s="147">
        <f t="shared" ca="1" si="41"/>
        <v>1422.6588683065897</v>
      </c>
    </row>
    <row r="900" spans="1:4" hidden="1" x14ac:dyDescent="0.25">
      <c r="A900" s="109">
        <f t="shared" si="43"/>
        <v>899</v>
      </c>
      <c r="B900" s="140">
        <f t="shared" ca="1" si="42"/>
        <v>1.4901389579986941E-2</v>
      </c>
      <c r="C900" s="143">
        <f t="shared" ref="C900:D963" ca="1" si="44">(_xlfn.NORM.INV(RAND(),$G$1*C$1,$I$1*C$1))</f>
        <v>1102.2748614795419</v>
      </c>
      <c r="D900" s="147">
        <f t="shared" ca="1" si="44"/>
        <v>239.7205438801135</v>
      </c>
    </row>
    <row r="901" spans="1:4" hidden="1" x14ac:dyDescent="0.25">
      <c r="A901" s="109">
        <f t="shared" si="43"/>
        <v>900</v>
      </c>
      <c r="B901" s="140">
        <f t="shared" ca="1" si="42"/>
        <v>2.4094160812991306E-2</v>
      </c>
      <c r="C901" s="143">
        <f t="shared" ca="1" si="44"/>
        <v>839.07639447486577</v>
      </c>
      <c r="D901" s="147">
        <f t="shared" ca="1" si="44"/>
        <v>2300.6643043431986</v>
      </c>
    </row>
    <row r="902" spans="1:4" hidden="1" x14ac:dyDescent="0.25">
      <c r="A902" s="109">
        <f t="shared" si="43"/>
        <v>901</v>
      </c>
      <c r="B902" s="140">
        <f t="shared" ca="1" si="42"/>
        <v>-6.2433878889103234E-2</v>
      </c>
      <c r="C902" s="143">
        <f t="shared" ca="1" si="44"/>
        <v>990.89520642937032</v>
      </c>
      <c r="D902" s="147">
        <f t="shared" ca="1" si="44"/>
        <v>493.68723656709193</v>
      </c>
    </row>
    <row r="903" spans="1:4" hidden="1" x14ac:dyDescent="0.25">
      <c r="A903" s="109">
        <f t="shared" si="43"/>
        <v>902</v>
      </c>
      <c r="B903" s="140">
        <f t="shared" ca="1" si="42"/>
        <v>-2.4715767035136255E-4</v>
      </c>
      <c r="C903" s="143">
        <f t="shared" ca="1" si="44"/>
        <v>495.03875799074558</v>
      </c>
      <c r="D903" s="147">
        <f t="shared" ca="1" si="44"/>
        <v>1307.419522127117</v>
      </c>
    </row>
    <row r="904" spans="1:4" hidden="1" x14ac:dyDescent="0.25">
      <c r="A904" s="109">
        <f t="shared" si="43"/>
        <v>903</v>
      </c>
      <c r="B904" s="140">
        <f t="shared" ca="1" si="42"/>
        <v>4.4712077159560167E-2</v>
      </c>
      <c r="C904" s="143">
        <f t="shared" ca="1" si="44"/>
        <v>607.11208170930922</v>
      </c>
      <c r="D904" s="147">
        <f t="shared" ca="1" si="44"/>
        <v>1186.6931001031942</v>
      </c>
    </row>
    <row r="905" spans="1:4" hidden="1" x14ac:dyDescent="0.25">
      <c r="A905" s="109">
        <f t="shared" si="43"/>
        <v>904</v>
      </c>
      <c r="B905" s="140">
        <f t="shared" ca="1" si="42"/>
        <v>2.5481302510738286E-2</v>
      </c>
      <c r="C905" s="143">
        <f t="shared" ca="1" si="44"/>
        <v>998.29474985251522</v>
      </c>
      <c r="D905" s="147">
        <f t="shared" ca="1" si="44"/>
        <v>845.13603302605884</v>
      </c>
    </row>
    <row r="906" spans="1:4" hidden="1" x14ac:dyDescent="0.25">
      <c r="A906" s="109">
        <f t="shared" si="43"/>
        <v>905</v>
      </c>
      <c r="B906" s="140">
        <f t="shared" ca="1" si="42"/>
        <v>5.6249729679252673E-2</v>
      </c>
      <c r="C906" s="143">
        <f t="shared" ca="1" si="44"/>
        <v>7.9159198172656602</v>
      </c>
      <c r="D906" s="147">
        <f t="shared" ca="1" si="44"/>
        <v>857.56941497865148</v>
      </c>
    </row>
    <row r="907" spans="1:4" hidden="1" x14ac:dyDescent="0.25">
      <c r="A907" s="109">
        <f t="shared" si="43"/>
        <v>906</v>
      </c>
      <c r="B907" s="140">
        <f t="shared" ca="1" si="42"/>
        <v>6.0347368651195075E-2</v>
      </c>
      <c r="C907" s="143">
        <f t="shared" ca="1" si="44"/>
        <v>291.12231573291501</v>
      </c>
      <c r="D907" s="147">
        <f t="shared" ca="1" si="44"/>
        <v>564.20718997737117</v>
      </c>
    </row>
    <row r="908" spans="1:4" hidden="1" x14ac:dyDescent="0.25">
      <c r="A908" s="109">
        <f t="shared" si="43"/>
        <v>907</v>
      </c>
      <c r="B908" s="140">
        <f t="shared" ca="1" si="42"/>
        <v>9.8358499522646567E-2</v>
      </c>
      <c r="C908" s="143">
        <f t="shared" ca="1" si="44"/>
        <v>1385.4307882458979</v>
      </c>
      <c r="D908" s="147">
        <f t="shared" ca="1" si="44"/>
        <v>1373.5047136151488</v>
      </c>
    </row>
    <row r="909" spans="1:4" hidden="1" x14ac:dyDescent="0.25">
      <c r="A909" s="109">
        <f t="shared" si="43"/>
        <v>908</v>
      </c>
      <c r="B909" s="140">
        <f t="shared" ca="1" si="42"/>
        <v>7.2360918416025266E-2</v>
      </c>
      <c r="C909" s="143">
        <f t="shared" ca="1" si="44"/>
        <v>438.39685762631939</v>
      </c>
      <c r="D909" s="147">
        <f t="shared" ca="1" si="44"/>
        <v>783.84565074901229</v>
      </c>
    </row>
    <row r="910" spans="1:4" hidden="1" x14ac:dyDescent="0.25">
      <c r="A910" s="109">
        <f t="shared" si="43"/>
        <v>909</v>
      </c>
      <c r="B910" s="140">
        <f t="shared" ca="1" si="42"/>
        <v>0.14569878253863838</v>
      </c>
      <c r="C910" s="143">
        <f t="shared" ca="1" si="44"/>
        <v>428.21517069574429</v>
      </c>
      <c r="D910" s="147">
        <f t="shared" ca="1" si="44"/>
        <v>562.37951187493354</v>
      </c>
    </row>
    <row r="911" spans="1:4" hidden="1" x14ac:dyDescent="0.25">
      <c r="A911" s="109">
        <f t="shared" si="43"/>
        <v>910</v>
      </c>
      <c r="B911" s="140">
        <f t="shared" ca="1" si="42"/>
        <v>7.8374052046087855E-2</v>
      </c>
      <c r="C911" s="143">
        <f t="shared" ca="1" si="44"/>
        <v>325.736937463912</v>
      </c>
      <c r="D911" s="147">
        <f t="shared" ca="1" si="44"/>
        <v>1934.6102617761053</v>
      </c>
    </row>
    <row r="912" spans="1:4" hidden="1" x14ac:dyDescent="0.25">
      <c r="A912" s="109">
        <f t="shared" si="43"/>
        <v>911</v>
      </c>
      <c r="B912" s="140">
        <f t="shared" ca="1" si="42"/>
        <v>4.6484583251329106E-2</v>
      </c>
      <c r="C912" s="143">
        <f t="shared" ca="1" si="44"/>
        <v>-53.391021196434963</v>
      </c>
      <c r="D912" s="147">
        <f t="shared" ca="1" si="44"/>
        <v>18.372062508848444</v>
      </c>
    </row>
    <row r="913" spans="1:4" hidden="1" x14ac:dyDescent="0.25">
      <c r="A913" s="109">
        <f t="shared" si="43"/>
        <v>912</v>
      </c>
      <c r="B913" s="140">
        <f t="shared" ca="1" si="42"/>
        <v>7.4909595764879267E-2</v>
      </c>
      <c r="C913" s="143">
        <f t="shared" ca="1" si="44"/>
        <v>444.20285112190135</v>
      </c>
      <c r="D913" s="147">
        <f t="shared" ca="1" si="44"/>
        <v>597.84255298864264</v>
      </c>
    </row>
    <row r="914" spans="1:4" hidden="1" x14ac:dyDescent="0.25">
      <c r="A914" s="109">
        <f t="shared" si="43"/>
        <v>913</v>
      </c>
      <c r="B914" s="140">
        <f t="shared" ca="1" si="42"/>
        <v>8.7660838690749698E-2</v>
      </c>
      <c r="C914" s="143">
        <f t="shared" ca="1" si="44"/>
        <v>517.84263314143288</v>
      </c>
      <c r="D914" s="147">
        <f t="shared" ca="1" si="44"/>
        <v>50.604853033841323</v>
      </c>
    </row>
    <row r="915" spans="1:4" hidden="1" x14ac:dyDescent="0.25">
      <c r="A915" s="109">
        <f t="shared" si="43"/>
        <v>914</v>
      </c>
      <c r="B915" s="140">
        <f t="shared" ca="1" si="42"/>
        <v>3.3021690046617799E-2</v>
      </c>
      <c r="C915" s="143">
        <f t="shared" ca="1" si="44"/>
        <v>523.91847513824223</v>
      </c>
      <c r="D915" s="147">
        <f t="shared" ca="1" si="44"/>
        <v>371.10524947481349</v>
      </c>
    </row>
    <row r="916" spans="1:4" hidden="1" x14ac:dyDescent="0.25">
      <c r="A916" s="109">
        <f t="shared" si="43"/>
        <v>915</v>
      </c>
      <c r="B916" s="140">
        <f t="shared" ca="1" si="42"/>
        <v>3.636687464094443E-2</v>
      </c>
      <c r="C916" s="143">
        <f t="shared" ca="1" si="44"/>
        <v>508.25850053605672</v>
      </c>
      <c r="D916" s="147">
        <f t="shared" ca="1" si="44"/>
        <v>1693.2893929732613</v>
      </c>
    </row>
    <row r="917" spans="1:4" hidden="1" x14ac:dyDescent="0.25">
      <c r="A917" s="109">
        <f t="shared" si="43"/>
        <v>916</v>
      </c>
      <c r="B917" s="140">
        <f t="shared" ca="1" si="42"/>
        <v>-2.4184826593362727E-3</v>
      </c>
      <c r="C917" s="143">
        <f t="shared" ca="1" si="44"/>
        <v>380.02432702661622</v>
      </c>
      <c r="D917" s="147">
        <f t="shared" ca="1" si="44"/>
        <v>1027.9544564023568</v>
      </c>
    </row>
    <row r="918" spans="1:4" hidden="1" x14ac:dyDescent="0.25">
      <c r="A918" s="109">
        <f t="shared" si="43"/>
        <v>917</v>
      </c>
      <c r="B918" s="140">
        <f t="shared" ca="1" si="42"/>
        <v>5.8418826654948686E-2</v>
      </c>
      <c r="C918" s="143">
        <f t="shared" ca="1" si="44"/>
        <v>1131.6464479062934</v>
      </c>
      <c r="D918" s="147">
        <f t="shared" ca="1" si="44"/>
        <v>813.00209514958328</v>
      </c>
    </row>
    <row r="919" spans="1:4" hidden="1" x14ac:dyDescent="0.25">
      <c r="A919" s="109">
        <f t="shared" si="43"/>
        <v>918</v>
      </c>
      <c r="B919" s="140">
        <f t="shared" ca="1" si="42"/>
        <v>4.1599569712248145E-2</v>
      </c>
      <c r="C919" s="143">
        <f t="shared" ca="1" si="44"/>
        <v>83.25035589740861</v>
      </c>
      <c r="D919" s="147">
        <f t="shared" ca="1" si="44"/>
        <v>-1459.402466800781</v>
      </c>
    </row>
    <row r="920" spans="1:4" hidden="1" x14ac:dyDescent="0.25">
      <c r="A920" s="109">
        <f t="shared" si="43"/>
        <v>919</v>
      </c>
      <c r="B920" s="140">
        <f t="shared" ca="1" si="42"/>
        <v>5.5088911854524761E-2</v>
      </c>
      <c r="C920" s="143">
        <f t="shared" ca="1" si="44"/>
        <v>1775.6321918817712</v>
      </c>
      <c r="D920" s="147">
        <f t="shared" ca="1" si="44"/>
        <v>-40.165474779175383</v>
      </c>
    </row>
    <row r="921" spans="1:4" hidden="1" x14ac:dyDescent="0.25">
      <c r="A921" s="109">
        <f t="shared" si="43"/>
        <v>920</v>
      </c>
      <c r="B921" s="140">
        <f t="shared" ca="1" si="42"/>
        <v>7.4028009719519561E-2</v>
      </c>
      <c r="C921" s="143">
        <f t="shared" ca="1" si="44"/>
        <v>1225.5405135667236</v>
      </c>
      <c r="D921" s="147">
        <f t="shared" ca="1" si="44"/>
        <v>717.6426401674662</v>
      </c>
    </row>
    <row r="922" spans="1:4" hidden="1" x14ac:dyDescent="0.25">
      <c r="A922" s="109">
        <f t="shared" si="43"/>
        <v>921</v>
      </c>
      <c r="B922" s="140">
        <f t="shared" ca="1" si="42"/>
        <v>7.8810413483551972E-3</v>
      </c>
      <c r="C922" s="143">
        <f t="shared" ca="1" si="44"/>
        <v>340.93509065948581</v>
      </c>
      <c r="D922" s="147">
        <f t="shared" ca="1" si="44"/>
        <v>137.57937388910443</v>
      </c>
    </row>
    <row r="923" spans="1:4" hidden="1" x14ac:dyDescent="0.25">
      <c r="A923" s="109">
        <f t="shared" si="43"/>
        <v>922</v>
      </c>
      <c r="B923" s="140">
        <f t="shared" ca="1" si="42"/>
        <v>6.3561513534591121E-2</v>
      </c>
      <c r="C923" s="143">
        <f t="shared" ca="1" si="44"/>
        <v>392.34645990995017</v>
      </c>
      <c r="D923" s="147">
        <f t="shared" ca="1" si="44"/>
        <v>516.00896037628286</v>
      </c>
    </row>
    <row r="924" spans="1:4" hidden="1" x14ac:dyDescent="0.25">
      <c r="A924" s="109">
        <f t="shared" si="43"/>
        <v>923</v>
      </c>
      <c r="B924" s="140">
        <f t="shared" ca="1" si="42"/>
        <v>9.1562183809130532E-2</v>
      </c>
      <c r="C924" s="143">
        <f t="shared" ca="1" si="44"/>
        <v>250.91941330116498</v>
      </c>
      <c r="D924" s="147">
        <f t="shared" ca="1" si="44"/>
        <v>-159.82685494168686</v>
      </c>
    </row>
    <row r="925" spans="1:4" hidden="1" x14ac:dyDescent="0.25">
      <c r="A925" s="109">
        <f t="shared" si="43"/>
        <v>924</v>
      </c>
      <c r="B925" s="140">
        <f t="shared" ca="1" si="42"/>
        <v>5.8746792193001184E-2</v>
      </c>
      <c r="C925" s="143">
        <f t="shared" ca="1" si="44"/>
        <v>374.11535085089548</v>
      </c>
      <c r="D925" s="147">
        <f t="shared" ca="1" si="44"/>
        <v>699.90158345491341</v>
      </c>
    </row>
    <row r="926" spans="1:4" hidden="1" x14ac:dyDescent="0.25">
      <c r="A926" s="109">
        <f t="shared" si="43"/>
        <v>925</v>
      </c>
      <c r="B926" s="140">
        <f t="shared" ca="1" si="42"/>
        <v>3.1261655565987159E-2</v>
      </c>
      <c r="C926" s="143">
        <f t="shared" ca="1" si="44"/>
        <v>-250.18458792672789</v>
      </c>
      <c r="D926" s="147">
        <f t="shared" ca="1" si="44"/>
        <v>317.4670934257199</v>
      </c>
    </row>
    <row r="927" spans="1:4" hidden="1" x14ac:dyDescent="0.25">
      <c r="A927" s="109">
        <f t="shared" si="43"/>
        <v>926</v>
      </c>
      <c r="B927" s="140">
        <f t="shared" ca="1" si="42"/>
        <v>1.0157601069339176E-2</v>
      </c>
      <c r="C927" s="143">
        <f t="shared" ca="1" si="44"/>
        <v>-274.58634701790379</v>
      </c>
      <c r="D927" s="147">
        <f t="shared" ca="1" si="44"/>
        <v>-1050.8028091406054</v>
      </c>
    </row>
    <row r="928" spans="1:4" hidden="1" x14ac:dyDescent="0.25">
      <c r="A928" s="109">
        <f t="shared" si="43"/>
        <v>927</v>
      </c>
      <c r="B928" s="140">
        <f t="shared" ca="1" si="42"/>
        <v>5.4171130991550007E-2</v>
      </c>
      <c r="C928" s="143">
        <f t="shared" ca="1" si="44"/>
        <v>1520.8137070362502</v>
      </c>
      <c r="D928" s="147">
        <f t="shared" ca="1" si="44"/>
        <v>-437.6353028011024</v>
      </c>
    </row>
    <row r="929" spans="1:4" hidden="1" x14ac:dyDescent="0.25">
      <c r="A929" s="109">
        <f t="shared" si="43"/>
        <v>928</v>
      </c>
      <c r="B929" s="140">
        <f t="shared" ca="1" si="42"/>
        <v>-1.4811113696411693E-2</v>
      </c>
      <c r="C929" s="143">
        <f t="shared" ca="1" si="44"/>
        <v>210.60370877391273</v>
      </c>
      <c r="D929" s="147">
        <f t="shared" ca="1" si="44"/>
        <v>1773.3817327957825</v>
      </c>
    </row>
    <row r="930" spans="1:4" hidden="1" x14ac:dyDescent="0.25">
      <c r="A930" s="109">
        <f t="shared" si="43"/>
        <v>929</v>
      </c>
      <c r="B930" s="140">
        <f t="shared" ca="1" si="42"/>
        <v>5.9136339082333303E-2</v>
      </c>
      <c r="C930" s="143">
        <f t="shared" ca="1" si="44"/>
        <v>191.15938864908918</v>
      </c>
      <c r="D930" s="147">
        <f t="shared" ca="1" si="44"/>
        <v>379.62947690911619</v>
      </c>
    </row>
    <row r="931" spans="1:4" hidden="1" x14ac:dyDescent="0.25">
      <c r="A931" s="109">
        <f t="shared" si="43"/>
        <v>930</v>
      </c>
      <c r="B931" s="140">
        <f t="shared" ca="1" si="42"/>
        <v>1.1669779931001684E-2</v>
      </c>
      <c r="C931" s="143">
        <f t="shared" ca="1" si="44"/>
        <v>1310.0224589245709</v>
      </c>
      <c r="D931" s="147">
        <f t="shared" ca="1" si="44"/>
        <v>888.3366308196446</v>
      </c>
    </row>
    <row r="932" spans="1:4" hidden="1" x14ac:dyDescent="0.25">
      <c r="A932" s="109">
        <f t="shared" si="43"/>
        <v>931</v>
      </c>
      <c r="B932" s="140">
        <f t="shared" ca="1" si="42"/>
        <v>3.6548875052444245E-2</v>
      </c>
      <c r="C932" s="143">
        <f t="shared" ca="1" si="44"/>
        <v>142.6304155573402</v>
      </c>
      <c r="D932" s="147">
        <f t="shared" ca="1" si="44"/>
        <v>1597.890400920247</v>
      </c>
    </row>
    <row r="933" spans="1:4" hidden="1" x14ac:dyDescent="0.25">
      <c r="A933" s="109">
        <f t="shared" si="43"/>
        <v>932</v>
      </c>
      <c r="B933" s="140">
        <f t="shared" ca="1" si="42"/>
        <v>8.6902582257903954E-2</v>
      </c>
      <c r="C933" s="143">
        <f t="shared" ca="1" si="44"/>
        <v>877.48385407482772</v>
      </c>
      <c r="D933" s="147">
        <f t="shared" ca="1" si="44"/>
        <v>1911.9711100714762</v>
      </c>
    </row>
    <row r="934" spans="1:4" hidden="1" x14ac:dyDescent="0.25">
      <c r="A934" s="109">
        <f t="shared" si="43"/>
        <v>933</v>
      </c>
      <c r="B934" s="140">
        <f t="shared" ca="1" si="42"/>
        <v>6.9720841343315271E-2</v>
      </c>
      <c r="C934" s="143">
        <f t="shared" ca="1" si="44"/>
        <v>1095.4473418846928</v>
      </c>
      <c r="D934" s="147">
        <f t="shared" ca="1" si="44"/>
        <v>-215.21357024569284</v>
      </c>
    </row>
    <row r="935" spans="1:4" hidden="1" x14ac:dyDescent="0.25">
      <c r="A935" s="109">
        <f t="shared" si="43"/>
        <v>934</v>
      </c>
      <c r="B935" s="140">
        <f t="shared" ca="1" si="42"/>
        <v>0.10968225886940557</v>
      </c>
      <c r="C935" s="143">
        <f t="shared" ca="1" si="44"/>
        <v>1336.3445858091484</v>
      </c>
      <c r="D935" s="147">
        <f t="shared" ca="1" si="44"/>
        <v>751.76041691693536</v>
      </c>
    </row>
    <row r="936" spans="1:4" hidden="1" x14ac:dyDescent="0.25">
      <c r="A936" s="109">
        <f t="shared" si="43"/>
        <v>935</v>
      </c>
      <c r="B936" s="140">
        <f t="shared" ca="1" si="42"/>
        <v>3.3962496064792541E-2</v>
      </c>
      <c r="C936" s="143">
        <f t="shared" ca="1" si="44"/>
        <v>568.79655195803218</v>
      </c>
      <c r="D936" s="147">
        <f t="shared" ca="1" si="44"/>
        <v>2601.730768686838</v>
      </c>
    </row>
    <row r="937" spans="1:4" hidden="1" x14ac:dyDescent="0.25">
      <c r="A937" s="109">
        <f t="shared" si="43"/>
        <v>936</v>
      </c>
      <c r="B937" s="140">
        <f t="shared" ca="1" si="42"/>
        <v>4.3123588241215927E-4</v>
      </c>
      <c r="C937" s="143">
        <f t="shared" ca="1" si="44"/>
        <v>1013.6069092270665</v>
      </c>
      <c r="D937" s="147">
        <f t="shared" ca="1" si="44"/>
        <v>-262.79356811996013</v>
      </c>
    </row>
    <row r="938" spans="1:4" hidden="1" x14ac:dyDescent="0.25">
      <c r="A938" s="109">
        <f t="shared" si="43"/>
        <v>937</v>
      </c>
      <c r="B938" s="140">
        <f t="shared" ca="1" si="42"/>
        <v>0.10717067267770441</v>
      </c>
      <c r="C938" s="143">
        <f t="shared" ca="1" si="44"/>
        <v>667.8685655159918</v>
      </c>
      <c r="D938" s="147">
        <f t="shared" ca="1" si="44"/>
        <v>3180.9489629410077</v>
      </c>
    </row>
    <row r="939" spans="1:4" hidden="1" x14ac:dyDescent="0.25">
      <c r="A939" s="109">
        <f t="shared" si="43"/>
        <v>938</v>
      </c>
      <c r="B939" s="140">
        <f t="shared" ca="1" si="42"/>
        <v>6.565953418674178E-2</v>
      </c>
      <c r="C939" s="143">
        <f t="shared" ca="1" si="44"/>
        <v>172.9309187575837</v>
      </c>
      <c r="D939" s="147">
        <f t="shared" ca="1" si="44"/>
        <v>-1050.5770478081863</v>
      </c>
    </row>
    <row r="940" spans="1:4" hidden="1" x14ac:dyDescent="0.25">
      <c r="A940" s="109">
        <f t="shared" si="43"/>
        <v>939</v>
      </c>
      <c r="B940" s="140">
        <f t="shared" ca="1" si="42"/>
        <v>4.8663198186369855E-2</v>
      </c>
      <c r="C940" s="143">
        <f t="shared" ca="1" si="44"/>
        <v>327.51689888265525</v>
      </c>
      <c r="D940" s="147">
        <f t="shared" ca="1" si="44"/>
        <v>3386.7199489243712</v>
      </c>
    </row>
    <row r="941" spans="1:4" hidden="1" x14ac:dyDescent="0.25">
      <c r="A941" s="109">
        <f t="shared" si="43"/>
        <v>940</v>
      </c>
      <c r="B941" s="140">
        <f t="shared" ca="1" si="42"/>
        <v>-8.2131252440644162E-2</v>
      </c>
      <c r="C941" s="143">
        <f t="shared" ca="1" si="44"/>
        <v>179.16283516474726</v>
      </c>
      <c r="D941" s="147">
        <f t="shared" ca="1" si="44"/>
        <v>2741.4558131024796</v>
      </c>
    </row>
    <row r="942" spans="1:4" hidden="1" x14ac:dyDescent="0.25">
      <c r="A942" s="109">
        <f t="shared" si="43"/>
        <v>941</v>
      </c>
      <c r="B942" s="140">
        <f t="shared" ca="1" si="42"/>
        <v>0.12238406915155038</v>
      </c>
      <c r="C942" s="143">
        <f t="shared" ca="1" si="44"/>
        <v>557.40017675719628</v>
      </c>
      <c r="D942" s="147">
        <f t="shared" ca="1" si="44"/>
        <v>2146.7460182510877</v>
      </c>
    </row>
    <row r="943" spans="1:4" hidden="1" x14ac:dyDescent="0.25">
      <c r="A943" s="109">
        <f t="shared" si="43"/>
        <v>942</v>
      </c>
      <c r="B943" s="140">
        <f t="shared" ca="1" si="42"/>
        <v>7.3151540672208915E-2</v>
      </c>
      <c r="C943" s="143">
        <f t="shared" ca="1" si="44"/>
        <v>1498.2256928740876</v>
      </c>
      <c r="D943" s="147">
        <f t="shared" ca="1" si="44"/>
        <v>754.69029637613164</v>
      </c>
    </row>
    <row r="944" spans="1:4" hidden="1" x14ac:dyDescent="0.25">
      <c r="A944" s="109">
        <f t="shared" si="43"/>
        <v>943</v>
      </c>
      <c r="B944" s="140">
        <f t="shared" ca="1" si="42"/>
        <v>4.6625109280776379E-2</v>
      </c>
      <c r="C944" s="143">
        <f t="shared" ca="1" si="44"/>
        <v>389.19332920734615</v>
      </c>
      <c r="D944" s="147">
        <f t="shared" ca="1" si="44"/>
        <v>2461.9542927532348</v>
      </c>
    </row>
    <row r="945" spans="1:4" hidden="1" x14ac:dyDescent="0.25">
      <c r="A945" s="109">
        <f t="shared" si="43"/>
        <v>944</v>
      </c>
      <c r="B945" s="140">
        <f t="shared" ca="1" si="42"/>
        <v>-9.8031256282977722E-2</v>
      </c>
      <c r="C945" s="143">
        <f t="shared" ca="1" si="44"/>
        <v>504.90604430143765</v>
      </c>
      <c r="D945" s="147">
        <f t="shared" ca="1" si="44"/>
        <v>149.37863941800083</v>
      </c>
    </row>
    <row r="946" spans="1:4" hidden="1" x14ac:dyDescent="0.25">
      <c r="A946" s="109">
        <f t="shared" si="43"/>
        <v>945</v>
      </c>
      <c r="B946" s="140">
        <f t="shared" ca="1" si="42"/>
        <v>6.7512594344635551E-2</v>
      </c>
      <c r="C946" s="143">
        <f t="shared" ca="1" si="44"/>
        <v>1096.98641960028</v>
      </c>
      <c r="D946" s="147">
        <f t="shared" ca="1" si="44"/>
        <v>-304.44351889398058</v>
      </c>
    </row>
    <row r="947" spans="1:4" hidden="1" x14ac:dyDescent="0.25">
      <c r="A947" s="109">
        <f t="shared" si="43"/>
        <v>946</v>
      </c>
      <c r="B947" s="140">
        <f t="shared" ca="1" si="42"/>
        <v>0.13497133094266081</v>
      </c>
      <c r="C947" s="143">
        <f t="shared" ca="1" si="44"/>
        <v>-215.48373986579702</v>
      </c>
      <c r="D947" s="147">
        <f t="shared" ca="1" si="44"/>
        <v>1247.4693473194959</v>
      </c>
    </row>
    <row r="948" spans="1:4" hidden="1" x14ac:dyDescent="0.25">
      <c r="A948" s="109">
        <f t="shared" si="43"/>
        <v>947</v>
      </c>
      <c r="B948" s="140">
        <f t="shared" ca="1" si="42"/>
        <v>4.1511530194506298E-2</v>
      </c>
      <c r="C948" s="143">
        <f t="shared" ca="1" si="44"/>
        <v>660.12728104329403</v>
      </c>
      <c r="D948" s="147">
        <f t="shared" ca="1" si="44"/>
        <v>1296.636368587531</v>
      </c>
    </row>
    <row r="949" spans="1:4" hidden="1" x14ac:dyDescent="0.25">
      <c r="A949" s="109">
        <f t="shared" si="43"/>
        <v>948</v>
      </c>
      <c r="B949" s="140">
        <f t="shared" ca="1" si="42"/>
        <v>1.2566812274329285E-2</v>
      </c>
      <c r="C949" s="143">
        <f t="shared" ca="1" si="44"/>
        <v>466.72014830516696</v>
      </c>
      <c r="D949" s="147">
        <f t="shared" ca="1" si="44"/>
        <v>2785.5199509484173</v>
      </c>
    </row>
    <row r="950" spans="1:4" hidden="1" x14ac:dyDescent="0.25">
      <c r="A950" s="109">
        <f t="shared" si="43"/>
        <v>949</v>
      </c>
      <c r="B950" s="140">
        <f t="shared" ca="1" si="42"/>
        <v>1.5083395010517607E-2</v>
      </c>
      <c r="C950" s="143">
        <f t="shared" ca="1" si="44"/>
        <v>353.86301160104881</v>
      </c>
      <c r="D950" s="147">
        <f t="shared" ca="1" si="44"/>
        <v>-882.21671747092932</v>
      </c>
    </row>
    <row r="951" spans="1:4" hidden="1" x14ac:dyDescent="0.25">
      <c r="A951" s="109">
        <f t="shared" si="43"/>
        <v>950</v>
      </c>
      <c r="B951" s="140">
        <f t="shared" ca="1" si="42"/>
        <v>0.12958328022418708</v>
      </c>
      <c r="C951" s="143">
        <f t="shared" ca="1" si="44"/>
        <v>661.71397412674162</v>
      </c>
      <c r="D951" s="147">
        <f t="shared" ca="1" si="44"/>
        <v>2468.08008302078</v>
      </c>
    </row>
    <row r="952" spans="1:4" hidden="1" x14ac:dyDescent="0.25">
      <c r="A952" s="109">
        <f t="shared" si="43"/>
        <v>951</v>
      </c>
      <c r="B952" s="140">
        <f t="shared" ca="1" si="42"/>
        <v>0.10511090446076284</v>
      </c>
      <c r="C952" s="143">
        <f t="shared" ca="1" si="44"/>
        <v>142.57631876871557</v>
      </c>
      <c r="D952" s="147">
        <f t="shared" ca="1" si="44"/>
        <v>1224.7003104186365</v>
      </c>
    </row>
    <row r="953" spans="1:4" hidden="1" x14ac:dyDescent="0.25">
      <c r="A953" s="109">
        <f t="shared" si="43"/>
        <v>952</v>
      </c>
      <c r="B953" s="140">
        <f t="shared" ca="1" si="42"/>
        <v>2.6937663485707222E-2</v>
      </c>
      <c r="C953" s="143">
        <f t="shared" ca="1" si="44"/>
        <v>1280.3120227111781</v>
      </c>
      <c r="D953" s="147">
        <f t="shared" ca="1" si="44"/>
        <v>1101.8144788544093</v>
      </c>
    </row>
    <row r="954" spans="1:4" hidden="1" x14ac:dyDescent="0.25">
      <c r="A954" s="109">
        <f t="shared" si="43"/>
        <v>953</v>
      </c>
      <c r="B954" s="140">
        <f t="shared" ca="1" si="42"/>
        <v>8.8385112069508304E-2</v>
      </c>
      <c r="C954" s="143">
        <f t="shared" ca="1" si="44"/>
        <v>877.43655380266614</v>
      </c>
      <c r="D954" s="147">
        <f t="shared" ca="1" si="44"/>
        <v>1180.3214808922698</v>
      </c>
    </row>
    <row r="955" spans="1:4" hidden="1" x14ac:dyDescent="0.25">
      <c r="A955" s="109">
        <f t="shared" si="43"/>
        <v>954</v>
      </c>
      <c r="B955" s="140">
        <f t="shared" ca="1" si="42"/>
        <v>9.7365322370189911E-2</v>
      </c>
      <c r="C955" s="143">
        <f t="shared" ca="1" si="44"/>
        <v>409.37781421385858</v>
      </c>
      <c r="D955" s="147">
        <f t="shared" ca="1" si="44"/>
        <v>222.3016555599105</v>
      </c>
    </row>
    <row r="956" spans="1:4" hidden="1" x14ac:dyDescent="0.25">
      <c r="A956" s="109">
        <f t="shared" si="43"/>
        <v>955</v>
      </c>
      <c r="B956" s="140">
        <f t="shared" ca="1" si="42"/>
        <v>1.3413549224435307E-2</v>
      </c>
      <c r="C956" s="143">
        <f t="shared" ca="1" si="44"/>
        <v>154.01826763216945</v>
      </c>
      <c r="D956" s="147">
        <f t="shared" ca="1" si="44"/>
        <v>1378.6977100315728</v>
      </c>
    </row>
    <row r="957" spans="1:4" hidden="1" x14ac:dyDescent="0.25">
      <c r="A957" s="109">
        <f t="shared" si="43"/>
        <v>956</v>
      </c>
      <c r="B957" s="140">
        <f t="shared" ca="1" si="42"/>
        <v>3.4723475548149044E-2</v>
      </c>
      <c r="C957" s="143">
        <f t="shared" ca="1" si="44"/>
        <v>1353.3869487582485</v>
      </c>
      <c r="D957" s="147">
        <f t="shared" ca="1" si="44"/>
        <v>2069.3666548508954</v>
      </c>
    </row>
    <row r="958" spans="1:4" hidden="1" x14ac:dyDescent="0.25">
      <c r="A958" s="109">
        <f t="shared" si="43"/>
        <v>957</v>
      </c>
      <c r="B958" s="140">
        <f t="shared" ca="1" si="42"/>
        <v>8.8674497228779278E-2</v>
      </c>
      <c r="C958" s="143">
        <f t="shared" ca="1" si="44"/>
        <v>548.9303711930279</v>
      </c>
      <c r="D958" s="147">
        <f t="shared" ca="1" si="44"/>
        <v>1586.0946318902375</v>
      </c>
    </row>
    <row r="959" spans="1:4" hidden="1" x14ac:dyDescent="0.25">
      <c r="A959" s="109">
        <f t="shared" si="43"/>
        <v>958</v>
      </c>
      <c r="B959" s="140">
        <f t="shared" ca="1" si="42"/>
        <v>-2.3282585208634701E-3</v>
      </c>
      <c r="C959" s="143">
        <f t="shared" ca="1" si="44"/>
        <v>158.54946413314315</v>
      </c>
      <c r="D959" s="147">
        <f t="shared" ca="1" si="44"/>
        <v>1555.6927344322448</v>
      </c>
    </row>
    <row r="960" spans="1:4" hidden="1" x14ac:dyDescent="0.25">
      <c r="A960" s="109">
        <f t="shared" si="43"/>
        <v>959</v>
      </c>
      <c r="B960" s="140">
        <f t="shared" ca="1" si="42"/>
        <v>4.0376282079446116E-2</v>
      </c>
      <c r="C960" s="143">
        <f t="shared" ca="1" si="44"/>
        <v>298.34930310001505</v>
      </c>
      <c r="D960" s="147">
        <f t="shared" ca="1" si="44"/>
        <v>644.57719831142799</v>
      </c>
    </row>
    <row r="961" spans="1:4" hidden="1" x14ac:dyDescent="0.25">
      <c r="A961" s="109">
        <f t="shared" si="43"/>
        <v>960</v>
      </c>
      <c r="B961" s="140">
        <f t="shared" ca="1" si="42"/>
        <v>6.1939509936149856E-3</v>
      </c>
      <c r="C961" s="143">
        <f t="shared" ca="1" si="44"/>
        <v>1888.0635223013599</v>
      </c>
      <c r="D961" s="147">
        <f t="shared" ca="1" si="44"/>
        <v>892.25431725192061</v>
      </c>
    </row>
    <row r="962" spans="1:4" hidden="1" x14ac:dyDescent="0.25">
      <c r="A962" s="109">
        <f t="shared" si="43"/>
        <v>961</v>
      </c>
      <c r="B962" s="140">
        <f t="shared" ref="B962:B1001" ca="1" si="45">$B$1*(_xlfn.NORM.INV(RAND(),$G$1,$I$1))</f>
        <v>7.2779727475438705E-2</v>
      </c>
      <c r="C962" s="143">
        <f t="shared" ca="1" si="44"/>
        <v>629.9357537706436</v>
      </c>
      <c r="D962" s="147">
        <f t="shared" ca="1" si="44"/>
        <v>-154.43316946286313</v>
      </c>
    </row>
    <row r="963" spans="1:4" hidden="1" x14ac:dyDescent="0.25">
      <c r="A963" s="109">
        <f t="shared" ref="A963:A1001" si="46">1+A962</f>
        <v>962</v>
      </c>
      <c r="B963" s="140">
        <f t="shared" ca="1" si="45"/>
        <v>-6.7980214708092609E-2</v>
      </c>
      <c r="C963" s="143">
        <f t="shared" ca="1" si="44"/>
        <v>377.79260076527078</v>
      </c>
      <c r="D963" s="147">
        <f t="shared" ca="1" si="44"/>
        <v>202.03319396801635</v>
      </c>
    </row>
    <row r="964" spans="1:4" hidden="1" x14ac:dyDescent="0.25">
      <c r="A964" s="109">
        <f t="shared" si="46"/>
        <v>963</v>
      </c>
      <c r="B964" s="140">
        <f t="shared" ca="1" si="45"/>
        <v>3.7856423344380358E-2</v>
      </c>
      <c r="C964" s="143">
        <f t="shared" ref="C964:D1001" ca="1" si="47">(_xlfn.NORM.INV(RAND(),$G$1*C$1,$I$1*C$1))</f>
        <v>952.88871151433136</v>
      </c>
      <c r="D964" s="147">
        <f t="shared" ca="1" si="47"/>
        <v>39.905758047081576</v>
      </c>
    </row>
    <row r="965" spans="1:4" hidden="1" x14ac:dyDescent="0.25">
      <c r="A965" s="109">
        <f t="shared" si="46"/>
        <v>964</v>
      </c>
      <c r="B965" s="140">
        <f t="shared" ca="1" si="45"/>
        <v>2.1411403746417534E-2</v>
      </c>
      <c r="C965" s="143">
        <f t="shared" ca="1" si="47"/>
        <v>1409.8728959028547</v>
      </c>
      <c r="D965" s="147">
        <f t="shared" ca="1" si="47"/>
        <v>291.80065631891773</v>
      </c>
    </row>
    <row r="966" spans="1:4" hidden="1" x14ac:dyDescent="0.25">
      <c r="A966" s="109">
        <f t="shared" si="46"/>
        <v>965</v>
      </c>
      <c r="B966" s="140">
        <f t="shared" ca="1" si="45"/>
        <v>-2.7656528920084952E-3</v>
      </c>
      <c r="C966" s="143">
        <f t="shared" ca="1" si="47"/>
        <v>337.50612424004748</v>
      </c>
      <c r="D966" s="147">
        <f t="shared" ca="1" si="47"/>
        <v>687.53495084721362</v>
      </c>
    </row>
    <row r="967" spans="1:4" hidden="1" x14ac:dyDescent="0.25">
      <c r="A967" s="109">
        <f t="shared" si="46"/>
        <v>966</v>
      </c>
      <c r="B967" s="140">
        <f t="shared" ca="1" si="45"/>
        <v>0.1269068270128848</v>
      </c>
      <c r="C967" s="143">
        <f t="shared" ca="1" si="47"/>
        <v>164.17620281487558</v>
      </c>
      <c r="D967" s="147">
        <f t="shared" ca="1" si="47"/>
        <v>563.93579047557773</v>
      </c>
    </row>
    <row r="968" spans="1:4" hidden="1" x14ac:dyDescent="0.25">
      <c r="A968" s="109">
        <f t="shared" si="46"/>
        <v>967</v>
      </c>
      <c r="B968" s="140">
        <f t="shared" ca="1" si="45"/>
        <v>3.4646368391901196E-2</v>
      </c>
      <c r="C968" s="143">
        <f t="shared" ca="1" si="47"/>
        <v>722.55607928829863</v>
      </c>
      <c r="D968" s="147">
        <f t="shared" ca="1" si="47"/>
        <v>1581.8302099190296</v>
      </c>
    </row>
    <row r="969" spans="1:4" hidden="1" x14ac:dyDescent="0.25">
      <c r="A969" s="109">
        <f t="shared" si="46"/>
        <v>968</v>
      </c>
      <c r="B969" s="140">
        <f t="shared" ca="1" si="45"/>
        <v>7.355112565989598E-2</v>
      </c>
      <c r="C969" s="143">
        <f t="shared" ca="1" si="47"/>
        <v>1738.571277841585</v>
      </c>
      <c r="D969" s="147">
        <f t="shared" ca="1" si="47"/>
        <v>867.74262742163205</v>
      </c>
    </row>
    <row r="970" spans="1:4" hidden="1" x14ac:dyDescent="0.25">
      <c r="A970" s="109">
        <f t="shared" si="46"/>
        <v>969</v>
      </c>
      <c r="B970" s="140">
        <f t="shared" ca="1" si="45"/>
        <v>0.10315790500313787</v>
      </c>
      <c r="C970" s="143">
        <f t="shared" ca="1" si="47"/>
        <v>1794.6643812412158</v>
      </c>
      <c r="D970" s="147">
        <f t="shared" ca="1" si="47"/>
        <v>1294.7370684408218</v>
      </c>
    </row>
    <row r="971" spans="1:4" hidden="1" x14ac:dyDescent="0.25">
      <c r="A971" s="109">
        <f t="shared" si="46"/>
        <v>970</v>
      </c>
      <c r="B971" s="140">
        <f t="shared" ca="1" si="45"/>
        <v>-5.3745662339925199E-2</v>
      </c>
      <c r="C971" s="143">
        <f t="shared" ca="1" si="47"/>
        <v>191.45147026650108</v>
      </c>
      <c r="D971" s="147">
        <f t="shared" ca="1" si="47"/>
        <v>3047.9808519274984</v>
      </c>
    </row>
    <row r="972" spans="1:4" hidden="1" x14ac:dyDescent="0.25">
      <c r="A972" s="109">
        <f t="shared" si="46"/>
        <v>971</v>
      </c>
      <c r="B972" s="140">
        <f t="shared" ca="1" si="45"/>
        <v>2.2939348276140161E-2</v>
      </c>
      <c r="C972" s="143">
        <f t="shared" ca="1" si="47"/>
        <v>788.5611827531518</v>
      </c>
      <c r="D972" s="147">
        <f t="shared" ca="1" si="47"/>
        <v>1546.8440474091312</v>
      </c>
    </row>
    <row r="973" spans="1:4" hidden="1" x14ac:dyDescent="0.25">
      <c r="A973" s="109">
        <f t="shared" si="46"/>
        <v>972</v>
      </c>
      <c r="B973" s="140">
        <f t="shared" ca="1" si="45"/>
        <v>0.14162353395314448</v>
      </c>
      <c r="C973" s="143">
        <f t="shared" ca="1" si="47"/>
        <v>1168.130064006031</v>
      </c>
      <c r="D973" s="147">
        <f t="shared" ca="1" si="47"/>
        <v>-234.89589452578525</v>
      </c>
    </row>
    <row r="974" spans="1:4" hidden="1" x14ac:dyDescent="0.25">
      <c r="A974" s="109">
        <f t="shared" si="46"/>
        <v>973</v>
      </c>
      <c r="B974" s="140">
        <f t="shared" ca="1" si="45"/>
        <v>2.4305815883790001E-2</v>
      </c>
      <c r="C974" s="143">
        <f t="shared" ca="1" si="47"/>
        <v>264.75253415518409</v>
      </c>
      <c r="D974" s="147">
        <f t="shared" ca="1" si="47"/>
        <v>72.338615766409475</v>
      </c>
    </row>
    <row r="975" spans="1:4" hidden="1" x14ac:dyDescent="0.25">
      <c r="A975" s="109">
        <f t="shared" si="46"/>
        <v>974</v>
      </c>
      <c r="B975" s="140">
        <f t="shared" ca="1" si="45"/>
        <v>6.4417593820825444E-2</v>
      </c>
      <c r="C975" s="143">
        <f t="shared" ca="1" si="47"/>
        <v>813.10365796482324</v>
      </c>
      <c r="D975" s="147">
        <f t="shared" ca="1" si="47"/>
        <v>1895.4742002375733</v>
      </c>
    </row>
    <row r="976" spans="1:4" hidden="1" x14ac:dyDescent="0.25">
      <c r="A976" s="109">
        <f t="shared" si="46"/>
        <v>975</v>
      </c>
      <c r="B976" s="140">
        <f t="shared" ca="1" si="45"/>
        <v>-4.1231356268653374E-3</v>
      </c>
      <c r="C976" s="143">
        <f t="shared" ca="1" si="47"/>
        <v>748.21145715560988</v>
      </c>
      <c r="D976" s="147">
        <f t="shared" ca="1" si="47"/>
        <v>-723.13876799579998</v>
      </c>
    </row>
    <row r="977" spans="1:4" hidden="1" x14ac:dyDescent="0.25">
      <c r="A977" s="109">
        <f t="shared" si="46"/>
        <v>976</v>
      </c>
      <c r="B977" s="140">
        <f t="shared" ca="1" si="45"/>
        <v>4.5422054638828167E-2</v>
      </c>
      <c r="C977" s="143">
        <f t="shared" ca="1" si="47"/>
        <v>10.727403820370341</v>
      </c>
      <c r="D977" s="147">
        <f t="shared" ca="1" si="47"/>
        <v>1077.0997393564887</v>
      </c>
    </row>
    <row r="978" spans="1:4" hidden="1" x14ac:dyDescent="0.25">
      <c r="A978" s="109">
        <f t="shared" si="46"/>
        <v>977</v>
      </c>
      <c r="B978" s="140">
        <f t="shared" ca="1" si="45"/>
        <v>0.10470075150589825</v>
      </c>
      <c r="C978" s="143">
        <f t="shared" ca="1" si="47"/>
        <v>1426.3641099714346</v>
      </c>
      <c r="D978" s="147">
        <f t="shared" ca="1" si="47"/>
        <v>1976.2363914293956</v>
      </c>
    </row>
    <row r="979" spans="1:4" hidden="1" x14ac:dyDescent="0.25">
      <c r="A979" s="109">
        <f t="shared" si="46"/>
        <v>978</v>
      </c>
      <c r="B979" s="140">
        <f t="shared" ca="1" si="45"/>
        <v>7.0449305285297609E-2</v>
      </c>
      <c r="C979" s="143">
        <f t="shared" ca="1" si="47"/>
        <v>430.25221178897016</v>
      </c>
      <c r="D979" s="147">
        <f t="shared" ca="1" si="47"/>
        <v>763.44677413256125</v>
      </c>
    </row>
    <row r="980" spans="1:4" hidden="1" x14ac:dyDescent="0.25">
      <c r="A980" s="109">
        <f t="shared" si="46"/>
        <v>979</v>
      </c>
      <c r="B980" s="140">
        <f t="shared" ca="1" si="45"/>
        <v>6.9428032796543679E-2</v>
      </c>
      <c r="C980" s="143">
        <f t="shared" ca="1" si="47"/>
        <v>364.92691846026878</v>
      </c>
      <c r="D980" s="147">
        <f t="shared" ca="1" si="47"/>
        <v>-642.01936339744225</v>
      </c>
    </row>
    <row r="981" spans="1:4" hidden="1" x14ac:dyDescent="0.25">
      <c r="A981" s="109">
        <f t="shared" si="46"/>
        <v>980</v>
      </c>
      <c r="B981" s="140">
        <f t="shared" ca="1" si="45"/>
        <v>1.3506614184474623E-2</v>
      </c>
      <c r="C981" s="143">
        <f t="shared" ca="1" si="47"/>
        <v>-53.980238419241573</v>
      </c>
      <c r="D981" s="147">
        <f t="shared" ca="1" si="47"/>
        <v>1022.4222028404896</v>
      </c>
    </row>
    <row r="982" spans="1:4" hidden="1" x14ac:dyDescent="0.25">
      <c r="A982" s="109">
        <f t="shared" si="46"/>
        <v>981</v>
      </c>
      <c r="B982" s="140">
        <f t="shared" ca="1" si="45"/>
        <v>2.678733495543259E-2</v>
      </c>
      <c r="C982" s="143">
        <f t="shared" ca="1" si="47"/>
        <v>315.86690771704195</v>
      </c>
      <c r="D982" s="147">
        <f t="shared" ca="1" si="47"/>
        <v>2162.4812771853312</v>
      </c>
    </row>
    <row r="983" spans="1:4" hidden="1" x14ac:dyDescent="0.25">
      <c r="A983" s="109">
        <f t="shared" si="46"/>
        <v>982</v>
      </c>
      <c r="B983" s="140">
        <f t="shared" ca="1" si="45"/>
        <v>3.4375117303544339E-2</v>
      </c>
      <c r="C983" s="143">
        <f t="shared" ca="1" si="47"/>
        <v>996.0606303291388</v>
      </c>
      <c r="D983" s="147">
        <f t="shared" ca="1" si="47"/>
        <v>466.44072411202512</v>
      </c>
    </row>
    <row r="984" spans="1:4" hidden="1" x14ac:dyDescent="0.25">
      <c r="A984" s="109">
        <f t="shared" si="46"/>
        <v>983</v>
      </c>
      <c r="B984" s="140">
        <f t="shared" ca="1" si="45"/>
        <v>4.8621744531172913E-2</v>
      </c>
      <c r="C984" s="143">
        <f t="shared" ca="1" si="47"/>
        <v>780.580893746642</v>
      </c>
      <c r="D984" s="147">
        <f t="shared" ca="1" si="47"/>
        <v>-974.56945194949981</v>
      </c>
    </row>
    <row r="985" spans="1:4" hidden="1" x14ac:dyDescent="0.25">
      <c r="A985" s="109">
        <f t="shared" si="46"/>
        <v>984</v>
      </c>
      <c r="B985" s="140">
        <f t="shared" ca="1" si="45"/>
        <v>4.3194818053094462E-2</v>
      </c>
      <c r="C985" s="143">
        <f t="shared" ca="1" si="47"/>
        <v>-235.02943213106732</v>
      </c>
      <c r="D985" s="147">
        <f t="shared" ca="1" si="47"/>
        <v>1086.1590949115566</v>
      </c>
    </row>
    <row r="986" spans="1:4" hidden="1" x14ac:dyDescent="0.25">
      <c r="A986" s="109">
        <f t="shared" si="46"/>
        <v>985</v>
      </c>
      <c r="B986" s="140">
        <f t="shared" ca="1" si="45"/>
        <v>2.8977191182810468E-2</v>
      </c>
      <c r="C986" s="143">
        <f t="shared" ca="1" si="47"/>
        <v>1122.0853018097155</v>
      </c>
      <c r="D986" s="147">
        <f t="shared" ca="1" si="47"/>
        <v>2652.8034541836832</v>
      </c>
    </row>
    <row r="987" spans="1:4" hidden="1" x14ac:dyDescent="0.25">
      <c r="A987" s="109">
        <f t="shared" si="46"/>
        <v>986</v>
      </c>
      <c r="B987" s="140">
        <f t="shared" ca="1" si="45"/>
        <v>-1.5362948126646722E-2</v>
      </c>
      <c r="C987" s="143">
        <f t="shared" ca="1" si="47"/>
        <v>700.8385302391207</v>
      </c>
      <c r="D987" s="147">
        <f t="shared" ca="1" si="47"/>
        <v>518.81834405472273</v>
      </c>
    </row>
    <row r="988" spans="1:4" hidden="1" x14ac:dyDescent="0.25">
      <c r="A988" s="109">
        <f t="shared" si="46"/>
        <v>987</v>
      </c>
      <c r="B988" s="140">
        <f t="shared" ca="1" si="45"/>
        <v>2.2977813599233302E-2</v>
      </c>
      <c r="C988" s="143">
        <f t="shared" ca="1" si="47"/>
        <v>1285.6033352820782</v>
      </c>
      <c r="D988" s="147">
        <f t="shared" ca="1" si="47"/>
        <v>844.98214340330833</v>
      </c>
    </row>
    <row r="989" spans="1:4" hidden="1" x14ac:dyDescent="0.25">
      <c r="A989" s="109">
        <f t="shared" si="46"/>
        <v>988</v>
      </c>
      <c r="B989" s="140">
        <f t="shared" ca="1" si="45"/>
        <v>3.8484246739547909E-2</v>
      </c>
      <c r="C989" s="143">
        <f t="shared" ca="1" si="47"/>
        <v>832.20897491413166</v>
      </c>
      <c r="D989" s="147">
        <f t="shared" ca="1" si="47"/>
        <v>426.90976815964041</v>
      </c>
    </row>
    <row r="990" spans="1:4" hidden="1" x14ac:dyDescent="0.25">
      <c r="A990" s="109">
        <f t="shared" si="46"/>
        <v>989</v>
      </c>
      <c r="B990" s="140">
        <f t="shared" ca="1" si="45"/>
        <v>2.1963821179521656E-2</v>
      </c>
      <c r="C990" s="143">
        <f t="shared" ca="1" si="47"/>
        <v>830.33798925431893</v>
      </c>
      <c r="D990" s="147">
        <f t="shared" ca="1" si="47"/>
        <v>865.75802844212296</v>
      </c>
    </row>
    <row r="991" spans="1:4" hidden="1" x14ac:dyDescent="0.25">
      <c r="A991" s="109">
        <f t="shared" si="46"/>
        <v>990</v>
      </c>
      <c r="B991" s="140">
        <f t="shared" ca="1" si="45"/>
        <v>3.0306061402916664E-2</v>
      </c>
      <c r="C991" s="143">
        <f t="shared" ca="1" si="47"/>
        <v>447.78971901636476</v>
      </c>
      <c r="D991" s="147">
        <f t="shared" ca="1" si="47"/>
        <v>730.37174681961585</v>
      </c>
    </row>
    <row r="992" spans="1:4" hidden="1" x14ac:dyDescent="0.25">
      <c r="A992" s="109">
        <f t="shared" si="46"/>
        <v>991</v>
      </c>
      <c r="B992" s="140">
        <f t="shared" ca="1" si="45"/>
        <v>7.3518808568997812E-2</v>
      </c>
      <c r="C992" s="143">
        <f t="shared" ca="1" si="47"/>
        <v>656.86911207409867</v>
      </c>
      <c r="D992" s="147">
        <f t="shared" ca="1" si="47"/>
        <v>-289.54055214337291</v>
      </c>
    </row>
    <row r="993" spans="1:4" hidden="1" x14ac:dyDescent="0.25">
      <c r="A993" s="109">
        <f t="shared" si="46"/>
        <v>992</v>
      </c>
      <c r="B993" s="140">
        <f t="shared" ca="1" si="45"/>
        <v>1.7219382507360041E-2</v>
      </c>
      <c r="C993" s="143">
        <f t="shared" ca="1" si="47"/>
        <v>-456.76995577755361</v>
      </c>
      <c r="D993" s="147">
        <f t="shared" ca="1" si="47"/>
        <v>1736.7244978846679</v>
      </c>
    </row>
    <row r="994" spans="1:4" hidden="1" x14ac:dyDescent="0.25">
      <c r="A994" s="109">
        <f t="shared" si="46"/>
        <v>993</v>
      </c>
      <c r="B994" s="140">
        <f t="shared" ca="1" si="45"/>
        <v>3.0683407636800546E-2</v>
      </c>
      <c r="C994" s="143">
        <f t="shared" ca="1" si="47"/>
        <v>536.66206190314426</v>
      </c>
      <c r="D994" s="147">
        <f t="shared" ca="1" si="47"/>
        <v>1372.6453828760907</v>
      </c>
    </row>
    <row r="995" spans="1:4" hidden="1" x14ac:dyDescent="0.25">
      <c r="A995" s="109">
        <f t="shared" si="46"/>
        <v>994</v>
      </c>
      <c r="B995" s="140">
        <f t="shared" ca="1" si="45"/>
        <v>2.2475618082873561E-2</v>
      </c>
      <c r="C995" s="143">
        <f t="shared" ca="1" si="47"/>
        <v>908.88478963894102</v>
      </c>
      <c r="D995" s="147">
        <f t="shared" ca="1" si="47"/>
        <v>1312.0403973216933</v>
      </c>
    </row>
    <row r="996" spans="1:4" hidden="1" x14ac:dyDescent="0.25">
      <c r="A996" s="109">
        <f t="shared" si="46"/>
        <v>995</v>
      </c>
      <c r="B996" s="140">
        <f t="shared" ca="1" si="45"/>
        <v>0.10848049876638527</v>
      </c>
      <c r="C996" s="143">
        <f t="shared" ca="1" si="47"/>
        <v>1845.2338558740751</v>
      </c>
      <c r="D996" s="147">
        <f t="shared" ca="1" si="47"/>
        <v>1418.3718896613245</v>
      </c>
    </row>
    <row r="997" spans="1:4" hidden="1" x14ac:dyDescent="0.25">
      <c r="A997" s="109">
        <f t="shared" si="46"/>
        <v>996</v>
      </c>
      <c r="B997" s="140">
        <f t="shared" ca="1" si="45"/>
        <v>6.4190556122842024E-3</v>
      </c>
      <c r="C997" s="143">
        <f t="shared" ca="1" si="47"/>
        <v>574.26909486640477</v>
      </c>
      <c r="D997" s="147">
        <f t="shared" ca="1" si="47"/>
        <v>1686.1567143576478</v>
      </c>
    </row>
    <row r="998" spans="1:4" x14ac:dyDescent="0.25">
      <c r="A998" s="109">
        <f t="shared" si="46"/>
        <v>997</v>
      </c>
      <c r="B998" s="140">
        <f t="shared" ca="1" si="45"/>
        <v>5.6060741101022472E-2</v>
      </c>
      <c r="C998" s="143">
        <f t="shared" ca="1" si="47"/>
        <v>1033.570021324369</v>
      </c>
      <c r="D998" s="147">
        <f t="shared" ca="1" si="47"/>
        <v>-879.13828384263115</v>
      </c>
    </row>
    <row r="999" spans="1:4" x14ac:dyDescent="0.25">
      <c r="A999" s="109">
        <f t="shared" si="46"/>
        <v>998</v>
      </c>
      <c r="B999" s="140">
        <f t="shared" ca="1" si="45"/>
        <v>9.2357717054394203E-2</v>
      </c>
      <c r="C999" s="143">
        <f t="shared" ca="1" si="47"/>
        <v>665.09153160163089</v>
      </c>
      <c r="D999" s="147">
        <f t="shared" ca="1" si="47"/>
        <v>1295.1744035540985</v>
      </c>
    </row>
    <row r="1000" spans="1:4" x14ac:dyDescent="0.25">
      <c r="A1000" s="109">
        <f t="shared" si="46"/>
        <v>999</v>
      </c>
      <c r="B1000" s="140">
        <f t="shared" ca="1" si="45"/>
        <v>2.9522071121961715E-2</v>
      </c>
      <c r="C1000" s="143">
        <f t="shared" ca="1" si="47"/>
        <v>592.33511190905494</v>
      </c>
      <c r="D1000" s="147">
        <f t="shared" ca="1" si="47"/>
        <v>221.44691906996957</v>
      </c>
    </row>
    <row r="1001" spans="1:4" ht="15.75" thickBot="1" x14ac:dyDescent="0.3">
      <c r="A1001" s="106">
        <f t="shared" si="46"/>
        <v>1000</v>
      </c>
      <c r="B1001" s="141">
        <f t="shared" ca="1" si="45"/>
        <v>5.1910408950274829E-2</v>
      </c>
      <c r="C1001" s="144">
        <f t="shared" ca="1" si="47"/>
        <v>104.74023587360193</v>
      </c>
      <c r="D1001" s="148">
        <f t="shared" ca="1" si="47"/>
        <v>597.99599468685187</v>
      </c>
    </row>
    <row r="1002" spans="1:4" x14ac:dyDescent="0.25">
      <c r="C1002" s="15"/>
      <c r="D1002" s="15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"/>
  <sheetViews>
    <sheetView workbookViewId="0">
      <selection activeCell="B22" sqref="B22"/>
    </sheetView>
  </sheetViews>
  <sheetFormatPr defaultRowHeight="15" x14ac:dyDescent="0.25"/>
  <cols>
    <col min="1" max="1" width="11.7109375" customWidth="1"/>
    <col min="4" max="4" width="4" bestFit="1" customWidth="1"/>
    <col min="5" max="5" width="4.5703125" bestFit="1" customWidth="1"/>
    <col min="6" max="6" width="4.5703125" customWidth="1"/>
    <col min="7" max="10" width="4" bestFit="1" customWidth="1"/>
    <col min="11" max="11" width="3" bestFit="1" customWidth="1"/>
    <col min="12" max="13" width="4" bestFit="1" customWidth="1"/>
  </cols>
  <sheetData>
    <row r="1" spans="1:17" ht="16.5" x14ac:dyDescent="0.25">
      <c r="A1" s="35" t="s">
        <v>33</v>
      </c>
    </row>
    <row r="2" spans="1:17" ht="16.5" x14ac:dyDescent="0.25">
      <c r="A2" s="35" t="s">
        <v>36</v>
      </c>
      <c r="N2" s="37">
        <v>25</v>
      </c>
    </row>
    <row r="3" spans="1:17" ht="16.5" x14ac:dyDescent="0.25">
      <c r="A3" s="35" t="s">
        <v>34</v>
      </c>
    </row>
    <row r="4" spans="1:17" ht="16.5" x14ac:dyDescent="0.25">
      <c r="A4" s="35" t="s">
        <v>43</v>
      </c>
      <c r="Q4" s="37">
        <v>25</v>
      </c>
    </row>
    <row r="5" spans="1:17" x14ac:dyDescent="0.25">
      <c r="A5" s="36" t="s">
        <v>35</v>
      </c>
    </row>
    <row r="6" spans="1:17" x14ac:dyDescent="0.25">
      <c r="A6" s="36" t="s">
        <v>37</v>
      </c>
    </row>
    <row r="7" spans="1:17" x14ac:dyDescent="0.25">
      <c r="A7" s="36" t="s">
        <v>41</v>
      </c>
      <c r="E7" s="38">
        <v>0.95</v>
      </c>
      <c r="F7" t="s">
        <v>42</v>
      </c>
    </row>
    <row r="9" spans="1:17" x14ac:dyDescent="0.25">
      <c r="A9" s="4" t="s">
        <v>105</v>
      </c>
      <c r="D9" s="20">
        <f t="shared" ref="D9:M18" ca="1" si="0">ROUND(_xlfn.NORM.INV(RAND(),80,$Q$4),0)</f>
        <v>63</v>
      </c>
      <c r="E9" s="20">
        <f t="shared" ca="1" si="0"/>
        <v>37</v>
      </c>
      <c r="F9" s="20">
        <f t="shared" ca="1" si="0"/>
        <v>108</v>
      </c>
      <c r="G9" s="20">
        <f t="shared" ca="1" si="0"/>
        <v>104</v>
      </c>
      <c r="H9" s="20">
        <f t="shared" ca="1" si="0"/>
        <v>127</v>
      </c>
      <c r="I9" s="20">
        <f t="shared" ca="1" si="0"/>
        <v>113</v>
      </c>
      <c r="J9" s="20">
        <f t="shared" ca="1" si="0"/>
        <v>60</v>
      </c>
      <c r="K9" s="20">
        <f t="shared" ca="1" si="0"/>
        <v>69</v>
      </c>
      <c r="L9" s="20">
        <f t="shared" ca="1" si="0"/>
        <v>83</v>
      </c>
      <c r="M9" s="20">
        <f t="shared" ca="1" si="0"/>
        <v>59</v>
      </c>
    </row>
    <row r="10" spans="1:17" x14ac:dyDescent="0.25">
      <c r="A10" t="s">
        <v>38</v>
      </c>
      <c r="B10" s="20">
        <f ca="1">AVERAGE(D9:M18)</f>
        <v>80.180000000000007</v>
      </c>
      <c r="D10" s="20">
        <f t="shared" ca="1" si="0"/>
        <v>57</v>
      </c>
      <c r="E10" s="20">
        <f t="shared" ca="1" si="0"/>
        <v>66</v>
      </c>
      <c r="F10" s="20">
        <f t="shared" ca="1" si="0"/>
        <v>111</v>
      </c>
      <c r="G10" s="20">
        <f t="shared" ca="1" si="0"/>
        <v>92</v>
      </c>
      <c r="H10" s="20">
        <f t="shared" ca="1" si="0"/>
        <v>99</v>
      </c>
      <c r="I10" s="20">
        <f t="shared" ca="1" si="0"/>
        <v>58</v>
      </c>
      <c r="J10" s="20">
        <f t="shared" ca="1" si="0"/>
        <v>51</v>
      </c>
      <c r="K10" s="20">
        <f t="shared" ca="1" si="0"/>
        <v>100</v>
      </c>
      <c r="L10" s="20">
        <f t="shared" ca="1" si="0"/>
        <v>75</v>
      </c>
      <c r="M10" s="20">
        <f t="shared" ca="1" si="0"/>
        <v>79</v>
      </c>
    </row>
    <row r="11" spans="1:17" x14ac:dyDescent="0.25">
      <c r="A11" s="4" t="s">
        <v>104</v>
      </c>
      <c r="D11" s="20">
        <f t="shared" ca="1" si="0"/>
        <v>87</v>
      </c>
      <c r="E11" s="20">
        <f t="shared" ca="1" si="0"/>
        <v>30</v>
      </c>
      <c r="F11" s="20">
        <f t="shared" ca="1" si="0"/>
        <v>76</v>
      </c>
      <c r="G11" s="20">
        <f t="shared" ca="1" si="0"/>
        <v>99</v>
      </c>
      <c r="H11" s="20">
        <f t="shared" ca="1" si="0"/>
        <v>77</v>
      </c>
      <c r="I11" s="20">
        <f t="shared" ca="1" si="0"/>
        <v>100</v>
      </c>
      <c r="J11" s="20">
        <f t="shared" ca="1" si="0"/>
        <v>72</v>
      </c>
      <c r="K11" s="20">
        <f t="shared" ca="1" si="0"/>
        <v>56</v>
      </c>
      <c r="L11" s="20">
        <f t="shared" ca="1" si="0"/>
        <v>70</v>
      </c>
      <c r="M11" s="20">
        <f t="shared" ca="1" si="0"/>
        <v>109</v>
      </c>
    </row>
    <row r="12" spans="1:17" x14ac:dyDescent="0.25">
      <c r="A12" t="s">
        <v>39</v>
      </c>
      <c r="B12" s="20">
        <f ca="1">Q4/SQRT(COUNT(D9:M18))</f>
        <v>2.5</v>
      </c>
      <c r="D12" s="20">
        <f t="shared" ca="1" si="0"/>
        <v>101</v>
      </c>
      <c r="E12" s="20">
        <f t="shared" ca="1" si="0"/>
        <v>71</v>
      </c>
      <c r="F12" s="20">
        <f t="shared" ca="1" si="0"/>
        <v>111</v>
      </c>
      <c r="G12" s="20">
        <f t="shared" ca="1" si="0"/>
        <v>76</v>
      </c>
      <c r="H12" s="20">
        <f t="shared" ca="1" si="0"/>
        <v>98</v>
      </c>
      <c r="I12" s="20">
        <f t="shared" ca="1" si="0"/>
        <v>64</v>
      </c>
      <c r="J12" s="20">
        <f t="shared" ca="1" si="0"/>
        <v>54</v>
      </c>
      <c r="K12" s="20">
        <f t="shared" ca="1" si="0"/>
        <v>91</v>
      </c>
      <c r="L12" s="20">
        <f t="shared" ca="1" si="0"/>
        <v>49</v>
      </c>
      <c r="M12" s="20">
        <f t="shared" ca="1" si="0"/>
        <v>115</v>
      </c>
    </row>
    <row r="13" spans="1:17" x14ac:dyDescent="0.25">
      <c r="A13" t="s">
        <v>40</v>
      </c>
      <c r="B13" s="39">
        <f>_xlfn.NORM.S.INV(1-(1-E7)/2)</f>
        <v>1.9599639845400536</v>
      </c>
      <c r="D13" s="20">
        <f t="shared" ca="1" si="0"/>
        <v>51</v>
      </c>
      <c r="E13" s="20">
        <f t="shared" ca="1" si="0"/>
        <v>88</v>
      </c>
      <c r="F13" s="20">
        <f t="shared" ca="1" si="0"/>
        <v>71</v>
      </c>
      <c r="G13" s="20">
        <f t="shared" ca="1" si="0"/>
        <v>94</v>
      </c>
      <c r="H13" s="20">
        <f t="shared" ca="1" si="0"/>
        <v>77</v>
      </c>
      <c r="I13" s="20">
        <f t="shared" ca="1" si="0"/>
        <v>66</v>
      </c>
      <c r="J13" s="20">
        <f t="shared" ca="1" si="0"/>
        <v>64</v>
      </c>
      <c r="K13" s="20">
        <f t="shared" ca="1" si="0"/>
        <v>102</v>
      </c>
      <c r="L13" s="20">
        <f t="shared" ca="1" si="0"/>
        <v>96</v>
      </c>
      <c r="M13" s="20">
        <f t="shared" ca="1" si="0"/>
        <v>103</v>
      </c>
    </row>
    <row r="14" spans="1:17" x14ac:dyDescent="0.25">
      <c r="A14" t="s">
        <v>4</v>
      </c>
      <c r="B14">
        <f ca="1">B10+B12*B13</f>
        <v>85.07990996135014</v>
      </c>
      <c r="D14" s="20">
        <f t="shared" ca="1" si="0"/>
        <v>114</v>
      </c>
      <c r="E14" s="20">
        <f t="shared" ca="1" si="0"/>
        <v>88</v>
      </c>
      <c r="F14" s="20">
        <f t="shared" ca="1" si="0"/>
        <v>120</v>
      </c>
      <c r="G14" s="20">
        <f t="shared" ca="1" si="0"/>
        <v>61</v>
      </c>
      <c r="H14" s="20">
        <f t="shared" ca="1" si="0"/>
        <v>72</v>
      </c>
      <c r="I14" s="20">
        <f t="shared" ca="1" si="0"/>
        <v>64</v>
      </c>
      <c r="J14" s="20">
        <f t="shared" ca="1" si="0"/>
        <v>61</v>
      </c>
      <c r="K14" s="20">
        <f t="shared" ca="1" si="0"/>
        <v>82</v>
      </c>
      <c r="L14" s="20">
        <f t="shared" ca="1" si="0"/>
        <v>66</v>
      </c>
      <c r="M14" s="20">
        <f t="shared" ca="1" si="0"/>
        <v>95</v>
      </c>
    </row>
    <row r="15" spans="1:17" x14ac:dyDescent="0.25">
      <c r="A15" t="s">
        <v>5</v>
      </c>
      <c r="B15">
        <f ca="1">B10-B12*B13</f>
        <v>75.280090038649874</v>
      </c>
      <c r="D15" s="20">
        <f t="shared" ca="1" si="0"/>
        <v>27</v>
      </c>
      <c r="E15" s="20">
        <f t="shared" ca="1" si="0"/>
        <v>74</v>
      </c>
      <c r="F15" s="20">
        <f t="shared" ca="1" si="0"/>
        <v>51</v>
      </c>
      <c r="G15" s="20">
        <f t="shared" ca="1" si="0"/>
        <v>104</v>
      </c>
      <c r="H15" s="20">
        <f t="shared" ca="1" si="0"/>
        <v>100</v>
      </c>
      <c r="I15" s="20">
        <f t="shared" ca="1" si="0"/>
        <v>66</v>
      </c>
      <c r="J15" s="20">
        <f t="shared" ca="1" si="0"/>
        <v>82</v>
      </c>
      <c r="K15" s="20">
        <f t="shared" ca="1" si="0"/>
        <v>65</v>
      </c>
      <c r="L15" s="20">
        <f t="shared" ca="1" si="0"/>
        <v>119</v>
      </c>
      <c r="M15" s="20">
        <f t="shared" ca="1" si="0"/>
        <v>99</v>
      </c>
    </row>
    <row r="16" spans="1:17" x14ac:dyDescent="0.25">
      <c r="B16" t="b">
        <f ca="1">AND(B14&gt;=80,B15&lt;=80)</f>
        <v>1</v>
      </c>
      <c r="D16" s="20">
        <f t="shared" ca="1" si="0"/>
        <v>43</v>
      </c>
      <c r="E16" s="20">
        <f t="shared" ca="1" si="0"/>
        <v>89</v>
      </c>
      <c r="F16" s="20">
        <f t="shared" ca="1" si="0"/>
        <v>76</v>
      </c>
      <c r="G16" s="20">
        <f t="shared" ca="1" si="0"/>
        <v>42</v>
      </c>
      <c r="H16" s="20">
        <f t="shared" ca="1" si="0"/>
        <v>57</v>
      </c>
      <c r="I16" s="20">
        <f t="shared" ca="1" si="0"/>
        <v>88</v>
      </c>
      <c r="J16" s="20">
        <f t="shared" ca="1" si="0"/>
        <v>103</v>
      </c>
      <c r="K16" s="20">
        <f t="shared" ca="1" si="0"/>
        <v>63</v>
      </c>
      <c r="L16" s="20">
        <f t="shared" ca="1" si="0"/>
        <v>97</v>
      </c>
      <c r="M16" s="20">
        <f t="shared" ca="1" si="0"/>
        <v>74</v>
      </c>
    </row>
    <row r="17" spans="4:13" x14ac:dyDescent="0.25">
      <c r="D17" s="20">
        <f t="shared" ca="1" si="0"/>
        <v>109</v>
      </c>
      <c r="E17" s="20">
        <f t="shared" ca="1" si="0"/>
        <v>46</v>
      </c>
      <c r="F17" s="20">
        <f t="shared" ca="1" si="0"/>
        <v>105</v>
      </c>
      <c r="G17" s="20">
        <f t="shared" ca="1" si="0"/>
        <v>73</v>
      </c>
      <c r="H17" s="20">
        <f t="shared" ca="1" si="0"/>
        <v>86</v>
      </c>
      <c r="I17" s="20">
        <f t="shared" ca="1" si="0"/>
        <v>54</v>
      </c>
      <c r="J17" s="20">
        <f t="shared" ca="1" si="0"/>
        <v>73</v>
      </c>
      <c r="K17" s="20">
        <f t="shared" ca="1" si="0"/>
        <v>74</v>
      </c>
      <c r="L17" s="20">
        <f t="shared" ca="1" si="0"/>
        <v>68</v>
      </c>
      <c r="M17" s="20">
        <f t="shared" ca="1" si="0"/>
        <v>72</v>
      </c>
    </row>
    <row r="18" spans="4:13" x14ac:dyDescent="0.25">
      <c r="D18" s="20">
        <f t="shared" ca="1" si="0"/>
        <v>58</v>
      </c>
      <c r="E18" s="20">
        <f t="shared" ca="1" si="0"/>
        <v>66</v>
      </c>
      <c r="F18" s="20">
        <f t="shared" ca="1" si="0"/>
        <v>108</v>
      </c>
      <c r="G18" s="20">
        <f t="shared" ca="1" si="0"/>
        <v>132</v>
      </c>
      <c r="H18" s="20">
        <f t="shared" ca="1" si="0"/>
        <v>97</v>
      </c>
      <c r="I18" s="20">
        <f t="shared" ca="1" si="0"/>
        <v>139</v>
      </c>
      <c r="J18" s="20">
        <f t="shared" ca="1" si="0"/>
        <v>88</v>
      </c>
      <c r="K18" s="20">
        <f t="shared" ca="1" si="0"/>
        <v>17</v>
      </c>
      <c r="L18" s="20">
        <f t="shared" ca="1" si="0"/>
        <v>77</v>
      </c>
      <c r="M18" s="20">
        <f t="shared" ca="1" si="0"/>
        <v>105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016"/>
  <sheetViews>
    <sheetView workbookViewId="0">
      <selection activeCell="H11" sqref="H11"/>
    </sheetView>
  </sheetViews>
  <sheetFormatPr defaultRowHeight="15" x14ac:dyDescent="0.25"/>
  <cols>
    <col min="1" max="1" width="31.28515625" bestFit="1" customWidth="1"/>
    <col min="2" max="2" width="21.140625" bestFit="1" customWidth="1"/>
    <col min="3" max="3" width="10.28515625" bestFit="1" customWidth="1"/>
    <col min="4" max="4" width="26" bestFit="1" customWidth="1"/>
    <col min="5" max="5" width="18.85546875" bestFit="1" customWidth="1"/>
    <col min="7" max="7" width="17.140625" bestFit="1" customWidth="1"/>
    <col min="8" max="8" width="34.28515625" bestFit="1" customWidth="1"/>
  </cols>
  <sheetData>
    <row r="1" spans="1:8" ht="20.25" x14ac:dyDescent="0.3">
      <c r="A1" s="3" t="s">
        <v>8</v>
      </c>
      <c r="B1" s="3" t="s">
        <v>14</v>
      </c>
      <c r="C1" s="4"/>
      <c r="D1" s="3" t="s">
        <v>9</v>
      </c>
      <c r="E1" s="3" t="s">
        <v>15</v>
      </c>
      <c r="G1" s="3" t="s">
        <v>11</v>
      </c>
      <c r="H1" s="3" t="s">
        <v>16</v>
      </c>
    </row>
    <row r="2" spans="1:8" ht="20.25" x14ac:dyDescent="0.3">
      <c r="A2" s="13" t="s">
        <v>0</v>
      </c>
      <c r="B2" s="14">
        <v>41100</v>
      </c>
      <c r="C2" s="15"/>
      <c r="D2" s="13" t="str">
        <f>A2</f>
        <v>Xbar=</v>
      </c>
      <c r="E2" s="14">
        <f>B2</f>
        <v>41100</v>
      </c>
      <c r="F2" s="15"/>
      <c r="G2" s="13" t="str">
        <f>A2</f>
        <v>Xbar=</v>
      </c>
      <c r="H2" s="13">
        <f>B2</f>
        <v>41100</v>
      </c>
    </row>
    <row r="3" spans="1:8" ht="20.25" x14ac:dyDescent="0.3">
      <c r="A3" s="13" t="s">
        <v>10</v>
      </c>
      <c r="B3" s="14">
        <v>4500</v>
      </c>
      <c r="C3" s="15"/>
      <c r="D3" s="13" t="str">
        <f t="shared" ref="D3:D6" si="0">A3</f>
        <v>SigmaX=</v>
      </c>
      <c r="E3" s="14">
        <f t="shared" ref="E3:E6" si="1">B3</f>
        <v>4500</v>
      </c>
      <c r="F3" s="15"/>
      <c r="G3" s="13" t="str">
        <f t="shared" ref="G3:G5" si="2">A3</f>
        <v>SigmaX=</v>
      </c>
      <c r="H3" s="13">
        <f t="shared" ref="H3:H5" si="3">B3</f>
        <v>4500</v>
      </c>
    </row>
    <row r="4" spans="1:8" ht="20.25" x14ac:dyDescent="0.3">
      <c r="A4" s="13" t="s">
        <v>1</v>
      </c>
      <c r="B4" s="14">
        <v>0.95</v>
      </c>
      <c r="C4" s="15"/>
      <c r="D4" s="13" t="str">
        <f t="shared" si="0"/>
        <v>CI=</v>
      </c>
      <c r="E4" s="14">
        <f>B4</f>
        <v>0.95</v>
      </c>
      <c r="F4" s="15"/>
      <c r="G4" s="13" t="str">
        <f t="shared" si="2"/>
        <v>CI=</v>
      </c>
      <c r="H4" s="13">
        <f t="shared" si="3"/>
        <v>0.95</v>
      </c>
    </row>
    <row r="5" spans="1:8" ht="20.25" x14ac:dyDescent="0.3">
      <c r="A5" s="13" t="s">
        <v>3</v>
      </c>
      <c r="B5" s="14">
        <f ca="1">INT(100*RAND())</f>
        <v>36</v>
      </c>
      <c r="C5" s="15"/>
      <c r="D5" s="13" t="str">
        <f t="shared" si="0"/>
        <v>n=</v>
      </c>
      <c r="E5" s="14">
        <f t="shared" ca="1" si="1"/>
        <v>36</v>
      </c>
      <c r="F5" s="15"/>
      <c r="G5" s="13" t="str">
        <f t="shared" si="2"/>
        <v>n=</v>
      </c>
      <c r="H5" s="13">
        <f t="shared" ca="1" si="3"/>
        <v>36</v>
      </c>
    </row>
    <row r="6" spans="1:8" ht="21" x14ac:dyDescent="0.35">
      <c r="A6" s="7" t="s">
        <v>2</v>
      </c>
      <c r="B6" s="23">
        <f ca="1">B3/SQRT(B5)</f>
        <v>750</v>
      </c>
      <c r="C6" s="16"/>
      <c r="D6" s="7" t="str">
        <f t="shared" si="0"/>
        <v>Sigma(Xbar)=</v>
      </c>
      <c r="E6" s="8">
        <f t="shared" ca="1" si="1"/>
        <v>750</v>
      </c>
    </row>
    <row r="7" spans="1:8" ht="21" x14ac:dyDescent="0.35">
      <c r="A7" s="17" t="s">
        <v>12</v>
      </c>
      <c r="B7" s="8">
        <f>$B$4+(1-$B$4)/2</f>
        <v>0.97499999999999998</v>
      </c>
      <c r="C7" s="16"/>
      <c r="D7" s="7" t="str">
        <f>A7</f>
        <v>Upper Probability</v>
      </c>
      <c r="E7" s="8">
        <f>B7</f>
        <v>0.97499999999999998</v>
      </c>
    </row>
    <row r="8" spans="1:8" ht="21" x14ac:dyDescent="0.35">
      <c r="A8" s="1" t="str">
        <f>$B$4&amp;"CI: Upper Z("&amp;$B$4+(1-$B$4)/2</f>
        <v>0.95CI: Upper Z(0.975</v>
      </c>
      <c r="B8" s="9">
        <f>_xlfn.NORM.S.INV(B7)</f>
        <v>1.9599639845400536</v>
      </c>
      <c r="C8" s="18"/>
      <c r="D8" s="5" t="s">
        <v>13</v>
      </c>
      <c r="E8" s="6">
        <f>1-E7</f>
        <v>2.5000000000000022E-2</v>
      </c>
    </row>
    <row r="9" spans="1:8" ht="21" x14ac:dyDescent="0.35">
      <c r="A9" s="1" t="str">
        <f>$B$4&amp;"CI: Upper Z("&amp;(1-$B$4)/2</f>
        <v>0.95CI: Upper Z(0.025</v>
      </c>
      <c r="B9" s="9">
        <f>-B8</f>
        <v>-1.9599639845400536</v>
      </c>
    </row>
    <row r="10" spans="1:8" ht="21" x14ac:dyDescent="0.35">
      <c r="A10" s="2" t="s">
        <v>6</v>
      </c>
      <c r="B10" s="10">
        <f ca="1">+$B$8*$B$6</f>
        <v>1469.9729884050403</v>
      </c>
    </row>
    <row r="11" spans="1:8" ht="21" x14ac:dyDescent="0.35">
      <c r="A11" s="2" t="s">
        <v>7</v>
      </c>
      <c r="B11" s="10">
        <f ca="1">-B10</f>
        <v>-1469.9729884050403</v>
      </c>
      <c r="G11" s="11" t="s">
        <v>17</v>
      </c>
      <c r="H11" s="12">
        <f ca="1">_xlfn.CONFIDENCE.NORM(1-H4,H3,H5)</f>
        <v>1469.9729884050403</v>
      </c>
    </row>
    <row r="12" spans="1:8" ht="21" x14ac:dyDescent="0.35">
      <c r="A12" s="1" t="s">
        <v>4</v>
      </c>
      <c r="B12" s="10">
        <f ca="1">B2+B10</f>
        <v>42569.972988405039</v>
      </c>
      <c r="D12" s="1" t="str">
        <f>A12</f>
        <v>UCL</v>
      </c>
      <c r="E12" s="10">
        <f ca="1">_xlfn.NORM.INV(E7,$E$2,$E$6)</f>
        <v>42569.972988405039</v>
      </c>
      <c r="G12" s="1" t="str">
        <f>D12</f>
        <v>UCL</v>
      </c>
      <c r="H12" s="12">
        <f ca="1">$H$2+$H$11</f>
        <v>42569.972988405039</v>
      </c>
    </row>
    <row r="13" spans="1:8" ht="21" x14ac:dyDescent="0.35">
      <c r="A13" s="1" t="s">
        <v>5</v>
      </c>
      <c r="B13" s="10">
        <f ca="1">B2+B11</f>
        <v>39630.027011594961</v>
      </c>
      <c r="D13" s="1" t="str">
        <f>A13</f>
        <v>LCL</v>
      </c>
      <c r="E13" s="10">
        <f ca="1">_xlfn.NORM.INV(E8,$E$2,$E$6)</f>
        <v>39630.027011594961</v>
      </c>
      <c r="G13" s="1" t="str">
        <f>D13</f>
        <v>LCL</v>
      </c>
      <c r="H13" s="12">
        <f ca="1">$H$2-$H$11</f>
        <v>39630.027011594961</v>
      </c>
    </row>
    <row r="14" spans="1:8" ht="8.25" customHeight="1" x14ac:dyDescent="0.35">
      <c r="A14" s="24"/>
      <c r="B14" s="25"/>
      <c r="C14" s="26"/>
      <c r="D14" s="24"/>
      <c r="E14" s="25"/>
      <c r="F14" s="26"/>
      <c r="G14" s="24"/>
      <c r="H14" s="27"/>
    </row>
    <row r="15" spans="1:8" x14ac:dyDescent="0.25">
      <c r="A15" s="20" t="s">
        <v>25</v>
      </c>
      <c r="B15" s="20" t="s">
        <v>26</v>
      </c>
      <c r="C15" s="20" t="s">
        <v>19</v>
      </c>
      <c r="D15" s="20" t="s">
        <v>18</v>
      </c>
    </row>
    <row r="16" spans="1:8" x14ac:dyDescent="0.25">
      <c r="A16" s="20">
        <v>-3</v>
      </c>
      <c r="B16" s="20">
        <f>_xlfn.NORM.S.DIST(A16,0)</f>
        <v>4.4318484119380075E-3</v>
      </c>
      <c r="C16" s="21">
        <f ca="1">$B$6+A16*$B$2</f>
        <v>-122550</v>
      </c>
      <c r="D16" s="20" t="str">
        <f>IF(ABS(A16)&lt;=$B$8,_xlfn.NORM.S.DIST(A16,0),"")</f>
        <v/>
      </c>
    </row>
    <row r="17" spans="1:4" x14ac:dyDescent="0.25">
      <c r="A17" s="20">
        <v>-2.9990000000000001</v>
      </c>
      <c r="B17" s="20">
        <f t="shared" ref="B17:B80" si="4">_xlfn.NORM.S.DIST(A17,0)</f>
        <v>4.4451616978685533E-3</v>
      </c>
      <c r="C17" s="21">
        <f t="shared" ref="C17:C80" ca="1" si="5">$B$6+A17*$B$2</f>
        <v>-122508.90000000001</v>
      </c>
      <c r="D17" s="20" t="str">
        <f>IF(ABS(A17)&lt;=$B$8,_xlfn.NORM.S.DIST(A17,0),"")</f>
        <v/>
      </c>
    </row>
    <row r="18" spans="1:4" x14ac:dyDescent="0.25">
      <c r="A18" s="20">
        <v>-2.9980000000000002</v>
      </c>
      <c r="B18" s="20">
        <f t="shared" si="4"/>
        <v>4.4585105184372425E-3</v>
      </c>
      <c r="C18" s="21">
        <f t="shared" ca="1" si="5"/>
        <v>-122467.8</v>
      </c>
      <c r="D18" s="20" t="str">
        <f t="shared" ref="D18:D79" si="6">IF(ABS(A18)&lt;=$B$8,_xlfn.NORM.S.DIST(A18,0),"")</f>
        <v/>
      </c>
    </row>
    <row r="19" spans="1:4" x14ac:dyDescent="0.25">
      <c r="A19" s="20">
        <v>-2.9969999999999999</v>
      </c>
      <c r="B19" s="20">
        <f t="shared" si="4"/>
        <v>4.4718949536168874E-3</v>
      </c>
      <c r="C19" s="21">
        <f t="shared" ca="1" si="5"/>
        <v>-122426.7</v>
      </c>
      <c r="D19" s="20" t="str">
        <f t="shared" si="6"/>
        <v/>
      </c>
    </row>
    <row r="20" spans="1:4" x14ac:dyDescent="0.25">
      <c r="A20" s="20">
        <v>-2.996</v>
      </c>
      <c r="B20" s="20">
        <f t="shared" si="4"/>
        <v>4.4853150835133934E-3</v>
      </c>
      <c r="C20" s="21">
        <f t="shared" ca="1" si="5"/>
        <v>-122385.60000000001</v>
      </c>
      <c r="D20" s="20" t="str">
        <f t="shared" si="6"/>
        <v/>
      </c>
    </row>
    <row r="21" spans="1:4" x14ac:dyDescent="0.25">
      <c r="A21" s="20">
        <v>-2.9950000000000001</v>
      </c>
      <c r="B21" s="20">
        <f t="shared" si="4"/>
        <v>4.4987709883658727E-3</v>
      </c>
      <c r="C21" s="21">
        <f t="shared" ca="1" si="5"/>
        <v>-122344.5</v>
      </c>
      <c r="D21" s="20" t="str">
        <f t="shared" si="6"/>
        <v/>
      </c>
    </row>
    <row r="22" spans="1:4" x14ac:dyDescent="0.25">
      <c r="A22" s="20">
        <v>-2.9940000000000002</v>
      </c>
      <c r="B22" s="20">
        <f t="shared" si="4"/>
        <v>4.5122627485467137E-3</v>
      </c>
      <c r="C22" s="21">
        <f t="shared" ca="1" si="5"/>
        <v>-122303.40000000001</v>
      </c>
      <c r="D22" s="20" t="str">
        <f t="shared" si="6"/>
        <v/>
      </c>
    </row>
    <row r="23" spans="1:4" x14ac:dyDescent="0.25">
      <c r="A23" s="20">
        <v>-2.9929999999999999</v>
      </c>
      <c r="B23" s="20">
        <f t="shared" si="4"/>
        <v>4.5257904445616514E-3</v>
      </c>
      <c r="C23" s="21">
        <f t="shared" ca="1" si="5"/>
        <v>-122262.29999999999</v>
      </c>
      <c r="D23" s="20" t="str">
        <f t="shared" si="6"/>
        <v/>
      </c>
    </row>
    <row r="24" spans="1:4" hidden="1" x14ac:dyDescent="0.25">
      <c r="A24" s="20">
        <v>-2.992</v>
      </c>
      <c r="B24" s="20">
        <f t="shared" si="4"/>
        <v>4.5393541570498278E-3</v>
      </c>
      <c r="C24" s="21">
        <f t="shared" ca="1" si="5"/>
        <v>-122221.2</v>
      </c>
      <c r="D24" s="20" t="str">
        <f t="shared" si="6"/>
        <v/>
      </c>
    </row>
    <row r="25" spans="1:4" hidden="1" x14ac:dyDescent="0.25">
      <c r="A25" s="20">
        <v>-2.9910000000000001</v>
      </c>
      <c r="B25" s="20">
        <f t="shared" si="4"/>
        <v>4.5529539667839109E-3</v>
      </c>
      <c r="C25" s="21">
        <f t="shared" ca="1" si="5"/>
        <v>-122180.1</v>
      </c>
      <c r="D25" s="20" t="str">
        <f t="shared" si="6"/>
        <v/>
      </c>
    </row>
    <row r="26" spans="1:4" hidden="1" x14ac:dyDescent="0.25">
      <c r="A26" s="20">
        <v>-2.99</v>
      </c>
      <c r="B26" s="20">
        <f t="shared" si="4"/>
        <v>4.5665899546701444E-3</v>
      </c>
      <c r="C26" s="21">
        <f t="shared" ca="1" si="5"/>
        <v>-122139.00000000001</v>
      </c>
      <c r="D26" s="20" t="str">
        <f t="shared" si="6"/>
        <v/>
      </c>
    </row>
    <row r="27" spans="1:4" hidden="1" x14ac:dyDescent="0.25">
      <c r="A27" s="20">
        <v>-2.9889999999999999</v>
      </c>
      <c r="B27" s="20">
        <f t="shared" si="4"/>
        <v>4.5802622017484251E-3</v>
      </c>
      <c r="C27" s="21">
        <f t="shared" ca="1" si="5"/>
        <v>-122097.9</v>
      </c>
      <c r="D27" s="20" t="str">
        <f t="shared" si="6"/>
        <v/>
      </c>
    </row>
    <row r="28" spans="1:4" hidden="1" x14ac:dyDescent="0.25">
      <c r="A28" s="20">
        <v>-2.988</v>
      </c>
      <c r="B28" s="20">
        <f t="shared" si="4"/>
        <v>4.5939707891923722E-3</v>
      </c>
      <c r="C28" s="21">
        <f t="shared" ca="1" si="5"/>
        <v>-122056.8</v>
      </c>
      <c r="D28" s="20" t="str">
        <f t="shared" si="6"/>
        <v/>
      </c>
    </row>
    <row r="29" spans="1:4" hidden="1" x14ac:dyDescent="0.25">
      <c r="A29" s="20">
        <v>-2.9870000000000001</v>
      </c>
      <c r="B29" s="20">
        <f t="shared" si="4"/>
        <v>4.607715798309423E-3</v>
      </c>
      <c r="C29" s="21">
        <f t="shared" ca="1" si="5"/>
        <v>-122015.7</v>
      </c>
      <c r="D29" s="20" t="str">
        <f t="shared" si="6"/>
        <v/>
      </c>
    </row>
    <row r="30" spans="1:4" hidden="1" x14ac:dyDescent="0.25">
      <c r="A30" s="20">
        <v>-2.9860000000000002</v>
      </c>
      <c r="B30" s="20">
        <f t="shared" si="4"/>
        <v>4.6214973105408955E-3</v>
      </c>
      <c r="C30" s="21">
        <f t="shared" ca="1" si="5"/>
        <v>-121974.6</v>
      </c>
      <c r="D30" s="20" t="str">
        <f t="shared" si="6"/>
        <v/>
      </c>
    </row>
    <row r="31" spans="1:4" hidden="1" x14ac:dyDescent="0.25">
      <c r="A31" s="20">
        <v>-2.9849999999999999</v>
      </c>
      <c r="B31" s="20">
        <f t="shared" si="4"/>
        <v>4.6353154074620677E-3</v>
      </c>
      <c r="C31" s="21">
        <f t="shared" ca="1" si="5"/>
        <v>-121933.5</v>
      </c>
      <c r="D31" s="20" t="str">
        <f t="shared" si="6"/>
        <v/>
      </c>
    </row>
    <row r="32" spans="1:4" hidden="1" x14ac:dyDescent="0.25">
      <c r="A32" s="20">
        <v>-2.984</v>
      </c>
      <c r="B32" s="20">
        <f t="shared" si="4"/>
        <v>4.6491701707822254E-3</v>
      </c>
      <c r="C32" s="21">
        <f t="shared" ca="1" si="5"/>
        <v>-121892.4</v>
      </c>
      <c r="D32" s="20" t="str">
        <f t="shared" si="6"/>
        <v/>
      </c>
    </row>
    <row r="33" spans="1:4" hidden="1" x14ac:dyDescent="0.25">
      <c r="A33" s="20">
        <v>-2.9830000000000001</v>
      </c>
      <c r="B33" s="20">
        <f t="shared" si="4"/>
        <v>4.6630616823447853E-3</v>
      </c>
      <c r="C33" s="21">
        <f t="shared" ca="1" si="5"/>
        <v>-121851.3</v>
      </c>
      <c r="D33" s="20" t="str">
        <f t="shared" si="6"/>
        <v/>
      </c>
    </row>
    <row r="34" spans="1:4" hidden="1" x14ac:dyDescent="0.25">
      <c r="A34" s="20">
        <v>-2.9820000000000002</v>
      </c>
      <c r="B34" s="20">
        <f t="shared" si="4"/>
        <v>4.6769900241273197E-3</v>
      </c>
      <c r="C34" s="21">
        <f t="shared" ca="1" si="5"/>
        <v>-121810.20000000001</v>
      </c>
      <c r="D34" s="20" t="str">
        <f t="shared" si="6"/>
        <v/>
      </c>
    </row>
    <row r="35" spans="1:4" hidden="1" x14ac:dyDescent="0.25">
      <c r="A35" s="20">
        <v>-2.9809999999999999</v>
      </c>
      <c r="B35" s="20">
        <f t="shared" si="4"/>
        <v>4.6909552782416746E-3</v>
      </c>
      <c r="C35" s="21">
        <f t="shared" ca="1" si="5"/>
        <v>-121769.09999999999</v>
      </c>
      <c r="D35" s="20" t="str">
        <f t="shared" si="6"/>
        <v/>
      </c>
    </row>
    <row r="36" spans="1:4" hidden="1" x14ac:dyDescent="0.25">
      <c r="A36" s="20">
        <v>-2.98</v>
      </c>
      <c r="B36" s="20">
        <f t="shared" si="4"/>
        <v>4.7049575269339792E-3</v>
      </c>
      <c r="C36" s="21">
        <f t="shared" ca="1" si="5"/>
        <v>-121728</v>
      </c>
      <c r="D36" s="20" t="str">
        <f t="shared" si="6"/>
        <v/>
      </c>
    </row>
    <row r="37" spans="1:4" hidden="1" x14ac:dyDescent="0.25">
      <c r="A37" s="20">
        <v>-2.9790000000000001</v>
      </c>
      <c r="B37" s="20">
        <f t="shared" si="4"/>
        <v>4.7189968525847836E-3</v>
      </c>
      <c r="C37" s="21">
        <f t="shared" ca="1" si="5"/>
        <v>-121686.90000000001</v>
      </c>
      <c r="D37" s="20" t="str">
        <f t="shared" si="6"/>
        <v/>
      </c>
    </row>
    <row r="38" spans="1:4" hidden="1" x14ac:dyDescent="0.25">
      <c r="A38" s="20">
        <v>-2.9780000000000002</v>
      </c>
      <c r="B38" s="20">
        <f t="shared" si="4"/>
        <v>4.7330733377090976E-3</v>
      </c>
      <c r="C38" s="21">
        <f t="shared" ca="1" si="5"/>
        <v>-121645.8</v>
      </c>
      <c r="D38" s="20" t="str">
        <f t="shared" si="6"/>
        <v/>
      </c>
    </row>
    <row r="39" spans="1:4" hidden="1" x14ac:dyDescent="0.25">
      <c r="A39" s="20">
        <v>-2.9769999999999999</v>
      </c>
      <c r="B39" s="20">
        <f t="shared" si="4"/>
        <v>4.7471870649564603E-3</v>
      </c>
      <c r="C39" s="21">
        <f t="shared" ca="1" si="5"/>
        <v>-121604.7</v>
      </c>
      <c r="D39" s="20" t="str">
        <f t="shared" si="6"/>
        <v/>
      </c>
    </row>
    <row r="40" spans="1:4" hidden="1" x14ac:dyDescent="0.25">
      <c r="A40" s="20">
        <v>-2.976</v>
      </c>
      <c r="B40" s="20">
        <f t="shared" si="4"/>
        <v>4.7613381171110044E-3</v>
      </c>
      <c r="C40" s="21">
        <f t="shared" ca="1" si="5"/>
        <v>-121563.6</v>
      </c>
      <c r="D40" s="20" t="str">
        <f t="shared" si="6"/>
        <v/>
      </c>
    </row>
    <row r="41" spans="1:4" hidden="1" x14ac:dyDescent="0.25">
      <c r="A41" s="20">
        <v>-2.9750000000000001</v>
      </c>
      <c r="B41" s="20">
        <f t="shared" si="4"/>
        <v>4.7755265770915581E-3</v>
      </c>
      <c r="C41" s="21">
        <f t="shared" ca="1" si="5"/>
        <v>-121522.5</v>
      </c>
      <c r="D41" s="20" t="str">
        <f t="shared" si="6"/>
        <v/>
      </c>
    </row>
    <row r="42" spans="1:4" hidden="1" x14ac:dyDescent="0.25">
      <c r="A42" s="20">
        <v>-2.9740000000000002</v>
      </c>
      <c r="B42" s="20">
        <f t="shared" si="4"/>
        <v>4.7897525279516811E-3</v>
      </c>
      <c r="C42" s="21">
        <f t="shared" ca="1" si="5"/>
        <v>-121481.40000000001</v>
      </c>
      <c r="D42" s="20" t="str">
        <f t="shared" si="6"/>
        <v/>
      </c>
    </row>
    <row r="43" spans="1:4" hidden="1" x14ac:dyDescent="0.25">
      <c r="A43" s="20">
        <v>-2.9729999999999999</v>
      </c>
      <c r="B43" s="20">
        <f t="shared" si="4"/>
        <v>4.804016052879753E-3</v>
      </c>
      <c r="C43" s="21">
        <f t="shared" ca="1" si="5"/>
        <v>-121440.29999999999</v>
      </c>
      <c r="D43" s="20" t="str">
        <f t="shared" si="6"/>
        <v/>
      </c>
    </row>
    <row r="44" spans="1:4" hidden="1" x14ac:dyDescent="0.25">
      <c r="A44" s="20">
        <v>-2.972</v>
      </c>
      <c r="B44" s="20">
        <f t="shared" si="4"/>
        <v>4.8183172351990121E-3</v>
      </c>
      <c r="C44" s="21">
        <f t="shared" ca="1" si="5"/>
        <v>-121399.2</v>
      </c>
      <c r="D44" s="20" t="str">
        <f t="shared" si="6"/>
        <v/>
      </c>
    </row>
    <row r="45" spans="1:4" hidden="1" x14ac:dyDescent="0.25">
      <c r="A45" s="20">
        <v>-2.9710000000000001</v>
      </c>
      <c r="B45" s="20">
        <f t="shared" si="4"/>
        <v>4.8326561583676726E-3</v>
      </c>
      <c r="C45" s="21">
        <f t="shared" ca="1" si="5"/>
        <v>-121358.1</v>
      </c>
      <c r="D45" s="20" t="str">
        <f t="shared" si="6"/>
        <v/>
      </c>
    </row>
    <row r="46" spans="1:4" hidden="1" x14ac:dyDescent="0.25">
      <c r="A46" s="20">
        <v>-2.97</v>
      </c>
      <c r="B46" s="20">
        <f t="shared" si="4"/>
        <v>4.847032905978944E-3</v>
      </c>
      <c r="C46" s="21">
        <f t="shared" ca="1" si="5"/>
        <v>-121317.00000000001</v>
      </c>
      <c r="D46" s="20" t="str">
        <f t="shared" si="6"/>
        <v/>
      </c>
    </row>
    <row r="47" spans="1:4" hidden="1" x14ac:dyDescent="0.25">
      <c r="A47" s="20">
        <v>-2.9689999999999999</v>
      </c>
      <c r="B47" s="20">
        <f t="shared" si="4"/>
        <v>4.8614475617611451E-3</v>
      </c>
      <c r="C47" s="21">
        <f t="shared" ca="1" si="5"/>
        <v>-121275.9</v>
      </c>
      <c r="D47" s="20" t="str">
        <f t="shared" si="6"/>
        <v/>
      </c>
    </row>
    <row r="48" spans="1:4" hidden="1" x14ac:dyDescent="0.25">
      <c r="A48" s="20">
        <v>-2.968</v>
      </c>
      <c r="B48" s="20">
        <f t="shared" si="4"/>
        <v>4.8759002095777031E-3</v>
      </c>
      <c r="C48" s="21">
        <f t="shared" ca="1" si="5"/>
        <v>-121234.8</v>
      </c>
      <c r="D48" s="20" t="str">
        <f t="shared" si="6"/>
        <v/>
      </c>
    </row>
    <row r="49" spans="1:4" hidden="1" x14ac:dyDescent="0.25">
      <c r="A49" s="20">
        <v>-2.9670000000000001</v>
      </c>
      <c r="B49" s="20">
        <f t="shared" si="4"/>
        <v>4.8903909334272926E-3</v>
      </c>
      <c r="C49" s="21">
        <f t="shared" ca="1" si="5"/>
        <v>-121193.7</v>
      </c>
      <c r="D49" s="20" t="str">
        <f t="shared" si="6"/>
        <v/>
      </c>
    </row>
    <row r="50" spans="1:4" hidden="1" x14ac:dyDescent="0.25">
      <c r="A50" s="20">
        <v>-2.9660000000000002</v>
      </c>
      <c r="B50" s="20">
        <f t="shared" si="4"/>
        <v>4.9049198174438572E-3</v>
      </c>
      <c r="C50" s="21">
        <f t="shared" ca="1" si="5"/>
        <v>-121152.6</v>
      </c>
      <c r="D50" s="20" t="str">
        <f t="shared" si="6"/>
        <v/>
      </c>
    </row>
    <row r="51" spans="1:4" hidden="1" x14ac:dyDescent="0.25">
      <c r="A51" s="20">
        <v>-2.9649999999999999</v>
      </c>
      <c r="B51" s="20">
        <f t="shared" si="4"/>
        <v>4.9194869458966993E-3</v>
      </c>
      <c r="C51" s="21">
        <f t="shared" ca="1" si="5"/>
        <v>-121111.5</v>
      </c>
      <c r="D51" s="20" t="str">
        <f t="shared" si="6"/>
        <v/>
      </c>
    </row>
    <row r="52" spans="1:4" hidden="1" x14ac:dyDescent="0.25">
      <c r="A52" s="20">
        <v>-2.964</v>
      </c>
      <c r="B52" s="20">
        <f t="shared" si="4"/>
        <v>4.9340924031905011E-3</v>
      </c>
      <c r="C52" s="21">
        <f t="shared" ca="1" si="5"/>
        <v>-121070.39999999999</v>
      </c>
      <c r="D52" s="20" t="str">
        <f t="shared" si="6"/>
        <v/>
      </c>
    </row>
    <row r="53" spans="1:4" hidden="1" x14ac:dyDescent="0.25">
      <c r="A53" s="20">
        <v>-2.9630000000000001</v>
      </c>
      <c r="B53" s="20">
        <f t="shared" si="4"/>
        <v>4.9487362738654516E-3</v>
      </c>
      <c r="C53" s="21">
        <f t="shared" ca="1" si="5"/>
        <v>-121029.3</v>
      </c>
      <c r="D53" s="20" t="str">
        <f t="shared" si="6"/>
        <v/>
      </c>
    </row>
    <row r="54" spans="1:4" hidden="1" x14ac:dyDescent="0.25">
      <c r="A54" s="20">
        <v>-2.9620000000000002</v>
      </c>
      <c r="B54" s="20">
        <f t="shared" si="4"/>
        <v>4.9634186425972599E-3</v>
      </c>
      <c r="C54" s="21">
        <f t="shared" ca="1" si="5"/>
        <v>-120988.20000000001</v>
      </c>
      <c r="D54" s="20" t="str">
        <f t="shared" si="6"/>
        <v/>
      </c>
    </row>
    <row r="55" spans="1:4" hidden="1" x14ac:dyDescent="0.25">
      <c r="A55" s="20">
        <v>-2.9609999999999999</v>
      </c>
      <c r="B55" s="20">
        <f t="shared" si="4"/>
        <v>4.9781395941972482E-3</v>
      </c>
      <c r="C55" s="21">
        <f t="shared" ca="1" si="5"/>
        <v>-120947.09999999999</v>
      </c>
      <c r="D55" s="20" t="str">
        <f t="shared" si="6"/>
        <v/>
      </c>
    </row>
    <row r="56" spans="1:4" hidden="1" x14ac:dyDescent="0.25">
      <c r="A56" s="20">
        <v>-2.96</v>
      </c>
      <c r="B56" s="20">
        <f t="shared" si="4"/>
        <v>4.9928992136123763E-3</v>
      </c>
      <c r="C56" s="21">
        <f t="shared" ca="1" si="5"/>
        <v>-120906</v>
      </c>
      <c r="D56" s="20" t="str">
        <f t="shared" si="6"/>
        <v/>
      </c>
    </row>
    <row r="57" spans="1:4" hidden="1" x14ac:dyDescent="0.25">
      <c r="A57" s="20">
        <v>-2.9590000000000001</v>
      </c>
      <c r="B57" s="20">
        <f t="shared" si="4"/>
        <v>5.0076975859253553E-3</v>
      </c>
      <c r="C57" s="21">
        <f t="shared" ca="1" si="5"/>
        <v>-120864.90000000001</v>
      </c>
      <c r="D57" s="20" t="str">
        <f t="shared" si="6"/>
        <v/>
      </c>
    </row>
    <row r="58" spans="1:4" hidden="1" x14ac:dyDescent="0.25">
      <c r="A58" s="20">
        <v>-2.9580000000000002</v>
      </c>
      <c r="B58" s="20">
        <f t="shared" si="4"/>
        <v>5.0225347963546796E-3</v>
      </c>
      <c r="C58" s="21">
        <f t="shared" ca="1" si="5"/>
        <v>-120823.8</v>
      </c>
      <c r="D58" s="20" t="str">
        <f t="shared" si="6"/>
        <v/>
      </c>
    </row>
    <row r="59" spans="1:4" hidden="1" x14ac:dyDescent="0.25">
      <c r="A59" s="20">
        <v>-2.9569999999999999</v>
      </c>
      <c r="B59" s="20">
        <f t="shared" si="4"/>
        <v>5.0374109302546875E-3</v>
      </c>
      <c r="C59" s="21">
        <f t="shared" ca="1" si="5"/>
        <v>-120782.7</v>
      </c>
      <c r="D59" s="20" t="str">
        <f t="shared" si="6"/>
        <v/>
      </c>
    </row>
    <row r="60" spans="1:4" hidden="1" x14ac:dyDescent="0.25">
      <c r="A60" s="20">
        <v>-2.956</v>
      </c>
      <c r="B60" s="20">
        <f t="shared" si="4"/>
        <v>5.0523260731156153E-3</v>
      </c>
      <c r="C60" s="21">
        <f t="shared" ca="1" si="5"/>
        <v>-120741.59999999999</v>
      </c>
      <c r="D60" s="20" t="str">
        <f t="shared" si="6"/>
        <v/>
      </c>
    </row>
    <row r="61" spans="1:4" hidden="1" x14ac:dyDescent="0.25">
      <c r="A61" s="20">
        <v>-2.9550000000000001</v>
      </c>
      <c r="B61" s="20">
        <f t="shared" si="4"/>
        <v>5.0672803105636837E-3</v>
      </c>
      <c r="C61" s="21">
        <f t="shared" ca="1" si="5"/>
        <v>-120700.5</v>
      </c>
      <c r="D61" s="20" t="str">
        <f t="shared" si="6"/>
        <v/>
      </c>
    </row>
    <row r="62" spans="1:4" hidden="1" x14ac:dyDescent="0.25">
      <c r="A62" s="20">
        <v>-2.9540000000000002</v>
      </c>
      <c r="B62" s="20">
        <f t="shared" si="4"/>
        <v>5.0822737283611344E-3</v>
      </c>
      <c r="C62" s="21">
        <f t="shared" ca="1" si="5"/>
        <v>-120659.40000000001</v>
      </c>
      <c r="D62" s="20" t="str">
        <f t="shared" si="6"/>
        <v/>
      </c>
    </row>
    <row r="63" spans="1:4" hidden="1" x14ac:dyDescent="0.25">
      <c r="A63" s="20">
        <v>-2.9529999999999998</v>
      </c>
      <c r="B63" s="20">
        <f t="shared" si="4"/>
        <v>5.0973064124063081E-3</v>
      </c>
      <c r="C63" s="21">
        <f t="shared" ca="1" si="5"/>
        <v>-120618.29999999999</v>
      </c>
      <c r="D63" s="20" t="str">
        <f t="shared" si="6"/>
        <v/>
      </c>
    </row>
    <row r="64" spans="1:4" hidden="1" x14ac:dyDescent="0.25">
      <c r="A64" s="20">
        <v>-2.952</v>
      </c>
      <c r="B64" s="20">
        <f t="shared" si="4"/>
        <v>5.1123784487336638E-3</v>
      </c>
      <c r="C64" s="21">
        <f t="shared" ca="1" si="5"/>
        <v>-120577.2</v>
      </c>
      <c r="D64" s="20" t="str">
        <f t="shared" si="6"/>
        <v/>
      </c>
    </row>
    <row r="65" spans="1:4" hidden="1" x14ac:dyDescent="0.25">
      <c r="A65" s="20">
        <v>-2.9510000000000001</v>
      </c>
      <c r="B65" s="20">
        <f t="shared" si="4"/>
        <v>5.1274899235138945E-3</v>
      </c>
      <c r="C65" s="21">
        <f t="shared" ca="1" si="5"/>
        <v>-120536.1</v>
      </c>
      <c r="D65" s="20" t="str">
        <f t="shared" si="6"/>
        <v/>
      </c>
    </row>
    <row r="66" spans="1:4" hidden="1" x14ac:dyDescent="0.25">
      <c r="A66" s="20">
        <v>-2.95</v>
      </c>
      <c r="B66" s="20">
        <f t="shared" si="4"/>
        <v>5.1426409230539392E-3</v>
      </c>
      <c r="C66" s="21">
        <f t="shared" ca="1" si="5"/>
        <v>-120495.00000000001</v>
      </c>
      <c r="D66" s="20" t="str">
        <f t="shared" si="6"/>
        <v/>
      </c>
    </row>
    <row r="67" spans="1:4" hidden="1" x14ac:dyDescent="0.25">
      <c r="A67" s="20">
        <v>-2.9489999999999998</v>
      </c>
      <c r="B67" s="20">
        <f t="shared" si="4"/>
        <v>5.157831533797062E-3</v>
      </c>
      <c r="C67" s="21">
        <f t="shared" ca="1" si="5"/>
        <v>-120453.9</v>
      </c>
      <c r="D67" s="20" t="str">
        <f t="shared" si="6"/>
        <v/>
      </c>
    </row>
    <row r="68" spans="1:4" hidden="1" x14ac:dyDescent="0.25">
      <c r="A68" s="20">
        <v>-2.948</v>
      </c>
      <c r="B68" s="20">
        <f t="shared" si="4"/>
        <v>5.1730618423228882E-3</v>
      </c>
      <c r="C68" s="21">
        <f t="shared" ca="1" si="5"/>
        <v>-120412.8</v>
      </c>
      <c r="D68" s="20" t="str">
        <f t="shared" si="6"/>
        <v/>
      </c>
    </row>
    <row r="69" spans="1:4" hidden="1" x14ac:dyDescent="0.25">
      <c r="A69" s="20">
        <v>-2.9470000000000001</v>
      </c>
      <c r="B69" s="20">
        <f t="shared" si="4"/>
        <v>5.1883319353474957E-3</v>
      </c>
      <c r="C69" s="21">
        <f t="shared" ca="1" si="5"/>
        <v>-120371.7</v>
      </c>
      <c r="D69" s="20" t="str">
        <f t="shared" si="6"/>
        <v/>
      </c>
    </row>
    <row r="70" spans="1:4" hidden="1" x14ac:dyDescent="0.25">
      <c r="A70" s="20">
        <v>-2.9460000000000002</v>
      </c>
      <c r="B70" s="20">
        <f t="shared" si="4"/>
        <v>5.2036418997234287E-3</v>
      </c>
      <c r="C70" s="21">
        <f t="shared" ca="1" si="5"/>
        <v>-120330.6</v>
      </c>
      <c r="D70" s="20" t="str">
        <f t="shared" si="6"/>
        <v/>
      </c>
    </row>
    <row r="71" spans="1:4" hidden="1" x14ac:dyDescent="0.25">
      <c r="A71" s="20">
        <v>-2.9449999999999998</v>
      </c>
      <c r="B71" s="20">
        <f t="shared" si="4"/>
        <v>5.2189918224397952E-3</v>
      </c>
      <c r="C71" s="21">
        <f t="shared" ca="1" si="5"/>
        <v>-120289.5</v>
      </c>
      <c r="D71" s="20" t="str">
        <f t="shared" si="6"/>
        <v/>
      </c>
    </row>
    <row r="72" spans="1:4" hidden="1" x14ac:dyDescent="0.25">
      <c r="A72" s="20">
        <v>-2.944</v>
      </c>
      <c r="B72" s="20">
        <f t="shared" si="4"/>
        <v>5.2343817906222714E-3</v>
      </c>
      <c r="C72" s="21">
        <f t="shared" ca="1" si="5"/>
        <v>-120248.4</v>
      </c>
      <c r="D72" s="20" t="str">
        <f t="shared" si="6"/>
        <v/>
      </c>
    </row>
    <row r="73" spans="1:4" hidden="1" x14ac:dyDescent="0.25">
      <c r="A73" s="20">
        <v>-2.9430000000000001</v>
      </c>
      <c r="B73" s="20">
        <f t="shared" si="4"/>
        <v>5.2498118915332041E-3</v>
      </c>
      <c r="C73" s="21">
        <f t="shared" ca="1" si="5"/>
        <v>-120207.3</v>
      </c>
      <c r="D73" s="20" t="str">
        <f t="shared" si="6"/>
        <v/>
      </c>
    </row>
    <row r="74" spans="1:4" hidden="1" x14ac:dyDescent="0.25">
      <c r="A74" s="20">
        <v>-2.9420000000000002</v>
      </c>
      <c r="B74" s="20">
        <f t="shared" si="4"/>
        <v>5.265282212571637E-3</v>
      </c>
      <c r="C74" s="21">
        <f t="shared" ca="1" si="5"/>
        <v>-120166.20000000001</v>
      </c>
      <c r="D74" s="20" t="str">
        <f t="shared" si="6"/>
        <v/>
      </c>
    </row>
    <row r="75" spans="1:4" hidden="1" x14ac:dyDescent="0.25">
      <c r="A75" s="20">
        <v>-2.9409999999999998</v>
      </c>
      <c r="B75" s="20">
        <f t="shared" si="4"/>
        <v>5.2807928412733742E-3</v>
      </c>
      <c r="C75" s="21">
        <f t="shared" ca="1" si="5"/>
        <v>-120125.09999999999</v>
      </c>
      <c r="D75" s="20" t="str">
        <f t="shared" si="6"/>
        <v/>
      </c>
    </row>
    <row r="76" spans="1:4" hidden="1" x14ac:dyDescent="0.25">
      <c r="A76" s="20">
        <v>-2.94</v>
      </c>
      <c r="B76" s="20">
        <f t="shared" si="4"/>
        <v>5.2963438653110201E-3</v>
      </c>
      <c r="C76" s="21">
        <f t="shared" ca="1" si="5"/>
        <v>-120084</v>
      </c>
      <c r="D76" s="20" t="str">
        <f t="shared" si="6"/>
        <v/>
      </c>
    </row>
    <row r="77" spans="1:4" hidden="1" x14ac:dyDescent="0.25">
      <c r="A77" s="20">
        <v>-2.9390000000000001</v>
      </c>
      <c r="B77" s="20">
        <f>_xlfn.NORM.S.DIST(A77,0)</f>
        <v>5.3119353724940385E-3</v>
      </c>
      <c r="C77" s="21">
        <f t="shared" ca="1" si="5"/>
        <v>-120042.90000000001</v>
      </c>
      <c r="D77" s="20" t="str">
        <f t="shared" si="6"/>
        <v/>
      </c>
    </row>
    <row r="78" spans="1:4" hidden="1" x14ac:dyDescent="0.25">
      <c r="A78" s="20">
        <v>-2.9380000000000002</v>
      </c>
      <c r="B78" s="20">
        <f t="shared" si="4"/>
        <v>5.327567450768819E-3</v>
      </c>
      <c r="C78" s="21">
        <f t="shared" ca="1" si="5"/>
        <v>-120001.8</v>
      </c>
      <c r="D78" s="20" t="str">
        <f t="shared" si="6"/>
        <v/>
      </c>
    </row>
    <row r="79" spans="1:4" hidden="1" x14ac:dyDescent="0.25">
      <c r="A79" s="20">
        <v>-2.9369999999999998</v>
      </c>
      <c r="B79" s="20">
        <f t="shared" si="4"/>
        <v>5.3432401882187062E-3</v>
      </c>
      <c r="C79" s="21">
        <f t="shared" ca="1" si="5"/>
        <v>-119960.7</v>
      </c>
      <c r="D79" s="20" t="str">
        <f t="shared" si="6"/>
        <v/>
      </c>
    </row>
    <row r="80" spans="1:4" hidden="1" x14ac:dyDescent="0.25">
      <c r="A80" s="20">
        <v>-2.9359999999999999</v>
      </c>
      <c r="B80" s="20">
        <f t="shared" si="4"/>
        <v>5.3589536730640434E-3</v>
      </c>
      <c r="C80" s="21">
        <f t="shared" ca="1" si="5"/>
        <v>-119919.59999999999</v>
      </c>
      <c r="D80" s="20" t="str">
        <f t="shared" ref="D80:D143" si="7">IF(ABS(A80)&lt;=$B$8,_xlfn.NORM.S.DIST(A80,0),"")</f>
        <v/>
      </c>
    </row>
    <row r="81" spans="1:4" hidden="1" x14ac:dyDescent="0.25">
      <c r="A81" s="20">
        <v>-2.9350000000000001</v>
      </c>
      <c r="B81" s="20">
        <f t="shared" ref="B81:B144" si="8">_xlfn.NORM.S.DIST(A81,0)</f>
        <v>5.3747079936622543E-3</v>
      </c>
      <c r="C81" s="21">
        <f t="shared" ref="C81:C144" ca="1" si="9">$B$6+A81*$B$2</f>
        <v>-119878.5</v>
      </c>
      <c r="D81" s="20" t="str">
        <f t="shared" si="7"/>
        <v/>
      </c>
    </row>
    <row r="82" spans="1:4" hidden="1" x14ac:dyDescent="0.25">
      <c r="A82" s="20">
        <v>-2.9340000000000002</v>
      </c>
      <c r="B82" s="20">
        <f t="shared" si="8"/>
        <v>5.3905032385078728E-3</v>
      </c>
      <c r="C82" s="21">
        <f t="shared" ca="1" si="9"/>
        <v>-119837.40000000001</v>
      </c>
      <c r="D82" s="20" t="str">
        <f t="shared" si="7"/>
        <v/>
      </c>
    </row>
    <row r="83" spans="1:4" hidden="1" x14ac:dyDescent="0.25">
      <c r="A83" s="20">
        <v>-2.9329999999999998</v>
      </c>
      <c r="B83" s="20">
        <f t="shared" si="8"/>
        <v>5.4063394962325867E-3</v>
      </c>
      <c r="C83" s="21">
        <f t="shared" ca="1" si="9"/>
        <v>-119796.29999999999</v>
      </c>
      <c r="D83" s="20" t="str">
        <f t="shared" si="7"/>
        <v/>
      </c>
    </row>
    <row r="84" spans="1:4" hidden="1" x14ac:dyDescent="0.25">
      <c r="A84" s="20">
        <v>-2.9319999999999999</v>
      </c>
      <c r="B84" s="20">
        <f t="shared" si="8"/>
        <v>5.422216855605279E-3</v>
      </c>
      <c r="C84" s="21">
        <f t="shared" ca="1" si="9"/>
        <v>-119755.2</v>
      </c>
      <c r="D84" s="20" t="str">
        <f t="shared" si="7"/>
        <v/>
      </c>
    </row>
    <row r="85" spans="1:4" hidden="1" x14ac:dyDescent="0.25">
      <c r="A85" s="20">
        <v>-2.931</v>
      </c>
      <c r="B85" s="20">
        <f t="shared" si="8"/>
        <v>5.438135405532115E-3</v>
      </c>
      <c r="C85" s="21">
        <f t="shared" ca="1" si="9"/>
        <v>-119714.1</v>
      </c>
      <c r="D85" s="20" t="str">
        <f t="shared" si="7"/>
        <v/>
      </c>
    </row>
    <row r="86" spans="1:4" hidden="1" x14ac:dyDescent="0.25">
      <c r="A86" s="20">
        <v>-2.93</v>
      </c>
      <c r="B86" s="20">
        <f t="shared" si="8"/>
        <v>5.4540952350565454E-3</v>
      </c>
      <c r="C86" s="21">
        <f t="shared" ca="1" si="9"/>
        <v>-119673</v>
      </c>
      <c r="D86" s="20" t="str">
        <f t="shared" si="7"/>
        <v/>
      </c>
    </row>
    <row r="87" spans="1:4" hidden="1" x14ac:dyDescent="0.25">
      <c r="A87" s="20">
        <v>-2.9289999999999998</v>
      </c>
      <c r="B87" s="20">
        <f t="shared" si="8"/>
        <v>5.4700964333593829E-3</v>
      </c>
      <c r="C87" s="21">
        <f t="shared" ca="1" si="9"/>
        <v>-119631.9</v>
      </c>
      <c r="D87" s="20" t="str">
        <f t="shared" si="7"/>
        <v/>
      </c>
    </row>
    <row r="88" spans="1:4" hidden="1" x14ac:dyDescent="0.25">
      <c r="A88" s="20">
        <v>-2.9279999999999999</v>
      </c>
      <c r="B88" s="20">
        <f t="shared" si="8"/>
        <v>5.4861390897588055E-3</v>
      </c>
      <c r="C88" s="21">
        <f t="shared" ca="1" si="9"/>
        <v>-119590.8</v>
      </c>
      <c r="D88" s="20" t="str">
        <f t="shared" si="7"/>
        <v/>
      </c>
    </row>
    <row r="89" spans="1:4" hidden="1" x14ac:dyDescent="0.25">
      <c r="A89" s="20">
        <v>-2.927</v>
      </c>
      <c r="B89" s="20">
        <f t="shared" si="8"/>
        <v>5.502223293710461E-3</v>
      </c>
      <c r="C89" s="21">
        <f t="shared" ca="1" si="9"/>
        <v>-119549.7</v>
      </c>
      <c r="D89" s="20" t="str">
        <f t="shared" si="7"/>
        <v/>
      </c>
    </row>
    <row r="90" spans="1:4" hidden="1" x14ac:dyDescent="0.25">
      <c r="A90" s="20">
        <v>-2.9260000000000002</v>
      </c>
      <c r="B90" s="20">
        <f t="shared" si="8"/>
        <v>5.5183491348074756E-3</v>
      </c>
      <c r="C90" s="21">
        <f t="shared" ca="1" si="9"/>
        <v>-119508.6</v>
      </c>
      <c r="D90" s="20" t="str">
        <f t="shared" si="7"/>
        <v/>
      </c>
    </row>
    <row r="91" spans="1:4" hidden="1" x14ac:dyDescent="0.25">
      <c r="A91" s="20">
        <v>-2.9249999999999998</v>
      </c>
      <c r="B91" s="20">
        <f t="shared" si="8"/>
        <v>5.5345167027805019E-3</v>
      </c>
      <c r="C91" s="21">
        <f t="shared" ca="1" si="9"/>
        <v>-119467.49999999999</v>
      </c>
      <c r="D91" s="20" t="str">
        <f t="shared" si="7"/>
        <v/>
      </c>
    </row>
    <row r="92" spans="1:4" hidden="1" x14ac:dyDescent="0.25">
      <c r="A92" s="20">
        <v>-2.9239999999999999</v>
      </c>
      <c r="B92" s="20">
        <f t="shared" si="8"/>
        <v>5.5507260874977527E-3</v>
      </c>
      <c r="C92" s="21">
        <f t="shared" ca="1" si="9"/>
        <v>-119426.4</v>
      </c>
      <c r="D92" s="20" t="str">
        <f t="shared" si="7"/>
        <v/>
      </c>
    </row>
    <row r="93" spans="1:4" hidden="1" x14ac:dyDescent="0.25">
      <c r="A93" s="20">
        <v>-2.923</v>
      </c>
      <c r="B93" s="20">
        <f t="shared" si="8"/>
        <v>5.5669773789650719E-3</v>
      </c>
      <c r="C93" s="21">
        <f t="shared" ca="1" si="9"/>
        <v>-119385.3</v>
      </c>
      <c r="D93" s="20" t="str">
        <f t="shared" si="7"/>
        <v/>
      </c>
    </row>
    <row r="94" spans="1:4" hidden="1" x14ac:dyDescent="0.25">
      <c r="A94" s="20">
        <v>-2.9220000000000002</v>
      </c>
      <c r="B94" s="20">
        <f t="shared" si="8"/>
        <v>5.5832706673259571E-3</v>
      </c>
      <c r="C94" s="21">
        <f t="shared" ca="1" si="9"/>
        <v>-119344.20000000001</v>
      </c>
      <c r="D94" s="20" t="str">
        <f t="shared" si="7"/>
        <v/>
      </c>
    </row>
    <row r="95" spans="1:4" hidden="1" x14ac:dyDescent="0.25">
      <c r="A95" s="20">
        <v>-2.9209999999999998</v>
      </c>
      <c r="B95" s="20">
        <f t="shared" si="8"/>
        <v>5.5996060428616145E-3</v>
      </c>
      <c r="C95" s="21">
        <f t="shared" ca="1" si="9"/>
        <v>-119303.09999999999</v>
      </c>
      <c r="D95" s="20" t="str">
        <f t="shared" si="7"/>
        <v/>
      </c>
    </row>
    <row r="96" spans="1:4" hidden="1" x14ac:dyDescent="0.25">
      <c r="A96" s="20">
        <v>-2.92</v>
      </c>
      <c r="B96" s="20">
        <f t="shared" si="8"/>
        <v>5.615983595990969E-3</v>
      </c>
      <c r="C96" s="21">
        <f t="shared" ca="1" si="9"/>
        <v>-119262</v>
      </c>
      <c r="D96" s="20" t="str">
        <f t="shared" si="7"/>
        <v/>
      </c>
    </row>
    <row r="97" spans="1:4" hidden="1" x14ac:dyDescent="0.25">
      <c r="A97" s="20">
        <v>-2.919</v>
      </c>
      <c r="B97" s="20">
        <f t="shared" si="8"/>
        <v>5.632403417270739E-3</v>
      </c>
      <c r="C97" s="21">
        <f t="shared" ca="1" si="9"/>
        <v>-119220.90000000001</v>
      </c>
      <c r="D97" s="20" t="str">
        <f t="shared" si="7"/>
        <v/>
      </c>
    </row>
    <row r="98" spans="1:4" hidden="1" x14ac:dyDescent="0.25">
      <c r="A98" s="20">
        <v>-2.9180000000000001</v>
      </c>
      <c r="B98" s="20">
        <f t="shared" si="8"/>
        <v>5.6488655973954771E-3</v>
      </c>
      <c r="C98" s="21">
        <f t="shared" ca="1" si="9"/>
        <v>-119179.8</v>
      </c>
      <c r="D98" s="20" t="str">
        <f t="shared" si="7"/>
        <v/>
      </c>
    </row>
    <row r="99" spans="1:4" hidden="1" x14ac:dyDescent="0.25">
      <c r="A99" s="20">
        <v>-2.9169999999999998</v>
      </c>
      <c r="B99" s="20">
        <f t="shared" si="8"/>
        <v>5.6653702271975952E-3</v>
      </c>
      <c r="C99" s="21">
        <f t="shared" ca="1" si="9"/>
        <v>-119138.7</v>
      </c>
      <c r="D99" s="20" t="str">
        <f t="shared" si="7"/>
        <v/>
      </c>
    </row>
    <row r="100" spans="1:4" hidden="1" x14ac:dyDescent="0.25">
      <c r="A100" s="20">
        <v>-2.9159999999999999</v>
      </c>
      <c r="B100" s="20">
        <f t="shared" si="8"/>
        <v>5.6819173976473767E-3</v>
      </c>
      <c r="C100" s="21">
        <f t="shared" ca="1" si="9"/>
        <v>-119097.59999999999</v>
      </c>
      <c r="D100" s="20" t="str">
        <f t="shared" si="7"/>
        <v/>
      </c>
    </row>
    <row r="101" spans="1:4" hidden="1" x14ac:dyDescent="0.25">
      <c r="A101" s="20">
        <v>-2.915</v>
      </c>
      <c r="B101" s="20">
        <f t="shared" si="8"/>
        <v>5.698507199853077E-3</v>
      </c>
      <c r="C101" s="21">
        <f t="shared" ca="1" si="9"/>
        <v>-119056.5</v>
      </c>
      <c r="D101" s="20" t="str">
        <f t="shared" si="7"/>
        <v/>
      </c>
    </row>
    <row r="102" spans="1:4" hidden="1" x14ac:dyDescent="0.25">
      <c r="A102" s="20">
        <v>-2.9140000000000001</v>
      </c>
      <c r="B102" s="20">
        <f t="shared" si="8"/>
        <v>5.7151397250609194E-3</v>
      </c>
      <c r="C102" s="21">
        <f t="shared" ca="1" si="9"/>
        <v>-119015.40000000001</v>
      </c>
      <c r="D102" s="20" t="str">
        <f t="shared" si="7"/>
        <v/>
      </c>
    </row>
    <row r="103" spans="1:4" hidden="1" x14ac:dyDescent="0.25">
      <c r="A103" s="20">
        <v>-2.9129999999999998</v>
      </c>
      <c r="B103" s="20">
        <f t="shared" si="8"/>
        <v>5.7318150646551574E-3</v>
      </c>
      <c r="C103" s="21">
        <f t="shared" ca="1" si="9"/>
        <v>-118974.29999999999</v>
      </c>
      <c r="D103" s="20" t="str">
        <f t="shared" si="7"/>
        <v/>
      </c>
    </row>
    <row r="104" spans="1:4" hidden="1" x14ac:dyDescent="0.25">
      <c r="A104" s="20">
        <v>-2.9119999999999999</v>
      </c>
      <c r="B104" s="20">
        <f t="shared" si="8"/>
        <v>5.7485333101580478E-3</v>
      </c>
      <c r="C104" s="21">
        <f t="shared" ca="1" si="9"/>
        <v>-118933.2</v>
      </c>
      <c r="D104" s="20" t="str">
        <f t="shared" si="7"/>
        <v/>
      </c>
    </row>
    <row r="105" spans="1:4" hidden="1" x14ac:dyDescent="0.25">
      <c r="A105" s="20">
        <v>-2.911</v>
      </c>
      <c r="B105" s="20">
        <f t="shared" si="8"/>
        <v>5.7652945532299868E-3</v>
      </c>
      <c r="C105" s="21">
        <f t="shared" ca="1" si="9"/>
        <v>-118892.1</v>
      </c>
      <c r="D105" s="20" t="str">
        <f t="shared" si="7"/>
        <v/>
      </c>
    </row>
    <row r="106" spans="1:4" hidden="1" x14ac:dyDescent="0.25">
      <c r="A106" s="20">
        <v>-2.91</v>
      </c>
      <c r="B106" s="20">
        <f t="shared" si="8"/>
        <v>5.7820988856694729E-3</v>
      </c>
      <c r="C106" s="21">
        <f t="shared" ca="1" si="9"/>
        <v>-118851</v>
      </c>
      <c r="D106" s="20" t="str">
        <f t="shared" si="7"/>
        <v/>
      </c>
    </row>
    <row r="107" spans="1:4" hidden="1" x14ac:dyDescent="0.25">
      <c r="A107" s="20">
        <v>-2.9089999999999998</v>
      </c>
      <c r="B107" s="20">
        <f t="shared" si="8"/>
        <v>5.7989463994131711E-3</v>
      </c>
      <c r="C107" s="21">
        <f t="shared" ca="1" si="9"/>
        <v>-118809.9</v>
      </c>
      <c r="D107" s="20" t="str">
        <f t="shared" si="7"/>
        <v/>
      </c>
    </row>
    <row r="108" spans="1:4" hidden="1" x14ac:dyDescent="0.25">
      <c r="A108" s="20">
        <v>-2.9079999999999999</v>
      </c>
      <c r="B108" s="20">
        <f t="shared" si="8"/>
        <v>5.8158371865359194E-3</v>
      </c>
      <c r="C108" s="21">
        <f t="shared" ca="1" si="9"/>
        <v>-118768.8</v>
      </c>
      <c r="D108" s="20" t="str">
        <f t="shared" si="7"/>
        <v/>
      </c>
    </row>
    <row r="109" spans="1:4" hidden="1" x14ac:dyDescent="0.25">
      <c r="A109" s="20">
        <v>-2.907</v>
      </c>
      <c r="B109" s="20">
        <f t="shared" si="8"/>
        <v>5.8327713392507937E-3</v>
      </c>
      <c r="C109" s="21">
        <f t="shared" ca="1" si="9"/>
        <v>-118727.7</v>
      </c>
      <c r="D109" s="20" t="str">
        <f t="shared" si="7"/>
        <v/>
      </c>
    </row>
    <row r="110" spans="1:4" hidden="1" x14ac:dyDescent="0.25">
      <c r="A110" s="20">
        <v>-2.9060000000000001</v>
      </c>
      <c r="B110" s="20">
        <f t="shared" si="8"/>
        <v>5.8497489499091436E-3</v>
      </c>
      <c r="C110" s="21">
        <f t="shared" ca="1" si="9"/>
        <v>-118686.6</v>
      </c>
      <c r="D110" s="20" t="str">
        <f t="shared" si="7"/>
        <v/>
      </c>
    </row>
    <row r="111" spans="1:4" hidden="1" x14ac:dyDescent="0.25">
      <c r="A111" s="20">
        <v>-2.9049999999999998</v>
      </c>
      <c r="B111" s="20">
        <f t="shared" si="8"/>
        <v>5.8667701110005979E-3</v>
      </c>
      <c r="C111" s="21">
        <f t="shared" ca="1" si="9"/>
        <v>-118645.49999999999</v>
      </c>
      <c r="D111" s="20" t="str">
        <f t="shared" si="7"/>
        <v/>
      </c>
    </row>
    <row r="112" spans="1:4" hidden="1" x14ac:dyDescent="0.25">
      <c r="A112" s="20">
        <v>-2.9039999999999999</v>
      </c>
      <c r="B112" s="20">
        <f t="shared" si="8"/>
        <v>5.883834915153101E-3</v>
      </c>
      <c r="C112" s="21">
        <f t="shared" ca="1" si="9"/>
        <v>-118604.4</v>
      </c>
      <c r="D112" s="20" t="str">
        <f t="shared" si="7"/>
        <v/>
      </c>
    </row>
    <row r="113" spans="1:4" hidden="1" x14ac:dyDescent="0.25">
      <c r="A113" s="20">
        <v>-2.903</v>
      </c>
      <c r="B113" s="20">
        <f t="shared" si="8"/>
        <v>5.9009434551329674E-3</v>
      </c>
      <c r="C113" s="21">
        <f t="shared" ca="1" si="9"/>
        <v>-118563.3</v>
      </c>
      <c r="D113" s="20" t="str">
        <f t="shared" si="7"/>
        <v/>
      </c>
    </row>
    <row r="114" spans="1:4" hidden="1" x14ac:dyDescent="0.25">
      <c r="A114" s="20">
        <v>-2.9020000000000001</v>
      </c>
      <c r="B114" s="20">
        <f t="shared" si="8"/>
        <v>5.9180958238449011E-3</v>
      </c>
      <c r="C114" s="21">
        <f t="shared" ca="1" si="9"/>
        <v>-118522.20000000001</v>
      </c>
      <c r="D114" s="20" t="str">
        <f t="shared" si="7"/>
        <v/>
      </c>
    </row>
    <row r="115" spans="1:4" hidden="1" x14ac:dyDescent="0.25">
      <c r="A115" s="20">
        <v>-2.9009999999999998</v>
      </c>
      <c r="B115" s="20">
        <f t="shared" si="8"/>
        <v>5.9352921143320152E-3</v>
      </c>
      <c r="C115" s="21">
        <f t="shared" ca="1" si="9"/>
        <v>-118481.09999999999</v>
      </c>
      <c r="D115" s="20" t="str">
        <f t="shared" si="7"/>
        <v/>
      </c>
    </row>
    <row r="116" spans="1:4" hidden="1" x14ac:dyDescent="0.25">
      <c r="A116" s="20">
        <v>-2.9</v>
      </c>
      <c r="B116" s="20">
        <f t="shared" si="8"/>
        <v>5.9525324197758538E-3</v>
      </c>
      <c r="C116" s="21">
        <f t="shared" ca="1" si="9"/>
        <v>-118440</v>
      </c>
      <c r="D116" s="20" t="str">
        <f t="shared" si="7"/>
        <v/>
      </c>
    </row>
    <row r="117" spans="1:4" hidden="1" x14ac:dyDescent="0.25">
      <c r="A117" s="20">
        <v>-2.899</v>
      </c>
      <c r="B117" s="20">
        <f t="shared" si="8"/>
        <v>5.9698168334964699E-3</v>
      </c>
      <c r="C117" s="21">
        <f t="shared" ca="1" si="9"/>
        <v>-118398.9</v>
      </c>
      <c r="D117" s="20" t="str">
        <f t="shared" si="7"/>
        <v/>
      </c>
    </row>
    <row r="118" spans="1:4" hidden="1" x14ac:dyDescent="0.25">
      <c r="A118" s="20">
        <v>-2.8980000000000001</v>
      </c>
      <c r="B118" s="20">
        <f t="shared" si="8"/>
        <v>5.9871454489523971E-3</v>
      </c>
      <c r="C118" s="21">
        <f t="shared" ca="1" si="9"/>
        <v>-118357.8</v>
      </c>
      <c r="D118" s="20" t="str">
        <f t="shared" si="7"/>
        <v/>
      </c>
    </row>
    <row r="119" spans="1:4" hidden="1" x14ac:dyDescent="0.25">
      <c r="A119" s="20">
        <v>-2.8969999999999998</v>
      </c>
      <c r="B119" s="20">
        <f t="shared" si="8"/>
        <v>6.0045183597407185E-3</v>
      </c>
      <c r="C119" s="21">
        <f t="shared" ca="1" si="9"/>
        <v>-118316.7</v>
      </c>
      <c r="D119" s="20" t="str">
        <f t="shared" si="7"/>
        <v/>
      </c>
    </row>
    <row r="120" spans="1:4" hidden="1" x14ac:dyDescent="0.25">
      <c r="A120" s="20">
        <v>-2.8959999999999999</v>
      </c>
      <c r="B120" s="20">
        <f t="shared" si="8"/>
        <v>6.0219356595970453E-3</v>
      </c>
      <c r="C120" s="21">
        <f t="shared" ca="1" si="9"/>
        <v>-118275.59999999999</v>
      </c>
      <c r="D120" s="20" t="str">
        <f t="shared" si="7"/>
        <v/>
      </c>
    </row>
    <row r="121" spans="1:4" hidden="1" x14ac:dyDescent="0.25">
      <c r="A121" s="20">
        <v>-2.895</v>
      </c>
      <c r="B121" s="20">
        <f t="shared" si="8"/>
        <v>6.0393974423956082E-3</v>
      </c>
      <c r="C121" s="21">
        <f t="shared" ca="1" si="9"/>
        <v>-118234.5</v>
      </c>
      <c r="D121" s="20" t="str">
        <f t="shared" si="7"/>
        <v/>
      </c>
    </row>
    <row r="122" spans="1:4" hidden="1" x14ac:dyDescent="0.25">
      <c r="A122" s="20">
        <v>-2.8940000000000001</v>
      </c>
      <c r="B122" s="20">
        <f t="shared" si="8"/>
        <v>6.0569038021492253E-3</v>
      </c>
      <c r="C122" s="21">
        <f t="shared" ca="1" si="9"/>
        <v>-118193.40000000001</v>
      </c>
      <c r="D122" s="20" t="str">
        <f t="shared" si="7"/>
        <v/>
      </c>
    </row>
    <row r="123" spans="1:4" hidden="1" x14ac:dyDescent="0.25">
      <c r="A123" s="20">
        <v>-2.8929999999999998</v>
      </c>
      <c r="B123" s="20">
        <f t="shared" si="8"/>
        <v>6.0744548330093785E-3</v>
      </c>
      <c r="C123" s="21">
        <f t="shared" ca="1" si="9"/>
        <v>-118152.29999999999</v>
      </c>
      <c r="D123" s="20" t="str">
        <f t="shared" si="7"/>
        <v/>
      </c>
    </row>
    <row r="124" spans="1:4" hidden="1" x14ac:dyDescent="0.25">
      <c r="A124" s="20">
        <v>-2.8919999999999999</v>
      </c>
      <c r="B124" s="20">
        <f t="shared" si="8"/>
        <v>6.0920506292661764E-3</v>
      </c>
      <c r="C124" s="21">
        <f t="shared" ca="1" si="9"/>
        <v>-118111.2</v>
      </c>
      <c r="D124" s="20" t="str">
        <f t="shared" si="7"/>
        <v/>
      </c>
    </row>
    <row r="125" spans="1:4" hidden="1" x14ac:dyDescent="0.25">
      <c r="A125" s="20">
        <v>-2.891</v>
      </c>
      <c r="B125" s="20">
        <f t="shared" si="8"/>
        <v>6.1096912853484371E-3</v>
      </c>
      <c r="C125" s="21">
        <f t="shared" ca="1" si="9"/>
        <v>-118070.1</v>
      </c>
      <c r="D125" s="20" t="str">
        <f t="shared" si="7"/>
        <v/>
      </c>
    </row>
    <row r="126" spans="1:4" hidden="1" x14ac:dyDescent="0.25">
      <c r="A126" s="20">
        <v>-2.89</v>
      </c>
      <c r="B126" s="20">
        <f t="shared" si="8"/>
        <v>6.1273768958236873E-3</v>
      </c>
      <c r="C126" s="21">
        <f t="shared" ca="1" si="9"/>
        <v>-118029</v>
      </c>
      <c r="D126" s="20" t="str">
        <f t="shared" si="7"/>
        <v/>
      </c>
    </row>
    <row r="127" spans="1:4" hidden="1" x14ac:dyDescent="0.25">
      <c r="A127" s="20">
        <v>-2.8889999999999998</v>
      </c>
      <c r="B127" s="20">
        <f t="shared" si="8"/>
        <v>6.1451075553981766E-3</v>
      </c>
      <c r="C127" s="21">
        <f t="shared" ca="1" si="9"/>
        <v>-117987.9</v>
      </c>
      <c r="D127" s="20" t="str">
        <f t="shared" si="7"/>
        <v/>
      </c>
    </row>
    <row r="128" spans="1:4" hidden="1" x14ac:dyDescent="0.25">
      <c r="A128" s="20">
        <v>-2.8879999999999999</v>
      </c>
      <c r="B128" s="20">
        <f t="shared" si="8"/>
        <v>6.1628833589169102E-3</v>
      </c>
      <c r="C128" s="21">
        <f t="shared" ca="1" si="9"/>
        <v>-117946.8</v>
      </c>
      <c r="D128" s="20" t="str">
        <f t="shared" si="7"/>
        <v/>
      </c>
    </row>
    <row r="129" spans="1:4" hidden="1" x14ac:dyDescent="0.25">
      <c r="A129" s="20">
        <v>-2.887</v>
      </c>
      <c r="B129" s="20">
        <f t="shared" si="8"/>
        <v>6.1807044013636727E-3</v>
      </c>
      <c r="C129" s="21">
        <f t="shared" ca="1" si="9"/>
        <v>-117905.7</v>
      </c>
      <c r="D129" s="20" t="str">
        <f t="shared" si="7"/>
        <v/>
      </c>
    </row>
    <row r="130" spans="1:4" hidden="1" x14ac:dyDescent="0.25">
      <c r="A130" s="20">
        <v>-2.8860000000000001</v>
      </c>
      <c r="B130" s="20">
        <f t="shared" si="8"/>
        <v>6.1985707778610443E-3</v>
      </c>
      <c r="C130" s="21">
        <f t="shared" ca="1" si="9"/>
        <v>-117864.6</v>
      </c>
      <c r="D130" s="20" t="str">
        <f t="shared" si="7"/>
        <v/>
      </c>
    </row>
    <row r="131" spans="1:4" hidden="1" x14ac:dyDescent="0.25">
      <c r="A131" s="20">
        <v>-2.8849999999999998</v>
      </c>
      <c r="B131" s="20">
        <f t="shared" si="8"/>
        <v>6.216482583670426E-3</v>
      </c>
      <c r="C131" s="21">
        <f t="shared" ca="1" si="9"/>
        <v>-117823.49999999999</v>
      </c>
      <c r="D131" s="20" t="str">
        <f t="shared" si="7"/>
        <v/>
      </c>
    </row>
    <row r="132" spans="1:4" hidden="1" x14ac:dyDescent="0.25">
      <c r="A132" s="20">
        <v>-2.8839999999999999</v>
      </c>
      <c r="B132" s="20">
        <f t="shared" si="8"/>
        <v>6.2344399141920411E-3</v>
      </c>
      <c r="C132" s="21">
        <f t="shared" ca="1" si="9"/>
        <v>-117782.39999999999</v>
      </c>
      <c r="D132" s="20" t="str">
        <f t="shared" si="7"/>
        <v/>
      </c>
    </row>
    <row r="133" spans="1:4" hidden="1" x14ac:dyDescent="0.25">
      <c r="A133" s="20">
        <v>-2.883</v>
      </c>
      <c r="B133" s="20">
        <f t="shared" si="8"/>
        <v>6.2524428649649924E-3</v>
      </c>
      <c r="C133" s="21">
        <f t="shared" ca="1" si="9"/>
        <v>-117741.3</v>
      </c>
      <c r="D133" s="20" t="str">
        <f t="shared" si="7"/>
        <v/>
      </c>
    </row>
    <row r="134" spans="1:4" hidden="1" x14ac:dyDescent="0.25">
      <c r="A134" s="20">
        <v>-2.8820000000000001</v>
      </c>
      <c r="B134" s="20">
        <f t="shared" si="8"/>
        <v>6.2704915316672298E-3</v>
      </c>
      <c r="C134" s="21">
        <f t="shared" ca="1" si="9"/>
        <v>-117700.20000000001</v>
      </c>
      <c r="D134" s="20" t="str">
        <f t="shared" si="7"/>
        <v/>
      </c>
    </row>
    <row r="135" spans="1:4" hidden="1" x14ac:dyDescent="0.25">
      <c r="A135" s="20">
        <v>-2.8809999999999998</v>
      </c>
      <c r="B135" s="20">
        <f t="shared" si="8"/>
        <v>6.288586010115625E-3</v>
      </c>
      <c r="C135" s="21">
        <f t="shared" ca="1" si="9"/>
        <v>-117659.09999999999</v>
      </c>
      <c r="D135" s="20" t="str">
        <f t="shared" si="7"/>
        <v/>
      </c>
    </row>
    <row r="136" spans="1:4" hidden="1" x14ac:dyDescent="0.25">
      <c r="A136" s="20">
        <v>-2.88</v>
      </c>
      <c r="B136" s="20">
        <f t="shared" si="8"/>
        <v>6.3067263962659275E-3</v>
      </c>
      <c r="C136" s="21">
        <f t="shared" ca="1" si="9"/>
        <v>-117618</v>
      </c>
      <c r="D136" s="20" t="str">
        <f t="shared" si="7"/>
        <v/>
      </c>
    </row>
    <row r="137" spans="1:4" hidden="1" x14ac:dyDescent="0.25">
      <c r="A137" s="20">
        <v>-2.879</v>
      </c>
      <c r="B137" s="20">
        <f t="shared" si="8"/>
        <v>6.3249127862128329E-3</v>
      </c>
      <c r="C137" s="21">
        <f t="shared" ca="1" si="9"/>
        <v>-117576.9</v>
      </c>
      <c r="D137" s="20" t="str">
        <f t="shared" si="7"/>
        <v/>
      </c>
    </row>
    <row r="138" spans="1:4" hidden="1" x14ac:dyDescent="0.25">
      <c r="A138" s="20">
        <v>-2.8780000000000001</v>
      </c>
      <c r="B138" s="20">
        <f t="shared" si="8"/>
        <v>6.3431452761899725E-3</v>
      </c>
      <c r="C138" s="21">
        <f t="shared" ca="1" si="9"/>
        <v>-117535.8</v>
      </c>
      <c r="D138" s="20" t="str">
        <f t="shared" si="7"/>
        <v/>
      </c>
    </row>
    <row r="139" spans="1:4" hidden="1" x14ac:dyDescent="0.25">
      <c r="A139" s="20">
        <v>-2.8769999999999998</v>
      </c>
      <c r="B139" s="20">
        <f t="shared" si="8"/>
        <v>6.3614239625699445E-3</v>
      </c>
      <c r="C139" s="21">
        <f t="shared" ca="1" si="9"/>
        <v>-117494.7</v>
      </c>
      <c r="D139" s="20" t="str">
        <f t="shared" si="7"/>
        <v/>
      </c>
    </row>
    <row r="140" spans="1:4" hidden="1" x14ac:dyDescent="0.25">
      <c r="A140" s="20">
        <v>-2.8759999999999999</v>
      </c>
      <c r="B140" s="20">
        <f t="shared" si="8"/>
        <v>6.3797489418642855E-3</v>
      </c>
      <c r="C140" s="21">
        <f t="shared" ca="1" si="9"/>
        <v>-117453.59999999999</v>
      </c>
      <c r="D140" s="20" t="str">
        <f t="shared" si="7"/>
        <v/>
      </c>
    </row>
    <row r="141" spans="1:4" hidden="1" x14ac:dyDescent="0.25">
      <c r="A141" s="20">
        <v>-2.875</v>
      </c>
      <c r="B141" s="20">
        <f t="shared" si="8"/>
        <v>6.3981203107235565E-3</v>
      </c>
      <c r="C141" s="21">
        <f t="shared" ca="1" si="9"/>
        <v>-117412.5</v>
      </c>
      <c r="D141" s="20" t="str">
        <f t="shared" si="7"/>
        <v/>
      </c>
    </row>
    <row r="142" spans="1:4" hidden="1" x14ac:dyDescent="0.25">
      <c r="A142" s="20">
        <v>-2.8740000000000001</v>
      </c>
      <c r="B142" s="20">
        <f t="shared" si="8"/>
        <v>6.4165381659372937E-3</v>
      </c>
      <c r="C142" s="21">
        <f t="shared" ca="1" si="9"/>
        <v>-117371.40000000001</v>
      </c>
      <c r="D142" s="20" t="str">
        <f t="shared" si="7"/>
        <v/>
      </c>
    </row>
    <row r="143" spans="1:4" hidden="1" x14ac:dyDescent="0.25">
      <c r="A143" s="20">
        <v>-2.8730000000000002</v>
      </c>
      <c r="B143" s="20">
        <f t="shared" si="8"/>
        <v>6.4350026044340492E-3</v>
      </c>
      <c r="C143" s="21">
        <f t="shared" ca="1" si="9"/>
        <v>-117330.3</v>
      </c>
      <c r="D143" s="20" t="str">
        <f t="shared" si="7"/>
        <v/>
      </c>
    </row>
    <row r="144" spans="1:4" hidden="1" x14ac:dyDescent="0.25">
      <c r="A144" s="20">
        <v>-2.8719999999999999</v>
      </c>
      <c r="B144" s="20">
        <f t="shared" si="8"/>
        <v>6.4535137232814037E-3</v>
      </c>
      <c r="C144" s="21">
        <f t="shared" ca="1" si="9"/>
        <v>-117289.2</v>
      </c>
      <c r="D144" s="20" t="str">
        <f t="shared" ref="D144:D207" si="10">IF(ABS(A144)&lt;=$B$8,_xlfn.NORM.S.DIST(A144,0),"")</f>
        <v/>
      </c>
    </row>
    <row r="145" spans="1:4" hidden="1" x14ac:dyDescent="0.25">
      <c r="A145" s="20">
        <v>-2.871</v>
      </c>
      <c r="B145" s="20">
        <f t="shared" ref="B145:B208" si="11">_xlfn.NORM.S.DIST(A145,0)</f>
        <v>6.472071619685953E-3</v>
      </c>
      <c r="C145" s="21">
        <f t="shared" ref="C145:C208" ca="1" si="12">$B$6+A145*$B$2</f>
        <v>-117248.1</v>
      </c>
      <c r="D145" s="20" t="str">
        <f t="shared" si="10"/>
        <v/>
      </c>
    </row>
    <row r="146" spans="1:4" hidden="1" x14ac:dyDescent="0.25">
      <c r="A146" s="20">
        <v>-2.87</v>
      </c>
      <c r="B146" s="20">
        <f t="shared" si="11"/>
        <v>6.4906763909933643E-3</v>
      </c>
      <c r="C146" s="21">
        <f t="shared" ca="1" si="12"/>
        <v>-117207</v>
      </c>
      <c r="D146" s="20" t="str">
        <f t="shared" si="10"/>
        <v/>
      </c>
    </row>
    <row r="147" spans="1:4" hidden="1" x14ac:dyDescent="0.25">
      <c r="A147" s="20">
        <v>-2.8689999999999998</v>
      </c>
      <c r="B147" s="20">
        <f t="shared" si="11"/>
        <v>6.5093281346883421E-3</v>
      </c>
      <c r="C147" s="21">
        <f t="shared" ca="1" si="12"/>
        <v>-117165.9</v>
      </c>
      <c r="D147" s="20" t="str">
        <f t="shared" si="10"/>
        <v/>
      </c>
    </row>
    <row r="148" spans="1:4" hidden="1" x14ac:dyDescent="0.25">
      <c r="A148" s="20">
        <v>-2.8679999999999999</v>
      </c>
      <c r="B148" s="20">
        <f t="shared" si="11"/>
        <v>6.5280269483946468E-3</v>
      </c>
      <c r="C148" s="21">
        <f t="shared" ca="1" si="12"/>
        <v>-117124.79999999999</v>
      </c>
      <c r="D148" s="20" t="str">
        <f t="shared" si="10"/>
        <v/>
      </c>
    </row>
    <row r="149" spans="1:4" hidden="1" x14ac:dyDescent="0.25">
      <c r="A149" s="20">
        <v>-2.867</v>
      </c>
      <c r="B149" s="20">
        <f t="shared" si="11"/>
        <v>6.5467729298751198E-3</v>
      </c>
      <c r="C149" s="21">
        <f t="shared" ca="1" si="12"/>
        <v>-117083.7</v>
      </c>
      <c r="D149" s="20" t="str">
        <f t="shared" si="10"/>
        <v/>
      </c>
    </row>
    <row r="150" spans="1:4" hidden="1" x14ac:dyDescent="0.25">
      <c r="A150" s="20">
        <v>-2.8660000000000001</v>
      </c>
      <c r="B150" s="20">
        <f t="shared" si="11"/>
        <v>6.5655661770316958E-3</v>
      </c>
      <c r="C150" s="21">
        <f t="shared" ca="1" si="12"/>
        <v>-117042.6</v>
      </c>
      <c r="D150" s="20" t="str">
        <f t="shared" si="10"/>
        <v/>
      </c>
    </row>
    <row r="151" spans="1:4" hidden="1" x14ac:dyDescent="0.25">
      <c r="A151" s="20">
        <v>-2.8650000000000002</v>
      </c>
      <c r="B151" s="20">
        <f t="shared" si="11"/>
        <v>6.5844067879053843E-3</v>
      </c>
      <c r="C151" s="21">
        <f t="shared" ca="1" si="12"/>
        <v>-117001.50000000001</v>
      </c>
      <c r="D151" s="20" t="str">
        <f t="shared" si="10"/>
        <v/>
      </c>
    </row>
    <row r="152" spans="1:4" hidden="1" x14ac:dyDescent="0.25">
      <c r="A152" s="20">
        <v>-2.8639999999999999</v>
      </c>
      <c r="B152" s="20">
        <f t="shared" si="11"/>
        <v>6.603294860676282E-3</v>
      </c>
      <c r="C152" s="21">
        <f t="shared" ca="1" si="12"/>
        <v>-116960.4</v>
      </c>
      <c r="D152" s="20" t="str">
        <f t="shared" si="10"/>
        <v/>
      </c>
    </row>
    <row r="153" spans="1:4" hidden="1" x14ac:dyDescent="0.25">
      <c r="A153" s="20">
        <v>-2.863</v>
      </c>
      <c r="B153" s="20">
        <f t="shared" si="11"/>
        <v>6.6222304936635924E-3</v>
      </c>
      <c r="C153" s="21">
        <f t="shared" ca="1" si="12"/>
        <v>-116919.3</v>
      </c>
      <c r="D153" s="20" t="str">
        <f t="shared" si="10"/>
        <v/>
      </c>
    </row>
    <row r="154" spans="1:4" hidden="1" x14ac:dyDescent="0.25">
      <c r="A154" s="20">
        <v>-2.8620000000000001</v>
      </c>
      <c r="B154" s="20">
        <f t="shared" si="11"/>
        <v>6.6412137853256214E-3</v>
      </c>
      <c r="C154" s="21">
        <f t="shared" ca="1" si="12"/>
        <v>-116878.2</v>
      </c>
      <c r="D154" s="20" t="str">
        <f t="shared" si="10"/>
        <v/>
      </c>
    </row>
    <row r="155" spans="1:4" hidden="1" x14ac:dyDescent="0.25">
      <c r="A155" s="20">
        <v>-2.8609999999999998</v>
      </c>
      <c r="B155" s="20">
        <f t="shared" si="11"/>
        <v>6.6602448342597906E-3</v>
      </c>
      <c r="C155" s="21">
        <f t="shared" ca="1" si="12"/>
        <v>-116837.09999999999</v>
      </c>
      <c r="D155" s="20" t="str">
        <f t="shared" si="10"/>
        <v/>
      </c>
    </row>
    <row r="156" spans="1:4" hidden="1" x14ac:dyDescent="0.25">
      <c r="A156" s="20">
        <v>-2.86</v>
      </c>
      <c r="B156" s="20">
        <f t="shared" si="11"/>
        <v>6.6793237392026202E-3</v>
      </c>
      <c r="C156" s="21">
        <f t="shared" ca="1" si="12"/>
        <v>-116796</v>
      </c>
      <c r="D156" s="20" t="str">
        <f t="shared" si="10"/>
        <v/>
      </c>
    </row>
    <row r="157" spans="1:4" hidden="1" x14ac:dyDescent="0.25">
      <c r="A157" s="20">
        <v>-2.859</v>
      </c>
      <c r="B157" s="20">
        <f t="shared" si="11"/>
        <v>6.6984505990297606E-3</v>
      </c>
      <c r="C157" s="21">
        <f t="shared" ca="1" si="12"/>
        <v>-116754.9</v>
      </c>
      <c r="D157" s="20" t="str">
        <f t="shared" si="10"/>
        <v/>
      </c>
    </row>
    <row r="158" spans="1:4" hidden="1" x14ac:dyDescent="0.25">
      <c r="A158" s="20">
        <v>-2.8580000000000001</v>
      </c>
      <c r="B158" s="20">
        <f t="shared" si="11"/>
        <v>6.7176255127559745E-3</v>
      </c>
      <c r="C158" s="21">
        <f t="shared" ca="1" si="12"/>
        <v>-116713.8</v>
      </c>
      <c r="D158" s="20" t="str">
        <f t="shared" si="10"/>
        <v/>
      </c>
    </row>
    <row r="159" spans="1:4" hidden="1" x14ac:dyDescent="0.25">
      <c r="A159" s="20">
        <v>-2.8570000000000002</v>
      </c>
      <c r="B159" s="20">
        <f t="shared" si="11"/>
        <v>6.7368485795351526E-3</v>
      </c>
      <c r="C159" s="21">
        <f t="shared" ca="1" si="12"/>
        <v>-116672.70000000001</v>
      </c>
      <c r="D159" s="20" t="str">
        <f t="shared" si="10"/>
        <v/>
      </c>
    </row>
    <row r="160" spans="1:4" hidden="1" x14ac:dyDescent="0.25">
      <c r="A160" s="20">
        <v>-2.8559999999999999</v>
      </c>
      <c r="B160" s="20">
        <f t="shared" si="11"/>
        <v>6.7561198986603012E-3</v>
      </c>
      <c r="C160" s="21">
        <f t="shared" ca="1" si="12"/>
        <v>-116631.59999999999</v>
      </c>
      <c r="D160" s="20" t="str">
        <f t="shared" si="10"/>
        <v/>
      </c>
    </row>
    <row r="161" spans="1:4" hidden="1" x14ac:dyDescent="0.25">
      <c r="A161" s="20">
        <v>-2.855</v>
      </c>
      <c r="B161" s="20">
        <f t="shared" si="11"/>
        <v>6.7754395695635294E-3</v>
      </c>
      <c r="C161" s="21">
        <f t="shared" ca="1" si="12"/>
        <v>-116590.5</v>
      </c>
      <c r="D161" s="20" t="str">
        <f t="shared" si="10"/>
        <v/>
      </c>
    </row>
    <row r="162" spans="1:4" hidden="1" x14ac:dyDescent="0.25">
      <c r="A162" s="20">
        <v>-2.8540000000000001</v>
      </c>
      <c r="B162" s="20">
        <f t="shared" si="11"/>
        <v>6.7948076918161035E-3</v>
      </c>
      <c r="C162" s="21">
        <f t="shared" ca="1" si="12"/>
        <v>-116549.40000000001</v>
      </c>
      <c r="D162" s="20" t="str">
        <f t="shared" si="10"/>
        <v/>
      </c>
    </row>
    <row r="163" spans="1:4" hidden="1" x14ac:dyDescent="0.25">
      <c r="A163" s="20">
        <v>-2.8530000000000002</v>
      </c>
      <c r="B163" s="20">
        <f t="shared" si="11"/>
        <v>6.8142243651283874E-3</v>
      </c>
      <c r="C163" s="21">
        <f t="shared" ca="1" si="12"/>
        <v>-116508.3</v>
      </c>
      <c r="D163" s="20" t="str">
        <f t="shared" si="10"/>
        <v/>
      </c>
    </row>
    <row r="164" spans="1:4" hidden="1" x14ac:dyDescent="0.25">
      <c r="A164" s="20">
        <v>-2.8519999999999999</v>
      </c>
      <c r="B164" s="20">
        <f t="shared" si="11"/>
        <v>6.8336896893498806E-3</v>
      </c>
      <c r="C164" s="21">
        <f t="shared" ca="1" si="12"/>
        <v>-116467.2</v>
      </c>
      <c r="D164" s="20" t="str">
        <f t="shared" si="10"/>
        <v/>
      </c>
    </row>
    <row r="165" spans="1:4" hidden="1" x14ac:dyDescent="0.25">
      <c r="A165" s="20">
        <v>-2.851</v>
      </c>
      <c r="B165" s="20">
        <f t="shared" si="11"/>
        <v>6.8532037644691637E-3</v>
      </c>
      <c r="C165" s="21">
        <f t="shared" ca="1" si="12"/>
        <v>-116426.1</v>
      </c>
      <c r="D165" s="20" t="str">
        <f t="shared" si="10"/>
        <v/>
      </c>
    </row>
    <row r="166" spans="1:4" hidden="1" x14ac:dyDescent="0.25">
      <c r="A166" s="20">
        <v>-2.85</v>
      </c>
      <c r="B166" s="20">
        <f t="shared" si="11"/>
        <v>6.8727666906139712E-3</v>
      </c>
      <c r="C166" s="21">
        <f t="shared" ca="1" si="12"/>
        <v>-116385</v>
      </c>
      <c r="D166" s="20" t="str">
        <f t="shared" si="10"/>
        <v/>
      </c>
    </row>
    <row r="167" spans="1:4" hidden="1" x14ac:dyDescent="0.25">
      <c r="A167" s="20">
        <v>-2.8490000000000002</v>
      </c>
      <c r="B167" s="20">
        <f t="shared" si="11"/>
        <v>6.8923785680511229E-3</v>
      </c>
      <c r="C167" s="21">
        <f t="shared" ca="1" si="12"/>
        <v>-116343.90000000001</v>
      </c>
      <c r="D167" s="20" t="str">
        <f t="shared" si="10"/>
        <v/>
      </c>
    </row>
    <row r="168" spans="1:4" hidden="1" x14ac:dyDescent="0.25">
      <c r="A168" s="20">
        <v>-2.8479999999999999</v>
      </c>
      <c r="B168" s="20">
        <f t="shared" si="11"/>
        <v>6.9120394971865584E-3</v>
      </c>
      <c r="C168" s="21">
        <f t="shared" ca="1" si="12"/>
        <v>-116302.79999999999</v>
      </c>
      <c r="D168" s="20" t="str">
        <f t="shared" si="10"/>
        <v/>
      </c>
    </row>
    <row r="169" spans="1:4" hidden="1" x14ac:dyDescent="0.25">
      <c r="A169" s="20">
        <v>-2.847</v>
      </c>
      <c r="B169" s="20">
        <f t="shared" si="11"/>
        <v>6.9317495785652938E-3</v>
      </c>
      <c r="C169" s="21">
        <f t="shared" ca="1" si="12"/>
        <v>-116261.7</v>
      </c>
      <c r="D169" s="20" t="str">
        <f t="shared" si="10"/>
        <v/>
      </c>
    </row>
    <row r="170" spans="1:4" hidden="1" x14ac:dyDescent="0.25">
      <c r="A170" s="20">
        <v>-2.8460000000000001</v>
      </c>
      <c r="B170" s="20">
        <f t="shared" si="11"/>
        <v>6.9515089128714602E-3</v>
      </c>
      <c r="C170" s="21">
        <f t="shared" ca="1" si="12"/>
        <v>-116220.6</v>
      </c>
      <c r="D170" s="20" t="str">
        <f t="shared" si="10"/>
        <v/>
      </c>
    </row>
    <row r="171" spans="1:4" hidden="1" x14ac:dyDescent="0.25">
      <c r="A171" s="20">
        <v>-2.8450000000000002</v>
      </c>
      <c r="B171" s="20">
        <f t="shared" si="11"/>
        <v>6.9713176009282745E-3</v>
      </c>
      <c r="C171" s="21">
        <f t="shared" ca="1" si="12"/>
        <v>-116179.50000000001</v>
      </c>
      <c r="D171" s="20" t="str">
        <f t="shared" si="10"/>
        <v/>
      </c>
    </row>
    <row r="172" spans="1:4" hidden="1" x14ac:dyDescent="0.25">
      <c r="A172" s="20">
        <v>-2.8439999999999999</v>
      </c>
      <c r="B172" s="20">
        <f t="shared" si="11"/>
        <v>6.9911757436980203E-3</v>
      </c>
      <c r="C172" s="21">
        <f t="shared" ca="1" si="12"/>
        <v>-116138.4</v>
      </c>
      <c r="D172" s="20" t="str">
        <f t="shared" si="10"/>
        <v/>
      </c>
    </row>
    <row r="173" spans="1:4" hidden="1" x14ac:dyDescent="0.25">
      <c r="A173" s="20">
        <v>-2.843</v>
      </c>
      <c r="B173" s="20">
        <f t="shared" si="11"/>
        <v>7.0110834422820604E-3</v>
      </c>
      <c r="C173" s="21">
        <f t="shared" ca="1" si="12"/>
        <v>-116097.3</v>
      </c>
      <c r="D173" s="20" t="str">
        <f t="shared" si="10"/>
        <v/>
      </c>
    </row>
    <row r="174" spans="1:4" hidden="1" x14ac:dyDescent="0.25">
      <c r="A174" s="20">
        <v>-2.8420000000000001</v>
      </c>
      <c r="B174" s="20">
        <f t="shared" si="11"/>
        <v>7.0310407979208194E-3</v>
      </c>
      <c r="C174" s="21">
        <f t="shared" ca="1" si="12"/>
        <v>-116056.2</v>
      </c>
      <c r="D174" s="20" t="str">
        <f t="shared" si="10"/>
        <v/>
      </c>
    </row>
    <row r="175" spans="1:4" hidden="1" x14ac:dyDescent="0.25">
      <c r="A175" s="20">
        <v>-2.8410000000000002</v>
      </c>
      <c r="B175" s="20">
        <f t="shared" si="11"/>
        <v>7.0510479119937734E-3</v>
      </c>
      <c r="C175" s="21">
        <f t="shared" ca="1" si="12"/>
        <v>-116015.1</v>
      </c>
      <c r="D175" s="20" t="str">
        <f t="shared" si="10"/>
        <v/>
      </c>
    </row>
    <row r="176" spans="1:4" hidden="1" x14ac:dyDescent="0.25">
      <c r="A176" s="20">
        <v>-2.84</v>
      </c>
      <c r="B176" s="20">
        <f t="shared" si="11"/>
        <v>7.0711048860194487E-3</v>
      </c>
      <c r="C176" s="21">
        <f t="shared" ca="1" si="12"/>
        <v>-115974</v>
      </c>
      <c r="D176" s="20" t="str">
        <f t="shared" si="10"/>
        <v/>
      </c>
    </row>
    <row r="177" spans="1:4" hidden="1" x14ac:dyDescent="0.25">
      <c r="A177" s="20">
        <v>-2.839</v>
      </c>
      <c r="B177" s="20">
        <f t="shared" si="11"/>
        <v>7.0912118216553905E-3</v>
      </c>
      <c r="C177" s="21">
        <f t="shared" ca="1" si="12"/>
        <v>-115932.9</v>
      </c>
      <c r="D177" s="20" t="str">
        <f t="shared" si="10"/>
        <v/>
      </c>
    </row>
    <row r="178" spans="1:4" hidden="1" x14ac:dyDescent="0.25">
      <c r="A178" s="20">
        <v>-2.8380000000000001</v>
      </c>
      <c r="B178" s="20">
        <f t="shared" si="11"/>
        <v>7.1113688206981638E-3</v>
      </c>
      <c r="C178" s="21">
        <f t="shared" ca="1" si="12"/>
        <v>-115891.8</v>
      </c>
      <c r="D178" s="20" t="str">
        <f t="shared" si="10"/>
        <v/>
      </c>
    </row>
    <row r="179" spans="1:4" hidden="1" x14ac:dyDescent="0.25">
      <c r="A179" s="20">
        <v>-2.8370000000000002</v>
      </c>
      <c r="B179" s="20">
        <f t="shared" si="11"/>
        <v>7.1315759850833623E-3</v>
      </c>
      <c r="C179" s="21">
        <f t="shared" ca="1" si="12"/>
        <v>-115850.70000000001</v>
      </c>
      <c r="D179" s="20" t="str">
        <f t="shared" si="10"/>
        <v/>
      </c>
    </row>
    <row r="180" spans="1:4" hidden="1" x14ac:dyDescent="0.25">
      <c r="A180" s="20">
        <v>-2.8359999999999999</v>
      </c>
      <c r="B180" s="20">
        <f t="shared" si="11"/>
        <v>7.1518334168855563E-3</v>
      </c>
      <c r="C180" s="21">
        <f t="shared" ca="1" si="12"/>
        <v>-115809.59999999999</v>
      </c>
      <c r="D180" s="20" t="str">
        <f t="shared" si="10"/>
        <v/>
      </c>
    </row>
    <row r="181" spans="1:4" hidden="1" x14ac:dyDescent="0.25">
      <c r="A181" s="20">
        <v>-2.835</v>
      </c>
      <c r="B181" s="20">
        <f t="shared" si="11"/>
        <v>7.172141218318287E-3</v>
      </c>
      <c r="C181" s="21">
        <f t="shared" ca="1" si="12"/>
        <v>-115768.5</v>
      </c>
      <c r="D181" s="20" t="str">
        <f t="shared" si="10"/>
        <v/>
      </c>
    </row>
    <row r="182" spans="1:4" hidden="1" x14ac:dyDescent="0.25">
      <c r="A182" s="20">
        <v>-2.8340000000000001</v>
      </c>
      <c r="B182" s="20">
        <f t="shared" si="11"/>
        <v>7.192499491734082E-3</v>
      </c>
      <c r="C182" s="21">
        <f t="shared" ca="1" si="12"/>
        <v>-115727.40000000001</v>
      </c>
      <c r="D182" s="20" t="str">
        <f t="shared" si="10"/>
        <v/>
      </c>
    </row>
    <row r="183" spans="1:4" hidden="1" x14ac:dyDescent="0.25">
      <c r="A183" s="20">
        <v>-2.8330000000000002</v>
      </c>
      <c r="B183" s="20">
        <f t="shared" si="11"/>
        <v>7.2129083396244098E-3</v>
      </c>
      <c r="C183" s="21">
        <f t="shared" ca="1" si="12"/>
        <v>-115686.3</v>
      </c>
      <c r="D183" s="20" t="str">
        <f t="shared" si="10"/>
        <v/>
      </c>
    </row>
    <row r="184" spans="1:4" hidden="1" x14ac:dyDescent="0.25">
      <c r="A184" s="20">
        <v>-2.8319999999999999</v>
      </c>
      <c r="B184" s="20">
        <f t="shared" si="11"/>
        <v>7.2333678646196876E-3</v>
      </c>
      <c r="C184" s="21">
        <f t="shared" ca="1" si="12"/>
        <v>-115645.2</v>
      </c>
      <c r="D184" s="20" t="str">
        <f t="shared" si="10"/>
        <v/>
      </c>
    </row>
    <row r="185" spans="1:4" hidden="1" x14ac:dyDescent="0.25">
      <c r="A185" s="20">
        <v>-2.831</v>
      </c>
      <c r="B185" s="20">
        <f t="shared" si="11"/>
        <v>7.2538781694892092E-3</v>
      </c>
      <c r="C185" s="21">
        <f t="shared" ca="1" si="12"/>
        <v>-115604.09999999999</v>
      </c>
      <c r="D185" s="20" t="str">
        <f t="shared" si="10"/>
        <v/>
      </c>
    </row>
    <row r="186" spans="1:4" hidden="1" x14ac:dyDescent="0.25">
      <c r="A186" s="20">
        <v>-2.83</v>
      </c>
      <c r="B186" s="20">
        <f t="shared" si="11"/>
        <v>7.2744393571412182E-3</v>
      </c>
      <c r="C186" s="21">
        <f t="shared" ca="1" si="12"/>
        <v>-115563</v>
      </c>
      <c r="D186" s="20" t="str">
        <f t="shared" si="10"/>
        <v/>
      </c>
    </row>
    <row r="187" spans="1:4" hidden="1" x14ac:dyDescent="0.25">
      <c r="A187" s="20">
        <v>-2.8290000000000002</v>
      </c>
      <c r="B187" s="20">
        <f t="shared" si="11"/>
        <v>7.2950515306228056E-3</v>
      </c>
      <c r="C187" s="21">
        <f t="shared" ca="1" si="12"/>
        <v>-115521.90000000001</v>
      </c>
      <c r="D187" s="20" t="str">
        <f t="shared" si="10"/>
        <v/>
      </c>
    </row>
    <row r="188" spans="1:4" hidden="1" x14ac:dyDescent="0.25">
      <c r="A188" s="20">
        <v>-2.8279999999999998</v>
      </c>
      <c r="B188" s="20">
        <f t="shared" si="11"/>
        <v>7.31571479311995E-3</v>
      </c>
      <c r="C188" s="21">
        <f t="shared" ca="1" si="12"/>
        <v>-115480.79999999999</v>
      </c>
      <c r="D188" s="20" t="str">
        <f t="shared" si="10"/>
        <v/>
      </c>
    </row>
    <row r="189" spans="1:4" hidden="1" x14ac:dyDescent="0.25">
      <c r="A189" s="20">
        <v>-2.827</v>
      </c>
      <c r="B189" s="20">
        <f t="shared" si="11"/>
        <v>7.3364292479574378E-3</v>
      </c>
      <c r="C189" s="21">
        <f t="shared" ca="1" si="12"/>
        <v>-115439.7</v>
      </c>
      <c r="D189" s="20" t="str">
        <f t="shared" si="10"/>
        <v/>
      </c>
    </row>
    <row r="190" spans="1:4" hidden="1" x14ac:dyDescent="0.25">
      <c r="A190" s="20">
        <v>-2.8260000000000001</v>
      </c>
      <c r="B190" s="20">
        <f t="shared" si="11"/>
        <v>7.3571949985989085E-3</v>
      </c>
      <c r="C190" s="21">
        <f t="shared" ca="1" si="12"/>
        <v>-115398.6</v>
      </c>
      <c r="D190" s="20" t="str">
        <f t="shared" si="10"/>
        <v/>
      </c>
    </row>
    <row r="191" spans="1:4" hidden="1" x14ac:dyDescent="0.25">
      <c r="A191" s="20">
        <v>-2.8250000000000002</v>
      </c>
      <c r="B191" s="20">
        <f t="shared" si="11"/>
        <v>7.37801214864679E-3</v>
      </c>
      <c r="C191" s="21">
        <f t="shared" ca="1" si="12"/>
        <v>-115357.50000000001</v>
      </c>
      <c r="D191" s="20" t="str">
        <f t="shared" si="10"/>
        <v/>
      </c>
    </row>
    <row r="192" spans="1:4" hidden="1" x14ac:dyDescent="0.25">
      <c r="A192" s="20">
        <v>-2.8239999999999998</v>
      </c>
      <c r="B192" s="20">
        <f t="shared" si="11"/>
        <v>7.3988808018422966E-3</v>
      </c>
      <c r="C192" s="21">
        <f t="shared" ca="1" si="12"/>
        <v>-115316.4</v>
      </c>
      <c r="D192" s="20" t="str">
        <f t="shared" si="10"/>
        <v/>
      </c>
    </row>
    <row r="193" spans="1:4" hidden="1" x14ac:dyDescent="0.25">
      <c r="A193" s="20">
        <v>-2.823</v>
      </c>
      <c r="B193" s="20">
        <f t="shared" si="11"/>
        <v>7.4198010620653738E-3</v>
      </c>
      <c r="C193" s="21">
        <f t="shared" ca="1" si="12"/>
        <v>-115275.3</v>
      </c>
      <c r="D193" s="20" t="str">
        <f t="shared" si="10"/>
        <v/>
      </c>
    </row>
    <row r="194" spans="1:4" hidden="1" x14ac:dyDescent="0.25">
      <c r="A194" s="20">
        <v>-2.8220000000000001</v>
      </c>
      <c r="B194" s="20">
        <f t="shared" si="11"/>
        <v>7.4407730333347294E-3</v>
      </c>
      <c r="C194" s="21">
        <f t="shared" ca="1" si="12"/>
        <v>-115234.2</v>
      </c>
      <c r="D194" s="20" t="str">
        <f t="shared" si="10"/>
        <v/>
      </c>
    </row>
    <row r="195" spans="1:4" hidden="1" x14ac:dyDescent="0.25">
      <c r="A195" s="20">
        <v>-2.8210000000000002</v>
      </c>
      <c r="B195" s="20">
        <f t="shared" si="11"/>
        <v>7.4617968198077639E-3</v>
      </c>
      <c r="C195" s="21">
        <f t="shared" ca="1" si="12"/>
        <v>-115193.1</v>
      </c>
      <c r="D195" s="20" t="str">
        <f t="shared" si="10"/>
        <v/>
      </c>
    </row>
    <row r="196" spans="1:4" hidden="1" x14ac:dyDescent="0.25">
      <c r="A196" s="20">
        <v>-2.82</v>
      </c>
      <c r="B196" s="20">
        <f t="shared" si="11"/>
        <v>7.4828725257805638E-3</v>
      </c>
      <c r="C196" s="21">
        <f t="shared" ca="1" si="12"/>
        <v>-115152</v>
      </c>
      <c r="D196" s="20" t="str">
        <f t="shared" si="10"/>
        <v/>
      </c>
    </row>
    <row r="197" spans="1:4" hidden="1" x14ac:dyDescent="0.25">
      <c r="A197" s="20">
        <v>-2.819</v>
      </c>
      <c r="B197" s="20">
        <f t="shared" si="11"/>
        <v>7.5040002556878566E-3</v>
      </c>
      <c r="C197" s="21">
        <f t="shared" ca="1" si="12"/>
        <v>-115110.9</v>
      </c>
      <c r="D197" s="20" t="str">
        <f t="shared" si="10"/>
        <v/>
      </c>
    </row>
    <row r="198" spans="1:4" hidden="1" x14ac:dyDescent="0.25">
      <c r="A198" s="20">
        <v>-2.8180000000000001</v>
      </c>
      <c r="B198" s="20">
        <f t="shared" si="11"/>
        <v>7.5251801141030189E-3</v>
      </c>
      <c r="C198" s="21">
        <f t="shared" ca="1" si="12"/>
        <v>-115069.8</v>
      </c>
      <c r="D198" s="20" t="str">
        <f t="shared" si="10"/>
        <v/>
      </c>
    </row>
    <row r="199" spans="1:4" hidden="1" x14ac:dyDescent="0.25">
      <c r="A199" s="20">
        <v>-2.8170000000000002</v>
      </c>
      <c r="B199" s="20">
        <f t="shared" si="11"/>
        <v>7.5464122057380218E-3</v>
      </c>
      <c r="C199" s="21">
        <f t="shared" ca="1" si="12"/>
        <v>-115028.70000000001</v>
      </c>
      <c r="D199" s="20" t="str">
        <f t="shared" si="10"/>
        <v/>
      </c>
    </row>
    <row r="200" spans="1:4" hidden="1" x14ac:dyDescent="0.25">
      <c r="A200" s="20">
        <v>-2.8159999999999998</v>
      </c>
      <c r="B200" s="20">
        <f t="shared" si="11"/>
        <v>7.5676966354434258E-3</v>
      </c>
      <c r="C200" s="21">
        <f t="shared" ca="1" si="12"/>
        <v>-114987.59999999999</v>
      </c>
      <c r="D200" s="20" t="str">
        <f t="shared" si="10"/>
        <v/>
      </c>
    </row>
    <row r="201" spans="1:4" hidden="1" x14ac:dyDescent="0.25">
      <c r="A201" s="20">
        <v>-2.8149999999999999</v>
      </c>
      <c r="B201" s="20">
        <f t="shared" si="11"/>
        <v>7.5890335082082969E-3</v>
      </c>
      <c r="C201" s="21">
        <f t="shared" ca="1" si="12"/>
        <v>-114946.5</v>
      </c>
      <c r="D201" s="20" t="str">
        <f t="shared" si="10"/>
        <v/>
      </c>
    </row>
    <row r="202" spans="1:4" hidden="1" x14ac:dyDescent="0.25">
      <c r="A202" s="20">
        <v>-2.8140000000000001</v>
      </c>
      <c r="B202" s="20">
        <f t="shared" si="11"/>
        <v>7.6104229291602534E-3</v>
      </c>
      <c r="C202" s="21">
        <f t="shared" ca="1" si="12"/>
        <v>-114905.40000000001</v>
      </c>
      <c r="D202" s="20" t="str">
        <f t="shared" si="10"/>
        <v/>
      </c>
    </row>
    <row r="203" spans="1:4" hidden="1" x14ac:dyDescent="0.25">
      <c r="A203" s="20">
        <v>-2.8130000000000002</v>
      </c>
      <c r="B203" s="20">
        <f t="shared" si="11"/>
        <v>7.6318650035653796E-3</v>
      </c>
      <c r="C203" s="21">
        <f t="shared" ca="1" si="12"/>
        <v>-114864.3</v>
      </c>
      <c r="D203" s="20" t="str">
        <f t="shared" si="10"/>
        <v/>
      </c>
    </row>
    <row r="204" spans="1:4" hidden="1" x14ac:dyDescent="0.25">
      <c r="A204" s="20">
        <v>-2.8119999999999998</v>
      </c>
      <c r="B204" s="20">
        <f t="shared" si="11"/>
        <v>7.6533598368282354E-3</v>
      </c>
      <c r="C204" s="21">
        <f t="shared" ca="1" si="12"/>
        <v>-114823.2</v>
      </c>
      <c r="D204" s="20" t="str">
        <f t="shared" si="10"/>
        <v/>
      </c>
    </row>
    <row r="205" spans="1:4" hidden="1" x14ac:dyDescent="0.25">
      <c r="A205" s="20">
        <v>-2.8109999999999999</v>
      </c>
      <c r="B205" s="20">
        <f t="shared" si="11"/>
        <v>7.6749075344917641E-3</v>
      </c>
      <c r="C205" s="21">
        <f t="shared" ca="1" si="12"/>
        <v>-114782.09999999999</v>
      </c>
      <c r="D205" s="20" t="str">
        <f t="shared" si="10"/>
        <v/>
      </c>
    </row>
    <row r="206" spans="1:4" hidden="1" x14ac:dyDescent="0.25">
      <c r="A206" s="20">
        <v>-2.81</v>
      </c>
      <c r="B206" s="20">
        <f t="shared" si="11"/>
        <v>7.6965082022373218E-3</v>
      </c>
      <c r="C206" s="21">
        <f t="shared" ca="1" si="12"/>
        <v>-114741</v>
      </c>
      <c r="D206" s="20" t="str">
        <f t="shared" si="10"/>
        <v/>
      </c>
    </row>
    <row r="207" spans="1:4" hidden="1" x14ac:dyDescent="0.25">
      <c r="A207" s="20">
        <v>-2.8090000000000002</v>
      </c>
      <c r="B207" s="20">
        <f t="shared" si="11"/>
        <v>7.7181619458846218E-3</v>
      </c>
      <c r="C207" s="21">
        <f t="shared" ca="1" si="12"/>
        <v>-114699.90000000001</v>
      </c>
      <c r="D207" s="20" t="str">
        <f t="shared" si="10"/>
        <v/>
      </c>
    </row>
    <row r="208" spans="1:4" hidden="1" x14ac:dyDescent="0.25">
      <c r="A208" s="20">
        <v>-2.8079999999999998</v>
      </c>
      <c r="B208" s="20">
        <f t="shared" si="11"/>
        <v>7.739868871391698E-3</v>
      </c>
      <c r="C208" s="21">
        <f t="shared" ca="1" si="12"/>
        <v>-114658.79999999999</v>
      </c>
      <c r="D208" s="20" t="str">
        <f t="shared" ref="D208:D271" si="13">IF(ABS(A208)&lt;=$B$8,_xlfn.NORM.S.DIST(A208,0),"")</f>
        <v/>
      </c>
    </row>
    <row r="209" spans="1:4" hidden="1" x14ac:dyDescent="0.25">
      <c r="A209" s="20">
        <v>-2.8069999999999999</v>
      </c>
      <c r="B209" s="20">
        <f t="shared" ref="B209:B272" si="14">_xlfn.NORM.S.DIST(A209,0)</f>
        <v>7.7616290848548444E-3</v>
      </c>
      <c r="C209" s="21">
        <f t="shared" ref="C209:C272" ca="1" si="15">$B$6+A209*$B$2</f>
        <v>-114617.7</v>
      </c>
      <c r="D209" s="20" t="str">
        <f t="shared" si="13"/>
        <v/>
      </c>
    </row>
    <row r="210" spans="1:4" hidden="1" x14ac:dyDescent="0.25">
      <c r="A210" s="20">
        <v>-2.806</v>
      </c>
      <c r="B210" s="20">
        <f t="shared" si="14"/>
        <v>7.7834426925086266E-3</v>
      </c>
      <c r="C210" s="21">
        <f t="shared" ca="1" si="15"/>
        <v>-114576.6</v>
      </c>
      <c r="D210" s="20" t="str">
        <f t="shared" si="13"/>
        <v/>
      </c>
    </row>
    <row r="211" spans="1:4" hidden="1" x14ac:dyDescent="0.25">
      <c r="A211" s="20">
        <v>-2.8050000000000002</v>
      </c>
      <c r="B211" s="20">
        <f t="shared" si="14"/>
        <v>7.805309800725818E-3</v>
      </c>
      <c r="C211" s="21">
        <f t="shared" ca="1" si="15"/>
        <v>-114535.5</v>
      </c>
      <c r="D211" s="20" t="str">
        <f t="shared" si="13"/>
        <v/>
      </c>
    </row>
    <row r="212" spans="1:4" hidden="1" x14ac:dyDescent="0.25">
      <c r="A212" s="20">
        <v>-2.8039999999999998</v>
      </c>
      <c r="B212" s="20">
        <f t="shared" si="14"/>
        <v>7.8272305160173791E-3</v>
      </c>
      <c r="C212" s="21">
        <f t="shared" ca="1" si="15"/>
        <v>-114494.39999999999</v>
      </c>
      <c r="D212" s="20" t="str">
        <f t="shared" si="13"/>
        <v/>
      </c>
    </row>
    <row r="213" spans="1:4" hidden="1" x14ac:dyDescent="0.25">
      <c r="A213" s="20">
        <v>-2.8029999999999999</v>
      </c>
      <c r="B213" s="20">
        <f t="shared" si="14"/>
        <v>7.8492049450323634E-3</v>
      </c>
      <c r="C213" s="21">
        <f t="shared" ca="1" si="15"/>
        <v>-114453.3</v>
      </c>
      <c r="D213" s="20" t="str">
        <f t="shared" si="13"/>
        <v/>
      </c>
    </row>
    <row r="214" spans="1:4" hidden="1" x14ac:dyDescent="0.25">
      <c r="A214" s="20">
        <v>-2.802</v>
      </c>
      <c r="B214" s="20">
        <f t="shared" si="14"/>
        <v>7.8712331945579635E-3</v>
      </c>
      <c r="C214" s="21">
        <f t="shared" ca="1" si="15"/>
        <v>-114412.2</v>
      </c>
      <c r="D214" s="20" t="str">
        <f t="shared" si="13"/>
        <v/>
      </c>
    </row>
    <row r="215" spans="1:4" hidden="1" x14ac:dyDescent="0.25">
      <c r="A215" s="20">
        <v>-2.8010000000000002</v>
      </c>
      <c r="B215" s="20">
        <f t="shared" si="14"/>
        <v>7.8933153715194087E-3</v>
      </c>
      <c r="C215" s="21">
        <f t="shared" ca="1" si="15"/>
        <v>-114371.1</v>
      </c>
      <c r="D215" s="20" t="str">
        <f t="shared" si="13"/>
        <v/>
      </c>
    </row>
    <row r="216" spans="1:4" hidden="1" x14ac:dyDescent="0.25">
      <c r="A216" s="20">
        <v>-2.8</v>
      </c>
      <c r="B216" s="20">
        <f t="shared" si="14"/>
        <v>7.9154515829799686E-3</v>
      </c>
      <c r="C216" s="21">
        <f t="shared" ca="1" si="15"/>
        <v>-114329.99999999999</v>
      </c>
      <c r="D216" s="20" t="str">
        <f t="shared" si="13"/>
        <v/>
      </c>
    </row>
    <row r="217" spans="1:4" hidden="1" x14ac:dyDescent="0.25">
      <c r="A217" s="20">
        <v>-2.7989999999999999</v>
      </c>
      <c r="B217" s="20">
        <f t="shared" si="14"/>
        <v>7.9376419361408355E-3</v>
      </c>
      <c r="C217" s="21">
        <f t="shared" ca="1" si="15"/>
        <v>-114288.9</v>
      </c>
      <c r="D217" s="20" t="str">
        <f t="shared" si="13"/>
        <v/>
      </c>
    </row>
    <row r="218" spans="1:4" hidden="1" x14ac:dyDescent="0.25">
      <c r="A218" s="20">
        <v>-2.798</v>
      </c>
      <c r="B218" s="20">
        <f t="shared" si="14"/>
        <v>7.9598865383411835E-3</v>
      </c>
      <c r="C218" s="21">
        <f t="shared" ca="1" si="15"/>
        <v>-114247.8</v>
      </c>
      <c r="D218" s="20" t="str">
        <f t="shared" si="13"/>
        <v/>
      </c>
    </row>
    <row r="219" spans="1:4" hidden="1" x14ac:dyDescent="0.25">
      <c r="A219" s="20">
        <v>-2.7970000000000002</v>
      </c>
      <c r="B219" s="20">
        <f t="shared" si="14"/>
        <v>7.982185497058045E-3</v>
      </c>
      <c r="C219" s="21">
        <f t="shared" ca="1" si="15"/>
        <v>-114206.70000000001</v>
      </c>
      <c r="D219" s="20" t="str">
        <f t="shared" si="13"/>
        <v/>
      </c>
    </row>
    <row r="220" spans="1:4" hidden="1" x14ac:dyDescent="0.25">
      <c r="A220" s="20">
        <v>-2.7959999999999998</v>
      </c>
      <c r="B220" s="20">
        <f t="shared" si="14"/>
        <v>8.0045389199063267E-3</v>
      </c>
      <c r="C220" s="21">
        <f t="shared" ca="1" si="15"/>
        <v>-114165.59999999999</v>
      </c>
      <c r="D220" s="20" t="str">
        <f t="shared" si="13"/>
        <v/>
      </c>
    </row>
    <row r="221" spans="1:4" hidden="1" x14ac:dyDescent="0.25">
      <c r="A221" s="20">
        <v>-2.7949999999999999</v>
      </c>
      <c r="B221" s="20">
        <f t="shared" si="14"/>
        <v>8.026946914638693E-3</v>
      </c>
      <c r="C221" s="21">
        <f t="shared" ca="1" si="15"/>
        <v>-114124.5</v>
      </c>
      <c r="D221" s="20" t="str">
        <f t="shared" si="13"/>
        <v/>
      </c>
    </row>
    <row r="222" spans="1:4" hidden="1" x14ac:dyDescent="0.25">
      <c r="A222" s="20">
        <v>-2.794</v>
      </c>
      <c r="B222" s="20">
        <f t="shared" si="14"/>
        <v>8.0494095891455852E-3</v>
      </c>
      <c r="C222" s="21">
        <f t="shared" ca="1" si="15"/>
        <v>-114083.40000000001</v>
      </c>
      <c r="D222" s="20" t="str">
        <f t="shared" si="13"/>
        <v/>
      </c>
    </row>
    <row r="223" spans="1:4" hidden="1" x14ac:dyDescent="0.25">
      <c r="A223" s="20">
        <v>-2.7930000000000001</v>
      </c>
      <c r="B223" s="20">
        <f t="shared" si="14"/>
        <v>8.0719270514551592E-3</v>
      </c>
      <c r="C223" s="21">
        <f t="shared" ca="1" si="15"/>
        <v>-114042.3</v>
      </c>
      <c r="D223" s="20" t="str">
        <f t="shared" si="13"/>
        <v/>
      </c>
    </row>
    <row r="224" spans="1:4" hidden="1" x14ac:dyDescent="0.25">
      <c r="A224" s="20">
        <v>-2.7919999999999998</v>
      </c>
      <c r="B224" s="20">
        <f t="shared" si="14"/>
        <v>8.094499409733228E-3</v>
      </c>
      <c r="C224" s="21">
        <f t="shared" ca="1" si="15"/>
        <v>-114001.2</v>
      </c>
      <c r="D224" s="20" t="str">
        <f t="shared" si="13"/>
        <v/>
      </c>
    </row>
    <row r="225" spans="1:4" hidden="1" x14ac:dyDescent="0.25">
      <c r="A225" s="20">
        <v>-2.7909999999999999</v>
      </c>
      <c r="B225" s="20">
        <f t="shared" si="14"/>
        <v>8.1171267722831841E-3</v>
      </c>
      <c r="C225" s="21">
        <f t="shared" ca="1" si="15"/>
        <v>-113960.09999999999</v>
      </c>
      <c r="D225" s="20" t="str">
        <f t="shared" si="13"/>
        <v/>
      </c>
    </row>
    <row r="226" spans="1:4" hidden="1" x14ac:dyDescent="0.25">
      <c r="A226" s="20">
        <v>-2.79</v>
      </c>
      <c r="B226" s="20">
        <f t="shared" si="14"/>
        <v>8.1398092475460215E-3</v>
      </c>
      <c r="C226" s="21">
        <f t="shared" ca="1" si="15"/>
        <v>-113919</v>
      </c>
      <c r="D226" s="20" t="str">
        <f t="shared" si="13"/>
        <v/>
      </c>
    </row>
    <row r="227" spans="1:4" hidden="1" x14ac:dyDescent="0.25">
      <c r="A227" s="20">
        <v>-2.7890000000000001</v>
      </c>
      <c r="B227" s="20">
        <f t="shared" si="14"/>
        <v>8.1625469441002334E-3</v>
      </c>
      <c r="C227" s="21">
        <f t="shared" ca="1" si="15"/>
        <v>-113877.90000000001</v>
      </c>
      <c r="D227" s="20" t="str">
        <f t="shared" si="13"/>
        <v/>
      </c>
    </row>
    <row r="228" spans="1:4" hidden="1" x14ac:dyDescent="0.25">
      <c r="A228" s="20">
        <v>-2.7879999999999998</v>
      </c>
      <c r="B228" s="20">
        <f t="shared" si="14"/>
        <v>8.1853399706617747E-3</v>
      </c>
      <c r="C228" s="21">
        <f t="shared" ca="1" si="15"/>
        <v>-113836.79999999999</v>
      </c>
      <c r="D228" s="20" t="str">
        <f t="shared" si="13"/>
        <v/>
      </c>
    </row>
    <row r="229" spans="1:4" hidden="1" x14ac:dyDescent="0.25">
      <c r="A229" s="20">
        <v>-2.7869999999999999</v>
      </c>
      <c r="B229" s="20">
        <f t="shared" si="14"/>
        <v>8.208188436083997E-3</v>
      </c>
      <c r="C229" s="21">
        <f t="shared" ca="1" si="15"/>
        <v>-113795.7</v>
      </c>
      <c r="D229" s="20" t="str">
        <f t="shared" si="13"/>
        <v/>
      </c>
    </row>
    <row r="230" spans="1:4" hidden="1" x14ac:dyDescent="0.25">
      <c r="A230" s="20">
        <v>-2.786</v>
      </c>
      <c r="B230" s="20">
        <f t="shared" si="14"/>
        <v>8.2310924493576298E-3</v>
      </c>
      <c r="C230" s="21">
        <f t="shared" ca="1" si="15"/>
        <v>-113754.6</v>
      </c>
      <c r="D230" s="20" t="str">
        <f t="shared" si="13"/>
        <v/>
      </c>
    </row>
    <row r="231" spans="1:4" hidden="1" x14ac:dyDescent="0.25">
      <c r="A231" s="20">
        <v>-2.7850000000000001</v>
      </c>
      <c r="B231" s="20">
        <f t="shared" si="14"/>
        <v>8.2540521196107029E-3</v>
      </c>
      <c r="C231" s="21">
        <f t="shared" ca="1" si="15"/>
        <v>-113713.5</v>
      </c>
      <c r="D231" s="20" t="str">
        <f t="shared" si="13"/>
        <v/>
      </c>
    </row>
    <row r="232" spans="1:4" hidden="1" x14ac:dyDescent="0.25">
      <c r="A232" s="20">
        <v>-2.7839999999999998</v>
      </c>
      <c r="B232" s="20">
        <f t="shared" si="14"/>
        <v>8.2770675561084951E-3</v>
      </c>
      <c r="C232" s="21">
        <f t="shared" ca="1" si="15"/>
        <v>-113672.4</v>
      </c>
      <c r="D232" s="20" t="str">
        <f t="shared" si="13"/>
        <v/>
      </c>
    </row>
    <row r="233" spans="1:4" hidden="1" x14ac:dyDescent="0.25">
      <c r="A233" s="20">
        <v>-2.7829999999999999</v>
      </c>
      <c r="B233" s="20">
        <f t="shared" si="14"/>
        <v>8.3001388682534712E-3</v>
      </c>
      <c r="C233" s="21">
        <f t="shared" ca="1" si="15"/>
        <v>-113631.3</v>
      </c>
      <c r="D233" s="20" t="str">
        <f t="shared" si="13"/>
        <v/>
      </c>
    </row>
    <row r="234" spans="1:4" hidden="1" x14ac:dyDescent="0.25">
      <c r="A234" s="20">
        <v>-2.782</v>
      </c>
      <c r="B234" s="20">
        <f t="shared" si="14"/>
        <v>8.3232661655852445E-3</v>
      </c>
      <c r="C234" s="21">
        <f t="shared" ca="1" si="15"/>
        <v>-113590.2</v>
      </c>
      <c r="D234" s="20" t="str">
        <f t="shared" si="13"/>
        <v/>
      </c>
    </row>
    <row r="235" spans="1:4" hidden="1" x14ac:dyDescent="0.25">
      <c r="A235" s="20">
        <v>-2.7810000000000001</v>
      </c>
      <c r="B235" s="20">
        <f t="shared" si="14"/>
        <v>8.346449557780522E-3</v>
      </c>
      <c r="C235" s="21">
        <f t="shared" ca="1" si="15"/>
        <v>-113549.1</v>
      </c>
      <c r="D235" s="20" t="str">
        <f t="shared" si="13"/>
        <v/>
      </c>
    </row>
    <row r="236" spans="1:4" hidden="1" x14ac:dyDescent="0.25">
      <c r="A236" s="20">
        <v>-2.78</v>
      </c>
      <c r="B236" s="20">
        <f t="shared" si="14"/>
        <v>8.369689154653033E-3</v>
      </c>
      <c r="C236" s="21">
        <f t="shared" ca="1" si="15"/>
        <v>-113507.99999999999</v>
      </c>
      <c r="D236" s="20" t="str">
        <f t="shared" si="13"/>
        <v/>
      </c>
    </row>
    <row r="237" spans="1:4" hidden="1" x14ac:dyDescent="0.25">
      <c r="A237" s="20">
        <v>-2.7789999999999999</v>
      </c>
      <c r="B237" s="20">
        <f t="shared" si="14"/>
        <v>8.3929850661534494E-3</v>
      </c>
      <c r="C237" s="21">
        <f t="shared" ca="1" si="15"/>
        <v>-113466.9</v>
      </c>
      <c r="D237" s="20" t="str">
        <f t="shared" si="13"/>
        <v/>
      </c>
    </row>
    <row r="238" spans="1:4" hidden="1" x14ac:dyDescent="0.25">
      <c r="A238" s="20">
        <v>-2.778</v>
      </c>
      <c r="B238" s="20">
        <f t="shared" si="14"/>
        <v>8.416337402369389E-3</v>
      </c>
      <c r="C238" s="21">
        <f t="shared" ca="1" si="15"/>
        <v>-113425.8</v>
      </c>
      <c r="D238" s="20" t="str">
        <f t="shared" si="13"/>
        <v/>
      </c>
    </row>
    <row r="239" spans="1:4" hidden="1" x14ac:dyDescent="0.25">
      <c r="A239" s="20">
        <v>-2.7770000000000001</v>
      </c>
      <c r="B239" s="20">
        <f t="shared" si="14"/>
        <v>8.4397462735252959E-3</v>
      </c>
      <c r="C239" s="21">
        <f t="shared" ca="1" si="15"/>
        <v>-113384.70000000001</v>
      </c>
      <c r="D239" s="20" t="str">
        <f t="shared" si="13"/>
        <v/>
      </c>
    </row>
    <row r="240" spans="1:4" hidden="1" x14ac:dyDescent="0.25">
      <c r="A240" s="20">
        <v>-2.7759999999999998</v>
      </c>
      <c r="B240" s="20">
        <f t="shared" si="14"/>
        <v>8.4632117899824232E-3</v>
      </c>
      <c r="C240" s="21">
        <f t="shared" ca="1" si="15"/>
        <v>-113343.59999999999</v>
      </c>
      <c r="D240" s="20" t="str">
        <f t="shared" si="13"/>
        <v/>
      </c>
    </row>
    <row r="241" spans="1:4" hidden="1" x14ac:dyDescent="0.25">
      <c r="A241" s="20">
        <v>-2.7749999999999999</v>
      </c>
      <c r="B241" s="20">
        <f t="shared" si="14"/>
        <v>8.4867340622387204E-3</v>
      </c>
      <c r="C241" s="21">
        <f t="shared" ca="1" si="15"/>
        <v>-113302.5</v>
      </c>
      <c r="D241" s="20" t="str">
        <f t="shared" si="13"/>
        <v/>
      </c>
    </row>
    <row r="242" spans="1:4" hidden="1" x14ac:dyDescent="0.25">
      <c r="A242" s="20">
        <v>-2.774</v>
      </c>
      <c r="B242" s="20">
        <f t="shared" si="14"/>
        <v>8.5103132009288259E-3</v>
      </c>
      <c r="C242" s="21">
        <f t="shared" ca="1" si="15"/>
        <v>-113261.4</v>
      </c>
      <c r="D242" s="20" t="str">
        <f t="shared" si="13"/>
        <v/>
      </c>
    </row>
    <row r="243" spans="1:4" hidden="1" x14ac:dyDescent="0.25">
      <c r="A243" s="20">
        <v>-2.7730000000000001</v>
      </c>
      <c r="B243" s="20">
        <f t="shared" si="14"/>
        <v>8.5339493168239723E-3</v>
      </c>
      <c r="C243" s="21">
        <f t="shared" ca="1" si="15"/>
        <v>-113220.3</v>
      </c>
      <c r="D243" s="20" t="str">
        <f t="shared" si="13"/>
        <v/>
      </c>
    </row>
    <row r="244" spans="1:4" hidden="1" x14ac:dyDescent="0.25">
      <c r="A244" s="20">
        <v>-2.7719999999999998</v>
      </c>
      <c r="B244" s="20">
        <f t="shared" si="14"/>
        <v>8.5576425208319443E-3</v>
      </c>
      <c r="C244" s="21">
        <f t="shared" ca="1" si="15"/>
        <v>-113179.2</v>
      </c>
      <c r="D244" s="20" t="str">
        <f t="shared" si="13"/>
        <v/>
      </c>
    </row>
    <row r="245" spans="1:4" hidden="1" x14ac:dyDescent="0.25">
      <c r="A245" s="20">
        <v>-2.7709999999999999</v>
      </c>
      <c r="B245" s="20">
        <f t="shared" si="14"/>
        <v>8.581392923996959E-3</v>
      </c>
      <c r="C245" s="21">
        <f t="shared" ca="1" si="15"/>
        <v>-113138.09999999999</v>
      </c>
      <c r="D245" s="20" t="str">
        <f t="shared" si="13"/>
        <v/>
      </c>
    </row>
    <row r="246" spans="1:4" hidden="1" x14ac:dyDescent="0.25">
      <c r="A246" s="20">
        <v>-2.77</v>
      </c>
      <c r="B246" s="20">
        <f t="shared" si="14"/>
        <v>8.6052006374996715E-3</v>
      </c>
      <c r="C246" s="21">
        <f t="shared" ca="1" si="15"/>
        <v>-113097</v>
      </c>
      <c r="D246" s="20" t="str">
        <f t="shared" si="13"/>
        <v/>
      </c>
    </row>
    <row r="247" spans="1:4" hidden="1" x14ac:dyDescent="0.25">
      <c r="A247" s="20">
        <v>-2.7690000000000001</v>
      </c>
      <c r="B247" s="20">
        <f t="shared" si="14"/>
        <v>8.6290657726570807E-3</v>
      </c>
      <c r="C247" s="21">
        <f t="shared" ca="1" si="15"/>
        <v>-113055.90000000001</v>
      </c>
      <c r="D247" s="20" t="str">
        <f t="shared" si="13"/>
        <v/>
      </c>
    </row>
    <row r="248" spans="1:4" hidden="1" x14ac:dyDescent="0.25">
      <c r="A248" s="20">
        <v>-2.7679999999999998</v>
      </c>
      <c r="B248" s="20">
        <f t="shared" si="14"/>
        <v>8.6529884409224447E-3</v>
      </c>
      <c r="C248" s="21">
        <f t="shared" ca="1" si="15"/>
        <v>-113014.79999999999</v>
      </c>
      <c r="D248" s="20" t="str">
        <f t="shared" si="13"/>
        <v/>
      </c>
    </row>
    <row r="249" spans="1:4" hidden="1" x14ac:dyDescent="0.25">
      <c r="A249" s="20">
        <v>-2.7669999999999999</v>
      </c>
      <c r="B249" s="20">
        <f t="shared" si="14"/>
        <v>8.6769687538852149E-3</v>
      </c>
      <c r="C249" s="21">
        <f t="shared" ca="1" si="15"/>
        <v>-112973.7</v>
      </c>
      <c r="D249" s="20" t="str">
        <f t="shared" si="13"/>
        <v/>
      </c>
    </row>
    <row r="250" spans="1:4" hidden="1" x14ac:dyDescent="0.25">
      <c r="A250" s="20">
        <v>-2.766</v>
      </c>
      <c r="B250" s="20">
        <f t="shared" si="14"/>
        <v>8.7010068232709868E-3</v>
      </c>
      <c r="C250" s="21">
        <f t="shared" ca="1" si="15"/>
        <v>-112932.6</v>
      </c>
      <c r="D250" s="20" t="str">
        <f t="shared" si="13"/>
        <v/>
      </c>
    </row>
    <row r="251" spans="1:4" hidden="1" x14ac:dyDescent="0.25">
      <c r="A251" s="20">
        <v>-2.7650000000000001</v>
      </c>
      <c r="B251" s="20">
        <f t="shared" si="14"/>
        <v>8.7251027609414316E-3</v>
      </c>
      <c r="C251" s="21">
        <f t="shared" ca="1" si="15"/>
        <v>-112891.5</v>
      </c>
      <c r="D251" s="20" t="str">
        <f t="shared" si="13"/>
        <v/>
      </c>
    </row>
    <row r="252" spans="1:4" hidden="1" x14ac:dyDescent="0.25">
      <c r="A252" s="20">
        <v>-2.7639999999999998</v>
      </c>
      <c r="B252" s="20">
        <f t="shared" si="14"/>
        <v>8.7492566788942086E-3</v>
      </c>
      <c r="C252" s="21">
        <f t="shared" ca="1" si="15"/>
        <v>-112850.4</v>
      </c>
      <c r="D252" s="20" t="str">
        <f t="shared" si="13"/>
        <v/>
      </c>
    </row>
    <row r="253" spans="1:4" hidden="1" x14ac:dyDescent="0.25">
      <c r="A253" s="20">
        <v>-2.7629999999999999</v>
      </c>
      <c r="B253" s="20">
        <f t="shared" si="14"/>
        <v>8.7734686892628703E-3</v>
      </c>
      <c r="C253" s="21">
        <f t="shared" ca="1" si="15"/>
        <v>-112809.3</v>
      </c>
      <c r="D253" s="20" t="str">
        <f t="shared" si="13"/>
        <v/>
      </c>
    </row>
    <row r="254" spans="1:4" hidden="1" x14ac:dyDescent="0.25">
      <c r="A254" s="20">
        <v>-2.762</v>
      </c>
      <c r="B254" s="20">
        <f t="shared" si="14"/>
        <v>8.797738904316843E-3</v>
      </c>
      <c r="C254" s="21">
        <f t="shared" ca="1" si="15"/>
        <v>-112768.2</v>
      </c>
      <c r="D254" s="20" t="str">
        <f t="shared" si="13"/>
        <v/>
      </c>
    </row>
    <row r="255" spans="1:4" hidden="1" x14ac:dyDescent="0.25">
      <c r="A255" s="20">
        <v>-2.7610000000000001</v>
      </c>
      <c r="B255" s="20">
        <f t="shared" si="14"/>
        <v>8.8220674364613318E-3</v>
      </c>
      <c r="C255" s="21">
        <f t="shared" ca="1" si="15"/>
        <v>-112727.1</v>
      </c>
      <c r="D255" s="20" t="str">
        <f t="shared" si="13"/>
        <v/>
      </c>
    </row>
    <row r="256" spans="1:4" hidden="1" x14ac:dyDescent="0.25">
      <c r="A256" s="20">
        <v>-2.76</v>
      </c>
      <c r="B256" s="20">
        <f t="shared" si="14"/>
        <v>8.8464543982372315E-3</v>
      </c>
      <c r="C256" s="21">
        <f t="shared" ca="1" si="15"/>
        <v>-112685.99999999999</v>
      </c>
      <c r="D256" s="20" t="str">
        <f t="shared" si="13"/>
        <v/>
      </c>
    </row>
    <row r="257" spans="1:4" hidden="1" x14ac:dyDescent="0.25">
      <c r="A257" s="20">
        <v>-2.7589999999999999</v>
      </c>
      <c r="B257" s="20">
        <f t="shared" si="14"/>
        <v>8.8708999023210389E-3</v>
      </c>
      <c r="C257" s="21">
        <f t="shared" ca="1" si="15"/>
        <v>-112644.9</v>
      </c>
      <c r="D257" s="20" t="str">
        <f t="shared" si="13"/>
        <v/>
      </c>
    </row>
    <row r="258" spans="1:4" hidden="1" x14ac:dyDescent="0.25">
      <c r="A258" s="20">
        <v>-2.758</v>
      </c>
      <c r="B258" s="20">
        <f t="shared" si="14"/>
        <v>8.8954040615248399E-3</v>
      </c>
      <c r="C258" s="21">
        <f t="shared" ca="1" si="15"/>
        <v>-112603.8</v>
      </c>
      <c r="D258" s="20" t="str">
        <f t="shared" si="13"/>
        <v/>
      </c>
    </row>
    <row r="259" spans="1:4" hidden="1" x14ac:dyDescent="0.25">
      <c r="A259" s="20">
        <v>-2.7570000000000001</v>
      </c>
      <c r="B259" s="20">
        <f t="shared" si="14"/>
        <v>8.9199669887961557E-3</v>
      </c>
      <c r="C259" s="21">
        <f t="shared" ca="1" si="15"/>
        <v>-112562.70000000001</v>
      </c>
      <c r="D259" s="20" t="str">
        <f t="shared" si="13"/>
        <v/>
      </c>
    </row>
    <row r="260" spans="1:4" hidden="1" x14ac:dyDescent="0.25">
      <c r="A260" s="20">
        <v>-2.7560000000000002</v>
      </c>
      <c r="B260" s="20">
        <f t="shared" si="14"/>
        <v>8.94458879721792E-3</v>
      </c>
      <c r="C260" s="21">
        <f t="shared" ca="1" si="15"/>
        <v>-112521.60000000001</v>
      </c>
      <c r="D260" s="20" t="str">
        <f t="shared" si="13"/>
        <v/>
      </c>
    </row>
    <row r="261" spans="1:4" hidden="1" x14ac:dyDescent="0.25">
      <c r="A261" s="20">
        <v>-2.7549999999999999</v>
      </c>
      <c r="B261" s="20">
        <f t="shared" si="14"/>
        <v>8.9692696000083817E-3</v>
      </c>
      <c r="C261" s="21">
        <f t="shared" ca="1" si="15"/>
        <v>-112480.5</v>
      </c>
      <c r="D261" s="20" t="str">
        <f t="shared" si="13"/>
        <v/>
      </c>
    </row>
    <row r="262" spans="1:4" hidden="1" x14ac:dyDescent="0.25">
      <c r="A262" s="20">
        <v>-2.754</v>
      </c>
      <c r="B262" s="20">
        <f t="shared" si="14"/>
        <v>8.9940095105209943E-3</v>
      </c>
      <c r="C262" s="21">
        <f t="shared" ca="1" si="15"/>
        <v>-112439.4</v>
      </c>
      <c r="D262" s="20" t="str">
        <f t="shared" si="13"/>
        <v/>
      </c>
    </row>
    <row r="263" spans="1:4" hidden="1" x14ac:dyDescent="0.25">
      <c r="A263" s="20">
        <v>-2.7530000000000001</v>
      </c>
      <c r="B263" s="20">
        <f t="shared" si="14"/>
        <v>9.0188086422443841E-3</v>
      </c>
      <c r="C263" s="21">
        <f t="shared" ca="1" si="15"/>
        <v>-112398.3</v>
      </c>
      <c r="D263" s="20" t="str">
        <f t="shared" si="13"/>
        <v/>
      </c>
    </row>
    <row r="264" spans="1:4" hidden="1" x14ac:dyDescent="0.25">
      <c r="A264" s="20">
        <v>-2.7519999999999998</v>
      </c>
      <c r="B264" s="20">
        <f t="shared" si="14"/>
        <v>9.0436671088022641E-3</v>
      </c>
      <c r="C264" s="21">
        <f t="shared" ca="1" si="15"/>
        <v>-112357.2</v>
      </c>
      <c r="D264" s="20" t="str">
        <f t="shared" si="13"/>
        <v/>
      </c>
    </row>
    <row r="265" spans="1:4" hidden="1" x14ac:dyDescent="0.25">
      <c r="A265" s="20">
        <v>-2.7509999999999999</v>
      </c>
      <c r="B265" s="20">
        <f t="shared" si="14"/>
        <v>9.0685850239532878E-3</v>
      </c>
      <c r="C265" s="21">
        <f t="shared" ca="1" si="15"/>
        <v>-112316.09999999999</v>
      </c>
      <c r="D265" s="20" t="str">
        <f t="shared" si="13"/>
        <v/>
      </c>
    </row>
    <row r="266" spans="1:4" hidden="1" x14ac:dyDescent="0.25">
      <c r="A266" s="20">
        <v>-2.75</v>
      </c>
      <c r="B266" s="20">
        <f t="shared" si="14"/>
        <v>9.0935625015910529E-3</v>
      </c>
      <c r="C266" s="21">
        <f t="shared" ca="1" si="15"/>
        <v>-112275</v>
      </c>
      <c r="D266" s="20" t="str">
        <f t="shared" si="13"/>
        <v/>
      </c>
    </row>
    <row r="267" spans="1:4" hidden="1" x14ac:dyDescent="0.25">
      <c r="A267" s="20">
        <v>-2.7490000000000001</v>
      </c>
      <c r="B267" s="20">
        <f t="shared" si="14"/>
        <v>9.1185996557439641E-3</v>
      </c>
      <c r="C267" s="21">
        <f t="shared" ca="1" si="15"/>
        <v>-112233.90000000001</v>
      </c>
      <c r="D267" s="20" t="str">
        <f t="shared" si="13"/>
        <v/>
      </c>
    </row>
    <row r="268" spans="1:4" hidden="1" x14ac:dyDescent="0.25">
      <c r="A268" s="20">
        <v>-2.7480000000000002</v>
      </c>
      <c r="B268" s="20">
        <f t="shared" si="14"/>
        <v>9.1436966005751536E-3</v>
      </c>
      <c r="C268" s="21">
        <f t="shared" ca="1" si="15"/>
        <v>-112192.8</v>
      </c>
      <c r="D268" s="20" t="str">
        <f t="shared" si="13"/>
        <v/>
      </c>
    </row>
    <row r="269" spans="1:4" hidden="1" x14ac:dyDescent="0.25">
      <c r="A269" s="20">
        <v>-2.7469999999999999</v>
      </c>
      <c r="B269" s="20">
        <f t="shared" si="14"/>
        <v>9.1688534503824234E-3</v>
      </c>
      <c r="C269" s="21">
        <f t="shared" ca="1" si="15"/>
        <v>-112151.7</v>
      </c>
      <c r="D269" s="20" t="str">
        <f t="shared" si="13"/>
        <v/>
      </c>
    </row>
    <row r="270" spans="1:4" hidden="1" x14ac:dyDescent="0.25">
      <c r="A270" s="20">
        <v>-2.746</v>
      </c>
      <c r="B270" s="20">
        <f t="shared" si="14"/>
        <v>9.1940703195980931E-3</v>
      </c>
      <c r="C270" s="21">
        <f t="shared" ca="1" si="15"/>
        <v>-112110.6</v>
      </c>
      <c r="D270" s="20" t="str">
        <f t="shared" si="13"/>
        <v/>
      </c>
    </row>
    <row r="271" spans="1:4" hidden="1" x14ac:dyDescent="0.25">
      <c r="A271" s="20">
        <v>-2.7450000000000001</v>
      </c>
      <c r="B271" s="20">
        <f t="shared" si="14"/>
        <v>9.219347322788991E-3</v>
      </c>
      <c r="C271" s="21">
        <f t="shared" ca="1" si="15"/>
        <v>-112069.5</v>
      </c>
      <c r="D271" s="20" t="str">
        <f t="shared" si="13"/>
        <v/>
      </c>
    </row>
    <row r="272" spans="1:4" hidden="1" x14ac:dyDescent="0.25">
      <c r="A272" s="20">
        <v>-2.7439999999999998</v>
      </c>
      <c r="B272" s="20">
        <f t="shared" si="14"/>
        <v>9.2446845746563342E-3</v>
      </c>
      <c r="C272" s="21">
        <f t="shared" ca="1" si="15"/>
        <v>-112028.4</v>
      </c>
      <c r="D272" s="20" t="str">
        <f t="shared" ref="D272:D335" si="16">IF(ABS(A272)&lt;=$B$8,_xlfn.NORM.S.DIST(A272,0),"")</f>
        <v/>
      </c>
    </row>
    <row r="273" spans="1:4" hidden="1" x14ac:dyDescent="0.25">
      <c r="A273" s="20">
        <v>-2.7429999999999999</v>
      </c>
      <c r="B273" s="20">
        <f t="shared" ref="B273:B336" si="17">_xlfn.NORM.S.DIST(A273,0)</f>
        <v>9.2700821900355817E-3</v>
      </c>
      <c r="C273" s="21">
        <f t="shared" ref="C273:C336" ca="1" si="18">$B$6+A273*$B$2</f>
        <v>-111987.29999999999</v>
      </c>
      <c r="D273" s="20" t="str">
        <f t="shared" si="16"/>
        <v/>
      </c>
    </row>
    <row r="274" spans="1:4" hidden="1" x14ac:dyDescent="0.25">
      <c r="A274" s="20">
        <v>-2.742</v>
      </c>
      <c r="B274" s="20">
        <f t="shared" si="17"/>
        <v>9.2955402838964529E-3</v>
      </c>
      <c r="C274" s="21">
        <f t="shared" ca="1" si="18"/>
        <v>-111946.2</v>
      </c>
      <c r="D274" s="20" t="str">
        <f t="shared" si="16"/>
        <v/>
      </c>
    </row>
    <row r="275" spans="1:4" hidden="1" x14ac:dyDescent="0.25">
      <c r="A275" s="20">
        <v>-2.7410000000000001</v>
      </c>
      <c r="B275" s="20">
        <f t="shared" si="17"/>
        <v>9.3210589713427442E-3</v>
      </c>
      <c r="C275" s="21">
        <f t="shared" ca="1" si="18"/>
        <v>-111905.1</v>
      </c>
      <c r="D275" s="20" t="str">
        <f t="shared" si="16"/>
        <v/>
      </c>
    </row>
    <row r="276" spans="1:4" hidden="1" x14ac:dyDescent="0.25">
      <c r="A276" s="20">
        <v>-2.74</v>
      </c>
      <c r="B276" s="20">
        <f t="shared" si="17"/>
        <v>9.3466383676122835E-3</v>
      </c>
      <c r="C276" s="21">
        <f t="shared" ca="1" si="18"/>
        <v>-111864.00000000001</v>
      </c>
      <c r="D276" s="20" t="str">
        <f t="shared" si="16"/>
        <v/>
      </c>
    </row>
    <row r="277" spans="1:4" hidden="1" x14ac:dyDescent="0.25">
      <c r="A277" s="20">
        <v>-2.7389999999999999</v>
      </c>
      <c r="B277" s="20">
        <f t="shared" si="17"/>
        <v>9.3722785880768281E-3</v>
      </c>
      <c r="C277" s="21">
        <f t="shared" ca="1" si="18"/>
        <v>-111822.9</v>
      </c>
      <c r="D277" s="20" t="str">
        <f t="shared" si="16"/>
        <v/>
      </c>
    </row>
    <row r="278" spans="1:4" hidden="1" x14ac:dyDescent="0.25">
      <c r="A278" s="20">
        <v>-2.738</v>
      </c>
      <c r="B278" s="20">
        <f t="shared" si="17"/>
        <v>9.3979797482419275E-3</v>
      </c>
      <c r="C278" s="21">
        <f t="shared" ca="1" si="18"/>
        <v>-111781.8</v>
      </c>
      <c r="D278" s="20" t="str">
        <f t="shared" si="16"/>
        <v/>
      </c>
    </row>
    <row r="279" spans="1:4" hidden="1" x14ac:dyDescent="0.25">
      <c r="A279" s="20">
        <v>-2.7370000000000001</v>
      </c>
      <c r="B279" s="20">
        <f t="shared" si="17"/>
        <v>9.4237419637469098E-3</v>
      </c>
      <c r="C279" s="21">
        <f t="shared" ca="1" si="18"/>
        <v>-111740.7</v>
      </c>
      <c r="D279" s="20" t="str">
        <f t="shared" si="16"/>
        <v/>
      </c>
    </row>
    <row r="280" spans="1:4" hidden="1" x14ac:dyDescent="0.25">
      <c r="A280" s="20">
        <v>-2.7359999999999998</v>
      </c>
      <c r="B280" s="20">
        <f t="shared" si="17"/>
        <v>9.4495653503647269E-3</v>
      </c>
      <c r="C280" s="21">
        <f t="shared" ca="1" si="18"/>
        <v>-111699.59999999999</v>
      </c>
      <c r="D280" s="20" t="str">
        <f t="shared" si="16"/>
        <v/>
      </c>
    </row>
    <row r="281" spans="1:4" hidden="1" x14ac:dyDescent="0.25">
      <c r="A281" s="20">
        <v>-2.7349999999999999</v>
      </c>
      <c r="B281" s="20">
        <f t="shared" si="17"/>
        <v>9.4754500240018542E-3</v>
      </c>
      <c r="C281" s="21">
        <f t="shared" ca="1" si="18"/>
        <v>-111658.5</v>
      </c>
      <c r="D281" s="20" t="str">
        <f t="shared" si="16"/>
        <v/>
      </c>
    </row>
    <row r="282" spans="1:4" hidden="1" x14ac:dyDescent="0.25">
      <c r="A282" s="20">
        <v>-2.734</v>
      </c>
      <c r="B282" s="20">
        <f t="shared" si="17"/>
        <v>9.5013961006982176E-3</v>
      </c>
      <c r="C282" s="21">
        <f t="shared" ca="1" si="18"/>
        <v>-111617.4</v>
      </c>
      <c r="D282" s="20" t="str">
        <f t="shared" si="16"/>
        <v/>
      </c>
    </row>
    <row r="283" spans="1:4" hidden="1" x14ac:dyDescent="0.25">
      <c r="A283" s="20">
        <v>-2.7330000000000001</v>
      </c>
      <c r="B283" s="20">
        <f t="shared" si="17"/>
        <v>9.5274036966271018E-3</v>
      </c>
      <c r="C283" s="21">
        <f t="shared" ca="1" si="18"/>
        <v>-111576.3</v>
      </c>
      <c r="D283" s="20" t="str">
        <f t="shared" si="16"/>
        <v/>
      </c>
    </row>
    <row r="284" spans="1:4" hidden="1" x14ac:dyDescent="0.25">
      <c r="A284" s="20">
        <v>-2.7320000000000002</v>
      </c>
      <c r="B284" s="20">
        <f t="shared" si="17"/>
        <v>9.5534729280950109E-3</v>
      </c>
      <c r="C284" s="21">
        <f t="shared" ca="1" si="18"/>
        <v>-111535.20000000001</v>
      </c>
      <c r="D284" s="20" t="str">
        <f t="shared" si="16"/>
        <v/>
      </c>
    </row>
    <row r="285" spans="1:4" hidden="1" x14ac:dyDescent="0.25">
      <c r="A285" s="20">
        <v>-2.7309999999999999</v>
      </c>
      <c r="B285" s="20">
        <f t="shared" si="17"/>
        <v>9.579603911541619E-3</v>
      </c>
      <c r="C285" s="21">
        <f t="shared" ca="1" si="18"/>
        <v>-111494.09999999999</v>
      </c>
      <c r="D285" s="20" t="str">
        <f t="shared" si="16"/>
        <v/>
      </c>
    </row>
    <row r="286" spans="1:4" hidden="1" x14ac:dyDescent="0.25">
      <c r="A286" s="20">
        <v>-2.73</v>
      </c>
      <c r="B286" s="20">
        <f t="shared" si="17"/>
        <v>9.6057967635395872E-3</v>
      </c>
      <c r="C286" s="21">
        <f t="shared" ca="1" si="18"/>
        <v>-111453</v>
      </c>
      <c r="D286" s="20" t="str">
        <f t="shared" si="16"/>
        <v/>
      </c>
    </row>
    <row r="287" spans="1:4" hidden="1" x14ac:dyDescent="0.25">
      <c r="A287" s="20">
        <v>-2.7290000000000001</v>
      </c>
      <c r="B287" s="20">
        <f t="shared" si="17"/>
        <v>9.6320516007945608E-3</v>
      </c>
      <c r="C287" s="21">
        <f t="shared" ca="1" si="18"/>
        <v>-111411.90000000001</v>
      </c>
      <c r="D287" s="20" t="str">
        <f t="shared" si="16"/>
        <v/>
      </c>
    </row>
    <row r="288" spans="1:4" hidden="1" x14ac:dyDescent="0.25">
      <c r="A288" s="20">
        <v>-2.7279999999999998</v>
      </c>
      <c r="B288" s="20">
        <f t="shared" si="17"/>
        <v>9.6583685401450091E-3</v>
      </c>
      <c r="C288" s="21">
        <f t="shared" ca="1" si="18"/>
        <v>-111370.79999999999</v>
      </c>
      <c r="D288" s="20" t="str">
        <f t="shared" si="16"/>
        <v/>
      </c>
    </row>
    <row r="289" spans="1:4" hidden="1" x14ac:dyDescent="0.25">
      <c r="A289" s="20">
        <v>-2.7269999999999999</v>
      </c>
      <c r="B289" s="20">
        <f t="shared" si="17"/>
        <v>9.6847476985621028E-3</v>
      </c>
      <c r="C289" s="21">
        <f t="shared" ca="1" si="18"/>
        <v>-111329.7</v>
      </c>
      <c r="D289" s="20" t="str">
        <f t="shared" si="16"/>
        <v/>
      </c>
    </row>
    <row r="290" spans="1:4" hidden="1" x14ac:dyDescent="0.25">
      <c r="A290" s="20">
        <v>-2.726</v>
      </c>
      <c r="B290" s="20">
        <f t="shared" si="17"/>
        <v>9.7111891931496563E-3</v>
      </c>
      <c r="C290" s="21">
        <f t="shared" ca="1" si="18"/>
        <v>-111288.6</v>
      </c>
      <c r="D290" s="20" t="str">
        <f t="shared" si="16"/>
        <v/>
      </c>
    </row>
    <row r="291" spans="1:4" hidden="1" x14ac:dyDescent="0.25">
      <c r="A291" s="20">
        <v>-2.7250000000000001</v>
      </c>
      <c r="B291" s="20">
        <f t="shared" si="17"/>
        <v>9.7376931411439997E-3</v>
      </c>
      <c r="C291" s="21">
        <f t="shared" ca="1" si="18"/>
        <v>-111247.5</v>
      </c>
      <c r="D291" s="20" t="str">
        <f t="shared" si="16"/>
        <v/>
      </c>
    </row>
    <row r="292" spans="1:4" hidden="1" x14ac:dyDescent="0.25">
      <c r="A292" s="20">
        <v>-2.7240000000000002</v>
      </c>
      <c r="B292" s="20">
        <f t="shared" si="17"/>
        <v>9.7642596599138518E-3</v>
      </c>
      <c r="C292" s="21">
        <f t="shared" ca="1" si="18"/>
        <v>-111206.40000000001</v>
      </c>
      <c r="D292" s="20" t="str">
        <f t="shared" si="16"/>
        <v/>
      </c>
    </row>
    <row r="293" spans="1:4" hidden="1" x14ac:dyDescent="0.25">
      <c r="A293" s="20">
        <v>-2.7229999999999999</v>
      </c>
      <c r="B293" s="20">
        <f t="shared" si="17"/>
        <v>9.7908888669602616E-3</v>
      </c>
      <c r="C293" s="21">
        <f t="shared" ca="1" si="18"/>
        <v>-111165.29999999999</v>
      </c>
      <c r="D293" s="20" t="str">
        <f t="shared" si="16"/>
        <v/>
      </c>
    </row>
    <row r="294" spans="1:4" hidden="1" x14ac:dyDescent="0.25">
      <c r="A294" s="20">
        <v>-2.722</v>
      </c>
      <c r="B294" s="20">
        <f t="shared" si="17"/>
        <v>9.8175808799164186E-3</v>
      </c>
      <c r="C294" s="21">
        <f t="shared" ca="1" si="18"/>
        <v>-111124.2</v>
      </c>
      <c r="D294" s="20" t="str">
        <f t="shared" si="16"/>
        <v/>
      </c>
    </row>
    <row r="295" spans="1:4" hidden="1" x14ac:dyDescent="0.25">
      <c r="A295" s="20">
        <v>-2.7210000000000001</v>
      </c>
      <c r="B295" s="20">
        <f t="shared" si="17"/>
        <v>9.8443358165476186E-3</v>
      </c>
      <c r="C295" s="21">
        <f t="shared" ca="1" si="18"/>
        <v>-111083.1</v>
      </c>
      <c r="D295" s="20" t="str">
        <f t="shared" si="16"/>
        <v/>
      </c>
    </row>
    <row r="296" spans="1:4" hidden="1" x14ac:dyDescent="0.25">
      <c r="A296" s="20">
        <v>-2.7199999999999998</v>
      </c>
      <c r="B296" s="20">
        <f t="shared" si="17"/>
        <v>9.8711537947511439E-3</v>
      </c>
      <c r="C296" s="21">
        <f t="shared" ca="1" si="18"/>
        <v>-111041.99999999999</v>
      </c>
      <c r="D296" s="20" t="str">
        <f t="shared" si="16"/>
        <v/>
      </c>
    </row>
    <row r="297" spans="1:4" hidden="1" x14ac:dyDescent="0.25">
      <c r="A297" s="20">
        <v>-2.7189999999999999</v>
      </c>
      <c r="B297" s="20">
        <f t="shared" si="17"/>
        <v>9.8980349325560723E-3</v>
      </c>
      <c r="C297" s="21">
        <f t="shared" ca="1" si="18"/>
        <v>-111000.9</v>
      </c>
      <c r="D297" s="20" t="str">
        <f t="shared" si="16"/>
        <v/>
      </c>
    </row>
    <row r="298" spans="1:4" hidden="1" x14ac:dyDescent="0.25">
      <c r="A298" s="20">
        <v>-2.718</v>
      </c>
      <c r="B298" s="20">
        <f t="shared" si="17"/>
        <v>9.9249793481232737E-3</v>
      </c>
      <c r="C298" s="21">
        <f t="shared" ca="1" si="18"/>
        <v>-110959.8</v>
      </c>
      <c r="D298" s="20" t="str">
        <f t="shared" si="16"/>
        <v/>
      </c>
    </row>
    <row r="299" spans="1:4" hidden="1" x14ac:dyDescent="0.25">
      <c r="A299" s="20">
        <v>-2.7170000000000001</v>
      </c>
      <c r="B299" s="20">
        <f t="shared" si="17"/>
        <v>9.9519871597452177E-3</v>
      </c>
      <c r="C299" s="21">
        <f t="shared" ca="1" si="18"/>
        <v>-110918.7</v>
      </c>
      <c r="D299" s="20" t="str">
        <f t="shared" si="16"/>
        <v/>
      </c>
    </row>
    <row r="300" spans="1:4" hidden="1" x14ac:dyDescent="0.25">
      <c r="A300" s="20">
        <v>-2.7160000000000002</v>
      </c>
      <c r="B300" s="20">
        <f t="shared" si="17"/>
        <v>9.9790584858458903E-3</v>
      </c>
      <c r="C300" s="21">
        <f t="shared" ca="1" si="18"/>
        <v>-110877.6</v>
      </c>
      <c r="D300" s="20" t="str">
        <f t="shared" si="16"/>
        <v/>
      </c>
    </row>
    <row r="301" spans="1:4" hidden="1" x14ac:dyDescent="0.25">
      <c r="A301" s="20">
        <v>-2.7149999999999999</v>
      </c>
      <c r="B301" s="20">
        <f t="shared" si="17"/>
        <v>1.0006193444980686E-2</v>
      </c>
      <c r="C301" s="21">
        <f t="shared" ca="1" si="18"/>
        <v>-110836.5</v>
      </c>
      <c r="D301" s="20" t="str">
        <f t="shared" si="16"/>
        <v/>
      </c>
    </row>
    <row r="302" spans="1:4" hidden="1" x14ac:dyDescent="0.25">
      <c r="A302" s="20">
        <v>-2.714</v>
      </c>
      <c r="B302" s="20">
        <f t="shared" si="17"/>
        <v>1.003339215583623E-2</v>
      </c>
      <c r="C302" s="21">
        <f t="shared" ca="1" si="18"/>
        <v>-110795.4</v>
      </c>
      <c r="D302" s="20" t="str">
        <f t="shared" si="16"/>
        <v/>
      </c>
    </row>
    <row r="303" spans="1:4" hidden="1" x14ac:dyDescent="0.25">
      <c r="A303" s="20">
        <v>-2.7130000000000001</v>
      </c>
      <c r="B303" s="20">
        <f t="shared" si="17"/>
        <v>1.0060654737230343E-2</v>
      </c>
      <c r="C303" s="21">
        <f t="shared" ca="1" si="18"/>
        <v>-110754.3</v>
      </c>
      <c r="D303" s="20" t="str">
        <f t="shared" si="16"/>
        <v/>
      </c>
    </row>
    <row r="304" spans="1:4" hidden="1" x14ac:dyDescent="0.25">
      <c r="A304" s="20">
        <v>-2.7119999999999997</v>
      </c>
      <c r="B304" s="20">
        <f t="shared" si="17"/>
        <v>1.008798130811189E-2</v>
      </c>
      <c r="C304" s="21">
        <f t="shared" ca="1" si="18"/>
        <v>-110713.19999999998</v>
      </c>
      <c r="D304" s="20" t="str">
        <f t="shared" si="16"/>
        <v/>
      </c>
    </row>
    <row r="305" spans="1:4" hidden="1" x14ac:dyDescent="0.25">
      <c r="A305" s="20">
        <v>-2.7109999999999999</v>
      </c>
      <c r="B305" s="20">
        <f t="shared" si="17"/>
        <v>1.0115371987560609E-2</v>
      </c>
      <c r="C305" s="21">
        <f t="shared" ca="1" si="18"/>
        <v>-110672.09999999999</v>
      </c>
      <c r="D305" s="20" t="str">
        <f t="shared" si="16"/>
        <v/>
      </c>
    </row>
    <row r="306" spans="1:4" hidden="1" x14ac:dyDescent="0.25">
      <c r="A306" s="20">
        <v>-2.71</v>
      </c>
      <c r="B306" s="20">
        <f t="shared" si="17"/>
        <v>1.0142826894787077E-2</v>
      </c>
      <c r="C306" s="21">
        <f t="shared" ca="1" si="18"/>
        <v>-110631</v>
      </c>
      <c r="D306" s="20" t="str">
        <f t="shared" si="16"/>
        <v/>
      </c>
    </row>
    <row r="307" spans="1:4" hidden="1" x14ac:dyDescent="0.25">
      <c r="A307" s="20">
        <v>-2.7090000000000001</v>
      </c>
      <c r="B307" s="20">
        <f t="shared" si="17"/>
        <v>1.0170346149132529E-2</v>
      </c>
      <c r="C307" s="21">
        <f t="shared" ca="1" si="18"/>
        <v>-110589.90000000001</v>
      </c>
      <c r="D307" s="20" t="str">
        <f t="shared" si="16"/>
        <v/>
      </c>
    </row>
    <row r="308" spans="1:4" hidden="1" x14ac:dyDescent="0.25">
      <c r="A308" s="20">
        <v>-2.7080000000000002</v>
      </c>
      <c r="B308" s="20">
        <f t="shared" si="17"/>
        <v>1.0197929870068748E-2</v>
      </c>
      <c r="C308" s="21">
        <f t="shared" ca="1" si="18"/>
        <v>-110548.8</v>
      </c>
      <c r="D308" s="20" t="str">
        <f t="shared" si="16"/>
        <v/>
      </c>
    </row>
    <row r="309" spans="1:4" hidden="1" x14ac:dyDescent="0.25">
      <c r="A309" s="20">
        <v>-2.7069999999999999</v>
      </c>
      <c r="B309" s="20">
        <f t="shared" si="17"/>
        <v>1.0225578177197955E-2</v>
      </c>
      <c r="C309" s="21">
        <f t="shared" ca="1" si="18"/>
        <v>-110507.7</v>
      </c>
      <c r="D309" s="20" t="str">
        <f t="shared" si="16"/>
        <v/>
      </c>
    </row>
    <row r="310" spans="1:4" hidden="1" x14ac:dyDescent="0.25">
      <c r="A310" s="20">
        <v>-2.706</v>
      </c>
      <c r="B310" s="20">
        <f t="shared" si="17"/>
        <v>1.0253291190252645E-2</v>
      </c>
      <c r="C310" s="21">
        <f t="shared" ca="1" si="18"/>
        <v>-110466.59999999999</v>
      </c>
      <c r="D310" s="20" t="str">
        <f t="shared" si="16"/>
        <v/>
      </c>
    </row>
    <row r="311" spans="1:4" hidden="1" x14ac:dyDescent="0.25">
      <c r="A311" s="20">
        <v>-2.7050000000000001</v>
      </c>
      <c r="B311" s="20">
        <f t="shared" si="17"/>
        <v>1.0281069029095511E-2</v>
      </c>
      <c r="C311" s="21">
        <f t="shared" ca="1" si="18"/>
        <v>-110425.5</v>
      </c>
      <c r="D311" s="20" t="str">
        <f t="shared" si="16"/>
        <v/>
      </c>
    </row>
    <row r="312" spans="1:4" hidden="1" x14ac:dyDescent="0.25">
      <c r="A312" s="20">
        <v>-2.7040000000000002</v>
      </c>
      <c r="B312" s="20">
        <f t="shared" si="17"/>
        <v>1.0308911813719285E-2</v>
      </c>
      <c r="C312" s="21">
        <f t="shared" ca="1" si="18"/>
        <v>-110384.40000000001</v>
      </c>
      <c r="D312" s="20" t="str">
        <f t="shared" si="16"/>
        <v/>
      </c>
    </row>
    <row r="313" spans="1:4" hidden="1" x14ac:dyDescent="0.25">
      <c r="A313" s="20">
        <v>-2.7029999999999998</v>
      </c>
      <c r="B313" s="20">
        <f t="shared" si="17"/>
        <v>1.0336819664246634E-2</v>
      </c>
      <c r="C313" s="21">
        <f t="shared" ca="1" si="18"/>
        <v>-110343.29999999999</v>
      </c>
      <c r="D313" s="20" t="str">
        <f t="shared" si="16"/>
        <v/>
      </c>
    </row>
    <row r="314" spans="1:4" hidden="1" x14ac:dyDescent="0.25">
      <c r="A314" s="20">
        <v>-2.702</v>
      </c>
      <c r="B314" s="20">
        <f t="shared" si="17"/>
        <v>1.0364792700929975E-2</v>
      </c>
      <c r="C314" s="21">
        <f t="shared" ca="1" si="18"/>
        <v>-110302.2</v>
      </c>
      <c r="D314" s="20" t="str">
        <f t="shared" si="16"/>
        <v/>
      </c>
    </row>
    <row r="315" spans="1:4" hidden="1" x14ac:dyDescent="0.25">
      <c r="A315" s="20">
        <v>-2.7010000000000001</v>
      </c>
      <c r="B315" s="20">
        <f t="shared" si="17"/>
        <v>1.0392831044151417E-2</v>
      </c>
      <c r="C315" s="21">
        <f t="shared" ca="1" si="18"/>
        <v>-110261.1</v>
      </c>
      <c r="D315" s="20" t="str">
        <f t="shared" si="16"/>
        <v/>
      </c>
    </row>
    <row r="316" spans="1:4" hidden="1" x14ac:dyDescent="0.25">
      <c r="A316" s="20">
        <v>-2.7</v>
      </c>
      <c r="B316" s="20">
        <f t="shared" si="17"/>
        <v>1.0420934814422592E-2</v>
      </c>
      <c r="C316" s="21">
        <f t="shared" ca="1" si="18"/>
        <v>-110220.00000000001</v>
      </c>
      <c r="D316" s="20" t="str">
        <f t="shared" si="16"/>
        <v/>
      </c>
    </row>
    <row r="317" spans="1:4" hidden="1" x14ac:dyDescent="0.25">
      <c r="A317" s="20">
        <v>-2.6989999999999998</v>
      </c>
      <c r="B317" s="20">
        <f t="shared" si="17"/>
        <v>1.0449104132384529E-2</v>
      </c>
      <c r="C317" s="21">
        <f t="shared" ca="1" si="18"/>
        <v>-110178.9</v>
      </c>
      <c r="D317" s="20" t="str">
        <f t="shared" si="16"/>
        <v/>
      </c>
    </row>
    <row r="318" spans="1:4" hidden="1" x14ac:dyDescent="0.25">
      <c r="A318" s="20">
        <v>-2.698</v>
      </c>
      <c r="B318" s="20">
        <f t="shared" si="17"/>
        <v>1.0477339118807499E-2</v>
      </c>
      <c r="C318" s="21">
        <f t="shared" ca="1" si="18"/>
        <v>-110137.8</v>
      </c>
      <c r="D318" s="20" t="str">
        <f t="shared" si="16"/>
        <v/>
      </c>
    </row>
    <row r="319" spans="1:4" hidden="1" x14ac:dyDescent="0.25">
      <c r="A319" s="20">
        <v>-2.6970000000000001</v>
      </c>
      <c r="B319" s="20">
        <f t="shared" si="17"/>
        <v>1.0505639894590925E-2</v>
      </c>
      <c r="C319" s="21">
        <f t="shared" ca="1" si="18"/>
        <v>-110096.7</v>
      </c>
      <c r="D319" s="20" t="str">
        <f t="shared" si="16"/>
        <v/>
      </c>
    </row>
    <row r="320" spans="1:4" hidden="1" x14ac:dyDescent="0.25">
      <c r="A320" s="20">
        <v>-2.6960000000000002</v>
      </c>
      <c r="B320" s="20">
        <f t="shared" si="17"/>
        <v>1.0534006580763203E-2</v>
      </c>
      <c r="C320" s="21">
        <f t="shared" ca="1" si="18"/>
        <v>-110055.6</v>
      </c>
      <c r="D320" s="20" t="str">
        <f t="shared" si="16"/>
        <v/>
      </c>
    </row>
    <row r="321" spans="1:4" hidden="1" x14ac:dyDescent="0.25">
      <c r="A321" s="20">
        <v>-2.6949999999999998</v>
      </c>
      <c r="B321" s="20">
        <f t="shared" si="17"/>
        <v>1.0562439298481621E-2</v>
      </c>
      <c r="C321" s="21">
        <f t="shared" ca="1" si="18"/>
        <v>-110014.5</v>
      </c>
      <c r="D321" s="20" t="str">
        <f t="shared" si="16"/>
        <v/>
      </c>
    </row>
    <row r="322" spans="1:4" hidden="1" x14ac:dyDescent="0.25">
      <c r="A322" s="20">
        <v>-2.694</v>
      </c>
      <c r="B322" s="20">
        <f t="shared" si="17"/>
        <v>1.0590938169032126E-2</v>
      </c>
      <c r="C322" s="21">
        <f t="shared" ca="1" si="18"/>
        <v>-109973.4</v>
      </c>
      <c r="D322" s="20" t="str">
        <f t="shared" si="16"/>
        <v/>
      </c>
    </row>
    <row r="323" spans="1:4" hidden="1" x14ac:dyDescent="0.25">
      <c r="A323" s="20">
        <v>-2.6930000000000001</v>
      </c>
      <c r="B323" s="20">
        <f t="shared" si="17"/>
        <v>1.0619503313829298E-2</v>
      </c>
      <c r="C323" s="21">
        <f t="shared" ca="1" si="18"/>
        <v>-109932.3</v>
      </c>
      <c r="D323" s="20" t="str">
        <f t="shared" si="16"/>
        <v/>
      </c>
    </row>
    <row r="324" spans="1:4" hidden="1" x14ac:dyDescent="0.25">
      <c r="A324" s="20">
        <v>-2.6920000000000002</v>
      </c>
      <c r="B324" s="20">
        <f t="shared" si="17"/>
        <v>1.064813485441613E-2</v>
      </c>
      <c r="C324" s="21">
        <f t="shared" ca="1" si="18"/>
        <v>-109891.20000000001</v>
      </c>
      <c r="D324" s="20" t="str">
        <f t="shared" si="16"/>
        <v/>
      </c>
    </row>
    <row r="325" spans="1:4" hidden="1" x14ac:dyDescent="0.25">
      <c r="A325" s="20">
        <v>-2.6909999999999998</v>
      </c>
      <c r="B325" s="20">
        <f t="shared" si="17"/>
        <v>1.0676832912463947E-2</v>
      </c>
      <c r="C325" s="21">
        <f t="shared" ca="1" si="18"/>
        <v>-109850.09999999999</v>
      </c>
      <c r="D325" s="20" t="str">
        <f t="shared" si="16"/>
        <v/>
      </c>
    </row>
    <row r="326" spans="1:4" hidden="1" x14ac:dyDescent="0.25">
      <c r="A326" s="20">
        <v>-2.69</v>
      </c>
      <c r="B326" s="20">
        <f t="shared" si="17"/>
        <v>1.0705597609772187E-2</v>
      </c>
      <c r="C326" s="21">
        <f t="shared" ca="1" si="18"/>
        <v>-109809</v>
      </c>
      <c r="D326" s="20" t="str">
        <f t="shared" si="16"/>
        <v/>
      </c>
    </row>
    <row r="327" spans="1:4" hidden="1" x14ac:dyDescent="0.25">
      <c r="A327" s="20">
        <v>-2.6890000000000001</v>
      </c>
      <c r="B327" s="20">
        <f t="shared" si="17"/>
        <v>1.0734429068268334E-2</v>
      </c>
      <c r="C327" s="21">
        <f t="shared" ca="1" si="18"/>
        <v>-109767.90000000001</v>
      </c>
      <c r="D327" s="20" t="str">
        <f t="shared" si="16"/>
        <v/>
      </c>
    </row>
    <row r="328" spans="1:4" hidden="1" x14ac:dyDescent="0.25">
      <c r="A328" s="20">
        <v>-2.6880000000000002</v>
      </c>
      <c r="B328" s="20">
        <f t="shared" si="17"/>
        <v>1.0763327410007743E-2</v>
      </c>
      <c r="C328" s="21">
        <f t="shared" ca="1" si="18"/>
        <v>-109726.8</v>
      </c>
      <c r="D328" s="20" t="str">
        <f t="shared" si="16"/>
        <v/>
      </c>
    </row>
    <row r="329" spans="1:4" hidden="1" x14ac:dyDescent="0.25">
      <c r="A329" s="20">
        <v>-2.6869999999999998</v>
      </c>
      <c r="B329" s="20">
        <f t="shared" si="17"/>
        <v>1.0792292757173508E-2</v>
      </c>
      <c r="C329" s="21">
        <f t="shared" ca="1" si="18"/>
        <v>-109685.7</v>
      </c>
      <c r="D329" s="20" t="str">
        <f t="shared" si="16"/>
        <v/>
      </c>
    </row>
    <row r="330" spans="1:4" hidden="1" x14ac:dyDescent="0.25">
      <c r="A330" s="20">
        <v>-2.6859999999999999</v>
      </c>
      <c r="B330" s="20">
        <f t="shared" si="17"/>
        <v>1.0821325232076271E-2</v>
      </c>
      <c r="C330" s="21">
        <f t="shared" ca="1" si="18"/>
        <v>-109644.59999999999</v>
      </c>
      <c r="D330" s="20" t="str">
        <f t="shared" si="16"/>
        <v/>
      </c>
    </row>
    <row r="331" spans="1:4" hidden="1" x14ac:dyDescent="0.25">
      <c r="A331" s="20">
        <v>-2.6850000000000001</v>
      </c>
      <c r="B331" s="20">
        <f t="shared" si="17"/>
        <v>1.0850424957154142E-2</v>
      </c>
      <c r="C331" s="21">
        <f t="shared" ca="1" si="18"/>
        <v>-109603.5</v>
      </c>
      <c r="D331" s="20" t="str">
        <f t="shared" si="16"/>
        <v/>
      </c>
    </row>
    <row r="332" spans="1:4" hidden="1" x14ac:dyDescent="0.25">
      <c r="A332" s="20">
        <v>-2.6840000000000002</v>
      </c>
      <c r="B332" s="20">
        <f t="shared" si="17"/>
        <v>1.0879592054972511E-2</v>
      </c>
      <c r="C332" s="21">
        <f t="shared" ca="1" si="18"/>
        <v>-109562.40000000001</v>
      </c>
      <c r="D332" s="20" t="str">
        <f t="shared" si="16"/>
        <v/>
      </c>
    </row>
    <row r="333" spans="1:4" hidden="1" x14ac:dyDescent="0.25">
      <c r="A333" s="20">
        <v>-2.6829999999999998</v>
      </c>
      <c r="B333" s="20">
        <f t="shared" si="17"/>
        <v>1.0908826648223922E-2</v>
      </c>
      <c r="C333" s="21">
        <f t="shared" ca="1" si="18"/>
        <v>-109521.29999999999</v>
      </c>
      <c r="D333" s="20" t="str">
        <f t="shared" si="16"/>
        <v/>
      </c>
    </row>
    <row r="334" spans="1:4" hidden="1" x14ac:dyDescent="0.25">
      <c r="A334" s="20">
        <v>-2.6819999999999999</v>
      </c>
      <c r="B334" s="20">
        <f t="shared" si="17"/>
        <v>1.0938128859727876E-2</v>
      </c>
      <c r="C334" s="21">
        <f t="shared" ca="1" si="18"/>
        <v>-109480.2</v>
      </c>
      <c r="D334" s="20" t="str">
        <f t="shared" si="16"/>
        <v/>
      </c>
    </row>
    <row r="335" spans="1:4" hidden="1" x14ac:dyDescent="0.25">
      <c r="A335" s="20">
        <v>-2.681</v>
      </c>
      <c r="B335" s="20">
        <f t="shared" si="17"/>
        <v>1.0967498812430745E-2</v>
      </c>
      <c r="C335" s="21">
        <f t="shared" ca="1" si="18"/>
        <v>-109439.1</v>
      </c>
      <c r="D335" s="20" t="str">
        <f t="shared" si="16"/>
        <v/>
      </c>
    </row>
    <row r="336" spans="1:4" hidden="1" x14ac:dyDescent="0.25">
      <c r="A336" s="20">
        <v>-2.68</v>
      </c>
      <c r="B336" s="20">
        <f t="shared" si="17"/>
        <v>1.0996936629405572E-2</v>
      </c>
      <c r="C336" s="21">
        <f t="shared" ca="1" si="18"/>
        <v>-109398</v>
      </c>
      <c r="D336" s="20" t="str">
        <f t="shared" ref="D336:D399" si="19">IF(ABS(A336)&lt;=$B$8,_xlfn.NORM.S.DIST(A336,0),"")</f>
        <v/>
      </c>
    </row>
    <row r="337" spans="1:4" hidden="1" x14ac:dyDescent="0.25">
      <c r="A337" s="20">
        <v>-2.6789999999999998</v>
      </c>
      <c r="B337" s="20">
        <f t="shared" ref="B337:B400" si="20">_xlfn.NORM.S.DIST(A337,0)</f>
        <v>1.1026442433851967E-2</v>
      </c>
      <c r="C337" s="21">
        <f t="shared" ref="C337:C400" ca="1" si="21">$B$6+A337*$B$2</f>
        <v>-109356.9</v>
      </c>
      <c r="D337" s="20" t="str">
        <f t="shared" si="19"/>
        <v/>
      </c>
    </row>
    <row r="338" spans="1:4" hidden="1" x14ac:dyDescent="0.25">
      <c r="A338" s="20">
        <v>-2.6779999999999999</v>
      </c>
      <c r="B338" s="20">
        <f t="shared" si="20"/>
        <v>1.1056016349095863E-2</v>
      </c>
      <c r="C338" s="21">
        <f t="shared" ca="1" si="21"/>
        <v>-109315.8</v>
      </c>
      <c r="D338" s="20" t="str">
        <f t="shared" si="19"/>
        <v/>
      </c>
    </row>
    <row r="339" spans="1:4" hidden="1" x14ac:dyDescent="0.25">
      <c r="A339" s="20">
        <v>-2.677</v>
      </c>
      <c r="B339" s="20">
        <f t="shared" si="20"/>
        <v>1.1085658498589472E-2</v>
      </c>
      <c r="C339" s="21">
        <f t="shared" ca="1" si="21"/>
        <v>-109274.7</v>
      </c>
      <c r="D339" s="20" t="str">
        <f t="shared" si="19"/>
        <v/>
      </c>
    </row>
    <row r="340" spans="1:4" hidden="1" x14ac:dyDescent="0.25">
      <c r="A340" s="20">
        <v>-2.6760000000000002</v>
      </c>
      <c r="B340" s="20">
        <f t="shared" si="20"/>
        <v>1.1115369005911058E-2</v>
      </c>
      <c r="C340" s="21">
        <f t="shared" ca="1" si="21"/>
        <v>-109233.60000000001</v>
      </c>
      <c r="D340" s="20" t="str">
        <f t="shared" si="19"/>
        <v/>
      </c>
    </row>
    <row r="341" spans="1:4" hidden="1" x14ac:dyDescent="0.25">
      <c r="A341" s="20">
        <v>-2.6749999999999998</v>
      </c>
      <c r="B341" s="20">
        <f t="shared" si="20"/>
        <v>1.1145147994764813E-2</v>
      </c>
      <c r="C341" s="21">
        <f t="shared" ca="1" si="21"/>
        <v>-109192.49999999999</v>
      </c>
      <c r="D341" s="20" t="str">
        <f t="shared" si="19"/>
        <v/>
      </c>
    </row>
    <row r="342" spans="1:4" hidden="1" x14ac:dyDescent="0.25">
      <c r="A342" s="20">
        <v>-2.6739999999999999</v>
      </c>
      <c r="B342" s="20">
        <f t="shared" si="20"/>
        <v>1.1174995588980642E-2</v>
      </c>
      <c r="C342" s="21">
        <f t="shared" ca="1" si="21"/>
        <v>-109151.4</v>
      </c>
      <c r="D342" s="20" t="str">
        <f t="shared" si="19"/>
        <v/>
      </c>
    </row>
    <row r="343" spans="1:4" hidden="1" x14ac:dyDescent="0.25">
      <c r="A343" s="20">
        <v>-2.673</v>
      </c>
      <c r="B343" s="20">
        <f t="shared" si="20"/>
        <v>1.1204911912514099E-2</v>
      </c>
      <c r="C343" s="21">
        <f t="shared" ca="1" si="21"/>
        <v>-109110.3</v>
      </c>
      <c r="D343" s="20" t="str">
        <f t="shared" si="19"/>
        <v/>
      </c>
    </row>
    <row r="344" spans="1:4" hidden="1" x14ac:dyDescent="0.25">
      <c r="A344" s="20">
        <v>-2.6720000000000002</v>
      </c>
      <c r="B344" s="20">
        <f t="shared" si="20"/>
        <v>1.1234897089446149E-2</v>
      </c>
      <c r="C344" s="21">
        <f t="shared" ca="1" si="21"/>
        <v>-109069.20000000001</v>
      </c>
      <c r="D344" s="20" t="str">
        <f t="shared" si="19"/>
        <v/>
      </c>
    </row>
    <row r="345" spans="1:4" hidden="1" x14ac:dyDescent="0.25">
      <c r="A345" s="20">
        <v>-2.6709999999999998</v>
      </c>
      <c r="B345" s="20">
        <f t="shared" si="20"/>
        <v>1.126495124398305E-2</v>
      </c>
      <c r="C345" s="21">
        <f t="shared" ca="1" si="21"/>
        <v>-109028.09999999999</v>
      </c>
      <c r="D345" s="20" t="str">
        <f t="shared" si="19"/>
        <v/>
      </c>
    </row>
    <row r="346" spans="1:4" hidden="1" x14ac:dyDescent="0.25">
      <c r="A346" s="20">
        <v>-2.67</v>
      </c>
      <c r="B346" s="20">
        <f t="shared" si="20"/>
        <v>1.1295074500456135E-2</v>
      </c>
      <c r="C346" s="21">
        <f t="shared" ca="1" si="21"/>
        <v>-108987</v>
      </c>
      <c r="D346" s="20" t="str">
        <f t="shared" si="19"/>
        <v/>
      </c>
    </row>
    <row r="347" spans="1:4" hidden="1" x14ac:dyDescent="0.25">
      <c r="A347" s="20">
        <v>-2.669</v>
      </c>
      <c r="B347" s="20">
        <f t="shared" si="20"/>
        <v>1.1325266983321725E-2</v>
      </c>
      <c r="C347" s="21">
        <f t="shared" ca="1" si="21"/>
        <v>-108945.90000000001</v>
      </c>
      <c r="D347" s="20" t="str">
        <f t="shared" si="19"/>
        <v/>
      </c>
    </row>
    <row r="348" spans="1:4" hidden="1" x14ac:dyDescent="0.25">
      <c r="A348" s="20">
        <v>-2.6680000000000001</v>
      </c>
      <c r="B348" s="20">
        <f t="shared" si="20"/>
        <v>1.1355528817160915E-2</v>
      </c>
      <c r="C348" s="21">
        <f t="shared" ca="1" si="21"/>
        <v>-108904.8</v>
      </c>
      <c r="D348" s="20" t="str">
        <f t="shared" si="19"/>
        <v/>
      </c>
    </row>
    <row r="349" spans="1:4" hidden="1" x14ac:dyDescent="0.25">
      <c r="A349" s="20">
        <v>-2.6669999999999998</v>
      </c>
      <c r="B349" s="20">
        <f t="shared" si="20"/>
        <v>1.1385860126679427E-2</v>
      </c>
      <c r="C349" s="21">
        <f t="shared" ca="1" si="21"/>
        <v>-108863.7</v>
      </c>
      <c r="D349" s="20" t="str">
        <f t="shared" si="19"/>
        <v/>
      </c>
    </row>
    <row r="350" spans="1:4" hidden="1" x14ac:dyDescent="0.25">
      <c r="A350" s="20">
        <v>-2.6659999999999999</v>
      </c>
      <c r="B350" s="20">
        <f t="shared" si="20"/>
        <v>1.1416261036707408E-2</v>
      </c>
      <c r="C350" s="21">
        <f t="shared" ca="1" si="21"/>
        <v>-108822.59999999999</v>
      </c>
      <c r="D350" s="20" t="str">
        <f t="shared" si="19"/>
        <v/>
      </c>
    </row>
    <row r="351" spans="1:4" hidden="1" x14ac:dyDescent="0.25">
      <c r="A351" s="20">
        <v>-2.665</v>
      </c>
      <c r="B351" s="20">
        <f t="shared" si="20"/>
        <v>1.1446731672199331E-2</v>
      </c>
      <c r="C351" s="21">
        <f t="shared" ca="1" si="21"/>
        <v>-108781.5</v>
      </c>
      <c r="D351" s="20" t="str">
        <f t="shared" si="19"/>
        <v/>
      </c>
    </row>
    <row r="352" spans="1:4" hidden="1" x14ac:dyDescent="0.25">
      <c r="A352" s="20">
        <v>-2.6640000000000001</v>
      </c>
      <c r="B352" s="20">
        <f t="shared" si="20"/>
        <v>1.1477272158233751E-2</v>
      </c>
      <c r="C352" s="21">
        <f t="shared" ca="1" si="21"/>
        <v>-108740.40000000001</v>
      </c>
      <c r="D352" s="20" t="str">
        <f t="shared" si="19"/>
        <v/>
      </c>
    </row>
    <row r="353" spans="1:4" hidden="1" x14ac:dyDescent="0.25">
      <c r="A353" s="20">
        <v>-2.6629999999999998</v>
      </c>
      <c r="B353" s="20">
        <f t="shared" si="20"/>
        <v>1.1507882620013218E-2</v>
      </c>
      <c r="C353" s="21">
        <f t="shared" ca="1" si="21"/>
        <v>-108699.29999999999</v>
      </c>
      <c r="D353" s="20" t="str">
        <f t="shared" si="19"/>
        <v/>
      </c>
    </row>
    <row r="354" spans="1:4" hidden="1" x14ac:dyDescent="0.25">
      <c r="A354" s="20">
        <v>-2.6619999999999999</v>
      </c>
      <c r="B354" s="20">
        <f t="shared" si="20"/>
        <v>1.1538563182863995E-2</v>
      </c>
      <c r="C354" s="21">
        <f t="shared" ca="1" si="21"/>
        <v>-108658.2</v>
      </c>
      <c r="D354" s="20" t="str">
        <f t="shared" si="19"/>
        <v/>
      </c>
    </row>
    <row r="355" spans="1:4" hidden="1" x14ac:dyDescent="0.25">
      <c r="A355" s="20">
        <v>-2.661</v>
      </c>
      <c r="B355" s="20">
        <f t="shared" si="20"/>
        <v>1.1569313972235998E-2</v>
      </c>
      <c r="C355" s="21">
        <f t="shared" ca="1" si="21"/>
        <v>-108617.1</v>
      </c>
      <c r="D355" s="20" t="str">
        <f t="shared" si="19"/>
        <v/>
      </c>
    </row>
    <row r="356" spans="1:4" hidden="1" x14ac:dyDescent="0.25">
      <c r="A356" s="20">
        <v>-2.66</v>
      </c>
      <c r="B356" s="20">
        <f t="shared" si="20"/>
        <v>1.1600135113702561E-2</v>
      </c>
      <c r="C356" s="21">
        <f t="shared" ca="1" si="21"/>
        <v>-108576</v>
      </c>
      <c r="D356" s="20" t="str">
        <f t="shared" si="19"/>
        <v/>
      </c>
    </row>
    <row r="357" spans="1:4" hidden="1" x14ac:dyDescent="0.25">
      <c r="A357" s="20">
        <v>-2.6589999999999998</v>
      </c>
      <c r="B357" s="20">
        <f t="shared" si="20"/>
        <v>1.1631026732960292E-2</v>
      </c>
      <c r="C357" s="21">
        <f t="shared" ca="1" si="21"/>
        <v>-108534.9</v>
      </c>
      <c r="D357" s="20" t="str">
        <f t="shared" si="19"/>
        <v/>
      </c>
    </row>
    <row r="358" spans="1:4" hidden="1" x14ac:dyDescent="0.25">
      <c r="A358" s="20">
        <v>-2.6579999999999999</v>
      </c>
      <c r="B358" s="20">
        <f t="shared" si="20"/>
        <v>1.1661988955828838E-2</v>
      </c>
      <c r="C358" s="21">
        <f t="shared" ca="1" si="21"/>
        <v>-108493.8</v>
      </c>
      <c r="D358" s="20" t="str">
        <f t="shared" si="19"/>
        <v/>
      </c>
    </row>
    <row r="359" spans="1:4" hidden="1" x14ac:dyDescent="0.25">
      <c r="A359" s="20">
        <v>-2.657</v>
      </c>
      <c r="B359" s="20">
        <f t="shared" si="20"/>
        <v>1.1693021908250797E-2</v>
      </c>
      <c r="C359" s="21">
        <f t="shared" ca="1" si="21"/>
        <v>-108452.7</v>
      </c>
      <c r="D359" s="20" t="str">
        <f t="shared" si="19"/>
        <v/>
      </c>
    </row>
    <row r="360" spans="1:4" hidden="1" x14ac:dyDescent="0.25">
      <c r="A360" s="20">
        <v>-2.6560000000000001</v>
      </c>
      <c r="B360" s="20">
        <f t="shared" si="20"/>
        <v>1.1724125716291483E-2</v>
      </c>
      <c r="C360" s="21">
        <f t="shared" ca="1" si="21"/>
        <v>-108411.6</v>
      </c>
      <c r="D360" s="20" t="str">
        <f t="shared" si="19"/>
        <v/>
      </c>
    </row>
    <row r="361" spans="1:4" hidden="1" x14ac:dyDescent="0.25">
      <c r="A361" s="20">
        <v>-2.6549999999999998</v>
      </c>
      <c r="B361" s="20">
        <f t="shared" si="20"/>
        <v>1.1755300506138777E-2</v>
      </c>
      <c r="C361" s="21">
        <f t="shared" ca="1" si="21"/>
        <v>-108370.49999999999</v>
      </c>
      <c r="D361" s="20" t="str">
        <f t="shared" si="19"/>
        <v/>
      </c>
    </row>
    <row r="362" spans="1:4" hidden="1" x14ac:dyDescent="0.25">
      <c r="A362" s="20">
        <v>-2.6539999999999999</v>
      </c>
      <c r="B362" s="20">
        <f t="shared" si="20"/>
        <v>1.1786546404102876E-2</v>
      </c>
      <c r="C362" s="21">
        <f t="shared" ca="1" si="21"/>
        <v>-108329.4</v>
      </c>
      <c r="D362" s="20" t="str">
        <f t="shared" si="19"/>
        <v/>
      </c>
    </row>
    <row r="363" spans="1:4" hidden="1" x14ac:dyDescent="0.25">
      <c r="A363" s="20">
        <v>-2.653</v>
      </c>
      <c r="B363" s="20">
        <f t="shared" si="20"/>
        <v>1.1817863536616237E-2</v>
      </c>
      <c r="C363" s="21">
        <f t="shared" ca="1" si="21"/>
        <v>-108288.3</v>
      </c>
      <c r="D363" s="20" t="str">
        <f t="shared" si="19"/>
        <v/>
      </c>
    </row>
    <row r="364" spans="1:4" hidden="1" x14ac:dyDescent="0.25">
      <c r="A364" s="20">
        <v>-2.6520000000000001</v>
      </c>
      <c r="B364" s="20">
        <f t="shared" si="20"/>
        <v>1.1849252030233286E-2</v>
      </c>
      <c r="C364" s="21">
        <f t="shared" ca="1" si="21"/>
        <v>-108247.20000000001</v>
      </c>
      <c r="D364" s="20" t="str">
        <f t="shared" si="19"/>
        <v/>
      </c>
    </row>
    <row r="365" spans="1:4" hidden="1" x14ac:dyDescent="0.25">
      <c r="A365" s="20">
        <v>-2.6509999999999998</v>
      </c>
      <c r="B365" s="20">
        <f t="shared" si="20"/>
        <v>1.1880712011630306E-2</v>
      </c>
      <c r="C365" s="21">
        <f t="shared" ca="1" si="21"/>
        <v>-108206.09999999999</v>
      </c>
      <c r="D365" s="20" t="str">
        <f t="shared" si="19"/>
        <v/>
      </c>
    </row>
    <row r="366" spans="1:4" hidden="1" x14ac:dyDescent="0.25">
      <c r="A366" s="20">
        <v>-2.65</v>
      </c>
      <c r="B366" s="20">
        <f t="shared" si="20"/>
        <v>1.1912243607605179E-2</v>
      </c>
      <c r="C366" s="21">
        <f t="shared" ca="1" si="21"/>
        <v>-108165</v>
      </c>
      <c r="D366" s="20" t="str">
        <f t="shared" si="19"/>
        <v/>
      </c>
    </row>
    <row r="367" spans="1:4" hidden="1" x14ac:dyDescent="0.25">
      <c r="A367" s="20">
        <v>-2.649</v>
      </c>
      <c r="B367" s="20">
        <f t="shared" si="20"/>
        <v>1.1943846945077288E-2</v>
      </c>
      <c r="C367" s="21">
        <f t="shared" ca="1" si="21"/>
        <v>-108123.9</v>
      </c>
      <c r="D367" s="20" t="str">
        <f t="shared" si="19"/>
        <v/>
      </c>
    </row>
    <row r="368" spans="1:4" hidden="1" x14ac:dyDescent="0.25">
      <c r="A368" s="20">
        <v>-2.6480000000000001</v>
      </c>
      <c r="B368" s="20">
        <f t="shared" si="20"/>
        <v>1.197552215108727E-2</v>
      </c>
      <c r="C368" s="21">
        <f t="shared" ca="1" si="21"/>
        <v>-108082.8</v>
      </c>
      <c r="D368" s="20" t="str">
        <f t="shared" si="19"/>
        <v/>
      </c>
    </row>
    <row r="369" spans="1:4" hidden="1" x14ac:dyDescent="0.25">
      <c r="A369" s="20">
        <v>-2.6470000000000002</v>
      </c>
      <c r="B369" s="20">
        <f t="shared" si="20"/>
        <v>1.2007269352796845E-2</v>
      </c>
      <c r="C369" s="21">
        <f t="shared" ca="1" si="21"/>
        <v>-108041.70000000001</v>
      </c>
      <c r="D369" s="20" t="str">
        <f t="shared" si="19"/>
        <v/>
      </c>
    </row>
    <row r="370" spans="1:4" hidden="1" x14ac:dyDescent="0.25">
      <c r="A370" s="20">
        <v>-2.6459999999999999</v>
      </c>
      <c r="B370" s="20">
        <f t="shared" si="20"/>
        <v>1.2039088677488655E-2</v>
      </c>
      <c r="C370" s="21">
        <f t="shared" ca="1" si="21"/>
        <v>-108000.59999999999</v>
      </c>
      <c r="D370" s="20" t="str">
        <f t="shared" si="19"/>
        <v/>
      </c>
    </row>
    <row r="371" spans="1:4" hidden="1" x14ac:dyDescent="0.25">
      <c r="A371" s="20">
        <v>-2.645</v>
      </c>
      <c r="B371" s="20">
        <f t="shared" si="20"/>
        <v>1.2070980252565994E-2</v>
      </c>
      <c r="C371" s="21">
        <f t="shared" ca="1" si="21"/>
        <v>-107959.5</v>
      </c>
      <c r="D371" s="20" t="str">
        <f t="shared" si="19"/>
        <v/>
      </c>
    </row>
    <row r="372" spans="1:4" hidden="1" x14ac:dyDescent="0.25">
      <c r="A372" s="20">
        <v>-2.6440000000000001</v>
      </c>
      <c r="B372" s="20">
        <f t="shared" si="20"/>
        <v>1.2102944205552734E-2</v>
      </c>
      <c r="C372" s="21">
        <f t="shared" ca="1" si="21"/>
        <v>-107918.40000000001</v>
      </c>
      <c r="D372" s="20" t="str">
        <f t="shared" si="19"/>
        <v/>
      </c>
    </row>
    <row r="373" spans="1:4" hidden="1" x14ac:dyDescent="0.25">
      <c r="A373" s="20">
        <v>-2.6429999999999998</v>
      </c>
      <c r="B373" s="20">
        <f t="shared" si="20"/>
        <v>1.2134980664093058E-2</v>
      </c>
      <c r="C373" s="21">
        <f t="shared" ca="1" si="21"/>
        <v>-107877.29999999999</v>
      </c>
      <c r="D373" s="20" t="str">
        <f t="shared" si="19"/>
        <v/>
      </c>
    </row>
    <row r="374" spans="1:4" hidden="1" x14ac:dyDescent="0.25">
      <c r="A374" s="20">
        <v>-2.6419999999999999</v>
      </c>
      <c r="B374" s="20">
        <f t="shared" si="20"/>
        <v>1.2167089755951245E-2</v>
      </c>
      <c r="C374" s="21">
        <f t="shared" ca="1" si="21"/>
        <v>-107836.2</v>
      </c>
      <c r="D374" s="20" t="str">
        <f t="shared" si="19"/>
        <v/>
      </c>
    </row>
    <row r="375" spans="1:4" hidden="1" x14ac:dyDescent="0.25">
      <c r="A375" s="20">
        <v>-2.641</v>
      </c>
      <c r="B375" s="20">
        <f t="shared" si="20"/>
        <v>1.2199271609011552E-2</v>
      </c>
      <c r="C375" s="21">
        <f t="shared" ca="1" si="21"/>
        <v>-107795.1</v>
      </c>
      <c r="D375" s="20" t="str">
        <f t="shared" si="19"/>
        <v/>
      </c>
    </row>
    <row r="376" spans="1:4" hidden="1" x14ac:dyDescent="0.25">
      <c r="A376" s="20">
        <v>-2.64</v>
      </c>
      <c r="B376" s="20">
        <f t="shared" si="20"/>
        <v>1.2231526351277971E-2</v>
      </c>
      <c r="C376" s="21">
        <f t="shared" ca="1" si="21"/>
        <v>-107754</v>
      </c>
      <c r="D376" s="20" t="str">
        <f t="shared" si="19"/>
        <v/>
      </c>
    </row>
    <row r="377" spans="1:4" hidden="1" x14ac:dyDescent="0.25">
      <c r="A377" s="20">
        <v>-2.6390000000000002</v>
      </c>
      <c r="B377" s="20">
        <f t="shared" si="20"/>
        <v>1.2263854110874045E-2</v>
      </c>
      <c r="C377" s="21">
        <f t="shared" ca="1" si="21"/>
        <v>-107712.90000000001</v>
      </c>
      <c r="D377" s="20" t="str">
        <f t="shared" si="19"/>
        <v/>
      </c>
    </row>
    <row r="378" spans="1:4" hidden="1" x14ac:dyDescent="0.25">
      <c r="A378" s="20">
        <v>-2.6379999999999999</v>
      </c>
      <c r="B378" s="20">
        <f t="shared" si="20"/>
        <v>1.2296255016042673E-2</v>
      </c>
      <c r="C378" s="21">
        <f t="shared" ca="1" si="21"/>
        <v>-107671.8</v>
      </c>
      <c r="D378" s="20" t="str">
        <f t="shared" si="19"/>
        <v/>
      </c>
    </row>
    <row r="379" spans="1:4" hidden="1" x14ac:dyDescent="0.25">
      <c r="A379" s="20">
        <v>-2.637</v>
      </c>
      <c r="B379" s="20">
        <f t="shared" si="20"/>
        <v>1.2328729195145877E-2</v>
      </c>
      <c r="C379" s="21">
        <f t="shared" ca="1" si="21"/>
        <v>-107630.7</v>
      </c>
      <c r="D379" s="20" t="str">
        <f t="shared" si="19"/>
        <v/>
      </c>
    </row>
    <row r="380" spans="1:4" hidden="1" x14ac:dyDescent="0.25">
      <c r="A380" s="20">
        <v>-2.6360000000000001</v>
      </c>
      <c r="B380" s="20">
        <f t="shared" si="20"/>
        <v>1.2361276776664673E-2</v>
      </c>
      <c r="C380" s="21">
        <f t="shared" ca="1" si="21"/>
        <v>-107589.6</v>
      </c>
      <c r="D380" s="20" t="str">
        <f t="shared" si="19"/>
        <v/>
      </c>
    </row>
    <row r="381" spans="1:4" hidden="1" x14ac:dyDescent="0.25">
      <c r="A381" s="20">
        <v>-2.6349999999999998</v>
      </c>
      <c r="B381" s="20">
        <f t="shared" si="20"/>
        <v>1.2393897889198818E-2</v>
      </c>
      <c r="C381" s="21">
        <f t="shared" ca="1" si="21"/>
        <v>-107548.49999999999</v>
      </c>
      <c r="D381" s="20" t="str">
        <f t="shared" si="19"/>
        <v/>
      </c>
    </row>
    <row r="382" spans="1:4" hidden="1" x14ac:dyDescent="0.25">
      <c r="A382" s="20">
        <v>-2.6339999999999999</v>
      </c>
      <c r="B382" s="20">
        <f t="shared" si="20"/>
        <v>1.2426592661466595E-2</v>
      </c>
      <c r="C382" s="21">
        <f t="shared" ca="1" si="21"/>
        <v>-107507.4</v>
      </c>
      <c r="D382" s="20" t="str">
        <f t="shared" si="19"/>
        <v/>
      </c>
    </row>
    <row r="383" spans="1:4" hidden="1" x14ac:dyDescent="0.25">
      <c r="A383" s="20">
        <v>-2.633</v>
      </c>
      <c r="B383" s="20">
        <f t="shared" si="20"/>
        <v>1.2459361222304675E-2</v>
      </c>
      <c r="C383" s="21">
        <f t="shared" ca="1" si="21"/>
        <v>-107466.3</v>
      </c>
      <c r="D383" s="20" t="str">
        <f t="shared" si="19"/>
        <v/>
      </c>
    </row>
    <row r="384" spans="1:4" hidden="1" x14ac:dyDescent="0.25">
      <c r="A384" s="20">
        <v>-2.6320000000000001</v>
      </c>
      <c r="B384" s="20">
        <f t="shared" si="20"/>
        <v>1.2492203700667852E-2</v>
      </c>
      <c r="C384" s="21">
        <f t="shared" ca="1" si="21"/>
        <v>-107425.20000000001</v>
      </c>
      <c r="D384" s="20" t="str">
        <f t="shared" si="19"/>
        <v/>
      </c>
    </row>
    <row r="385" spans="1:4" hidden="1" x14ac:dyDescent="0.25">
      <c r="A385" s="20">
        <v>-2.6310000000000002</v>
      </c>
      <c r="B385" s="20">
        <f t="shared" si="20"/>
        <v>1.2525120225628867E-2</v>
      </c>
      <c r="C385" s="21">
        <f t="shared" ca="1" si="21"/>
        <v>-107384.1</v>
      </c>
      <c r="D385" s="20" t="str">
        <f t="shared" si="19"/>
        <v/>
      </c>
    </row>
    <row r="386" spans="1:4" hidden="1" x14ac:dyDescent="0.25">
      <c r="A386" s="20">
        <v>-2.63</v>
      </c>
      <c r="B386" s="20">
        <f t="shared" si="20"/>
        <v>1.2558110926378211E-2</v>
      </c>
      <c r="C386" s="21">
        <f t="shared" ca="1" si="21"/>
        <v>-107343</v>
      </c>
      <c r="D386" s="20" t="str">
        <f t="shared" si="19"/>
        <v/>
      </c>
    </row>
    <row r="387" spans="1:4" hidden="1" x14ac:dyDescent="0.25">
      <c r="A387" s="20">
        <v>-2.629</v>
      </c>
      <c r="B387" s="20">
        <f t="shared" si="20"/>
        <v>1.2591175932223853E-2</v>
      </c>
      <c r="C387" s="21">
        <f t="shared" ca="1" si="21"/>
        <v>-107301.9</v>
      </c>
      <c r="D387" s="20" t="str">
        <f t="shared" si="19"/>
        <v/>
      </c>
    </row>
    <row r="388" spans="1:4" hidden="1" x14ac:dyDescent="0.25">
      <c r="A388" s="20">
        <v>-2.6280000000000001</v>
      </c>
      <c r="B388" s="20">
        <f t="shared" si="20"/>
        <v>1.2624315372591137E-2</v>
      </c>
      <c r="C388" s="21">
        <f t="shared" ca="1" si="21"/>
        <v>-107260.8</v>
      </c>
      <c r="D388" s="20" t="str">
        <f t="shared" si="19"/>
        <v/>
      </c>
    </row>
    <row r="389" spans="1:4" hidden="1" x14ac:dyDescent="0.25">
      <c r="A389" s="20">
        <v>-2.6269999999999998</v>
      </c>
      <c r="B389" s="20">
        <f t="shared" si="20"/>
        <v>1.2657529377022508E-2</v>
      </c>
      <c r="C389" s="21">
        <f t="shared" ca="1" si="21"/>
        <v>-107219.7</v>
      </c>
      <c r="D389" s="20" t="str">
        <f t="shared" si="19"/>
        <v/>
      </c>
    </row>
    <row r="390" spans="1:4" hidden="1" x14ac:dyDescent="0.25">
      <c r="A390" s="20">
        <v>-2.6259999999999999</v>
      </c>
      <c r="B390" s="20">
        <f t="shared" si="20"/>
        <v>1.2690818075177262E-2</v>
      </c>
      <c r="C390" s="21">
        <f t="shared" ca="1" si="21"/>
        <v>-107178.59999999999</v>
      </c>
      <c r="D390" s="20" t="str">
        <f t="shared" si="19"/>
        <v/>
      </c>
    </row>
    <row r="391" spans="1:4" hidden="1" x14ac:dyDescent="0.25">
      <c r="A391" s="20">
        <v>-2.625</v>
      </c>
      <c r="B391" s="20">
        <f t="shared" si="20"/>
        <v>1.2724181596831433E-2</v>
      </c>
      <c r="C391" s="21">
        <f t="shared" ca="1" si="21"/>
        <v>-107137.5</v>
      </c>
      <c r="D391" s="20" t="str">
        <f t="shared" si="19"/>
        <v/>
      </c>
    </row>
    <row r="392" spans="1:4" hidden="1" x14ac:dyDescent="0.25">
      <c r="A392" s="20">
        <v>-2.6240000000000001</v>
      </c>
      <c r="B392" s="20">
        <f t="shared" si="20"/>
        <v>1.2757620071877508E-2</v>
      </c>
      <c r="C392" s="21">
        <f t="shared" ca="1" si="21"/>
        <v>-107096.40000000001</v>
      </c>
      <c r="D392" s="20" t="str">
        <f t="shared" si="19"/>
        <v/>
      </c>
    </row>
    <row r="393" spans="1:4" hidden="1" x14ac:dyDescent="0.25">
      <c r="A393" s="20">
        <v>-2.6230000000000002</v>
      </c>
      <c r="B393" s="20">
        <f t="shared" si="20"/>
        <v>1.2791133630324246E-2</v>
      </c>
      <c r="C393" s="21">
        <f t="shared" ca="1" si="21"/>
        <v>-107055.3</v>
      </c>
      <c r="D393" s="20" t="str">
        <f t="shared" si="19"/>
        <v/>
      </c>
    </row>
    <row r="394" spans="1:4" hidden="1" x14ac:dyDescent="0.25">
      <c r="A394" s="20">
        <v>-2.6219999999999999</v>
      </c>
      <c r="B394" s="20">
        <f t="shared" si="20"/>
        <v>1.2824722402296448E-2</v>
      </c>
      <c r="C394" s="21">
        <f t="shared" ca="1" si="21"/>
        <v>-107014.2</v>
      </c>
      <c r="D394" s="20" t="str">
        <f t="shared" si="19"/>
        <v/>
      </c>
    </row>
    <row r="395" spans="1:4" hidden="1" x14ac:dyDescent="0.25">
      <c r="A395" s="20">
        <v>-2.621</v>
      </c>
      <c r="B395" s="20">
        <f t="shared" si="20"/>
        <v>1.285838651803472E-2</v>
      </c>
      <c r="C395" s="21">
        <f t="shared" ca="1" si="21"/>
        <v>-106973.1</v>
      </c>
      <c r="D395" s="20" t="str">
        <f t="shared" si="19"/>
        <v/>
      </c>
    </row>
    <row r="396" spans="1:4" hidden="1" x14ac:dyDescent="0.25">
      <c r="A396" s="20">
        <v>-2.62</v>
      </c>
      <c r="B396" s="20">
        <f t="shared" si="20"/>
        <v>1.2892126107895304E-2</v>
      </c>
      <c r="C396" s="21">
        <f t="shared" ca="1" si="21"/>
        <v>-106932</v>
      </c>
      <c r="D396" s="20" t="str">
        <f t="shared" si="19"/>
        <v/>
      </c>
    </row>
    <row r="397" spans="1:4" hidden="1" x14ac:dyDescent="0.25">
      <c r="A397" s="20">
        <v>-2.6189999999999998</v>
      </c>
      <c r="B397" s="20">
        <f t="shared" si="20"/>
        <v>1.2925941302349852E-2</v>
      </c>
      <c r="C397" s="21">
        <f t="shared" ca="1" si="21"/>
        <v>-106890.9</v>
      </c>
      <c r="D397" s="20" t="str">
        <f t="shared" si="19"/>
        <v/>
      </c>
    </row>
    <row r="398" spans="1:4" hidden="1" x14ac:dyDescent="0.25">
      <c r="A398" s="20">
        <v>-2.6179999999999999</v>
      </c>
      <c r="B398" s="20">
        <f t="shared" si="20"/>
        <v>1.2959832231985128E-2</v>
      </c>
      <c r="C398" s="21">
        <f t="shared" ca="1" si="21"/>
        <v>-106849.79999999999</v>
      </c>
      <c r="D398" s="20" t="str">
        <f t="shared" si="19"/>
        <v/>
      </c>
    </row>
    <row r="399" spans="1:4" hidden="1" x14ac:dyDescent="0.25">
      <c r="A399" s="20">
        <v>-2.617</v>
      </c>
      <c r="B399" s="20">
        <f t="shared" si="20"/>
        <v>1.2993799027502903E-2</v>
      </c>
      <c r="C399" s="21">
        <f t="shared" ca="1" si="21"/>
        <v>-106808.7</v>
      </c>
      <c r="D399" s="20" t="str">
        <f t="shared" si="19"/>
        <v/>
      </c>
    </row>
    <row r="400" spans="1:4" hidden="1" x14ac:dyDescent="0.25">
      <c r="A400" s="20">
        <v>-2.6160000000000001</v>
      </c>
      <c r="B400" s="20">
        <f t="shared" si="20"/>
        <v>1.3027841819719665E-2</v>
      </c>
      <c r="C400" s="21">
        <f t="shared" ca="1" si="21"/>
        <v>-106767.6</v>
      </c>
      <c r="D400" s="20" t="str">
        <f t="shared" ref="D400:D463" si="22">IF(ABS(A400)&lt;=$B$8,_xlfn.NORM.S.DIST(A400,0),"")</f>
        <v/>
      </c>
    </row>
    <row r="401" spans="1:4" hidden="1" x14ac:dyDescent="0.25">
      <c r="A401" s="20">
        <v>-2.6150000000000002</v>
      </c>
      <c r="B401" s="20">
        <f t="shared" ref="B401:B464" si="23">_xlfn.NORM.S.DIST(A401,0)</f>
        <v>1.3061960739566395E-2</v>
      </c>
      <c r="C401" s="21">
        <f t="shared" ref="C401:C464" ca="1" si="24">$B$6+A401*$B$2</f>
        <v>-106726.50000000001</v>
      </c>
      <c r="D401" s="20" t="str">
        <f t="shared" si="22"/>
        <v/>
      </c>
    </row>
    <row r="402" spans="1:4" hidden="1" x14ac:dyDescent="0.25">
      <c r="A402" s="20">
        <v>-2.6139999999999999</v>
      </c>
      <c r="B402" s="20">
        <f t="shared" si="23"/>
        <v>1.3096155918088385E-2</v>
      </c>
      <c r="C402" s="21">
        <f t="shared" ca="1" si="24"/>
        <v>-106685.4</v>
      </c>
      <c r="D402" s="20" t="str">
        <f t="shared" si="22"/>
        <v/>
      </c>
    </row>
    <row r="403" spans="1:4" hidden="1" x14ac:dyDescent="0.25">
      <c r="A403" s="20">
        <v>-2.613</v>
      </c>
      <c r="B403" s="20">
        <f t="shared" si="23"/>
        <v>1.3130427486444933E-2</v>
      </c>
      <c r="C403" s="21">
        <f t="shared" ca="1" si="24"/>
        <v>-106644.3</v>
      </c>
      <c r="D403" s="20" t="str">
        <f t="shared" si="22"/>
        <v/>
      </c>
    </row>
    <row r="404" spans="1:4" hidden="1" x14ac:dyDescent="0.25">
      <c r="A404" s="20">
        <v>-2.6120000000000001</v>
      </c>
      <c r="B404" s="20">
        <f t="shared" si="23"/>
        <v>1.3164775575909208E-2</v>
      </c>
      <c r="C404" s="21">
        <f t="shared" ca="1" si="24"/>
        <v>-106603.2</v>
      </c>
      <c r="D404" s="20" t="str">
        <f t="shared" si="22"/>
        <v/>
      </c>
    </row>
    <row r="405" spans="1:4" hidden="1" x14ac:dyDescent="0.25">
      <c r="A405" s="20">
        <v>-2.6109999999999998</v>
      </c>
      <c r="B405" s="20">
        <f t="shared" si="23"/>
        <v>1.3199200317867987E-2</v>
      </c>
      <c r="C405" s="21">
        <f t="shared" ca="1" si="24"/>
        <v>-106562.09999999999</v>
      </c>
      <c r="D405" s="20" t="str">
        <f t="shared" si="22"/>
        <v/>
      </c>
    </row>
    <row r="406" spans="1:4" hidden="1" x14ac:dyDescent="0.25">
      <c r="A406" s="20">
        <v>-2.61</v>
      </c>
      <c r="B406" s="20">
        <f t="shared" si="23"/>
        <v>1.3233701843821374E-2</v>
      </c>
      <c r="C406" s="21">
        <f t="shared" ca="1" si="24"/>
        <v>-106521</v>
      </c>
      <c r="D406" s="20" t="str">
        <f t="shared" si="22"/>
        <v/>
      </c>
    </row>
    <row r="407" spans="1:4" hidden="1" x14ac:dyDescent="0.25">
      <c r="A407" s="20">
        <v>-2.609</v>
      </c>
      <c r="B407" s="20">
        <f t="shared" si="23"/>
        <v>1.3268280285382655E-2</v>
      </c>
      <c r="C407" s="21">
        <f t="shared" ca="1" si="24"/>
        <v>-106479.9</v>
      </c>
      <c r="D407" s="20" t="str">
        <f t="shared" si="22"/>
        <v/>
      </c>
    </row>
    <row r="408" spans="1:4" hidden="1" x14ac:dyDescent="0.25">
      <c r="A408" s="20">
        <v>-2.6080000000000001</v>
      </c>
      <c r="B408" s="20">
        <f t="shared" si="23"/>
        <v>1.3302935774278013E-2</v>
      </c>
      <c r="C408" s="21">
        <f t="shared" ca="1" si="24"/>
        <v>-106438.8</v>
      </c>
      <c r="D408" s="20" t="str">
        <f t="shared" si="22"/>
        <v/>
      </c>
    </row>
    <row r="409" spans="1:4" hidden="1" x14ac:dyDescent="0.25">
      <c r="A409" s="20">
        <v>-2.6070000000000002</v>
      </c>
      <c r="B409" s="20">
        <f t="shared" si="23"/>
        <v>1.3337668442346325E-2</v>
      </c>
      <c r="C409" s="21">
        <f t="shared" ca="1" si="24"/>
        <v>-106397.70000000001</v>
      </c>
      <c r="D409" s="20" t="str">
        <f t="shared" si="22"/>
        <v/>
      </c>
    </row>
    <row r="410" spans="1:4" hidden="1" x14ac:dyDescent="0.25">
      <c r="A410" s="20">
        <v>-2.6059999999999999</v>
      </c>
      <c r="B410" s="20">
        <f t="shared" si="23"/>
        <v>1.3372478421538903E-2</v>
      </c>
      <c r="C410" s="21">
        <f t="shared" ca="1" si="24"/>
        <v>-106356.59999999999</v>
      </c>
      <c r="D410" s="20" t="str">
        <f t="shared" si="22"/>
        <v/>
      </c>
    </row>
    <row r="411" spans="1:4" hidden="1" x14ac:dyDescent="0.25">
      <c r="A411" s="20">
        <v>-2.605</v>
      </c>
      <c r="B411" s="20">
        <f t="shared" si="23"/>
        <v>1.3407365843919246E-2</v>
      </c>
      <c r="C411" s="21">
        <f t="shared" ca="1" si="24"/>
        <v>-106315.5</v>
      </c>
      <c r="D411" s="20" t="str">
        <f t="shared" si="22"/>
        <v/>
      </c>
    </row>
    <row r="412" spans="1:4" hidden="1" x14ac:dyDescent="0.25">
      <c r="A412" s="20">
        <v>-2.6040000000000001</v>
      </c>
      <c r="B412" s="20">
        <f t="shared" si="23"/>
        <v>1.3442330841662849E-2</v>
      </c>
      <c r="C412" s="21">
        <f t="shared" ca="1" si="24"/>
        <v>-106274.40000000001</v>
      </c>
      <c r="D412" s="20" t="str">
        <f t="shared" si="22"/>
        <v/>
      </c>
    </row>
    <row r="413" spans="1:4" hidden="1" x14ac:dyDescent="0.25">
      <c r="A413" s="20">
        <v>-2.6029999999999998</v>
      </c>
      <c r="B413" s="20">
        <f t="shared" si="23"/>
        <v>1.3477373547056975E-2</v>
      </c>
      <c r="C413" s="21">
        <f t="shared" ca="1" si="24"/>
        <v>-106233.29999999999</v>
      </c>
      <c r="D413" s="20" t="str">
        <f t="shared" si="22"/>
        <v/>
      </c>
    </row>
    <row r="414" spans="1:4" hidden="1" x14ac:dyDescent="0.25">
      <c r="A414" s="20">
        <v>-2.6019999999999999</v>
      </c>
      <c r="B414" s="20">
        <f t="shared" si="23"/>
        <v>1.3512494092500308E-2</v>
      </c>
      <c r="C414" s="21">
        <f t="shared" ca="1" si="24"/>
        <v>-106192.2</v>
      </c>
      <c r="D414" s="20" t="str">
        <f t="shared" si="22"/>
        <v/>
      </c>
    </row>
    <row r="415" spans="1:4" hidden="1" x14ac:dyDescent="0.25">
      <c r="A415" s="20">
        <v>-2.601</v>
      </c>
      <c r="B415" s="20">
        <f t="shared" si="23"/>
        <v>1.3547692610502851E-2</v>
      </c>
      <c r="C415" s="21">
        <f t="shared" ca="1" si="24"/>
        <v>-106151.1</v>
      </c>
      <c r="D415" s="20" t="str">
        <f t="shared" si="22"/>
        <v/>
      </c>
    </row>
    <row r="416" spans="1:4" hidden="1" x14ac:dyDescent="0.25">
      <c r="A416" s="20">
        <v>-2.6</v>
      </c>
      <c r="B416" s="20">
        <f t="shared" si="23"/>
        <v>1.3582969233685613E-2</v>
      </c>
      <c r="C416" s="21">
        <f t="shared" ca="1" si="24"/>
        <v>-106110</v>
      </c>
      <c r="D416" s="20" t="str">
        <f t="shared" si="22"/>
        <v/>
      </c>
    </row>
    <row r="417" spans="1:4" hidden="1" x14ac:dyDescent="0.25">
      <c r="A417" s="20">
        <v>-2.5990000000000002</v>
      </c>
      <c r="B417" s="20">
        <f t="shared" si="23"/>
        <v>1.361832409478037E-2</v>
      </c>
      <c r="C417" s="21">
        <f t="shared" ca="1" si="24"/>
        <v>-106068.90000000001</v>
      </c>
      <c r="D417" s="20" t="str">
        <f t="shared" si="22"/>
        <v/>
      </c>
    </row>
    <row r="418" spans="1:4" hidden="1" x14ac:dyDescent="0.25">
      <c r="A418" s="20">
        <v>-2.5979999999999999</v>
      </c>
      <c r="B418" s="20">
        <f t="shared" si="23"/>
        <v>1.3653757326629457E-2</v>
      </c>
      <c r="C418" s="21">
        <f t="shared" ca="1" si="24"/>
        <v>-106027.79999999999</v>
      </c>
      <c r="D418" s="20" t="str">
        <f t="shared" si="22"/>
        <v/>
      </c>
    </row>
    <row r="419" spans="1:4" hidden="1" x14ac:dyDescent="0.25">
      <c r="A419" s="20">
        <v>-2.597</v>
      </c>
      <c r="B419" s="20">
        <f t="shared" si="23"/>
        <v>1.3689269062185438E-2</v>
      </c>
      <c r="C419" s="21">
        <f t="shared" ca="1" si="24"/>
        <v>-105986.7</v>
      </c>
      <c r="D419" s="20" t="str">
        <f t="shared" si="22"/>
        <v/>
      </c>
    </row>
    <row r="420" spans="1:4" hidden="1" x14ac:dyDescent="0.25">
      <c r="A420" s="20">
        <v>-2.5960000000000001</v>
      </c>
      <c r="B420" s="20">
        <f t="shared" si="23"/>
        <v>1.3724859434510971E-2</v>
      </c>
      <c r="C420" s="21">
        <f t="shared" ca="1" si="24"/>
        <v>-105945.60000000001</v>
      </c>
      <c r="D420" s="20" t="str">
        <f t="shared" si="22"/>
        <v/>
      </c>
    </row>
    <row r="421" spans="1:4" hidden="1" x14ac:dyDescent="0.25">
      <c r="A421" s="20">
        <v>-2.5949999999999998</v>
      </c>
      <c r="B421" s="20">
        <f t="shared" si="23"/>
        <v>1.3760528576778515E-2</v>
      </c>
      <c r="C421" s="21">
        <f t="shared" ca="1" si="24"/>
        <v>-105904.49999999999</v>
      </c>
      <c r="D421" s="20" t="str">
        <f t="shared" si="22"/>
        <v/>
      </c>
    </row>
    <row r="422" spans="1:4" hidden="1" x14ac:dyDescent="0.25">
      <c r="A422" s="20">
        <v>-2.5939999999999999</v>
      </c>
      <c r="B422" s="20">
        <f t="shared" si="23"/>
        <v>1.3796276622270023E-2</v>
      </c>
      <c r="C422" s="21">
        <f t="shared" ca="1" si="24"/>
        <v>-105863.4</v>
      </c>
      <c r="D422" s="20" t="str">
        <f t="shared" si="22"/>
        <v/>
      </c>
    </row>
    <row r="423" spans="1:4" hidden="1" x14ac:dyDescent="0.25">
      <c r="A423" s="20">
        <v>-2.593</v>
      </c>
      <c r="B423" s="20">
        <f t="shared" si="23"/>
        <v>1.3832103704376798E-2</v>
      </c>
      <c r="C423" s="21">
        <f t="shared" ca="1" si="24"/>
        <v>-105822.3</v>
      </c>
      <c r="D423" s="20" t="str">
        <f t="shared" si="22"/>
        <v/>
      </c>
    </row>
    <row r="424" spans="1:4" hidden="1" x14ac:dyDescent="0.25">
      <c r="A424" s="20">
        <v>-2.5920000000000001</v>
      </c>
      <c r="B424" s="20">
        <f t="shared" si="23"/>
        <v>1.3868009956599181E-2</v>
      </c>
      <c r="C424" s="21">
        <f t="shared" ca="1" si="24"/>
        <v>-105781.2</v>
      </c>
      <c r="D424" s="20" t="str">
        <f t="shared" si="22"/>
        <v/>
      </c>
    </row>
    <row r="425" spans="1:4" hidden="1" x14ac:dyDescent="0.25">
      <c r="A425" s="20">
        <v>-2.5910000000000002</v>
      </c>
      <c r="B425" s="20">
        <f t="shared" si="23"/>
        <v>1.3903995512546286E-2</v>
      </c>
      <c r="C425" s="21">
        <f t="shared" ca="1" si="24"/>
        <v>-105740.1</v>
      </c>
      <c r="D425" s="20" t="str">
        <f t="shared" si="22"/>
        <v/>
      </c>
    </row>
    <row r="426" spans="1:4" hidden="1" x14ac:dyDescent="0.25">
      <c r="A426" s="20">
        <v>-2.59</v>
      </c>
      <c r="B426" s="20">
        <f t="shared" si="23"/>
        <v>1.3940060505935825E-2</v>
      </c>
      <c r="C426" s="21">
        <f t="shared" ca="1" si="24"/>
        <v>-105699</v>
      </c>
      <c r="D426" s="20" t="str">
        <f t="shared" si="22"/>
        <v/>
      </c>
    </row>
    <row r="427" spans="1:4" hidden="1" x14ac:dyDescent="0.25">
      <c r="A427" s="20">
        <v>-2.589</v>
      </c>
      <c r="B427" s="20">
        <f t="shared" si="23"/>
        <v>1.397620507059372E-2</v>
      </c>
      <c r="C427" s="21">
        <f t="shared" ca="1" si="24"/>
        <v>-105657.9</v>
      </c>
      <c r="D427" s="20" t="str">
        <f t="shared" si="22"/>
        <v/>
      </c>
    </row>
    <row r="428" spans="1:4" hidden="1" x14ac:dyDescent="0.25">
      <c r="A428" s="20">
        <v>-2.5880000000000001</v>
      </c>
      <c r="B428" s="20">
        <f t="shared" si="23"/>
        <v>1.4012429340453998E-2</v>
      </c>
      <c r="C428" s="21">
        <f t="shared" ca="1" si="24"/>
        <v>-105616.8</v>
      </c>
      <c r="D428" s="20" t="str">
        <f t="shared" si="22"/>
        <v/>
      </c>
    </row>
    <row r="429" spans="1:4" hidden="1" x14ac:dyDescent="0.25">
      <c r="A429" s="20">
        <v>-2.5869999999999997</v>
      </c>
      <c r="B429" s="20">
        <f t="shared" si="23"/>
        <v>1.4048733449558449E-2</v>
      </c>
      <c r="C429" s="21">
        <f t="shared" ca="1" si="24"/>
        <v>-105575.69999999998</v>
      </c>
      <c r="D429" s="20" t="str">
        <f t="shared" si="22"/>
        <v/>
      </c>
    </row>
    <row r="430" spans="1:4" hidden="1" x14ac:dyDescent="0.25">
      <c r="A430" s="20">
        <v>-2.5859999999999999</v>
      </c>
      <c r="B430" s="20">
        <f t="shared" si="23"/>
        <v>1.4085117532056345E-2</v>
      </c>
      <c r="C430" s="21">
        <f t="shared" ca="1" si="24"/>
        <v>-105534.59999999999</v>
      </c>
      <c r="D430" s="20" t="str">
        <f t="shared" si="22"/>
        <v/>
      </c>
    </row>
    <row r="431" spans="1:4" hidden="1" x14ac:dyDescent="0.25">
      <c r="A431" s="20">
        <v>-2.585</v>
      </c>
      <c r="B431" s="20">
        <f t="shared" si="23"/>
        <v>1.4121581722204275E-2</v>
      </c>
      <c r="C431" s="21">
        <f t="shared" ca="1" si="24"/>
        <v>-105493.5</v>
      </c>
      <c r="D431" s="20" t="str">
        <f t="shared" si="22"/>
        <v/>
      </c>
    </row>
    <row r="432" spans="1:4" hidden="1" x14ac:dyDescent="0.25">
      <c r="A432" s="20">
        <v>-2.5840000000000001</v>
      </c>
      <c r="B432" s="20">
        <f t="shared" si="23"/>
        <v>1.4158126154365801E-2</v>
      </c>
      <c r="C432" s="21">
        <f t="shared" ca="1" si="24"/>
        <v>-105452.40000000001</v>
      </c>
      <c r="D432" s="20" t="str">
        <f t="shared" si="22"/>
        <v/>
      </c>
    </row>
    <row r="433" spans="1:4" hidden="1" x14ac:dyDescent="0.25">
      <c r="A433" s="20">
        <v>-2.5830000000000002</v>
      </c>
      <c r="B433" s="20">
        <f t="shared" si="23"/>
        <v>1.4194750963011232E-2</v>
      </c>
      <c r="C433" s="21">
        <f t="shared" ca="1" si="24"/>
        <v>-105411.3</v>
      </c>
      <c r="D433" s="20" t="str">
        <f t="shared" si="22"/>
        <v/>
      </c>
    </row>
    <row r="434" spans="1:4" hidden="1" x14ac:dyDescent="0.25">
      <c r="A434" s="20">
        <v>-2.5819999999999999</v>
      </c>
      <c r="B434" s="20">
        <f t="shared" si="23"/>
        <v>1.4231456282717374E-2</v>
      </c>
      <c r="C434" s="21">
        <f t="shared" ca="1" si="24"/>
        <v>-105370.2</v>
      </c>
      <c r="D434" s="20" t="str">
        <f t="shared" si="22"/>
        <v/>
      </c>
    </row>
    <row r="435" spans="1:4" hidden="1" x14ac:dyDescent="0.25">
      <c r="A435" s="20">
        <v>-2.581</v>
      </c>
      <c r="B435" s="20">
        <f t="shared" si="23"/>
        <v>1.4268242248167204E-2</v>
      </c>
      <c r="C435" s="21">
        <f t="shared" ca="1" si="24"/>
        <v>-105329.09999999999</v>
      </c>
      <c r="D435" s="20" t="str">
        <f t="shared" si="22"/>
        <v/>
      </c>
    </row>
    <row r="436" spans="1:4" hidden="1" x14ac:dyDescent="0.25">
      <c r="A436" s="20">
        <v>-2.58</v>
      </c>
      <c r="B436" s="20">
        <f t="shared" si="23"/>
        <v>1.430510899414969E-2</v>
      </c>
      <c r="C436" s="21">
        <f t="shared" ca="1" si="24"/>
        <v>-105288</v>
      </c>
      <c r="D436" s="20" t="str">
        <f t="shared" si="22"/>
        <v/>
      </c>
    </row>
    <row r="437" spans="1:4" hidden="1" x14ac:dyDescent="0.25">
      <c r="A437" s="20">
        <v>-2.5790000000000002</v>
      </c>
      <c r="B437" s="20">
        <f t="shared" si="23"/>
        <v>1.4342056655559477E-2</v>
      </c>
      <c r="C437" s="21">
        <f t="shared" ca="1" si="24"/>
        <v>-105246.90000000001</v>
      </c>
      <c r="D437" s="20" t="str">
        <f t="shared" si="22"/>
        <v/>
      </c>
    </row>
    <row r="438" spans="1:4" hidden="1" x14ac:dyDescent="0.25">
      <c r="A438" s="20">
        <v>-2.5779999999999998</v>
      </c>
      <c r="B438" s="20">
        <f t="shared" si="23"/>
        <v>1.4379085367396637E-2</v>
      </c>
      <c r="C438" s="21">
        <f t="shared" ca="1" si="24"/>
        <v>-105205.79999999999</v>
      </c>
      <c r="D438" s="20" t="str">
        <f t="shared" si="22"/>
        <v/>
      </c>
    </row>
    <row r="439" spans="1:4" hidden="1" x14ac:dyDescent="0.25">
      <c r="A439" s="20">
        <v>-2.577</v>
      </c>
      <c r="B439" s="20">
        <f t="shared" si="23"/>
        <v>1.4416195264766347E-2</v>
      </c>
      <c r="C439" s="21">
        <f t="shared" ca="1" si="24"/>
        <v>-105164.7</v>
      </c>
      <c r="D439" s="20" t="str">
        <f t="shared" si="22"/>
        <v/>
      </c>
    </row>
    <row r="440" spans="1:4" hidden="1" x14ac:dyDescent="0.25">
      <c r="A440" s="20">
        <v>-2.5760000000000001</v>
      </c>
      <c r="B440" s="20">
        <f t="shared" si="23"/>
        <v>1.4453386482878713E-2</v>
      </c>
      <c r="C440" s="21">
        <f t="shared" ca="1" si="24"/>
        <v>-105123.6</v>
      </c>
      <c r="D440" s="20" t="str">
        <f t="shared" si="22"/>
        <v/>
      </c>
    </row>
    <row r="441" spans="1:4" hidden="1" x14ac:dyDescent="0.25">
      <c r="A441" s="20">
        <v>-2.5750000000000002</v>
      </c>
      <c r="B441" s="20">
        <f t="shared" si="23"/>
        <v>1.4490659157048438E-2</v>
      </c>
      <c r="C441" s="21">
        <f t="shared" ca="1" si="24"/>
        <v>-105082.50000000001</v>
      </c>
      <c r="D441" s="20" t="str">
        <f t="shared" si="22"/>
        <v/>
      </c>
    </row>
    <row r="442" spans="1:4" hidden="1" x14ac:dyDescent="0.25">
      <c r="A442" s="20">
        <v>-2.5739999999999998</v>
      </c>
      <c r="B442" s="20">
        <f t="shared" si="23"/>
        <v>1.4528013422694566E-2</v>
      </c>
      <c r="C442" s="21">
        <f t="shared" ca="1" si="24"/>
        <v>-105041.4</v>
      </c>
      <c r="D442" s="20" t="str">
        <f t="shared" si="22"/>
        <v/>
      </c>
    </row>
    <row r="443" spans="1:4" hidden="1" x14ac:dyDescent="0.25">
      <c r="A443" s="20">
        <v>-2.573</v>
      </c>
      <c r="B443" s="20">
        <f t="shared" si="23"/>
        <v>1.4565449415340159E-2</v>
      </c>
      <c r="C443" s="21">
        <f t="shared" ca="1" si="24"/>
        <v>-105000.3</v>
      </c>
      <c r="D443" s="20" t="str">
        <f t="shared" si="22"/>
        <v/>
      </c>
    </row>
    <row r="444" spans="1:4" hidden="1" x14ac:dyDescent="0.25">
      <c r="A444" s="20">
        <v>-2.5720000000000001</v>
      </c>
      <c r="B444" s="20">
        <f t="shared" si="23"/>
        <v>1.4602967270612131E-2</v>
      </c>
      <c r="C444" s="21">
        <f t="shared" ca="1" si="24"/>
        <v>-104959.2</v>
      </c>
      <c r="D444" s="20" t="str">
        <f t="shared" si="22"/>
        <v/>
      </c>
    </row>
    <row r="445" spans="1:4" hidden="1" x14ac:dyDescent="0.25">
      <c r="A445" s="20">
        <v>-2.5710000000000002</v>
      </c>
      <c r="B445" s="20">
        <f t="shared" si="23"/>
        <v>1.4640567124240875E-2</v>
      </c>
      <c r="C445" s="21">
        <f t="shared" ca="1" si="24"/>
        <v>-104918.1</v>
      </c>
      <c r="D445" s="20" t="str">
        <f t="shared" si="22"/>
        <v/>
      </c>
    </row>
    <row r="446" spans="1:4" hidden="1" x14ac:dyDescent="0.25">
      <c r="A446" s="20">
        <v>-2.57</v>
      </c>
      <c r="B446" s="20">
        <f t="shared" si="23"/>
        <v>1.4678249112060044E-2</v>
      </c>
      <c r="C446" s="21">
        <f t="shared" ca="1" si="24"/>
        <v>-104877</v>
      </c>
      <c r="D446" s="20" t="str">
        <f t="shared" si="22"/>
        <v/>
      </c>
    </row>
    <row r="447" spans="1:4" hidden="1" x14ac:dyDescent="0.25">
      <c r="A447" s="20">
        <v>-2.569</v>
      </c>
      <c r="B447" s="20">
        <f t="shared" si="23"/>
        <v>1.4716013370006199E-2</v>
      </c>
      <c r="C447" s="21">
        <f t="shared" ca="1" si="24"/>
        <v>-104835.9</v>
      </c>
      <c r="D447" s="20" t="str">
        <f t="shared" si="22"/>
        <v/>
      </c>
    </row>
    <row r="448" spans="1:4" hidden="1" x14ac:dyDescent="0.25">
      <c r="A448" s="20">
        <v>-2.5680000000000001</v>
      </c>
      <c r="B448" s="20">
        <f t="shared" si="23"/>
        <v>1.4753860034118634E-2</v>
      </c>
      <c r="C448" s="21">
        <f t="shared" ca="1" si="24"/>
        <v>-104794.8</v>
      </c>
      <c r="D448" s="20" t="str">
        <f t="shared" si="22"/>
        <v/>
      </c>
    </row>
    <row r="449" spans="1:4" hidden="1" x14ac:dyDescent="0.25">
      <c r="A449" s="20">
        <v>-2.5670000000000002</v>
      </c>
      <c r="B449" s="20">
        <f t="shared" si="23"/>
        <v>1.4791789240539017E-2</v>
      </c>
      <c r="C449" s="21">
        <f t="shared" ca="1" si="24"/>
        <v>-104753.70000000001</v>
      </c>
      <c r="D449" s="20" t="str">
        <f t="shared" si="22"/>
        <v/>
      </c>
    </row>
    <row r="450" spans="1:4" hidden="1" x14ac:dyDescent="0.25">
      <c r="A450" s="20">
        <v>-2.5659999999999998</v>
      </c>
      <c r="B450" s="20">
        <f t="shared" si="23"/>
        <v>1.4829801125511161E-2</v>
      </c>
      <c r="C450" s="21">
        <f t="shared" ca="1" si="24"/>
        <v>-104712.59999999999</v>
      </c>
      <c r="D450" s="20" t="str">
        <f t="shared" si="22"/>
        <v/>
      </c>
    </row>
    <row r="451" spans="1:4" hidden="1" x14ac:dyDescent="0.25">
      <c r="A451" s="20">
        <v>-2.5649999999999999</v>
      </c>
      <c r="B451" s="20">
        <f t="shared" si="23"/>
        <v>1.4867895825380634E-2</v>
      </c>
      <c r="C451" s="21">
        <f t="shared" ca="1" si="24"/>
        <v>-104671.5</v>
      </c>
      <c r="D451" s="20" t="str">
        <f t="shared" si="22"/>
        <v/>
      </c>
    </row>
    <row r="452" spans="1:4" hidden="1" x14ac:dyDescent="0.25">
      <c r="A452" s="20">
        <v>-2.5640000000000001</v>
      </c>
      <c r="B452" s="20">
        <f t="shared" si="23"/>
        <v>1.4906073476594639E-2</v>
      </c>
      <c r="C452" s="21">
        <f t="shared" ca="1" si="24"/>
        <v>-104630.40000000001</v>
      </c>
      <c r="D452" s="20" t="str">
        <f t="shared" si="22"/>
        <v/>
      </c>
    </row>
    <row r="453" spans="1:4" hidden="1" x14ac:dyDescent="0.25">
      <c r="A453" s="20">
        <v>-2.5630000000000002</v>
      </c>
      <c r="B453" s="20">
        <f t="shared" si="23"/>
        <v>1.4944334215701597E-2</v>
      </c>
      <c r="C453" s="21">
        <f t="shared" ca="1" si="24"/>
        <v>-104589.3</v>
      </c>
      <c r="D453" s="20" t="str">
        <f t="shared" si="22"/>
        <v/>
      </c>
    </row>
    <row r="454" spans="1:4" hidden="1" x14ac:dyDescent="0.25">
      <c r="A454" s="20">
        <v>-2.5619999999999998</v>
      </c>
      <c r="B454" s="20">
        <f t="shared" si="23"/>
        <v>1.4982678179350933E-2</v>
      </c>
      <c r="C454" s="21">
        <f t="shared" ca="1" si="24"/>
        <v>-104548.2</v>
      </c>
      <c r="D454" s="20" t="str">
        <f t="shared" si="22"/>
        <v/>
      </c>
    </row>
    <row r="455" spans="1:4" hidden="1" x14ac:dyDescent="0.25">
      <c r="A455" s="20">
        <v>-2.5609999999999999</v>
      </c>
      <c r="B455" s="20">
        <f t="shared" si="23"/>
        <v>1.502110550429272E-2</v>
      </c>
      <c r="C455" s="21">
        <f t="shared" ca="1" si="24"/>
        <v>-104507.09999999999</v>
      </c>
      <c r="D455" s="20" t="str">
        <f t="shared" si="22"/>
        <v/>
      </c>
    </row>
    <row r="456" spans="1:4" hidden="1" x14ac:dyDescent="0.25">
      <c r="A456" s="20">
        <v>-2.56</v>
      </c>
      <c r="B456" s="20">
        <f t="shared" si="23"/>
        <v>1.5059616327377449E-2</v>
      </c>
      <c r="C456" s="21">
        <f t="shared" ca="1" si="24"/>
        <v>-104466</v>
      </c>
      <c r="D456" s="20" t="str">
        <f t="shared" si="22"/>
        <v/>
      </c>
    </row>
    <row r="457" spans="1:4" hidden="1" x14ac:dyDescent="0.25">
      <c r="A457" s="20">
        <v>-2.5590000000000002</v>
      </c>
      <c r="B457" s="20">
        <f t="shared" si="23"/>
        <v>1.5098210785555739E-2</v>
      </c>
      <c r="C457" s="21">
        <f t="shared" ca="1" si="24"/>
        <v>-104424.90000000001</v>
      </c>
      <c r="D457" s="20" t="str">
        <f t="shared" si="22"/>
        <v/>
      </c>
    </row>
    <row r="458" spans="1:4" hidden="1" x14ac:dyDescent="0.25">
      <c r="A458" s="20">
        <v>-2.5579999999999998</v>
      </c>
      <c r="B458" s="20">
        <f t="shared" si="23"/>
        <v>1.5136889015878008E-2</v>
      </c>
      <c r="C458" s="21">
        <f t="shared" ca="1" si="24"/>
        <v>-104383.79999999999</v>
      </c>
      <c r="D458" s="20" t="str">
        <f t="shared" si="22"/>
        <v/>
      </c>
    </row>
    <row r="459" spans="1:4" hidden="1" x14ac:dyDescent="0.25">
      <c r="A459" s="20">
        <v>-2.5569999999999999</v>
      </c>
      <c r="B459" s="20">
        <f t="shared" si="23"/>
        <v>1.5175651155494184E-2</v>
      </c>
      <c r="C459" s="21">
        <f t="shared" ca="1" si="24"/>
        <v>-104342.7</v>
      </c>
      <c r="D459" s="20" t="str">
        <f t="shared" si="22"/>
        <v/>
      </c>
    </row>
    <row r="460" spans="1:4" hidden="1" x14ac:dyDescent="0.25">
      <c r="A460" s="20">
        <v>-2.556</v>
      </c>
      <c r="B460" s="20">
        <f t="shared" si="23"/>
        <v>1.5214497341653437E-2</v>
      </c>
      <c r="C460" s="21">
        <f t="shared" ca="1" si="24"/>
        <v>-104301.6</v>
      </c>
      <c r="D460" s="20" t="str">
        <f t="shared" si="22"/>
        <v/>
      </c>
    </row>
    <row r="461" spans="1:4" hidden="1" x14ac:dyDescent="0.25">
      <c r="A461" s="20">
        <v>-2.5550000000000002</v>
      </c>
      <c r="B461" s="20">
        <f t="shared" si="23"/>
        <v>1.5253427711703869E-2</v>
      </c>
      <c r="C461" s="21">
        <f t="shared" ca="1" si="24"/>
        <v>-104260.5</v>
      </c>
      <c r="D461" s="20" t="str">
        <f t="shared" si="22"/>
        <v/>
      </c>
    </row>
    <row r="462" spans="1:4" hidden="1" x14ac:dyDescent="0.25">
      <c r="A462" s="20">
        <v>-2.5539999999999998</v>
      </c>
      <c r="B462" s="20">
        <f t="shared" si="23"/>
        <v>1.5292442403092235E-2</v>
      </c>
      <c r="C462" s="21">
        <f t="shared" ca="1" si="24"/>
        <v>-104219.4</v>
      </c>
      <c r="D462" s="20" t="str">
        <f t="shared" si="22"/>
        <v/>
      </c>
    </row>
    <row r="463" spans="1:4" hidden="1" x14ac:dyDescent="0.25">
      <c r="A463" s="20">
        <v>-2.5529999999999999</v>
      </c>
      <c r="B463" s="20">
        <f t="shared" si="23"/>
        <v>1.5331541553363588E-2</v>
      </c>
      <c r="C463" s="21">
        <f t="shared" ca="1" si="24"/>
        <v>-104178.3</v>
      </c>
      <c r="D463" s="20" t="str">
        <f t="shared" si="22"/>
        <v/>
      </c>
    </row>
    <row r="464" spans="1:4" hidden="1" x14ac:dyDescent="0.25">
      <c r="A464" s="20">
        <v>-2.552</v>
      </c>
      <c r="B464" s="20">
        <f t="shared" si="23"/>
        <v>1.5370725300161052E-2</v>
      </c>
      <c r="C464" s="21">
        <f t="shared" ca="1" si="24"/>
        <v>-104137.2</v>
      </c>
      <c r="D464" s="20" t="str">
        <f t="shared" ref="D464:D527" si="25">IF(ABS(A464)&lt;=$B$8,_xlfn.NORM.S.DIST(A464,0),"")</f>
        <v/>
      </c>
    </row>
    <row r="465" spans="1:4" hidden="1" x14ac:dyDescent="0.25">
      <c r="A465" s="20">
        <v>-2.5510000000000002</v>
      </c>
      <c r="B465" s="20">
        <f t="shared" ref="B465:B528" si="26">_xlfn.NORM.S.DIST(A465,0)</f>
        <v>1.5409993781225475E-2</v>
      </c>
      <c r="C465" s="21">
        <f t="shared" ref="C465:C528" ca="1" si="27">$B$6+A465*$B$2</f>
        <v>-104096.1</v>
      </c>
      <c r="D465" s="20" t="str">
        <f t="shared" si="25"/>
        <v/>
      </c>
    </row>
    <row r="466" spans="1:4" hidden="1" x14ac:dyDescent="0.25">
      <c r="A466" s="20">
        <v>-2.5499999999999998</v>
      </c>
      <c r="B466" s="20">
        <f t="shared" si="26"/>
        <v>1.5449347134395174E-2</v>
      </c>
      <c r="C466" s="21">
        <f t="shared" ca="1" si="27"/>
        <v>-104054.99999999999</v>
      </c>
      <c r="D466" s="20" t="str">
        <f t="shared" si="25"/>
        <v/>
      </c>
    </row>
    <row r="467" spans="1:4" hidden="1" x14ac:dyDescent="0.25">
      <c r="A467" s="20">
        <v>-2.5489999999999999</v>
      </c>
      <c r="B467" s="20">
        <f t="shared" si="26"/>
        <v>1.5488785497605535E-2</v>
      </c>
      <c r="C467" s="21">
        <f t="shared" ca="1" si="27"/>
        <v>-104013.9</v>
      </c>
      <c r="D467" s="20" t="str">
        <f t="shared" si="25"/>
        <v/>
      </c>
    </row>
    <row r="468" spans="1:4" hidden="1" x14ac:dyDescent="0.25">
      <c r="A468" s="20">
        <v>-2.548</v>
      </c>
      <c r="B468" s="20">
        <f t="shared" si="26"/>
        <v>1.5528309008888823E-2</v>
      </c>
      <c r="C468" s="21">
        <f t="shared" ca="1" si="27"/>
        <v>-103972.8</v>
      </c>
      <c r="D468" s="20" t="str">
        <f t="shared" si="25"/>
        <v/>
      </c>
    </row>
    <row r="469" spans="1:4" hidden="1" x14ac:dyDescent="0.25">
      <c r="A469" s="20">
        <v>-2.5470000000000002</v>
      </c>
      <c r="B469" s="20">
        <f t="shared" si="26"/>
        <v>1.5567917806373803E-2</v>
      </c>
      <c r="C469" s="21">
        <f t="shared" ca="1" si="27"/>
        <v>-103931.70000000001</v>
      </c>
      <c r="D469" s="20" t="str">
        <f t="shared" si="25"/>
        <v/>
      </c>
    </row>
    <row r="470" spans="1:4" hidden="1" x14ac:dyDescent="0.25">
      <c r="A470" s="20">
        <v>-2.5459999999999998</v>
      </c>
      <c r="B470" s="20">
        <f t="shared" si="26"/>
        <v>1.5607612028285502E-2</v>
      </c>
      <c r="C470" s="21">
        <f t="shared" ca="1" si="27"/>
        <v>-103890.59999999999</v>
      </c>
      <c r="D470" s="20" t="str">
        <f t="shared" si="25"/>
        <v/>
      </c>
    </row>
    <row r="471" spans="1:4" hidden="1" x14ac:dyDescent="0.25">
      <c r="A471" s="20">
        <v>-2.5449999999999999</v>
      </c>
      <c r="B471" s="20">
        <f t="shared" si="26"/>
        <v>1.5647391812944764E-2</v>
      </c>
      <c r="C471" s="21">
        <f t="shared" ca="1" si="27"/>
        <v>-103849.5</v>
      </c>
      <c r="D471" s="20" t="str">
        <f t="shared" si="25"/>
        <v/>
      </c>
    </row>
    <row r="472" spans="1:4" hidden="1" x14ac:dyDescent="0.25">
      <c r="A472" s="20">
        <v>-2.544</v>
      </c>
      <c r="B472" s="20">
        <f t="shared" si="26"/>
        <v>1.5687257298768114E-2</v>
      </c>
      <c r="C472" s="21">
        <f t="shared" ca="1" si="27"/>
        <v>-103808.40000000001</v>
      </c>
      <c r="D472" s="20" t="str">
        <f t="shared" si="25"/>
        <v/>
      </c>
    </row>
    <row r="473" spans="1:4" hidden="1" x14ac:dyDescent="0.25">
      <c r="A473" s="20">
        <v>-2.5430000000000001</v>
      </c>
      <c r="B473" s="20">
        <f t="shared" si="26"/>
        <v>1.5727208624267332E-2</v>
      </c>
      <c r="C473" s="21">
        <f t="shared" ca="1" si="27"/>
        <v>-103767.3</v>
      </c>
      <c r="D473" s="20" t="str">
        <f t="shared" si="25"/>
        <v/>
      </c>
    </row>
    <row r="474" spans="1:4" hidden="1" x14ac:dyDescent="0.25">
      <c r="A474" s="20">
        <v>-2.5419999999999998</v>
      </c>
      <c r="B474" s="20">
        <f t="shared" si="26"/>
        <v>1.5767245928049199E-2</v>
      </c>
      <c r="C474" s="21">
        <f t="shared" ca="1" si="27"/>
        <v>-103726.2</v>
      </c>
      <c r="D474" s="20" t="str">
        <f t="shared" si="25"/>
        <v/>
      </c>
    </row>
    <row r="475" spans="1:4" hidden="1" x14ac:dyDescent="0.25">
      <c r="A475" s="20">
        <v>-2.5409999999999999</v>
      </c>
      <c r="B475" s="20">
        <f t="shared" si="26"/>
        <v>1.5807369348815097E-2</v>
      </c>
      <c r="C475" s="21">
        <f t="shared" ca="1" si="27"/>
        <v>-103685.09999999999</v>
      </c>
      <c r="D475" s="20" t="str">
        <f t="shared" si="25"/>
        <v/>
      </c>
    </row>
    <row r="476" spans="1:4" hidden="1" x14ac:dyDescent="0.25">
      <c r="A476" s="20">
        <v>-2.54</v>
      </c>
      <c r="B476" s="20">
        <f t="shared" si="26"/>
        <v>1.5847579025360818E-2</v>
      </c>
      <c r="C476" s="21">
        <f t="shared" ca="1" si="27"/>
        <v>-103644</v>
      </c>
      <c r="D476" s="20" t="str">
        <f t="shared" si="25"/>
        <v/>
      </c>
    </row>
    <row r="477" spans="1:4" hidden="1" x14ac:dyDescent="0.25">
      <c r="A477" s="20">
        <v>-2.5390000000000001</v>
      </c>
      <c r="B477" s="20">
        <f t="shared" si="26"/>
        <v>1.5887875096576163E-2</v>
      </c>
      <c r="C477" s="21">
        <f t="shared" ca="1" si="27"/>
        <v>-103602.90000000001</v>
      </c>
      <c r="D477" s="20" t="str">
        <f t="shared" si="25"/>
        <v/>
      </c>
    </row>
    <row r="478" spans="1:4" hidden="1" x14ac:dyDescent="0.25">
      <c r="A478" s="20">
        <v>-2.5379999999999998</v>
      </c>
      <c r="B478" s="20">
        <f t="shared" si="26"/>
        <v>1.5928257701444667E-2</v>
      </c>
      <c r="C478" s="21">
        <f t="shared" ca="1" si="27"/>
        <v>-103561.79999999999</v>
      </c>
      <c r="D478" s="20" t="str">
        <f t="shared" si="25"/>
        <v/>
      </c>
    </row>
    <row r="479" spans="1:4" hidden="1" x14ac:dyDescent="0.25">
      <c r="A479" s="20">
        <v>-2.5369999999999999</v>
      </c>
      <c r="B479" s="20">
        <f t="shared" si="26"/>
        <v>1.5968726979043207E-2</v>
      </c>
      <c r="C479" s="21">
        <f t="shared" ca="1" si="27"/>
        <v>-103520.7</v>
      </c>
      <c r="D479" s="20" t="str">
        <f t="shared" si="25"/>
        <v/>
      </c>
    </row>
    <row r="480" spans="1:4" hidden="1" x14ac:dyDescent="0.25">
      <c r="A480" s="20">
        <v>-2.536</v>
      </c>
      <c r="B480" s="20">
        <f t="shared" si="26"/>
        <v>1.6009283068541796E-2</v>
      </c>
      <c r="C480" s="21">
        <f t="shared" ca="1" si="27"/>
        <v>-103479.6</v>
      </c>
      <c r="D480" s="20" t="str">
        <f t="shared" si="25"/>
        <v/>
      </c>
    </row>
    <row r="481" spans="1:4" hidden="1" x14ac:dyDescent="0.25">
      <c r="A481" s="20">
        <v>-2.5350000000000001</v>
      </c>
      <c r="B481" s="20">
        <f t="shared" si="26"/>
        <v>1.6049926109203187E-2</v>
      </c>
      <c r="C481" s="21">
        <f t="shared" ca="1" si="27"/>
        <v>-103438.5</v>
      </c>
      <c r="D481" s="20" t="str">
        <f t="shared" si="25"/>
        <v/>
      </c>
    </row>
    <row r="482" spans="1:4" hidden="1" x14ac:dyDescent="0.25">
      <c r="A482" s="20">
        <v>-2.5339999999999998</v>
      </c>
      <c r="B482" s="20">
        <f t="shared" si="26"/>
        <v>1.609065624038257E-2</v>
      </c>
      <c r="C482" s="21">
        <f t="shared" ca="1" si="27"/>
        <v>-103397.4</v>
      </c>
      <c r="D482" s="20" t="str">
        <f t="shared" si="25"/>
        <v/>
      </c>
    </row>
    <row r="483" spans="1:4" hidden="1" x14ac:dyDescent="0.25">
      <c r="A483" s="20">
        <v>-2.5329999999999999</v>
      </c>
      <c r="B483" s="20">
        <f t="shared" si="26"/>
        <v>1.6131473601527207E-2</v>
      </c>
      <c r="C483" s="21">
        <f t="shared" ca="1" si="27"/>
        <v>-103356.3</v>
      </c>
      <c r="D483" s="20" t="str">
        <f t="shared" si="25"/>
        <v/>
      </c>
    </row>
    <row r="484" spans="1:4" hidden="1" x14ac:dyDescent="0.25">
      <c r="A484" s="20">
        <v>-2.532</v>
      </c>
      <c r="B484" s="20">
        <f t="shared" si="26"/>
        <v>1.6172378332176187E-2</v>
      </c>
      <c r="C484" s="21">
        <f t="shared" ca="1" si="27"/>
        <v>-103315.2</v>
      </c>
      <c r="D484" s="20" t="str">
        <f t="shared" si="25"/>
        <v/>
      </c>
    </row>
    <row r="485" spans="1:4" hidden="1" x14ac:dyDescent="0.25">
      <c r="A485" s="20">
        <v>-2.5310000000000001</v>
      </c>
      <c r="B485" s="20">
        <f t="shared" si="26"/>
        <v>1.6213370571960064E-2</v>
      </c>
      <c r="C485" s="21">
        <f t="shared" ca="1" si="27"/>
        <v>-103274.1</v>
      </c>
      <c r="D485" s="20" t="str">
        <f t="shared" si="25"/>
        <v/>
      </c>
    </row>
    <row r="486" spans="1:4" hidden="1" x14ac:dyDescent="0.25">
      <c r="A486" s="20">
        <v>-2.5299999999999998</v>
      </c>
      <c r="B486" s="20">
        <f t="shared" si="26"/>
        <v>1.6254450460600506E-2</v>
      </c>
      <c r="C486" s="21">
        <f t="shared" ca="1" si="27"/>
        <v>-103232.99999999999</v>
      </c>
      <c r="D486" s="20" t="str">
        <f t="shared" si="25"/>
        <v/>
      </c>
    </row>
    <row r="487" spans="1:4" hidden="1" x14ac:dyDescent="0.25">
      <c r="A487" s="20">
        <v>-2.5289999999999999</v>
      </c>
      <c r="B487" s="20">
        <f t="shared" si="26"/>
        <v>1.6295618137909966E-2</v>
      </c>
      <c r="C487" s="21">
        <f t="shared" ca="1" si="27"/>
        <v>-103191.9</v>
      </c>
      <c r="D487" s="20" t="str">
        <f t="shared" si="25"/>
        <v/>
      </c>
    </row>
    <row r="488" spans="1:4" hidden="1" x14ac:dyDescent="0.25">
      <c r="A488" s="20">
        <v>-2.528</v>
      </c>
      <c r="B488" s="20">
        <f t="shared" si="26"/>
        <v>1.6336873743791409E-2</v>
      </c>
      <c r="C488" s="21">
        <f t="shared" ca="1" si="27"/>
        <v>-103150.8</v>
      </c>
      <c r="D488" s="20" t="str">
        <f t="shared" si="25"/>
        <v/>
      </c>
    </row>
    <row r="489" spans="1:4" hidden="1" x14ac:dyDescent="0.25">
      <c r="A489" s="20">
        <v>-2.5270000000000001</v>
      </c>
      <c r="B489" s="20">
        <f t="shared" si="26"/>
        <v>1.6378217418237924E-2</v>
      </c>
      <c r="C489" s="21">
        <f t="shared" ca="1" si="27"/>
        <v>-103109.70000000001</v>
      </c>
      <c r="D489" s="20" t="str">
        <f t="shared" si="25"/>
        <v/>
      </c>
    </row>
    <row r="490" spans="1:4" hidden="1" x14ac:dyDescent="0.25">
      <c r="A490" s="20">
        <v>-2.5259999999999998</v>
      </c>
      <c r="B490" s="20">
        <f t="shared" si="26"/>
        <v>1.6419649301332426E-2</v>
      </c>
      <c r="C490" s="21">
        <f t="shared" ca="1" si="27"/>
        <v>-103068.59999999999</v>
      </c>
      <c r="D490" s="20" t="str">
        <f t="shared" si="25"/>
        <v/>
      </c>
    </row>
    <row r="491" spans="1:4" hidden="1" x14ac:dyDescent="0.25">
      <c r="A491" s="20">
        <v>-2.5249999999999999</v>
      </c>
      <c r="B491" s="20">
        <f t="shared" si="26"/>
        <v>1.646116953324727E-2</v>
      </c>
      <c r="C491" s="21">
        <f t="shared" ca="1" si="27"/>
        <v>-103027.5</v>
      </c>
      <c r="D491" s="20" t="str">
        <f t="shared" si="25"/>
        <v/>
      </c>
    </row>
    <row r="492" spans="1:4" hidden="1" x14ac:dyDescent="0.25">
      <c r="A492" s="20">
        <v>-2.524</v>
      </c>
      <c r="B492" s="20">
        <f t="shared" si="26"/>
        <v>1.6502778254243983E-2</v>
      </c>
      <c r="C492" s="21">
        <f t="shared" ca="1" si="27"/>
        <v>-102986.4</v>
      </c>
      <c r="D492" s="20" t="str">
        <f t="shared" si="25"/>
        <v/>
      </c>
    </row>
    <row r="493" spans="1:4" hidden="1" x14ac:dyDescent="0.25">
      <c r="A493" s="20">
        <v>-2.5230000000000001</v>
      </c>
      <c r="B493" s="20">
        <f t="shared" si="26"/>
        <v>1.6544475604672891E-2</v>
      </c>
      <c r="C493" s="21">
        <f t="shared" ca="1" si="27"/>
        <v>-102945.3</v>
      </c>
      <c r="D493" s="20" t="str">
        <f t="shared" si="25"/>
        <v/>
      </c>
    </row>
    <row r="494" spans="1:4" hidden="1" x14ac:dyDescent="0.25">
      <c r="A494" s="20">
        <v>-2.5219999999999998</v>
      </c>
      <c r="B494" s="20">
        <f t="shared" si="26"/>
        <v>1.6586261724972816E-2</v>
      </c>
      <c r="C494" s="21">
        <f t="shared" ca="1" si="27"/>
        <v>-102904.2</v>
      </c>
      <c r="D494" s="20" t="str">
        <f t="shared" si="25"/>
        <v/>
      </c>
    </row>
    <row r="495" spans="1:4" hidden="1" x14ac:dyDescent="0.25">
      <c r="A495" s="20">
        <v>-2.5209999999999999</v>
      </c>
      <c r="B495" s="20">
        <f t="shared" si="26"/>
        <v>1.6628136755670622E-2</v>
      </c>
      <c r="C495" s="21">
        <f t="shared" ca="1" si="27"/>
        <v>-102863.09999999999</v>
      </c>
      <c r="D495" s="20" t="str">
        <f t="shared" si="25"/>
        <v/>
      </c>
    </row>
    <row r="496" spans="1:4" hidden="1" x14ac:dyDescent="0.25">
      <c r="A496" s="20">
        <v>-2.52</v>
      </c>
      <c r="B496" s="20">
        <f t="shared" si="26"/>
        <v>1.6670100837381057E-2</v>
      </c>
      <c r="C496" s="21">
        <f t="shared" ca="1" si="27"/>
        <v>-102822</v>
      </c>
      <c r="D496" s="20" t="str">
        <f t="shared" si="25"/>
        <v/>
      </c>
    </row>
    <row r="497" spans="1:4" hidden="1" x14ac:dyDescent="0.25">
      <c r="A497" s="20">
        <v>-2.5190000000000001</v>
      </c>
      <c r="B497" s="20">
        <f t="shared" si="26"/>
        <v>1.6712154110806277E-2</v>
      </c>
      <c r="C497" s="21">
        <f t="shared" ca="1" si="27"/>
        <v>-102780.90000000001</v>
      </c>
      <c r="D497" s="20" t="str">
        <f t="shared" si="25"/>
        <v/>
      </c>
    </row>
    <row r="498" spans="1:4" hidden="1" x14ac:dyDescent="0.25">
      <c r="A498" s="20">
        <v>-2.5179999999999998</v>
      </c>
      <c r="B498" s="20">
        <f t="shared" si="26"/>
        <v>1.6754296716735548E-2</v>
      </c>
      <c r="C498" s="21">
        <f t="shared" ca="1" si="27"/>
        <v>-102739.79999999999</v>
      </c>
      <c r="D498" s="20" t="str">
        <f t="shared" si="25"/>
        <v/>
      </c>
    </row>
    <row r="499" spans="1:4" hidden="1" x14ac:dyDescent="0.25">
      <c r="A499" s="20">
        <v>-2.5169999999999999</v>
      </c>
      <c r="B499" s="20">
        <f t="shared" si="26"/>
        <v>1.6796528796044864E-2</v>
      </c>
      <c r="C499" s="21">
        <f t="shared" ca="1" si="27"/>
        <v>-102698.7</v>
      </c>
      <c r="D499" s="20" t="str">
        <f t="shared" si="25"/>
        <v/>
      </c>
    </row>
    <row r="500" spans="1:4" hidden="1" x14ac:dyDescent="0.25">
      <c r="A500" s="20">
        <v>-2.516</v>
      </c>
      <c r="B500" s="20">
        <f t="shared" si="26"/>
        <v>1.6838850489696671E-2</v>
      </c>
      <c r="C500" s="21">
        <f t="shared" ca="1" si="27"/>
        <v>-102657.60000000001</v>
      </c>
      <c r="D500" s="20" t="str">
        <f t="shared" si="25"/>
        <v/>
      </c>
    </row>
    <row r="501" spans="1:4" hidden="1" x14ac:dyDescent="0.25">
      <c r="A501" s="20">
        <v>-2.5150000000000001</v>
      </c>
      <c r="B501" s="20">
        <f t="shared" si="26"/>
        <v>1.6881261938739487E-2</v>
      </c>
      <c r="C501" s="21">
        <f t="shared" ca="1" si="27"/>
        <v>-102616.5</v>
      </c>
      <c r="D501" s="20" t="str">
        <f t="shared" si="25"/>
        <v/>
      </c>
    </row>
    <row r="502" spans="1:4" hidden="1" x14ac:dyDescent="0.25">
      <c r="A502" s="20">
        <v>-2.5140000000000002</v>
      </c>
      <c r="B502" s="20">
        <f t="shared" si="26"/>
        <v>1.692376328430752E-2</v>
      </c>
      <c r="C502" s="21">
        <f t="shared" ca="1" si="27"/>
        <v>-102575.40000000001</v>
      </c>
      <c r="D502" s="20" t="str">
        <f t="shared" si="25"/>
        <v/>
      </c>
    </row>
    <row r="503" spans="1:4" hidden="1" x14ac:dyDescent="0.25">
      <c r="A503" s="20">
        <v>-2.5129999999999999</v>
      </c>
      <c r="B503" s="20">
        <f t="shared" si="26"/>
        <v>1.6966354667620389E-2</v>
      </c>
      <c r="C503" s="21">
        <f t="shared" ca="1" si="27"/>
        <v>-102534.3</v>
      </c>
      <c r="D503" s="20" t="str">
        <f t="shared" si="25"/>
        <v/>
      </c>
    </row>
    <row r="504" spans="1:4" hidden="1" x14ac:dyDescent="0.25">
      <c r="A504" s="20">
        <v>-2.512</v>
      </c>
      <c r="B504" s="20">
        <f t="shared" si="26"/>
        <v>1.700903622998266E-2</v>
      </c>
      <c r="C504" s="21">
        <f t="shared" ca="1" si="27"/>
        <v>-102493.2</v>
      </c>
      <c r="D504" s="20" t="str">
        <f t="shared" si="25"/>
        <v/>
      </c>
    </row>
    <row r="505" spans="1:4" hidden="1" x14ac:dyDescent="0.25">
      <c r="A505" s="20">
        <v>-2.5110000000000001</v>
      </c>
      <c r="B505" s="20">
        <f t="shared" si="26"/>
        <v>1.7051808112783645E-2</v>
      </c>
      <c r="C505" s="21">
        <f t="shared" ca="1" si="27"/>
        <v>-102452.1</v>
      </c>
      <c r="D505" s="20" t="str">
        <f t="shared" si="25"/>
        <v/>
      </c>
    </row>
    <row r="506" spans="1:4" hidden="1" x14ac:dyDescent="0.25">
      <c r="A506" s="20">
        <v>-2.5099999999999998</v>
      </c>
      <c r="B506" s="20">
        <f t="shared" si="26"/>
        <v>1.7094670457496956E-2</v>
      </c>
      <c r="C506" s="21">
        <f t="shared" ca="1" si="27"/>
        <v>-102410.99999999999</v>
      </c>
      <c r="D506" s="20" t="str">
        <f t="shared" si="25"/>
        <v/>
      </c>
    </row>
    <row r="507" spans="1:4" hidden="1" x14ac:dyDescent="0.25">
      <c r="A507" s="20">
        <v>-2.5089999999999999</v>
      </c>
      <c r="B507" s="20">
        <f t="shared" si="26"/>
        <v>1.7137623405680095E-2</v>
      </c>
      <c r="C507" s="21">
        <f t="shared" ca="1" si="27"/>
        <v>-102369.9</v>
      </c>
      <c r="D507" s="20" t="str">
        <f t="shared" si="25"/>
        <v/>
      </c>
    </row>
    <row r="508" spans="1:4" hidden="1" x14ac:dyDescent="0.25">
      <c r="A508" s="20">
        <v>-2.508</v>
      </c>
      <c r="B508" s="20">
        <f t="shared" si="26"/>
        <v>1.7180667098974263E-2</v>
      </c>
      <c r="C508" s="21">
        <f t="shared" ca="1" si="27"/>
        <v>-102328.8</v>
      </c>
      <c r="D508" s="20" t="str">
        <f t="shared" si="25"/>
        <v/>
      </c>
    </row>
    <row r="509" spans="1:4" hidden="1" x14ac:dyDescent="0.25">
      <c r="A509" s="20">
        <v>-2.5070000000000001</v>
      </c>
      <c r="B509" s="20">
        <f t="shared" si="26"/>
        <v>1.722380167910385E-2</v>
      </c>
      <c r="C509" s="21">
        <f t="shared" ca="1" si="27"/>
        <v>-102287.70000000001</v>
      </c>
      <c r="D509" s="20" t="str">
        <f t="shared" si="25"/>
        <v/>
      </c>
    </row>
    <row r="510" spans="1:4" hidden="1" x14ac:dyDescent="0.25">
      <c r="A510" s="20">
        <v>-2.5060000000000002</v>
      </c>
      <c r="B510" s="20">
        <f t="shared" si="26"/>
        <v>1.7267027287876158E-2</v>
      </c>
      <c r="C510" s="21">
        <f t="shared" ca="1" si="27"/>
        <v>-102246.6</v>
      </c>
      <c r="D510" s="20" t="str">
        <f t="shared" si="25"/>
        <v/>
      </c>
    </row>
    <row r="511" spans="1:4" hidden="1" x14ac:dyDescent="0.25">
      <c r="A511" s="20">
        <v>-2.5049999999999999</v>
      </c>
      <c r="B511" s="20">
        <f t="shared" si="26"/>
        <v>1.7310344067181023E-2</v>
      </c>
      <c r="C511" s="21">
        <f t="shared" ca="1" si="27"/>
        <v>-102205.5</v>
      </c>
      <c r="D511" s="20" t="str">
        <f t="shared" si="25"/>
        <v/>
      </c>
    </row>
    <row r="512" spans="1:4" hidden="1" x14ac:dyDescent="0.25">
      <c r="A512" s="20">
        <v>-2.504</v>
      </c>
      <c r="B512" s="20">
        <f t="shared" si="26"/>
        <v>1.7353752158990397E-2</v>
      </c>
      <c r="C512" s="21">
        <f t="shared" ca="1" si="27"/>
        <v>-102164.4</v>
      </c>
      <c r="D512" s="20" t="str">
        <f t="shared" si="25"/>
        <v/>
      </c>
    </row>
    <row r="513" spans="1:4" hidden="1" x14ac:dyDescent="0.25">
      <c r="A513" s="20">
        <v>-2.5030000000000001</v>
      </c>
      <c r="B513" s="20">
        <f t="shared" si="26"/>
        <v>1.7397251705358094E-2</v>
      </c>
      <c r="C513" s="21">
        <f t="shared" ca="1" si="27"/>
        <v>-102123.3</v>
      </c>
      <c r="D513" s="20" t="str">
        <f t="shared" si="25"/>
        <v/>
      </c>
    </row>
    <row r="514" spans="1:4" hidden="1" x14ac:dyDescent="0.25">
      <c r="A514" s="20">
        <v>-2.5019999999999998</v>
      </c>
      <c r="B514" s="20">
        <f t="shared" si="26"/>
        <v>1.7440842848419381E-2</v>
      </c>
      <c r="C514" s="21">
        <f t="shared" ca="1" si="27"/>
        <v>-102082.2</v>
      </c>
      <c r="D514" s="20" t="str">
        <f t="shared" si="25"/>
        <v/>
      </c>
    </row>
    <row r="515" spans="1:4" hidden="1" x14ac:dyDescent="0.25">
      <c r="A515" s="20">
        <v>-2.5009999999999999</v>
      </c>
      <c r="B515" s="20">
        <f t="shared" si="26"/>
        <v>1.7484525730390513E-2</v>
      </c>
      <c r="C515" s="21">
        <f t="shared" ca="1" si="27"/>
        <v>-102041.09999999999</v>
      </c>
      <c r="D515" s="20" t="str">
        <f t="shared" si="25"/>
        <v/>
      </c>
    </row>
    <row r="516" spans="1:4" hidden="1" x14ac:dyDescent="0.25">
      <c r="A516" s="20">
        <v>-2.5</v>
      </c>
      <c r="B516" s="20">
        <f t="shared" si="26"/>
        <v>1.752830049356854E-2</v>
      </c>
      <c r="C516" s="21">
        <f t="shared" ca="1" si="27"/>
        <v>-102000</v>
      </c>
      <c r="D516" s="20" t="str">
        <f t="shared" si="25"/>
        <v/>
      </c>
    </row>
    <row r="517" spans="1:4" hidden="1" x14ac:dyDescent="0.25">
      <c r="A517" s="20">
        <v>-2.4990000000000001</v>
      </c>
      <c r="B517" s="20">
        <f t="shared" si="26"/>
        <v>1.7572167280330821E-2</v>
      </c>
      <c r="C517" s="21">
        <f t="shared" ca="1" si="27"/>
        <v>-101958.90000000001</v>
      </c>
      <c r="D517" s="20" t="str">
        <f t="shared" si="25"/>
        <v/>
      </c>
    </row>
    <row r="518" spans="1:4" hidden="1" x14ac:dyDescent="0.25">
      <c r="A518" s="20">
        <v>-2.4980000000000002</v>
      </c>
      <c r="B518" s="20">
        <f t="shared" si="26"/>
        <v>1.7616126233134698E-2</v>
      </c>
      <c r="C518" s="21">
        <f t="shared" ca="1" si="27"/>
        <v>-101917.8</v>
      </c>
      <c r="D518" s="20" t="str">
        <f t="shared" si="25"/>
        <v/>
      </c>
    </row>
    <row r="519" spans="1:4" hidden="1" x14ac:dyDescent="0.25">
      <c r="A519" s="20">
        <v>-2.4969999999999999</v>
      </c>
      <c r="B519" s="20">
        <f t="shared" si="26"/>
        <v>1.766017749451711E-2</v>
      </c>
      <c r="C519" s="21">
        <f t="shared" ca="1" si="27"/>
        <v>-101876.7</v>
      </c>
      <c r="D519" s="20" t="str">
        <f t="shared" si="25"/>
        <v/>
      </c>
    </row>
    <row r="520" spans="1:4" hidden="1" x14ac:dyDescent="0.25">
      <c r="A520" s="20">
        <v>-2.496</v>
      </c>
      <c r="B520" s="20">
        <f t="shared" si="26"/>
        <v>1.7704321207094212E-2</v>
      </c>
      <c r="C520" s="21">
        <f t="shared" ca="1" si="27"/>
        <v>-101835.6</v>
      </c>
      <c r="D520" s="20" t="str">
        <f t="shared" si="25"/>
        <v/>
      </c>
    </row>
    <row r="521" spans="1:4" hidden="1" x14ac:dyDescent="0.25">
      <c r="A521" s="20">
        <v>-2.4950000000000001</v>
      </c>
      <c r="B521" s="20">
        <f t="shared" si="26"/>
        <v>1.7748557513561032E-2</v>
      </c>
      <c r="C521" s="21">
        <f t="shared" ca="1" si="27"/>
        <v>-101794.5</v>
      </c>
      <c r="D521" s="20" t="str">
        <f t="shared" si="25"/>
        <v/>
      </c>
    </row>
    <row r="522" spans="1:4" hidden="1" x14ac:dyDescent="0.25">
      <c r="A522" s="20">
        <v>-2.4939999999999998</v>
      </c>
      <c r="B522" s="20">
        <f t="shared" si="26"/>
        <v>1.7792886556691107E-2</v>
      </c>
      <c r="C522" s="21">
        <f t="shared" ca="1" si="27"/>
        <v>-101753.4</v>
      </c>
      <c r="D522" s="20" t="str">
        <f t="shared" si="25"/>
        <v/>
      </c>
    </row>
    <row r="523" spans="1:4" hidden="1" x14ac:dyDescent="0.25">
      <c r="A523" s="20">
        <v>-2.4929999999999999</v>
      </c>
      <c r="B523" s="20">
        <f t="shared" si="26"/>
        <v>1.7837308479336001E-2</v>
      </c>
      <c r="C523" s="21">
        <f t="shared" ca="1" si="27"/>
        <v>-101712.29999999999</v>
      </c>
      <c r="D523" s="20" t="str">
        <f t="shared" si="25"/>
        <v/>
      </c>
    </row>
    <row r="524" spans="1:4" hidden="1" x14ac:dyDescent="0.25">
      <c r="A524" s="20">
        <v>-2.492</v>
      </c>
      <c r="B524" s="20">
        <f t="shared" si="26"/>
        <v>1.7881823424425094E-2</v>
      </c>
      <c r="C524" s="21">
        <f t="shared" ca="1" si="27"/>
        <v>-101671.2</v>
      </c>
      <c r="D524" s="20" t="str">
        <f t="shared" si="25"/>
        <v/>
      </c>
    </row>
    <row r="525" spans="1:4" hidden="1" x14ac:dyDescent="0.25">
      <c r="A525" s="20">
        <v>-2.4910000000000001</v>
      </c>
      <c r="B525" s="20">
        <f t="shared" si="26"/>
        <v>1.7926431534965079E-2</v>
      </c>
      <c r="C525" s="21">
        <f t="shared" ca="1" si="27"/>
        <v>-101630.1</v>
      </c>
      <c r="D525" s="20" t="str">
        <f t="shared" si="25"/>
        <v/>
      </c>
    </row>
    <row r="526" spans="1:4" hidden="1" x14ac:dyDescent="0.25">
      <c r="A526" s="20">
        <v>-2.4900000000000002</v>
      </c>
      <c r="B526" s="20">
        <f t="shared" si="26"/>
        <v>1.7971132954039633E-2</v>
      </c>
      <c r="C526" s="21">
        <f t="shared" ca="1" si="27"/>
        <v>-101589.00000000001</v>
      </c>
      <c r="D526" s="20" t="str">
        <f t="shared" si="25"/>
        <v/>
      </c>
    </row>
    <row r="527" spans="1:4" hidden="1" x14ac:dyDescent="0.25">
      <c r="A527" s="20">
        <v>-2.4889999999999999</v>
      </c>
      <c r="B527" s="20">
        <f t="shared" si="26"/>
        <v>1.8015927824809021E-2</v>
      </c>
      <c r="C527" s="21">
        <f t="shared" ca="1" si="27"/>
        <v>-101547.9</v>
      </c>
      <c r="D527" s="20" t="str">
        <f t="shared" si="25"/>
        <v/>
      </c>
    </row>
    <row r="528" spans="1:4" hidden="1" x14ac:dyDescent="0.25">
      <c r="A528" s="20">
        <v>-2.488</v>
      </c>
      <c r="B528" s="20">
        <f t="shared" si="26"/>
        <v>1.8060816290509693E-2</v>
      </c>
      <c r="C528" s="21">
        <f t="shared" ca="1" si="27"/>
        <v>-101506.8</v>
      </c>
      <c r="D528" s="20" t="str">
        <f t="shared" ref="D528:D591" si="28">IF(ABS(A528)&lt;=$B$8,_xlfn.NORM.S.DIST(A528,0),"")</f>
        <v/>
      </c>
    </row>
    <row r="529" spans="1:4" hidden="1" x14ac:dyDescent="0.25">
      <c r="A529" s="20">
        <v>-2.4870000000000001</v>
      </c>
      <c r="B529" s="20">
        <f t="shared" ref="B529:B592" si="29">_xlfn.NORM.S.DIST(A529,0)</f>
        <v>1.8105798494453956E-2</v>
      </c>
      <c r="C529" s="21">
        <f t="shared" ref="C529:C592" ca="1" si="30">$B$6+A529*$B$2</f>
        <v>-101465.7</v>
      </c>
      <c r="D529" s="20" t="str">
        <f t="shared" si="28"/>
        <v/>
      </c>
    </row>
    <row r="530" spans="1:4" hidden="1" x14ac:dyDescent="0.25">
      <c r="A530" s="20">
        <v>-2.4859999999999998</v>
      </c>
      <c r="B530" s="20">
        <f t="shared" si="29"/>
        <v>1.8150874580029563E-2</v>
      </c>
      <c r="C530" s="21">
        <f t="shared" ca="1" si="30"/>
        <v>-101424.59999999999</v>
      </c>
      <c r="D530" s="20" t="str">
        <f t="shared" si="28"/>
        <v/>
      </c>
    </row>
    <row r="531" spans="1:4" hidden="1" x14ac:dyDescent="0.25">
      <c r="A531" s="20">
        <v>-2.4849999999999999</v>
      </c>
      <c r="B531" s="20">
        <f t="shared" si="29"/>
        <v>1.819604469069927E-2</v>
      </c>
      <c r="C531" s="21">
        <f t="shared" ca="1" si="30"/>
        <v>-101383.5</v>
      </c>
      <c r="D531" s="20" t="str">
        <f t="shared" si="28"/>
        <v/>
      </c>
    </row>
    <row r="532" spans="1:4" hidden="1" x14ac:dyDescent="0.25">
      <c r="A532" s="20">
        <v>-2.484</v>
      </c>
      <c r="B532" s="20">
        <f t="shared" si="29"/>
        <v>1.824130897000055E-2</v>
      </c>
      <c r="C532" s="21">
        <f t="shared" ca="1" si="30"/>
        <v>-101342.39999999999</v>
      </c>
      <c r="D532" s="20" t="str">
        <f t="shared" si="28"/>
        <v/>
      </c>
    </row>
    <row r="533" spans="1:4" hidden="1" x14ac:dyDescent="0.25">
      <c r="A533" s="20">
        <v>-2.4830000000000001</v>
      </c>
      <c r="B533" s="20">
        <f t="shared" si="29"/>
        <v>1.8286667561545143E-2</v>
      </c>
      <c r="C533" s="21">
        <f t="shared" ca="1" si="30"/>
        <v>-101301.3</v>
      </c>
      <c r="D533" s="20" t="str">
        <f t="shared" si="28"/>
        <v/>
      </c>
    </row>
    <row r="534" spans="1:4" hidden="1" x14ac:dyDescent="0.25">
      <c r="A534" s="20">
        <v>-2.4820000000000002</v>
      </c>
      <c r="B534" s="20">
        <f t="shared" si="29"/>
        <v>1.8332120609018659E-2</v>
      </c>
      <c r="C534" s="21">
        <f t="shared" ca="1" si="30"/>
        <v>-101260.20000000001</v>
      </c>
      <c r="D534" s="20" t="str">
        <f t="shared" si="28"/>
        <v/>
      </c>
    </row>
    <row r="535" spans="1:4" hidden="1" x14ac:dyDescent="0.25">
      <c r="A535" s="20">
        <v>-2.4809999999999999</v>
      </c>
      <c r="B535" s="20">
        <f t="shared" si="29"/>
        <v>1.8377668256180237E-2</v>
      </c>
      <c r="C535" s="21">
        <f t="shared" ca="1" si="30"/>
        <v>-101219.09999999999</v>
      </c>
      <c r="D535" s="20" t="str">
        <f t="shared" si="28"/>
        <v/>
      </c>
    </row>
    <row r="536" spans="1:4" hidden="1" x14ac:dyDescent="0.25">
      <c r="A536" s="20">
        <v>-2.48</v>
      </c>
      <c r="B536" s="20">
        <f t="shared" si="29"/>
        <v>1.8423310646862048E-2</v>
      </c>
      <c r="C536" s="21">
        <f t="shared" ca="1" si="30"/>
        <v>-101178</v>
      </c>
      <c r="D536" s="20" t="str">
        <f t="shared" si="28"/>
        <v/>
      </c>
    </row>
    <row r="537" spans="1:4" hidden="1" x14ac:dyDescent="0.25">
      <c r="A537" s="20">
        <v>-2.4790000000000001</v>
      </c>
      <c r="B537" s="20">
        <f t="shared" si="29"/>
        <v>1.8469047924969045E-2</v>
      </c>
      <c r="C537" s="21">
        <f t="shared" ca="1" si="30"/>
        <v>-101136.90000000001</v>
      </c>
      <c r="D537" s="20" t="str">
        <f t="shared" si="28"/>
        <v/>
      </c>
    </row>
    <row r="538" spans="1:4" hidden="1" x14ac:dyDescent="0.25">
      <c r="A538" s="20">
        <v>-2.4779999999999998</v>
      </c>
      <c r="B538" s="20">
        <f t="shared" si="29"/>
        <v>1.8514880234478479E-2</v>
      </c>
      <c r="C538" s="21">
        <f t="shared" ca="1" si="30"/>
        <v>-101095.79999999999</v>
      </c>
      <c r="D538" s="20" t="str">
        <f t="shared" si="28"/>
        <v/>
      </c>
    </row>
    <row r="539" spans="1:4" hidden="1" x14ac:dyDescent="0.25">
      <c r="A539" s="20">
        <v>-2.4769999999999999</v>
      </c>
      <c r="B539" s="20">
        <f t="shared" si="29"/>
        <v>1.8560807719439465E-2</v>
      </c>
      <c r="C539" s="21">
        <f t="shared" ca="1" si="30"/>
        <v>-101054.7</v>
      </c>
      <c r="D539" s="20" t="str">
        <f t="shared" si="28"/>
        <v/>
      </c>
    </row>
    <row r="540" spans="1:4" hidden="1" x14ac:dyDescent="0.25">
      <c r="A540" s="20">
        <v>-2.476</v>
      </c>
      <c r="B540" s="20">
        <f t="shared" si="29"/>
        <v>1.8606830523972679E-2</v>
      </c>
      <c r="C540" s="21">
        <f t="shared" ca="1" si="30"/>
        <v>-101013.6</v>
      </c>
      <c r="D540" s="20" t="str">
        <f t="shared" si="28"/>
        <v/>
      </c>
    </row>
    <row r="541" spans="1:4" hidden="1" x14ac:dyDescent="0.25">
      <c r="A541" s="20">
        <v>-2.4750000000000001</v>
      </c>
      <c r="B541" s="20">
        <f t="shared" si="29"/>
        <v>1.8652948792269905E-2</v>
      </c>
      <c r="C541" s="21">
        <f t="shared" ca="1" si="30"/>
        <v>-100972.5</v>
      </c>
      <c r="D541" s="20" t="str">
        <f t="shared" si="28"/>
        <v/>
      </c>
    </row>
    <row r="542" spans="1:4" hidden="1" x14ac:dyDescent="0.25">
      <c r="A542" s="20">
        <v>-2.4740000000000002</v>
      </c>
      <c r="B542" s="20">
        <f t="shared" si="29"/>
        <v>1.8699162668593644E-2</v>
      </c>
      <c r="C542" s="21">
        <f t="shared" ca="1" si="30"/>
        <v>-100931.40000000001</v>
      </c>
      <c r="D542" s="20" t="str">
        <f t="shared" si="28"/>
        <v/>
      </c>
    </row>
    <row r="543" spans="1:4" hidden="1" x14ac:dyDescent="0.25">
      <c r="A543" s="20">
        <v>-2.4729999999999999</v>
      </c>
      <c r="B543" s="20">
        <f t="shared" si="29"/>
        <v>1.8745472297276734E-2</v>
      </c>
      <c r="C543" s="21">
        <f t="shared" ca="1" si="30"/>
        <v>-100890.29999999999</v>
      </c>
      <c r="D543" s="20" t="str">
        <f t="shared" si="28"/>
        <v/>
      </c>
    </row>
    <row r="544" spans="1:4" hidden="1" x14ac:dyDescent="0.25">
      <c r="A544" s="20">
        <v>-2.472</v>
      </c>
      <c r="B544" s="20">
        <f t="shared" si="29"/>
        <v>1.8791877822721837E-2</v>
      </c>
      <c r="C544" s="21">
        <f t="shared" ca="1" si="30"/>
        <v>-100849.2</v>
      </c>
      <c r="D544" s="20" t="str">
        <f t="shared" si="28"/>
        <v/>
      </c>
    </row>
    <row r="545" spans="1:4" hidden="1" x14ac:dyDescent="0.25">
      <c r="A545" s="20">
        <v>-2.4710000000000001</v>
      </c>
      <c r="B545" s="20">
        <f t="shared" si="29"/>
        <v>1.8838379389401205E-2</v>
      </c>
      <c r="C545" s="21">
        <f t="shared" ca="1" si="30"/>
        <v>-100808.1</v>
      </c>
      <c r="D545" s="20" t="str">
        <f t="shared" si="28"/>
        <v/>
      </c>
    </row>
    <row r="546" spans="1:4" hidden="1" x14ac:dyDescent="0.25">
      <c r="A546" s="20">
        <v>-2.4699999999999998</v>
      </c>
      <c r="B546" s="20">
        <f t="shared" si="29"/>
        <v>1.8884977141856187E-2</v>
      </c>
      <c r="C546" s="21">
        <f t="shared" ca="1" si="30"/>
        <v>-100766.99999999999</v>
      </c>
      <c r="D546" s="20" t="str">
        <f t="shared" si="28"/>
        <v/>
      </c>
    </row>
    <row r="547" spans="1:4" hidden="1" x14ac:dyDescent="0.25">
      <c r="A547" s="20">
        <v>-2.4689999999999999</v>
      </c>
      <c r="B547" s="20">
        <f t="shared" si="29"/>
        <v>1.8931671224696734E-2</v>
      </c>
      <c r="C547" s="21">
        <f t="shared" ca="1" si="30"/>
        <v>-100725.9</v>
      </c>
      <c r="D547" s="20" t="str">
        <f t="shared" si="28"/>
        <v/>
      </c>
    </row>
    <row r="548" spans="1:4" hidden="1" x14ac:dyDescent="0.25">
      <c r="A548" s="20">
        <v>-2.468</v>
      </c>
      <c r="B548" s="20">
        <f t="shared" si="29"/>
        <v>1.897846178260116E-2</v>
      </c>
      <c r="C548" s="21">
        <f t="shared" ca="1" si="30"/>
        <v>-100684.8</v>
      </c>
      <c r="D548" s="20" t="str">
        <f t="shared" si="28"/>
        <v/>
      </c>
    </row>
    <row r="549" spans="1:4" hidden="1" x14ac:dyDescent="0.25">
      <c r="A549" s="20">
        <v>-2.4670000000000001</v>
      </c>
      <c r="B549" s="20">
        <f t="shared" si="29"/>
        <v>1.9025348960315634E-2</v>
      </c>
      <c r="C549" s="21">
        <f t="shared" ca="1" si="30"/>
        <v>-100643.7</v>
      </c>
      <c r="D549" s="20" t="str">
        <f t="shared" si="28"/>
        <v/>
      </c>
    </row>
    <row r="550" spans="1:4" hidden="1" x14ac:dyDescent="0.25">
      <c r="A550" s="20">
        <v>-2.4660000000000002</v>
      </c>
      <c r="B550" s="20">
        <f t="shared" si="29"/>
        <v>1.9072332902653758E-2</v>
      </c>
      <c r="C550" s="21">
        <f t="shared" ca="1" si="30"/>
        <v>-100602.6</v>
      </c>
      <c r="D550" s="20" t="str">
        <f t="shared" si="28"/>
        <v/>
      </c>
    </row>
    <row r="551" spans="1:4" hidden="1" x14ac:dyDescent="0.25">
      <c r="A551" s="20">
        <v>-2.4649999999999999</v>
      </c>
      <c r="B551" s="20">
        <f t="shared" si="29"/>
        <v>1.9119413754496221E-2</v>
      </c>
      <c r="C551" s="21">
        <f t="shared" ca="1" si="30"/>
        <v>-100561.5</v>
      </c>
      <c r="D551" s="20" t="str">
        <f t="shared" si="28"/>
        <v/>
      </c>
    </row>
    <row r="552" spans="1:4" hidden="1" x14ac:dyDescent="0.25">
      <c r="A552" s="20">
        <v>-2.464</v>
      </c>
      <c r="B552" s="20">
        <f t="shared" si="29"/>
        <v>1.9166591660790256E-2</v>
      </c>
      <c r="C552" s="21">
        <f t="shared" ca="1" si="30"/>
        <v>-100520.4</v>
      </c>
      <c r="D552" s="20" t="str">
        <f t="shared" si="28"/>
        <v/>
      </c>
    </row>
    <row r="553" spans="1:4" hidden="1" x14ac:dyDescent="0.25">
      <c r="A553" s="20">
        <v>-2.4630000000000001</v>
      </c>
      <c r="B553" s="20">
        <f t="shared" si="29"/>
        <v>1.9213866766549403E-2</v>
      </c>
      <c r="C553" s="21">
        <f t="shared" ca="1" si="30"/>
        <v>-100479.3</v>
      </c>
      <c r="D553" s="20" t="str">
        <f t="shared" si="28"/>
        <v/>
      </c>
    </row>
    <row r="554" spans="1:4" hidden="1" x14ac:dyDescent="0.25">
      <c r="A554" s="20">
        <v>-2.4619999999999997</v>
      </c>
      <c r="B554" s="20">
        <f t="shared" si="29"/>
        <v>1.9261239216852979E-2</v>
      </c>
      <c r="C554" s="21">
        <f t="shared" ca="1" si="30"/>
        <v>-100438.19999999998</v>
      </c>
      <c r="D554" s="20" t="str">
        <f t="shared" si="28"/>
        <v/>
      </c>
    </row>
    <row r="555" spans="1:4" hidden="1" x14ac:dyDescent="0.25">
      <c r="A555" s="20">
        <v>-2.4609999999999999</v>
      </c>
      <c r="B555" s="20">
        <f t="shared" si="29"/>
        <v>1.9308709156845617E-2</v>
      </c>
      <c r="C555" s="21">
        <f t="shared" ca="1" si="30"/>
        <v>-100397.09999999999</v>
      </c>
      <c r="D555" s="20" t="str">
        <f t="shared" si="28"/>
        <v/>
      </c>
    </row>
    <row r="556" spans="1:4" hidden="1" x14ac:dyDescent="0.25">
      <c r="A556" s="20">
        <v>-2.46</v>
      </c>
      <c r="B556" s="20">
        <f t="shared" si="29"/>
        <v>1.9356276731736961E-2</v>
      </c>
      <c r="C556" s="21">
        <f t="shared" ca="1" si="30"/>
        <v>-100356</v>
      </c>
      <c r="D556" s="20" t="str">
        <f t="shared" si="28"/>
        <v/>
      </c>
    </row>
    <row r="557" spans="1:4" hidden="1" x14ac:dyDescent="0.25">
      <c r="A557" s="20">
        <v>-2.4590000000000001</v>
      </c>
      <c r="B557" s="20">
        <f t="shared" si="29"/>
        <v>1.9403942086801188E-2</v>
      </c>
      <c r="C557" s="21">
        <f t="shared" ca="1" si="30"/>
        <v>-100314.90000000001</v>
      </c>
      <c r="D557" s="20" t="str">
        <f t="shared" si="28"/>
        <v/>
      </c>
    </row>
    <row r="558" spans="1:4" hidden="1" x14ac:dyDescent="0.25">
      <c r="A558" s="20">
        <v>-2.4580000000000002</v>
      </c>
      <c r="B558" s="20">
        <f t="shared" si="29"/>
        <v>1.945170536737658E-2</v>
      </c>
      <c r="C558" s="21">
        <f t="shared" ca="1" si="30"/>
        <v>-100273.8</v>
      </c>
      <c r="D558" s="20" t="str">
        <f t="shared" si="28"/>
        <v/>
      </c>
    </row>
    <row r="559" spans="1:4" hidden="1" x14ac:dyDescent="0.25">
      <c r="A559" s="20">
        <v>-2.4569999999999999</v>
      </c>
      <c r="B559" s="20">
        <f t="shared" si="29"/>
        <v>1.9499566718865116E-2</v>
      </c>
      <c r="C559" s="21">
        <f t="shared" ca="1" si="30"/>
        <v>-100232.7</v>
      </c>
      <c r="D559" s="20" t="str">
        <f t="shared" si="28"/>
        <v/>
      </c>
    </row>
    <row r="560" spans="1:4" hidden="1" x14ac:dyDescent="0.25">
      <c r="A560" s="20">
        <v>-2.456</v>
      </c>
      <c r="B560" s="20">
        <f t="shared" si="29"/>
        <v>1.9547526286731998E-2</v>
      </c>
      <c r="C560" s="21">
        <f t="shared" ca="1" si="30"/>
        <v>-100191.59999999999</v>
      </c>
      <c r="D560" s="20" t="str">
        <f t="shared" si="28"/>
        <v/>
      </c>
    </row>
    <row r="561" spans="1:4" hidden="1" x14ac:dyDescent="0.25">
      <c r="A561" s="20">
        <v>-2.4550000000000001</v>
      </c>
      <c r="B561" s="20">
        <f t="shared" si="29"/>
        <v>1.9595584216505323E-2</v>
      </c>
      <c r="C561" s="21">
        <f t="shared" ca="1" si="30"/>
        <v>-100150.5</v>
      </c>
      <c r="D561" s="20" t="str">
        <f t="shared" si="28"/>
        <v/>
      </c>
    </row>
    <row r="562" spans="1:4" hidden="1" x14ac:dyDescent="0.25">
      <c r="A562" s="20">
        <v>-2.4539999999999997</v>
      </c>
      <c r="B562" s="20">
        <f t="shared" si="29"/>
        <v>1.9643740653775572E-2</v>
      </c>
      <c r="C562" s="21">
        <f t="shared" ca="1" si="30"/>
        <v>-100109.4</v>
      </c>
      <c r="D562" s="20" t="str">
        <f t="shared" si="28"/>
        <v/>
      </c>
    </row>
    <row r="563" spans="1:4" hidden="1" x14ac:dyDescent="0.25">
      <c r="A563" s="20">
        <v>-2.4529999999999998</v>
      </c>
      <c r="B563" s="20">
        <f t="shared" si="29"/>
        <v>1.9691995744195164E-2</v>
      </c>
      <c r="C563" s="21">
        <f t="shared" ca="1" si="30"/>
        <v>-100068.29999999999</v>
      </c>
      <c r="D563" s="20" t="str">
        <f t="shared" si="28"/>
        <v/>
      </c>
    </row>
    <row r="564" spans="1:4" hidden="1" x14ac:dyDescent="0.25">
      <c r="A564" s="20">
        <v>-2.452</v>
      </c>
      <c r="B564" s="20">
        <f t="shared" si="29"/>
        <v>1.9740349633478135E-2</v>
      </c>
      <c r="C564" s="21">
        <f t="shared" ca="1" si="30"/>
        <v>-100027.2</v>
      </c>
      <c r="D564" s="20" t="str">
        <f t="shared" si="28"/>
        <v/>
      </c>
    </row>
    <row r="565" spans="1:4" hidden="1" x14ac:dyDescent="0.25">
      <c r="A565" s="20">
        <v>-2.4510000000000001</v>
      </c>
      <c r="B565" s="20">
        <f t="shared" si="29"/>
        <v>1.9788802467399579E-2</v>
      </c>
      <c r="C565" s="21">
        <f t="shared" ca="1" si="30"/>
        <v>-99986.1</v>
      </c>
      <c r="D565" s="20" t="str">
        <f t="shared" si="28"/>
        <v/>
      </c>
    </row>
    <row r="566" spans="1:4" hidden="1" x14ac:dyDescent="0.25">
      <c r="A566" s="20">
        <v>-2.4500000000000002</v>
      </c>
      <c r="B566" s="20">
        <f t="shared" si="29"/>
        <v>1.9837354391795313E-2</v>
      </c>
      <c r="C566" s="21">
        <f t="shared" ca="1" si="30"/>
        <v>-99945.000000000015</v>
      </c>
      <c r="D566" s="20" t="str">
        <f t="shared" si="28"/>
        <v/>
      </c>
    </row>
    <row r="567" spans="1:4" hidden="1" x14ac:dyDescent="0.25">
      <c r="A567" s="20">
        <v>-2.4489999999999998</v>
      </c>
      <c r="B567" s="20">
        <f t="shared" si="29"/>
        <v>1.9886005552561398E-2</v>
      </c>
      <c r="C567" s="21">
        <f t="shared" ca="1" si="30"/>
        <v>-99903.9</v>
      </c>
      <c r="D567" s="20" t="str">
        <f t="shared" si="28"/>
        <v/>
      </c>
    </row>
    <row r="568" spans="1:4" hidden="1" x14ac:dyDescent="0.25">
      <c r="A568" s="20">
        <v>-2.448</v>
      </c>
      <c r="B568" s="20">
        <f t="shared" si="29"/>
        <v>1.993475609565365E-2</v>
      </c>
      <c r="C568" s="21">
        <f t="shared" ca="1" si="30"/>
        <v>-99862.8</v>
      </c>
      <c r="D568" s="20" t="str">
        <f t="shared" si="28"/>
        <v/>
      </c>
    </row>
    <row r="569" spans="1:4" hidden="1" x14ac:dyDescent="0.25">
      <c r="A569" s="20">
        <v>-2.4470000000000001</v>
      </c>
      <c r="B569" s="20">
        <f t="shared" si="29"/>
        <v>1.9983606167087303E-2</v>
      </c>
      <c r="C569" s="21">
        <f t="shared" ca="1" si="30"/>
        <v>-99821.7</v>
      </c>
      <c r="D569" s="20" t="str">
        <f t="shared" si="28"/>
        <v/>
      </c>
    </row>
    <row r="570" spans="1:4" hidden="1" x14ac:dyDescent="0.25">
      <c r="A570" s="20">
        <v>-2.4459999999999997</v>
      </c>
      <c r="B570" s="20">
        <f t="shared" si="29"/>
        <v>2.003255591293655E-2</v>
      </c>
      <c r="C570" s="21">
        <f t="shared" ca="1" si="30"/>
        <v>-99780.599999999991</v>
      </c>
      <c r="D570" s="20" t="str">
        <f t="shared" si="28"/>
        <v/>
      </c>
    </row>
    <row r="571" spans="1:4" hidden="1" x14ac:dyDescent="0.25">
      <c r="A571" s="20">
        <v>-2.4449999999999998</v>
      </c>
      <c r="B571" s="20">
        <f t="shared" si="29"/>
        <v>2.0081605479333992E-2</v>
      </c>
      <c r="C571" s="21">
        <f t="shared" ca="1" si="30"/>
        <v>-99739.5</v>
      </c>
      <c r="D571" s="20" t="str">
        <f t="shared" si="28"/>
        <v/>
      </c>
    </row>
    <row r="572" spans="1:4" hidden="1" x14ac:dyDescent="0.25">
      <c r="A572" s="20">
        <v>-2.444</v>
      </c>
      <c r="B572" s="20">
        <f t="shared" si="29"/>
        <v>2.0130755012470348E-2</v>
      </c>
      <c r="C572" s="21">
        <f t="shared" ca="1" si="30"/>
        <v>-99698.4</v>
      </c>
      <c r="D572" s="20" t="str">
        <f t="shared" si="28"/>
        <v/>
      </c>
    </row>
    <row r="573" spans="1:4" hidden="1" x14ac:dyDescent="0.25">
      <c r="A573" s="20">
        <v>-2.4430000000000001</v>
      </c>
      <c r="B573" s="20">
        <f t="shared" si="29"/>
        <v>2.0180004658593927E-2</v>
      </c>
      <c r="C573" s="21">
        <f t="shared" ca="1" si="30"/>
        <v>-99657.3</v>
      </c>
      <c r="D573" s="20" t="str">
        <f t="shared" si="28"/>
        <v/>
      </c>
    </row>
    <row r="574" spans="1:4" hidden="1" x14ac:dyDescent="0.25">
      <c r="A574" s="20">
        <v>-2.4420000000000002</v>
      </c>
      <c r="B574" s="20">
        <f t="shared" si="29"/>
        <v>2.0229354564010191E-2</v>
      </c>
      <c r="C574" s="21">
        <f t="shared" ca="1" si="30"/>
        <v>-99616.200000000012</v>
      </c>
      <c r="D574" s="20" t="str">
        <f t="shared" si="28"/>
        <v/>
      </c>
    </row>
    <row r="575" spans="1:4" hidden="1" x14ac:dyDescent="0.25">
      <c r="A575" s="20">
        <v>-2.4409999999999998</v>
      </c>
      <c r="B575" s="20">
        <f t="shared" si="29"/>
        <v>2.0278804875081366E-2</v>
      </c>
      <c r="C575" s="21">
        <f t="shared" ca="1" si="30"/>
        <v>-99575.099999999991</v>
      </c>
      <c r="D575" s="20" t="str">
        <f t="shared" si="28"/>
        <v/>
      </c>
    </row>
    <row r="576" spans="1:4" hidden="1" x14ac:dyDescent="0.25">
      <c r="A576" s="20">
        <v>-2.44</v>
      </c>
      <c r="B576" s="20">
        <f t="shared" si="29"/>
        <v>2.0328355738225837E-2</v>
      </c>
      <c r="C576" s="21">
        <f t="shared" ca="1" si="30"/>
        <v>-99534</v>
      </c>
      <c r="D576" s="20" t="str">
        <f t="shared" si="28"/>
        <v/>
      </c>
    </row>
    <row r="577" spans="1:4" hidden="1" x14ac:dyDescent="0.25">
      <c r="A577" s="20">
        <v>-2.4390000000000001</v>
      </c>
      <c r="B577" s="20">
        <f t="shared" si="29"/>
        <v>2.0378007299917913E-2</v>
      </c>
      <c r="C577" s="21">
        <f t="shared" ca="1" si="30"/>
        <v>-99492.900000000009</v>
      </c>
      <c r="D577" s="20" t="str">
        <f t="shared" si="28"/>
        <v/>
      </c>
    </row>
    <row r="578" spans="1:4" hidden="1" x14ac:dyDescent="0.25">
      <c r="A578" s="20">
        <v>-2.4379999999999997</v>
      </c>
      <c r="B578" s="20">
        <f t="shared" si="29"/>
        <v>2.0427759706687244E-2</v>
      </c>
      <c r="C578" s="21">
        <f t="shared" ca="1" si="30"/>
        <v>-99451.799999999988</v>
      </c>
      <c r="D578" s="20" t="str">
        <f t="shared" si="28"/>
        <v/>
      </c>
    </row>
    <row r="579" spans="1:4" hidden="1" x14ac:dyDescent="0.25">
      <c r="A579" s="20">
        <v>-2.4369999999999998</v>
      </c>
      <c r="B579" s="20">
        <f t="shared" si="29"/>
        <v>2.0477613105118354E-2</v>
      </c>
      <c r="C579" s="21">
        <f t="shared" ca="1" si="30"/>
        <v>-99410.7</v>
      </c>
      <c r="D579" s="20" t="str">
        <f t="shared" si="28"/>
        <v/>
      </c>
    </row>
    <row r="580" spans="1:4" hidden="1" x14ac:dyDescent="0.25">
      <c r="A580" s="20">
        <v>-2.4359999999999999</v>
      </c>
      <c r="B580" s="20">
        <f t="shared" si="29"/>
        <v>2.0527567641850292E-2</v>
      </c>
      <c r="C580" s="21">
        <f t="shared" ca="1" si="30"/>
        <v>-99369.599999999991</v>
      </c>
      <c r="D580" s="20" t="str">
        <f t="shared" si="28"/>
        <v/>
      </c>
    </row>
    <row r="581" spans="1:4" hidden="1" x14ac:dyDescent="0.25">
      <c r="A581" s="20">
        <v>-2.4350000000000001</v>
      </c>
      <c r="B581" s="20">
        <f t="shared" si="29"/>
        <v>2.057762346357607E-2</v>
      </c>
      <c r="C581" s="21">
        <f t="shared" ca="1" si="30"/>
        <v>-99328.5</v>
      </c>
      <c r="D581" s="20" t="str">
        <f t="shared" si="28"/>
        <v/>
      </c>
    </row>
    <row r="582" spans="1:4" hidden="1" x14ac:dyDescent="0.25">
      <c r="A582" s="20">
        <v>-2.4340000000000002</v>
      </c>
      <c r="B582" s="20">
        <f t="shared" si="29"/>
        <v>2.0627780717042306E-2</v>
      </c>
      <c r="C582" s="21">
        <f t="shared" ca="1" si="30"/>
        <v>-99287.400000000009</v>
      </c>
      <c r="D582" s="20" t="str">
        <f t="shared" si="28"/>
        <v/>
      </c>
    </row>
    <row r="583" spans="1:4" hidden="1" x14ac:dyDescent="0.25">
      <c r="A583" s="20">
        <v>-2.4329999999999998</v>
      </c>
      <c r="B583" s="20">
        <f t="shared" si="29"/>
        <v>2.0678039549048673E-2</v>
      </c>
      <c r="C583" s="21">
        <f t="shared" ca="1" si="30"/>
        <v>-99246.299999999988</v>
      </c>
      <c r="D583" s="20" t="str">
        <f t="shared" si="28"/>
        <v/>
      </c>
    </row>
    <row r="584" spans="1:4" hidden="1" x14ac:dyDescent="0.25">
      <c r="A584" s="20">
        <v>-2.4319999999999999</v>
      </c>
      <c r="B584" s="20">
        <f t="shared" si="29"/>
        <v>2.0728400106447484E-2</v>
      </c>
      <c r="C584" s="21">
        <f t="shared" ca="1" si="30"/>
        <v>-99205.2</v>
      </c>
      <c r="D584" s="20" t="str">
        <f t="shared" si="28"/>
        <v/>
      </c>
    </row>
    <row r="585" spans="1:4" hidden="1" x14ac:dyDescent="0.25">
      <c r="A585" s="20">
        <v>-2.431</v>
      </c>
      <c r="B585" s="20">
        <f t="shared" si="29"/>
        <v>2.0778862536143243E-2</v>
      </c>
      <c r="C585" s="21">
        <f t="shared" ca="1" si="30"/>
        <v>-99164.1</v>
      </c>
      <c r="D585" s="20" t="str">
        <f t="shared" si="28"/>
        <v/>
      </c>
    </row>
    <row r="586" spans="1:4" hidden="1" x14ac:dyDescent="0.25">
      <c r="A586" s="20">
        <v>-2.4299999999999997</v>
      </c>
      <c r="B586" s="20">
        <f t="shared" si="29"/>
        <v>2.0829426985092204E-2</v>
      </c>
      <c r="C586" s="21">
        <f t="shared" ca="1" si="30"/>
        <v>-99122.999999999985</v>
      </c>
      <c r="D586" s="20" t="str">
        <f t="shared" si="28"/>
        <v/>
      </c>
    </row>
    <row r="587" spans="1:4" hidden="1" x14ac:dyDescent="0.25">
      <c r="A587" s="20">
        <v>-2.4289999999999998</v>
      </c>
      <c r="B587" s="20">
        <f t="shared" si="29"/>
        <v>2.0880093600301797E-2</v>
      </c>
      <c r="C587" s="21">
        <f t="shared" ca="1" si="30"/>
        <v>-99081.9</v>
      </c>
      <c r="D587" s="20" t="str">
        <f t="shared" si="28"/>
        <v/>
      </c>
    </row>
    <row r="588" spans="1:4" hidden="1" x14ac:dyDescent="0.25">
      <c r="A588" s="20">
        <v>-2.4279999999999999</v>
      </c>
      <c r="B588" s="20">
        <f t="shared" si="29"/>
        <v>2.0930862528830304E-2</v>
      </c>
      <c r="C588" s="21">
        <f t="shared" ca="1" si="30"/>
        <v>-99040.8</v>
      </c>
      <c r="D588" s="20" t="str">
        <f t="shared" si="28"/>
        <v/>
      </c>
    </row>
    <row r="589" spans="1:4" hidden="1" x14ac:dyDescent="0.25">
      <c r="A589" s="20">
        <v>-2.427</v>
      </c>
      <c r="B589" s="20">
        <f t="shared" si="29"/>
        <v>2.0981733917786322E-2</v>
      </c>
      <c r="C589" s="21">
        <f t="shared" ca="1" si="30"/>
        <v>-98999.7</v>
      </c>
      <c r="D589" s="20" t="str">
        <f t="shared" si="28"/>
        <v/>
      </c>
    </row>
    <row r="590" spans="1:4" hidden="1" x14ac:dyDescent="0.25">
      <c r="A590" s="20">
        <v>-2.4260000000000002</v>
      </c>
      <c r="B590" s="20">
        <f t="shared" si="29"/>
        <v>2.1032707914328309E-2</v>
      </c>
      <c r="C590" s="21">
        <f t="shared" ca="1" si="30"/>
        <v>-98958.6</v>
      </c>
      <c r="D590" s="20" t="str">
        <f t="shared" si="28"/>
        <v/>
      </c>
    </row>
    <row r="591" spans="1:4" hidden="1" x14ac:dyDescent="0.25">
      <c r="A591" s="20">
        <v>-2.4249999999999998</v>
      </c>
      <c r="B591" s="20">
        <f t="shared" si="29"/>
        <v>2.1083784665664119E-2</v>
      </c>
      <c r="C591" s="21">
        <f t="shared" ca="1" si="30"/>
        <v>-98917.499999999985</v>
      </c>
      <c r="D591" s="20" t="str">
        <f t="shared" si="28"/>
        <v/>
      </c>
    </row>
    <row r="592" spans="1:4" hidden="1" x14ac:dyDescent="0.25">
      <c r="A592" s="20">
        <v>-2.4239999999999999</v>
      </c>
      <c r="B592" s="20">
        <f t="shared" si="29"/>
        <v>2.1134964319050476E-2</v>
      </c>
      <c r="C592" s="21">
        <f t="shared" ca="1" si="30"/>
        <v>-98876.4</v>
      </c>
      <c r="D592" s="20" t="str">
        <f t="shared" ref="D592:D655" si="31">IF(ABS(A592)&lt;=$B$8,_xlfn.NORM.S.DIST(A592,0),"")</f>
        <v/>
      </c>
    </row>
    <row r="593" spans="1:4" hidden="1" x14ac:dyDescent="0.25">
      <c r="A593" s="20">
        <v>-2.423</v>
      </c>
      <c r="B593" s="20">
        <f t="shared" ref="B593:B656" si="32">_xlfn.NORM.S.DIST(A593,0)</f>
        <v>2.1186247021792632E-2</v>
      </c>
      <c r="C593" s="21">
        <f t="shared" ref="C593:C656" ca="1" si="33">$B$6+A593*$B$2</f>
        <v>-98835.3</v>
      </c>
      <c r="D593" s="20" t="str">
        <f t="shared" si="31"/>
        <v/>
      </c>
    </row>
    <row r="594" spans="1:4" hidden="1" x14ac:dyDescent="0.25">
      <c r="A594" s="20">
        <v>-2.4220000000000002</v>
      </c>
      <c r="B594" s="20">
        <f t="shared" si="32"/>
        <v>2.1237632921243758E-2</v>
      </c>
      <c r="C594" s="21">
        <f t="shared" ca="1" si="33"/>
        <v>-98794.200000000012</v>
      </c>
      <c r="D594" s="20" t="str">
        <f t="shared" si="31"/>
        <v/>
      </c>
    </row>
    <row r="595" spans="1:4" hidden="1" x14ac:dyDescent="0.25">
      <c r="A595" s="20">
        <v>-2.4210000000000003</v>
      </c>
      <c r="B595" s="20">
        <f t="shared" si="32"/>
        <v>2.1289122164804556E-2</v>
      </c>
      <c r="C595" s="21">
        <f t="shared" ca="1" si="33"/>
        <v>-98753.1</v>
      </c>
      <c r="D595" s="20" t="str">
        <f t="shared" si="31"/>
        <v/>
      </c>
    </row>
    <row r="596" spans="1:4" hidden="1" x14ac:dyDescent="0.25">
      <c r="A596" s="20">
        <v>-2.42</v>
      </c>
      <c r="B596" s="20">
        <f t="shared" si="32"/>
        <v>2.1340714899922782E-2</v>
      </c>
      <c r="C596" s="21">
        <f t="shared" ca="1" si="33"/>
        <v>-98712</v>
      </c>
      <c r="D596" s="20" t="str">
        <f t="shared" si="31"/>
        <v/>
      </c>
    </row>
    <row r="597" spans="1:4" hidden="1" x14ac:dyDescent="0.25">
      <c r="A597" s="20">
        <v>-2.419</v>
      </c>
      <c r="B597" s="20">
        <f t="shared" si="32"/>
        <v>2.1392411274092669E-2</v>
      </c>
      <c r="C597" s="21">
        <f t="shared" ca="1" si="33"/>
        <v>-98670.900000000009</v>
      </c>
      <c r="D597" s="20" t="str">
        <f t="shared" si="31"/>
        <v/>
      </c>
    </row>
    <row r="598" spans="1:4" hidden="1" x14ac:dyDescent="0.25">
      <c r="A598" s="20">
        <v>-2.4180000000000001</v>
      </c>
      <c r="B598" s="20">
        <f t="shared" si="32"/>
        <v>2.1444211434854581E-2</v>
      </c>
      <c r="C598" s="21">
        <f t="shared" ca="1" si="33"/>
        <v>-98629.8</v>
      </c>
      <c r="D598" s="20" t="str">
        <f t="shared" si="31"/>
        <v/>
      </c>
    </row>
    <row r="599" spans="1:4" hidden="1" x14ac:dyDescent="0.25">
      <c r="A599" s="20">
        <v>-2.4169999999999998</v>
      </c>
      <c r="B599" s="20">
        <f t="shared" si="32"/>
        <v>2.1496115529794503E-2</v>
      </c>
      <c r="C599" s="21">
        <f t="shared" ca="1" si="33"/>
        <v>-98588.7</v>
      </c>
      <c r="D599" s="20" t="str">
        <f t="shared" si="31"/>
        <v/>
      </c>
    </row>
    <row r="600" spans="1:4" hidden="1" x14ac:dyDescent="0.25">
      <c r="A600" s="20">
        <v>-2.4159999999999999</v>
      </c>
      <c r="B600" s="20">
        <f t="shared" si="32"/>
        <v>2.1548123706543448E-2</v>
      </c>
      <c r="C600" s="21">
        <f t="shared" ca="1" si="33"/>
        <v>-98547.599999999991</v>
      </c>
      <c r="D600" s="20" t="str">
        <f t="shared" si="31"/>
        <v/>
      </c>
    </row>
    <row r="601" spans="1:4" hidden="1" x14ac:dyDescent="0.25">
      <c r="A601" s="20">
        <v>-2.415</v>
      </c>
      <c r="B601" s="20">
        <f t="shared" si="32"/>
        <v>2.1600236112777133E-2</v>
      </c>
      <c r="C601" s="21">
        <f t="shared" ca="1" si="33"/>
        <v>-98506.5</v>
      </c>
      <c r="D601" s="20" t="str">
        <f t="shared" si="31"/>
        <v/>
      </c>
    </row>
    <row r="602" spans="1:4" hidden="1" x14ac:dyDescent="0.25">
      <c r="A602" s="20">
        <v>-2.4140000000000001</v>
      </c>
      <c r="B602" s="20">
        <f t="shared" si="32"/>
        <v>2.1652452896215403E-2</v>
      </c>
      <c r="C602" s="21">
        <f t="shared" ca="1" si="33"/>
        <v>-98465.400000000009</v>
      </c>
      <c r="D602" s="20" t="str">
        <f t="shared" si="31"/>
        <v/>
      </c>
    </row>
    <row r="603" spans="1:4" hidden="1" x14ac:dyDescent="0.25">
      <c r="A603" s="20">
        <v>-2.4130000000000003</v>
      </c>
      <c r="B603" s="20">
        <f t="shared" si="32"/>
        <v>2.1704774204621781E-2</v>
      </c>
      <c r="C603" s="21">
        <f t="shared" ca="1" si="33"/>
        <v>-98424.300000000017</v>
      </c>
      <c r="D603" s="20" t="str">
        <f t="shared" si="31"/>
        <v/>
      </c>
    </row>
    <row r="604" spans="1:4" hidden="1" x14ac:dyDescent="0.25">
      <c r="A604" s="20">
        <v>-2.4119999999999999</v>
      </c>
      <c r="B604" s="20">
        <f t="shared" si="32"/>
        <v>2.1757200185802975E-2</v>
      </c>
      <c r="C604" s="21">
        <f t="shared" ca="1" si="33"/>
        <v>-98383.2</v>
      </c>
      <c r="D604" s="20" t="str">
        <f t="shared" si="31"/>
        <v/>
      </c>
    </row>
    <row r="605" spans="1:4" hidden="1" x14ac:dyDescent="0.25">
      <c r="A605" s="20">
        <v>-2.411</v>
      </c>
      <c r="B605" s="20">
        <f t="shared" si="32"/>
        <v>2.18097309876083E-2</v>
      </c>
      <c r="C605" s="21">
        <f t="shared" ca="1" si="33"/>
        <v>-98342.1</v>
      </c>
      <c r="D605" s="20" t="str">
        <f t="shared" si="31"/>
        <v/>
      </c>
    </row>
    <row r="606" spans="1:4" hidden="1" x14ac:dyDescent="0.25">
      <c r="A606" s="20">
        <v>-2.41</v>
      </c>
      <c r="B606" s="20">
        <f t="shared" si="32"/>
        <v>2.1862366757929387E-2</v>
      </c>
      <c r="C606" s="21">
        <f t="shared" ca="1" si="33"/>
        <v>-98301</v>
      </c>
      <c r="D606" s="20" t="str">
        <f t="shared" si="31"/>
        <v/>
      </c>
    </row>
    <row r="607" spans="1:4" hidden="1" x14ac:dyDescent="0.25">
      <c r="A607" s="20">
        <v>-2.4089999999999998</v>
      </c>
      <c r="B607" s="20">
        <f t="shared" si="32"/>
        <v>2.191510764469953E-2</v>
      </c>
      <c r="C607" s="21">
        <f t="shared" ca="1" si="33"/>
        <v>-98259.9</v>
      </c>
      <c r="D607" s="20" t="str">
        <f t="shared" si="31"/>
        <v/>
      </c>
    </row>
    <row r="608" spans="1:4" hidden="1" x14ac:dyDescent="0.25">
      <c r="A608" s="20">
        <v>-2.4079999999999999</v>
      </c>
      <c r="B608" s="20">
        <f t="shared" si="32"/>
        <v>2.1967953795893221E-2</v>
      </c>
      <c r="C608" s="21">
        <f t="shared" ca="1" si="33"/>
        <v>-98218.8</v>
      </c>
      <c r="D608" s="20" t="str">
        <f t="shared" si="31"/>
        <v/>
      </c>
    </row>
    <row r="609" spans="1:4" hidden="1" x14ac:dyDescent="0.25">
      <c r="A609" s="20">
        <v>-2.407</v>
      </c>
      <c r="B609" s="20">
        <f t="shared" si="32"/>
        <v>2.2020905359525694E-2</v>
      </c>
      <c r="C609" s="21">
        <f t="shared" ca="1" si="33"/>
        <v>-98177.7</v>
      </c>
      <c r="D609" s="20" t="str">
        <f t="shared" si="31"/>
        <v/>
      </c>
    </row>
    <row r="610" spans="1:4" hidden="1" x14ac:dyDescent="0.25">
      <c r="A610" s="20">
        <v>-2.4060000000000001</v>
      </c>
      <c r="B610" s="20">
        <f t="shared" si="32"/>
        <v>2.2073962483652437E-2</v>
      </c>
      <c r="C610" s="21">
        <f t="shared" ca="1" si="33"/>
        <v>-98136.6</v>
      </c>
      <c r="D610" s="20" t="str">
        <f t="shared" si="31"/>
        <v/>
      </c>
    </row>
    <row r="611" spans="1:4" hidden="1" x14ac:dyDescent="0.25">
      <c r="A611" s="20">
        <v>-2.4050000000000002</v>
      </c>
      <c r="B611" s="20">
        <f t="shared" si="32"/>
        <v>2.2127125316368654E-2</v>
      </c>
      <c r="C611" s="21">
        <f t="shared" ca="1" si="33"/>
        <v>-98095.500000000015</v>
      </c>
      <c r="D611" s="20" t="str">
        <f t="shared" si="31"/>
        <v/>
      </c>
    </row>
    <row r="612" spans="1:4" hidden="1" x14ac:dyDescent="0.25">
      <c r="A612" s="20">
        <v>-2.4039999999999999</v>
      </c>
      <c r="B612" s="20">
        <f t="shared" si="32"/>
        <v>2.2180394005808821E-2</v>
      </c>
      <c r="C612" s="21">
        <f t="shared" ca="1" si="33"/>
        <v>-98054.399999999994</v>
      </c>
      <c r="D612" s="20" t="str">
        <f t="shared" si="31"/>
        <v/>
      </c>
    </row>
    <row r="613" spans="1:4" hidden="1" x14ac:dyDescent="0.25">
      <c r="A613" s="20">
        <v>-2.403</v>
      </c>
      <c r="B613" s="20">
        <f t="shared" si="32"/>
        <v>2.2233768700146067E-2</v>
      </c>
      <c r="C613" s="21">
        <f t="shared" ca="1" si="33"/>
        <v>-98013.3</v>
      </c>
      <c r="D613" s="20" t="str">
        <f t="shared" si="31"/>
        <v/>
      </c>
    </row>
    <row r="614" spans="1:4" hidden="1" x14ac:dyDescent="0.25">
      <c r="A614" s="20">
        <v>-2.4020000000000001</v>
      </c>
      <c r="B614" s="20">
        <f t="shared" si="32"/>
        <v>2.2287249547591838E-2</v>
      </c>
      <c r="C614" s="21">
        <f t="shared" ca="1" si="33"/>
        <v>-97972.200000000012</v>
      </c>
      <c r="D614" s="20" t="str">
        <f t="shared" si="31"/>
        <v/>
      </c>
    </row>
    <row r="615" spans="1:4" hidden="1" x14ac:dyDescent="0.25">
      <c r="A615" s="20">
        <v>-2.4009999999999998</v>
      </c>
      <c r="B615" s="20">
        <f t="shared" si="32"/>
        <v>2.2340836696395337E-2</v>
      </c>
      <c r="C615" s="21">
        <f t="shared" ca="1" si="33"/>
        <v>-97931.099999999991</v>
      </c>
      <c r="D615" s="20" t="str">
        <f t="shared" si="31"/>
        <v/>
      </c>
    </row>
    <row r="616" spans="1:4" hidden="1" x14ac:dyDescent="0.25">
      <c r="A616" s="20">
        <v>-2.4</v>
      </c>
      <c r="B616" s="20">
        <f t="shared" si="32"/>
        <v>2.2394530294842899E-2</v>
      </c>
      <c r="C616" s="21">
        <f t="shared" ca="1" si="33"/>
        <v>-97890</v>
      </c>
      <c r="D616" s="20" t="str">
        <f t="shared" si="31"/>
        <v/>
      </c>
    </row>
    <row r="617" spans="1:4" hidden="1" x14ac:dyDescent="0.25">
      <c r="A617" s="20">
        <v>-2.399</v>
      </c>
      <c r="B617" s="20">
        <f t="shared" si="32"/>
        <v>2.2448330491257686E-2</v>
      </c>
      <c r="C617" s="21">
        <f t="shared" ca="1" si="33"/>
        <v>-97848.9</v>
      </c>
      <c r="D617" s="20" t="str">
        <f t="shared" si="31"/>
        <v/>
      </c>
    </row>
    <row r="618" spans="1:4" hidden="1" x14ac:dyDescent="0.25">
      <c r="A618" s="20">
        <v>-2.3980000000000001</v>
      </c>
      <c r="B618" s="20">
        <f t="shared" si="32"/>
        <v>2.2502237433999053E-2</v>
      </c>
      <c r="C618" s="21">
        <f t="shared" ca="1" si="33"/>
        <v>-97807.8</v>
      </c>
      <c r="D618" s="20" t="str">
        <f t="shared" si="31"/>
        <v/>
      </c>
    </row>
    <row r="619" spans="1:4" hidden="1" x14ac:dyDescent="0.25">
      <c r="A619" s="20">
        <v>-2.3970000000000002</v>
      </c>
      <c r="B619" s="20">
        <f t="shared" si="32"/>
        <v>2.2556251271462064E-2</v>
      </c>
      <c r="C619" s="21">
        <f t="shared" ca="1" si="33"/>
        <v>-97766.700000000012</v>
      </c>
      <c r="D619" s="20" t="str">
        <f t="shared" si="31"/>
        <v/>
      </c>
    </row>
    <row r="620" spans="1:4" hidden="1" x14ac:dyDescent="0.25">
      <c r="A620" s="20">
        <v>-2.3959999999999999</v>
      </c>
      <c r="B620" s="20">
        <f t="shared" si="32"/>
        <v>2.2610372152077028E-2</v>
      </c>
      <c r="C620" s="21">
        <f t="shared" ca="1" si="33"/>
        <v>-97725.599999999991</v>
      </c>
      <c r="D620" s="20" t="str">
        <f t="shared" si="31"/>
        <v/>
      </c>
    </row>
    <row r="621" spans="1:4" hidden="1" x14ac:dyDescent="0.25">
      <c r="A621" s="20">
        <v>-2.395</v>
      </c>
      <c r="B621" s="20">
        <f t="shared" si="32"/>
        <v>2.2664600224308891E-2</v>
      </c>
      <c r="C621" s="21">
        <f t="shared" ca="1" si="33"/>
        <v>-97684.5</v>
      </c>
      <c r="D621" s="20" t="str">
        <f t="shared" si="31"/>
        <v/>
      </c>
    </row>
    <row r="622" spans="1:4" hidden="1" x14ac:dyDescent="0.25">
      <c r="A622" s="20">
        <v>-2.3940000000000001</v>
      </c>
      <c r="B622" s="20">
        <f t="shared" si="32"/>
        <v>2.2718935636656824E-2</v>
      </c>
      <c r="C622" s="21">
        <f t="shared" ca="1" si="33"/>
        <v>-97643.400000000009</v>
      </c>
      <c r="D622" s="20" t="str">
        <f t="shared" si="31"/>
        <v/>
      </c>
    </row>
    <row r="623" spans="1:4" hidden="1" x14ac:dyDescent="0.25">
      <c r="A623" s="20">
        <v>-2.3929999999999998</v>
      </c>
      <c r="B623" s="20">
        <f t="shared" si="32"/>
        <v>2.2773378537653724E-2</v>
      </c>
      <c r="C623" s="21">
        <f t="shared" ca="1" si="33"/>
        <v>-97602.299999999988</v>
      </c>
      <c r="D623" s="20" t="str">
        <f t="shared" si="31"/>
        <v/>
      </c>
    </row>
    <row r="624" spans="1:4" hidden="1" x14ac:dyDescent="0.25">
      <c r="A624" s="20">
        <v>-2.3919999999999999</v>
      </c>
      <c r="B624" s="20">
        <f t="shared" si="32"/>
        <v>2.2827929075865526E-2</v>
      </c>
      <c r="C624" s="21">
        <f t="shared" ca="1" si="33"/>
        <v>-97561.2</v>
      </c>
      <c r="D624" s="20" t="str">
        <f t="shared" si="31"/>
        <v/>
      </c>
    </row>
    <row r="625" spans="1:4" hidden="1" x14ac:dyDescent="0.25">
      <c r="A625" s="20">
        <v>-2.391</v>
      </c>
      <c r="B625" s="20">
        <f t="shared" si="32"/>
        <v>2.2882587399890925E-2</v>
      </c>
      <c r="C625" s="21">
        <f t="shared" ca="1" si="33"/>
        <v>-97520.1</v>
      </c>
      <c r="D625" s="20" t="str">
        <f t="shared" si="31"/>
        <v/>
      </c>
    </row>
    <row r="626" spans="1:4" hidden="1" x14ac:dyDescent="0.25">
      <c r="A626" s="20">
        <v>-2.39</v>
      </c>
      <c r="B626" s="20">
        <f t="shared" si="32"/>
        <v>2.2937353658360693E-2</v>
      </c>
      <c r="C626" s="21">
        <f t="shared" ca="1" si="33"/>
        <v>-97479</v>
      </c>
      <c r="D626" s="20" t="str">
        <f t="shared" si="31"/>
        <v/>
      </c>
    </row>
    <row r="627" spans="1:4" hidden="1" x14ac:dyDescent="0.25">
      <c r="A627" s="20">
        <v>-2.3890000000000002</v>
      </c>
      <c r="B627" s="20">
        <f t="shared" si="32"/>
        <v>2.2992227999937224E-2</v>
      </c>
      <c r="C627" s="21">
        <f t="shared" ca="1" si="33"/>
        <v>-97437.900000000009</v>
      </c>
      <c r="D627" s="20" t="str">
        <f t="shared" si="31"/>
        <v/>
      </c>
    </row>
    <row r="628" spans="1:4" hidden="1" x14ac:dyDescent="0.25">
      <c r="A628" s="20">
        <v>-2.3879999999999999</v>
      </c>
      <c r="B628" s="20">
        <f t="shared" si="32"/>
        <v>2.3047210573314027E-2</v>
      </c>
      <c r="C628" s="21">
        <f t="shared" ca="1" si="33"/>
        <v>-97396.800000000003</v>
      </c>
      <c r="D628" s="20" t="str">
        <f t="shared" si="31"/>
        <v/>
      </c>
    </row>
    <row r="629" spans="1:4" hidden="1" x14ac:dyDescent="0.25">
      <c r="A629" s="20">
        <v>-2.387</v>
      </c>
      <c r="B629" s="20">
        <f t="shared" si="32"/>
        <v>2.3102301527215111E-2</v>
      </c>
      <c r="C629" s="21">
        <f t="shared" ca="1" si="33"/>
        <v>-97355.7</v>
      </c>
      <c r="D629" s="20" t="str">
        <f t="shared" si="31"/>
        <v/>
      </c>
    </row>
    <row r="630" spans="1:4" hidden="1" x14ac:dyDescent="0.25">
      <c r="A630" s="20">
        <v>-2.3860000000000001</v>
      </c>
      <c r="B630" s="20">
        <f t="shared" si="32"/>
        <v>2.3157501010394592E-2</v>
      </c>
      <c r="C630" s="21">
        <f t="shared" ca="1" si="33"/>
        <v>-97314.6</v>
      </c>
      <c r="D630" s="20" t="str">
        <f t="shared" si="31"/>
        <v/>
      </c>
    </row>
    <row r="631" spans="1:4" hidden="1" x14ac:dyDescent="0.25">
      <c r="A631" s="20">
        <v>-2.3849999999999998</v>
      </c>
      <c r="B631" s="20">
        <f t="shared" si="32"/>
        <v>2.3212809171636133E-2</v>
      </c>
      <c r="C631" s="21">
        <f t="shared" ca="1" si="33"/>
        <v>-97273.499999999985</v>
      </c>
      <c r="D631" s="20" t="str">
        <f t="shared" si="31"/>
        <v/>
      </c>
    </row>
    <row r="632" spans="1:4" hidden="1" x14ac:dyDescent="0.25">
      <c r="A632" s="20">
        <v>-2.3839999999999999</v>
      </c>
      <c r="B632" s="20">
        <f t="shared" si="32"/>
        <v>2.3268226159752301E-2</v>
      </c>
      <c r="C632" s="21">
        <f t="shared" ca="1" si="33"/>
        <v>-97232.4</v>
      </c>
      <c r="D632" s="20" t="str">
        <f t="shared" si="31"/>
        <v/>
      </c>
    </row>
    <row r="633" spans="1:4" hidden="1" x14ac:dyDescent="0.25">
      <c r="A633" s="20">
        <v>-2.383</v>
      </c>
      <c r="B633" s="20">
        <f t="shared" si="32"/>
        <v>2.3323752123584212E-2</v>
      </c>
      <c r="C633" s="21">
        <f t="shared" ca="1" si="33"/>
        <v>-97191.3</v>
      </c>
      <c r="D633" s="20" t="str">
        <f t="shared" si="31"/>
        <v/>
      </c>
    </row>
    <row r="634" spans="1:4" hidden="1" x14ac:dyDescent="0.25">
      <c r="A634" s="20">
        <v>-2.3820000000000001</v>
      </c>
      <c r="B634" s="20">
        <f t="shared" si="32"/>
        <v>2.3379387212000911E-2</v>
      </c>
      <c r="C634" s="21">
        <f t="shared" ca="1" si="33"/>
        <v>-97150.200000000012</v>
      </c>
      <c r="D634" s="20" t="str">
        <f t="shared" si="31"/>
        <v/>
      </c>
    </row>
    <row r="635" spans="1:4" hidden="1" x14ac:dyDescent="0.25">
      <c r="A635" s="20">
        <v>-2.3810000000000002</v>
      </c>
      <c r="B635" s="20">
        <f t="shared" si="32"/>
        <v>2.3435131573898843E-2</v>
      </c>
      <c r="C635" s="21">
        <f t="shared" ca="1" si="33"/>
        <v>-97109.1</v>
      </c>
      <c r="D635" s="20" t="str">
        <f t="shared" si="31"/>
        <v/>
      </c>
    </row>
    <row r="636" spans="1:4" hidden="1" x14ac:dyDescent="0.25">
      <c r="A636" s="20">
        <v>-2.38</v>
      </c>
      <c r="B636" s="20">
        <f t="shared" si="32"/>
        <v>2.3490985358201363E-2</v>
      </c>
      <c r="C636" s="21">
        <f t="shared" ca="1" si="33"/>
        <v>-97068</v>
      </c>
      <c r="D636" s="20" t="str">
        <f t="shared" si="31"/>
        <v/>
      </c>
    </row>
    <row r="637" spans="1:4" hidden="1" x14ac:dyDescent="0.25">
      <c r="A637" s="20">
        <v>-2.379</v>
      </c>
      <c r="B637" s="20">
        <f t="shared" si="32"/>
        <v>2.3546948713858127E-2</v>
      </c>
      <c r="C637" s="21">
        <f t="shared" ca="1" si="33"/>
        <v>-97026.9</v>
      </c>
      <c r="D637" s="20" t="str">
        <f t="shared" si="31"/>
        <v/>
      </c>
    </row>
    <row r="638" spans="1:4" hidden="1" x14ac:dyDescent="0.25">
      <c r="A638" s="20">
        <v>-2.3780000000000001</v>
      </c>
      <c r="B638" s="20">
        <f t="shared" si="32"/>
        <v>2.3603021789844639E-2</v>
      </c>
      <c r="C638" s="21">
        <f t="shared" ca="1" si="33"/>
        <v>-96985.8</v>
      </c>
      <c r="D638" s="20" t="str">
        <f t="shared" si="31"/>
        <v/>
      </c>
    </row>
    <row r="639" spans="1:4" hidden="1" x14ac:dyDescent="0.25">
      <c r="A639" s="20">
        <v>-2.3769999999999998</v>
      </c>
      <c r="B639" s="20">
        <f t="shared" si="32"/>
        <v>2.365920473516173E-2</v>
      </c>
      <c r="C639" s="21">
        <f t="shared" ca="1" si="33"/>
        <v>-96944.7</v>
      </c>
      <c r="D639" s="20" t="str">
        <f t="shared" si="31"/>
        <v/>
      </c>
    </row>
    <row r="640" spans="1:4" hidden="1" x14ac:dyDescent="0.25">
      <c r="A640" s="20">
        <v>-2.3759999999999999</v>
      </c>
      <c r="B640" s="20">
        <f t="shared" si="32"/>
        <v>2.3715497698834857E-2</v>
      </c>
      <c r="C640" s="21">
        <f t="shared" ca="1" si="33"/>
        <v>-96903.599999999991</v>
      </c>
      <c r="D640" s="20" t="str">
        <f t="shared" si="31"/>
        <v/>
      </c>
    </row>
    <row r="641" spans="1:4" hidden="1" x14ac:dyDescent="0.25">
      <c r="A641" s="20">
        <v>-2.375</v>
      </c>
      <c r="B641" s="20">
        <f t="shared" si="32"/>
        <v>2.3771900829913806E-2</v>
      </c>
      <c r="C641" s="21">
        <f t="shared" ca="1" si="33"/>
        <v>-96862.5</v>
      </c>
      <c r="D641" s="20" t="str">
        <f t="shared" si="31"/>
        <v/>
      </c>
    </row>
    <row r="642" spans="1:4" hidden="1" x14ac:dyDescent="0.25">
      <c r="A642" s="20">
        <v>-2.3740000000000001</v>
      </c>
      <c r="B642" s="20">
        <f t="shared" si="32"/>
        <v>2.3828414277471965E-2</v>
      </c>
      <c r="C642" s="21">
        <f t="shared" ca="1" si="33"/>
        <v>-96821.400000000009</v>
      </c>
      <c r="D642" s="20" t="str">
        <f t="shared" si="31"/>
        <v/>
      </c>
    </row>
    <row r="643" spans="1:4" hidden="1" x14ac:dyDescent="0.25">
      <c r="A643" s="20">
        <v>-2.3730000000000002</v>
      </c>
      <c r="B643" s="20">
        <f t="shared" si="32"/>
        <v>2.3885038190605869E-2</v>
      </c>
      <c r="C643" s="21">
        <f t="shared" ca="1" si="33"/>
        <v>-96780.3</v>
      </c>
      <c r="D643" s="20" t="str">
        <f t="shared" si="31"/>
        <v/>
      </c>
    </row>
    <row r="644" spans="1:4" hidden="1" x14ac:dyDescent="0.25">
      <c r="A644" s="20">
        <v>-2.3719999999999999</v>
      </c>
      <c r="B644" s="20">
        <f t="shared" si="32"/>
        <v>2.3941772718434669E-2</v>
      </c>
      <c r="C644" s="21">
        <f t="shared" ca="1" si="33"/>
        <v>-96739.199999999997</v>
      </c>
      <c r="D644" s="20" t="str">
        <f t="shared" si="31"/>
        <v/>
      </c>
    </row>
    <row r="645" spans="1:4" hidden="1" x14ac:dyDescent="0.25">
      <c r="A645" s="20">
        <v>-2.371</v>
      </c>
      <c r="B645" s="20">
        <f t="shared" si="32"/>
        <v>2.3998618010099476E-2</v>
      </c>
      <c r="C645" s="21">
        <f t="shared" ca="1" si="33"/>
        <v>-96698.1</v>
      </c>
      <c r="D645" s="20" t="str">
        <f t="shared" si="31"/>
        <v/>
      </c>
    </row>
    <row r="646" spans="1:4" hidden="1" x14ac:dyDescent="0.25">
      <c r="A646" s="20">
        <v>-2.37</v>
      </c>
      <c r="B646" s="20">
        <f t="shared" si="32"/>
        <v>2.4055574214762971E-2</v>
      </c>
      <c r="C646" s="21">
        <f t="shared" ca="1" si="33"/>
        <v>-96657</v>
      </c>
      <c r="D646" s="20" t="str">
        <f t="shared" si="31"/>
        <v/>
      </c>
    </row>
    <row r="647" spans="1:4" hidden="1" x14ac:dyDescent="0.25">
      <c r="A647" s="20">
        <v>-2.3689999999999998</v>
      </c>
      <c r="B647" s="20">
        <f t="shared" si="32"/>
        <v>2.4112641481608781E-2</v>
      </c>
      <c r="C647" s="21">
        <f t="shared" ca="1" si="33"/>
        <v>-96615.9</v>
      </c>
      <c r="D647" s="20" t="str">
        <f t="shared" si="31"/>
        <v/>
      </c>
    </row>
    <row r="648" spans="1:4" hidden="1" x14ac:dyDescent="0.25">
      <c r="A648" s="20">
        <v>-2.3679999999999999</v>
      </c>
      <c r="B648" s="20">
        <f t="shared" si="32"/>
        <v>2.4169819959840865E-2</v>
      </c>
      <c r="C648" s="21">
        <f t="shared" ca="1" si="33"/>
        <v>-96574.799999999988</v>
      </c>
      <c r="D648" s="20" t="str">
        <f t="shared" si="31"/>
        <v/>
      </c>
    </row>
    <row r="649" spans="1:4" hidden="1" x14ac:dyDescent="0.25">
      <c r="A649" s="20">
        <v>-2.367</v>
      </c>
      <c r="B649" s="20">
        <f t="shared" si="32"/>
        <v>2.4227109798683113E-2</v>
      </c>
      <c r="C649" s="21">
        <f t="shared" ca="1" si="33"/>
        <v>-96533.7</v>
      </c>
      <c r="D649" s="20" t="str">
        <f t="shared" si="31"/>
        <v/>
      </c>
    </row>
    <row r="650" spans="1:4" hidden="1" x14ac:dyDescent="0.25">
      <c r="A650" s="20">
        <v>-2.3660000000000001</v>
      </c>
      <c r="B650" s="20">
        <f t="shared" si="32"/>
        <v>2.4284511147378694E-2</v>
      </c>
      <c r="C650" s="21">
        <f t="shared" ca="1" si="33"/>
        <v>-96492.6</v>
      </c>
      <c r="D650" s="20" t="str">
        <f t="shared" si="31"/>
        <v/>
      </c>
    </row>
    <row r="651" spans="1:4" hidden="1" x14ac:dyDescent="0.25">
      <c r="A651" s="20">
        <v>-2.3650000000000002</v>
      </c>
      <c r="B651" s="20">
        <f t="shared" si="32"/>
        <v>2.4342024155189535E-2</v>
      </c>
      <c r="C651" s="21">
        <f t="shared" ca="1" si="33"/>
        <v>-96451.500000000015</v>
      </c>
      <c r="D651" s="20" t="str">
        <f t="shared" si="31"/>
        <v/>
      </c>
    </row>
    <row r="652" spans="1:4" hidden="1" x14ac:dyDescent="0.25">
      <c r="A652" s="20">
        <v>-2.3639999999999999</v>
      </c>
      <c r="B652" s="20">
        <f t="shared" si="32"/>
        <v>2.4399648971395776E-2</v>
      </c>
      <c r="C652" s="21">
        <f t="shared" ca="1" si="33"/>
        <v>-96410.4</v>
      </c>
      <c r="D652" s="20" t="str">
        <f t="shared" si="31"/>
        <v/>
      </c>
    </row>
    <row r="653" spans="1:4" hidden="1" x14ac:dyDescent="0.25">
      <c r="A653" s="20">
        <v>-2.363</v>
      </c>
      <c r="B653" s="20">
        <f t="shared" si="32"/>
        <v>2.4457385745295109E-2</v>
      </c>
      <c r="C653" s="21">
        <f t="shared" ca="1" si="33"/>
        <v>-96369.3</v>
      </c>
      <c r="D653" s="20" t="str">
        <f t="shared" si="31"/>
        <v/>
      </c>
    </row>
    <row r="654" spans="1:4" hidden="1" x14ac:dyDescent="0.25">
      <c r="A654" s="20">
        <v>-2.3620000000000001</v>
      </c>
      <c r="B654" s="20">
        <f t="shared" si="32"/>
        <v>2.4515234626202434E-2</v>
      </c>
      <c r="C654" s="21">
        <f t="shared" ca="1" si="33"/>
        <v>-96328.2</v>
      </c>
      <c r="D654" s="20" t="str">
        <f t="shared" si="31"/>
        <v/>
      </c>
    </row>
    <row r="655" spans="1:4" hidden="1" x14ac:dyDescent="0.25">
      <c r="A655" s="20">
        <v>-2.3609999999999998</v>
      </c>
      <c r="B655" s="20">
        <f t="shared" si="32"/>
        <v>2.4573195763449136E-2</v>
      </c>
      <c r="C655" s="21">
        <f t="shared" ca="1" si="33"/>
        <v>-96287.099999999991</v>
      </c>
      <c r="D655" s="20" t="str">
        <f t="shared" si="31"/>
        <v/>
      </c>
    </row>
    <row r="656" spans="1:4" hidden="1" x14ac:dyDescent="0.25">
      <c r="A656" s="20">
        <v>-2.36</v>
      </c>
      <c r="B656" s="20">
        <f t="shared" si="32"/>
        <v>2.4631269306382507E-2</v>
      </c>
      <c r="C656" s="21">
        <f t="shared" ca="1" si="33"/>
        <v>-96246</v>
      </c>
      <c r="D656" s="20" t="str">
        <f t="shared" ref="D656:D719" si="34">IF(ABS(A656)&lt;=$B$8,_xlfn.NORM.S.DIST(A656,0),"")</f>
        <v/>
      </c>
    </row>
    <row r="657" spans="1:4" hidden="1" x14ac:dyDescent="0.25">
      <c r="A657" s="20">
        <v>-2.359</v>
      </c>
      <c r="B657" s="20">
        <f t="shared" ref="B657:B720" si="35">_xlfn.NORM.S.DIST(A657,0)</f>
        <v>2.4689455404365346E-2</v>
      </c>
      <c r="C657" s="21">
        <f t="shared" ref="C657:C720" ca="1" si="36">$B$6+A657*$B$2</f>
        <v>-96204.9</v>
      </c>
      <c r="D657" s="20" t="str">
        <f t="shared" si="34"/>
        <v/>
      </c>
    </row>
    <row r="658" spans="1:4" hidden="1" x14ac:dyDescent="0.25">
      <c r="A658" s="20">
        <v>-2.3580000000000001</v>
      </c>
      <c r="B658" s="20">
        <f t="shared" si="35"/>
        <v>2.4747754206775247E-2</v>
      </c>
      <c r="C658" s="21">
        <f t="shared" ca="1" si="36"/>
        <v>-96163.8</v>
      </c>
      <c r="D658" s="20" t="str">
        <f t="shared" si="34"/>
        <v/>
      </c>
    </row>
    <row r="659" spans="1:4" hidden="1" x14ac:dyDescent="0.25">
      <c r="A659" s="20">
        <v>-2.3570000000000002</v>
      </c>
      <c r="B659" s="20">
        <f t="shared" si="35"/>
        <v>2.4806165863004104E-2</v>
      </c>
      <c r="C659" s="21">
        <f t="shared" ca="1" si="36"/>
        <v>-96122.700000000012</v>
      </c>
      <c r="D659" s="20" t="str">
        <f t="shared" si="34"/>
        <v/>
      </c>
    </row>
    <row r="660" spans="1:4" hidden="1" x14ac:dyDescent="0.25">
      <c r="A660" s="20">
        <v>-2.3559999999999999</v>
      </c>
      <c r="B660" s="20">
        <f t="shared" si="35"/>
        <v>2.4864690522457555E-2</v>
      </c>
      <c r="C660" s="21">
        <f t="shared" ca="1" si="36"/>
        <v>-96081.599999999991</v>
      </c>
      <c r="D660" s="20" t="str">
        <f t="shared" si="34"/>
        <v/>
      </c>
    </row>
    <row r="661" spans="1:4" hidden="1" x14ac:dyDescent="0.25">
      <c r="A661" s="20">
        <v>-2.355</v>
      </c>
      <c r="B661" s="20">
        <f t="shared" si="35"/>
        <v>2.4923328334554323E-2</v>
      </c>
      <c r="C661" s="21">
        <f t="shared" ca="1" si="36"/>
        <v>-96040.5</v>
      </c>
      <c r="D661" s="20" t="str">
        <f t="shared" si="34"/>
        <v/>
      </c>
    </row>
    <row r="662" spans="1:4" hidden="1" x14ac:dyDescent="0.25">
      <c r="A662" s="20">
        <v>-2.3540000000000001</v>
      </c>
      <c r="B662" s="20">
        <f t="shared" si="35"/>
        <v>2.4982079448725797E-2</v>
      </c>
      <c r="C662" s="21">
        <f t="shared" ca="1" si="36"/>
        <v>-95999.400000000009</v>
      </c>
      <c r="D662" s="20" t="str">
        <f t="shared" si="34"/>
        <v/>
      </c>
    </row>
    <row r="663" spans="1:4" hidden="1" x14ac:dyDescent="0.25">
      <c r="A663" s="20">
        <v>-2.3529999999999998</v>
      </c>
      <c r="B663" s="20">
        <f t="shared" si="35"/>
        <v>2.5040944014415353E-2</v>
      </c>
      <c r="C663" s="21">
        <f t="shared" ca="1" si="36"/>
        <v>-95958.299999999988</v>
      </c>
      <c r="D663" s="20" t="str">
        <f t="shared" si="34"/>
        <v/>
      </c>
    </row>
    <row r="664" spans="1:4" hidden="1" x14ac:dyDescent="0.25">
      <c r="A664" s="20">
        <v>-2.3519999999999999</v>
      </c>
      <c r="B664" s="20">
        <f t="shared" si="35"/>
        <v>2.5099922181077771E-2</v>
      </c>
      <c r="C664" s="21">
        <f t="shared" ca="1" si="36"/>
        <v>-95917.2</v>
      </c>
      <c r="D664" s="20" t="str">
        <f t="shared" si="34"/>
        <v/>
      </c>
    </row>
    <row r="665" spans="1:4" hidden="1" x14ac:dyDescent="0.25">
      <c r="A665" s="20">
        <v>-2.351</v>
      </c>
      <c r="B665" s="20">
        <f t="shared" si="35"/>
        <v>2.5159014098178778E-2</v>
      </c>
      <c r="C665" s="21">
        <f t="shared" ca="1" si="36"/>
        <v>-95876.1</v>
      </c>
      <c r="D665" s="20" t="str">
        <f t="shared" si="34"/>
        <v/>
      </c>
    </row>
    <row r="666" spans="1:4" hidden="1" x14ac:dyDescent="0.25">
      <c r="A666" s="20">
        <v>-2.35</v>
      </c>
      <c r="B666" s="20">
        <f t="shared" si="35"/>
        <v>2.5218219915194382E-2</v>
      </c>
      <c r="C666" s="21">
        <f t="shared" ca="1" si="36"/>
        <v>-95835</v>
      </c>
      <c r="D666" s="20" t="str">
        <f t="shared" si="34"/>
        <v/>
      </c>
    </row>
    <row r="667" spans="1:4" hidden="1" x14ac:dyDescent="0.25">
      <c r="A667" s="20">
        <v>-2.3490000000000002</v>
      </c>
      <c r="B667" s="20">
        <f t="shared" si="35"/>
        <v>2.527753978161032E-2</v>
      </c>
      <c r="C667" s="21">
        <f t="shared" ca="1" si="36"/>
        <v>-95793.900000000009</v>
      </c>
      <c r="D667" s="20" t="str">
        <f t="shared" si="34"/>
        <v/>
      </c>
    </row>
    <row r="668" spans="1:4" hidden="1" x14ac:dyDescent="0.25">
      <c r="A668" s="20">
        <v>-2.3479999999999999</v>
      </c>
      <c r="B668" s="20">
        <f t="shared" si="35"/>
        <v>2.53369738469215E-2</v>
      </c>
      <c r="C668" s="21">
        <f t="shared" ca="1" si="36"/>
        <v>-95752.799999999988</v>
      </c>
      <c r="D668" s="20" t="str">
        <f t="shared" si="34"/>
        <v/>
      </c>
    </row>
    <row r="669" spans="1:4" hidden="1" x14ac:dyDescent="0.25">
      <c r="A669" s="20">
        <v>-2.347</v>
      </c>
      <c r="B669" s="20">
        <f t="shared" si="35"/>
        <v>2.5396522260631344E-2</v>
      </c>
      <c r="C669" s="21">
        <f t="shared" ca="1" si="36"/>
        <v>-95711.7</v>
      </c>
      <c r="D669" s="20" t="str">
        <f t="shared" si="34"/>
        <v/>
      </c>
    </row>
    <row r="670" spans="1:4" hidden="1" x14ac:dyDescent="0.25">
      <c r="A670" s="20">
        <v>-2.3460000000000001</v>
      </c>
      <c r="B670" s="20">
        <f t="shared" si="35"/>
        <v>2.5456185172251317E-2</v>
      </c>
      <c r="C670" s="21">
        <f t="shared" ca="1" si="36"/>
        <v>-95670.6</v>
      </c>
      <c r="D670" s="20" t="str">
        <f t="shared" si="34"/>
        <v/>
      </c>
    </row>
    <row r="671" spans="1:4" hidden="1" x14ac:dyDescent="0.25">
      <c r="A671" s="20">
        <v>-2.3449999999999998</v>
      </c>
      <c r="B671" s="20">
        <f t="shared" si="35"/>
        <v>2.5515962731300364E-2</v>
      </c>
      <c r="C671" s="21">
        <f t="shared" ca="1" si="36"/>
        <v>-95629.499999999985</v>
      </c>
      <c r="D671" s="20" t="str">
        <f t="shared" si="34"/>
        <v/>
      </c>
    </row>
    <row r="672" spans="1:4" hidden="1" x14ac:dyDescent="0.25">
      <c r="A672" s="20">
        <v>-2.3439999999999999</v>
      </c>
      <c r="B672" s="20">
        <f t="shared" si="35"/>
        <v>2.5575855087304117E-2</v>
      </c>
      <c r="C672" s="21">
        <f t="shared" ca="1" si="36"/>
        <v>-95588.4</v>
      </c>
      <c r="D672" s="20" t="str">
        <f t="shared" si="34"/>
        <v/>
      </c>
    </row>
    <row r="673" spans="1:4" hidden="1" x14ac:dyDescent="0.25">
      <c r="A673" s="20">
        <v>-2.343</v>
      </c>
      <c r="B673" s="20">
        <f t="shared" si="35"/>
        <v>2.5635862389794605E-2</v>
      </c>
      <c r="C673" s="21">
        <f t="shared" ca="1" si="36"/>
        <v>-95547.3</v>
      </c>
      <c r="D673" s="20" t="str">
        <f t="shared" si="34"/>
        <v/>
      </c>
    </row>
    <row r="674" spans="1:4" hidden="1" x14ac:dyDescent="0.25">
      <c r="A674" s="20">
        <v>-2.3420000000000001</v>
      </c>
      <c r="B674" s="20">
        <f t="shared" si="35"/>
        <v>2.5695984788309454E-2</v>
      </c>
      <c r="C674" s="21">
        <f t="shared" ca="1" si="36"/>
        <v>-95506.2</v>
      </c>
      <c r="D674" s="20" t="str">
        <f t="shared" si="34"/>
        <v/>
      </c>
    </row>
    <row r="675" spans="1:4" hidden="1" x14ac:dyDescent="0.25">
      <c r="A675" s="20">
        <v>-2.3410000000000002</v>
      </c>
      <c r="B675" s="20">
        <f t="shared" si="35"/>
        <v>2.5756222432391399E-2</v>
      </c>
      <c r="C675" s="21">
        <f t="shared" ca="1" si="36"/>
        <v>-95465.1</v>
      </c>
      <c r="D675" s="20" t="str">
        <f t="shared" si="34"/>
        <v/>
      </c>
    </row>
    <row r="676" spans="1:4" hidden="1" x14ac:dyDescent="0.25">
      <c r="A676" s="20">
        <v>-2.34</v>
      </c>
      <c r="B676" s="20">
        <f t="shared" si="35"/>
        <v>2.581657547158769E-2</v>
      </c>
      <c r="C676" s="21">
        <f t="shared" ca="1" si="36"/>
        <v>-95424</v>
      </c>
      <c r="D676" s="20" t="str">
        <f t="shared" si="34"/>
        <v/>
      </c>
    </row>
    <row r="677" spans="1:4" hidden="1" x14ac:dyDescent="0.25">
      <c r="A677" s="20">
        <v>-2.339</v>
      </c>
      <c r="B677" s="20">
        <f t="shared" si="35"/>
        <v>2.5877044055449414E-2</v>
      </c>
      <c r="C677" s="21">
        <f t="shared" ca="1" si="36"/>
        <v>-95382.9</v>
      </c>
      <c r="D677" s="20" t="str">
        <f t="shared" si="34"/>
        <v/>
      </c>
    </row>
    <row r="678" spans="1:4" hidden="1" x14ac:dyDescent="0.25">
      <c r="A678" s="20">
        <v>-2.3380000000000001</v>
      </c>
      <c r="B678" s="20">
        <f t="shared" si="35"/>
        <v>2.5937628333531047E-2</v>
      </c>
      <c r="C678" s="21">
        <f t="shared" ca="1" si="36"/>
        <v>-95341.8</v>
      </c>
      <c r="D678" s="20" t="str">
        <f t="shared" si="34"/>
        <v/>
      </c>
    </row>
    <row r="679" spans="1:4" hidden="1" x14ac:dyDescent="0.25">
      <c r="A679" s="20">
        <v>-2.3369999999999997</v>
      </c>
      <c r="B679" s="20">
        <f t="shared" si="35"/>
        <v>2.5998328455389807E-2</v>
      </c>
      <c r="C679" s="21">
        <f t="shared" ca="1" si="36"/>
        <v>-95300.699999999983</v>
      </c>
      <c r="D679" s="20" t="str">
        <f t="shared" si="34"/>
        <v/>
      </c>
    </row>
    <row r="680" spans="1:4" hidden="1" x14ac:dyDescent="0.25">
      <c r="A680" s="20">
        <v>-2.3359999999999999</v>
      </c>
      <c r="B680" s="20">
        <f t="shared" si="35"/>
        <v>2.6059144570584954E-2</v>
      </c>
      <c r="C680" s="21">
        <f t="shared" ca="1" si="36"/>
        <v>-95259.599999999991</v>
      </c>
      <c r="D680" s="20" t="str">
        <f t="shared" si="34"/>
        <v/>
      </c>
    </row>
    <row r="681" spans="1:4" hidden="1" x14ac:dyDescent="0.25">
      <c r="A681" s="20">
        <v>-2.335</v>
      </c>
      <c r="B681" s="20">
        <f t="shared" si="35"/>
        <v>2.612007682867739E-2</v>
      </c>
      <c r="C681" s="21">
        <f t="shared" ca="1" si="36"/>
        <v>-95218.5</v>
      </c>
      <c r="D681" s="20" t="str">
        <f t="shared" si="34"/>
        <v/>
      </c>
    </row>
    <row r="682" spans="1:4" hidden="1" x14ac:dyDescent="0.25">
      <c r="A682" s="20">
        <v>-2.3340000000000001</v>
      </c>
      <c r="B682" s="20">
        <f t="shared" si="35"/>
        <v>2.6181125379228901E-2</v>
      </c>
      <c r="C682" s="21">
        <f t="shared" ca="1" si="36"/>
        <v>-95177.400000000009</v>
      </c>
      <c r="D682" s="20" t="str">
        <f t="shared" si="34"/>
        <v/>
      </c>
    </row>
    <row r="683" spans="1:4" hidden="1" x14ac:dyDescent="0.25">
      <c r="A683" s="20">
        <v>-2.3330000000000002</v>
      </c>
      <c r="B683" s="20">
        <f t="shared" si="35"/>
        <v>2.6242290371801664E-2</v>
      </c>
      <c r="C683" s="21">
        <f t="shared" ca="1" si="36"/>
        <v>-95136.3</v>
      </c>
      <c r="D683" s="20" t="str">
        <f t="shared" si="34"/>
        <v/>
      </c>
    </row>
    <row r="684" spans="1:4" hidden="1" x14ac:dyDescent="0.25">
      <c r="A684" s="20">
        <v>-2.3319999999999999</v>
      </c>
      <c r="B684" s="20">
        <f t="shared" si="35"/>
        <v>2.6303571955957613E-2</v>
      </c>
      <c r="C684" s="21">
        <f t="shared" ca="1" si="36"/>
        <v>-95095.2</v>
      </c>
      <c r="D684" s="20" t="str">
        <f t="shared" si="34"/>
        <v/>
      </c>
    </row>
    <row r="685" spans="1:4" hidden="1" x14ac:dyDescent="0.25">
      <c r="A685" s="20">
        <v>-2.331</v>
      </c>
      <c r="B685" s="20">
        <f t="shared" si="35"/>
        <v>2.6364970281257751E-2</v>
      </c>
      <c r="C685" s="21">
        <f t="shared" ca="1" si="36"/>
        <v>-95054.099999999991</v>
      </c>
      <c r="D685" s="20" t="str">
        <f t="shared" si="34"/>
        <v/>
      </c>
    </row>
    <row r="686" spans="1:4" hidden="1" x14ac:dyDescent="0.25">
      <c r="A686" s="20">
        <v>-2.33</v>
      </c>
      <c r="B686" s="20">
        <f t="shared" si="35"/>
        <v>2.6426485497261721E-2</v>
      </c>
      <c r="C686" s="21">
        <f t="shared" ca="1" si="36"/>
        <v>-95013</v>
      </c>
      <c r="D686" s="20" t="str">
        <f t="shared" si="34"/>
        <v/>
      </c>
    </row>
    <row r="687" spans="1:4" hidden="1" x14ac:dyDescent="0.25">
      <c r="A687" s="20">
        <v>-2.3289999999999997</v>
      </c>
      <c r="B687" s="20">
        <f t="shared" si="35"/>
        <v>2.6488117753527128E-2</v>
      </c>
      <c r="C687" s="21">
        <f t="shared" ca="1" si="36"/>
        <v>-94971.9</v>
      </c>
      <c r="D687" s="20" t="str">
        <f t="shared" si="34"/>
        <v/>
      </c>
    </row>
    <row r="688" spans="1:4" hidden="1" x14ac:dyDescent="0.25">
      <c r="A688" s="20">
        <v>-2.3279999999999998</v>
      </c>
      <c r="B688" s="20">
        <f t="shared" si="35"/>
        <v>2.65498671996088E-2</v>
      </c>
      <c r="C688" s="21">
        <f t="shared" ca="1" si="36"/>
        <v>-94930.799999999988</v>
      </c>
      <c r="D688" s="20" t="str">
        <f t="shared" si="34"/>
        <v/>
      </c>
    </row>
    <row r="689" spans="1:4" hidden="1" x14ac:dyDescent="0.25">
      <c r="A689" s="20">
        <v>-2.327</v>
      </c>
      <c r="B689" s="20">
        <f t="shared" si="35"/>
        <v>2.6611733985058433E-2</v>
      </c>
      <c r="C689" s="21">
        <f t="shared" ca="1" si="36"/>
        <v>-94889.7</v>
      </c>
      <c r="D689" s="20" t="str">
        <f t="shared" si="34"/>
        <v/>
      </c>
    </row>
    <row r="690" spans="1:4" hidden="1" x14ac:dyDescent="0.25">
      <c r="A690" s="20">
        <v>-2.3260000000000001</v>
      </c>
      <c r="B690" s="20">
        <f t="shared" si="35"/>
        <v>2.6673718259423804E-2</v>
      </c>
      <c r="C690" s="21">
        <f t="shared" ca="1" si="36"/>
        <v>-94848.6</v>
      </c>
      <c r="D690" s="20" t="str">
        <f t="shared" si="34"/>
        <v/>
      </c>
    </row>
    <row r="691" spans="1:4" hidden="1" x14ac:dyDescent="0.25">
      <c r="A691" s="20">
        <v>-2.3250000000000002</v>
      </c>
      <c r="B691" s="20">
        <f t="shared" si="35"/>
        <v>2.6735820172248227E-2</v>
      </c>
      <c r="C691" s="21">
        <f t="shared" ca="1" si="36"/>
        <v>-94807.500000000015</v>
      </c>
      <c r="D691" s="20" t="str">
        <f t="shared" si="34"/>
        <v/>
      </c>
    </row>
    <row r="692" spans="1:4" hidden="1" x14ac:dyDescent="0.25">
      <c r="A692" s="20">
        <v>-2.3239999999999998</v>
      </c>
      <c r="B692" s="20">
        <f t="shared" si="35"/>
        <v>2.6798039873069942E-2</v>
      </c>
      <c r="C692" s="21">
        <f t="shared" ca="1" si="36"/>
        <v>-94766.399999999994</v>
      </c>
      <c r="D692" s="20" t="str">
        <f t="shared" si="34"/>
        <v/>
      </c>
    </row>
    <row r="693" spans="1:4" hidden="1" x14ac:dyDescent="0.25">
      <c r="A693" s="20">
        <v>-2.323</v>
      </c>
      <c r="B693" s="20">
        <f t="shared" si="35"/>
        <v>2.6860377511421434E-2</v>
      </c>
      <c r="C693" s="21">
        <f t="shared" ca="1" si="36"/>
        <v>-94725.3</v>
      </c>
      <c r="D693" s="20" t="str">
        <f t="shared" si="34"/>
        <v/>
      </c>
    </row>
    <row r="694" spans="1:4" hidden="1" x14ac:dyDescent="0.25">
      <c r="A694" s="20">
        <v>-2.3220000000000001</v>
      </c>
      <c r="B694" s="20">
        <f t="shared" si="35"/>
        <v>2.6922833236828949E-2</v>
      </c>
      <c r="C694" s="21">
        <f t="shared" ca="1" si="36"/>
        <v>-94684.2</v>
      </c>
      <c r="D694" s="20" t="str">
        <f t="shared" si="34"/>
        <v/>
      </c>
    </row>
    <row r="695" spans="1:4" hidden="1" x14ac:dyDescent="0.25">
      <c r="A695" s="20">
        <v>-2.3209999999999997</v>
      </c>
      <c r="B695" s="20">
        <f t="shared" si="35"/>
        <v>2.6985407198811831E-2</v>
      </c>
      <c r="C695" s="21">
        <f t="shared" ca="1" si="36"/>
        <v>-94643.099999999991</v>
      </c>
      <c r="D695" s="20" t="str">
        <f t="shared" si="34"/>
        <v/>
      </c>
    </row>
    <row r="696" spans="1:4" hidden="1" x14ac:dyDescent="0.25">
      <c r="A696" s="20">
        <v>-2.3199999999999998</v>
      </c>
      <c r="B696" s="20">
        <f t="shared" si="35"/>
        <v>2.7048099546881785E-2</v>
      </c>
      <c r="C696" s="21">
        <f t="shared" ca="1" si="36"/>
        <v>-94602</v>
      </c>
      <c r="D696" s="20" t="str">
        <f t="shared" si="34"/>
        <v/>
      </c>
    </row>
    <row r="697" spans="1:4" hidden="1" x14ac:dyDescent="0.25">
      <c r="A697" s="20">
        <v>-2.319</v>
      </c>
      <c r="B697" s="20">
        <f t="shared" si="35"/>
        <v>2.7110910430542475E-2</v>
      </c>
      <c r="C697" s="21">
        <f t="shared" ca="1" si="36"/>
        <v>-94560.9</v>
      </c>
      <c r="D697" s="20" t="str">
        <f t="shared" si="34"/>
        <v/>
      </c>
    </row>
    <row r="698" spans="1:4" hidden="1" x14ac:dyDescent="0.25">
      <c r="A698" s="20">
        <v>-2.3180000000000001</v>
      </c>
      <c r="B698" s="20">
        <f t="shared" si="35"/>
        <v>2.7173839999288723E-2</v>
      </c>
      <c r="C698" s="21">
        <f t="shared" ca="1" si="36"/>
        <v>-94519.8</v>
      </c>
      <c r="D698" s="20" t="str">
        <f t="shared" si="34"/>
        <v/>
      </c>
    </row>
    <row r="699" spans="1:4" hidden="1" x14ac:dyDescent="0.25">
      <c r="A699" s="20">
        <v>-2.3170000000000002</v>
      </c>
      <c r="B699" s="20">
        <f t="shared" si="35"/>
        <v>2.7236888402606015E-2</v>
      </c>
      <c r="C699" s="21">
        <f t="shared" ca="1" si="36"/>
        <v>-94478.700000000012</v>
      </c>
      <c r="D699" s="20" t="str">
        <f t="shared" si="34"/>
        <v/>
      </c>
    </row>
    <row r="700" spans="1:4" hidden="1" x14ac:dyDescent="0.25">
      <c r="A700" s="20">
        <v>-2.3159999999999998</v>
      </c>
      <c r="B700" s="20">
        <f t="shared" si="35"/>
        <v>2.730005578996984E-2</v>
      </c>
      <c r="C700" s="21">
        <f t="shared" ca="1" si="36"/>
        <v>-94437.599999999991</v>
      </c>
      <c r="D700" s="20" t="str">
        <f t="shared" si="34"/>
        <v/>
      </c>
    </row>
    <row r="701" spans="1:4" hidden="1" x14ac:dyDescent="0.25">
      <c r="A701" s="20">
        <v>-2.3149999999999999</v>
      </c>
      <c r="B701" s="20">
        <f t="shared" si="35"/>
        <v>2.7363342310844956E-2</v>
      </c>
      <c r="C701" s="21">
        <f t="shared" ca="1" si="36"/>
        <v>-94396.5</v>
      </c>
      <c r="D701" s="20" t="str">
        <f t="shared" si="34"/>
        <v/>
      </c>
    </row>
    <row r="702" spans="1:4" hidden="1" x14ac:dyDescent="0.25">
      <c r="A702" s="20">
        <v>-2.3140000000000001</v>
      </c>
      <c r="B702" s="20">
        <f t="shared" si="35"/>
        <v>2.742674811468496E-2</v>
      </c>
      <c r="C702" s="21">
        <f t="shared" ca="1" si="36"/>
        <v>-94355.400000000009</v>
      </c>
      <c r="D702" s="20" t="str">
        <f t="shared" si="34"/>
        <v/>
      </c>
    </row>
    <row r="703" spans="1:4" hidden="1" x14ac:dyDescent="0.25">
      <c r="A703" s="20">
        <v>-2.3129999999999997</v>
      </c>
      <c r="B703" s="20">
        <f t="shared" si="35"/>
        <v>2.7490273350931585E-2</v>
      </c>
      <c r="C703" s="21">
        <f t="shared" ca="1" si="36"/>
        <v>-94314.299999999988</v>
      </c>
      <c r="D703" s="20" t="str">
        <f t="shared" si="34"/>
        <v/>
      </c>
    </row>
    <row r="704" spans="1:4" hidden="1" x14ac:dyDescent="0.25">
      <c r="A704" s="20">
        <v>-2.3119999999999998</v>
      </c>
      <c r="B704" s="20">
        <f t="shared" si="35"/>
        <v>2.7553918169013966E-2</v>
      </c>
      <c r="C704" s="21">
        <f t="shared" ca="1" si="36"/>
        <v>-94273.2</v>
      </c>
      <c r="D704" s="20" t="str">
        <f t="shared" si="34"/>
        <v/>
      </c>
    </row>
    <row r="705" spans="1:4" hidden="1" x14ac:dyDescent="0.25">
      <c r="A705" s="20">
        <v>-2.3109999999999999</v>
      </c>
      <c r="B705" s="20">
        <f t="shared" si="35"/>
        <v>2.7617682718348198E-2</v>
      </c>
      <c r="C705" s="21">
        <f t="shared" ca="1" si="36"/>
        <v>-94232.099999999991</v>
      </c>
      <c r="D705" s="20" t="str">
        <f t="shared" si="34"/>
        <v/>
      </c>
    </row>
    <row r="706" spans="1:4" hidden="1" x14ac:dyDescent="0.25">
      <c r="A706" s="20">
        <v>-2.31</v>
      </c>
      <c r="B706" s="20">
        <f t="shared" si="35"/>
        <v>2.7681567148336573E-2</v>
      </c>
      <c r="C706" s="21">
        <f t="shared" ca="1" si="36"/>
        <v>-94191</v>
      </c>
      <c r="D706" s="20" t="str">
        <f t="shared" si="34"/>
        <v/>
      </c>
    </row>
    <row r="707" spans="1:4" hidden="1" x14ac:dyDescent="0.25">
      <c r="A707" s="20">
        <v>-2.3090000000000002</v>
      </c>
      <c r="B707" s="20">
        <f t="shared" si="35"/>
        <v>2.7745571608366999E-2</v>
      </c>
      <c r="C707" s="21">
        <f t="shared" ca="1" si="36"/>
        <v>-94149.900000000009</v>
      </c>
      <c r="D707" s="20" t="str">
        <f t="shared" si="34"/>
        <v/>
      </c>
    </row>
    <row r="708" spans="1:4" hidden="1" x14ac:dyDescent="0.25">
      <c r="A708" s="20">
        <v>-2.3079999999999998</v>
      </c>
      <c r="B708" s="20">
        <f t="shared" si="35"/>
        <v>2.7809696247812415E-2</v>
      </c>
      <c r="C708" s="21">
        <f t="shared" ca="1" si="36"/>
        <v>-94108.799999999988</v>
      </c>
      <c r="D708" s="20" t="str">
        <f t="shared" si="34"/>
        <v/>
      </c>
    </row>
    <row r="709" spans="1:4" hidden="1" x14ac:dyDescent="0.25">
      <c r="A709" s="20">
        <v>-2.3069999999999999</v>
      </c>
      <c r="B709" s="20">
        <f t="shared" si="35"/>
        <v>2.7873941216029999E-2</v>
      </c>
      <c r="C709" s="21">
        <f t="shared" ca="1" si="36"/>
        <v>-94067.7</v>
      </c>
      <c r="D709" s="20" t="str">
        <f t="shared" si="34"/>
        <v/>
      </c>
    </row>
    <row r="710" spans="1:4" hidden="1" x14ac:dyDescent="0.25">
      <c r="A710" s="20">
        <v>-2.306</v>
      </c>
      <c r="B710" s="20">
        <f t="shared" si="35"/>
        <v>2.7938306662360704E-2</v>
      </c>
      <c r="C710" s="21">
        <f t="shared" ca="1" si="36"/>
        <v>-94026.6</v>
      </c>
      <c r="D710" s="20" t="str">
        <f t="shared" si="34"/>
        <v/>
      </c>
    </row>
    <row r="711" spans="1:4" hidden="1" x14ac:dyDescent="0.25">
      <c r="A711" s="20">
        <v>-2.3049999999999997</v>
      </c>
      <c r="B711" s="20">
        <f t="shared" si="35"/>
        <v>2.8002792736128605E-2</v>
      </c>
      <c r="C711" s="21">
        <f t="shared" ca="1" si="36"/>
        <v>-93985.499999999985</v>
      </c>
      <c r="D711" s="20" t="str">
        <f t="shared" si="34"/>
        <v/>
      </c>
    </row>
    <row r="712" spans="1:4" hidden="1" x14ac:dyDescent="0.25">
      <c r="A712" s="20">
        <v>-2.3039999999999998</v>
      </c>
      <c r="B712" s="20">
        <f t="shared" si="35"/>
        <v>2.8067399586640101E-2</v>
      </c>
      <c r="C712" s="21">
        <f t="shared" ca="1" si="36"/>
        <v>-93944.4</v>
      </c>
      <c r="D712" s="20" t="str">
        <f t="shared" si="34"/>
        <v/>
      </c>
    </row>
    <row r="713" spans="1:4" hidden="1" x14ac:dyDescent="0.25">
      <c r="A713" s="20">
        <v>-2.3029999999999999</v>
      </c>
      <c r="B713" s="20">
        <f t="shared" si="35"/>
        <v>2.813212736318349E-2</v>
      </c>
      <c r="C713" s="21">
        <f t="shared" ca="1" si="36"/>
        <v>-93903.3</v>
      </c>
      <c r="D713" s="20" t="str">
        <f t="shared" si="34"/>
        <v/>
      </c>
    </row>
    <row r="714" spans="1:4" hidden="1" x14ac:dyDescent="0.25">
      <c r="A714" s="20">
        <v>-2.302</v>
      </c>
      <c r="B714" s="20">
        <f t="shared" si="35"/>
        <v>2.8196976215028178E-2</v>
      </c>
      <c r="C714" s="21">
        <f t="shared" ca="1" si="36"/>
        <v>-93862.2</v>
      </c>
      <c r="D714" s="20" t="str">
        <f t="shared" si="34"/>
        <v/>
      </c>
    </row>
    <row r="715" spans="1:4" hidden="1" x14ac:dyDescent="0.25">
      <c r="A715" s="20">
        <v>-2.3010000000000002</v>
      </c>
      <c r="B715" s="20">
        <f t="shared" si="35"/>
        <v>2.8261946291424127E-2</v>
      </c>
      <c r="C715" s="21">
        <f t="shared" ca="1" si="36"/>
        <v>-93821.1</v>
      </c>
      <c r="D715" s="20" t="str">
        <f t="shared" si="34"/>
        <v/>
      </c>
    </row>
    <row r="716" spans="1:4" hidden="1" x14ac:dyDescent="0.25">
      <c r="A716" s="20">
        <v>-2.2999999999999998</v>
      </c>
      <c r="B716" s="20">
        <f t="shared" si="35"/>
        <v>2.8327037741601186E-2</v>
      </c>
      <c r="C716" s="21">
        <f t="shared" ca="1" si="36"/>
        <v>-93779.999999999985</v>
      </c>
      <c r="D716" s="20" t="str">
        <f t="shared" si="34"/>
        <v/>
      </c>
    </row>
    <row r="717" spans="1:4" hidden="1" x14ac:dyDescent="0.25">
      <c r="A717" s="20">
        <v>-2.2989999999999999</v>
      </c>
      <c r="B717" s="20">
        <f t="shared" si="35"/>
        <v>2.8392250714768343E-2</v>
      </c>
      <c r="C717" s="21">
        <f t="shared" ca="1" si="36"/>
        <v>-93738.9</v>
      </c>
      <c r="D717" s="20" t="str">
        <f t="shared" si="34"/>
        <v/>
      </c>
    </row>
    <row r="718" spans="1:4" hidden="1" x14ac:dyDescent="0.25">
      <c r="A718" s="20">
        <v>-2.298</v>
      </c>
      <c r="B718" s="20">
        <f t="shared" si="35"/>
        <v>2.8457585360113263E-2</v>
      </c>
      <c r="C718" s="21">
        <f t="shared" ca="1" si="36"/>
        <v>-93697.8</v>
      </c>
      <c r="D718" s="20" t="str">
        <f t="shared" si="34"/>
        <v/>
      </c>
    </row>
    <row r="719" spans="1:4" hidden="1" x14ac:dyDescent="0.25">
      <c r="A719" s="20">
        <v>-2.2969999999999997</v>
      </c>
      <c r="B719" s="20">
        <f t="shared" si="35"/>
        <v>2.8523041826801546E-2</v>
      </c>
      <c r="C719" s="21">
        <f t="shared" ca="1" si="36"/>
        <v>-93656.699999999983</v>
      </c>
      <c r="D719" s="20" t="str">
        <f t="shared" si="34"/>
        <v/>
      </c>
    </row>
    <row r="720" spans="1:4" hidden="1" x14ac:dyDescent="0.25">
      <c r="A720" s="20">
        <v>-2.2960000000000003</v>
      </c>
      <c r="B720" s="20">
        <f t="shared" si="35"/>
        <v>2.8588620263976003E-2</v>
      </c>
      <c r="C720" s="21">
        <f t="shared" ca="1" si="36"/>
        <v>-93615.6</v>
      </c>
      <c r="D720" s="20" t="str">
        <f t="shared" ref="D720:D783" si="37">IF(ABS(A720)&lt;=$B$8,_xlfn.NORM.S.DIST(A720,0),"")</f>
        <v/>
      </c>
    </row>
    <row r="721" spans="1:4" hidden="1" x14ac:dyDescent="0.25">
      <c r="A721" s="20">
        <v>-2.2949999999999999</v>
      </c>
      <c r="B721" s="20">
        <f t="shared" ref="B721:B784" si="38">_xlfn.NORM.S.DIST(A721,0)</f>
        <v>2.8654320820756266E-2</v>
      </c>
      <c r="C721" s="21">
        <f t="shared" ref="C721:C784" ca="1" si="39">$B$6+A721*$B$2</f>
        <v>-93574.5</v>
      </c>
      <c r="D721" s="20" t="str">
        <f t="shared" si="37"/>
        <v/>
      </c>
    </row>
    <row r="722" spans="1:4" hidden="1" x14ac:dyDescent="0.25">
      <c r="A722" s="20">
        <v>-2.294</v>
      </c>
      <c r="B722" s="20">
        <f t="shared" si="38"/>
        <v>2.8720143646237734E-2</v>
      </c>
      <c r="C722" s="21">
        <f t="shared" ca="1" si="39"/>
        <v>-93533.400000000009</v>
      </c>
      <c r="D722" s="20" t="str">
        <f t="shared" si="37"/>
        <v/>
      </c>
    </row>
    <row r="723" spans="1:4" hidden="1" x14ac:dyDescent="0.25">
      <c r="A723" s="20">
        <v>-2.2930000000000001</v>
      </c>
      <c r="B723" s="20">
        <f t="shared" si="38"/>
        <v>2.8786088889491288E-2</v>
      </c>
      <c r="C723" s="21">
        <f t="shared" ca="1" si="39"/>
        <v>-93492.3</v>
      </c>
      <c r="D723" s="20" t="str">
        <f t="shared" si="37"/>
        <v/>
      </c>
    </row>
    <row r="724" spans="1:4" hidden="1" x14ac:dyDescent="0.25">
      <c r="A724" s="20">
        <v>-2.2919999999999998</v>
      </c>
      <c r="B724" s="20">
        <f t="shared" si="38"/>
        <v>2.8852156699562519E-2</v>
      </c>
      <c r="C724" s="21">
        <f t="shared" ca="1" si="39"/>
        <v>-93451.199999999997</v>
      </c>
      <c r="D724" s="20" t="str">
        <f t="shared" si="37"/>
        <v/>
      </c>
    </row>
    <row r="725" spans="1:4" hidden="1" x14ac:dyDescent="0.25">
      <c r="A725" s="20">
        <v>-2.2909999999999999</v>
      </c>
      <c r="B725" s="20">
        <f t="shared" si="38"/>
        <v>2.8918347225470899E-2</v>
      </c>
      <c r="C725" s="21">
        <f t="shared" ca="1" si="39"/>
        <v>-93410.099999999991</v>
      </c>
      <c r="D725" s="20" t="str">
        <f t="shared" si="37"/>
        <v/>
      </c>
    </row>
    <row r="726" spans="1:4" hidden="1" x14ac:dyDescent="0.25">
      <c r="A726" s="20">
        <v>-2.29</v>
      </c>
      <c r="B726" s="20">
        <f t="shared" si="38"/>
        <v>2.8984660616209412E-2</v>
      </c>
      <c r="C726" s="21">
        <f t="shared" ca="1" si="39"/>
        <v>-93369</v>
      </c>
      <c r="D726" s="20" t="str">
        <f t="shared" si="37"/>
        <v/>
      </c>
    </row>
    <row r="727" spans="1:4" hidden="1" x14ac:dyDescent="0.25">
      <c r="A727" s="20">
        <v>-2.2890000000000001</v>
      </c>
      <c r="B727" s="20">
        <f t="shared" si="38"/>
        <v>2.9051097020743731E-2</v>
      </c>
      <c r="C727" s="21">
        <f t="shared" ca="1" si="39"/>
        <v>-93327.900000000009</v>
      </c>
      <c r="D727" s="20" t="str">
        <f t="shared" si="37"/>
        <v/>
      </c>
    </row>
    <row r="728" spans="1:4" hidden="1" x14ac:dyDescent="0.25">
      <c r="A728" s="20">
        <v>-2.2880000000000003</v>
      </c>
      <c r="B728" s="20">
        <f t="shared" si="38"/>
        <v>2.9117656588011548E-2</v>
      </c>
      <c r="C728" s="21">
        <f t="shared" ca="1" si="39"/>
        <v>-93286.800000000017</v>
      </c>
      <c r="D728" s="20" t="str">
        <f t="shared" si="37"/>
        <v/>
      </c>
    </row>
    <row r="729" spans="1:4" hidden="1" x14ac:dyDescent="0.25">
      <c r="A729" s="20">
        <v>-2.2869999999999999</v>
      </c>
      <c r="B729" s="20">
        <f t="shared" si="38"/>
        <v>2.9184339466922025E-2</v>
      </c>
      <c r="C729" s="21">
        <f t="shared" ca="1" si="39"/>
        <v>-93245.7</v>
      </c>
      <c r="D729" s="20" t="str">
        <f t="shared" si="37"/>
        <v/>
      </c>
    </row>
    <row r="730" spans="1:4" hidden="1" x14ac:dyDescent="0.25">
      <c r="A730" s="20">
        <v>-2.286</v>
      </c>
      <c r="B730" s="20">
        <f t="shared" si="38"/>
        <v>2.925114580635494E-2</v>
      </c>
      <c r="C730" s="21">
        <f t="shared" ca="1" si="39"/>
        <v>-93204.6</v>
      </c>
      <c r="D730" s="20" t="str">
        <f t="shared" si="37"/>
        <v/>
      </c>
    </row>
    <row r="731" spans="1:4" hidden="1" x14ac:dyDescent="0.25">
      <c r="A731" s="20">
        <v>-2.2850000000000001</v>
      </c>
      <c r="B731" s="20">
        <f t="shared" si="38"/>
        <v>2.9318075755160253E-2</v>
      </c>
      <c r="C731" s="21">
        <f t="shared" ca="1" si="39"/>
        <v>-93163.5</v>
      </c>
      <c r="D731" s="20" t="str">
        <f t="shared" si="37"/>
        <v/>
      </c>
    </row>
    <row r="732" spans="1:4" hidden="1" x14ac:dyDescent="0.25">
      <c r="A732" s="20">
        <v>-2.2839999999999998</v>
      </c>
      <c r="B732" s="20">
        <f t="shared" si="38"/>
        <v>2.9385129462157305E-2</v>
      </c>
      <c r="C732" s="21">
        <f t="shared" ca="1" si="39"/>
        <v>-93122.4</v>
      </c>
      <c r="D732" s="20" t="str">
        <f t="shared" si="37"/>
        <v/>
      </c>
    </row>
    <row r="733" spans="1:4" hidden="1" x14ac:dyDescent="0.25">
      <c r="A733" s="20">
        <v>-2.2829999999999999</v>
      </c>
      <c r="B733" s="20">
        <f t="shared" si="38"/>
        <v>2.9452307076134141E-2</v>
      </c>
      <c r="C733" s="21">
        <f t="shared" ca="1" si="39"/>
        <v>-93081.3</v>
      </c>
      <c r="D733" s="20" t="str">
        <f t="shared" si="37"/>
        <v/>
      </c>
    </row>
    <row r="734" spans="1:4" hidden="1" x14ac:dyDescent="0.25">
      <c r="A734" s="20">
        <v>-2.282</v>
      </c>
      <c r="B734" s="20">
        <f t="shared" si="38"/>
        <v>2.9519608745846922E-2</v>
      </c>
      <c r="C734" s="21">
        <f t="shared" ca="1" si="39"/>
        <v>-93040.2</v>
      </c>
      <c r="D734" s="20" t="str">
        <f t="shared" si="37"/>
        <v/>
      </c>
    </row>
    <row r="735" spans="1:4" hidden="1" x14ac:dyDescent="0.25">
      <c r="A735" s="20">
        <v>-2.2810000000000001</v>
      </c>
      <c r="B735" s="20">
        <f t="shared" si="38"/>
        <v>2.958703462001919E-2</v>
      </c>
      <c r="C735" s="21">
        <f t="shared" ca="1" si="39"/>
        <v>-92999.1</v>
      </c>
      <c r="D735" s="20" t="str">
        <f t="shared" si="37"/>
        <v/>
      </c>
    </row>
    <row r="736" spans="1:4" hidden="1" x14ac:dyDescent="0.25">
      <c r="A736" s="20">
        <v>-2.2800000000000002</v>
      </c>
      <c r="B736" s="20">
        <f t="shared" si="38"/>
        <v>2.965458484734125E-2</v>
      </c>
      <c r="C736" s="21">
        <f t="shared" ca="1" si="39"/>
        <v>-92958.000000000015</v>
      </c>
      <c r="D736" s="20" t="str">
        <f t="shared" si="37"/>
        <v/>
      </c>
    </row>
    <row r="737" spans="1:4" hidden="1" x14ac:dyDescent="0.25">
      <c r="A737" s="20">
        <v>-2.2789999999999999</v>
      </c>
      <c r="B737" s="20">
        <f t="shared" si="38"/>
        <v>2.9722259576469474E-2</v>
      </c>
      <c r="C737" s="21">
        <f t="shared" ca="1" si="39"/>
        <v>-92916.9</v>
      </c>
      <c r="D737" s="20" t="str">
        <f t="shared" si="37"/>
        <v/>
      </c>
    </row>
    <row r="738" spans="1:4" hidden="1" x14ac:dyDescent="0.25">
      <c r="A738" s="20">
        <v>-2.278</v>
      </c>
      <c r="B738" s="20">
        <f t="shared" si="38"/>
        <v>2.9790058956025569E-2</v>
      </c>
      <c r="C738" s="21">
        <f t="shared" ca="1" si="39"/>
        <v>-92875.8</v>
      </c>
      <c r="D738" s="20" t="str">
        <f t="shared" si="37"/>
        <v/>
      </c>
    </row>
    <row r="739" spans="1:4" hidden="1" x14ac:dyDescent="0.25">
      <c r="A739" s="20">
        <v>-2.2770000000000001</v>
      </c>
      <c r="B739" s="20">
        <f t="shared" si="38"/>
        <v>2.9857983134595985E-2</v>
      </c>
      <c r="C739" s="21">
        <f t="shared" ca="1" si="39"/>
        <v>-92834.700000000012</v>
      </c>
      <c r="D739" s="20" t="str">
        <f t="shared" si="37"/>
        <v/>
      </c>
    </row>
    <row r="740" spans="1:4" hidden="1" x14ac:dyDescent="0.25">
      <c r="A740" s="20">
        <v>-2.2759999999999998</v>
      </c>
      <c r="B740" s="20">
        <f t="shared" si="38"/>
        <v>2.9926032260731296E-2</v>
      </c>
      <c r="C740" s="21">
        <f t="shared" ca="1" si="39"/>
        <v>-92793.599999999991</v>
      </c>
      <c r="D740" s="20" t="str">
        <f t="shared" si="37"/>
        <v/>
      </c>
    </row>
    <row r="741" spans="1:4" hidden="1" x14ac:dyDescent="0.25">
      <c r="A741" s="20">
        <v>-2.2749999999999999</v>
      </c>
      <c r="B741" s="20">
        <f t="shared" si="38"/>
        <v>2.9994206482945311E-2</v>
      </c>
      <c r="C741" s="21">
        <f t="shared" ca="1" si="39"/>
        <v>-92752.5</v>
      </c>
      <c r="D741" s="20" t="str">
        <f t="shared" si="37"/>
        <v/>
      </c>
    </row>
    <row r="742" spans="1:4" hidden="1" x14ac:dyDescent="0.25">
      <c r="A742" s="20">
        <v>-2.274</v>
      </c>
      <c r="B742" s="20">
        <f t="shared" si="38"/>
        <v>3.0062505949714588E-2</v>
      </c>
      <c r="C742" s="21">
        <f t="shared" ca="1" si="39"/>
        <v>-92711.4</v>
      </c>
      <c r="D742" s="20" t="str">
        <f t="shared" si="37"/>
        <v/>
      </c>
    </row>
    <row r="743" spans="1:4" hidden="1" x14ac:dyDescent="0.25">
      <c r="A743" s="20">
        <v>-2.2730000000000001</v>
      </c>
      <c r="B743" s="20">
        <f t="shared" si="38"/>
        <v>3.0130930809477714E-2</v>
      </c>
      <c r="C743" s="21">
        <f t="shared" ca="1" si="39"/>
        <v>-92670.3</v>
      </c>
      <c r="D743" s="20" t="str">
        <f t="shared" si="37"/>
        <v/>
      </c>
    </row>
    <row r="744" spans="1:4" hidden="1" x14ac:dyDescent="0.25">
      <c r="A744" s="20">
        <v>-2.2720000000000002</v>
      </c>
      <c r="B744" s="20">
        <f t="shared" si="38"/>
        <v>3.0199481210634573E-2</v>
      </c>
      <c r="C744" s="21">
        <f t="shared" ca="1" si="39"/>
        <v>-92629.200000000012</v>
      </c>
      <c r="D744" s="20" t="str">
        <f t="shared" si="37"/>
        <v/>
      </c>
    </row>
    <row r="745" spans="1:4" hidden="1" x14ac:dyDescent="0.25">
      <c r="A745" s="20">
        <v>-2.2709999999999999</v>
      </c>
      <c r="B745" s="20">
        <f t="shared" si="38"/>
        <v>3.026815730154574E-2</v>
      </c>
      <c r="C745" s="21">
        <f t="shared" ca="1" si="39"/>
        <v>-92588.099999999991</v>
      </c>
      <c r="D745" s="20" t="str">
        <f t="shared" si="37"/>
        <v/>
      </c>
    </row>
    <row r="746" spans="1:4" hidden="1" x14ac:dyDescent="0.25">
      <c r="A746" s="20">
        <v>-2.27</v>
      </c>
      <c r="B746" s="20">
        <f t="shared" si="38"/>
        <v>3.0336959230531636E-2</v>
      </c>
      <c r="C746" s="21">
        <f t="shared" ca="1" si="39"/>
        <v>-92547</v>
      </c>
      <c r="D746" s="20" t="str">
        <f t="shared" si="37"/>
        <v/>
      </c>
    </row>
    <row r="747" spans="1:4" hidden="1" x14ac:dyDescent="0.25">
      <c r="A747" s="20">
        <v>-2.2690000000000001</v>
      </c>
      <c r="B747" s="20">
        <f t="shared" si="38"/>
        <v>3.0405887145872074E-2</v>
      </c>
      <c r="C747" s="21">
        <f t="shared" ca="1" si="39"/>
        <v>-92505.900000000009</v>
      </c>
      <c r="D747" s="20" t="str">
        <f t="shared" si="37"/>
        <v/>
      </c>
    </row>
    <row r="748" spans="1:4" hidden="1" x14ac:dyDescent="0.25">
      <c r="A748" s="20">
        <v>-2.2679999999999998</v>
      </c>
      <c r="B748" s="20">
        <f t="shared" si="38"/>
        <v>3.0474941195805429E-2</v>
      </c>
      <c r="C748" s="21">
        <f t="shared" ca="1" si="39"/>
        <v>-92464.799999999988</v>
      </c>
      <c r="D748" s="20" t="str">
        <f t="shared" si="37"/>
        <v/>
      </c>
    </row>
    <row r="749" spans="1:4" hidden="1" x14ac:dyDescent="0.25">
      <c r="A749" s="20">
        <v>-2.2669999999999999</v>
      </c>
      <c r="B749" s="20">
        <f t="shared" si="38"/>
        <v>3.0544121528527923E-2</v>
      </c>
      <c r="C749" s="21">
        <f t="shared" ca="1" si="39"/>
        <v>-92423.7</v>
      </c>
      <c r="D749" s="20" t="str">
        <f t="shared" si="37"/>
        <v/>
      </c>
    </row>
    <row r="750" spans="1:4" hidden="1" x14ac:dyDescent="0.25">
      <c r="A750" s="20">
        <v>-2.266</v>
      </c>
      <c r="B750" s="20">
        <f t="shared" si="38"/>
        <v>3.0613428292193049E-2</v>
      </c>
      <c r="C750" s="21">
        <f t="shared" ca="1" si="39"/>
        <v>-92382.6</v>
      </c>
      <c r="D750" s="20" t="str">
        <f t="shared" si="37"/>
        <v/>
      </c>
    </row>
    <row r="751" spans="1:4" hidden="1" x14ac:dyDescent="0.25">
      <c r="A751" s="20">
        <v>-2.2650000000000001</v>
      </c>
      <c r="B751" s="20">
        <f t="shared" si="38"/>
        <v>3.0682861634910817E-2</v>
      </c>
      <c r="C751" s="21">
        <f t="shared" ca="1" si="39"/>
        <v>-92341.5</v>
      </c>
      <c r="D751" s="20" t="str">
        <f t="shared" si="37"/>
        <v/>
      </c>
    </row>
    <row r="752" spans="1:4" hidden="1" x14ac:dyDescent="0.25">
      <c r="A752" s="20">
        <v>-2.2640000000000002</v>
      </c>
      <c r="B752" s="20">
        <f t="shared" si="38"/>
        <v>3.0752421704747027E-2</v>
      </c>
      <c r="C752" s="21">
        <f t="shared" ca="1" si="39"/>
        <v>-92300.400000000009</v>
      </c>
      <c r="D752" s="20" t="str">
        <f t="shared" si="37"/>
        <v/>
      </c>
    </row>
    <row r="753" spans="1:4" hidden="1" x14ac:dyDescent="0.25">
      <c r="A753" s="20">
        <v>-2.2629999999999999</v>
      </c>
      <c r="B753" s="20">
        <f t="shared" si="38"/>
        <v>3.0822108649722704E-2</v>
      </c>
      <c r="C753" s="21">
        <f t="shared" ca="1" si="39"/>
        <v>-92259.3</v>
      </c>
      <c r="D753" s="20" t="str">
        <f t="shared" si="37"/>
        <v/>
      </c>
    </row>
    <row r="754" spans="1:4" hidden="1" x14ac:dyDescent="0.25">
      <c r="A754" s="20">
        <v>-2.262</v>
      </c>
      <c r="B754" s="20">
        <f t="shared" si="38"/>
        <v>3.0891922617813164E-2</v>
      </c>
      <c r="C754" s="21">
        <f t="shared" ca="1" si="39"/>
        <v>-92218.2</v>
      </c>
      <c r="D754" s="20" t="str">
        <f t="shared" si="37"/>
        <v/>
      </c>
    </row>
    <row r="755" spans="1:4" hidden="1" x14ac:dyDescent="0.25">
      <c r="A755" s="20">
        <v>-2.2610000000000001</v>
      </c>
      <c r="B755" s="20">
        <f t="shared" si="38"/>
        <v>3.0961863756947618E-2</v>
      </c>
      <c r="C755" s="21">
        <f t="shared" ca="1" si="39"/>
        <v>-92177.1</v>
      </c>
      <c r="D755" s="20" t="str">
        <f t="shared" si="37"/>
        <v/>
      </c>
    </row>
    <row r="756" spans="1:4" hidden="1" x14ac:dyDescent="0.25">
      <c r="A756" s="20">
        <v>-2.2599999999999998</v>
      </c>
      <c r="B756" s="20">
        <f t="shared" si="38"/>
        <v>3.103193221500827E-2</v>
      </c>
      <c r="C756" s="21">
        <f t="shared" ca="1" si="39"/>
        <v>-92135.999999999985</v>
      </c>
      <c r="D756" s="20" t="str">
        <f t="shared" si="37"/>
        <v/>
      </c>
    </row>
    <row r="757" spans="1:4" hidden="1" x14ac:dyDescent="0.25">
      <c r="A757" s="20">
        <v>-2.2589999999999999</v>
      </c>
      <c r="B757" s="20">
        <f t="shared" si="38"/>
        <v>3.1102128139829637E-2</v>
      </c>
      <c r="C757" s="21">
        <f t="shared" ca="1" si="39"/>
        <v>-92094.9</v>
      </c>
      <c r="D757" s="20" t="str">
        <f t="shared" si="37"/>
        <v/>
      </c>
    </row>
    <row r="758" spans="1:4" hidden="1" x14ac:dyDescent="0.25">
      <c r="A758" s="20">
        <v>-2.258</v>
      </c>
      <c r="B758" s="20">
        <f t="shared" si="38"/>
        <v>3.1172451679197952E-2</v>
      </c>
      <c r="C758" s="21">
        <f t="shared" ca="1" si="39"/>
        <v>-92053.8</v>
      </c>
      <c r="D758" s="20" t="str">
        <f t="shared" si="37"/>
        <v/>
      </c>
    </row>
    <row r="759" spans="1:4" hidden="1" x14ac:dyDescent="0.25">
      <c r="A759" s="20">
        <v>-2.2570000000000001</v>
      </c>
      <c r="B759" s="20">
        <f t="shared" si="38"/>
        <v>3.1242902980850348E-2</v>
      </c>
      <c r="C759" s="21">
        <f t="shared" ca="1" si="39"/>
        <v>-92012.700000000012</v>
      </c>
      <c r="D759" s="20" t="str">
        <f t="shared" si="37"/>
        <v/>
      </c>
    </row>
    <row r="760" spans="1:4" hidden="1" x14ac:dyDescent="0.25">
      <c r="A760" s="20">
        <v>-2.2560000000000002</v>
      </c>
      <c r="B760" s="20">
        <f t="shared" si="38"/>
        <v>3.1313482192474262E-2</v>
      </c>
      <c r="C760" s="21">
        <f t="shared" ca="1" si="39"/>
        <v>-91971.6</v>
      </c>
      <c r="D760" s="20" t="str">
        <f t="shared" si="37"/>
        <v/>
      </c>
    </row>
    <row r="761" spans="1:4" hidden="1" x14ac:dyDescent="0.25">
      <c r="A761" s="20">
        <v>-2.2549999999999999</v>
      </c>
      <c r="B761" s="20">
        <f t="shared" si="38"/>
        <v>3.1384189461706645E-2</v>
      </c>
      <c r="C761" s="21">
        <f t="shared" ca="1" si="39"/>
        <v>-91930.5</v>
      </c>
      <c r="D761" s="20" t="str">
        <f t="shared" si="37"/>
        <v/>
      </c>
    </row>
    <row r="762" spans="1:4" hidden="1" x14ac:dyDescent="0.25">
      <c r="A762" s="20">
        <v>-2.254</v>
      </c>
      <c r="B762" s="20">
        <f t="shared" si="38"/>
        <v>3.1455024936133232E-2</v>
      </c>
      <c r="C762" s="21">
        <f t="shared" ca="1" si="39"/>
        <v>-91889.4</v>
      </c>
      <c r="D762" s="20" t="str">
        <f t="shared" si="37"/>
        <v/>
      </c>
    </row>
    <row r="763" spans="1:4" hidden="1" x14ac:dyDescent="0.25">
      <c r="A763" s="20">
        <v>-2.2530000000000001</v>
      </c>
      <c r="B763" s="20">
        <f t="shared" si="38"/>
        <v>3.1525988763287972E-2</v>
      </c>
      <c r="C763" s="21">
        <f t="shared" ca="1" si="39"/>
        <v>-91848.3</v>
      </c>
      <c r="D763" s="20" t="str">
        <f t="shared" si="37"/>
        <v/>
      </c>
    </row>
    <row r="764" spans="1:4" hidden="1" x14ac:dyDescent="0.25">
      <c r="A764" s="20">
        <v>-2.2519999999999998</v>
      </c>
      <c r="B764" s="20">
        <f t="shared" si="38"/>
        <v>3.1597081090652235E-2</v>
      </c>
      <c r="C764" s="21">
        <f t="shared" ca="1" si="39"/>
        <v>-91807.2</v>
      </c>
      <c r="D764" s="20" t="str">
        <f t="shared" si="37"/>
        <v/>
      </c>
    </row>
    <row r="765" spans="1:4" hidden="1" x14ac:dyDescent="0.25">
      <c r="A765" s="20">
        <v>-2.2509999999999999</v>
      </c>
      <c r="B765" s="20">
        <f t="shared" si="38"/>
        <v>3.1668302065654026E-2</v>
      </c>
      <c r="C765" s="21">
        <f t="shared" ca="1" si="39"/>
        <v>-91766.099999999991</v>
      </c>
      <c r="D765" s="20" t="str">
        <f t="shared" si="37"/>
        <v/>
      </c>
    </row>
    <row r="766" spans="1:4" hidden="1" x14ac:dyDescent="0.25">
      <c r="A766" s="20">
        <v>-2.25</v>
      </c>
      <c r="B766" s="20">
        <f t="shared" si="38"/>
        <v>3.1739651835667418E-2</v>
      </c>
      <c r="C766" s="21">
        <f t="shared" ca="1" si="39"/>
        <v>-91725</v>
      </c>
      <c r="D766" s="20" t="str">
        <f t="shared" si="37"/>
        <v/>
      </c>
    </row>
    <row r="767" spans="1:4" hidden="1" x14ac:dyDescent="0.25">
      <c r="A767" s="20">
        <v>-2.2490000000000001</v>
      </c>
      <c r="B767" s="20">
        <f t="shared" si="38"/>
        <v>3.1811130548011768E-2</v>
      </c>
      <c r="C767" s="21">
        <f t="shared" ca="1" si="39"/>
        <v>-91683.900000000009</v>
      </c>
      <c r="D767" s="20" t="str">
        <f t="shared" si="37"/>
        <v/>
      </c>
    </row>
    <row r="768" spans="1:4" hidden="1" x14ac:dyDescent="0.25">
      <c r="A768" s="20">
        <v>-2.2480000000000002</v>
      </c>
      <c r="B768" s="20">
        <f t="shared" si="38"/>
        <v>3.1882738349951027E-2</v>
      </c>
      <c r="C768" s="21">
        <f t="shared" ca="1" si="39"/>
        <v>-91642.8</v>
      </c>
      <c r="D768" s="20" t="str">
        <f t="shared" si="37"/>
        <v/>
      </c>
    </row>
    <row r="769" spans="1:4" hidden="1" x14ac:dyDescent="0.25">
      <c r="A769" s="20">
        <v>-2.2469999999999999</v>
      </c>
      <c r="B769" s="20">
        <f t="shared" si="38"/>
        <v>3.1954475388693004E-2</v>
      </c>
      <c r="C769" s="21">
        <f t="shared" ca="1" si="39"/>
        <v>-91601.7</v>
      </c>
      <c r="D769" s="20" t="str">
        <f t="shared" si="37"/>
        <v/>
      </c>
    </row>
    <row r="770" spans="1:4" hidden="1" x14ac:dyDescent="0.25">
      <c r="A770" s="20">
        <v>-2.246</v>
      </c>
      <c r="B770" s="20">
        <f t="shared" si="38"/>
        <v>3.2026341811388602E-2</v>
      </c>
      <c r="C770" s="21">
        <f t="shared" ca="1" si="39"/>
        <v>-91560.6</v>
      </c>
      <c r="D770" s="20" t="str">
        <f t="shared" si="37"/>
        <v/>
      </c>
    </row>
    <row r="771" spans="1:4" hidden="1" x14ac:dyDescent="0.25">
      <c r="A771" s="20">
        <v>-2.2450000000000001</v>
      </c>
      <c r="B771" s="20">
        <f t="shared" si="38"/>
        <v>3.2098337765131199E-2</v>
      </c>
      <c r="C771" s="21">
        <f t="shared" ca="1" si="39"/>
        <v>-91519.5</v>
      </c>
      <c r="D771" s="20" t="str">
        <f t="shared" si="37"/>
        <v/>
      </c>
    </row>
    <row r="772" spans="1:4" hidden="1" x14ac:dyDescent="0.25">
      <c r="A772" s="20">
        <v>-2.2439999999999998</v>
      </c>
      <c r="B772" s="20">
        <f t="shared" si="38"/>
        <v>3.2170463396955971E-2</v>
      </c>
      <c r="C772" s="21">
        <f t="shared" ca="1" si="39"/>
        <v>-91478.399999999994</v>
      </c>
      <c r="D772" s="20" t="str">
        <f t="shared" si="37"/>
        <v/>
      </c>
    </row>
    <row r="773" spans="1:4" hidden="1" x14ac:dyDescent="0.25">
      <c r="A773" s="20">
        <v>-2.2429999999999999</v>
      </c>
      <c r="B773" s="20">
        <f t="shared" si="38"/>
        <v>3.2242718853838885E-2</v>
      </c>
      <c r="C773" s="21">
        <f t="shared" ca="1" si="39"/>
        <v>-91437.299999999988</v>
      </c>
      <c r="D773" s="20" t="str">
        <f t="shared" si="37"/>
        <v/>
      </c>
    </row>
    <row r="774" spans="1:4" hidden="1" x14ac:dyDescent="0.25">
      <c r="A774" s="20">
        <v>-2.242</v>
      </c>
      <c r="B774" s="20">
        <f t="shared" si="38"/>
        <v>3.2315104282696371E-2</v>
      </c>
      <c r="C774" s="21">
        <f t="shared" ca="1" si="39"/>
        <v>-91396.2</v>
      </c>
      <c r="D774" s="20" t="str">
        <f t="shared" si="37"/>
        <v/>
      </c>
    </row>
    <row r="775" spans="1:4" hidden="1" x14ac:dyDescent="0.25">
      <c r="A775" s="20">
        <v>-2.2410000000000001</v>
      </c>
      <c r="B775" s="20">
        <f t="shared" si="38"/>
        <v>3.2387619830384295E-2</v>
      </c>
      <c r="C775" s="21">
        <f t="shared" ca="1" si="39"/>
        <v>-91355.1</v>
      </c>
      <c r="D775" s="20" t="str">
        <f t="shared" si="37"/>
        <v/>
      </c>
    </row>
    <row r="776" spans="1:4" hidden="1" x14ac:dyDescent="0.25">
      <c r="A776" s="20">
        <v>-2.2400000000000002</v>
      </c>
      <c r="B776" s="20">
        <f t="shared" si="38"/>
        <v>3.2460265643697445E-2</v>
      </c>
      <c r="C776" s="21">
        <f t="shared" ca="1" si="39"/>
        <v>-91314.000000000015</v>
      </c>
      <c r="D776" s="20" t="str">
        <f t="shared" si="37"/>
        <v/>
      </c>
    </row>
    <row r="777" spans="1:4" hidden="1" x14ac:dyDescent="0.25">
      <c r="A777" s="20">
        <v>-2.2389999999999999</v>
      </c>
      <c r="B777" s="20">
        <f t="shared" si="38"/>
        <v>3.2533041869368645E-2</v>
      </c>
      <c r="C777" s="21">
        <f t="shared" ca="1" si="39"/>
        <v>-91272.9</v>
      </c>
      <c r="D777" s="20" t="str">
        <f t="shared" si="37"/>
        <v/>
      </c>
    </row>
    <row r="778" spans="1:4" hidden="1" x14ac:dyDescent="0.25">
      <c r="A778" s="20">
        <v>-2.238</v>
      </c>
      <c r="B778" s="20">
        <f t="shared" si="38"/>
        <v>3.2605948654068045E-2</v>
      </c>
      <c r="C778" s="21">
        <f t="shared" ca="1" si="39"/>
        <v>-91231.8</v>
      </c>
      <c r="D778" s="20" t="str">
        <f t="shared" si="37"/>
        <v/>
      </c>
    </row>
    <row r="779" spans="1:4" hidden="1" x14ac:dyDescent="0.25">
      <c r="A779" s="20">
        <v>-2.2370000000000001</v>
      </c>
      <c r="B779" s="20">
        <f t="shared" si="38"/>
        <v>3.2678986144402559E-2</v>
      </c>
      <c r="C779" s="21">
        <f t="shared" ca="1" si="39"/>
        <v>-91190.7</v>
      </c>
      <c r="D779" s="20" t="str">
        <f t="shared" si="37"/>
        <v/>
      </c>
    </row>
    <row r="780" spans="1:4" hidden="1" x14ac:dyDescent="0.25">
      <c r="A780" s="20">
        <v>-2.2359999999999998</v>
      </c>
      <c r="B780" s="20">
        <f t="shared" si="38"/>
        <v>3.2752154486914951E-2</v>
      </c>
      <c r="C780" s="21">
        <f t="shared" ca="1" si="39"/>
        <v>-91149.599999999991</v>
      </c>
      <c r="D780" s="20" t="str">
        <f t="shared" si="37"/>
        <v/>
      </c>
    </row>
    <row r="781" spans="1:4" hidden="1" x14ac:dyDescent="0.25">
      <c r="A781" s="20">
        <v>-2.2349999999999999</v>
      </c>
      <c r="B781" s="20">
        <f t="shared" si="38"/>
        <v>3.2825453828083162E-2</v>
      </c>
      <c r="C781" s="21">
        <f t="shared" ca="1" si="39"/>
        <v>-91108.5</v>
      </c>
      <c r="D781" s="20" t="str">
        <f t="shared" si="37"/>
        <v/>
      </c>
    </row>
    <row r="782" spans="1:4" hidden="1" x14ac:dyDescent="0.25">
      <c r="A782" s="20">
        <v>-2.234</v>
      </c>
      <c r="B782" s="20">
        <f t="shared" si="38"/>
        <v>3.2898884314319615E-2</v>
      </c>
      <c r="C782" s="21">
        <f t="shared" ca="1" si="39"/>
        <v>-91067.4</v>
      </c>
      <c r="D782" s="20" t="str">
        <f t="shared" si="37"/>
        <v/>
      </c>
    </row>
    <row r="783" spans="1:4" hidden="1" x14ac:dyDescent="0.25">
      <c r="A783" s="20">
        <v>-2.2330000000000001</v>
      </c>
      <c r="B783" s="20">
        <f t="shared" si="38"/>
        <v>3.2972446091970462E-2</v>
      </c>
      <c r="C783" s="21">
        <f t="shared" ca="1" si="39"/>
        <v>-91026.3</v>
      </c>
      <c r="D783" s="20" t="str">
        <f t="shared" si="37"/>
        <v/>
      </c>
    </row>
    <row r="784" spans="1:4" hidden="1" x14ac:dyDescent="0.25">
      <c r="A784" s="20">
        <v>-2.2320000000000002</v>
      </c>
      <c r="B784" s="20">
        <f t="shared" si="38"/>
        <v>3.3046139307314801E-2</v>
      </c>
      <c r="C784" s="21">
        <f t="shared" ca="1" si="39"/>
        <v>-90985.200000000012</v>
      </c>
      <c r="D784" s="20" t="str">
        <f t="shared" ref="D784:D847" si="40">IF(ABS(A784)&lt;=$B$8,_xlfn.NORM.S.DIST(A784,0),"")</f>
        <v/>
      </c>
    </row>
    <row r="785" spans="1:4" hidden="1" x14ac:dyDescent="0.25">
      <c r="A785" s="20">
        <v>-2.2309999999999999</v>
      </c>
      <c r="B785" s="20">
        <f t="shared" ref="B785:B848" si="41">_xlfn.NORM.S.DIST(A785,0)</f>
        <v>3.3119964106564093E-2</v>
      </c>
      <c r="C785" s="21">
        <f t="shared" ref="C785:C848" ca="1" si="42">$B$6+A785*$B$2</f>
        <v>-90944.099999999991</v>
      </c>
      <c r="D785" s="20" t="str">
        <f t="shared" si="40"/>
        <v/>
      </c>
    </row>
    <row r="786" spans="1:4" hidden="1" x14ac:dyDescent="0.25">
      <c r="A786" s="20">
        <v>-2.23</v>
      </c>
      <c r="B786" s="20">
        <f t="shared" si="41"/>
        <v>3.3193920635861122E-2</v>
      </c>
      <c r="C786" s="21">
        <f t="shared" ca="1" si="42"/>
        <v>-90903</v>
      </c>
      <c r="D786" s="20" t="str">
        <f t="shared" si="40"/>
        <v/>
      </c>
    </row>
    <row r="787" spans="1:4" hidden="1" x14ac:dyDescent="0.25">
      <c r="A787" s="20">
        <v>-2.2290000000000001</v>
      </c>
      <c r="B787" s="20">
        <f t="shared" si="41"/>
        <v>3.3268009041279627E-2</v>
      </c>
      <c r="C787" s="21">
        <f t="shared" ca="1" si="42"/>
        <v>-90861.900000000009</v>
      </c>
      <c r="D787" s="20" t="str">
        <f t="shared" si="40"/>
        <v/>
      </c>
    </row>
    <row r="788" spans="1:4" hidden="1" x14ac:dyDescent="0.25">
      <c r="A788" s="20">
        <v>-2.2279999999999998</v>
      </c>
      <c r="B788" s="20">
        <f t="shared" si="41"/>
        <v>3.3342229468823328E-2</v>
      </c>
      <c r="C788" s="21">
        <f t="shared" ca="1" si="42"/>
        <v>-90820.799999999988</v>
      </c>
      <c r="D788" s="20" t="str">
        <f t="shared" si="40"/>
        <v/>
      </c>
    </row>
    <row r="789" spans="1:4" hidden="1" x14ac:dyDescent="0.25">
      <c r="A789" s="20">
        <v>-2.2269999999999999</v>
      </c>
      <c r="B789" s="20">
        <f t="shared" si="41"/>
        <v>3.3416582064425188E-2</v>
      </c>
      <c r="C789" s="21">
        <f t="shared" ca="1" si="42"/>
        <v>-90779.7</v>
      </c>
      <c r="D789" s="20" t="str">
        <f t="shared" si="40"/>
        <v/>
      </c>
    </row>
    <row r="790" spans="1:4" hidden="1" x14ac:dyDescent="0.25">
      <c r="A790" s="20">
        <v>-2.226</v>
      </c>
      <c r="B790" s="20">
        <f t="shared" si="41"/>
        <v>3.3491066973946805E-2</v>
      </c>
      <c r="C790" s="21">
        <f t="shared" ca="1" si="42"/>
        <v>-90738.6</v>
      </c>
      <c r="D790" s="20" t="str">
        <f t="shared" si="40"/>
        <v/>
      </c>
    </row>
    <row r="791" spans="1:4" hidden="1" x14ac:dyDescent="0.25">
      <c r="A791" s="20">
        <v>-2.2250000000000001</v>
      </c>
      <c r="B791" s="20">
        <f t="shared" si="41"/>
        <v>3.356568434317754E-2</v>
      </c>
      <c r="C791" s="21">
        <f t="shared" ca="1" si="42"/>
        <v>-90697.5</v>
      </c>
      <c r="D791" s="20" t="str">
        <f t="shared" si="40"/>
        <v/>
      </c>
    </row>
    <row r="792" spans="1:4" hidden="1" x14ac:dyDescent="0.25">
      <c r="A792" s="20">
        <v>-2.2240000000000002</v>
      </c>
      <c r="B792" s="20">
        <f t="shared" si="41"/>
        <v>3.3640434317833839E-2</v>
      </c>
      <c r="C792" s="21">
        <f t="shared" ca="1" si="42"/>
        <v>-90656.400000000009</v>
      </c>
      <c r="D792" s="20" t="str">
        <f t="shared" si="40"/>
        <v/>
      </c>
    </row>
    <row r="793" spans="1:4" hidden="1" x14ac:dyDescent="0.25">
      <c r="A793" s="20">
        <v>-2.2229999999999999</v>
      </c>
      <c r="B793" s="20">
        <f t="shared" si="41"/>
        <v>3.3715317043558513E-2</v>
      </c>
      <c r="C793" s="21">
        <f t="shared" ca="1" si="42"/>
        <v>-90615.299999999988</v>
      </c>
      <c r="D793" s="20" t="str">
        <f t="shared" si="40"/>
        <v/>
      </c>
    </row>
    <row r="794" spans="1:4" hidden="1" x14ac:dyDescent="0.25">
      <c r="A794" s="20">
        <v>-2.222</v>
      </c>
      <c r="B794" s="20">
        <f t="shared" si="41"/>
        <v>3.3790332665919826E-2</v>
      </c>
      <c r="C794" s="21">
        <f t="shared" ca="1" si="42"/>
        <v>-90574.2</v>
      </c>
      <c r="D794" s="20" t="str">
        <f t="shared" si="40"/>
        <v/>
      </c>
    </row>
    <row r="795" spans="1:4" hidden="1" x14ac:dyDescent="0.25">
      <c r="A795" s="20">
        <v>-2.2210000000000001</v>
      </c>
      <c r="B795" s="20">
        <f t="shared" si="41"/>
        <v>3.3865481330410958E-2</v>
      </c>
      <c r="C795" s="21">
        <f t="shared" ca="1" si="42"/>
        <v>-90533.1</v>
      </c>
      <c r="D795" s="20" t="str">
        <f t="shared" si="40"/>
        <v/>
      </c>
    </row>
    <row r="796" spans="1:4" hidden="1" x14ac:dyDescent="0.25">
      <c r="A796" s="20">
        <v>-2.2199999999999998</v>
      </c>
      <c r="B796" s="20">
        <f t="shared" si="41"/>
        <v>3.3940763182449214E-2</v>
      </c>
      <c r="C796" s="21">
        <f t="shared" ca="1" si="42"/>
        <v>-90491.999999999985</v>
      </c>
      <c r="D796" s="20" t="str">
        <f t="shared" si="40"/>
        <v/>
      </c>
    </row>
    <row r="797" spans="1:4" hidden="1" x14ac:dyDescent="0.25">
      <c r="A797" s="20">
        <v>-2.2189999999999999</v>
      </c>
      <c r="B797" s="20">
        <f t="shared" si="41"/>
        <v>3.4016178367375062E-2</v>
      </c>
      <c r="C797" s="21">
        <f t="shared" ca="1" si="42"/>
        <v>-90450.9</v>
      </c>
      <c r="D797" s="20" t="str">
        <f t="shared" si="40"/>
        <v/>
      </c>
    </row>
    <row r="798" spans="1:4" hidden="1" x14ac:dyDescent="0.25">
      <c r="A798" s="20">
        <v>-2.218</v>
      </c>
      <c r="B798" s="20">
        <f t="shared" si="41"/>
        <v>3.4091727030451664E-2</v>
      </c>
      <c r="C798" s="21">
        <f t="shared" ca="1" si="42"/>
        <v>-90409.8</v>
      </c>
      <c r="D798" s="20" t="str">
        <f t="shared" si="40"/>
        <v/>
      </c>
    </row>
    <row r="799" spans="1:4" hidden="1" x14ac:dyDescent="0.25">
      <c r="A799" s="20">
        <v>-2.2170000000000001</v>
      </c>
      <c r="B799" s="20">
        <f t="shared" si="41"/>
        <v>3.416740931686401E-2</v>
      </c>
      <c r="C799" s="21">
        <f t="shared" ca="1" si="42"/>
        <v>-90368.7</v>
      </c>
      <c r="D799" s="20" t="str">
        <f t="shared" si="40"/>
        <v/>
      </c>
    </row>
    <row r="800" spans="1:4" hidden="1" x14ac:dyDescent="0.25">
      <c r="A800" s="20">
        <v>-2.2160000000000002</v>
      </c>
      <c r="B800" s="20">
        <f t="shared" si="41"/>
        <v>3.4243225371718061E-2</v>
      </c>
      <c r="C800" s="21">
        <f t="shared" ca="1" si="42"/>
        <v>-90327.6</v>
      </c>
      <c r="D800" s="20" t="str">
        <f t="shared" si="40"/>
        <v/>
      </c>
    </row>
    <row r="801" spans="1:4" hidden="1" x14ac:dyDescent="0.25">
      <c r="A801" s="20">
        <v>-2.2149999999999999</v>
      </c>
      <c r="B801" s="20">
        <f t="shared" si="41"/>
        <v>3.4319175340040232E-2</v>
      </c>
      <c r="C801" s="21">
        <f t="shared" ca="1" si="42"/>
        <v>-90286.5</v>
      </c>
      <c r="D801" s="20" t="str">
        <f t="shared" si="40"/>
        <v/>
      </c>
    </row>
    <row r="802" spans="1:4" hidden="1" x14ac:dyDescent="0.25">
      <c r="A802" s="20">
        <v>-2.214</v>
      </c>
      <c r="B802" s="20">
        <f t="shared" si="41"/>
        <v>3.4395259366776267E-2</v>
      </c>
      <c r="C802" s="21">
        <f t="shared" ca="1" si="42"/>
        <v>-90245.4</v>
      </c>
      <c r="D802" s="20" t="str">
        <f t="shared" si="40"/>
        <v/>
      </c>
    </row>
    <row r="803" spans="1:4" hidden="1" x14ac:dyDescent="0.25">
      <c r="A803" s="20">
        <v>-2.2130000000000001</v>
      </c>
      <c r="B803" s="20">
        <f t="shared" si="41"/>
        <v>3.4471477596790902E-2</v>
      </c>
      <c r="C803" s="21">
        <f t="shared" ca="1" si="42"/>
        <v>-90204.3</v>
      </c>
      <c r="D803" s="20" t="str">
        <f t="shared" si="40"/>
        <v/>
      </c>
    </row>
    <row r="804" spans="1:4" hidden="1" x14ac:dyDescent="0.25">
      <c r="A804" s="20">
        <v>-2.2119999999999997</v>
      </c>
      <c r="B804" s="20">
        <f t="shared" si="41"/>
        <v>3.4547830174866838E-2</v>
      </c>
      <c r="C804" s="21">
        <f t="shared" ca="1" si="42"/>
        <v>-90163.199999999983</v>
      </c>
      <c r="D804" s="20" t="str">
        <f t="shared" si="40"/>
        <v/>
      </c>
    </row>
    <row r="805" spans="1:4" hidden="1" x14ac:dyDescent="0.25">
      <c r="A805" s="20">
        <v>-2.2109999999999999</v>
      </c>
      <c r="B805" s="20">
        <f t="shared" si="41"/>
        <v>3.4624317245703987E-2</v>
      </c>
      <c r="C805" s="21">
        <f t="shared" ca="1" si="42"/>
        <v>-90122.099999999991</v>
      </c>
      <c r="D805" s="20" t="str">
        <f t="shared" si="40"/>
        <v/>
      </c>
    </row>
    <row r="806" spans="1:4" hidden="1" x14ac:dyDescent="0.25">
      <c r="A806" s="20">
        <v>-2.21</v>
      </c>
      <c r="B806" s="20">
        <f t="shared" si="41"/>
        <v>3.470093895391882E-2</v>
      </c>
      <c r="C806" s="21">
        <f t="shared" ca="1" si="42"/>
        <v>-90081</v>
      </c>
      <c r="D806" s="20" t="str">
        <f t="shared" si="40"/>
        <v/>
      </c>
    </row>
    <row r="807" spans="1:4" hidden="1" x14ac:dyDescent="0.25">
      <c r="A807" s="20">
        <v>-2.2090000000000001</v>
      </c>
      <c r="B807" s="20">
        <f t="shared" si="41"/>
        <v>3.477769544404357E-2</v>
      </c>
      <c r="C807" s="21">
        <f t="shared" ca="1" si="42"/>
        <v>-90039.900000000009</v>
      </c>
      <c r="D807" s="20" t="str">
        <f t="shared" si="40"/>
        <v/>
      </c>
    </row>
    <row r="808" spans="1:4" hidden="1" x14ac:dyDescent="0.25">
      <c r="A808" s="20">
        <v>-2.2080000000000002</v>
      </c>
      <c r="B808" s="20">
        <f t="shared" si="41"/>
        <v>3.4854586860525415E-2</v>
      </c>
      <c r="C808" s="21">
        <f t="shared" ca="1" si="42"/>
        <v>-89998.8</v>
      </c>
      <c r="D808" s="20" t="str">
        <f t="shared" si="40"/>
        <v/>
      </c>
    </row>
    <row r="809" spans="1:4" hidden="1" x14ac:dyDescent="0.25">
      <c r="A809" s="20">
        <v>-2.2069999999999999</v>
      </c>
      <c r="B809" s="20">
        <f t="shared" si="41"/>
        <v>3.4931613347725751E-2</v>
      </c>
      <c r="C809" s="21">
        <f t="shared" ca="1" si="42"/>
        <v>-89957.7</v>
      </c>
      <c r="D809" s="20" t="str">
        <f t="shared" si="40"/>
        <v/>
      </c>
    </row>
    <row r="810" spans="1:4" hidden="1" x14ac:dyDescent="0.25">
      <c r="A810" s="20">
        <v>-2.206</v>
      </c>
      <c r="B810" s="20">
        <f t="shared" si="41"/>
        <v>3.5008775049919387E-2</v>
      </c>
      <c r="C810" s="21">
        <f t="shared" ca="1" si="42"/>
        <v>-89916.599999999991</v>
      </c>
      <c r="D810" s="20" t="str">
        <f t="shared" si="40"/>
        <v/>
      </c>
    </row>
    <row r="811" spans="1:4" hidden="1" x14ac:dyDescent="0.25">
      <c r="A811" s="20">
        <v>-2.2050000000000001</v>
      </c>
      <c r="B811" s="20">
        <f t="shared" si="41"/>
        <v>3.5086072111293859E-2</v>
      </c>
      <c r="C811" s="21">
        <f t="shared" ca="1" si="42"/>
        <v>-89875.5</v>
      </c>
      <c r="D811" s="20" t="str">
        <f t="shared" si="40"/>
        <v/>
      </c>
    </row>
    <row r="812" spans="1:4" hidden="1" x14ac:dyDescent="0.25">
      <c r="A812" s="20">
        <v>-2.2039999999999997</v>
      </c>
      <c r="B812" s="20">
        <f t="shared" si="41"/>
        <v>3.5163504675948587E-2</v>
      </c>
      <c r="C812" s="21">
        <f t="shared" ca="1" si="42"/>
        <v>-89834.4</v>
      </c>
      <c r="D812" s="20" t="str">
        <f t="shared" si="40"/>
        <v/>
      </c>
    </row>
    <row r="813" spans="1:4" hidden="1" x14ac:dyDescent="0.25">
      <c r="A813" s="20">
        <v>-2.2029999999999998</v>
      </c>
      <c r="B813" s="20">
        <f t="shared" si="41"/>
        <v>3.5241072887894076E-2</v>
      </c>
      <c r="C813" s="21">
        <f t="shared" ca="1" si="42"/>
        <v>-89793.299999999988</v>
      </c>
      <c r="D813" s="20" t="str">
        <f t="shared" si="40"/>
        <v/>
      </c>
    </row>
    <row r="814" spans="1:4" hidden="1" x14ac:dyDescent="0.25">
      <c r="A814" s="20">
        <v>-2.202</v>
      </c>
      <c r="B814" s="20">
        <f t="shared" si="41"/>
        <v>3.5318776891051264E-2</v>
      </c>
      <c r="C814" s="21">
        <f t="shared" ca="1" si="42"/>
        <v>-89752.2</v>
      </c>
      <c r="D814" s="20" t="str">
        <f t="shared" si="40"/>
        <v/>
      </c>
    </row>
    <row r="815" spans="1:4" hidden="1" x14ac:dyDescent="0.25">
      <c r="A815" s="20">
        <v>-2.2010000000000001</v>
      </c>
      <c r="B815" s="20">
        <f t="shared" si="41"/>
        <v>3.5396616829250604E-2</v>
      </c>
      <c r="C815" s="21">
        <f t="shared" ca="1" si="42"/>
        <v>-89711.1</v>
      </c>
      <c r="D815" s="20" t="str">
        <f t="shared" si="40"/>
        <v/>
      </c>
    </row>
    <row r="816" spans="1:4" hidden="1" x14ac:dyDescent="0.25">
      <c r="A816" s="20">
        <v>-2.2000000000000002</v>
      </c>
      <c r="B816" s="20">
        <f t="shared" si="41"/>
        <v>3.5474592846231424E-2</v>
      </c>
      <c r="C816" s="21">
        <f t="shared" ca="1" si="42"/>
        <v>-89670.000000000015</v>
      </c>
      <c r="D816" s="20" t="str">
        <f t="shared" si="40"/>
        <v/>
      </c>
    </row>
    <row r="817" spans="1:4" hidden="1" x14ac:dyDescent="0.25">
      <c r="A817" s="20">
        <v>-2.1989999999999998</v>
      </c>
      <c r="B817" s="20">
        <f t="shared" si="41"/>
        <v>3.5552705085641075E-2</v>
      </c>
      <c r="C817" s="21">
        <f t="shared" ca="1" si="42"/>
        <v>-89628.9</v>
      </c>
      <c r="D817" s="20" t="str">
        <f t="shared" si="40"/>
        <v/>
      </c>
    </row>
    <row r="818" spans="1:4" hidden="1" x14ac:dyDescent="0.25">
      <c r="A818" s="20">
        <v>-2.198</v>
      </c>
      <c r="B818" s="20">
        <f t="shared" si="41"/>
        <v>3.5630953691034084E-2</v>
      </c>
      <c r="C818" s="21">
        <f t="shared" ca="1" si="42"/>
        <v>-89587.8</v>
      </c>
      <c r="D818" s="20" t="str">
        <f t="shared" si="40"/>
        <v/>
      </c>
    </row>
    <row r="819" spans="1:4" hidden="1" x14ac:dyDescent="0.25">
      <c r="A819" s="20">
        <v>-2.1970000000000001</v>
      </c>
      <c r="B819" s="20">
        <f t="shared" si="41"/>
        <v>3.5709338805871536E-2</v>
      </c>
      <c r="C819" s="21">
        <f t="shared" ca="1" si="42"/>
        <v>-89546.7</v>
      </c>
      <c r="D819" s="20" t="str">
        <f t="shared" si="40"/>
        <v/>
      </c>
    </row>
    <row r="820" spans="1:4" hidden="1" x14ac:dyDescent="0.25">
      <c r="A820" s="20">
        <v>-2.1959999999999997</v>
      </c>
      <c r="B820" s="20">
        <f t="shared" si="41"/>
        <v>3.5787860573520222E-2</v>
      </c>
      <c r="C820" s="21">
        <f t="shared" ca="1" si="42"/>
        <v>-89505.599999999991</v>
      </c>
      <c r="D820" s="20" t="str">
        <f t="shared" si="40"/>
        <v/>
      </c>
    </row>
    <row r="821" spans="1:4" hidden="1" x14ac:dyDescent="0.25">
      <c r="A821" s="20">
        <v>-2.1949999999999998</v>
      </c>
      <c r="B821" s="20">
        <f t="shared" si="41"/>
        <v>3.5866519137251744E-2</v>
      </c>
      <c r="C821" s="21">
        <f t="shared" ca="1" si="42"/>
        <v>-89464.5</v>
      </c>
      <c r="D821" s="20" t="str">
        <f t="shared" si="40"/>
        <v/>
      </c>
    </row>
    <row r="822" spans="1:4" hidden="1" x14ac:dyDescent="0.25">
      <c r="A822" s="20">
        <v>-2.194</v>
      </c>
      <c r="B822" s="20">
        <f t="shared" si="41"/>
        <v>3.5945314640241956E-2</v>
      </c>
      <c r="C822" s="21">
        <f t="shared" ca="1" si="42"/>
        <v>-89423.4</v>
      </c>
      <c r="D822" s="20" t="str">
        <f t="shared" si="40"/>
        <v/>
      </c>
    </row>
    <row r="823" spans="1:4" hidden="1" x14ac:dyDescent="0.25">
      <c r="A823" s="20">
        <v>-2.1930000000000001</v>
      </c>
      <c r="B823" s="20">
        <f t="shared" si="41"/>
        <v>3.6024247225569975E-2</v>
      </c>
      <c r="C823" s="21">
        <f t="shared" ca="1" si="42"/>
        <v>-89382.3</v>
      </c>
      <c r="D823" s="20" t="str">
        <f t="shared" si="40"/>
        <v/>
      </c>
    </row>
    <row r="824" spans="1:4" hidden="1" x14ac:dyDescent="0.25">
      <c r="A824" s="20">
        <v>-2.1920000000000002</v>
      </c>
      <c r="B824" s="20">
        <f t="shared" si="41"/>
        <v>3.6103317036217532E-2</v>
      </c>
      <c r="C824" s="21">
        <f t="shared" ca="1" si="42"/>
        <v>-89341.200000000012</v>
      </c>
      <c r="D824" s="20" t="str">
        <f t="shared" si="40"/>
        <v/>
      </c>
    </row>
    <row r="825" spans="1:4" hidden="1" x14ac:dyDescent="0.25">
      <c r="A825" s="20">
        <v>-2.1909999999999998</v>
      </c>
      <c r="B825" s="20">
        <f t="shared" si="41"/>
        <v>3.6182524215068144E-2</v>
      </c>
      <c r="C825" s="21">
        <f t="shared" ca="1" si="42"/>
        <v>-89300.099999999991</v>
      </c>
      <c r="D825" s="20" t="str">
        <f t="shared" si="40"/>
        <v/>
      </c>
    </row>
    <row r="826" spans="1:4" hidden="1" x14ac:dyDescent="0.25">
      <c r="A826" s="20">
        <v>-2.19</v>
      </c>
      <c r="B826" s="20">
        <f t="shared" si="41"/>
        <v>3.6261868904906222E-2</v>
      </c>
      <c r="C826" s="21">
        <f t="shared" ca="1" si="42"/>
        <v>-89259</v>
      </c>
      <c r="D826" s="20" t="str">
        <f t="shared" si="40"/>
        <v/>
      </c>
    </row>
    <row r="827" spans="1:4" hidden="1" x14ac:dyDescent="0.25">
      <c r="A827" s="20">
        <v>-2.1890000000000001</v>
      </c>
      <c r="B827" s="20">
        <f t="shared" si="41"/>
        <v>3.6341351248416476E-2</v>
      </c>
      <c r="C827" s="21">
        <f t="shared" ca="1" si="42"/>
        <v>-89217.900000000009</v>
      </c>
      <c r="D827" s="20" t="str">
        <f t="shared" si="40"/>
        <v/>
      </c>
    </row>
    <row r="828" spans="1:4" hidden="1" x14ac:dyDescent="0.25">
      <c r="A828" s="20">
        <v>-2.1879999999999997</v>
      </c>
      <c r="B828" s="20">
        <f t="shared" si="41"/>
        <v>3.6420971388182989E-2</v>
      </c>
      <c r="C828" s="21">
        <f t="shared" ca="1" si="42"/>
        <v>-89176.799999999988</v>
      </c>
      <c r="D828" s="20" t="str">
        <f t="shared" si="40"/>
        <v/>
      </c>
    </row>
    <row r="829" spans="1:4" hidden="1" x14ac:dyDescent="0.25">
      <c r="A829" s="20">
        <v>-2.1869999999999998</v>
      </c>
      <c r="B829" s="20">
        <f t="shared" si="41"/>
        <v>3.650072946668842E-2</v>
      </c>
      <c r="C829" s="21">
        <f t="shared" ca="1" si="42"/>
        <v>-89135.7</v>
      </c>
      <c r="D829" s="20" t="str">
        <f t="shared" si="40"/>
        <v/>
      </c>
    </row>
    <row r="830" spans="1:4" hidden="1" x14ac:dyDescent="0.25">
      <c r="A830" s="20">
        <v>-2.1859999999999999</v>
      </c>
      <c r="B830" s="20">
        <f t="shared" si="41"/>
        <v>3.6580625626313347E-2</v>
      </c>
      <c r="C830" s="21">
        <f t="shared" ca="1" si="42"/>
        <v>-89094.599999999991</v>
      </c>
      <c r="D830" s="20" t="str">
        <f t="shared" si="40"/>
        <v/>
      </c>
    </row>
    <row r="831" spans="1:4" hidden="1" x14ac:dyDescent="0.25">
      <c r="A831" s="20">
        <v>-2.1850000000000001</v>
      </c>
      <c r="B831" s="20">
        <f t="shared" si="41"/>
        <v>3.6660660009335259E-2</v>
      </c>
      <c r="C831" s="21">
        <f t="shared" ca="1" si="42"/>
        <v>-89053.5</v>
      </c>
      <c r="D831" s="20" t="str">
        <f t="shared" si="40"/>
        <v/>
      </c>
    </row>
    <row r="832" spans="1:4" hidden="1" x14ac:dyDescent="0.25">
      <c r="A832" s="20">
        <v>-2.1840000000000002</v>
      </c>
      <c r="B832" s="20">
        <f t="shared" si="41"/>
        <v>3.6740832757928006E-2</v>
      </c>
      <c r="C832" s="21">
        <f t="shared" ca="1" si="42"/>
        <v>-89012.400000000009</v>
      </c>
      <c r="D832" s="20" t="str">
        <f t="shared" si="40"/>
        <v/>
      </c>
    </row>
    <row r="833" spans="1:4" hidden="1" x14ac:dyDescent="0.25">
      <c r="A833" s="20">
        <v>-2.1829999999999998</v>
      </c>
      <c r="B833" s="20">
        <f t="shared" si="41"/>
        <v>3.6821144014160812E-2</v>
      </c>
      <c r="C833" s="21">
        <f t="shared" ca="1" si="42"/>
        <v>-88971.299999999988</v>
      </c>
      <c r="D833" s="20" t="str">
        <f t="shared" si="40"/>
        <v/>
      </c>
    </row>
    <row r="834" spans="1:4" hidden="1" x14ac:dyDescent="0.25">
      <c r="A834" s="20">
        <v>-2.1819999999999999</v>
      </c>
      <c r="B834" s="20">
        <f t="shared" si="41"/>
        <v>3.6901593919997498E-2</v>
      </c>
      <c r="C834" s="21">
        <f t="shared" ca="1" si="42"/>
        <v>-88930.2</v>
      </c>
      <c r="D834" s="20" t="str">
        <f t="shared" si="40"/>
        <v/>
      </c>
    </row>
    <row r="835" spans="1:4" hidden="1" x14ac:dyDescent="0.25">
      <c r="A835" s="20">
        <v>-2.181</v>
      </c>
      <c r="B835" s="20">
        <f t="shared" si="41"/>
        <v>3.69821826172958E-2</v>
      </c>
      <c r="C835" s="21">
        <f t="shared" ca="1" si="42"/>
        <v>-88889.1</v>
      </c>
      <c r="D835" s="20" t="str">
        <f t="shared" si="40"/>
        <v/>
      </c>
    </row>
    <row r="836" spans="1:4" hidden="1" x14ac:dyDescent="0.25">
      <c r="A836" s="20">
        <v>-2.1799999999999997</v>
      </c>
      <c r="B836" s="20">
        <f t="shared" si="41"/>
        <v>3.7062910247806502E-2</v>
      </c>
      <c r="C836" s="21">
        <f t="shared" ca="1" si="42"/>
        <v>-88847.999999999985</v>
      </c>
      <c r="D836" s="20" t="str">
        <f t="shared" si="40"/>
        <v/>
      </c>
    </row>
    <row r="837" spans="1:4" hidden="1" x14ac:dyDescent="0.25">
      <c r="A837" s="20">
        <v>-2.1789999999999998</v>
      </c>
      <c r="B837" s="20">
        <f t="shared" si="41"/>
        <v>3.7143776953172551E-2</v>
      </c>
      <c r="C837" s="21">
        <f t="shared" ca="1" si="42"/>
        <v>-88806.9</v>
      </c>
      <c r="D837" s="20" t="str">
        <f t="shared" si="40"/>
        <v/>
      </c>
    </row>
    <row r="838" spans="1:4" hidden="1" x14ac:dyDescent="0.25">
      <c r="A838" s="20">
        <v>-2.1779999999999999</v>
      </c>
      <c r="B838" s="20">
        <f t="shared" si="41"/>
        <v>3.7224782874928378E-2</v>
      </c>
      <c r="C838" s="21">
        <f t="shared" ca="1" si="42"/>
        <v>-88765.8</v>
      </c>
      <c r="D838" s="20" t="str">
        <f t="shared" si="40"/>
        <v/>
      </c>
    </row>
    <row r="839" spans="1:4" hidden="1" x14ac:dyDescent="0.25">
      <c r="A839" s="20">
        <v>-2.177</v>
      </c>
      <c r="B839" s="20">
        <f t="shared" si="41"/>
        <v>3.7305928154499089E-2</v>
      </c>
      <c r="C839" s="21">
        <f t="shared" ca="1" si="42"/>
        <v>-88724.7</v>
      </c>
      <c r="D839" s="20" t="str">
        <f t="shared" si="40"/>
        <v/>
      </c>
    </row>
    <row r="840" spans="1:4" hidden="1" x14ac:dyDescent="0.25">
      <c r="A840" s="20">
        <v>-2.1760000000000002</v>
      </c>
      <c r="B840" s="20">
        <f t="shared" si="41"/>
        <v>3.7387212933199583E-2</v>
      </c>
      <c r="C840" s="21">
        <f t="shared" ca="1" si="42"/>
        <v>-88683.6</v>
      </c>
      <c r="D840" s="20" t="str">
        <f t="shared" si="40"/>
        <v/>
      </c>
    </row>
    <row r="841" spans="1:4" hidden="1" x14ac:dyDescent="0.25">
      <c r="A841" s="20">
        <v>-2.1749999999999998</v>
      </c>
      <c r="B841" s="20">
        <f t="shared" si="41"/>
        <v>3.7468637352233804E-2</v>
      </c>
      <c r="C841" s="21">
        <f t="shared" ca="1" si="42"/>
        <v>-88642.499999999985</v>
      </c>
      <c r="D841" s="20" t="str">
        <f t="shared" si="40"/>
        <v/>
      </c>
    </row>
    <row r="842" spans="1:4" hidden="1" x14ac:dyDescent="0.25">
      <c r="A842" s="20">
        <v>-2.1739999999999999</v>
      </c>
      <c r="B842" s="20">
        <f t="shared" si="41"/>
        <v>3.755020155269382E-2</v>
      </c>
      <c r="C842" s="21">
        <f t="shared" ca="1" si="42"/>
        <v>-88601.4</v>
      </c>
      <c r="D842" s="20" t="str">
        <f t="shared" si="40"/>
        <v/>
      </c>
    </row>
    <row r="843" spans="1:4" hidden="1" x14ac:dyDescent="0.25">
      <c r="A843" s="20">
        <v>-2.173</v>
      </c>
      <c r="B843" s="20">
        <f t="shared" si="41"/>
        <v>3.7631905675559227E-2</v>
      </c>
      <c r="C843" s="21">
        <f t="shared" ca="1" si="42"/>
        <v>-88560.3</v>
      </c>
      <c r="D843" s="20" t="str">
        <f t="shared" si="40"/>
        <v/>
      </c>
    </row>
    <row r="844" spans="1:4" hidden="1" x14ac:dyDescent="0.25">
      <c r="A844" s="20">
        <v>-2.1719999999999997</v>
      </c>
      <c r="B844" s="20">
        <f t="shared" si="41"/>
        <v>3.7713749861696219E-2</v>
      </c>
      <c r="C844" s="21">
        <f t="shared" ca="1" si="42"/>
        <v>-88519.199999999983</v>
      </c>
      <c r="D844" s="20" t="str">
        <f t="shared" si="40"/>
        <v/>
      </c>
    </row>
    <row r="845" spans="1:4" hidden="1" x14ac:dyDescent="0.25">
      <c r="A845" s="20">
        <v>-2.1709999999999998</v>
      </c>
      <c r="B845" s="20">
        <f t="shared" si="41"/>
        <v>3.7795734251856651E-2</v>
      </c>
      <c r="C845" s="21">
        <f t="shared" ca="1" si="42"/>
        <v>-88478.099999999991</v>
      </c>
      <c r="D845" s="20" t="str">
        <f t="shared" si="40"/>
        <v/>
      </c>
    </row>
    <row r="846" spans="1:4" hidden="1" x14ac:dyDescent="0.25">
      <c r="A846" s="20">
        <v>-2.17</v>
      </c>
      <c r="B846" s="20">
        <f t="shared" si="41"/>
        <v>3.7877858986677483E-2</v>
      </c>
      <c r="C846" s="21">
        <f t="shared" ca="1" si="42"/>
        <v>-88437</v>
      </c>
      <c r="D846" s="20" t="str">
        <f t="shared" si="40"/>
        <v/>
      </c>
    </row>
    <row r="847" spans="1:4" hidden="1" x14ac:dyDescent="0.25">
      <c r="A847" s="20">
        <v>-2.169</v>
      </c>
      <c r="B847" s="20">
        <f t="shared" si="41"/>
        <v>3.7960124206679789E-2</v>
      </c>
      <c r="C847" s="21">
        <f t="shared" ca="1" si="42"/>
        <v>-88395.900000000009</v>
      </c>
      <c r="D847" s="20" t="str">
        <f t="shared" si="40"/>
        <v/>
      </c>
    </row>
    <row r="848" spans="1:4" hidden="1" x14ac:dyDescent="0.25">
      <c r="A848" s="20">
        <v>-2.1680000000000001</v>
      </c>
      <c r="B848" s="20">
        <f t="shared" si="41"/>
        <v>3.8042530052267994E-2</v>
      </c>
      <c r="C848" s="21">
        <f t="shared" ca="1" si="42"/>
        <v>-88354.8</v>
      </c>
      <c r="D848" s="20" t="str">
        <f t="shared" ref="D848:D911" si="43">IF(ABS(A848)&lt;=$B$8,_xlfn.NORM.S.DIST(A848,0),"")</f>
        <v/>
      </c>
    </row>
    <row r="849" spans="1:4" hidden="1" x14ac:dyDescent="0.25">
      <c r="A849" s="20">
        <v>-2.1669999999999998</v>
      </c>
      <c r="B849" s="20">
        <f t="shared" ref="B849:B912" si="44">_xlfn.NORM.S.DIST(A849,0)</f>
        <v>3.81250766637291E-2</v>
      </c>
      <c r="C849" s="21">
        <f t="shared" ref="C849:C912" ca="1" si="45">$B$6+A849*$B$2</f>
        <v>-88313.7</v>
      </c>
      <c r="D849" s="20" t="str">
        <f t="shared" si="43"/>
        <v/>
      </c>
    </row>
    <row r="850" spans="1:4" hidden="1" x14ac:dyDescent="0.25">
      <c r="A850" s="20">
        <v>-2.1659999999999999</v>
      </c>
      <c r="B850" s="20">
        <f t="shared" si="44"/>
        <v>3.8207764181231715E-2</v>
      </c>
      <c r="C850" s="21">
        <f t="shared" ca="1" si="45"/>
        <v>-88272.599999999991</v>
      </c>
      <c r="D850" s="20" t="str">
        <f t="shared" si="43"/>
        <v/>
      </c>
    </row>
    <row r="851" spans="1:4" hidden="1" x14ac:dyDescent="0.25">
      <c r="A851" s="20">
        <v>-2.165</v>
      </c>
      <c r="B851" s="20">
        <f t="shared" si="44"/>
        <v>3.8290592744825443E-2</v>
      </c>
      <c r="C851" s="21">
        <f t="shared" ca="1" si="45"/>
        <v>-88231.5</v>
      </c>
      <c r="D851" s="20" t="str">
        <f t="shared" si="43"/>
        <v/>
      </c>
    </row>
    <row r="852" spans="1:4" hidden="1" x14ac:dyDescent="0.25">
      <c r="A852" s="20">
        <v>-2.1640000000000001</v>
      </c>
      <c r="B852" s="20">
        <f t="shared" si="44"/>
        <v>3.837356249443994E-2</v>
      </c>
      <c r="C852" s="21">
        <f t="shared" ca="1" si="45"/>
        <v>-88190.400000000009</v>
      </c>
      <c r="D852" s="20" t="str">
        <f t="shared" si="43"/>
        <v/>
      </c>
    </row>
    <row r="853" spans="1:4" hidden="1" x14ac:dyDescent="0.25">
      <c r="A853" s="20">
        <v>-2.1630000000000003</v>
      </c>
      <c r="B853" s="20">
        <f t="shared" si="44"/>
        <v>3.8456673569884116E-2</v>
      </c>
      <c r="C853" s="21">
        <f t="shared" ca="1" si="45"/>
        <v>-88149.300000000017</v>
      </c>
      <c r="D853" s="20" t="str">
        <f t="shared" si="43"/>
        <v/>
      </c>
    </row>
    <row r="854" spans="1:4" hidden="1" x14ac:dyDescent="0.25">
      <c r="A854" s="20">
        <v>-2.1619999999999999</v>
      </c>
      <c r="B854" s="20">
        <f t="shared" si="44"/>
        <v>3.8539926110845377E-2</v>
      </c>
      <c r="C854" s="21">
        <f t="shared" ca="1" si="45"/>
        <v>-88108.2</v>
      </c>
      <c r="D854" s="20" t="str">
        <f t="shared" si="43"/>
        <v/>
      </c>
    </row>
    <row r="855" spans="1:4" hidden="1" x14ac:dyDescent="0.25">
      <c r="A855" s="20">
        <v>-2.161</v>
      </c>
      <c r="B855" s="20">
        <f t="shared" si="44"/>
        <v>3.8623320256888603E-2</v>
      </c>
      <c r="C855" s="21">
        <f t="shared" ca="1" si="45"/>
        <v>-88067.1</v>
      </c>
      <c r="D855" s="20" t="str">
        <f t="shared" si="43"/>
        <v/>
      </c>
    </row>
    <row r="856" spans="1:4" hidden="1" x14ac:dyDescent="0.25">
      <c r="A856" s="20">
        <v>-2.16</v>
      </c>
      <c r="B856" s="20">
        <f t="shared" si="44"/>
        <v>3.8706856147455608E-2</v>
      </c>
      <c r="C856" s="21">
        <f t="shared" ca="1" si="45"/>
        <v>-88026</v>
      </c>
      <c r="D856" s="20" t="str">
        <f t="shared" si="43"/>
        <v/>
      </c>
    </row>
    <row r="857" spans="1:4" hidden="1" x14ac:dyDescent="0.25">
      <c r="A857" s="20">
        <v>-2.1589999999999998</v>
      </c>
      <c r="B857" s="20">
        <f t="shared" si="44"/>
        <v>3.8790533921864129E-2</v>
      </c>
      <c r="C857" s="21">
        <f t="shared" ca="1" si="45"/>
        <v>-87984.9</v>
      </c>
      <c r="D857" s="20" t="str">
        <f t="shared" si="43"/>
        <v/>
      </c>
    </row>
    <row r="858" spans="1:4" hidden="1" x14ac:dyDescent="0.25">
      <c r="A858" s="20">
        <v>-2.1579999999999999</v>
      </c>
      <c r="B858" s="20">
        <f t="shared" si="44"/>
        <v>3.8874353719306969E-2</v>
      </c>
      <c r="C858" s="21">
        <f t="shared" ca="1" si="45"/>
        <v>-87943.8</v>
      </c>
      <c r="D858" s="20" t="str">
        <f t="shared" si="43"/>
        <v/>
      </c>
    </row>
    <row r="859" spans="1:4" hidden="1" x14ac:dyDescent="0.25">
      <c r="A859" s="20">
        <v>-2.157</v>
      </c>
      <c r="B859" s="20">
        <f t="shared" si="44"/>
        <v>3.895831567885133E-2</v>
      </c>
      <c r="C859" s="21">
        <f t="shared" ca="1" si="45"/>
        <v>-87902.7</v>
      </c>
      <c r="D859" s="20" t="str">
        <f t="shared" si="43"/>
        <v/>
      </c>
    </row>
    <row r="860" spans="1:4" hidden="1" x14ac:dyDescent="0.25">
      <c r="A860" s="20">
        <v>-2.1560000000000001</v>
      </c>
      <c r="B860" s="20">
        <f t="shared" si="44"/>
        <v>3.9042419939437897E-2</v>
      </c>
      <c r="C860" s="21">
        <f t="shared" ca="1" si="45"/>
        <v>-87861.6</v>
      </c>
      <c r="D860" s="20" t="str">
        <f t="shared" si="43"/>
        <v/>
      </c>
    </row>
    <row r="861" spans="1:4" hidden="1" x14ac:dyDescent="0.25">
      <c r="A861" s="20">
        <v>-2.1550000000000002</v>
      </c>
      <c r="B861" s="20">
        <f t="shared" si="44"/>
        <v>3.9126666639879966E-2</v>
      </c>
      <c r="C861" s="21">
        <f t="shared" ca="1" si="45"/>
        <v>-87820.500000000015</v>
      </c>
      <c r="D861" s="20" t="str">
        <f t="shared" si="43"/>
        <v/>
      </c>
    </row>
    <row r="862" spans="1:4" hidden="1" x14ac:dyDescent="0.25">
      <c r="A862" s="20">
        <v>-2.1539999999999999</v>
      </c>
      <c r="B862" s="20">
        <f t="shared" si="44"/>
        <v>3.9211055918862724E-2</v>
      </c>
      <c r="C862" s="21">
        <f t="shared" ca="1" si="45"/>
        <v>-87779.4</v>
      </c>
      <c r="D862" s="20" t="str">
        <f t="shared" si="43"/>
        <v/>
      </c>
    </row>
    <row r="863" spans="1:4" hidden="1" x14ac:dyDescent="0.25">
      <c r="A863" s="20">
        <v>-2.153</v>
      </c>
      <c r="B863" s="20">
        <f t="shared" si="44"/>
        <v>3.929558791494224E-2</v>
      </c>
      <c r="C863" s="21">
        <f t="shared" ca="1" si="45"/>
        <v>-87738.3</v>
      </c>
      <c r="D863" s="20" t="str">
        <f t="shared" si="43"/>
        <v/>
      </c>
    </row>
    <row r="864" spans="1:4" hidden="1" x14ac:dyDescent="0.25">
      <c r="A864" s="20">
        <v>-2.1520000000000001</v>
      </c>
      <c r="B864" s="20">
        <f t="shared" si="44"/>
        <v>3.9380262766544827E-2</v>
      </c>
      <c r="C864" s="21">
        <f t="shared" ca="1" si="45"/>
        <v>-87697.200000000012</v>
      </c>
      <c r="D864" s="20" t="str">
        <f t="shared" si="43"/>
        <v/>
      </c>
    </row>
    <row r="865" spans="1:4" hidden="1" x14ac:dyDescent="0.25">
      <c r="A865" s="20">
        <v>-2.1509999999999998</v>
      </c>
      <c r="B865" s="20">
        <f t="shared" si="44"/>
        <v>3.9465080611966137E-2</v>
      </c>
      <c r="C865" s="21">
        <f t="shared" ca="1" si="45"/>
        <v>-87656.099999999991</v>
      </c>
      <c r="D865" s="20" t="str">
        <f t="shared" si="43"/>
        <v/>
      </c>
    </row>
    <row r="866" spans="1:4" hidden="1" x14ac:dyDescent="0.25">
      <c r="A866" s="20">
        <v>-2.15</v>
      </c>
      <c r="B866" s="20">
        <f t="shared" si="44"/>
        <v>3.955004158937022E-2</v>
      </c>
      <c r="C866" s="21">
        <f t="shared" ca="1" si="45"/>
        <v>-87615</v>
      </c>
      <c r="D866" s="20" t="str">
        <f t="shared" si="43"/>
        <v/>
      </c>
    </row>
    <row r="867" spans="1:4" hidden="1" x14ac:dyDescent="0.25">
      <c r="A867" s="20">
        <v>-2.149</v>
      </c>
      <c r="B867" s="20">
        <f t="shared" si="44"/>
        <v>3.9635145836788864E-2</v>
      </c>
      <c r="C867" s="21">
        <f t="shared" ca="1" si="45"/>
        <v>-87573.9</v>
      </c>
      <c r="D867" s="20" t="str">
        <f t="shared" si="43"/>
        <v/>
      </c>
    </row>
    <row r="868" spans="1:4" hidden="1" x14ac:dyDescent="0.25">
      <c r="A868" s="20">
        <v>-2.1480000000000001</v>
      </c>
      <c r="B868" s="20">
        <f t="shared" si="44"/>
        <v>3.9720393492120629E-2</v>
      </c>
      <c r="C868" s="21">
        <f t="shared" ca="1" si="45"/>
        <v>-87532.800000000003</v>
      </c>
      <c r="D868" s="20" t="str">
        <f t="shared" si="43"/>
        <v/>
      </c>
    </row>
    <row r="869" spans="1:4" hidden="1" x14ac:dyDescent="0.25">
      <c r="A869" s="20">
        <v>-2.1470000000000002</v>
      </c>
      <c r="B869" s="20">
        <f t="shared" si="44"/>
        <v>3.9805784693130092E-2</v>
      </c>
      <c r="C869" s="21">
        <f t="shared" ca="1" si="45"/>
        <v>-87491.700000000012</v>
      </c>
      <c r="D869" s="20" t="str">
        <f t="shared" si="43"/>
        <v/>
      </c>
    </row>
    <row r="870" spans="1:4" hidden="1" x14ac:dyDescent="0.25">
      <c r="A870" s="20">
        <v>-2.1459999999999999</v>
      </c>
      <c r="B870" s="20">
        <f t="shared" si="44"/>
        <v>3.989131957744696E-2</v>
      </c>
      <c r="C870" s="21">
        <f t="shared" ca="1" si="45"/>
        <v>-87450.599999999991</v>
      </c>
      <c r="D870" s="20" t="str">
        <f t="shared" si="43"/>
        <v/>
      </c>
    </row>
    <row r="871" spans="1:4" hidden="1" x14ac:dyDescent="0.25">
      <c r="A871" s="20">
        <v>-2.145</v>
      </c>
      <c r="B871" s="20">
        <f t="shared" si="44"/>
        <v>3.9976998282565138E-2</v>
      </c>
      <c r="C871" s="21">
        <f t="shared" ca="1" si="45"/>
        <v>-87409.5</v>
      </c>
      <c r="D871" s="20" t="str">
        <f t="shared" si="43"/>
        <v/>
      </c>
    </row>
    <row r="872" spans="1:4" hidden="1" x14ac:dyDescent="0.25">
      <c r="A872" s="20">
        <v>-2.1440000000000001</v>
      </c>
      <c r="B872" s="20">
        <f t="shared" si="44"/>
        <v>4.0062820945842105E-2</v>
      </c>
      <c r="C872" s="21">
        <f t="shared" ca="1" si="45"/>
        <v>-87368.400000000009</v>
      </c>
      <c r="D872" s="20" t="str">
        <f t="shared" si="43"/>
        <v/>
      </c>
    </row>
    <row r="873" spans="1:4" hidden="1" x14ac:dyDescent="0.25">
      <c r="A873" s="20">
        <v>-2.1429999999999998</v>
      </c>
      <c r="B873" s="20">
        <f t="shared" si="44"/>
        <v>4.0148787704497951E-2</v>
      </c>
      <c r="C873" s="21">
        <f t="shared" ca="1" si="45"/>
        <v>-87327.299999999988</v>
      </c>
      <c r="D873" s="20" t="str">
        <f t="shared" si="43"/>
        <v/>
      </c>
    </row>
    <row r="874" spans="1:4" hidden="1" x14ac:dyDescent="0.25">
      <c r="A874" s="20">
        <v>-2.1419999999999999</v>
      </c>
      <c r="B874" s="20">
        <f t="shared" si="44"/>
        <v>4.0234898695614418E-2</v>
      </c>
      <c r="C874" s="21">
        <f t="shared" ca="1" si="45"/>
        <v>-87286.2</v>
      </c>
      <c r="D874" s="20" t="str">
        <f t="shared" si="43"/>
        <v/>
      </c>
    </row>
    <row r="875" spans="1:4" hidden="1" x14ac:dyDescent="0.25">
      <c r="A875" s="20">
        <v>-2.141</v>
      </c>
      <c r="B875" s="20">
        <f t="shared" si="44"/>
        <v>4.0321154056134269E-2</v>
      </c>
      <c r="C875" s="21">
        <f t="shared" ca="1" si="45"/>
        <v>-87245.1</v>
      </c>
      <c r="D875" s="20" t="str">
        <f t="shared" si="43"/>
        <v/>
      </c>
    </row>
    <row r="876" spans="1:4" hidden="1" x14ac:dyDescent="0.25">
      <c r="A876" s="20">
        <v>-2.14</v>
      </c>
      <c r="B876" s="20">
        <f t="shared" si="44"/>
        <v>4.0407553922860308E-2</v>
      </c>
      <c r="C876" s="21">
        <f t="shared" ca="1" si="45"/>
        <v>-87204</v>
      </c>
      <c r="D876" s="20" t="str">
        <f t="shared" si="43"/>
        <v/>
      </c>
    </row>
    <row r="877" spans="1:4" hidden="1" x14ac:dyDescent="0.25">
      <c r="A877" s="20">
        <v>-2.1390000000000002</v>
      </c>
      <c r="B877" s="20">
        <f t="shared" si="44"/>
        <v>4.0494098432454564E-2</v>
      </c>
      <c r="C877" s="21">
        <f t="shared" ca="1" si="45"/>
        <v>-87162.900000000009</v>
      </c>
      <c r="D877" s="20" t="str">
        <f t="shared" si="43"/>
        <v/>
      </c>
    </row>
    <row r="878" spans="1:4" hidden="1" x14ac:dyDescent="0.25">
      <c r="A878" s="20">
        <v>-2.1379999999999999</v>
      </c>
      <c r="B878" s="20">
        <f t="shared" si="44"/>
        <v>4.0580787721437472E-2</v>
      </c>
      <c r="C878" s="21">
        <f t="shared" ca="1" si="45"/>
        <v>-87121.8</v>
      </c>
      <c r="D878" s="20" t="str">
        <f t="shared" si="43"/>
        <v/>
      </c>
    </row>
    <row r="879" spans="1:4" hidden="1" x14ac:dyDescent="0.25">
      <c r="A879" s="20">
        <v>-2.137</v>
      </c>
      <c r="B879" s="20">
        <f t="shared" si="44"/>
        <v>4.066762192618692E-2</v>
      </c>
      <c r="C879" s="21">
        <f t="shared" ca="1" si="45"/>
        <v>-87080.7</v>
      </c>
      <c r="D879" s="20" t="str">
        <f t="shared" si="43"/>
        <v/>
      </c>
    </row>
    <row r="880" spans="1:4" hidden="1" x14ac:dyDescent="0.25">
      <c r="A880" s="20">
        <v>-2.1360000000000001</v>
      </c>
      <c r="B880" s="20">
        <f t="shared" si="44"/>
        <v>4.0754601182937548E-2</v>
      </c>
      <c r="C880" s="21">
        <f t="shared" ca="1" si="45"/>
        <v>-87039.6</v>
      </c>
      <c r="D880" s="20" t="str">
        <f t="shared" si="43"/>
        <v/>
      </c>
    </row>
    <row r="881" spans="1:4" hidden="1" x14ac:dyDescent="0.25">
      <c r="A881" s="20">
        <v>-2.1349999999999998</v>
      </c>
      <c r="B881" s="20">
        <f t="shared" si="44"/>
        <v>4.084172562777981E-2</v>
      </c>
      <c r="C881" s="21">
        <f t="shared" ca="1" si="45"/>
        <v>-86998.499999999985</v>
      </c>
      <c r="D881" s="20" t="str">
        <f t="shared" si="43"/>
        <v/>
      </c>
    </row>
    <row r="882" spans="1:4" hidden="1" x14ac:dyDescent="0.25">
      <c r="A882" s="20">
        <v>-2.1339999999999999</v>
      </c>
      <c r="B882" s="20">
        <f t="shared" si="44"/>
        <v>4.0928995396659063E-2</v>
      </c>
      <c r="C882" s="21">
        <f t="shared" ca="1" si="45"/>
        <v>-86957.4</v>
      </c>
      <c r="D882" s="20" t="str">
        <f t="shared" si="43"/>
        <v/>
      </c>
    </row>
    <row r="883" spans="1:4" hidden="1" x14ac:dyDescent="0.25">
      <c r="A883" s="20">
        <v>-2.133</v>
      </c>
      <c r="B883" s="20">
        <f t="shared" si="44"/>
        <v>4.1016410625374845E-2</v>
      </c>
      <c r="C883" s="21">
        <f t="shared" ca="1" si="45"/>
        <v>-86916.3</v>
      </c>
      <c r="D883" s="20" t="str">
        <f t="shared" si="43"/>
        <v/>
      </c>
    </row>
    <row r="884" spans="1:4" hidden="1" x14ac:dyDescent="0.25">
      <c r="A884" s="20">
        <v>-2.1320000000000001</v>
      </c>
      <c r="B884" s="20">
        <f t="shared" si="44"/>
        <v>4.1103971449579939E-2</v>
      </c>
      <c r="C884" s="21">
        <f t="shared" ca="1" si="45"/>
        <v>-86875.200000000012</v>
      </c>
      <c r="D884" s="20" t="str">
        <f t="shared" si="43"/>
        <v/>
      </c>
    </row>
    <row r="885" spans="1:4" hidden="1" x14ac:dyDescent="0.25">
      <c r="A885" s="20">
        <v>-2.1310000000000002</v>
      </c>
      <c r="B885" s="20">
        <f t="shared" si="44"/>
        <v>4.1191678004779547E-2</v>
      </c>
      <c r="C885" s="21">
        <f t="shared" ca="1" si="45"/>
        <v>-86834.1</v>
      </c>
      <c r="D885" s="20" t="str">
        <f t="shared" si="43"/>
        <v/>
      </c>
    </row>
    <row r="886" spans="1:4" hidden="1" x14ac:dyDescent="0.25">
      <c r="A886" s="20">
        <v>-2.13</v>
      </c>
      <c r="B886" s="20">
        <f t="shared" si="44"/>
        <v>4.1279530426330417E-2</v>
      </c>
      <c r="C886" s="21">
        <f t="shared" ca="1" si="45"/>
        <v>-86793</v>
      </c>
      <c r="D886" s="20" t="str">
        <f t="shared" si="43"/>
        <v/>
      </c>
    </row>
    <row r="887" spans="1:4" hidden="1" x14ac:dyDescent="0.25">
      <c r="A887" s="20">
        <v>-2.129</v>
      </c>
      <c r="B887" s="20">
        <f t="shared" si="44"/>
        <v>4.1367528849439901E-2</v>
      </c>
      <c r="C887" s="21">
        <f t="shared" ca="1" si="45"/>
        <v>-86751.9</v>
      </c>
      <c r="D887" s="20" t="str">
        <f t="shared" si="43"/>
        <v/>
      </c>
    </row>
    <row r="888" spans="1:4" hidden="1" x14ac:dyDescent="0.25">
      <c r="A888" s="20">
        <v>-2.1280000000000001</v>
      </c>
      <c r="B888" s="20">
        <f t="shared" si="44"/>
        <v>4.145567340916527E-2</v>
      </c>
      <c r="C888" s="21">
        <f t="shared" ca="1" si="45"/>
        <v>-86710.8</v>
      </c>
      <c r="D888" s="20" t="str">
        <f t="shared" si="43"/>
        <v/>
      </c>
    </row>
    <row r="889" spans="1:4" hidden="1" x14ac:dyDescent="0.25">
      <c r="A889" s="20">
        <v>-2.1269999999999998</v>
      </c>
      <c r="B889" s="20">
        <f t="shared" si="44"/>
        <v>4.154396424041279E-2</v>
      </c>
      <c r="C889" s="21">
        <f t="shared" ca="1" si="45"/>
        <v>-86669.7</v>
      </c>
      <c r="D889" s="20" t="str">
        <f t="shared" si="43"/>
        <v/>
      </c>
    </row>
    <row r="890" spans="1:4" hidden="1" x14ac:dyDescent="0.25">
      <c r="A890" s="20">
        <v>-2.1259999999999999</v>
      </c>
      <c r="B890" s="20">
        <f t="shared" si="44"/>
        <v>4.1632401477936724E-2</v>
      </c>
      <c r="C890" s="21">
        <f t="shared" ca="1" si="45"/>
        <v>-86628.599999999991</v>
      </c>
      <c r="D890" s="20" t="str">
        <f t="shared" si="43"/>
        <v/>
      </c>
    </row>
    <row r="891" spans="1:4" hidden="1" x14ac:dyDescent="0.25">
      <c r="A891" s="20">
        <v>-2.125</v>
      </c>
      <c r="B891" s="20">
        <f t="shared" si="44"/>
        <v>4.1720985256338612E-2</v>
      </c>
      <c r="C891" s="21">
        <f t="shared" ca="1" si="45"/>
        <v>-86587.5</v>
      </c>
      <c r="D891" s="20" t="str">
        <f t="shared" si="43"/>
        <v/>
      </c>
    </row>
    <row r="892" spans="1:4" hidden="1" x14ac:dyDescent="0.25">
      <c r="A892" s="20">
        <v>-2.1240000000000001</v>
      </c>
      <c r="B892" s="20">
        <f t="shared" si="44"/>
        <v>4.1809715710066427E-2</v>
      </c>
      <c r="C892" s="21">
        <f t="shared" ca="1" si="45"/>
        <v>-86546.400000000009</v>
      </c>
      <c r="D892" s="20" t="str">
        <f t="shared" si="43"/>
        <v/>
      </c>
    </row>
    <row r="893" spans="1:4" hidden="1" x14ac:dyDescent="0.25">
      <c r="A893" s="20">
        <v>-2.1230000000000002</v>
      </c>
      <c r="B893" s="20">
        <f t="shared" si="44"/>
        <v>4.1898592973413598E-2</v>
      </c>
      <c r="C893" s="21">
        <f t="shared" ca="1" si="45"/>
        <v>-86505.3</v>
      </c>
      <c r="D893" s="20" t="str">
        <f t="shared" si="43"/>
        <v/>
      </c>
    </row>
    <row r="894" spans="1:4" hidden="1" x14ac:dyDescent="0.25">
      <c r="A894" s="20">
        <v>-2.1219999999999999</v>
      </c>
      <c r="B894" s="20">
        <f t="shared" si="44"/>
        <v>4.1987617180518265E-2</v>
      </c>
      <c r="C894" s="21">
        <f t="shared" ca="1" si="45"/>
        <v>-86464.2</v>
      </c>
      <c r="D894" s="20" t="str">
        <f t="shared" si="43"/>
        <v/>
      </c>
    </row>
    <row r="895" spans="1:4" hidden="1" x14ac:dyDescent="0.25">
      <c r="A895" s="20">
        <v>-2.121</v>
      </c>
      <c r="B895" s="20">
        <f t="shared" si="44"/>
        <v>4.2076788465362232E-2</v>
      </c>
      <c r="C895" s="21">
        <f t="shared" ca="1" si="45"/>
        <v>-86423.1</v>
      </c>
      <c r="D895" s="20" t="str">
        <f t="shared" si="43"/>
        <v/>
      </c>
    </row>
    <row r="896" spans="1:4" hidden="1" x14ac:dyDescent="0.25">
      <c r="A896" s="20">
        <v>-2.12</v>
      </c>
      <c r="B896" s="20">
        <f t="shared" si="44"/>
        <v>4.2166106961770311E-2</v>
      </c>
      <c r="C896" s="21">
        <f t="shared" ca="1" si="45"/>
        <v>-86382</v>
      </c>
      <c r="D896" s="20" t="str">
        <f t="shared" si="43"/>
        <v/>
      </c>
    </row>
    <row r="897" spans="1:4" hidden="1" x14ac:dyDescent="0.25">
      <c r="A897" s="20">
        <v>-2.1189999999999998</v>
      </c>
      <c r="B897" s="20">
        <f t="shared" si="44"/>
        <v>4.2255572803409365E-2</v>
      </c>
      <c r="C897" s="21">
        <f t="shared" ca="1" si="45"/>
        <v>-86340.9</v>
      </c>
      <c r="D897" s="20" t="str">
        <f t="shared" si="43"/>
        <v/>
      </c>
    </row>
    <row r="898" spans="1:4" hidden="1" x14ac:dyDescent="0.25">
      <c r="A898" s="20">
        <v>-2.1179999999999999</v>
      </c>
      <c r="B898" s="20">
        <f t="shared" si="44"/>
        <v>4.2345186123787279E-2</v>
      </c>
      <c r="C898" s="21">
        <f t="shared" ca="1" si="45"/>
        <v>-86299.799999999988</v>
      </c>
      <c r="D898" s="20" t="str">
        <f t="shared" si="43"/>
        <v/>
      </c>
    </row>
    <row r="899" spans="1:4" hidden="1" x14ac:dyDescent="0.25">
      <c r="A899" s="20">
        <v>-2.117</v>
      </c>
      <c r="B899" s="20">
        <f t="shared" si="44"/>
        <v>4.243494705625242E-2</v>
      </c>
      <c r="C899" s="21">
        <f t="shared" ca="1" si="45"/>
        <v>-86258.7</v>
      </c>
      <c r="D899" s="20" t="str">
        <f t="shared" si="43"/>
        <v/>
      </c>
    </row>
    <row r="900" spans="1:4" hidden="1" x14ac:dyDescent="0.25">
      <c r="A900" s="20">
        <v>-2.1160000000000001</v>
      </c>
      <c r="B900" s="20">
        <f t="shared" si="44"/>
        <v>4.2524855733992506E-2</v>
      </c>
      <c r="C900" s="21">
        <f t="shared" ca="1" si="45"/>
        <v>-86217.600000000006</v>
      </c>
      <c r="D900" s="20" t="str">
        <f t="shared" si="43"/>
        <v/>
      </c>
    </row>
    <row r="901" spans="1:4" hidden="1" x14ac:dyDescent="0.25">
      <c r="A901" s="20">
        <v>-2.1150000000000002</v>
      </c>
      <c r="B901" s="20">
        <f t="shared" si="44"/>
        <v>4.2614912290033752E-2</v>
      </c>
      <c r="C901" s="21">
        <f t="shared" ca="1" si="45"/>
        <v>-86176.500000000015</v>
      </c>
      <c r="D901" s="20" t="str">
        <f t="shared" si="43"/>
        <v/>
      </c>
    </row>
    <row r="902" spans="1:4" hidden="1" x14ac:dyDescent="0.25">
      <c r="A902" s="20">
        <v>-2.1139999999999999</v>
      </c>
      <c r="B902" s="20">
        <f t="shared" si="44"/>
        <v>4.270511685724019E-2</v>
      </c>
      <c r="C902" s="21">
        <f t="shared" ca="1" si="45"/>
        <v>-86135.4</v>
      </c>
      <c r="D902" s="20" t="str">
        <f t="shared" si="43"/>
        <v/>
      </c>
    </row>
    <row r="903" spans="1:4" hidden="1" x14ac:dyDescent="0.25">
      <c r="A903" s="20">
        <v>-2.113</v>
      </c>
      <c r="B903" s="20">
        <f t="shared" si="44"/>
        <v>4.279546956831249E-2</v>
      </c>
      <c r="C903" s="21">
        <f t="shared" ca="1" si="45"/>
        <v>-86094.3</v>
      </c>
      <c r="D903" s="20" t="str">
        <f t="shared" si="43"/>
        <v/>
      </c>
    </row>
    <row r="904" spans="1:4" hidden="1" x14ac:dyDescent="0.25">
      <c r="A904" s="20">
        <v>-2.1120000000000001</v>
      </c>
      <c r="B904" s="20">
        <f t="shared" si="44"/>
        <v>4.2885970555787321E-2</v>
      </c>
      <c r="C904" s="21">
        <f t="shared" ca="1" si="45"/>
        <v>-86053.2</v>
      </c>
      <c r="D904" s="20" t="str">
        <f t="shared" si="43"/>
        <v/>
      </c>
    </row>
    <row r="905" spans="1:4" hidden="1" x14ac:dyDescent="0.25">
      <c r="A905" s="20">
        <v>-2.1109999999999998</v>
      </c>
      <c r="B905" s="20">
        <f t="shared" si="44"/>
        <v>4.2976619952036478E-2</v>
      </c>
      <c r="C905" s="21">
        <f t="shared" ca="1" si="45"/>
        <v>-86012.099999999991</v>
      </c>
      <c r="D905" s="20" t="str">
        <f t="shared" si="43"/>
        <v/>
      </c>
    </row>
    <row r="906" spans="1:4" hidden="1" x14ac:dyDescent="0.25">
      <c r="A906" s="20">
        <v>-2.11</v>
      </c>
      <c r="B906" s="20">
        <f t="shared" si="44"/>
        <v>4.3067417889265734E-2</v>
      </c>
      <c r="C906" s="21">
        <f t="shared" ca="1" si="45"/>
        <v>-85971</v>
      </c>
      <c r="D906" s="20" t="str">
        <f t="shared" si="43"/>
        <v/>
      </c>
    </row>
    <row r="907" spans="1:4" hidden="1" x14ac:dyDescent="0.25">
      <c r="A907" s="20">
        <v>-2.109</v>
      </c>
      <c r="B907" s="20">
        <f t="shared" si="44"/>
        <v>4.3158364499514344E-2</v>
      </c>
      <c r="C907" s="21">
        <f t="shared" ca="1" si="45"/>
        <v>-85929.9</v>
      </c>
      <c r="D907" s="20" t="str">
        <f t="shared" si="43"/>
        <v/>
      </c>
    </row>
    <row r="908" spans="1:4" hidden="1" x14ac:dyDescent="0.25">
      <c r="A908" s="20">
        <v>-2.1080000000000001</v>
      </c>
      <c r="B908" s="20">
        <f t="shared" si="44"/>
        <v>4.3249459914653857E-2</v>
      </c>
      <c r="C908" s="21">
        <f t="shared" ca="1" si="45"/>
        <v>-85888.8</v>
      </c>
      <c r="D908" s="20" t="str">
        <f t="shared" si="43"/>
        <v/>
      </c>
    </row>
    <row r="909" spans="1:4" hidden="1" x14ac:dyDescent="0.25">
      <c r="A909" s="20">
        <v>-2.1070000000000002</v>
      </c>
      <c r="B909" s="20">
        <f t="shared" si="44"/>
        <v>4.3340704266387371E-2</v>
      </c>
      <c r="C909" s="21">
        <f t="shared" ca="1" si="45"/>
        <v>-85847.700000000012</v>
      </c>
      <c r="D909" s="20" t="str">
        <f t="shared" si="43"/>
        <v/>
      </c>
    </row>
    <row r="910" spans="1:4" hidden="1" x14ac:dyDescent="0.25">
      <c r="A910" s="20">
        <v>-2.1059999999999999</v>
      </c>
      <c r="B910" s="20">
        <f t="shared" si="44"/>
        <v>4.3432097686248686E-2</v>
      </c>
      <c r="C910" s="21">
        <f t="shared" ca="1" si="45"/>
        <v>-85806.599999999991</v>
      </c>
      <c r="D910" s="20" t="str">
        <f t="shared" si="43"/>
        <v/>
      </c>
    </row>
    <row r="911" spans="1:4" hidden="1" x14ac:dyDescent="0.25">
      <c r="A911" s="20">
        <v>-2.105</v>
      </c>
      <c r="B911" s="20">
        <f t="shared" si="44"/>
        <v>4.3523640305601241E-2</v>
      </c>
      <c r="C911" s="21">
        <f t="shared" ca="1" si="45"/>
        <v>-85765.5</v>
      </c>
      <c r="D911" s="20" t="str">
        <f t="shared" si="43"/>
        <v/>
      </c>
    </row>
    <row r="912" spans="1:4" hidden="1" x14ac:dyDescent="0.25">
      <c r="A912" s="20">
        <v>-2.1040000000000001</v>
      </c>
      <c r="B912" s="20">
        <f t="shared" si="44"/>
        <v>4.3615332255637435E-2</v>
      </c>
      <c r="C912" s="21">
        <f t="shared" ca="1" si="45"/>
        <v>-85724.400000000009</v>
      </c>
      <c r="D912" s="20" t="str">
        <f t="shared" ref="D912:D975" si="46">IF(ABS(A912)&lt;=$B$8,_xlfn.NORM.S.DIST(A912,0),"")</f>
        <v/>
      </c>
    </row>
    <row r="913" spans="1:4" hidden="1" x14ac:dyDescent="0.25">
      <c r="A913" s="20">
        <v>-2.1029999999999998</v>
      </c>
      <c r="B913" s="20">
        <f t="shared" ref="B913:B976" si="47">_xlfn.NORM.S.DIST(A913,0)</f>
        <v>4.370717366737769E-2</v>
      </c>
      <c r="C913" s="21">
        <f t="shared" ref="C913:C976" ca="1" si="48">$B$6+A913*$B$2</f>
        <v>-85683.299999999988</v>
      </c>
      <c r="D913" s="20" t="str">
        <f t="shared" si="46"/>
        <v/>
      </c>
    </row>
    <row r="914" spans="1:4" hidden="1" x14ac:dyDescent="0.25">
      <c r="A914" s="20">
        <v>-2.1019999999999999</v>
      </c>
      <c r="B914" s="20">
        <f t="shared" si="47"/>
        <v>4.3799164671669361E-2</v>
      </c>
      <c r="C914" s="21">
        <f t="shared" ca="1" si="48"/>
        <v>-85642.2</v>
      </c>
      <c r="D914" s="20" t="str">
        <f t="shared" si="46"/>
        <v/>
      </c>
    </row>
    <row r="915" spans="1:4" hidden="1" x14ac:dyDescent="0.25">
      <c r="A915" s="20">
        <v>-2.101</v>
      </c>
      <c r="B915" s="20">
        <f t="shared" si="47"/>
        <v>4.389130539918619E-2</v>
      </c>
      <c r="C915" s="21">
        <f t="shared" ca="1" si="48"/>
        <v>-85601.1</v>
      </c>
      <c r="D915" s="20" t="str">
        <f t="shared" si="46"/>
        <v/>
      </c>
    </row>
    <row r="916" spans="1:4" hidden="1" x14ac:dyDescent="0.25">
      <c r="A916" s="20">
        <v>-2.1</v>
      </c>
      <c r="B916" s="20">
        <f t="shared" si="47"/>
        <v>4.3983595980427191E-2</v>
      </c>
      <c r="C916" s="21">
        <f t="shared" ca="1" si="48"/>
        <v>-85560</v>
      </c>
      <c r="D916" s="20" t="str">
        <f t="shared" si="46"/>
        <v/>
      </c>
    </row>
    <row r="917" spans="1:4" hidden="1" x14ac:dyDescent="0.25">
      <c r="A917" s="20">
        <v>-2.0990000000000002</v>
      </c>
      <c r="B917" s="20">
        <f t="shared" si="47"/>
        <v>4.4076036545715763E-2</v>
      </c>
      <c r="C917" s="21">
        <f t="shared" ca="1" si="48"/>
        <v>-85518.900000000009</v>
      </c>
      <c r="D917" s="20" t="str">
        <f t="shared" si="46"/>
        <v/>
      </c>
    </row>
    <row r="918" spans="1:4" hidden="1" x14ac:dyDescent="0.25">
      <c r="A918" s="20">
        <v>-2.0979999999999999</v>
      </c>
      <c r="B918" s="20">
        <f t="shared" si="47"/>
        <v>4.4168627225198945E-2</v>
      </c>
      <c r="C918" s="21">
        <f t="shared" ca="1" si="48"/>
        <v>-85477.799999999988</v>
      </c>
      <c r="D918" s="20" t="str">
        <f t="shared" si="46"/>
        <v/>
      </c>
    </row>
    <row r="919" spans="1:4" hidden="1" x14ac:dyDescent="0.25">
      <c r="A919" s="20">
        <v>-2.097</v>
      </c>
      <c r="B919" s="20">
        <f t="shared" si="47"/>
        <v>4.4261368148846285E-2</v>
      </c>
      <c r="C919" s="21">
        <f t="shared" ca="1" si="48"/>
        <v>-85436.7</v>
      </c>
      <c r="D919" s="20" t="str">
        <f t="shared" si="46"/>
        <v/>
      </c>
    </row>
    <row r="920" spans="1:4" hidden="1" x14ac:dyDescent="0.25">
      <c r="A920" s="20">
        <v>-2.0960000000000001</v>
      </c>
      <c r="B920" s="20">
        <f t="shared" si="47"/>
        <v>4.4354259446449183E-2</v>
      </c>
      <c r="C920" s="21">
        <f t="shared" ca="1" si="48"/>
        <v>-85395.6</v>
      </c>
      <c r="D920" s="20" t="str">
        <f t="shared" si="46"/>
        <v/>
      </c>
    </row>
    <row r="921" spans="1:4" hidden="1" x14ac:dyDescent="0.25">
      <c r="A921" s="20">
        <v>-2.0949999999999998</v>
      </c>
      <c r="B921" s="20">
        <f t="shared" si="47"/>
        <v>4.4447301247619947E-2</v>
      </c>
      <c r="C921" s="21">
        <f t="shared" ca="1" si="48"/>
        <v>-85354.499999999985</v>
      </c>
      <c r="D921" s="20" t="str">
        <f t="shared" si="46"/>
        <v/>
      </c>
    </row>
    <row r="922" spans="1:4" hidden="1" x14ac:dyDescent="0.25">
      <c r="A922" s="20">
        <v>-2.0939999999999999</v>
      </c>
      <c r="B922" s="20">
        <f t="shared" si="47"/>
        <v>4.4540493681790722E-2</v>
      </c>
      <c r="C922" s="21">
        <f t="shared" ca="1" si="48"/>
        <v>-85313.4</v>
      </c>
      <c r="D922" s="20" t="str">
        <f t="shared" si="46"/>
        <v/>
      </c>
    </row>
    <row r="923" spans="1:4" hidden="1" x14ac:dyDescent="0.25">
      <c r="A923" s="20">
        <v>-2.093</v>
      </c>
      <c r="B923" s="20">
        <f t="shared" si="47"/>
        <v>4.463383687821279E-2</v>
      </c>
      <c r="C923" s="21">
        <f t="shared" ca="1" si="48"/>
        <v>-85272.3</v>
      </c>
      <c r="D923" s="20" t="str">
        <f t="shared" si="46"/>
        <v/>
      </c>
    </row>
    <row r="924" spans="1:4" hidden="1" x14ac:dyDescent="0.25">
      <c r="A924" s="20">
        <v>-2.0920000000000001</v>
      </c>
      <c r="B924" s="20">
        <f t="shared" si="47"/>
        <v>4.4727330965955651E-2</v>
      </c>
      <c r="C924" s="21">
        <f t="shared" ca="1" si="48"/>
        <v>-85231.2</v>
      </c>
      <c r="D924" s="20" t="str">
        <f t="shared" si="46"/>
        <v/>
      </c>
    </row>
    <row r="925" spans="1:4" hidden="1" x14ac:dyDescent="0.25">
      <c r="A925" s="20">
        <v>-2.0910000000000002</v>
      </c>
      <c r="B925" s="20">
        <f t="shared" si="47"/>
        <v>4.4820976073906033E-2</v>
      </c>
      <c r="C925" s="21">
        <f t="shared" ca="1" si="48"/>
        <v>-85190.1</v>
      </c>
      <c r="D925" s="20" t="str">
        <f t="shared" si="46"/>
        <v/>
      </c>
    </row>
    <row r="926" spans="1:4" hidden="1" x14ac:dyDescent="0.25">
      <c r="A926" s="20">
        <v>-2.09</v>
      </c>
      <c r="B926" s="20">
        <f t="shared" si="47"/>
        <v>4.49147723307671E-2</v>
      </c>
      <c r="C926" s="21">
        <f t="shared" ca="1" si="48"/>
        <v>-85149</v>
      </c>
      <c r="D926" s="20" t="str">
        <f t="shared" si="46"/>
        <v/>
      </c>
    </row>
    <row r="927" spans="1:4" hidden="1" x14ac:dyDescent="0.25">
      <c r="A927" s="20">
        <v>-2.089</v>
      </c>
      <c r="B927" s="20">
        <f t="shared" si="47"/>
        <v>4.5008719865057355E-2</v>
      </c>
      <c r="C927" s="21">
        <f t="shared" ca="1" si="48"/>
        <v>-85107.9</v>
      </c>
      <c r="D927" s="20" t="str">
        <f t="shared" si="46"/>
        <v/>
      </c>
    </row>
    <row r="928" spans="1:4" hidden="1" x14ac:dyDescent="0.25">
      <c r="A928" s="20">
        <v>-2.0880000000000001</v>
      </c>
      <c r="B928" s="20">
        <f t="shared" si="47"/>
        <v>4.5102818805110016E-2</v>
      </c>
      <c r="C928" s="21">
        <f t="shared" ca="1" si="48"/>
        <v>-85066.8</v>
      </c>
      <c r="D928" s="20" t="str">
        <f t="shared" si="46"/>
        <v/>
      </c>
    </row>
    <row r="929" spans="1:4" hidden="1" x14ac:dyDescent="0.25">
      <c r="A929" s="20">
        <v>-2.0869999999999997</v>
      </c>
      <c r="B929" s="20">
        <f t="shared" si="47"/>
        <v>4.519706927907198E-2</v>
      </c>
      <c r="C929" s="21">
        <f t="shared" ca="1" si="48"/>
        <v>-85025.699999999983</v>
      </c>
      <c r="D929" s="20" t="str">
        <f t="shared" si="46"/>
        <v/>
      </c>
    </row>
    <row r="930" spans="1:4" hidden="1" x14ac:dyDescent="0.25">
      <c r="A930" s="20">
        <v>-2.0859999999999999</v>
      </c>
      <c r="B930" s="20">
        <f t="shared" si="47"/>
        <v>4.5291471414902792E-2</v>
      </c>
      <c r="C930" s="21">
        <f t="shared" ca="1" si="48"/>
        <v>-84984.599999999991</v>
      </c>
      <c r="D930" s="20" t="str">
        <f t="shared" si="46"/>
        <v/>
      </c>
    </row>
    <row r="931" spans="1:4" hidden="1" x14ac:dyDescent="0.25">
      <c r="A931" s="20">
        <v>-2.085</v>
      </c>
      <c r="B931" s="20">
        <f t="shared" si="47"/>
        <v>4.5386025340373989E-2</v>
      </c>
      <c r="C931" s="21">
        <f t="shared" ca="1" si="48"/>
        <v>-84943.5</v>
      </c>
      <c r="D931" s="20" t="str">
        <f t="shared" si="46"/>
        <v/>
      </c>
    </row>
    <row r="932" spans="1:4" hidden="1" x14ac:dyDescent="0.25">
      <c r="A932" s="20">
        <v>-2.0840000000000001</v>
      </c>
      <c r="B932" s="20">
        <f t="shared" si="47"/>
        <v>4.5480731183068016E-2</v>
      </c>
      <c r="C932" s="21">
        <f t="shared" ca="1" si="48"/>
        <v>-84902.400000000009</v>
      </c>
      <c r="D932" s="20" t="str">
        <f t="shared" si="46"/>
        <v/>
      </c>
    </row>
    <row r="933" spans="1:4" hidden="1" x14ac:dyDescent="0.25">
      <c r="A933" s="20">
        <v>-2.0830000000000002</v>
      </c>
      <c r="B933" s="20">
        <f t="shared" si="47"/>
        <v>4.5575589070377419E-2</v>
      </c>
      <c r="C933" s="21">
        <f t="shared" ca="1" si="48"/>
        <v>-84861.3</v>
      </c>
      <c r="D933" s="20" t="str">
        <f t="shared" si="46"/>
        <v/>
      </c>
    </row>
    <row r="934" spans="1:4" hidden="1" x14ac:dyDescent="0.25">
      <c r="A934" s="20">
        <v>-2.0819999999999999</v>
      </c>
      <c r="B934" s="20">
        <f t="shared" si="47"/>
        <v>4.5670599129503893E-2</v>
      </c>
      <c r="C934" s="21">
        <f t="shared" ca="1" si="48"/>
        <v>-84820.2</v>
      </c>
      <c r="D934" s="20" t="str">
        <f t="shared" si="46"/>
        <v/>
      </c>
    </row>
    <row r="935" spans="1:4" hidden="1" x14ac:dyDescent="0.25">
      <c r="A935" s="20">
        <v>-2.081</v>
      </c>
      <c r="B935" s="20">
        <f t="shared" si="47"/>
        <v>4.5765761487457299E-2</v>
      </c>
      <c r="C935" s="21">
        <f t="shared" ca="1" si="48"/>
        <v>-84779.099999999991</v>
      </c>
      <c r="D935" s="20" t="str">
        <f t="shared" si="46"/>
        <v/>
      </c>
    </row>
    <row r="936" spans="1:4" hidden="1" x14ac:dyDescent="0.25">
      <c r="A936" s="20">
        <v>-2.08</v>
      </c>
      <c r="B936" s="20">
        <f t="shared" si="47"/>
        <v>4.5861076271054887E-2</v>
      </c>
      <c r="C936" s="21">
        <f t="shared" ca="1" si="48"/>
        <v>-84738</v>
      </c>
      <c r="D936" s="20" t="str">
        <f t="shared" si="46"/>
        <v/>
      </c>
    </row>
    <row r="937" spans="1:4" hidden="1" x14ac:dyDescent="0.25">
      <c r="A937" s="20">
        <v>-2.0789999999999997</v>
      </c>
      <c r="B937" s="20">
        <f t="shared" si="47"/>
        <v>4.5956543606920433E-2</v>
      </c>
      <c r="C937" s="21">
        <f t="shared" ca="1" si="48"/>
        <v>-84696.9</v>
      </c>
      <c r="D937" s="20" t="str">
        <f t="shared" si="46"/>
        <v/>
      </c>
    </row>
    <row r="938" spans="1:4" hidden="1" x14ac:dyDescent="0.25">
      <c r="A938" s="20">
        <v>-2.0779999999999998</v>
      </c>
      <c r="B938" s="20">
        <f t="shared" si="47"/>
        <v>4.605216362148306E-2</v>
      </c>
      <c r="C938" s="21">
        <f t="shared" ca="1" si="48"/>
        <v>-84655.799999999988</v>
      </c>
      <c r="D938" s="20" t="str">
        <f t="shared" si="46"/>
        <v/>
      </c>
    </row>
    <row r="939" spans="1:4" hidden="1" x14ac:dyDescent="0.25">
      <c r="A939" s="20">
        <v>-2.077</v>
      </c>
      <c r="B939" s="20">
        <f t="shared" si="47"/>
        <v>4.6147936440976582E-2</v>
      </c>
      <c r="C939" s="21">
        <f t="shared" ca="1" si="48"/>
        <v>-84614.7</v>
      </c>
      <c r="D939" s="20" t="str">
        <f t="shared" si="46"/>
        <v/>
      </c>
    </row>
    <row r="940" spans="1:4" hidden="1" x14ac:dyDescent="0.25">
      <c r="A940" s="20">
        <v>-2.0760000000000001</v>
      </c>
      <c r="B940" s="20">
        <f t="shared" si="47"/>
        <v>4.6243862191438542E-2</v>
      </c>
      <c r="C940" s="21">
        <f t="shared" ca="1" si="48"/>
        <v>-84573.6</v>
      </c>
      <c r="D940" s="20" t="str">
        <f t="shared" si="46"/>
        <v/>
      </c>
    </row>
    <row r="941" spans="1:4" hidden="1" x14ac:dyDescent="0.25">
      <c r="A941" s="20">
        <v>-2.0750000000000002</v>
      </c>
      <c r="B941" s="20">
        <f t="shared" si="47"/>
        <v>4.6339940998709216E-2</v>
      </c>
      <c r="C941" s="21">
        <f t="shared" ca="1" si="48"/>
        <v>-84532.500000000015</v>
      </c>
      <c r="D941" s="20" t="str">
        <f t="shared" si="46"/>
        <v/>
      </c>
    </row>
    <row r="942" spans="1:4" hidden="1" x14ac:dyDescent="0.25">
      <c r="A942" s="20">
        <v>-2.0739999999999998</v>
      </c>
      <c r="B942" s="20">
        <f t="shared" si="47"/>
        <v>4.6436172988430821E-2</v>
      </c>
      <c r="C942" s="21">
        <f t="shared" ca="1" si="48"/>
        <v>-84491.4</v>
      </c>
      <c r="D942" s="20" t="str">
        <f t="shared" si="46"/>
        <v/>
      </c>
    </row>
    <row r="943" spans="1:4" hidden="1" x14ac:dyDescent="0.25">
      <c r="A943" s="20">
        <v>-2.073</v>
      </c>
      <c r="B943" s="20">
        <f t="shared" si="47"/>
        <v>4.6532558286046362E-2</v>
      </c>
      <c r="C943" s="21">
        <f t="shared" ca="1" si="48"/>
        <v>-84450.3</v>
      </c>
      <c r="D943" s="20" t="str">
        <f t="shared" si="46"/>
        <v/>
      </c>
    </row>
    <row r="944" spans="1:4" hidden="1" x14ac:dyDescent="0.25">
      <c r="A944" s="20">
        <v>-2.0720000000000001</v>
      </c>
      <c r="B944" s="20">
        <f t="shared" si="47"/>
        <v>4.6629097016799043E-2</v>
      </c>
      <c r="C944" s="21">
        <f t="shared" ca="1" si="48"/>
        <v>-84409.2</v>
      </c>
      <c r="D944" s="20" t="str">
        <f t="shared" si="46"/>
        <v/>
      </c>
    </row>
    <row r="945" spans="1:4" hidden="1" x14ac:dyDescent="0.25">
      <c r="A945" s="20">
        <v>-2.0709999999999997</v>
      </c>
      <c r="B945" s="20">
        <f t="shared" si="47"/>
        <v>4.6725789305731173E-2</v>
      </c>
      <c r="C945" s="21">
        <f t="shared" ca="1" si="48"/>
        <v>-84368.099999999991</v>
      </c>
      <c r="D945" s="20" t="str">
        <f t="shared" si="46"/>
        <v/>
      </c>
    </row>
    <row r="946" spans="1:4" hidden="1" x14ac:dyDescent="0.25">
      <c r="A946" s="20">
        <v>-2.0699999999999998</v>
      </c>
      <c r="B946" s="20">
        <f t="shared" si="47"/>
        <v>4.6822635277683163E-2</v>
      </c>
      <c r="C946" s="21">
        <f t="shared" ca="1" si="48"/>
        <v>-84327</v>
      </c>
      <c r="D946" s="20" t="str">
        <f t="shared" si="46"/>
        <v/>
      </c>
    </row>
    <row r="947" spans="1:4" hidden="1" x14ac:dyDescent="0.25">
      <c r="A947" s="20">
        <v>-2.069</v>
      </c>
      <c r="B947" s="20">
        <f t="shared" si="47"/>
        <v>4.6919635057292804E-2</v>
      </c>
      <c r="C947" s="21">
        <f t="shared" ca="1" si="48"/>
        <v>-84285.9</v>
      </c>
      <c r="D947" s="20" t="str">
        <f t="shared" si="46"/>
        <v/>
      </c>
    </row>
    <row r="948" spans="1:4" hidden="1" x14ac:dyDescent="0.25">
      <c r="A948" s="20">
        <v>-2.0680000000000001</v>
      </c>
      <c r="B948" s="20">
        <f t="shared" si="47"/>
        <v>4.701678876899424E-2</v>
      </c>
      <c r="C948" s="21">
        <f t="shared" ca="1" si="48"/>
        <v>-84244.800000000003</v>
      </c>
      <c r="D948" s="20" t="str">
        <f t="shared" si="46"/>
        <v/>
      </c>
    </row>
    <row r="949" spans="1:4" hidden="1" x14ac:dyDescent="0.25">
      <c r="A949" s="20">
        <v>-2.0670000000000002</v>
      </c>
      <c r="B949" s="20">
        <f t="shared" si="47"/>
        <v>4.7114096537017015E-2</v>
      </c>
      <c r="C949" s="21">
        <f t="shared" ca="1" si="48"/>
        <v>-84203.700000000012</v>
      </c>
      <c r="D949" s="20" t="str">
        <f t="shared" si="46"/>
        <v/>
      </c>
    </row>
    <row r="950" spans="1:4" hidden="1" x14ac:dyDescent="0.25">
      <c r="A950" s="20">
        <v>-2.0659999999999998</v>
      </c>
      <c r="B950" s="20">
        <f t="shared" si="47"/>
        <v>4.7211558485385323E-2</v>
      </c>
      <c r="C950" s="21">
        <f t="shared" ca="1" si="48"/>
        <v>-84162.599999999991</v>
      </c>
      <c r="D950" s="20" t="str">
        <f t="shared" si="46"/>
        <v/>
      </c>
    </row>
    <row r="951" spans="1:4" hidden="1" x14ac:dyDescent="0.25">
      <c r="A951" s="20">
        <v>-2.0649999999999999</v>
      </c>
      <c r="B951" s="20">
        <f t="shared" si="47"/>
        <v>4.730917473791673E-2</v>
      </c>
      <c r="C951" s="21">
        <f t="shared" ca="1" si="48"/>
        <v>-84121.5</v>
      </c>
      <c r="D951" s="20" t="str">
        <f t="shared" si="46"/>
        <v/>
      </c>
    </row>
    <row r="952" spans="1:4" hidden="1" x14ac:dyDescent="0.25">
      <c r="A952" s="20">
        <v>-2.0640000000000001</v>
      </c>
      <c r="B952" s="20">
        <f t="shared" si="47"/>
        <v>4.7406945418221713E-2</v>
      </c>
      <c r="C952" s="21">
        <f t="shared" ca="1" si="48"/>
        <v>-84080.400000000009</v>
      </c>
      <c r="D952" s="20" t="str">
        <f t="shared" si="46"/>
        <v/>
      </c>
    </row>
    <row r="953" spans="1:4" hidden="1" x14ac:dyDescent="0.25">
      <c r="A953" s="20">
        <v>-2.0629999999999997</v>
      </c>
      <c r="B953" s="20">
        <f t="shared" si="47"/>
        <v>4.7504870649702428E-2</v>
      </c>
      <c r="C953" s="21">
        <f t="shared" ca="1" si="48"/>
        <v>-84039.299999999988</v>
      </c>
      <c r="D953" s="20" t="str">
        <f t="shared" si="46"/>
        <v/>
      </c>
    </row>
    <row r="954" spans="1:4" hidden="1" x14ac:dyDescent="0.25">
      <c r="A954" s="20">
        <v>-2.0619999999999998</v>
      </c>
      <c r="B954" s="20">
        <f t="shared" si="47"/>
        <v>4.7602950555551769E-2</v>
      </c>
      <c r="C954" s="21">
        <f t="shared" ca="1" si="48"/>
        <v>-83998.2</v>
      </c>
      <c r="D954" s="20" t="str">
        <f t="shared" si="46"/>
        <v/>
      </c>
    </row>
    <row r="955" spans="1:4" hidden="1" x14ac:dyDescent="0.25">
      <c r="A955" s="20">
        <v>-2.0609999999999999</v>
      </c>
      <c r="B955" s="20">
        <f t="shared" si="47"/>
        <v>4.7701185258752693E-2</v>
      </c>
      <c r="C955" s="21">
        <f t="shared" ca="1" si="48"/>
        <v>-83957.099999999991</v>
      </c>
      <c r="D955" s="20" t="str">
        <f t="shared" si="46"/>
        <v/>
      </c>
    </row>
    <row r="956" spans="1:4" hidden="1" x14ac:dyDescent="0.25">
      <c r="A956" s="20">
        <v>-2.06</v>
      </c>
      <c r="B956" s="20">
        <f t="shared" si="47"/>
        <v>4.7799574882077034E-2</v>
      </c>
      <c r="C956" s="21">
        <f t="shared" ca="1" si="48"/>
        <v>-83916</v>
      </c>
      <c r="D956" s="20" t="str">
        <f t="shared" si="46"/>
        <v/>
      </c>
    </row>
    <row r="957" spans="1:4" hidden="1" x14ac:dyDescent="0.25">
      <c r="A957" s="20">
        <v>-2.0590000000000002</v>
      </c>
      <c r="B957" s="20">
        <f t="shared" si="47"/>
        <v>4.7898119548084712E-2</v>
      </c>
      <c r="C957" s="21">
        <f t="shared" ca="1" si="48"/>
        <v>-83874.900000000009</v>
      </c>
      <c r="D957" s="20" t="str">
        <f t="shared" si="46"/>
        <v/>
      </c>
    </row>
    <row r="958" spans="1:4" hidden="1" x14ac:dyDescent="0.25">
      <c r="A958" s="20">
        <v>-2.0579999999999998</v>
      </c>
      <c r="B958" s="20">
        <f t="shared" si="47"/>
        <v>4.7996819379122826E-2</v>
      </c>
      <c r="C958" s="21">
        <f t="shared" ca="1" si="48"/>
        <v>-83833.799999999988</v>
      </c>
      <c r="D958" s="20" t="str">
        <f t="shared" si="46"/>
        <v/>
      </c>
    </row>
    <row r="959" spans="1:4" hidden="1" x14ac:dyDescent="0.25">
      <c r="A959" s="20">
        <v>-2.0569999999999999</v>
      </c>
      <c r="B959" s="20">
        <f t="shared" si="47"/>
        <v>4.8095674497324548E-2</v>
      </c>
      <c r="C959" s="21">
        <f t="shared" ca="1" si="48"/>
        <v>-83792.7</v>
      </c>
      <c r="D959" s="20" t="str">
        <f t="shared" si="46"/>
        <v/>
      </c>
    </row>
    <row r="960" spans="1:4" hidden="1" x14ac:dyDescent="0.25">
      <c r="A960" s="20">
        <v>-2.056</v>
      </c>
      <c r="B960" s="20">
        <f t="shared" si="47"/>
        <v>4.8194685024608441E-2</v>
      </c>
      <c r="C960" s="21">
        <f t="shared" ca="1" si="48"/>
        <v>-83751.600000000006</v>
      </c>
      <c r="D960" s="20" t="str">
        <f t="shared" si="46"/>
        <v/>
      </c>
    </row>
    <row r="961" spans="1:4" hidden="1" x14ac:dyDescent="0.25">
      <c r="A961" s="20">
        <v>-2.0549999999999997</v>
      </c>
      <c r="B961" s="20">
        <f t="shared" si="47"/>
        <v>4.829385108267735E-2</v>
      </c>
      <c r="C961" s="21">
        <f t="shared" ca="1" si="48"/>
        <v>-83710.499999999985</v>
      </c>
      <c r="D961" s="20" t="str">
        <f t="shared" si="46"/>
        <v/>
      </c>
    </row>
    <row r="962" spans="1:4" hidden="1" x14ac:dyDescent="0.25">
      <c r="A962" s="20">
        <v>-2.0539999999999998</v>
      </c>
      <c r="B962" s="20">
        <f t="shared" si="47"/>
        <v>4.8393172793017483E-2</v>
      </c>
      <c r="C962" s="21">
        <f t="shared" ca="1" si="48"/>
        <v>-83669.399999999994</v>
      </c>
      <c r="D962" s="20" t="str">
        <f t="shared" si="46"/>
        <v/>
      </c>
    </row>
    <row r="963" spans="1:4" hidden="1" x14ac:dyDescent="0.25">
      <c r="A963" s="20">
        <v>-2.0529999999999999</v>
      </c>
      <c r="B963" s="20">
        <f t="shared" si="47"/>
        <v>4.8492650276897607E-2</v>
      </c>
      <c r="C963" s="21">
        <f t="shared" ca="1" si="48"/>
        <v>-83628.3</v>
      </c>
      <c r="D963" s="20" t="str">
        <f t="shared" si="46"/>
        <v/>
      </c>
    </row>
    <row r="964" spans="1:4" hidden="1" x14ac:dyDescent="0.25">
      <c r="A964" s="20">
        <v>-2.052</v>
      </c>
      <c r="B964" s="20">
        <f t="shared" si="47"/>
        <v>4.8592283655368003E-2</v>
      </c>
      <c r="C964" s="21">
        <f t="shared" ca="1" si="48"/>
        <v>-83587.199999999997</v>
      </c>
      <c r="D964" s="20" t="str">
        <f t="shared" si="46"/>
        <v/>
      </c>
    </row>
    <row r="965" spans="1:4" hidden="1" x14ac:dyDescent="0.25">
      <c r="A965" s="20">
        <v>-2.0510000000000002</v>
      </c>
      <c r="B965" s="20">
        <f t="shared" si="47"/>
        <v>4.8692073049259509E-2</v>
      </c>
      <c r="C965" s="21">
        <f t="shared" ca="1" si="48"/>
        <v>-83546.100000000006</v>
      </c>
      <c r="D965" s="20" t="str">
        <f t="shared" si="46"/>
        <v/>
      </c>
    </row>
    <row r="966" spans="1:4" hidden="1" x14ac:dyDescent="0.25">
      <c r="A966" s="20">
        <v>-2.0499999999999998</v>
      </c>
      <c r="B966" s="20">
        <f t="shared" si="47"/>
        <v>4.8792018579182764E-2</v>
      </c>
      <c r="C966" s="21">
        <f t="shared" ca="1" si="48"/>
        <v>-83504.999999999985</v>
      </c>
      <c r="D966" s="20" t="str">
        <f t="shared" si="46"/>
        <v/>
      </c>
    </row>
    <row r="967" spans="1:4" hidden="1" x14ac:dyDescent="0.25">
      <c r="A967" s="20">
        <v>-2.0489999999999999</v>
      </c>
      <c r="B967" s="20">
        <f t="shared" si="47"/>
        <v>4.8892120365526981E-2</v>
      </c>
      <c r="C967" s="21">
        <f t="shared" ca="1" si="48"/>
        <v>-83463.899999999994</v>
      </c>
      <c r="D967" s="20" t="str">
        <f t="shared" si="46"/>
        <v/>
      </c>
    </row>
    <row r="968" spans="1:4" hidden="1" x14ac:dyDescent="0.25">
      <c r="A968" s="20">
        <v>-2.048</v>
      </c>
      <c r="B968" s="20">
        <f t="shared" si="47"/>
        <v>4.8992378528459266E-2</v>
      </c>
      <c r="C968" s="21">
        <f t="shared" ca="1" si="48"/>
        <v>-83422.8</v>
      </c>
      <c r="D968" s="20" t="str">
        <f t="shared" si="46"/>
        <v/>
      </c>
    </row>
    <row r="969" spans="1:4" hidden="1" x14ac:dyDescent="0.25">
      <c r="A969" s="20">
        <v>-2.0469999999999997</v>
      </c>
      <c r="B969" s="20">
        <f t="shared" si="47"/>
        <v>4.9092793187923617E-2</v>
      </c>
      <c r="C969" s="21">
        <f t="shared" ca="1" si="48"/>
        <v>-83381.699999999983</v>
      </c>
      <c r="D969" s="20" t="str">
        <f t="shared" si="46"/>
        <v/>
      </c>
    </row>
    <row r="970" spans="1:4" hidden="1" x14ac:dyDescent="0.25">
      <c r="A970" s="20">
        <v>-2.0459999999999998</v>
      </c>
      <c r="B970" s="20">
        <f t="shared" si="47"/>
        <v>4.9193364463639824E-2</v>
      </c>
      <c r="C970" s="21">
        <f t="shared" ca="1" si="48"/>
        <v>-83340.599999999991</v>
      </c>
      <c r="D970" s="20" t="str">
        <f t="shared" si="46"/>
        <v/>
      </c>
    </row>
    <row r="971" spans="1:4" hidden="1" x14ac:dyDescent="0.25">
      <c r="A971" s="20">
        <v>-2.0449999999999999</v>
      </c>
      <c r="B971" s="20">
        <f t="shared" si="47"/>
        <v>4.929409247510283E-2</v>
      </c>
      <c r="C971" s="21">
        <f t="shared" ca="1" si="48"/>
        <v>-83299.5</v>
      </c>
      <c r="D971" s="20" t="str">
        <f t="shared" si="46"/>
        <v/>
      </c>
    </row>
    <row r="972" spans="1:4" hidden="1" x14ac:dyDescent="0.25">
      <c r="A972" s="20">
        <v>-2.044</v>
      </c>
      <c r="B972" s="20">
        <f t="shared" si="47"/>
        <v>4.9394977341581534E-2</v>
      </c>
      <c r="C972" s="21">
        <f t="shared" ca="1" si="48"/>
        <v>-83258.400000000009</v>
      </c>
      <c r="D972" s="20" t="str">
        <f t="shared" si="46"/>
        <v/>
      </c>
    </row>
    <row r="973" spans="1:4" hidden="1" x14ac:dyDescent="0.25">
      <c r="A973" s="20">
        <v>-2.0430000000000001</v>
      </c>
      <c r="B973" s="20">
        <f t="shared" si="47"/>
        <v>4.9496019182117955E-2</v>
      </c>
      <c r="C973" s="21">
        <f t="shared" ca="1" si="48"/>
        <v>-83217.3</v>
      </c>
      <c r="D973" s="20" t="str">
        <f t="shared" si="46"/>
        <v/>
      </c>
    </row>
    <row r="974" spans="1:4" hidden="1" x14ac:dyDescent="0.25">
      <c r="A974" s="20">
        <v>-2.0419999999999998</v>
      </c>
      <c r="B974" s="20">
        <f t="shared" si="47"/>
        <v>4.9597218115526358E-2</v>
      </c>
      <c r="C974" s="21">
        <f t="shared" ca="1" si="48"/>
        <v>-83176.2</v>
      </c>
      <c r="D974" s="20" t="str">
        <f t="shared" si="46"/>
        <v/>
      </c>
    </row>
    <row r="975" spans="1:4" hidden="1" x14ac:dyDescent="0.25">
      <c r="A975" s="20">
        <v>-2.0409999999999999</v>
      </c>
      <c r="B975" s="20">
        <f t="shared" si="47"/>
        <v>4.9698574260392044E-2</v>
      </c>
      <c r="C975" s="21">
        <f t="shared" ca="1" si="48"/>
        <v>-83135.099999999991</v>
      </c>
      <c r="D975" s="20" t="str">
        <f t="shared" si="46"/>
        <v/>
      </c>
    </row>
    <row r="976" spans="1:4" hidden="1" x14ac:dyDescent="0.25">
      <c r="A976" s="20">
        <v>-2.04</v>
      </c>
      <c r="B976" s="20">
        <f t="shared" si="47"/>
        <v>4.9800087735070775E-2</v>
      </c>
      <c r="C976" s="21">
        <f t="shared" ca="1" si="48"/>
        <v>-83094</v>
      </c>
      <c r="D976" s="20" t="str">
        <f t="shared" ref="D976:D1039" si="49">IF(ABS(A976)&lt;=$B$8,_xlfn.NORM.S.DIST(A976,0),"")</f>
        <v/>
      </c>
    </row>
    <row r="977" spans="1:4" hidden="1" x14ac:dyDescent="0.25">
      <c r="A977" s="20">
        <v>-2.0390000000000001</v>
      </c>
      <c r="B977" s="20">
        <f t="shared" ref="B977:B1040" si="50">_xlfn.NORM.S.DIST(A977,0)</f>
        <v>4.9901758657687562E-2</v>
      </c>
      <c r="C977" s="21">
        <f t="shared" ref="C977:C1040" ca="1" si="51">$B$6+A977*$B$2</f>
        <v>-83052.900000000009</v>
      </c>
      <c r="D977" s="20" t="str">
        <f t="shared" si="49"/>
        <v/>
      </c>
    </row>
    <row r="978" spans="1:4" hidden="1" x14ac:dyDescent="0.25">
      <c r="A978" s="20">
        <v>-2.0380000000000003</v>
      </c>
      <c r="B978" s="20">
        <f t="shared" si="50"/>
        <v>5.0003587146135904E-2</v>
      </c>
      <c r="C978" s="21">
        <f t="shared" ca="1" si="51"/>
        <v>-83011.800000000017</v>
      </c>
      <c r="D978" s="20" t="str">
        <f t="shared" si="49"/>
        <v/>
      </c>
    </row>
    <row r="979" spans="1:4" hidden="1" x14ac:dyDescent="0.25">
      <c r="A979" s="20">
        <v>-2.0369999999999999</v>
      </c>
      <c r="B979" s="20">
        <f t="shared" si="50"/>
        <v>5.0105573318076684E-2</v>
      </c>
      <c r="C979" s="21">
        <f t="shared" ca="1" si="51"/>
        <v>-82970.7</v>
      </c>
      <c r="D979" s="20" t="str">
        <f t="shared" si="49"/>
        <v/>
      </c>
    </row>
    <row r="980" spans="1:4" hidden="1" x14ac:dyDescent="0.25">
      <c r="A980" s="20">
        <v>-2.036</v>
      </c>
      <c r="B980" s="20">
        <f t="shared" si="50"/>
        <v>5.0207717290937232E-2</v>
      </c>
      <c r="C980" s="21">
        <f t="shared" ca="1" si="51"/>
        <v>-82929.600000000006</v>
      </c>
      <c r="D980" s="20" t="str">
        <f t="shared" si="49"/>
        <v/>
      </c>
    </row>
    <row r="981" spans="1:4" hidden="1" x14ac:dyDescent="0.25">
      <c r="A981" s="20">
        <v>-2.0350000000000001</v>
      </c>
      <c r="B981" s="20">
        <f t="shared" si="50"/>
        <v>5.0310019181910519E-2</v>
      </c>
      <c r="C981" s="21">
        <f t="shared" ca="1" si="51"/>
        <v>-82888.5</v>
      </c>
      <c r="D981" s="20" t="str">
        <f t="shared" si="49"/>
        <v/>
      </c>
    </row>
    <row r="982" spans="1:4" hidden="1" x14ac:dyDescent="0.25">
      <c r="A982" s="20">
        <v>-2.0339999999999998</v>
      </c>
      <c r="B982" s="20">
        <f t="shared" si="50"/>
        <v>5.0412479107954156E-2</v>
      </c>
      <c r="C982" s="21">
        <f t="shared" ca="1" si="51"/>
        <v>-82847.399999999994</v>
      </c>
      <c r="D982" s="20" t="str">
        <f t="shared" si="49"/>
        <v/>
      </c>
    </row>
    <row r="983" spans="1:4" hidden="1" x14ac:dyDescent="0.25">
      <c r="A983" s="20">
        <v>-2.0329999999999999</v>
      </c>
      <c r="B983" s="20">
        <f t="shared" si="50"/>
        <v>5.0515097185789282E-2</v>
      </c>
      <c r="C983" s="21">
        <f t="shared" ca="1" si="51"/>
        <v>-82806.3</v>
      </c>
      <c r="D983" s="20" t="str">
        <f t="shared" si="49"/>
        <v/>
      </c>
    </row>
    <row r="984" spans="1:4" hidden="1" x14ac:dyDescent="0.25">
      <c r="A984" s="20">
        <v>-2.032</v>
      </c>
      <c r="B984" s="20">
        <f t="shared" si="50"/>
        <v>5.0617873531899893E-2</v>
      </c>
      <c r="C984" s="21">
        <f t="shared" ca="1" si="51"/>
        <v>-82765.2</v>
      </c>
      <c r="D984" s="20" t="str">
        <f t="shared" si="49"/>
        <v/>
      </c>
    </row>
    <row r="985" spans="1:4" hidden="1" x14ac:dyDescent="0.25">
      <c r="A985" s="20">
        <v>-2.0310000000000001</v>
      </c>
      <c r="B985" s="20">
        <f t="shared" si="50"/>
        <v>5.0720808262531662E-2</v>
      </c>
      <c r="C985" s="21">
        <f t="shared" ca="1" si="51"/>
        <v>-82724.100000000006</v>
      </c>
      <c r="D985" s="20" t="str">
        <f t="shared" si="49"/>
        <v/>
      </c>
    </row>
    <row r="986" spans="1:4" hidden="1" x14ac:dyDescent="0.25">
      <c r="A986" s="20">
        <v>-2.0300000000000002</v>
      </c>
      <c r="B986" s="20">
        <f t="shared" si="50"/>
        <v>5.0823901493691162E-2</v>
      </c>
      <c r="C986" s="21">
        <f t="shared" ca="1" si="51"/>
        <v>-82683.000000000015</v>
      </c>
      <c r="D986" s="20" t="str">
        <f t="shared" si="49"/>
        <v/>
      </c>
    </row>
    <row r="987" spans="1:4" hidden="1" x14ac:dyDescent="0.25">
      <c r="A987" s="20">
        <v>-2.0289999999999999</v>
      </c>
      <c r="B987" s="20">
        <f t="shared" si="50"/>
        <v>5.0927153341144754E-2</v>
      </c>
      <c r="C987" s="21">
        <f t="shared" ca="1" si="51"/>
        <v>-82641.899999999994</v>
      </c>
      <c r="D987" s="20" t="str">
        <f t="shared" si="49"/>
        <v/>
      </c>
    </row>
    <row r="988" spans="1:4" hidden="1" x14ac:dyDescent="0.25">
      <c r="A988" s="20">
        <v>-2.028</v>
      </c>
      <c r="B988" s="20">
        <f t="shared" si="50"/>
        <v>5.1030563920417688E-2</v>
      </c>
      <c r="C988" s="21">
        <f t="shared" ca="1" si="51"/>
        <v>-82600.800000000003</v>
      </c>
      <c r="D988" s="20" t="str">
        <f t="shared" si="49"/>
        <v/>
      </c>
    </row>
    <row r="989" spans="1:4" hidden="1" x14ac:dyDescent="0.25">
      <c r="A989" s="20">
        <v>-2.0270000000000001</v>
      </c>
      <c r="B989" s="20">
        <f t="shared" si="50"/>
        <v>5.1134133346793273E-2</v>
      </c>
      <c r="C989" s="21">
        <f t="shared" ca="1" si="51"/>
        <v>-82559.700000000012</v>
      </c>
      <c r="D989" s="20" t="str">
        <f t="shared" si="49"/>
        <v/>
      </c>
    </row>
    <row r="990" spans="1:4" hidden="1" x14ac:dyDescent="0.25">
      <c r="A990" s="20">
        <v>-2.0259999999999998</v>
      </c>
      <c r="B990" s="20">
        <f t="shared" si="50"/>
        <v>5.1237861735311765E-2</v>
      </c>
      <c r="C990" s="21">
        <f t="shared" ca="1" si="51"/>
        <v>-82518.599999999991</v>
      </c>
      <c r="D990" s="20" t="str">
        <f t="shared" si="49"/>
        <v/>
      </c>
    </row>
    <row r="991" spans="1:4" hidden="1" x14ac:dyDescent="0.25">
      <c r="A991" s="20">
        <v>-2.0249999999999999</v>
      </c>
      <c r="B991" s="20">
        <f t="shared" si="50"/>
        <v>5.1341749200769449E-2</v>
      </c>
      <c r="C991" s="21">
        <f t="shared" ca="1" si="51"/>
        <v>-82477.5</v>
      </c>
      <c r="D991" s="20" t="str">
        <f t="shared" si="49"/>
        <v/>
      </c>
    </row>
    <row r="992" spans="1:4" hidden="1" x14ac:dyDescent="0.25">
      <c r="A992" s="20">
        <v>-2.024</v>
      </c>
      <c r="B992" s="20">
        <f t="shared" si="50"/>
        <v>5.1445795857717774E-2</v>
      </c>
      <c r="C992" s="21">
        <f t="shared" ca="1" si="51"/>
        <v>-82436.399999999994</v>
      </c>
      <c r="D992" s="20" t="str">
        <f t="shared" si="49"/>
        <v/>
      </c>
    </row>
    <row r="993" spans="1:4" hidden="1" x14ac:dyDescent="0.25">
      <c r="A993" s="20">
        <v>-2.0230000000000001</v>
      </c>
      <c r="B993" s="20">
        <f t="shared" si="50"/>
        <v>5.1550001820462252E-2</v>
      </c>
      <c r="C993" s="21">
        <f t="shared" ca="1" si="51"/>
        <v>-82395.3</v>
      </c>
      <c r="D993" s="20" t="str">
        <f t="shared" si="49"/>
        <v/>
      </c>
    </row>
    <row r="994" spans="1:4" hidden="1" x14ac:dyDescent="0.25">
      <c r="A994" s="20">
        <v>-2.0220000000000002</v>
      </c>
      <c r="B994" s="20">
        <f t="shared" si="50"/>
        <v>5.1654367203061685E-2</v>
      </c>
      <c r="C994" s="21">
        <f t="shared" ca="1" si="51"/>
        <v>-82354.200000000012</v>
      </c>
      <c r="D994" s="20" t="str">
        <f t="shared" si="49"/>
        <v/>
      </c>
    </row>
    <row r="995" spans="1:4" hidden="1" x14ac:dyDescent="0.25">
      <c r="A995" s="20">
        <v>-2.0209999999999999</v>
      </c>
      <c r="B995" s="20">
        <f t="shared" si="50"/>
        <v>5.1758892119327056E-2</v>
      </c>
      <c r="C995" s="21">
        <f t="shared" ca="1" si="51"/>
        <v>-82313.099999999991</v>
      </c>
      <c r="D995" s="20" t="str">
        <f t="shared" si="49"/>
        <v/>
      </c>
    </row>
    <row r="996" spans="1:4" hidden="1" x14ac:dyDescent="0.25">
      <c r="A996" s="20">
        <v>-2.02</v>
      </c>
      <c r="B996" s="20">
        <f t="shared" si="50"/>
        <v>5.1863576682820565E-2</v>
      </c>
      <c r="C996" s="21">
        <f t="shared" ca="1" si="51"/>
        <v>-82272</v>
      </c>
      <c r="D996" s="20" t="str">
        <f t="shared" si="49"/>
        <v/>
      </c>
    </row>
    <row r="997" spans="1:4" hidden="1" x14ac:dyDescent="0.25">
      <c r="A997" s="20">
        <v>-2.0190000000000001</v>
      </c>
      <c r="B997" s="20">
        <f t="shared" si="50"/>
        <v>5.1968421006854788E-2</v>
      </c>
      <c r="C997" s="21">
        <f t="shared" ca="1" si="51"/>
        <v>-82230.900000000009</v>
      </c>
      <c r="D997" s="20" t="str">
        <f t="shared" si="49"/>
        <v/>
      </c>
    </row>
    <row r="998" spans="1:4" hidden="1" x14ac:dyDescent="0.25">
      <c r="A998" s="20">
        <v>-2.0179999999999998</v>
      </c>
      <c r="B998" s="20">
        <f t="shared" si="50"/>
        <v>5.2073425204491701E-2</v>
      </c>
      <c r="C998" s="21">
        <f t="shared" ca="1" si="51"/>
        <v>-82189.799999999988</v>
      </c>
      <c r="D998" s="20" t="str">
        <f t="shared" si="49"/>
        <v/>
      </c>
    </row>
    <row r="999" spans="1:4" hidden="1" x14ac:dyDescent="0.25">
      <c r="A999" s="20">
        <v>-2.0169999999999999</v>
      </c>
      <c r="B999" s="20">
        <f t="shared" si="50"/>
        <v>5.2178589388541537E-2</v>
      </c>
      <c r="C999" s="21">
        <f t="shared" ca="1" si="51"/>
        <v>-82148.7</v>
      </c>
      <c r="D999" s="20" t="str">
        <f t="shared" si="49"/>
        <v/>
      </c>
    </row>
    <row r="1000" spans="1:4" hidden="1" x14ac:dyDescent="0.25">
      <c r="A1000" s="20">
        <v>-2.016</v>
      </c>
      <c r="B1000" s="20">
        <f t="shared" si="50"/>
        <v>5.2283913671562113E-2</v>
      </c>
      <c r="C1000" s="21">
        <f t="shared" ca="1" si="51"/>
        <v>-82107.600000000006</v>
      </c>
      <c r="D1000" s="20" t="str">
        <f t="shared" si="49"/>
        <v/>
      </c>
    </row>
    <row r="1001" spans="1:4" hidden="1" x14ac:dyDescent="0.25">
      <c r="A1001" s="20">
        <v>-2.0150000000000001</v>
      </c>
      <c r="B1001" s="20">
        <f t="shared" si="50"/>
        <v>5.2389398165857644E-2</v>
      </c>
      <c r="C1001" s="21">
        <f t="shared" ca="1" si="51"/>
        <v>-82066.5</v>
      </c>
      <c r="D1001" s="20" t="str">
        <f t="shared" si="49"/>
        <v/>
      </c>
    </row>
    <row r="1002" spans="1:4" hidden="1" x14ac:dyDescent="0.25">
      <c r="A1002" s="20">
        <v>-2.0140000000000002</v>
      </c>
      <c r="B1002" s="20">
        <f t="shared" si="50"/>
        <v>5.2495042983477909E-2</v>
      </c>
      <c r="C1002" s="21">
        <f t="shared" ca="1" si="51"/>
        <v>-82025.400000000009</v>
      </c>
      <c r="D1002" s="20" t="str">
        <f t="shared" si="49"/>
        <v/>
      </c>
    </row>
    <row r="1003" spans="1:4" hidden="1" x14ac:dyDescent="0.25">
      <c r="A1003" s="20">
        <v>-2.0129999999999999</v>
      </c>
      <c r="B1003" s="20">
        <f t="shared" si="50"/>
        <v>5.2600848236217239E-2</v>
      </c>
      <c r="C1003" s="21">
        <f t="shared" ca="1" si="51"/>
        <v>-81984.3</v>
      </c>
      <c r="D1003" s="20" t="str">
        <f t="shared" si="49"/>
        <v/>
      </c>
    </row>
    <row r="1004" spans="1:4" hidden="1" x14ac:dyDescent="0.25">
      <c r="A1004" s="20">
        <v>-2.012</v>
      </c>
      <c r="B1004" s="20">
        <f t="shared" si="50"/>
        <v>5.2706814035613413E-2</v>
      </c>
      <c r="C1004" s="21">
        <f t="shared" ca="1" si="51"/>
        <v>-81943.199999999997</v>
      </c>
      <c r="D1004" s="20" t="str">
        <f t="shared" si="49"/>
        <v/>
      </c>
    </row>
    <row r="1005" spans="1:4" hidden="1" x14ac:dyDescent="0.25">
      <c r="A1005" s="20">
        <v>-2.0110000000000001</v>
      </c>
      <c r="B1005" s="20">
        <f t="shared" si="50"/>
        <v>5.2812940492947019E-2</v>
      </c>
      <c r="C1005" s="21">
        <f t="shared" ca="1" si="51"/>
        <v>-81902.100000000006</v>
      </c>
      <c r="D1005" s="20" t="str">
        <f t="shared" si="49"/>
        <v/>
      </c>
    </row>
    <row r="1006" spans="1:4" hidden="1" x14ac:dyDescent="0.25">
      <c r="A1006" s="20">
        <v>-2.0099999999999998</v>
      </c>
      <c r="B1006" s="20">
        <f t="shared" si="50"/>
        <v>5.2919227719240312E-2</v>
      </c>
      <c r="C1006" s="21">
        <f t="shared" ca="1" si="51"/>
        <v>-81860.999999999985</v>
      </c>
      <c r="D1006" s="20" t="str">
        <f t="shared" si="49"/>
        <v/>
      </c>
    </row>
    <row r="1007" spans="1:4" hidden="1" x14ac:dyDescent="0.25">
      <c r="A1007" s="20">
        <v>-2.0089999999999999</v>
      </c>
      <c r="B1007" s="20">
        <f t="shared" si="50"/>
        <v>5.3025675825256052E-2</v>
      </c>
      <c r="C1007" s="21">
        <f t="shared" ca="1" si="51"/>
        <v>-81819.899999999994</v>
      </c>
      <c r="D1007" s="20" t="str">
        <f t="shared" si="49"/>
        <v/>
      </c>
    </row>
    <row r="1008" spans="1:4" hidden="1" x14ac:dyDescent="0.25">
      <c r="A1008" s="20">
        <v>-2.008</v>
      </c>
      <c r="B1008" s="20">
        <f t="shared" si="50"/>
        <v>5.3132284921496888E-2</v>
      </c>
      <c r="C1008" s="21">
        <f t="shared" ca="1" si="51"/>
        <v>-81778.8</v>
      </c>
      <c r="D1008" s="20" t="str">
        <f t="shared" si="49"/>
        <v/>
      </c>
    </row>
    <row r="1009" spans="1:4" hidden="1" x14ac:dyDescent="0.25">
      <c r="A1009" s="20">
        <v>-2.0070000000000001</v>
      </c>
      <c r="B1009" s="20">
        <f t="shared" si="50"/>
        <v>5.3239055118204252E-2</v>
      </c>
      <c r="C1009" s="21">
        <f t="shared" ca="1" si="51"/>
        <v>-81737.700000000012</v>
      </c>
      <c r="D1009" s="20" t="str">
        <f t="shared" si="49"/>
        <v/>
      </c>
    </row>
    <row r="1010" spans="1:4" hidden="1" x14ac:dyDescent="0.25">
      <c r="A1010" s="20">
        <v>-2.0060000000000002</v>
      </c>
      <c r="B1010" s="20">
        <f t="shared" si="50"/>
        <v>5.3345986525357277E-2</v>
      </c>
      <c r="C1010" s="21">
        <f t="shared" ca="1" si="51"/>
        <v>-81696.600000000006</v>
      </c>
      <c r="D1010" s="20" t="str">
        <f t="shared" si="49"/>
        <v/>
      </c>
    </row>
    <row r="1011" spans="1:4" hidden="1" x14ac:dyDescent="0.25">
      <c r="A1011" s="20">
        <v>-2.0049999999999999</v>
      </c>
      <c r="B1011" s="20">
        <f t="shared" si="50"/>
        <v>5.3453079252672044E-2</v>
      </c>
      <c r="C1011" s="21">
        <f t="shared" ca="1" si="51"/>
        <v>-81655.5</v>
      </c>
      <c r="D1011" s="20" t="str">
        <f t="shared" si="49"/>
        <v/>
      </c>
    </row>
    <row r="1012" spans="1:4" hidden="1" x14ac:dyDescent="0.25">
      <c r="A1012" s="20">
        <v>-2.004</v>
      </c>
      <c r="B1012" s="20">
        <f t="shared" si="50"/>
        <v>5.3560333409600362E-2</v>
      </c>
      <c r="C1012" s="21">
        <f t="shared" ca="1" si="51"/>
        <v>-81614.399999999994</v>
      </c>
      <c r="D1012" s="20" t="str">
        <f t="shared" si="49"/>
        <v/>
      </c>
    </row>
    <row r="1013" spans="1:4" hidden="1" x14ac:dyDescent="0.25">
      <c r="A1013" s="20">
        <v>-2.0030000000000001</v>
      </c>
      <c r="B1013" s="20">
        <f t="shared" si="50"/>
        <v>5.3667749105328996E-2</v>
      </c>
      <c r="C1013" s="21">
        <f t="shared" ca="1" si="51"/>
        <v>-81573.3</v>
      </c>
      <c r="D1013" s="20" t="str">
        <f t="shared" si="49"/>
        <v/>
      </c>
    </row>
    <row r="1014" spans="1:4" hidden="1" x14ac:dyDescent="0.25">
      <c r="A1014" s="20">
        <v>-2.0019999999999998</v>
      </c>
      <c r="B1014" s="20">
        <f t="shared" si="50"/>
        <v>5.3775326448778797E-2</v>
      </c>
      <c r="C1014" s="21">
        <f t="shared" ca="1" si="51"/>
        <v>-81532.2</v>
      </c>
      <c r="D1014" s="20" t="str">
        <f t="shared" si="49"/>
        <v/>
      </c>
    </row>
    <row r="1015" spans="1:4" hidden="1" x14ac:dyDescent="0.25">
      <c r="A1015" s="20">
        <v>-2.0009999999999999</v>
      </c>
      <c r="B1015" s="20">
        <f t="shared" si="50"/>
        <v>5.3883065548603233E-2</v>
      </c>
      <c r="C1015" s="21">
        <f t="shared" ca="1" si="51"/>
        <v>-81491.099999999991</v>
      </c>
      <c r="D1015" s="20" t="str">
        <f t="shared" si="49"/>
        <v/>
      </c>
    </row>
    <row r="1016" spans="1:4" hidden="1" x14ac:dyDescent="0.25">
      <c r="A1016" s="20">
        <v>-2</v>
      </c>
      <c r="B1016" s="20">
        <f t="shared" si="50"/>
        <v>5.3990966513188063E-2</v>
      </c>
      <c r="C1016" s="21">
        <f t="shared" ca="1" si="51"/>
        <v>-81450</v>
      </c>
      <c r="D1016" s="20" t="str">
        <f t="shared" si="49"/>
        <v/>
      </c>
    </row>
    <row r="1017" spans="1:4" hidden="1" x14ac:dyDescent="0.25">
      <c r="A1017" s="20">
        <v>-1.9989999999999999</v>
      </c>
      <c r="B1017" s="20">
        <f t="shared" si="50"/>
        <v>5.4099029450649941E-2</v>
      </c>
      <c r="C1017" s="21">
        <f t="shared" ca="1" si="51"/>
        <v>-81408.899999999994</v>
      </c>
      <c r="D1017" s="20" t="str">
        <f t="shared" si="49"/>
        <v/>
      </c>
    </row>
    <row r="1018" spans="1:4" hidden="1" x14ac:dyDescent="0.25">
      <c r="A1018" s="20">
        <v>-1.998</v>
      </c>
      <c r="B1018" s="20">
        <f t="shared" si="50"/>
        <v>5.4207254468835571E-2</v>
      </c>
      <c r="C1018" s="21">
        <f t="shared" ca="1" si="51"/>
        <v>-81367.8</v>
      </c>
      <c r="D1018" s="20" t="str">
        <f t="shared" si="49"/>
        <v/>
      </c>
    </row>
    <row r="1019" spans="1:4" hidden="1" x14ac:dyDescent="0.25">
      <c r="A1019" s="20">
        <v>-1.9969999999999999</v>
      </c>
      <c r="B1019" s="20">
        <f t="shared" si="50"/>
        <v>5.4315641675320755E-2</v>
      </c>
      <c r="C1019" s="21">
        <f t="shared" ca="1" si="51"/>
        <v>-81326.7</v>
      </c>
      <c r="D1019" s="20" t="str">
        <f t="shared" si="49"/>
        <v/>
      </c>
    </row>
    <row r="1020" spans="1:4" hidden="1" x14ac:dyDescent="0.25">
      <c r="A1020" s="20">
        <v>-1.996</v>
      </c>
      <c r="B1020" s="20">
        <f t="shared" si="50"/>
        <v>5.4424191177409348E-2</v>
      </c>
      <c r="C1020" s="21">
        <f t="shared" ca="1" si="51"/>
        <v>-81285.600000000006</v>
      </c>
      <c r="D1020" s="20" t="str">
        <f t="shared" si="49"/>
        <v/>
      </c>
    </row>
    <row r="1021" spans="1:4" hidden="1" x14ac:dyDescent="0.25">
      <c r="A1021" s="20">
        <v>-1.9949999999999999</v>
      </c>
      <c r="B1021" s="20">
        <f t="shared" si="50"/>
        <v>5.4532903082132399E-2</v>
      </c>
      <c r="C1021" s="21">
        <f t="shared" ca="1" si="51"/>
        <v>-81244.5</v>
      </c>
      <c r="D1021" s="20" t="str">
        <f t="shared" si="49"/>
        <v/>
      </c>
    </row>
    <row r="1022" spans="1:4" hidden="1" x14ac:dyDescent="0.25">
      <c r="A1022" s="20">
        <v>-1.994</v>
      </c>
      <c r="B1022" s="20">
        <f t="shared" si="50"/>
        <v>5.4641777496247032E-2</v>
      </c>
      <c r="C1022" s="21">
        <f t="shared" ca="1" si="51"/>
        <v>-81203.399999999994</v>
      </c>
      <c r="D1022" s="20" t="str">
        <f t="shared" si="49"/>
        <v/>
      </c>
    </row>
    <row r="1023" spans="1:4" hidden="1" x14ac:dyDescent="0.25">
      <c r="A1023" s="20">
        <v>-1.9929999999999999</v>
      </c>
      <c r="B1023" s="20">
        <f t="shared" si="50"/>
        <v>5.4750814526235647E-2</v>
      </c>
      <c r="C1023" s="21">
        <f t="shared" ca="1" si="51"/>
        <v>-81162.299999999988</v>
      </c>
      <c r="D1023" s="20" t="str">
        <f t="shared" si="49"/>
        <v/>
      </c>
    </row>
    <row r="1024" spans="1:4" hidden="1" x14ac:dyDescent="0.25">
      <c r="A1024" s="20">
        <v>-1.992</v>
      </c>
      <c r="B1024" s="20">
        <f t="shared" si="50"/>
        <v>5.4860014278304732E-2</v>
      </c>
      <c r="C1024" s="21">
        <f t="shared" ca="1" si="51"/>
        <v>-81121.2</v>
      </c>
      <c r="D1024" s="20" t="str">
        <f t="shared" si="49"/>
        <v/>
      </c>
    </row>
    <row r="1025" spans="1:4" hidden="1" x14ac:dyDescent="0.25">
      <c r="A1025" s="20">
        <v>-1.9909999999999999</v>
      </c>
      <c r="B1025" s="20">
        <f t="shared" si="50"/>
        <v>5.4969376858384114E-2</v>
      </c>
      <c r="C1025" s="21">
        <f t="shared" ca="1" si="51"/>
        <v>-81080.099999999991</v>
      </c>
      <c r="D1025" s="20" t="str">
        <f t="shared" si="49"/>
        <v/>
      </c>
    </row>
    <row r="1026" spans="1:4" hidden="1" x14ac:dyDescent="0.25">
      <c r="A1026" s="20">
        <v>-1.99</v>
      </c>
      <c r="B1026" s="20">
        <f t="shared" si="50"/>
        <v>5.5078902372125767E-2</v>
      </c>
      <c r="C1026" s="21">
        <f t="shared" ca="1" si="51"/>
        <v>-81039</v>
      </c>
      <c r="D1026" s="20" t="str">
        <f t="shared" si="49"/>
        <v/>
      </c>
    </row>
    <row r="1027" spans="1:4" hidden="1" x14ac:dyDescent="0.25">
      <c r="A1027" s="20">
        <v>-1.9889999999999999</v>
      </c>
      <c r="B1027" s="20">
        <f t="shared" si="50"/>
        <v>5.5188590924903053E-2</v>
      </c>
      <c r="C1027" s="21">
        <f t="shared" ca="1" si="51"/>
        <v>-80997.899999999994</v>
      </c>
      <c r="D1027" s="20" t="str">
        <f t="shared" si="49"/>
        <v/>
      </c>
    </row>
    <row r="1028" spans="1:4" hidden="1" x14ac:dyDescent="0.25">
      <c r="A1028" s="20">
        <v>-1.988</v>
      </c>
      <c r="B1028" s="20">
        <f t="shared" si="50"/>
        <v>5.5298442621809524E-2</v>
      </c>
      <c r="C1028" s="21">
        <f t="shared" ca="1" si="51"/>
        <v>-80956.800000000003</v>
      </c>
      <c r="D1028" s="20" t="str">
        <f t="shared" si="49"/>
        <v/>
      </c>
    </row>
    <row r="1029" spans="1:4" hidden="1" x14ac:dyDescent="0.25">
      <c r="A1029" s="20">
        <v>-1.9869999999999999</v>
      </c>
      <c r="B1029" s="20">
        <f t="shared" si="50"/>
        <v>5.5408457567658137E-2</v>
      </c>
      <c r="C1029" s="21">
        <f t="shared" ca="1" si="51"/>
        <v>-80915.7</v>
      </c>
      <c r="D1029" s="20" t="str">
        <f t="shared" si="49"/>
        <v/>
      </c>
    </row>
    <row r="1030" spans="1:4" hidden="1" x14ac:dyDescent="0.25">
      <c r="A1030" s="20">
        <v>-1.986</v>
      </c>
      <c r="B1030" s="20">
        <f t="shared" si="50"/>
        <v>5.5518635866980116E-2</v>
      </c>
      <c r="C1030" s="21">
        <f t="shared" ca="1" si="51"/>
        <v>-80874.600000000006</v>
      </c>
      <c r="D1030" s="20" t="str">
        <f t="shared" si="49"/>
        <v/>
      </c>
    </row>
    <row r="1031" spans="1:4" hidden="1" x14ac:dyDescent="0.25">
      <c r="A1031" s="20">
        <v>-1.9849999999999999</v>
      </c>
      <c r="B1031" s="20">
        <f t="shared" si="50"/>
        <v>5.5628977624024113E-2</v>
      </c>
      <c r="C1031" s="21">
        <f t="shared" ca="1" si="51"/>
        <v>-80833.5</v>
      </c>
      <c r="D1031" s="20" t="str">
        <f t="shared" si="49"/>
        <v/>
      </c>
    </row>
    <row r="1032" spans="1:4" hidden="1" x14ac:dyDescent="0.25">
      <c r="A1032" s="20">
        <v>-1.984</v>
      </c>
      <c r="B1032" s="20">
        <f t="shared" si="50"/>
        <v>5.5739482942755124E-2</v>
      </c>
      <c r="C1032" s="21">
        <f t="shared" ca="1" si="51"/>
        <v>-80792.399999999994</v>
      </c>
      <c r="D1032" s="20" t="str">
        <f t="shared" si="49"/>
        <v/>
      </c>
    </row>
    <row r="1033" spans="1:4" hidden="1" x14ac:dyDescent="0.25">
      <c r="A1033" s="20">
        <v>-1.9829999999999999</v>
      </c>
      <c r="B1033" s="20">
        <f t="shared" si="50"/>
        <v>5.5850151926853581E-2</v>
      </c>
      <c r="C1033" s="21">
        <f t="shared" ca="1" si="51"/>
        <v>-80751.299999999988</v>
      </c>
      <c r="D1033" s="20" t="str">
        <f t="shared" si="49"/>
        <v/>
      </c>
    </row>
    <row r="1034" spans="1:4" hidden="1" x14ac:dyDescent="0.25">
      <c r="A1034" s="20">
        <v>-1.982</v>
      </c>
      <c r="B1034" s="20">
        <f t="shared" si="50"/>
        <v>5.5960984679714269E-2</v>
      </c>
      <c r="C1034" s="21">
        <f t="shared" ca="1" si="51"/>
        <v>-80710.2</v>
      </c>
      <c r="D1034" s="20" t="str">
        <f t="shared" si="49"/>
        <v/>
      </c>
    </row>
    <row r="1035" spans="1:4" hidden="1" x14ac:dyDescent="0.25">
      <c r="A1035" s="20">
        <v>-1.9809999999999999</v>
      </c>
      <c r="B1035" s="20">
        <f t="shared" si="50"/>
        <v>5.6071981304445531E-2</v>
      </c>
      <c r="C1035" s="21">
        <f t="shared" ca="1" si="51"/>
        <v>-80669.099999999991</v>
      </c>
      <c r="D1035" s="20" t="str">
        <f t="shared" si="49"/>
        <v/>
      </c>
    </row>
    <row r="1036" spans="1:4" hidden="1" x14ac:dyDescent="0.25">
      <c r="A1036" s="20">
        <v>-1.98</v>
      </c>
      <c r="B1036" s="20">
        <f t="shared" si="50"/>
        <v>5.6183141903868049E-2</v>
      </c>
      <c r="C1036" s="21">
        <f t="shared" ca="1" si="51"/>
        <v>-80628</v>
      </c>
      <c r="D1036" s="20" t="str">
        <f t="shared" si="49"/>
        <v/>
      </c>
    </row>
    <row r="1037" spans="1:4" hidden="1" x14ac:dyDescent="0.25">
      <c r="A1037" s="20">
        <v>-1.9789999999999999</v>
      </c>
      <c r="B1037" s="20">
        <f t="shared" si="50"/>
        <v>5.6294466580514076E-2</v>
      </c>
      <c r="C1037" s="21">
        <f t="shared" ca="1" si="51"/>
        <v>-80586.899999999994</v>
      </c>
      <c r="D1037" s="20" t="str">
        <f t="shared" si="49"/>
        <v/>
      </c>
    </row>
    <row r="1038" spans="1:4" hidden="1" x14ac:dyDescent="0.25">
      <c r="A1038" s="20">
        <v>-1.978</v>
      </c>
      <c r="B1038" s="20">
        <f t="shared" si="50"/>
        <v>5.6405955436626271E-2</v>
      </c>
      <c r="C1038" s="21">
        <f t="shared" ca="1" si="51"/>
        <v>-80545.8</v>
      </c>
      <c r="D1038" s="20" t="str">
        <f t="shared" si="49"/>
        <v/>
      </c>
    </row>
    <row r="1039" spans="1:4" hidden="1" x14ac:dyDescent="0.25">
      <c r="A1039" s="20">
        <v>-1.9769999999999999</v>
      </c>
      <c r="B1039" s="20">
        <f t="shared" si="50"/>
        <v>5.651760857415692E-2</v>
      </c>
      <c r="C1039" s="21">
        <f t="shared" ca="1" si="51"/>
        <v>-80504.7</v>
      </c>
      <c r="D1039" s="20" t="str">
        <f t="shared" si="49"/>
        <v/>
      </c>
    </row>
    <row r="1040" spans="1:4" hidden="1" x14ac:dyDescent="0.25">
      <c r="A1040" s="20">
        <v>-1.976</v>
      </c>
      <c r="B1040" s="20">
        <f t="shared" si="50"/>
        <v>5.6629426094766726E-2</v>
      </c>
      <c r="C1040" s="21">
        <f t="shared" ca="1" si="51"/>
        <v>-80463.600000000006</v>
      </c>
      <c r="D1040" s="20" t="str">
        <f t="shared" ref="D1040:D1103" si="52">IF(ABS(A1040)&lt;=$B$8,_xlfn.NORM.S.DIST(A1040,0),"")</f>
        <v/>
      </c>
    </row>
    <row r="1041" spans="1:4" hidden="1" x14ac:dyDescent="0.25">
      <c r="A1041" s="20">
        <v>-1.9750000000000001</v>
      </c>
      <c r="B1041" s="20">
        <f t="shared" ref="B1041:B1104" si="53">_xlfn.NORM.S.DIST(A1041,0)</f>
        <v>5.6741408099824017E-2</v>
      </c>
      <c r="C1041" s="21">
        <f t="shared" ref="C1041:C1104" ca="1" si="54">$B$6+A1041*$B$2</f>
        <v>-80422.5</v>
      </c>
      <c r="D1041" s="20" t="str">
        <f t="shared" si="52"/>
        <v/>
      </c>
    </row>
    <row r="1042" spans="1:4" hidden="1" x14ac:dyDescent="0.25">
      <c r="A1042" s="20">
        <v>-1.974</v>
      </c>
      <c r="B1042" s="20">
        <f t="shared" si="53"/>
        <v>5.6853554690403652E-2</v>
      </c>
      <c r="C1042" s="21">
        <f t="shared" ca="1" si="54"/>
        <v>-80381.399999999994</v>
      </c>
      <c r="D1042" s="20" t="str">
        <f t="shared" si="52"/>
        <v/>
      </c>
    </row>
    <row r="1043" spans="1:4" hidden="1" x14ac:dyDescent="0.25">
      <c r="A1043" s="20">
        <v>-1.9730000000000001</v>
      </c>
      <c r="B1043" s="20">
        <f t="shared" si="53"/>
        <v>5.6965865967286027E-2</v>
      </c>
      <c r="C1043" s="21">
        <f t="shared" ca="1" si="54"/>
        <v>-80340.3</v>
      </c>
      <c r="D1043" s="20" t="str">
        <f t="shared" si="52"/>
        <v/>
      </c>
    </row>
    <row r="1044" spans="1:4" hidden="1" x14ac:dyDescent="0.25">
      <c r="A1044" s="20">
        <v>-1.972</v>
      </c>
      <c r="B1044" s="20">
        <f t="shared" si="53"/>
        <v>5.7078342030956235E-2</v>
      </c>
      <c r="C1044" s="21">
        <f t="shared" ca="1" si="54"/>
        <v>-80299.199999999997</v>
      </c>
      <c r="D1044" s="20" t="str">
        <f t="shared" si="52"/>
        <v/>
      </c>
    </row>
    <row r="1045" spans="1:4" hidden="1" x14ac:dyDescent="0.25">
      <c r="A1045" s="20">
        <v>-1.9710000000000001</v>
      </c>
      <c r="B1045" s="20">
        <f t="shared" si="53"/>
        <v>5.7190982981602842E-2</v>
      </c>
      <c r="C1045" s="21">
        <f t="shared" ca="1" si="54"/>
        <v>-80258.100000000006</v>
      </c>
      <c r="D1045" s="20" t="str">
        <f t="shared" si="52"/>
        <v/>
      </c>
    </row>
    <row r="1046" spans="1:4" hidden="1" x14ac:dyDescent="0.25">
      <c r="A1046" s="20">
        <v>-1.97</v>
      </c>
      <c r="B1046" s="20">
        <f t="shared" si="53"/>
        <v>5.7303788919117131E-2</v>
      </c>
      <c r="C1046" s="21">
        <f t="shared" ca="1" si="54"/>
        <v>-80217</v>
      </c>
      <c r="D1046" s="20" t="str">
        <f t="shared" si="52"/>
        <v/>
      </c>
    </row>
    <row r="1047" spans="1:4" hidden="1" x14ac:dyDescent="0.25">
      <c r="A1047" s="20">
        <v>-1.9690000000000001</v>
      </c>
      <c r="B1047" s="20">
        <f t="shared" si="53"/>
        <v>5.7416759943091956E-2</v>
      </c>
      <c r="C1047" s="21">
        <f t="shared" ca="1" si="54"/>
        <v>-80175.900000000009</v>
      </c>
      <c r="D1047" s="20" t="str">
        <f t="shared" si="52"/>
        <v/>
      </c>
    </row>
    <row r="1048" spans="1:4" hidden="1" x14ac:dyDescent="0.25">
      <c r="A1048" s="20">
        <v>-1.968</v>
      </c>
      <c r="B1048" s="20">
        <f t="shared" si="53"/>
        <v>5.7529896152820871E-2</v>
      </c>
      <c r="C1048" s="21">
        <f t="shared" ca="1" si="54"/>
        <v>-80134.8</v>
      </c>
      <c r="D1048" s="20" t="str">
        <f t="shared" si="52"/>
        <v/>
      </c>
    </row>
    <row r="1049" spans="1:4" hidden="1" x14ac:dyDescent="0.25">
      <c r="A1049" s="20">
        <v>-1.9670000000000001</v>
      </c>
      <c r="B1049" s="20">
        <f t="shared" si="53"/>
        <v>5.7643197647297036E-2</v>
      </c>
      <c r="C1049" s="21">
        <f t="shared" ca="1" si="54"/>
        <v>-80093.7</v>
      </c>
      <c r="D1049" s="20" t="str">
        <f t="shared" si="52"/>
        <v/>
      </c>
    </row>
    <row r="1050" spans="1:4" hidden="1" x14ac:dyDescent="0.25">
      <c r="A1050" s="20">
        <v>-1.966</v>
      </c>
      <c r="B1050" s="20">
        <f t="shared" si="53"/>
        <v>5.775666452521231E-2</v>
      </c>
      <c r="C1050" s="21">
        <f t="shared" ca="1" si="54"/>
        <v>-80052.600000000006</v>
      </c>
      <c r="D1050" s="20" t="str">
        <f t="shared" si="52"/>
        <v/>
      </c>
    </row>
    <row r="1051" spans="1:4" hidden="1" x14ac:dyDescent="0.25">
      <c r="A1051" s="20">
        <v>-1.9650000000000001</v>
      </c>
      <c r="B1051" s="20">
        <f t="shared" si="53"/>
        <v>5.7870296884956193E-2</v>
      </c>
      <c r="C1051" s="21">
        <f t="shared" ca="1" si="54"/>
        <v>-80011.5</v>
      </c>
      <c r="D1051" s="20" t="str">
        <f t="shared" si="52"/>
        <v/>
      </c>
    </row>
    <row r="1052" spans="1:4" hidden="1" x14ac:dyDescent="0.25">
      <c r="A1052" s="20">
        <v>-1.964</v>
      </c>
      <c r="B1052" s="20">
        <f t="shared" si="53"/>
        <v>5.7984094824614946E-2</v>
      </c>
      <c r="C1052" s="21">
        <f t="shared" ca="1" si="54"/>
        <v>-79970.399999999994</v>
      </c>
      <c r="D1052" s="20" t="str">
        <f t="shared" si="52"/>
        <v/>
      </c>
    </row>
    <row r="1053" spans="1:4" hidden="1" x14ac:dyDescent="0.25">
      <c r="A1053" s="20">
        <v>-1.9630000000000001</v>
      </c>
      <c r="B1053" s="20">
        <f t="shared" si="53"/>
        <v>5.809805844197044E-2</v>
      </c>
      <c r="C1053" s="21">
        <f t="shared" ca="1" si="54"/>
        <v>-79929.3</v>
      </c>
      <c r="D1053" s="20" t="str">
        <f t="shared" si="52"/>
        <v/>
      </c>
    </row>
    <row r="1054" spans="1:4" hidden="1" x14ac:dyDescent="0.25">
      <c r="A1054" s="20">
        <v>-1.962</v>
      </c>
      <c r="B1054" s="20">
        <f t="shared" si="53"/>
        <v>5.8212187834499343E-2</v>
      </c>
      <c r="C1054" s="21">
        <f t="shared" ca="1" si="54"/>
        <v>-79888.2</v>
      </c>
      <c r="D1054" s="20" t="str">
        <f t="shared" si="52"/>
        <v/>
      </c>
    </row>
    <row r="1055" spans="1:4" hidden="1" x14ac:dyDescent="0.25">
      <c r="A1055" s="20">
        <v>-1.9610000000000001</v>
      </c>
      <c r="B1055" s="20">
        <f t="shared" si="53"/>
        <v>5.8326483099371988E-2</v>
      </c>
      <c r="C1055" s="21">
        <f t="shared" ca="1" si="54"/>
        <v>-79847.100000000006</v>
      </c>
      <c r="D1055" s="20" t="str">
        <f t="shared" si="52"/>
        <v/>
      </c>
    </row>
    <row r="1056" spans="1:4" hidden="1" x14ac:dyDescent="0.25">
      <c r="A1056" s="20">
        <v>-1.96</v>
      </c>
      <c r="B1056" s="20">
        <f t="shared" si="53"/>
        <v>5.8440944333451469E-2</v>
      </c>
      <c r="C1056" s="21">
        <f t="shared" ca="1" si="54"/>
        <v>-79806</v>
      </c>
      <c r="D1056" s="20" t="str">
        <f t="shared" si="52"/>
        <v/>
      </c>
    </row>
    <row r="1057" spans="1:4" hidden="1" x14ac:dyDescent="0.25">
      <c r="A1057" s="20">
        <v>-1.9590000000000001</v>
      </c>
      <c r="B1057" s="20">
        <f t="shared" si="53"/>
        <v>5.8555571633292579E-2</v>
      </c>
      <c r="C1057" s="21">
        <f t="shared" ca="1" si="54"/>
        <v>-79764.900000000009</v>
      </c>
      <c r="D1057" s="20">
        <f t="shared" si="52"/>
        <v>5.8555571633292579E-2</v>
      </c>
    </row>
    <row r="1058" spans="1:4" hidden="1" x14ac:dyDescent="0.25">
      <c r="A1058" s="20">
        <v>-1.958</v>
      </c>
      <c r="B1058" s="20">
        <f t="shared" si="53"/>
        <v>5.8670365095140925E-2</v>
      </c>
      <c r="C1058" s="21">
        <f t="shared" ca="1" si="54"/>
        <v>-79723.8</v>
      </c>
      <c r="D1058" s="20">
        <f t="shared" si="52"/>
        <v>5.8670365095140925E-2</v>
      </c>
    </row>
    <row r="1059" spans="1:4" hidden="1" x14ac:dyDescent="0.25">
      <c r="A1059" s="20">
        <v>-1.9570000000000001</v>
      </c>
      <c r="B1059" s="20">
        <f t="shared" si="53"/>
        <v>5.8785324814931775E-2</v>
      </c>
      <c r="C1059" s="21">
        <f t="shared" ca="1" si="54"/>
        <v>-79682.7</v>
      </c>
      <c r="D1059" s="20">
        <f t="shared" si="52"/>
        <v>5.8785324814931775E-2</v>
      </c>
    </row>
    <row r="1060" spans="1:4" hidden="1" x14ac:dyDescent="0.25">
      <c r="A1060" s="20">
        <v>-1.956</v>
      </c>
      <c r="B1060" s="20">
        <f t="shared" si="53"/>
        <v>5.8900450888289282E-2</v>
      </c>
      <c r="C1060" s="21">
        <f t="shared" ca="1" si="54"/>
        <v>-79641.599999999991</v>
      </c>
      <c r="D1060" s="20">
        <f t="shared" si="52"/>
        <v>5.8900450888289282E-2</v>
      </c>
    </row>
    <row r="1061" spans="1:4" hidden="1" x14ac:dyDescent="0.25">
      <c r="A1061" s="20">
        <v>-1.9550000000000001</v>
      </c>
      <c r="B1061" s="20">
        <f t="shared" si="53"/>
        <v>5.9015743410525248E-2</v>
      </c>
      <c r="C1061" s="21">
        <f t="shared" ca="1" si="54"/>
        <v>-79600.5</v>
      </c>
      <c r="D1061" s="20">
        <f t="shared" si="52"/>
        <v>5.9015743410525248E-2</v>
      </c>
    </row>
    <row r="1062" spans="1:4" hidden="1" x14ac:dyDescent="0.25">
      <c r="A1062" s="20">
        <v>-1.954</v>
      </c>
      <c r="B1062" s="20">
        <f t="shared" si="53"/>
        <v>5.9131202476638355E-2</v>
      </c>
      <c r="C1062" s="21">
        <f t="shared" ca="1" si="54"/>
        <v>-79559.399999999994</v>
      </c>
      <c r="D1062" s="20">
        <f t="shared" si="52"/>
        <v>5.9131202476638355E-2</v>
      </c>
    </row>
    <row r="1063" spans="1:4" hidden="1" x14ac:dyDescent="0.25">
      <c r="A1063" s="20">
        <v>-1.9530000000000001</v>
      </c>
      <c r="B1063" s="20">
        <f t="shared" si="53"/>
        <v>5.9246828181312959E-2</v>
      </c>
      <c r="C1063" s="21">
        <f t="shared" ca="1" si="54"/>
        <v>-79518.3</v>
      </c>
      <c r="D1063" s="20">
        <f t="shared" si="52"/>
        <v>5.9246828181312959E-2</v>
      </c>
    </row>
    <row r="1064" spans="1:4" hidden="1" x14ac:dyDescent="0.25">
      <c r="A1064" s="20">
        <v>-1.952</v>
      </c>
      <c r="B1064" s="20">
        <f t="shared" si="53"/>
        <v>5.9362620618918331E-2</v>
      </c>
      <c r="C1064" s="21">
        <f t="shared" ca="1" si="54"/>
        <v>-79477.2</v>
      </c>
      <c r="D1064" s="20">
        <f t="shared" si="52"/>
        <v>5.9362620618918331E-2</v>
      </c>
    </row>
    <row r="1065" spans="1:4" hidden="1" x14ac:dyDescent="0.25">
      <c r="A1065" s="20">
        <v>-1.9510000000000001</v>
      </c>
      <c r="B1065" s="20">
        <f t="shared" si="53"/>
        <v>5.9478579883507424E-2</v>
      </c>
      <c r="C1065" s="21">
        <f t="shared" ca="1" si="54"/>
        <v>-79436.100000000006</v>
      </c>
      <c r="D1065" s="20">
        <f t="shared" si="52"/>
        <v>5.9478579883507424E-2</v>
      </c>
    </row>
    <row r="1066" spans="1:4" hidden="1" x14ac:dyDescent="0.25">
      <c r="A1066" s="20">
        <v>-1.95</v>
      </c>
      <c r="B1066" s="20">
        <f t="shared" si="53"/>
        <v>5.9594706068816075E-2</v>
      </c>
      <c r="C1066" s="21">
        <f t="shared" ca="1" si="54"/>
        <v>-79395</v>
      </c>
      <c r="D1066" s="20">
        <f t="shared" si="52"/>
        <v>5.9594706068816075E-2</v>
      </c>
    </row>
    <row r="1067" spans="1:4" hidden="1" x14ac:dyDescent="0.25">
      <c r="A1067" s="20">
        <v>-1.9490000000000001</v>
      </c>
      <c r="B1067" s="20">
        <f t="shared" si="53"/>
        <v>5.9710999268261879E-2</v>
      </c>
      <c r="C1067" s="21">
        <f t="shared" ca="1" si="54"/>
        <v>-79353.900000000009</v>
      </c>
      <c r="D1067" s="20">
        <f t="shared" si="52"/>
        <v>5.9710999268261879E-2</v>
      </c>
    </row>
    <row r="1068" spans="1:4" hidden="1" x14ac:dyDescent="0.25">
      <c r="A1068" s="20">
        <v>-1.948</v>
      </c>
      <c r="B1068" s="20">
        <f t="shared" si="53"/>
        <v>5.9827459574943273E-2</v>
      </c>
      <c r="C1068" s="21">
        <f t="shared" ca="1" si="54"/>
        <v>-79312.800000000003</v>
      </c>
      <c r="D1068" s="20">
        <f t="shared" si="52"/>
        <v>5.9827459574943273E-2</v>
      </c>
    </row>
    <row r="1069" spans="1:4" hidden="1" x14ac:dyDescent="0.25">
      <c r="A1069" s="20">
        <v>-1.9470000000000001</v>
      </c>
      <c r="B1069" s="20">
        <f t="shared" si="53"/>
        <v>5.9944087081638467E-2</v>
      </c>
      <c r="C1069" s="21">
        <f t="shared" ca="1" si="54"/>
        <v>-79271.7</v>
      </c>
      <c r="D1069" s="20">
        <f t="shared" si="52"/>
        <v>5.9944087081638467E-2</v>
      </c>
    </row>
    <row r="1070" spans="1:4" hidden="1" x14ac:dyDescent="0.25">
      <c r="A1070" s="20">
        <v>-1.946</v>
      </c>
      <c r="B1070" s="20">
        <f t="shared" si="53"/>
        <v>6.0060881880804558E-2</v>
      </c>
      <c r="C1070" s="21">
        <f t="shared" ca="1" si="54"/>
        <v>-79230.599999999991</v>
      </c>
      <c r="D1070" s="20">
        <f t="shared" si="52"/>
        <v>6.0060881880804558E-2</v>
      </c>
    </row>
    <row r="1071" spans="1:4" hidden="1" x14ac:dyDescent="0.25">
      <c r="A1071" s="20">
        <v>-1.9450000000000001</v>
      </c>
      <c r="B1071" s="20">
        <f t="shared" si="53"/>
        <v>6.0177844064576387E-2</v>
      </c>
      <c r="C1071" s="21">
        <f t="shared" ca="1" si="54"/>
        <v>-79189.5</v>
      </c>
      <c r="D1071" s="20">
        <f t="shared" si="52"/>
        <v>6.0177844064576387E-2</v>
      </c>
    </row>
    <row r="1072" spans="1:4" hidden="1" x14ac:dyDescent="0.25">
      <c r="A1072" s="20">
        <v>-1.944</v>
      </c>
      <c r="B1072" s="20">
        <f t="shared" si="53"/>
        <v>6.0294973724765701E-2</v>
      </c>
      <c r="C1072" s="21">
        <f t="shared" ca="1" si="54"/>
        <v>-79148.399999999994</v>
      </c>
      <c r="D1072" s="20">
        <f t="shared" si="52"/>
        <v>6.0294973724765701E-2</v>
      </c>
    </row>
    <row r="1073" spans="1:4" hidden="1" x14ac:dyDescent="0.25">
      <c r="A1073" s="20">
        <v>-1.9430000000000001</v>
      </c>
      <c r="B1073" s="20">
        <f t="shared" si="53"/>
        <v>6.0412270952860003E-2</v>
      </c>
      <c r="C1073" s="21">
        <f t="shared" ca="1" si="54"/>
        <v>-79107.3</v>
      </c>
      <c r="D1073" s="20">
        <f t="shared" si="52"/>
        <v>6.0412270952860003E-2</v>
      </c>
    </row>
    <row r="1074" spans="1:4" hidden="1" x14ac:dyDescent="0.25">
      <c r="A1074" s="20">
        <v>-1.9419999999999999</v>
      </c>
      <c r="B1074" s="20">
        <f t="shared" si="53"/>
        <v>6.0529735840021685E-2</v>
      </c>
      <c r="C1074" s="21">
        <f t="shared" ca="1" si="54"/>
        <v>-79066.2</v>
      </c>
      <c r="D1074" s="20">
        <f t="shared" si="52"/>
        <v>6.0529735840021685E-2</v>
      </c>
    </row>
    <row r="1075" spans="1:4" hidden="1" x14ac:dyDescent="0.25">
      <c r="A1075" s="20">
        <v>-1.9410000000000001</v>
      </c>
      <c r="B1075" s="20">
        <f t="shared" si="53"/>
        <v>6.0647368477086919E-2</v>
      </c>
      <c r="C1075" s="21">
        <f t="shared" ca="1" si="54"/>
        <v>-79025.100000000006</v>
      </c>
      <c r="D1075" s="20">
        <f t="shared" si="52"/>
        <v>6.0647368477086919E-2</v>
      </c>
    </row>
    <row r="1076" spans="1:4" hidden="1" x14ac:dyDescent="0.25">
      <c r="A1076" s="20">
        <v>-1.94</v>
      </c>
      <c r="B1076" s="20">
        <f t="shared" si="53"/>
        <v>6.0765168954564776E-2</v>
      </c>
      <c r="C1076" s="21">
        <f t="shared" ca="1" si="54"/>
        <v>-78984</v>
      </c>
      <c r="D1076" s="20">
        <f t="shared" si="52"/>
        <v>6.0765168954564776E-2</v>
      </c>
    </row>
    <row r="1077" spans="1:4" hidden="1" x14ac:dyDescent="0.25">
      <c r="A1077" s="20">
        <v>-1.9390000000000001</v>
      </c>
      <c r="B1077" s="20">
        <f t="shared" si="53"/>
        <v>6.0883137362636126E-2</v>
      </c>
      <c r="C1077" s="21">
        <f t="shared" ca="1" si="54"/>
        <v>-78942.900000000009</v>
      </c>
      <c r="D1077" s="20">
        <f t="shared" si="52"/>
        <v>6.0883137362636126E-2</v>
      </c>
    </row>
    <row r="1078" spans="1:4" hidden="1" x14ac:dyDescent="0.25">
      <c r="A1078" s="20">
        <v>-1.9379999999999999</v>
      </c>
      <c r="B1078" s="20">
        <f t="shared" si="53"/>
        <v>6.1001273791152708E-2</v>
      </c>
      <c r="C1078" s="21">
        <f t="shared" ca="1" si="54"/>
        <v>-78901.8</v>
      </c>
      <c r="D1078" s="20">
        <f t="shared" si="52"/>
        <v>6.1001273791152708E-2</v>
      </c>
    </row>
    <row r="1079" spans="1:4" hidden="1" x14ac:dyDescent="0.25">
      <c r="A1079" s="20">
        <v>-1.9370000000000001</v>
      </c>
      <c r="B1079" s="20">
        <f t="shared" si="53"/>
        <v>6.1119578329636021E-2</v>
      </c>
      <c r="C1079" s="21">
        <f t="shared" ca="1" si="54"/>
        <v>-78860.7</v>
      </c>
      <c r="D1079" s="20">
        <f t="shared" si="52"/>
        <v>6.1119578329636021E-2</v>
      </c>
    </row>
    <row r="1080" spans="1:4" hidden="1" x14ac:dyDescent="0.25">
      <c r="A1080" s="20">
        <v>-1.9359999999999999</v>
      </c>
      <c r="B1080" s="20">
        <f t="shared" si="53"/>
        <v>6.1238051067276554E-2</v>
      </c>
      <c r="C1080" s="21">
        <f t="shared" ca="1" si="54"/>
        <v>-78819.599999999991</v>
      </c>
      <c r="D1080" s="20">
        <f t="shared" si="52"/>
        <v>6.1238051067276554E-2</v>
      </c>
    </row>
    <row r="1081" spans="1:4" hidden="1" x14ac:dyDescent="0.25">
      <c r="A1081" s="20">
        <v>-1.9350000000000001</v>
      </c>
      <c r="B1081" s="20">
        <f t="shared" si="53"/>
        <v>6.1356692092932479E-2</v>
      </c>
      <c r="C1081" s="21">
        <f t="shared" ca="1" si="54"/>
        <v>-78778.5</v>
      </c>
      <c r="D1081" s="20">
        <f t="shared" si="52"/>
        <v>6.1356692092932479E-2</v>
      </c>
    </row>
    <row r="1082" spans="1:4" hidden="1" x14ac:dyDescent="0.25">
      <c r="A1082" s="20">
        <v>-1.9339999999999999</v>
      </c>
      <c r="B1082" s="20">
        <f t="shared" si="53"/>
        <v>6.147550149512894E-2</v>
      </c>
      <c r="C1082" s="21">
        <f t="shared" ca="1" si="54"/>
        <v>-78737.399999999994</v>
      </c>
      <c r="D1082" s="20">
        <f t="shared" si="52"/>
        <v>6.147550149512894E-2</v>
      </c>
    </row>
    <row r="1083" spans="1:4" hidden="1" x14ac:dyDescent="0.25">
      <c r="A1083" s="20">
        <v>-1.9330000000000001</v>
      </c>
      <c r="B1083" s="20">
        <f t="shared" si="53"/>
        <v>6.1594479362056823E-2</v>
      </c>
      <c r="C1083" s="21">
        <f t="shared" ca="1" si="54"/>
        <v>-78696.3</v>
      </c>
      <c r="D1083" s="20">
        <f t="shared" si="52"/>
        <v>6.1594479362056823E-2</v>
      </c>
    </row>
    <row r="1084" spans="1:4" hidden="1" x14ac:dyDescent="0.25">
      <c r="A1084" s="20">
        <v>-1.9319999999999999</v>
      </c>
      <c r="B1084" s="20">
        <f t="shared" si="53"/>
        <v>6.1713625781571947E-2</v>
      </c>
      <c r="C1084" s="21">
        <f t="shared" ca="1" si="54"/>
        <v>-78655.199999999997</v>
      </c>
      <c r="D1084" s="20">
        <f t="shared" si="52"/>
        <v>6.1713625781571947E-2</v>
      </c>
    </row>
    <row r="1085" spans="1:4" hidden="1" x14ac:dyDescent="0.25">
      <c r="A1085" s="20">
        <v>-1.931</v>
      </c>
      <c r="B1085" s="20">
        <f t="shared" si="53"/>
        <v>6.1832940841193902E-2</v>
      </c>
      <c r="C1085" s="21">
        <f t="shared" ca="1" si="54"/>
        <v>-78614.100000000006</v>
      </c>
      <c r="D1085" s="20">
        <f t="shared" si="52"/>
        <v>6.1832940841193902E-2</v>
      </c>
    </row>
    <row r="1086" spans="1:4" hidden="1" x14ac:dyDescent="0.25">
      <c r="A1086" s="20">
        <v>-1.93</v>
      </c>
      <c r="B1086" s="20">
        <f t="shared" si="53"/>
        <v>6.1952424628105164E-2</v>
      </c>
      <c r="C1086" s="21">
        <f t="shared" ca="1" si="54"/>
        <v>-78573</v>
      </c>
      <c r="D1086" s="20">
        <f t="shared" si="52"/>
        <v>6.1952424628105164E-2</v>
      </c>
    </row>
    <row r="1087" spans="1:4" hidden="1" x14ac:dyDescent="0.25">
      <c r="A1087" s="20">
        <v>-1.929</v>
      </c>
      <c r="B1087" s="20">
        <f t="shared" si="53"/>
        <v>6.2072077229150029E-2</v>
      </c>
      <c r="C1087" s="21">
        <f t="shared" ca="1" si="54"/>
        <v>-78531.900000000009</v>
      </c>
      <c r="D1087" s="20">
        <f t="shared" si="52"/>
        <v>6.2072077229150029E-2</v>
      </c>
    </row>
    <row r="1088" spans="1:4" hidden="1" x14ac:dyDescent="0.25">
      <c r="A1088" s="20">
        <v>-1.9279999999999999</v>
      </c>
      <c r="B1088" s="20">
        <f t="shared" si="53"/>
        <v>6.219189873083366E-2</v>
      </c>
      <c r="C1088" s="21">
        <f t="shared" ca="1" si="54"/>
        <v>-78490.8</v>
      </c>
      <c r="D1088" s="20">
        <f t="shared" si="52"/>
        <v>6.219189873083366E-2</v>
      </c>
    </row>
    <row r="1089" spans="1:4" hidden="1" x14ac:dyDescent="0.25">
      <c r="A1089" s="20">
        <v>-1.927</v>
      </c>
      <c r="B1089" s="20">
        <f t="shared" si="53"/>
        <v>6.2311889219320973E-2</v>
      </c>
      <c r="C1089" s="21">
        <f t="shared" ca="1" si="54"/>
        <v>-78449.7</v>
      </c>
      <c r="D1089" s="20">
        <f t="shared" si="52"/>
        <v>6.2311889219320973E-2</v>
      </c>
    </row>
    <row r="1090" spans="1:4" hidden="1" x14ac:dyDescent="0.25">
      <c r="A1090" s="20">
        <v>-1.9259999999999999</v>
      </c>
      <c r="B1090" s="20">
        <f t="shared" si="53"/>
        <v>6.2432048780435907E-2</v>
      </c>
      <c r="C1090" s="21">
        <f t="shared" ca="1" si="54"/>
        <v>-78408.599999999991</v>
      </c>
      <c r="D1090" s="20">
        <f t="shared" si="52"/>
        <v>6.2432048780435907E-2</v>
      </c>
    </row>
    <row r="1091" spans="1:4" hidden="1" x14ac:dyDescent="0.25">
      <c r="A1091" s="20">
        <v>-1.925</v>
      </c>
      <c r="B1091" s="20">
        <f t="shared" si="53"/>
        <v>6.2552377499659972E-2</v>
      </c>
      <c r="C1091" s="21">
        <f t="shared" ca="1" si="54"/>
        <v>-78367.5</v>
      </c>
      <c r="D1091" s="20">
        <f t="shared" si="52"/>
        <v>6.2552377499659972E-2</v>
      </c>
    </row>
    <row r="1092" spans="1:4" hidden="1" x14ac:dyDescent="0.25">
      <c r="A1092" s="20">
        <v>-1.9239999999999999</v>
      </c>
      <c r="B1092" s="20">
        <f t="shared" si="53"/>
        <v>6.2672875462131794E-2</v>
      </c>
      <c r="C1092" s="21">
        <f t="shared" ca="1" si="54"/>
        <v>-78326.399999999994</v>
      </c>
      <c r="D1092" s="20">
        <f t="shared" si="52"/>
        <v>6.2672875462131794E-2</v>
      </c>
    </row>
    <row r="1093" spans="1:4" hidden="1" x14ac:dyDescent="0.25">
      <c r="A1093" s="20">
        <v>-1.923</v>
      </c>
      <c r="B1093" s="20">
        <f t="shared" si="53"/>
        <v>6.2793542752645565E-2</v>
      </c>
      <c r="C1093" s="21">
        <f t="shared" ca="1" si="54"/>
        <v>-78285.3</v>
      </c>
      <c r="D1093" s="20">
        <f t="shared" si="52"/>
        <v>6.2793542752645565E-2</v>
      </c>
    </row>
    <row r="1094" spans="1:4" hidden="1" x14ac:dyDescent="0.25">
      <c r="A1094" s="20">
        <v>-1.9219999999999999</v>
      </c>
      <c r="B1094" s="20">
        <f t="shared" si="53"/>
        <v>6.2914379455650551E-2</v>
      </c>
      <c r="C1094" s="21">
        <f t="shared" ca="1" si="54"/>
        <v>-78244.2</v>
      </c>
      <c r="D1094" s="20">
        <f t="shared" si="52"/>
        <v>6.2914379455650551E-2</v>
      </c>
    </row>
    <row r="1095" spans="1:4" hidden="1" x14ac:dyDescent="0.25">
      <c r="A1095" s="20">
        <v>-1.921</v>
      </c>
      <c r="B1095" s="20">
        <f t="shared" si="53"/>
        <v>6.3035385655249618E-2</v>
      </c>
      <c r="C1095" s="21">
        <f t="shared" ca="1" si="54"/>
        <v>-78203.100000000006</v>
      </c>
      <c r="D1095" s="20">
        <f t="shared" si="52"/>
        <v>6.3035385655249618E-2</v>
      </c>
    </row>
    <row r="1096" spans="1:4" hidden="1" x14ac:dyDescent="0.25">
      <c r="A1096" s="20">
        <v>-1.92</v>
      </c>
      <c r="B1096" s="20">
        <f t="shared" si="53"/>
        <v>6.3156561435198655E-2</v>
      </c>
      <c r="C1096" s="21">
        <f t="shared" ca="1" si="54"/>
        <v>-78162</v>
      </c>
      <c r="D1096" s="20">
        <f t="shared" si="52"/>
        <v>6.3156561435198655E-2</v>
      </c>
    </row>
    <row r="1097" spans="1:4" hidden="1" x14ac:dyDescent="0.25">
      <c r="A1097" s="20">
        <v>-1.919</v>
      </c>
      <c r="B1097" s="20">
        <f t="shared" si="53"/>
        <v>6.3277906878905193E-2</v>
      </c>
      <c r="C1097" s="21">
        <f t="shared" ca="1" si="54"/>
        <v>-78120.900000000009</v>
      </c>
      <c r="D1097" s="20">
        <f t="shared" si="52"/>
        <v>6.3277906878905193E-2</v>
      </c>
    </row>
    <row r="1098" spans="1:4" hidden="1" x14ac:dyDescent="0.25">
      <c r="A1098" s="20">
        <v>-1.9179999999999999</v>
      </c>
      <c r="B1098" s="20">
        <f t="shared" si="53"/>
        <v>6.3399422069427738E-2</v>
      </c>
      <c r="C1098" s="21">
        <f t="shared" ca="1" si="54"/>
        <v>-78079.8</v>
      </c>
      <c r="D1098" s="20">
        <f t="shared" si="52"/>
        <v>6.3399422069427738E-2</v>
      </c>
    </row>
    <row r="1099" spans="1:4" hidden="1" x14ac:dyDescent="0.25">
      <c r="A1099" s="20">
        <v>-1.917</v>
      </c>
      <c r="B1099" s="20">
        <f t="shared" si="53"/>
        <v>6.3521107089474463E-2</v>
      </c>
      <c r="C1099" s="21">
        <f t="shared" ca="1" si="54"/>
        <v>-78038.7</v>
      </c>
      <c r="D1099" s="20">
        <f t="shared" si="52"/>
        <v>6.3521107089474463E-2</v>
      </c>
    </row>
    <row r="1100" spans="1:4" hidden="1" x14ac:dyDescent="0.25">
      <c r="A1100" s="20">
        <v>-1.9159999999999999</v>
      </c>
      <c r="B1100" s="20">
        <f t="shared" si="53"/>
        <v>6.3642962021402502E-2</v>
      </c>
      <c r="C1100" s="21">
        <f t="shared" ca="1" si="54"/>
        <v>-77997.599999999991</v>
      </c>
      <c r="D1100" s="20">
        <f t="shared" si="52"/>
        <v>6.3642962021402502E-2</v>
      </c>
    </row>
    <row r="1101" spans="1:4" hidden="1" x14ac:dyDescent="0.25">
      <c r="A1101" s="20">
        <v>-1.915</v>
      </c>
      <c r="B1101" s="20">
        <f t="shared" si="53"/>
        <v>6.3764986947216634E-2</v>
      </c>
      <c r="C1101" s="21">
        <f t="shared" ca="1" si="54"/>
        <v>-77956.5</v>
      </c>
      <c r="D1101" s="20">
        <f t="shared" si="52"/>
        <v>6.3764986947216634E-2</v>
      </c>
    </row>
    <row r="1102" spans="1:4" hidden="1" x14ac:dyDescent="0.25">
      <c r="A1102" s="20">
        <v>-1.9139999999999999</v>
      </c>
      <c r="B1102" s="20">
        <f t="shared" si="53"/>
        <v>6.38871819485686E-2</v>
      </c>
      <c r="C1102" s="21">
        <f t="shared" ca="1" si="54"/>
        <v>-77915.399999999994</v>
      </c>
      <c r="D1102" s="20">
        <f t="shared" si="52"/>
        <v>6.38871819485686E-2</v>
      </c>
    </row>
    <row r="1103" spans="1:4" hidden="1" x14ac:dyDescent="0.25">
      <c r="A1103" s="20">
        <v>-1.913</v>
      </c>
      <c r="B1103" s="20">
        <f t="shared" si="53"/>
        <v>6.4009547106755771E-2</v>
      </c>
      <c r="C1103" s="21">
        <f t="shared" ca="1" si="54"/>
        <v>-77874.3</v>
      </c>
      <c r="D1103" s="20">
        <f t="shared" si="52"/>
        <v>6.4009547106755771E-2</v>
      </c>
    </row>
    <row r="1104" spans="1:4" hidden="1" x14ac:dyDescent="0.25">
      <c r="A1104" s="20">
        <v>-1.9119999999999999</v>
      </c>
      <c r="B1104" s="20">
        <f t="shared" si="53"/>
        <v>6.4132082502720483E-2</v>
      </c>
      <c r="C1104" s="21">
        <f t="shared" ca="1" si="54"/>
        <v>-77833.2</v>
      </c>
      <c r="D1104" s="20">
        <f t="shared" ref="D1104:D1167" si="55">IF(ABS(A1104)&lt;=$B$8,_xlfn.NORM.S.DIST(A1104,0),"")</f>
        <v>6.4132082502720483E-2</v>
      </c>
    </row>
    <row r="1105" spans="1:4" hidden="1" x14ac:dyDescent="0.25">
      <c r="A1105" s="20">
        <v>-1.911</v>
      </c>
      <c r="B1105" s="20">
        <f t="shared" ref="B1105:B1168" si="56">_xlfn.NORM.S.DIST(A1105,0)</f>
        <v>6.4254788217048733E-2</v>
      </c>
      <c r="C1105" s="21">
        <f t="shared" ref="C1105:C1168" ca="1" si="57">$B$6+A1105*$B$2</f>
        <v>-77792.100000000006</v>
      </c>
      <c r="D1105" s="20">
        <f t="shared" si="55"/>
        <v>6.4254788217048733E-2</v>
      </c>
    </row>
    <row r="1106" spans="1:4" hidden="1" x14ac:dyDescent="0.25">
      <c r="A1106" s="20">
        <v>-1.91</v>
      </c>
      <c r="B1106" s="20">
        <f t="shared" si="56"/>
        <v>6.4377664329969359E-2</v>
      </c>
      <c r="C1106" s="21">
        <f t="shared" ca="1" si="57"/>
        <v>-77751</v>
      </c>
      <c r="D1106" s="20">
        <f t="shared" si="55"/>
        <v>6.4377664329969359E-2</v>
      </c>
    </row>
    <row r="1107" spans="1:4" hidden="1" x14ac:dyDescent="0.25">
      <c r="A1107" s="20">
        <v>-1.909</v>
      </c>
      <c r="B1107" s="20">
        <f t="shared" si="56"/>
        <v>6.4500710921352941E-2</v>
      </c>
      <c r="C1107" s="21">
        <f t="shared" ca="1" si="57"/>
        <v>-77709.899999999994</v>
      </c>
      <c r="D1107" s="20">
        <f t="shared" si="55"/>
        <v>6.4500710921352941E-2</v>
      </c>
    </row>
    <row r="1108" spans="1:4" hidden="1" x14ac:dyDescent="0.25">
      <c r="A1108" s="20">
        <v>-1.9079999999999999</v>
      </c>
      <c r="B1108" s="20">
        <f t="shared" si="56"/>
        <v>6.4623928070710907E-2</v>
      </c>
      <c r="C1108" s="21">
        <f t="shared" ca="1" si="57"/>
        <v>-77668.800000000003</v>
      </c>
      <c r="D1108" s="20">
        <f t="shared" si="55"/>
        <v>6.4623928070710907E-2</v>
      </c>
    </row>
    <row r="1109" spans="1:4" hidden="1" x14ac:dyDescent="0.25">
      <c r="A1109" s="20">
        <v>-1.907</v>
      </c>
      <c r="B1109" s="20">
        <f t="shared" si="56"/>
        <v>6.4747315857194343E-2</v>
      </c>
      <c r="C1109" s="21">
        <f t="shared" ca="1" si="57"/>
        <v>-77627.7</v>
      </c>
      <c r="D1109" s="20">
        <f t="shared" si="55"/>
        <v>6.4747315857194343E-2</v>
      </c>
    </row>
    <row r="1110" spans="1:4" hidden="1" x14ac:dyDescent="0.25">
      <c r="A1110" s="20">
        <v>-1.9059999999999999</v>
      </c>
      <c r="B1110" s="20">
        <f t="shared" si="56"/>
        <v>6.4870874359593253E-2</v>
      </c>
      <c r="C1110" s="21">
        <f t="shared" ca="1" si="57"/>
        <v>-77586.599999999991</v>
      </c>
      <c r="D1110" s="20">
        <f t="shared" si="55"/>
        <v>6.4870874359593253E-2</v>
      </c>
    </row>
    <row r="1111" spans="1:4" hidden="1" x14ac:dyDescent="0.25">
      <c r="A1111" s="20">
        <v>-1.905</v>
      </c>
      <c r="B1111" s="20">
        <f t="shared" si="56"/>
        <v>6.499460365633522E-2</v>
      </c>
      <c r="C1111" s="21">
        <f t="shared" ca="1" si="57"/>
        <v>-77545.5</v>
      </c>
      <c r="D1111" s="20">
        <f t="shared" si="55"/>
        <v>6.499460365633522E-2</v>
      </c>
    </row>
    <row r="1112" spans="1:4" hidden="1" x14ac:dyDescent="0.25">
      <c r="A1112" s="20">
        <v>-1.9039999999999999</v>
      </c>
      <c r="B1112" s="20">
        <f t="shared" si="56"/>
        <v>6.5118503825484716E-2</v>
      </c>
      <c r="C1112" s="21">
        <f t="shared" ca="1" si="57"/>
        <v>-77504.399999999994</v>
      </c>
      <c r="D1112" s="20">
        <f t="shared" si="55"/>
        <v>6.5118503825484716E-2</v>
      </c>
    </row>
    <row r="1113" spans="1:4" hidden="1" x14ac:dyDescent="0.25">
      <c r="A1113" s="20">
        <v>-1.903</v>
      </c>
      <c r="B1113" s="20">
        <f t="shared" si="56"/>
        <v>6.5242574944741907E-2</v>
      </c>
      <c r="C1113" s="21">
        <f t="shared" ca="1" si="57"/>
        <v>-77463.3</v>
      </c>
      <c r="D1113" s="20">
        <f t="shared" si="55"/>
        <v>6.5242574944741907E-2</v>
      </c>
    </row>
    <row r="1114" spans="1:4" hidden="1" x14ac:dyDescent="0.25">
      <c r="A1114" s="20">
        <v>-1.9019999999999999</v>
      </c>
      <c r="B1114" s="20">
        <f t="shared" si="56"/>
        <v>6.5366817091441737E-2</v>
      </c>
      <c r="C1114" s="21">
        <f t="shared" ca="1" si="57"/>
        <v>-77422.2</v>
      </c>
      <c r="D1114" s="20">
        <f t="shared" si="55"/>
        <v>6.5366817091441737E-2</v>
      </c>
    </row>
    <row r="1115" spans="1:4" hidden="1" x14ac:dyDescent="0.25">
      <c r="A1115" s="20">
        <v>-1.901</v>
      </c>
      <c r="B1115" s="20">
        <f t="shared" si="56"/>
        <v>6.5491230342552831E-2</v>
      </c>
      <c r="C1115" s="21">
        <f t="shared" ca="1" si="57"/>
        <v>-77381.100000000006</v>
      </c>
      <c r="D1115" s="20">
        <f t="shared" si="55"/>
        <v>6.5491230342552831E-2</v>
      </c>
    </row>
    <row r="1116" spans="1:4" hidden="1" x14ac:dyDescent="0.25">
      <c r="A1116" s="20">
        <v>-1.9</v>
      </c>
      <c r="B1116" s="20">
        <f t="shared" si="56"/>
        <v>6.5615814774676595E-2</v>
      </c>
      <c r="C1116" s="21">
        <f t="shared" ca="1" si="57"/>
        <v>-77340</v>
      </c>
      <c r="D1116" s="20">
        <f t="shared" si="55"/>
        <v>6.5615814774676595E-2</v>
      </c>
    </row>
    <row r="1117" spans="1:4" hidden="1" x14ac:dyDescent="0.25">
      <c r="A1117" s="20">
        <v>-1.899</v>
      </c>
      <c r="B1117" s="20">
        <f t="shared" si="56"/>
        <v>6.5740570464046161E-2</v>
      </c>
      <c r="C1117" s="21">
        <f t="shared" ca="1" si="57"/>
        <v>-77298.899999999994</v>
      </c>
      <c r="D1117" s="20">
        <f t="shared" si="55"/>
        <v>6.5740570464046161E-2</v>
      </c>
    </row>
    <row r="1118" spans="1:4" hidden="1" x14ac:dyDescent="0.25">
      <c r="A1118" s="20">
        <v>-1.8979999999999999</v>
      </c>
      <c r="B1118" s="20">
        <f t="shared" si="56"/>
        <v>6.5865497486525357E-2</v>
      </c>
      <c r="C1118" s="21">
        <f t="shared" ca="1" si="57"/>
        <v>-77257.8</v>
      </c>
      <c r="D1118" s="20">
        <f t="shared" si="55"/>
        <v>6.5865497486525357E-2</v>
      </c>
    </row>
    <row r="1119" spans="1:4" hidden="1" x14ac:dyDescent="0.25">
      <c r="A1119" s="20">
        <v>-1.897</v>
      </c>
      <c r="B1119" s="20">
        <f t="shared" si="56"/>
        <v>6.5990595917607711E-2</v>
      </c>
      <c r="C1119" s="21">
        <f t="shared" ca="1" si="57"/>
        <v>-77216.7</v>
      </c>
      <c r="D1119" s="20">
        <f t="shared" si="55"/>
        <v>6.5990595917607711E-2</v>
      </c>
    </row>
    <row r="1120" spans="1:4" hidden="1" x14ac:dyDescent="0.25">
      <c r="A1120" s="20">
        <v>-1.8959999999999999</v>
      </c>
      <c r="B1120" s="20">
        <f t="shared" si="56"/>
        <v>6.6115865832415521E-2</v>
      </c>
      <c r="C1120" s="21">
        <f t="shared" ca="1" si="57"/>
        <v>-77175.599999999991</v>
      </c>
      <c r="D1120" s="20">
        <f t="shared" si="55"/>
        <v>6.6115865832415521E-2</v>
      </c>
    </row>
    <row r="1121" spans="1:4" hidden="1" x14ac:dyDescent="0.25">
      <c r="A1121" s="20">
        <v>-1.895</v>
      </c>
      <c r="B1121" s="20">
        <f t="shared" si="56"/>
        <v>6.6241307305698729E-2</v>
      </c>
      <c r="C1121" s="21">
        <f t="shared" ca="1" si="57"/>
        <v>-77134.5</v>
      </c>
      <c r="D1121" s="20">
        <f t="shared" si="55"/>
        <v>6.6241307305698729E-2</v>
      </c>
    </row>
    <row r="1122" spans="1:4" hidden="1" x14ac:dyDescent="0.25">
      <c r="A1122" s="20">
        <v>-1.8939999999999999</v>
      </c>
      <c r="B1122" s="20">
        <f t="shared" si="56"/>
        <v>6.6366920411834035E-2</v>
      </c>
      <c r="C1122" s="21">
        <f t="shared" ca="1" si="57"/>
        <v>-77093.399999999994</v>
      </c>
      <c r="D1122" s="20">
        <f t="shared" si="55"/>
        <v>6.6366920411834035E-2</v>
      </c>
    </row>
    <row r="1123" spans="1:4" hidden="1" x14ac:dyDescent="0.25">
      <c r="A1123" s="20">
        <v>-1.893</v>
      </c>
      <c r="B1123" s="20">
        <f t="shared" si="56"/>
        <v>6.6492705224823728E-2</v>
      </c>
      <c r="C1123" s="21">
        <f t="shared" ca="1" si="57"/>
        <v>-77052.3</v>
      </c>
      <c r="D1123" s="20">
        <f t="shared" si="55"/>
        <v>6.6492705224823728E-2</v>
      </c>
    </row>
    <row r="1124" spans="1:4" hidden="1" x14ac:dyDescent="0.25">
      <c r="A1124" s="20">
        <v>-1.8919999999999999</v>
      </c>
      <c r="B1124" s="20">
        <f t="shared" si="56"/>
        <v>6.66186618182949E-2</v>
      </c>
      <c r="C1124" s="21">
        <f t="shared" ca="1" si="57"/>
        <v>-77011.199999999997</v>
      </c>
      <c r="D1124" s="20">
        <f t="shared" si="55"/>
        <v>6.66186618182949E-2</v>
      </c>
    </row>
    <row r="1125" spans="1:4" hidden="1" x14ac:dyDescent="0.25">
      <c r="A1125" s="20">
        <v>-1.891</v>
      </c>
      <c r="B1125" s="20">
        <f t="shared" si="56"/>
        <v>6.6744790265498247E-2</v>
      </c>
      <c r="C1125" s="21">
        <f t="shared" ca="1" si="57"/>
        <v>-76970.100000000006</v>
      </c>
      <c r="D1125" s="20">
        <f t="shared" si="55"/>
        <v>6.6744790265498247E-2</v>
      </c>
    </row>
    <row r="1126" spans="1:4" hidden="1" x14ac:dyDescent="0.25">
      <c r="A1126" s="20">
        <v>-1.89</v>
      </c>
      <c r="B1126" s="20">
        <f t="shared" si="56"/>
        <v>6.6871090639307157E-2</v>
      </c>
      <c r="C1126" s="21">
        <f t="shared" ca="1" si="57"/>
        <v>-76929</v>
      </c>
      <c r="D1126" s="20">
        <f t="shared" si="55"/>
        <v>6.6871090639307157E-2</v>
      </c>
    </row>
    <row r="1127" spans="1:4" hidden="1" x14ac:dyDescent="0.25">
      <c r="A1127" s="20">
        <v>-1.889</v>
      </c>
      <c r="B1127" s="20">
        <f t="shared" si="56"/>
        <v>6.6997563012216682E-2</v>
      </c>
      <c r="C1127" s="21">
        <f t="shared" ca="1" si="57"/>
        <v>-76887.899999999994</v>
      </c>
      <c r="D1127" s="20">
        <f t="shared" si="55"/>
        <v>6.6997563012216682E-2</v>
      </c>
    </row>
    <row r="1128" spans="1:4" hidden="1" x14ac:dyDescent="0.25">
      <c r="A1128" s="20">
        <v>-1.8879999999999999</v>
      </c>
      <c r="B1128" s="20">
        <f t="shared" si="56"/>
        <v>6.7124207456342566E-2</v>
      </c>
      <c r="C1128" s="21">
        <f t="shared" ca="1" si="57"/>
        <v>-76846.8</v>
      </c>
      <c r="D1128" s="20">
        <f t="shared" si="55"/>
        <v>6.7124207456342566E-2</v>
      </c>
    </row>
    <row r="1129" spans="1:4" hidden="1" x14ac:dyDescent="0.25">
      <c r="A1129" s="20">
        <v>-1.887</v>
      </c>
      <c r="B1129" s="20">
        <f t="shared" si="56"/>
        <v>6.7251024043420135E-2</v>
      </c>
      <c r="C1129" s="21">
        <f t="shared" ca="1" si="57"/>
        <v>-76805.7</v>
      </c>
      <c r="D1129" s="20">
        <f t="shared" si="55"/>
        <v>6.7251024043420135E-2</v>
      </c>
    </row>
    <row r="1130" spans="1:4" hidden="1" x14ac:dyDescent="0.25">
      <c r="A1130" s="20">
        <v>-1.8859999999999999</v>
      </c>
      <c r="B1130" s="20">
        <f t="shared" si="56"/>
        <v>6.7378012844803437E-2</v>
      </c>
      <c r="C1130" s="21">
        <f t="shared" ca="1" si="57"/>
        <v>-76764.599999999991</v>
      </c>
      <c r="D1130" s="20">
        <f t="shared" si="55"/>
        <v>6.7378012844803437E-2</v>
      </c>
    </row>
    <row r="1131" spans="1:4" hidden="1" x14ac:dyDescent="0.25">
      <c r="A1131" s="20">
        <v>-1.885</v>
      </c>
      <c r="B1131" s="20">
        <f t="shared" si="56"/>
        <v>6.7505173931464116E-2</v>
      </c>
      <c r="C1131" s="21">
        <f t="shared" ca="1" si="57"/>
        <v>-76723.5</v>
      </c>
      <c r="D1131" s="20">
        <f t="shared" si="55"/>
        <v>6.7505173931464116E-2</v>
      </c>
    </row>
    <row r="1132" spans="1:4" hidden="1" x14ac:dyDescent="0.25">
      <c r="A1132" s="20">
        <v>-1.8839999999999999</v>
      </c>
      <c r="B1132" s="20">
        <f t="shared" si="56"/>
        <v>6.76325073739905E-2</v>
      </c>
      <c r="C1132" s="21">
        <f t="shared" ca="1" si="57"/>
        <v>-76682.399999999994</v>
      </c>
      <c r="D1132" s="20">
        <f t="shared" si="55"/>
        <v>6.76325073739905E-2</v>
      </c>
    </row>
    <row r="1133" spans="1:4" hidden="1" x14ac:dyDescent="0.25">
      <c r="A1133" s="20">
        <v>-1.883</v>
      </c>
      <c r="B1133" s="20">
        <f t="shared" si="56"/>
        <v>6.7760013242586459E-2</v>
      </c>
      <c r="C1133" s="21">
        <f t="shared" ca="1" si="57"/>
        <v>-76641.3</v>
      </c>
      <c r="D1133" s="20">
        <f t="shared" si="55"/>
        <v>6.7760013242586459E-2</v>
      </c>
    </row>
    <row r="1134" spans="1:4" hidden="1" x14ac:dyDescent="0.25">
      <c r="A1134" s="20">
        <v>-1.8819999999999999</v>
      </c>
      <c r="B1134" s="20">
        <f t="shared" si="56"/>
        <v>6.7887691607070602E-2</v>
      </c>
      <c r="C1134" s="21">
        <f t="shared" ca="1" si="57"/>
        <v>-76600.2</v>
      </c>
      <c r="D1134" s="20">
        <f t="shared" si="55"/>
        <v>6.7887691607070602E-2</v>
      </c>
    </row>
    <row r="1135" spans="1:4" hidden="1" x14ac:dyDescent="0.25">
      <c r="A1135" s="20">
        <v>-1.881</v>
      </c>
      <c r="B1135" s="20">
        <f t="shared" si="56"/>
        <v>6.8015542536875029E-2</v>
      </c>
      <c r="C1135" s="21">
        <f t="shared" ca="1" si="57"/>
        <v>-76559.100000000006</v>
      </c>
      <c r="D1135" s="20">
        <f t="shared" si="55"/>
        <v>6.8015542536875029E-2</v>
      </c>
    </row>
    <row r="1136" spans="1:4" hidden="1" x14ac:dyDescent="0.25">
      <c r="A1136" s="20">
        <v>-1.88</v>
      </c>
      <c r="B1136" s="20">
        <f t="shared" si="56"/>
        <v>6.8143566101044578E-2</v>
      </c>
      <c r="C1136" s="21">
        <f t="shared" ca="1" si="57"/>
        <v>-76518</v>
      </c>
      <c r="D1136" s="20">
        <f t="shared" si="55"/>
        <v>6.8143566101044578E-2</v>
      </c>
    </row>
    <row r="1137" spans="1:4" hidden="1" x14ac:dyDescent="0.25">
      <c r="A1137" s="20">
        <v>-1.879</v>
      </c>
      <c r="B1137" s="20">
        <f t="shared" si="56"/>
        <v>6.8271762368235581E-2</v>
      </c>
      <c r="C1137" s="21">
        <f t="shared" ca="1" si="57"/>
        <v>-76476.899999999994</v>
      </c>
      <c r="D1137" s="20">
        <f t="shared" si="55"/>
        <v>6.8271762368235581E-2</v>
      </c>
    </row>
    <row r="1138" spans="1:4" hidden="1" x14ac:dyDescent="0.25">
      <c r="A1138" s="20">
        <v>-1.8779999999999999</v>
      </c>
      <c r="B1138" s="20">
        <f t="shared" si="56"/>
        <v>6.8400131406715081E-2</v>
      </c>
      <c r="C1138" s="21">
        <f t="shared" ca="1" si="57"/>
        <v>-76435.799999999988</v>
      </c>
      <c r="D1138" s="20">
        <f t="shared" si="55"/>
        <v>6.8400131406715081E-2</v>
      </c>
    </row>
    <row r="1139" spans="1:4" hidden="1" x14ac:dyDescent="0.25">
      <c r="A1139" s="20">
        <v>-1.877</v>
      </c>
      <c r="B1139" s="20">
        <f t="shared" si="56"/>
        <v>6.8528673284359562E-2</v>
      </c>
      <c r="C1139" s="21">
        <f t="shared" ca="1" si="57"/>
        <v>-76394.7</v>
      </c>
      <c r="D1139" s="20">
        <f t="shared" si="55"/>
        <v>6.8528673284359562E-2</v>
      </c>
    </row>
    <row r="1140" spans="1:4" hidden="1" x14ac:dyDescent="0.25">
      <c r="A1140" s="20">
        <v>-1.8759999999999999</v>
      </c>
      <c r="B1140" s="20">
        <f t="shared" si="56"/>
        <v>6.865738806865429E-2</v>
      </c>
      <c r="C1140" s="21">
        <f t="shared" ca="1" si="57"/>
        <v>-76353.599999999991</v>
      </c>
      <c r="D1140" s="20">
        <f t="shared" si="55"/>
        <v>6.865738806865429E-2</v>
      </c>
    </row>
    <row r="1141" spans="1:4" hidden="1" x14ac:dyDescent="0.25">
      <c r="A1141" s="20">
        <v>-1.875</v>
      </c>
      <c r="B1141" s="20">
        <f t="shared" si="56"/>
        <v>6.8786275826691903E-2</v>
      </c>
      <c r="C1141" s="21">
        <f t="shared" ca="1" si="57"/>
        <v>-76312.5</v>
      </c>
      <c r="D1141" s="20">
        <f t="shared" si="55"/>
        <v>6.8786275826691903E-2</v>
      </c>
    </row>
    <row r="1142" spans="1:4" hidden="1" x14ac:dyDescent="0.25">
      <c r="A1142" s="20">
        <v>-1.8739999999999999</v>
      </c>
      <c r="B1142" s="20">
        <f t="shared" si="56"/>
        <v>6.8915336625171811E-2</v>
      </c>
      <c r="C1142" s="21">
        <f t="shared" ca="1" si="57"/>
        <v>-76271.399999999994</v>
      </c>
      <c r="D1142" s="20">
        <f t="shared" si="55"/>
        <v>6.8915336625171811E-2</v>
      </c>
    </row>
    <row r="1143" spans="1:4" hidden="1" x14ac:dyDescent="0.25">
      <c r="A1143" s="20">
        <v>-1.873</v>
      </c>
      <c r="B1143" s="20">
        <f t="shared" si="56"/>
        <v>6.9044570530398849E-2</v>
      </c>
      <c r="C1143" s="21">
        <f t="shared" ca="1" si="57"/>
        <v>-76230.3</v>
      </c>
      <c r="D1143" s="20">
        <f t="shared" si="55"/>
        <v>6.9044570530398849E-2</v>
      </c>
    </row>
    <row r="1144" spans="1:4" hidden="1" x14ac:dyDescent="0.25">
      <c r="A1144" s="20">
        <v>-1.8719999999999999</v>
      </c>
      <c r="B1144" s="20">
        <f t="shared" si="56"/>
        <v>6.9173977608282505E-2</v>
      </c>
      <c r="C1144" s="21">
        <f t="shared" ca="1" si="57"/>
        <v>-76189.2</v>
      </c>
      <c r="D1144" s="20">
        <f t="shared" si="55"/>
        <v>6.9173977608282505E-2</v>
      </c>
    </row>
    <row r="1145" spans="1:4" hidden="1" x14ac:dyDescent="0.25">
      <c r="A1145" s="20">
        <v>-1.871</v>
      </c>
      <c r="B1145" s="20">
        <f t="shared" si="56"/>
        <v>6.9303557924335749E-2</v>
      </c>
      <c r="C1145" s="21">
        <f t="shared" ca="1" si="57"/>
        <v>-76148.100000000006</v>
      </c>
      <c r="D1145" s="20">
        <f t="shared" si="55"/>
        <v>6.9303557924335749E-2</v>
      </c>
    </row>
    <row r="1146" spans="1:4" hidden="1" x14ac:dyDescent="0.25">
      <c r="A1146" s="20">
        <v>-1.8699999999999999</v>
      </c>
      <c r="B1146" s="20">
        <f t="shared" si="56"/>
        <v>6.94333115436742E-2</v>
      </c>
      <c r="C1146" s="21">
        <f t="shared" ca="1" si="57"/>
        <v>-76107</v>
      </c>
      <c r="D1146" s="20">
        <f t="shared" si="55"/>
        <v>6.94333115436742E-2</v>
      </c>
    </row>
    <row r="1147" spans="1:4" hidden="1" x14ac:dyDescent="0.25">
      <c r="A1147" s="20">
        <v>-1.869</v>
      </c>
      <c r="B1147" s="20">
        <f t="shared" si="56"/>
        <v>6.9563238531014954E-2</v>
      </c>
      <c r="C1147" s="21">
        <f t="shared" ca="1" si="57"/>
        <v>-76065.899999999994</v>
      </c>
      <c r="D1147" s="20">
        <f t="shared" si="55"/>
        <v>6.9563238531014954E-2</v>
      </c>
    </row>
    <row r="1148" spans="1:4" hidden="1" x14ac:dyDescent="0.25">
      <c r="A1148" s="20">
        <v>-1.8679999999999999</v>
      </c>
      <c r="B1148" s="20">
        <f t="shared" si="56"/>
        <v>6.9693338950675685E-2</v>
      </c>
      <c r="C1148" s="21">
        <f t="shared" ca="1" si="57"/>
        <v>-76024.799999999988</v>
      </c>
      <c r="D1148" s="20">
        <f t="shared" si="55"/>
        <v>6.9693338950675685E-2</v>
      </c>
    </row>
    <row r="1149" spans="1:4" hidden="1" x14ac:dyDescent="0.25">
      <c r="A1149" s="20">
        <v>-1.867</v>
      </c>
      <c r="B1149" s="20">
        <f t="shared" si="56"/>
        <v>6.982361286657357E-2</v>
      </c>
      <c r="C1149" s="21">
        <f t="shared" ca="1" si="57"/>
        <v>-75983.7</v>
      </c>
      <c r="D1149" s="20">
        <f t="shared" si="55"/>
        <v>6.982361286657357E-2</v>
      </c>
    </row>
    <row r="1150" spans="1:4" hidden="1" x14ac:dyDescent="0.25">
      <c r="A1150" s="20">
        <v>-1.8659999999999999</v>
      </c>
      <c r="B1150" s="20">
        <f t="shared" si="56"/>
        <v>6.9954060342224386E-2</v>
      </c>
      <c r="C1150" s="21">
        <f t="shared" ca="1" si="57"/>
        <v>-75942.599999999991</v>
      </c>
      <c r="D1150" s="20">
        <f t="shared" si="55"/>
        <v>6.9954060342224386E-2</v>
      </c>
    </row>
    <row r="1151" spans="1:4" hidden="1" x14ac:dyDescent="0.25">
      <c r="A1151" s="20">
        <v>-1.865</v>
      </c>
      <c r="B1151" s="20">
        <f t="shared" si="56"/>
        <v>7.0084681440741314E-2</v>
      </c>
      <c r="C1151" s="21">
        <f t="shared" ca="1" si="57"/>
        <v>-75901.5</v>
      </c>
      <c r="D1151" s="20">
        <f t="shared" si="55"/>
        <v>7.0084681440741314E-2</v>
      </c>
    </row>
    <row r="1152" spans="1:4" hidden="1" x14ac:dyDescent="0.25">
      <c r="A1152" s="20">
        <v>-1.8639999999999999</v>
      </c>
      <c r="B1152" s="20">
        <f t="shared" si="56"/>
        <v>7.0215476224834261E-2</v>
      </c>
      <c r="C1152" s="21">
        <f t="shared" ca="1" si="57"/>
        <v>-75860.399999999994</v>
      </c>
      <c r="D1152" s="20">
        <f t="shared" si="55"/>
        <v>7.0215476224834261E-2</v>
      </c>
    </row>
    <row r="1153" spans="1:4" hidden="1" x14ac:dyDescent="0.25">
      <c r="A1153" s="20">
        <v>-1.863</v>
      </c>
      <c r="B1153" s="20">
        <f t="shared" si="56"/>
        <v>7.0346444756808443E-2</v>
      </c>
      <c r="C1153" s="21">
        <f t="shared" ca="1" si="57"/>
        <v>-75819.3</v>
      </c>
      <c r="D1153" s="20">
        <f t="shared" si="55"/>
        <v>7.0346444756808443E-2</v>
      </c>
    </row>
    <row r="1154" spans="1:4" hidden="1" x14ac:dyDescent="0.25">
      <c r="A1154" s="20">
        <v>-1.8619999999999999</v>
      </c>
      <c r="B1154" s="20">
        <f t="shared" si="56"/>
        <v>7.0477587098563721E-2</v>
      </c>
      <c r="C1154" s="21">
        <f t="shared" ca="1" si="57"/>
        <v>-75778.2</v>
      </c>
      <c r="D1154" s="20">
        <f t="shared" si="55"/>
        <v>7.0477587098563721E-2</v>
      </c>
    </row>
    <row r="1155" spans="1:4" hidden="1" x14ac:dyDescent="0.25">
      <c r="A1155" s="20">
        <v>-1.861</v>
      </c>
      <c r="B1155" s="20">
        <f t="shared" si="56"/>
        <v>7.0608903311593404E-2</v>
      </c>
      <c r="C1155" s="21">
        <f t="shared" ca="1" si="57"/>
        <v>-75737.100000000006</v>
      </c>
      <c r="D1155" s="20">
        <f t="shared" si="55"/>
        <v>7.0608903311593404E-2</v>
      </c>
    </row>
    <row r="1156" spans="1:4" hidden="1" x14ac:dyDescent="0.25">
      <c r="A1156" s="20">
        <v>-1.8599999999999999</v>
      </c>
      <c r="B1156" s="20">
        <f t="shared" si="56"/>
        <v>7.0740393456983394E-2</v>
      </c>
      <c r="C1156" s="21">
        <f t="shared" ca="1" si="57"/>
        <v>-75696</v>
      </c>
      <c r="D1156" s="20">
        <f t="shared" si="55"/>
        <v>7.0740393456983394E-2</v>
      </c>
    </row>
    <row r="1157" spans="1:4" hidden="1" x14ac:dyDescent="0.25">
      <c r="A1157" s="20">
        <v>-1.859</v>
      </c>
      <c r="B1157" s="20">
        <f t="shared" si="56"/>
        <v>7.0872057595411E-2</v>
      </c>
      <c r="C1157" s="21">
        <f t="shared" ca="1" si="57"/>
        <v>-75654.899999999994</v>
      </c>
      <c r="D1157" s="20">
        <f t="shared" si="55"/>
        <v>7.0872057595411E-2</v>
      </c>
    </row>
    <row r="1158" spans="1:4" hidden="1" x14ac:dyDescent="0.25">
      <c r="A1158" s="20">
        <v>-1.8579999999999999</v>
      </c>
      <c r="B1158" s="20">
        <f t="shared" si="56"/>
        <v>7.1003895787144083E-2</v>
      </c>
      <c r="C1158" s="21">
        <f t="shared" ca="1" si="57"/>
        <v>-75613.799999999988</v>
      </c>
      <c r="D1158" s="20">
        <f t="shared" si="55"/>
        <v>7.1003895787144083E-2</v>
      </c>
    </row>
    <row r="1159" spans="1:4" hidden="1" x14ac:dyDescent="0.25">
      <c r="A1159" s="20">
        <v>-1.857</v>
      </c>
      <c r="B1159" s="20">
        <f t="shared" si="56"/>
        <v>7.1135908092039943E-2</v>
      </c>
      <c r="C1159" s="21">
        <f t="shared" ca="1" si="57"/>
        <v>-75572.7</v>
      </c>
      <c r="D1159" s="20">
        <f t="shared" si="55"/>
        <v>7.1135908092039943E-2</v>
      </c>
    </row>
    <row r="1160" spans="1:4" hidden="1" x14ac:dyDescent="0.25">
      <c r="A1160" s="20">
        <v>-1.8559999999999999</v>
      </c>
      <c r="B1160" s="20">
        <f t="shared" si="56"/>
        <v>7.1268094569544513E-2</v>
      </c>
      <c r="C1160" s="21">
        <f t="shared" ca="1" si="57"/>
        <v>-75531.599999999991</v>
      </c>
      <c r="D1160" s="20">
        <f t="shared" si="55"/>
        <v>7.1268094569544513E-2</v>
      </c>
    </row>
    <row r="1161" spans="1:4" hidden="1" x14ac:dyDescent="0.25">
      <c r="A1161" s="20">
        <v>-1.855</v>
      </c>
      <c r="B1161" s="20">
        <f t="shared" si="56"/>
        <v>7.140045527869103E-2</v>
      </c>
      <c r="C1161" s="21">
        <f t="shared" ca="1" si="57"/>
        <v>-75490.5</v>
      </c>
      <c r="D1161" s="20">
        <f t="shared" si="55"/>
        <v>7.140045527869103E-2</v>
      </c>
    </row>
    <row r="1162" spans="1:4" hidden="1" x14ac:dyDescent="0.25">
      <c r="A1162" s="20">
        <v>-1.8539999999999999</v>
      </c>
      <c r="B1162" s="20">
        <f t="shared" si="56"/>
        <v>7.1532990278099368E-2</v>
      </c>
      <c r="C1162" s="21">
        <f t="shared" ca="1" si="57"/>
        <v>-75449.399999999994</v>
      </c>
      <c r="D1162" s="20">
        <f t="shared" si="55"/>
        <v>7.1532990278099368E-2</v>
      </c>
    </row>
    <row r="1163" spans="1:4" hidden="1" x14ac:dyDescent="0.25">
      <c r="A1163" s="20">
        <v>-1.853</v>
      </c>
      <c r="B1163" s="20">
        <f t="shared" si="56"/>
        <v>7.1665699625974785E-2</v>
      </c>
      <c r="C1163" s="21">
        <f t="shared" ca="1" si="57"/>
        <v>-75408.3</v>
      </c>
      <c r="D1163" s="20">
        <f t="shared" si="55"/>
        <v>7.1665699625974785E-2</v>
      </c>
    </row>
    <row r="1164" spans="1:4" hidden="1" x14ac:dyDescent="0.25">
      <c r="A1164" s="20">
        <v>-1.8519999999999999</v>
      </c>
      <c r="B1164" s="20">
        <f t="shared" si="56"/>
        <v>7.1798583380107125E-2</v>
      </c>
      <c r="C1164" s="21">
        <f t="shared" ca="1" si="57"/>
        <v>-75367.199999999997</v>
      </c>
      <c r="D1164" s="20">
        <f t="shared" si="55"/>
        <v>7.1798583380107125E-2</v>
      </c>
    </row>
    <row r="1165" spans="1:4" hidden="1" x14ac:dyDescent="0.25">
      <c r="A1165" s="20">
        <v>-1.851</v>
      </c>
      <c r="B1165" s="20">
        <f t="shared" si="56"/>
        <v>7.1931641597869619E-2</v>
      </c>
      <c r="C1165" s="21">
        <f t="shared" ca="1" si="57"/>
        <v>-75326.100000000006</v>
      </c>
      <c r="D1165" s="20">
        <f t="shared" si="55"/>
        <v>7.1931641597869619E-2</v>
      </c>
    </row>
    <row r="1166" spans="1:4" hidden="1" x14ac:dyDescent="0.25">
      <c r="A1166" s="20">
        <v>-1.8499999999999999</v>
      </c>
      <c r="B1166" s="20">
        <f t="shared" si="56"/>
        <v>7.2064874336218027E-2</v>
      </c>
      <c r="C1166" s="21">
        <f t="shared" ca="1" si="57"/>
        <v>-75285</v>
      </c>
      <c r="D1166" s="20">
        <f t="shared" si="55"/>
        <v>7.2064874336218027E-2</v>
      </c>
    </row>
    <row r="1167" spans="1:4" hidden="1" x14ac:dyDescent="0.25">
      <c r="A1167" s="20">
        <v>-1.849</v>
      </c>
      <c r="B1167" s="20">
        <f t="shared" si="56"/>
        <v>7.2198281651689511E-2</v>
      </c>
      <c r="C1167" s="21">
        <f t="shared" ca="1" si="57"/>
        <v>-75243.899999999994</v>
      </c>
      <c r="D1167" s="20">
        <f t="shared" si="55"/>
        <v>7.2198281651689511E-2</v>
      </c>
    </row>
    <row r="1168" spans="1:4" hidden="1" x14ac:dyDescent="0.25">
      <c r="A1168" s="20">
        <v>-1.8479999999999999</v>
      </c>
      <c r="B1168" s="20">
        <f t="shared" si="56"/>
        <v>7.2331863600401836E-2</v>
      </c>
      <c r="C1168" s="21">
        <f t="shared" ca="1" si="57"/>
        <v>-75202.799999999988</v>
      </c>
      <c r="D1168" s="20">
        <f t="shared" ref="D1168:D1231" si="58">IF(ABS(A1168)&lt;=$B$8,_xlfn.NORM.S.DIST(A1168,0),"")</f>
        <v>7.2331863600401836E-2</v>
      </c>
    </row>
    <row r="1169" spans="1:4" hidden="1" x14ac:dyDescent="0.25">
      <c r="A1169" s="20">
        <v>-1.847</v>
      </c>
      <c r="B1169" s="20">
        <f t="shared" ref="B1169:B1232" si="59">_xlfn.NORM.S.DIST(A1169,0)</f>
        <v>7.2465620238052128E-2</v>
      </c>
      <c r="C1169" s="21">
        <f t="shared" ref="C1169:C1232" ca="1" si="60">$B$6+A1169*$B$2</f>
        <v>-75161.7</v>
      </c>
      <c r="D1169" s="20">
        <f t="shared" si="58"/>
        <v>7.2465620238052128E-2</v>
      </c>
    </row>
    <row r="1170" spans="1:4" hidden="1" x14ac:dyDescent="0.25">
      <c r="A1170" s="20">
        <v>-1.8460000000000001</v>
      </c>
      <c r="B1170" s="20">
        <f t="shared" si="59"/>
        <v>7.2599551619916033E-2</v>
      </c>
      <c r="C1170" s="21">
        <f t="shared" ca="1" si="60"/>
        <v>-75120.600000000006</v>
      </c>
      <c r="D1170" s="20">
        <f t="shared" si="58"/>
        <v>7.2599551619916033E-2</v>
      </c>
    </row>
    <row r="1171" spans="1:4" hidden="1" x14ac:dyDescent="0.25">
      <c r="A1171" s="20">
        <v>-1.845</v>
      </c>
      <c r="B1171" s="20">
        <f t="shared" si="59"/>
        <v>7.2733657800846702E-2</v>
      </c>
      <c r="C1171" s="21">
        <f t="shared" ca="1" si="60"/>
        <v>-75079.5</v>
      </c>
      <c r="D1171" s="20">
        <f t="shared" si="58"/>
        <v>7.2733657800846702E-2</v>
      </c>
    </row>
    <row r="1172" spans="1:4" hidden="1" x14ac:dyDescent="0.25">
      <c r="A1172" s="20">
        <v>-1.8440000000000001</v>
      </c>
      <c r="B1172" s="20">
        <f t="shared" si="59"/>
        <v>7.2867938835273663E-2</v>
      </c>
      <c r="C1172" s="21">
        <f t="shared" ca="1" si="60"/>
        <v>-75038.400000000009</v>
      </c>
      <c r="D1172" s="20">
        <f t="shared" si="58"/>
        <v>7.2867938835273663E-2</v>
      </c>
    </row>
    <row r="1173" spans="1:4" hidden="1" x14ac:dyDescent="0.25">
      <c r="A1173" s="20">
        <v>-1.843</v>
      </c>
      <c r="B1173" s="20">
        <f t="shared" si="59"/>
        <v>7.3002394777202023E-2</v>
      </c>
      <c r="C1173" s="21">
        <f t="shared" ca="1" si="60"/>
        <v>-74997.3</v>
      </c>
      <c r="D1173" s="20">
        <f t="shared" si="58"/>
        <v>7.3002394777202023E-2</v>
      </c>
    </row>
    <row r="1174" spans="1:4" hidden="1" x14ac:dyDescent="0.25">
      <c r="A1174" s="20">
        <v>-1.8420000000000001</v>
      </c>
      <c r="B1174" s="20">
        <f t="shared" si="59"/>
        <v>7.3137025680211257E-2</v>
      </c>
      <c r="C1174" s="21">
        <f t="shared" ca="1" si="60"/>
        <v>-74956.2</v>
      </c>
      <c r="D1174" s="20">
        <f t="shared" si="58"/>
        <v>7.3137025680211257E-2</v>
      </c>
    </row>
    <row r="1175" spans="1:4" hidden="1" x14ac:dyDescent="0.25">
      <c r="A1175" s="20">
        <v>-1.841</v>
      </c>
      <c r="B1175" s="20">
        <f t="shared" si="59"/>
        <v>7.3271831597454401E-2</v>
      </c>
      <c r="C1175" s="21">
        <f t="shared" ca="1" si="60"/>
        <v>-74915.100000000006</v>
      </c>
      <c r="D1175" s="20">
        <f t="shared" si="58"/>
        <v>7.3271831597454401E-2</v>
      </c>
    </row>
    <row r="1176" spans="1:4" hidden="1" x14ac:dyDescent="0.25">
      <c r="A1176" s="20">
        <v>-1.84</v>
      </c>
      <c r="B1176" s="20">
        <f t="shared" si="59"/>
        <v>7.3406812581656891E-2</v>
      </c>
      <c r="C1176" s="21">
        <f t="shared" ca="1" si="60"/>
        <v>-74874</v>
      </c>
      <c r="D1176" s="20">
        <f t="shared" si="58"/>
        <v>7.3406812581656891E-2</v>
      </c>
    </row>
    <row r="1177" spans="1:4" hidden="1" x14ac:dyDescent="0.25">
      <c r="A1177" s="20">
        <v>-1.839</v>
      </c>
      <c r="B1177" s="20">
        <f t="shared" si="59"/>
        <v>7.35419686851157E-2</v>
      </c>
      <c r="C1177" s="21">
        <f t="shared" ca="1" si="60"/>
        <v>-74832.899999999994</v>
      </c>
      <c r="D1177" s="20">
        <f t="shared" si="58"/>
        <v>7.35419686851157E-2</v>
      </c>
    </row>
    <row r="1178" spans="1:4" hidden="1" x14ac:dyDescent="0.25">
      <c r="A1178" s="20">
        <v>-1.8380000000000001</v>
      </c>
      <c r="B1178" s="20">
        <f t="shared" si="59"/>
        <v>7.3677299959698184E-2</v>
      </c>
      <c r="C1178" s="21">
        <f t="shared" ca="1" si="60"/>
        <v>-74791.8</v>
      </c>
      <c r="D1178" s="20">
        <f t="shared" si="58"/>
        <v>7.3677299959698184E-2</v>
      </c>
    </row>
    <row r="1179" spans="1:4" hidden="1" x14ac:dyDescent="0.25">
      <c r="A1179" s="20">
        <v>-1.837</v>
      </c>
      <c r="B1179" s="20">
        <f t="shared" si="59"/>
        <v>7.3812806456841323E-2</v>
      </c>
      <c r="C1179" s="21">
        <f t="shared" ca="1" si="60"/>
        <v>-74750.7</v>
      </c>
      <c r="D1179" s="20">
        <f t="shared" si="58"/>
        <v>7.3812806456841323E-2</v>
      </c>
    </row>
    <row r="1180" spans="1:4" hidden="1" x14ac:dyDescent="0.25">
      <c r="A1180" s="20">
        <v>-1.8360000000000001</v>
      </c>
      <c r="B1180" s="20">
        <f t="shared" si="59"/>
        <v>7.3948488227550388E-2</v>
      </c>
      <c r="C1180" s="21">
        <f t="shared" ca="1" si="60"/>
        <v>-74709.600000000006</v>
      </c>
      <c r="D1180" s="20">
        <f t="shared" si="58"/>
        <v>7.3948488227550388E-2</v>
      </c>
    </row>
    <row r="1181" spans="1:4" hidden="1" x14ac:dyDescent="0.25">
      <c r="A1181" s="20">
        <v>-1.835</v>
      </c>
      <c r="B1181" s="20">
        <f t="shared" si="59"/>
        <v>7.4084345322398312E-2</v>
      </c>
      <c r="C1181" s="21">
        <f t="shared" ca="1" si="60"/>
        <v>-74668.5</v>
      </c>
      <c r="D1181" s="20">
        <f t="shared" si="58"/>
        <v>7.4084345322398312E-2</v>
      </c>
    </row>
    <row r="1182" spans="1:4" hidden="1" x14ac:dyDescent="0.25">
      <c r="A1182" s="20">
        <v>-1.8340000000000001</v>
      </c>
      <c r="B1182" s="20">
        <f t="shared" si="59"/>
        <v>7.4220377791524336E-2</v>
      </c>
      <c r="C1182" s="21">
        <f t="shared" ca="1" si="60"/>
        <v>-74627.400000000009</v>
      </c>
      <c r="D1182" s="20">
        <f t="shared" si="58"/>
        <v>7.4220377791524336E-2</v>
      </c>
    </row>
    <row r="1183" spans="1:4" hidden="1" x14ac:dyDescent="0.25">
      <c r="A1183" s="20">
        <v>-1.833</v>
      </c>
      <c r="B1183" s="20">
        <f t="shared" si="59"/>
        <v>7.4356585684633367E-2</v>
      </c>
      <c r="C1183" s="21">
        <f t="shared" ca="1" si="60"/>
        <v>-74586.3</v>
      </c>
      <c r="D1183" s="20">
        <f t="shared" si="58"/>
        <v>7.4356585684633367E-2</v>
      </c>
    </row>
    <row r="1184" spans="1:4" hidden="1" x14ac:dyDescent="0.25">
      <c r="A1184" s="20">
        <v>-1.8320000000000001</v>
      </c>
      <c r="B1184" s="20">
        <f t="shared" si="59"/>
        <v>7.4492969050994645E-2</v>
      </c>
      <c r="C1184" s="21">
        <f t="shared" ca="1" si="60"/>
        <v>-74545.2</v>
      </c>
      <c r="D1184" s="20">
        <f t="shared" si="58"/>
        <v>7.4492969050994645E-2</v>
      </c>
    </row>
    <row r="1185" spans="1:4" hidden="1" x14ac:dyDescent="0.25">
      <c r="A1185" s="20">
        <v>-1.831</v>
      </c>
      <c r="B1185" s="20">
        <f t="shared" si="59"/>
        <v>7.4629527939440971E-2</v>
      </c>
      <c r="C1185" s="21">
        <f t="shared" ca="1" si="60"/>
        <v>-74504.099999999991</v>
      </c>
      <c r="D1185" s="20">
        <f t="shared" si="58"/>
        <v>7.4629527939440971E-2</v>
      </c>
    </row>
    <row r="1186" spans="1:4" hidden="1" x14ac:dyDescent="0.25">
      <c r="A1186" s="20">
        <v>-1.83</v>
      </c>
      <c r="B1186" s="20">
        <f t="shared" si="59"/>
        <v>7.4766262398367603E-2</v>
      </c>
      <c r="C1186" s="21">
        <f t="shared" ca="1" si="60"/>
        <v>-74463</v>
      </c>
      <c r="D1186" s="20">
        <f t="shared" si="58"/>
        <v>7.4766262398367603E-2</v>
      </c>
    </row>
    <row r="1187" spans="1:4" hidden="1" x14ac:dyDescent="0.25">
      <c r="A1187" s="20">
        <v>-1.829</v>
      </c>
      <c r="B1187" s="20">
        <f t="shared" si="59"/>
        <v>7.4903172475731417E-2</v>
      </c>
      <c r="C1187" s="21">
        <f t="shared" ca="1" si="60"/>
        <v>-74421.899999999994</v>
      </c>
      <c r="D1187" s="20">
        <f t="shared" si="58"/>
        <v>7.4903172475731417E-2</v>
      </c>
    </row>
    <row r="1188" spans="1:4" hidden="1" x14ac:dyDescent="0.25">
      <c r="A1188" s="20">
        <v>-1.8280000000000001</v>
      </c>
      <c r="B1188" s="20">
        <f t="shared" si="59"/>
        <v>7.5040258219049583E-2</v>
      </c>
      <c r="C1188" s="21">
        <f t="shared" ca="1" si="60"/>
        <v>-74380.800000000003</v>
      </c>
      <c r="D1188" s="20">
        <f t="shared" si="58"/>
        <v>7.5040258219049583E-2</v>
      </c>
    </row>
    <row r="1189" spans="1:4" hidden="1" x14ac:dyDescent="0.25">
      <c r="A1189" s="20">
        <v>-1.827</v>
      </c>
      <c r="B1189" s="20">
        <f t="shared" si="59"/>
        <v>7.5177519675398999E-2</v>
      </c>
      <c r="C1189" s="21">
        <f t="shared" ca="1" si="60"/>
        <v>-74339.7</v>
      </c>
      <c r="D1189" s="20">
        <f t="shared" si="58"/>
        <v>7.5177519675398999E-2</v>
      </c>
    </row>
    <row r="1190" spans="1:4" hidden="1" x14ac:dyDescent="0.25">
      <c r="A1190" s="20">
        <v>-1.8260000000000001</v>
      </c>
      <c r="B1190" s="20">
        <f t="shared" si="59"/>
        <v>7.5314956891414903E-2</v>
      </c>
      <c r="C1190" s="21">
        <f t="shared" ca="1" si="60"/>
        <v>-74298.600000000006</v>
      </c>
      <c r="D1190" s="20">
        <f t="shared" si="58"/>
        <v>7.5314956891414903E-2</v>
      </c>
    </row>
    <row r="1191" spans="1:4" hidden="1" x14ac:dyDescent="0.25">
      <c r="A1191" s="20">
        <v>-1.825</v>
      </c>
      <c r="B1191" s="20">
        <f t="shared" si="59"/>
        <v>7.5452569913290204E-2</v>
      </c>
      <c r="C1191" s="21">
        <f t="shared" ca="1" si="60"/>
        <v>-74257.5</v>
      </c>
      <c r="D1191" s="20">
        <f t="shared" si="58"/>
        <v>7.5452569913290204E-2</v>
      </c>
    </row>
    <row r="1192" spans="1:4" hidden="1" x14ac:dyDescent="0.25">
      <c r="A1192" s="20">
        <v>-1.8240000000000001</v>
      </c>
      <c r="B1192" s="20">
        <f t="shared" si="59"/>
        <v>7.5590358786774198E-2</v>
      </c>
      <c r="C1192" s="21">
        <f t="shared" ca="1" si="60"/>
        <v>-74216.400000000009</v>
      </c>
      <c r="D1192" s="20">
        <f t="shared" si="58"/>
        <v>7.5590358786774198E-2</v>
      </c>
    </row>
    <row r="1193" spans="1:4" hidden="1" x14ac:dyDescent="0.25">
      <c r="A1193" s="20">
        <v>-1.823</v>
      </c>
      <c r="B1193" s="20">
        <f t="shared" si="59"/>
        <v>7.5728323557171823E-2</v>
      </c>
      <c r="C1193" s="21">
        <f t="shared" ca="1" si="60"/>
        <v>-74175.3</v>
      </c>
      <c r="D1193" s="20">
        <f t="shared" si="58"/>
        <v>7.5728323557171823E-2</v>
      </c>
    </row>
    <row r="1194" spans="1:4" hidden="1" x14ac:dyDescent="0.25">
      <c r="A1194" s="20">
        <v>-1.8220000000000001</v>
      </c>
      <c r="B1194" s="20">
        <f t="shared" si="59"/>
        <v>7.5866464269342446E-2</v>
      </c>
      <c r="C1194" s="21">
        <f t="shared" ca="1" si="60"/>
        <v>-74134.2</v>
      </c>
      <c r="D1194" s="20">
        <f t="shared" si="58"/>
        <v>7.5866464269342446E-2</v>
      </c>
    </row>
    <row r="1195" spans="1:4" hidden="1" x14ac:dyDescent="0.25">
      <c r="A1195" s="20">
        <v>-1.821</v>
      </c>
      <c r="B1195" s="20">
        <f t="shared" si="59"/>
        <v>7.6004780967699123E-2</v>
      </c>
      <c r="C1195" s="21">
        <f t="shared" ca="1" si="60"/>
        <v>-74093.099999999991</v>
      </c>
      <c r="D1195" s="20">
        <f t="shared" si="58"/>
        <v>7.6004780967699123E-2</v>
      </c>
    </row>
    <row r="1196" spans="1:4" hidden="1" x14ac:dyDescent="0.25">
      <c r="A1196" s="20">
        <v>-1.82</v>
      </c>
      <c r="B1196" s="20">
        <f t="shared" si="59"/>
        <v>7.6143273696207311E-2</v>
      </c>
      <c r="C1196" s="21">
        <f t="shared" ca="1" si="60"/>
        <v>-74052</v>
      </c>
      <c r="D1196" s="20">
        <f t="shared" si="58"/>
        <v>7.6143273696207311E-2</v>
      </c>
    </row>
    <row r="1197" spans="1:4" hidden="1" x14ac:dyDescent="0.25">
      <c r="A1197" s="20">
        <v>-1.819</v>
      </c>
      <c r="B1197" s="20">
        <f t="shared" si="59"/>
        <v>7.6281942498384173E-2</v>
      </c>
      <c r="C1197" s="21">
        <f t="shared" ca="1" si="60"/>
        <v>-74010.899999999994</v>
      </c>
      <c r="D1197" s="20">
        <f t="shared" si="58"/>
        <v>7.6281942498384173E-2</v>
      </c>
    </row>
    <row r="1198" spans="1:4" hidden="1" x14ac:dyDescent="0.25">
      <c r="A1198" s="20">
        <v>-1.8180000000000001</v>
      </c>
      <c r="B1198" s="20">
        <f t="shared" si="59"/>
        <v>7.6420787417297326E-2</v>
      </c>
      <c r="C1198" s="21">
        <f t="shared" ca="1" si="60"/>
        <v>-73969.8</v>
      </c>
      <c r="D1198" s="20">
        <f t="shared" si="58"/>
        <v>7.6420787417297326E-2</v>
      </c>
    </row>
    <row r="1199" spans="1:4" hidden="1" x14ac:dyDescent="0.25">
      <c r="A1199" s="20">
        <v>-1.8169999999999999</v>
      </c>
      <c r="B1199" s="20">
        <f t="shared" si="59"/>
        <v>7.6559808495564055E-2</v>
      </c>
      <c r="C1199" s="21">
        <f t="shared" ca="1" si="60"/>
        <v>-73928.7</v>
      </c>
      <c r="D1199" s="20">
        <f t="shared" si="58"/>
        <v>7.6559808495564055E-2</v>
      </c>
    </row>
    <row r="1200" spans="1:4" hidden="1" x14ac:dyDescent="0.25">
      <c r="A1200" s="20">
        <v>-1.8160000000000001</v>
      </c>
      <c r="B1200" s="20">
        <f t="shared" si="59"/>
        <v>7.6699005775350132E-2</v>
      </c>
      <c r="C1200" s="21">
        <f t="shared" ca="1" si="60"/>
        <v>-73887.600000000006</v>
      </c>
      <c r="D1200" s="20">
        <f t="shared" si="58"/>
        <v>7.6699005775350132E-2</v>
      </c>
    </row>
    <row r="1201" spans="1:4" hidden="1" x14ac:dyDescent="0.25">
      <c r="A1201" s="20">
        <v>-1.8149999999999999</v>
      </c>
      <c r="B1201" s="20">
        <f t="shared" si="59"/>
        <v>7.6838379298369092E-2</v>
      </c>
      <c r="C1201" s="21">
        <f t="shared" ca="1" si="60"/>
        <v>-73846.5</v>
      </c>
      <c r="D1201" s="20">
        <f t="shared" si="58"/>
        <v>7.6838379298369092E-2</v>
      </c>
    </row>
    <row r="1202" spans="1:4" hidden="1" x14ac:dyDescent="0.25">
      <c r="A1202" s="20">
        <v>-1.8140000000000001</v>
      </c>
      <c r="B1202" s="20">
        <f t="shared" si="59"/>
        <v>7.6977929105880902E-2</v>
      </c>
      <c r="C1202" s="21">
        <f t="shared" ca="1" si="60"/>
        <v>-73805.400000000009</v>
      </c>
      <c r="D1202" s="20">
        <f t="shared" si="58"/>
        <v>7.6977929105880902E-2</v>
      </c>
    </row>
    <row r="1203" spans="1:4" hidden="1" x14ac:dyDescent="0.25">
      <c r="A1203" s="20">
        <v>-1.8129999999999999</v>
      </c>
      <c r="B1203" s="20">
        <f t="shared" si="59"/>
        <v>7.711765523869131E-2</v>
      </c>
      <c r="C1203" s="21">
        <f t="shared" ca="1" si="60"/>
        <v>-73764.3</v>
      </c>
      <c r="D1203" s="20">
        <f t="shared" si="58"/>
        <v>7.711765523869131E-2</v>
      </c>
    </row>
    <row r="1204" spans="1:4" hidden="1" x14ac:dyDescent="0.25">
      <c r="A1204" s="20">
        <v>-1.8120000000000001</v>
      </c>
      <c r="B1204" s="20">
        <f t="shared" si="59"/>
        <v>7.7257557737150526E-2</v>
      </c>
      <c r="C1204" s="21">
        <f t="shared" ca="1" si="60"/>
        <v>-73723.199999999997</v>
      </c>
      <c r="D1204" s="20">
        <f t="shared" si="58"/>
        <v>7.7257557737150526E-2</v>
      </c>
    </row>
    <row r="1205" spans="1:4" hidden="1" x14ac:dyDescent="0.25">
      <c r="A1205" s="20">
        <v>-1.8109999999999999</v>
      </c>
      <c r="B1205" s="20">
        <f t="shared" si="59"/>
        <v>7.7397636641152553E-2</v>
      </c>
      <c r="C1205" s="21">
        <f t="shared" ca="1" si="60"/>
        <v>-73682.099999999991</v>
      </c>
      <c r="D1205" s="20">
        <f t="shared" si="58"/>
        <v>7.7397636641152553E-2</v>
      </c>
    </row>
    <row r="1206" spans="1:4" hidden="1" x14ac:dyDescent="0.25">
      <c r="A1206" s="20">
        <v>-1.81</v>
      </c>
      <c r="B1206" s="20">
        <f t="shared" si="59"/>
        <v>7.7537891990133986E-2</v>
      </c>
      <c r="C1206" s="21">
        <f t="shared" ca="1" si="60"/>
        <v>-73641</v>
      </c>
      <c r="D1206" s="20">
        <f t="shared" si="58"/>
        <v>7.7537891990133986E-2</v>
      </c>
    </row>
    <row r="1207" spans="1:4" hidden="1" x14ac:dyDescent="0.25">
      <c r="A1207" s="20">
        <v>-1.8089999999999999</v>
      </c>
      <c r="B1207" s="20">
        <f t="shared" si="59"/>
        <v>7.7678323823073103E-2</v>
      </c>
      <c r="C1207" s="21">
        <f t="shared" ca="1" si="60"/>
        <v>-73599.899999999994</v>
      </c>
      <c r="D1207" s="20">
        <f t="shared" si="58"/>
        <v>7.7678323823073103E-2</v>
      </c>
    </row>
    <row r="1208" spans="1:4" hidden="1" x14ac:dyDescent="0.25">
      <c r="A1208" s="20">
        <v>-1.8080000000000001</v>
      </c>
      <c r="B1208" s="20">
        <f t="shared" si="59"/>
        <v>7.7818932178488856E-2</v>
      </c>
      <c r="C1208" s="21">
        <f t="shared" ca="1" si="60"/>
        <v>-73558.8</v>
      </c>
      <c r="D1208" s="20">
        <f t="shared" si="58"/>
        <v>7.7818932178488856E-2</v>
      </c>
    </row>
    <row r="1209" spans="1:4" hidden="1" x14ac:dyDescent="0.25">
      <c r="A1209" s="20">
        <v>-1.8069999999999999</v>
      </c>
      <c r="B1209" s="20">
        <f t="shared" si="59"/>
        <v>7.7959717094439926E-2</v>
      </c>
      <c r="C1209" s="21">
        <f t="shared" ca="1" si="60"/>
        <v>-73517.7</v>
      </c>
      <c r="D1209" s="20">
        <f t="shared" si="58"/>
        <v>7.7959717094439926E-2</v>
      </c>
    </row>
    <row r="1210" spans="1:4" hidden="1" x14ac:dyDescent="0.25">
      <c r="A1210" s="20">
        <v>-1.806</v>
      </c>
      <c r="B1210" s="20">
        <f t="shared" si="59"/>
        <v>7.8100678608523641E-2</v>
      </c>
      <c r="C1210" s="21">
        <f t="shared" ca="1" si="60"/>
        <v>-73476.600000000006</v>
      </c>
      <c r="D1210" s="20">
        <f t="shared" si="58"/>
        <v>7.8100678608523641E-2</v>
      </c>
    </row>
    <row r="1211" spans="1:4" hidden="1" x14ac:dyDescent="0.25">
      <c r="A1211" s="20">
        <v>-1.8049999999999999</v>
      </c>
      <c r="B1211" s="20">
        <f t="shared" si="59"/>
        <v>7.8241816757875143E-2</v>
      </c>
      <c r="C1211" s="21">
        <f t="shared" ca="1" si="60"/>
        <v>-73435.5</v>
      </c>
      <c r="D1211" s="20">
        <f t="shared" si="58"/>
        <v>7.8241816757875143E-2</v>
      </c>
    </row>
    <row r="1212" spans="1:4" hidden="1" x14ac:dyDescent="0.25">
      <c r="A1212" s="20">
        <v>-1.804</v>
      </c>
      <c r="B1212" s="20">
        <f t="shared" si="59"/>
        <v>7.8383131579166224E-2</v>
      </c>
      <c r="C1212" s="21">
        <f t="shared" ca="1" si="60"/>
        <v>-73394.400000000009</v>
      </c>
      <c r="D1212" s="20">
        <f t="shared" si="58"/>
        <v>7.8383131579166224E-2</v>
      </c>
    </row>
    <row r="1213" spans="1:4" hidden="1" x14ac:dyDescent="0.25">
      <c r="A1213" s="20">
        <v>-1.8029999999999999</v>
      </c>
      <c r="B1213" s="20">
        <f t="shared" si="59"/>
        <v>7.8524623108604502E-2</v>
      </c>
      <c r="C1213" s="21">
        <f t="shared" ca="1" si="60"/>
        <v>-73353.3</v>
      </c>
      <c r="D1213" s="20">
        <f t="shared" si="58"/>
        <v>7.8524623108604502E-2</v>
      </c>
    </row>
    <row r="1214" spans="1:4" hidden="1" x14ac:dyDescent="0.25">
      <c r="A1214" s="20">
        <v>-1.802</v>
      </c>
      <c r="B1214" s="20">
        <f t="shared" si="59"/>
        <v>7.8666291381932332E-2</v>
      </c>
      <c r="C1214" s="21">
        <f t="shared" ca="1" si="60"/>
        <v>-73312.2</v>
      </c>
      <c r="D1214" s="20">
        <f t="shared" si="58"/>
        <v>7.8666291381932332E-2</v>
      </c>
    </row>
    <row r="1215" spans="1:4" hidden="1" x14ac:dyDescent="0.25">
      <c r="A1215" s="20">
        <v>-1.8009999999999999</v>
      </c>
      <c r="B1215" s="20">
        <f t="shared" si="59"/>
        <v>7.8808136434425899E-2</v>
      </c>
      <c r="C1215" s="21">
        <f t="shared" ca="1" si="60"/>
        <v>-73271.099999999991</v>
      </c>
      <c r="D1215" s="20">
        <f t="shared" si="58"/>
        <v>7.8808136434425899E-2</v>
      </c>
    </row>
    <row r="1216" spans="1:4" hidden="1" x14ac:dyDescent="0.25">
      <c r="A1216" s="20">
        <v>-1.8</v>
      </c>
      <c r="B1216" s="20">
        <f t="shared" si="59"/>
        <v>7.8950158300894149E-2</v>
      </c>
      <c r="C1216" s="21">
        <f t="shared" ca="1" si="60"/>
        <v>-73230</v>
      </c>
      <c r="D1216" s="20">
        <f t="shared" si="58"/>
        <v>7.8950158300894149E-2</v>
      </c>
    </row>
    <row r="1217" spans="1:4" hidden="1" x14ac:dyDescent="0.25">
      <c r="A1217" s="20">
        <v>-1.7989999999999999</v>
      </c>
      <c r="B1217" s="20">
        <f t="shared" si="59"/>
        <v>7.9092357015677933E-2</v>
      </c>
      <c r="C1217" s="21">
        <f t="shared" ca="1" si="60"/>
        <v>-73188.899999999994</v>
      </c>
      <c r="D1217" s="20">
        <f t="shared" si="58"/>
        <v>7.9092357015677933E-2</v>
      </c>
    </row>
    <row r="1218" spans="1:4" hidden="1" x14ac:dyDescent="0.25">
      <c r="A1218" s="20">
        <v>-1.798</v>
      </c>
      <c r="B1218" s="20">
        <f t="shared" si="59"/>
        <v>7.9234732612648823E-2</v>
      </c>
      <c r="C1218" s="21">
        <f t="shared" ca="1" si="60"/>
        <v>-73147.8</v>
      </c>
      <c r="D1218" s="20">
        <f t="shared" si="58"/>
        <v>7.9234732612648823E-2</v>
      </c>
    </row>
    <row r="1219" spans="1:4" hidden="1" x14ac:dyDescent="0.25">
      <c r="A1219" s="20">
        <v>-1.7969999999999999</v>
      </c>
      <c r="B1219" s="20">
        <f t="shared" si="59"/>
        <v>7.9377285125208405E-2</v>
      </c>
      <c r="C1219" s="21">
        <f t="shared" ca="1" si="60"/>
        <v>-73106.7</v>
      </c>
      <c r="D1219" s="20">
        <f t="shared" si="58"/>
        <v>7.9377285125208405E-2</v>
      </c>
    </row>
    <row r="1220" spans="1:4" hidden="1" x14ac:dyDescent="0.25">
      <c r="A1220" s="20">
        <v>-1.796</v>
      </c>
      <c r="B1220" s="20">
        <f t="shared" si="59"/>
        <v>7.9520014586287019E-2</v>
      </c>
      <c r="C1220" s="21">
        <f t="shared" ca="1" si="60"/>
        <v>-73065.600000000006</v>
      </c>
      <c r="D1220" s="20">
        <f t="shared" si="58"/>
        <v>7.9520014586287019E-2</v>
      </c>
    </row>
    <row r="1221" spans="1:4" hidden="1" x14ac:dyDescent="0.25">
      <c r="A1221" s="20">
        <v>-1.7949999999999999</v>
      </c>
      <c r="B1221" s="20">
        <f t="shared" si="59"/>
        <v>7.9662921028342992E-2</v>
      </c>
      <c r="C1221" s="21">
        <f t="shared" ca="1" si="60"/>
        <v>-73024.5</v>
      </c>
      <c r="D1221" s="20">
        <f t="shared" si="58"/>
        <v>7.9662921028342992E-2</v>
      </c>
    </row>
    <row r="1222" spans="1:4" hidden="1" x14ac:dyDescent="0.25">
      <c r="A1222" s="20">
        <v>-1.794</v>
      </c>
      <c r="B1222" s="20">
        <f t="shared" si="59"/>
        <v>7.9806004483361559E-2</v>
      </c>
      <c r="C1222" s="21">
        <f t="shared" ca="1" si="60"/>
        <v>-72983.400000000009</v>
      </c>
      <c r="D1222" s="20">
        <f t="shared" si="58"/>
        <v>7.9806004483361559E-2</v>
      </c>
    </row>
    <row r="1223" spans="1:4" hidden="1" x14ac:dyDescent="0.25">
      <c r="A1223" s="20">
        <v>-1.7929999999999999</v>
      </c>
      <c r="B1223" s="20">
        <f t="shared" si="59"/>
        <v>7.9949264982853929E-2</v>
      </c>
      <c r="C1223" s="21">
        <f t="shared" ca="1" si="60"/>
        <v>-72942.3</v>
      </c>
      <c r="D1223" s="20">
        <f t="shared" si="58"/>
        <v>7.9949264982853929E-2</v>
      </c>
    </row>
    <row r="1224" spans="1:4" hidden="1" x14ac:dyDescent="0.25">
      <c r="A1224" s="20">
        <v>-1.792</v>
      </c>
      <c r="B1224" s="20">
        <f t="shared" si="59"/>
        <v>8.009270255785618E-2</v>
      </c>
      <c r="C1224" s="21">
        <f t="shared" ca="1" si="60"/>
        <v>-72901.2</v>
      </c>
      <c r="D1224" s="20">
        <f t="shared" si="58"/>
        <v>8.009270255785618E-2</v>
      </c>
    </row>
    <row r="1225" spans="1:4" hidden="1" x14ac:dyDescent="0.25">
      <c r="A1225" s="20">
        <v>-1.7909999999999999</v>
      </c>
      <c r="B1225" s="20">
        <f t="shared" si="59"/>
        <v>8.0236317238928559E-2</v>
      </c>
      <c r="C1225" s="21">
        <f t="shared" ca="1" si="60"/>
        <v>-72860.099999999991</v>
      </c>
      <c r="D1225" s="20">
        <f t="shared" si="58"/>
        <v>8.0236317238928559E-2</v>
      </c>
    </row>
    <row r="1226" spans="1:4" hidden="1" x14ac:dyDescent="0.25">
      <c r="A1226" s="20">
        <v>-1.79</v>
      </c>
      <c r="B1226" s="20">
        <f t="shared" si="59"/>
        <v>8.038010905615417E-2</v>
      </c>
      <c r="C1226" s="21">
        <f t="shared" ca="1" si="60"/>
        <v>-72819</v>
      </c>
      <c r="D1226" s="20">
        <f t="shared" si="58"/>
        <v>8.038010905615417E-2</v>
      </c>
    </row>
    <row r="1227" spans="1:4" hidden="1" x14ac:dyDescent="0.25">
      <c r="A1227" s="20">
        <v>-1.7889999999999999</v>
      </c>
      <c r="B1227" s="20">
        <f t="shared" si="59"/>
        <v>8.0524078039138247E-2</v>
      </c>
      <c r="C1227" s="21">
        <f t="shared" ca="1" si="60"/>
        <v>-72777.899999999994</v>
      </c>
      <c r="D1227" s="20">
        <f t="shared" si="58"/>
        <v>8.0524078039138247E-2</v>
      </c>
    </row>
    <row r="1228" spans="1:4" hidden="1" x14ac:dyDescent="0.25">
      <c r="A1228" s="20">
        <v>-1.788</v>
      </c>
      <c r="B1228" s="20">
        <f t="shared" si="59"/>
        <v>8.0668224217007034E-2</v>
      </c>
      <c r="C1228" s="21">
        <f t="shared" ca="1" si="60"/>
        <v>-72736.800000000003</v>
      </c>
      <c r="D1228" s="20">
        <f t="shared" si="58"/>
        <v>8.0668224217007034E-2</v>
      </c>
    </row>
    <row r="1229" spans="1:4" hidden="1" x14ac:dyDescent="0.25">
      <c r="A1229" s="20">
        <v>-1.7869999999999999</v>
      </c>
      <c r="B1229" s="20">
        <f t="shared" si="59"/>
        <v>8.0812547618406963E-2</v>
      </c>
      <c r="C1229" s="21">
        <f t="shared" ca="1" si="60"/>
        <v>-72695.7</v>
      </c>
      <c r="D1229" s="20">
        <f t="shared" si="58"/>
        <v>8.0812547618406963E-2</v>
      </c>
    </row>
    <row r="1230" spans="1:4" hidden="1" x14ac:dyDescent="0.25">
      <c r="A1230" s="20">
        <v>-1.786</v>
      </c>
      <c r="B1230" s="20">
        <f t="shared" si="59"/>
        <v>8.0957048271503462E-2</v>
      </c>
      <c r="C1230" s="21">
        <f t="shared" ca="1" si="60"/>
        <v>-72654.600000000006</v>
      </c>
      <c r="D1230" s="20">
        <f t="shared" si="58"/>
        <v>8.0957048271503462E-2</v>
      </c>
    </row>
    <row r="1231" spans="1:4" hidden="1" x14ac:dyDescent="0.25">
      <c r="A1231" s="20">
        <v>-1.7849999999999999</v>
      </c>
      <c r="B1231" s="20">
        <f t="shared" si="59"/>
        <v>8.1101726203980248E-2</v>
      </c>
      <c r="C1231" s="21">
        <f t="shared" ca="1" si="60"/>
        <v>-72613.5</v>
      </c>
      <c r="D1231" s="20">
        <f t="shared" si="58"/>
        <v>8.1101726203980248E-2</v>
      </c>
    </row>
    <row r="1232" spans="1:4" hidden="1" x14ac:dyDescent="0.25">
      <c r="A1232" s="20">
        <v>-1.784</v>
      </c>
      <c r="B1232" s="20">
        <f t="shared" si="59"/>
        <v>8.1246581443038049E-2</v>
      </c>
      <c r="C1232" s="21">
        <f t="shared" ca="1" si="60"/>
        <v>-72572.399999999994</v>
      </c>
      <c r="D1232" s="20">
        <f t="shared" ref="D1232:D1295" si="61">IF(ABS(A1232)&lt;=$B$8,_xlfn.NORM.S.DIST(A1232,0),"")</f>
        <v>8.1246581443038049E-2</v>
      </c>
    </row>
    <row r="1233" spans="1:4" hidden="1" x14ac:dyDescent="0.25">
      <c r="A1233" s="20">
        <v>-1.7829999999999999</v>
      </c>
      <c r="B1233" s="20">
        <f t="shared" ref="B1233:B1296" si="62">_xlfn.NORM.S.DIST(A1233,0)</f>
        <v>8.1391614015393951E-2</v>
      </c>
      <c r="C1233" s="21">
        <f t="shared" ref="C1233:C1296" ca="1" si="63">$B$6+A1233*$B$2</f>
        <v>-72531.3</v>
      </c>
      <c r="D1233" s="20">
        <f t="shared" si="61"/>
        <v>8.1391614015393951E-2</v>
      </c>
    </row>
    <row r="1234" spans="1:4" hidden="1" x14ac:dyDescent="0.25">
      <c r="A1234" s="20">
        <v>-1.782</v>
      </c>
      <c r="B1234" s="20">
        <f t="shared" si="62"/>
        <v>8.1536823947280138E-2</v>
      </c>
      <c r="C1234" s="21">
        <f t="shared" ca="1" si="63"/>
        <v>-72490.2</v>
      </c>
      <c r="D1234" s="20">
        <f t="shared" si="61"/>
        <v>8.1536823947280138E-2</v>
      </c>
    </row>
    <row r="1235" spans="1:4" hidden="1" x14ac:dyDescent="0.25">
      <c r="A1235" s="20">
        <v>-1.7809999999999999</v>
      </c>
      <c r="B1235" s="20">
        <f t="shared" si="62"/>
        <v>8.168221126444318E-2</v>
      </c>
      <c r="C1235" s="21">
        <f t="shared" ca="1" si="63"/>
        <v>-72449.099999999991</v>
      </c>
      <c r="D1235" s="20">
        <f t="shared" si="61"/>
        <v>8.168221126444318E-2</v>
      </c>
    </row>
    <row r="1236" spans="1:4" hidden="1" x14ac:dyDescent="0.25">
      <c r="A1236" s="20">
        <v>-1.78</v>
      </c>
      <c r="B1236" s="20">
        <f t="shared" si="62"/>
        <v>8.1827775992142804E-2</v>
      </c>
      <c r="C1236" s="21">
        <f t="shared" ca="1" si="63"/>
        <v>-72408</v>
      </c>
      <c r="D1236" s="20">
        <f t="shared" si="61"/>
        <v>8.1827775992142804E-2</v>
      </c>
    </row>
    <row r="1237" spans="1:4" hidden="1" x14ac:dyDescent="0.25">
      <c r="A1237" s="20">
        <v>-1.7789999999999999</v>
      </c>
      <c r="B1237" s="20">
        <f t="shared" si="62"/>
        <v>8.1973518155151207E-2</v>
      </c>
      <c r="C1237" s="21">
        <f t="shared" ca="1" si="63"/>
        <v>-72366.899999999994</v>
      </c>
      <c r="D1237" s="20">
        <f t="shared" si="61"/>
        <v>8.1973518155151207E-2</v>
      </c>
    </row>
    <row r="1238" spans="1:4" hidden="1" x14ac:dyDescent="0.25">
      <c r="A1238" s="20">
        <v>-1.778</v>
      </c>
      <c r="B1238" s="20">
        <f t="shared" si="62"/>
        <v>8.2119437777751783E-2</v>
      </c>
      <c r="C1238" s="21">
        <f t="shared" ca="1" si="63"/>
        <v>-72325.8</v>
      </c>
      <c r="D1238" s="20">
        <f t="shared" si="61"/>
        <v>8.2119437777751783E-2</v>
      </c>
    </row>
    <row r="1239" spans="1:4" hidden="1" x14ac:dyDescent="0.25">
      <c r="A1239" s="20">
        <v>-1.7769999999999999</v>
      </c>
      <c r="B1239" s="20">
        <f t="shared" si="62"/>
        <v>8.2265534883738473E-2</v>
      </c>
      <c r="C1239" s="21">
        <f t="shared" ca="1" si="63"/>
        <v>-72284.7</v>
      </c>
      <c r="D1239" s="20">
        <f t="shared" si="61"/>
        <v>8.2265534883738473E-2</v>
      </c>
    </row>
    <row r="1240" spans="1:4" hidden="1" x14ac:dyDescent="0.25">
      <c r="A1240" s="20">
        <v>-1.776</v>
      </c>
      <c r="B1240" s="20">
        <f t="shared" si="62"/>
        <v>8.2411809496414495E-2</v>
      </c>
      <c r="C1240" s="21">
        <f t="shared" ca="1" si="63"/>
        <v>-72243.600000000006</v>
      </c>
      <c r="D1240" s="20">
        <f t="shared" si="61"/>
        <v>8.2411809496414495E-2</v>
      </c>
    </row>
    <row r="1241" spans="1:4" hidden="1" x14ac:dyDescent="0.25">
      <c r="A1241" s="20">
        <v>-1.7749999999999999</v>
      </c>
      <c r="B1241" s="20">
        <f t="shared" si="62"/>
        <v>8.2558261638591632E-2</v>
      </c>
      <c r="C1241" s="21">
        <f t="shared" ca="1" si="63"/>
        <v>-72202.5</v>
      </c>
      <c r="D1241" s="20">
        <f t="shared" si="61"/>
        <v>8.2558261638591632E-2</v>
      </c>
    </row>
    <row r="1242" spans="1:4" hidden="1" x14ac:dyDescent="0.25">
      <c r="A1242" s="20">
        <v>-1.774</v>
      </c>
      <c r="B1242" s="20">
        <f t="shared" si="62"/>
        <v>8.2704891332589042E-2</v>
      </c>
      <c r="C1242" s="21">
        <f t="shared" ca="1" si="63"/>
        <v>-72161.399999999994</v>
      </c>
      <c r="D1242" s="20">
        <f t="shared" si="61"/>
        <v>8.2704891332589042E-2</v>
      </c>
    </row>
    <row r="1243" spans="1:4" hidden="1" x14ac:dyDescent="0.25">
      <c r="A1243" s="20">
        <v>-1.7729999999999999</v>
      </c>
      <c r="B1243" s="20">
        <f t="shared" si="62"/>
        <v>8.2851698600232573E-2</v>
      </c>
      <c r="C1243" s="21">
        <f t="shared" ca="1" si="63"/>
        <v>-72120.3</v>
      </c>
      <c r="D1243" s="20">
        <f t="shared" si="61"/>
        <v>8.2851698600232573E-2</v>
      </c>
    </row>
    <row r="1244" spans="1:4" hidden="1" x14ac:dyDescent="0.25">
      <c r="A1244" s="20">
        <v>-1.772</v>
      </c>
      <c r="B1244" s="20">
        <f t="shared" si="62"/>
        <v>8.2998683462853398E-2</v>
      </c>
      <c r="C1244" s="21">
        <f t="shared" ca="1" si="63"/>
        <v>-72079.199999999997</v>
      </c>
      <c r="D1244" s="20">
        <f t="shared" si="61"/>
        <v>8.2998683462853398E-2</v>
      </c>
    </row>
    <row r="1245" spans="1:4" hidden="1" x14ac:dyDescent="0.25">
      <c r="A1245" s="20">
        <v>-1.7709999999999999</v>
      </c>
      <c r="B1245" s="20">
        <f t="shared" si="62"/>
        <v>8.3145845941287558E-2</v>
      </c>
      <c r="C1245" s="21">
        <f t="shared" ca="1" si="63"/>
        <v>-72038.099999999991</v>
      </c>
      <c r="D1245" s="20">
        <f t="shared" si="61"/>
        <v>8.3145845941287558E-2</v>
      </c>
    </row>
    <row r="1246" spans="1:4" hidden="1" x14ac:dyDescent="0.25">
      <c r="A1246" s="20">
        <v>-1.77</v>
      </c>
      <c r="B1246" s="20">
        <f t="shared" si="62"/>
        <v>8.3293186055874463E-2</v>
      </c>
      <c r="C1246" s="21">
        <f t="shared" ca="1" si="63"/>
        <v>-71997</v>
      </c>
      <c r="D1246" s="20">
        <f t="shared" si="61"/>
        <v>8.3293186055874463E-2</v>
      </c>
    </row>
    <row r="1247" spans="1:4" hidden="1" x14ac:dyDescent="0.25">
      <c r="A1247" s="20">
        <v>-1.7689999999999999</v>
      </c>
      <c r="B1247" s="20">
        <f t="shared" si="62"/>
        <v>8.3440703826456436E-2</v>
      </c>
      <c r="C1247" s="21">
        <f t="shared" ca="1" si="63"/>
        <v>-71955.899999999994</v>
      </c>
      <c r="D1247" s="20">
        <f t="shared" si="61"/>
        <v>8.3440703826456436E-2</v>
      </c>
    </row>
    <row r="1248" spans="1:4" hidden="1" x14ac:dyDescent="0.25">
      <c r="A1248" s="20">
        <v>-1.768</v>
      </c>
      <c r="B1248" s="20">
        <f t="shared" si="62"/>
        <v>8.3588399272377295E-2</v>
      </c>
      <c r="C1248" s="21">
        <f t="shared" ca="1" si="63"/>
        <v>-71914.8</v>
      </c>
      <c r="D1248" s="20">
        <f t="shared" si="61"/>
        <v>8.3588399272377295E-2</v>
      </c>
    </row>
    <row r="1249" spans="1:4" hidden="1" x14ac:dyDescent="0.25">
      <c r="A1249" s="20">
        <v>-1.7669999999999999</v>
      </c>
      <c r="B1249" s="20">
        <f t="shared" si="62"/>
        <v>8.3736272412481813E-2</v>
      </c>
      <c r="C1249" s="21">
        <f t="shared" ca="1" si="63"/>
        <v>-71873.7</v>
      </c>
      <c r="D1249" s="20">
        <f t="shared" si="61"/>
        <v>8.3736272412481813E-2</v>
      </c>
    </row>
    <row r="1250" spans="1:4" hidden="1" x14ac:dyDescent="0.25">
      <c r="A1250" s="20">
        <v>-1.766</v>
      </c>
      <c r="B1250" s="20">
        <f t="shared" si="62"/>
        <v>8.3884323265114386E-2</v>
      </c>
      <c r="C1250" s="21">
        <f t="shared" ca="1" si="63"/>
        <v>-71832.600000000006</v>
      </c>
      <c r="D1250" s="20">
        <f t="shared" si="61"/>
        <v>8.3884323265114386E-2</v>
      </c>
    </row>
    <row r="1251" spans="1:4" hidden="1" x14ac:dyDescent="0.25">
      <c r="A1251" s="20">
        <v>-1.7649999999999999</v>
      </c>
      <c r="B1251" s="20">
        <f t="shared" si="62"/>
        <v>8.4032551848118336E-2</v>
      </c>
      <c r="C1251" s="21">
        <f t="shared" ca="1" si="63"/>
        <v>-71791.5</v>
      </c>
      <c r="D1251" s="20">
        <f t="shared" si="61"/>
        <v>8.4032551848118336E-2</v>
      </c>
    </row>
    <row r="1252" spans="1:4" hidden="1" x14ac:dyDescent="0.25">
      <c r="A1252" s="20">
        <v>-1.764</v>
      </c>
      <c r="B1252" s="20">
        <f t="shared" si="62"/>
        <v>8.4180958178834836E-2</v>
      </c>
      <c r="C1252" s="21">
        <f t="shared" ca="1" si="63"/>
        <v>-71750.399999999994</v>
      </c>
      <c r="D1252" s="20">
        <f t="shared" si="61"/>
        <v>8.4180958178834836E-2</v>
      </c>
    </row>
    <row r="1253" spans="1:4" hidden="1" x14ac:dyDescent="0.25">
      <c r="A1253" s="20">
        <v>-1.7629999999999999</v>
      </c>
      <c r="B1253" s="20">
        <f t="shared" si="62"/>
        <v>8.4329542274102026E-2</v>
      </c>
      <c r="C1253" s="21">
        <f t="shared" ca="1" si="63"/>
        <v>-71709.3</v>
      </c>
      <c r="D1253" s="20">
        <f t="shared" si="61"/>
        <v>8.4329542274102026E-2</v>
      </c>
    </row>
    <row r="1254" spans="1:4" hidden="1" x14ac:dyDescent="0.25">
      <c r="A1254" s="20">
        <v>-1.762</v>
      </c>
      <c r="B1254" s="20">
        <f t="shared" si="62"/>
        <v>8.4478304150253924E-2</v>
      </c>
      <c r="C1254" s="21">
        <f t="shared" ca="1" si="63"/>
        <v>-71668.2</v>
      </c>
      <c r="D1254" s="20">
        <f t="shared" si="61"/>
        <v>8.4478304150253924E-2</v>
      </c>
    </row>
    <row r="1255" spans="1:4" hidden="1" x14ac:dyDescent="0.25">
      <c r="A1255" s="20">
        <v>-1.7609999999999999</v>
      </c>
      <c r="B1255" s="20">
        <f t="shared" si="62"/>
        <v>8.4627243823119619E-2</v>
      </c>
      <c r="C1255" s="21">
        <f t="shared" ca="1" si="63"/>
        <v>-71627.099999999991</v>
      </c>
      <c r="D1255" s="20">
        <f t="shared" si="61"/>
        <v>8.4627243823119619E-2</v>
      </c>
    </row>
    <row r="1256" spans="1:4" hidden="1" x14ac:dyDescent="0.25">
      <c r="A1256" s="20">
        <v>-1.76</v>
      </c>
      <c r="B1256" s="20">
        <f t="shared" si="62"/>
        <v>8.4776361308022227E-2</v>
      </c>
      <c r="C1256" s="21">
        <f t="shared" ca="1" si="63"/>
        <v>-71586</v>
      </c>
      <c r="D1256" s="20">
        <f t="shared" si="61"/>
        <v>8.4776361308022227E-2</v>
      </c>
    </row>
    <row r="1257" spans="1:4" hidden="1" x14ac:dyDescent="0.25">
      <c r="A1257" s="20">
        <v>-1.7589999999999999</v>
      </c>
      <c r="B1257" s="20">
        <f t="shared" si="62"/>
        <v>8.4925656619778023E-2</v>
      </c>
      <c r="C1257" s="21">
        <f t="shared" ca="1" si="63"/>
        <v>-71544.899999999994</v>
      </c>
      <c r="D1257" s="20">
        <f t="shared" si="61"/>
        <v>8.4925656619778023E-2</v>
      </c>
    </row>
    <row r="1258" spans="1:4" hidden="1" x14ac:dyDescent="0.25">
      <c r="A1258" s="20">
        <v>-1.758</v>
      </c>
      <c r="B1258" s="20">
        <f t="shared" si="62"/>
        <v>8.5075129772695324E-2</v>
      </c>
      <c r="C1258" s="21">
        <f t="shared" ca="1" si="63"/>
        <v>-71503.8</v>
      </c>
      <c r="D1258" s="20">
        <f t="shared" si="61"/>
        <v>8.5075129772695324E-2</v>
      </c>
    </row>
    <row r="1259" spans="1:4" hidden="1" x14ac:dyDescent="0.25">
      <c r="A1259" s="20">
        <v>-1.7569999999999999</v>
      </c>
      <c r="B1259" s="20">
        <f t="shared" si="62"/>
        <v>8.52247807805738E-2</v>
      </c>
      <c r="C1259" s="21">
        <f t="shared" ca="1" si="63"/>
        <v>-71462.7</v>
      </c>
      <c r="D1259" s="20">
        <f t="shared" si="61"/>
        <v>8.52247807805738E-2</v>
      </c>
    </row>
    <row r="1260" spans="1:4" hidden="1" x14ac:dyDescent="0.25">
      <c r="A1260" s="20">
        <v>-1.756</v>
      </c>
      <c r="B1260" s="20">
        <f t="shared" si="62"/>
        <v>8.5374609656703154E-2</v>
      </c>
      <c r="C1260" s="21">
        <f t="shared" ca="1" si="63"/>
        <v>-71421.600000000006</v>
      </c>
      <c r="D1260" s="20">
        <f t="shared" si="61"/>
        <v>8.5374609656703154E-2</v>
      </c>
    </row>
    <row r="1261" spans="1:4" hidden="1" x14ac:dyDescent="0.25">
      <c r="A1261" s="20">
        <v>-1.7549999999999999</v>
      </c>
      <c r="B1261" s="20">
        <f t="shared" si="62"/>
        <v>8.5524616413862636E-2</v>
      </c>
      <c r="C1261" s="21">
        <f t="shared" ca="1" si="63"/>
        <v>-71380.5</v>
      </c>
      <c r="D1261" s="20">
        <f t="shared" si="61"/>
        <v>8.5524616413862636E-2</v>
      </c>
    </row>
    <row r="1262" spans="1:4" hidden="1" x14ac:dyDescent="0.25">
      <c r="A1262" s="20">
        <v>-1.754</v>
      </c>
      <c r="B1262" s="20">
        <f t="shared" si="62"/>
        <v>8.5674801064319614E-2</v>
      </c>
      <c r="C1262" s="21">
        <f t="shared" ca="1" si="63"/>
        <v>-71339.399999999994</v>
      </c>
      <c r="D1262" s="20">
        <f t="shared" si="61"/>
        <v>8.5674801064319614E-2</v>
      </c>
    </row>
    <row r="1263" spans="1:4" hidden="1" x14ac:dyDescent="0.25">
      <c r="A1263" s="20">
        <v>-1.7529999999999999</v>
      </c>
      <c r="B1263" s="20">
        <f t="shared" si="62"/>
        <v>8.5825163619829031E-2</v>
      </c>
      <c r="C1263" s="21">
        <f t="shared" ca="1" si="63"/>
        <v>-71298.299999999988</v>
      </c>
      <c r="D1263" s="20">
        <f t="shared" si="61"/>
        <v>8.5825163619829031E-2</v>
      </c>
    </row>
    <row r="1264" spans="1:4" hidden="1" x14ac:dyDescent="0.25">
      <c r="A1264" s="20">
        <v>-1.752</v>
      </c>
      <c r="B1264" s="20">
        <f t="shared" si="62"/>
        <v>8.5975704091632146E-2</v>
      </c>
      <c r="C1264" s="21">
        <f t="shared" ca="1" si="63"/>
        <v>-71257.2</v>
      </c>
      <c r="D1264" s="20">
        <f t="shared" si="61"/>
        <v>8.5975704091632146E-2</v>
      </c>
    </row>
    <row r="1265" spans="1:4" hidden="1" x14ac:dyDescent="0.25">
      <c r="A1265" s="20">
        <v>-1.7509999999999999</v>
      </c>
      <c r="B1265" s="20">
        <f t="shared" si="62"/>
        <v>8.6126422490455878E-2</v>
      </c>
      <c r="C1265" s="21">
        <f t="shared" ca="1" si="63"/>
        <v>-71216.099999999991</v>
      </c>
      <c r="D1265" s="20">
        <f t="shared" si="61"/>
        <v>8.6126422490455878E-2</v>
      </c>
    </row>
    <row r="1266" spans="1:4" hidden="1" x14ac:dyDescent="0.25">
      <c r="A1266" s="20">
        <v>-1.75</v>
      </c>
      <c r="B1266" s="20">
        <f t="shared" si="62"/>
        <v>8.6277318826511532E-2</v>
      </c>
      <c r="C1266" s="21">
        <f t="shared" ca="1" si="63"/>
        <v>-71175</v>
      </c>
      <c r="D1266" s="20">
        <f t="shared" si="61"/>
        <v>8.6277318826511532E-2</v>
      </c>
    </row>
    <row r="1267" spans="1:4" hidden="1" x14ac:dyDescent="0.25">
      <c r="A1267" s="20">
        <v>-1.7489999999999999</v>
      </c>
      <c r="B1267" s="20">
        <f t="shared" si="62"/>
        <v>8.642839310949417E-2</v>
      </c>
      <c r="C1267" s="21">
        <f t="shared" ca="1" si="63"/>
        <v>-71133.899999999994</v>
      </c>
      <c r="D1267" s="20">
        <f t="shared" si="61"/>
        <v>8.642839310949417E-2</v>
      </c>
    </row>
    <row r="1268" spans="1:4" hidden="1" x14ac:dyDescent="0.25">
      <c r="A1268" s="20">
        <v>-1.748</v>
      </c>
      <c r="B1268" s="20">
        <f t="shared" si="62"/>
        <v>8.6579645348581438E-2</v>
      </c>
      <c r="C1268" s="21">
        <f t="shared" ca="1" si="63"/>
        <v>-71092.800000000003</v>
      </c>
      <c r="D1268" s="20">
        <f t="shared" si="61"/>
        <v>8.6579645348581438E-2</v>
      </c>
    </row>
    <row r="1269" spans="1:4" hidden="1" x14ac:dyDescent="0.25">
      <c r="A1269" s="20">
        <v>-1.7469999999999999</v>
      </c>
      <c r="B1269" s="20">
        <f t="shared" si="62"/>
        <v>8.6731075552432813E-2</v>
      </c>
      <c r="C1269" s="21">
        <f t="shared" ca="1" si="63"/>
        <v>-71051.7</v>
      </c>
      <c r="D1269" s="20">
        <f t="shared" si="61"/>
        <v>8.6731075552432813E-2</v>
      </c>
    </row>
    <row r="1270" spans="1:4" hidden="1" x14ac:dyDescent="0.25">
      <c r="A1270" s="20">
        <v>-1.746</v>
      </c>
      <c r="B1270" s="20">
        <f t="shared" si="62"/>
        <v>8.6882683729188434E-2</v>
      </c>
      <c r="C1270" s="21">
        <f t="shared" ca="1" si="63"/>
        <v>-71010.600000000006</v>
      </c>
      <c r="D1270" s="20">
        <f t="shared" si="61"/>
        <v>8.6882683729188434E-2</v>
      </c>
    </row>
    <row r="1271" spans="1:4" hidden="1" x14ac:dyDescent="0.25">
      <c r="A1271" s="20">
        <v>-1.7449999999999999</v>
      </c>
      <c r="B1271" s="20">
        <f t="shared" si="62"/>
        <v>8.7034469886468374E-2</v>
      </c>
      <c r="C1271" s="21">
        <f t="shared" ca="1" si="63"/>
        <v>-70969.5</v>
      </c>
      <c r="D1271" s="20">
        <f t="shared" si="61"/>
        <v>8.7034469886468374E-2</v>
      </c>
    </row>
    <row r="1272" spans="1:4" hidden="1" x14ac:dyDescent="0.25">
      <c r="A1272" s="20">
        <v>-1.744</v>
      </c>
      <c r="B1272" s="20">
        <f t="shared" si="62"/>
        <v>8.7186434031371565E-2</v>
      </c>
      <c r="C1272" s="21">
        <f t="shared" ca="1" si="63"/>
        <v>-70928.399999999994</v>
      </c>
      <c r="D1272" s="20">
        <f t="shared" si="61"/>
        <v>8.7186434031371565E-2</v>
      </c>
    </row>
    <row r="1273" spans="1:4" hidden="1" x14ac:dyDescent="0.25">
      <c r="A1273" s="20">
        <v>-1.7429999999999999</v>
      </c>
      <c r="B1273" s="20">
        <f t="shared" si="62"/>
        <v>8.7338576170474996E-2</v>
      </c>
      <c r="C1273" s="21">
        <f t="shared" ca="1" si="63"/>
        <v>-70887.299999999988</v>
      </c>
      <c r="D1273" s="20">
        <f t="shared" si="61"/>
        <v>8.7338576170474996E-2</v>
      </c>
    </row>
    <row r="1274" spans="1:4" hidden="1" x14ac:dyDescent="0.25">
      <c r="A1274" s="20">
        <v>-1.742</v>
      </c>
      <c r="B1274" s="20">
        <f t="shared" si="62"/>
        <v>8.7490896309832561E-2</v>
      </c>
      <c r="C1274" s="21">
        <f t="shared" ca="1" si="63"/>
        <v>-70846.2</v>
      </c>
      <c r="D1274" s="20">
        <f t="shared" si="61"/>
        <v>8.7490896309832561E-2</v>
      </c>
    </row>
    <row r="1275" spans="1:4" hidden="1" x14ac:dyDescent="0.25">
      <c r="A1275" s="20">
        <v>-1.7409999999999999</v>
      </c>
      <c r="B1275" s="20">
        <f t="shared" si="62"/>
        <v>8.7643394454974405E-2</v>
      </c>
      <c r="C1275" s="21">
        <f t="shared" ca="1" si="63"/>
        <v>-70805.099999999991</v>
      </c>
      <c r="D1275" s="20">
        <f t="shared" si="61"/>
        <v>8.7643394454974405E-2</v>
      </c>
    </row>
    <row r="1276" spans="1:4" hidden="1" x14ac:dyDescent="0.25">
      <c r="A1276" s="20">
        <v>-1.74</v>
      </c>
      <c r="B1276" s="20">
        <f t="shared" si="62"/>
        <v>8.7796070610905622E-2</v>
      </c>
      <c r="C1276" s="21">
        <f t="shared" ca="1" si="63"/>
        <v>-70764</v>
      </c>
      <c r="D1276" s="20">
        <f t="shared" si="61"/>
        <v>8.7796070610905622E-2</v>
      </c>
    </row>
    <row r="1277" spans="1:4" hidden="1" x14ac:dyDescent="0.25">
      <c r="A1277" s="20">
        <v>-1.7389999999999999</v>
      </c>
      <c r="B1277" s="20">
        <f t="shared" si="62"/>
        <v>8.7948924782105767E-2</v>
      </c>
      <c r="C1277" s="21">
        <f t="shared" ca="1" si="63"/>
        <v>-70722.899999999994</v>
      </c>
      <c r="D1277" s="20">
        <f t="shared" si="61"/>
        <v>8.7948924782105767E-2</v>
      </c>
    </row>
    <row r="1278" spans="1:4" hidden="1" x14ac:dyDescent="0.25">
      <c r="A1278" s="20">
        <v>-1.738</v>
      </c>
      <c r="B1278" s="20">
        <f t="shared" si="62"/>
        <v>8.8101956972527498E-2</v>
      </c>
      <c r="C1278" s="21">
        <f t="shared" ca="1" si="63"/>
        <v>-70681.8</v>
      </c>
      <c r="D1278" s="20">
        <f t="shared" si="61"/>
        <v>8.8101956972527498E-2</v>
      </c>
    </row>
    <row r="1279" spans="1:4" hidden="1" x14ac:dyDescent="0.25">
      <c r="A1279" s="20">
        <v>-1.7369999999999999</v>
      </c>
      <c r="B1279" s="20">
        <f t="shared" si="62"/>
        <v>8.8255167185595951E-2</v>
      </c>
      <c r="C1279" s="21">
        <f t="shared" ca="1" si="63"/>
        <v>-70640.7</v>
      </c>
      <c r="D1279" s="20">
        <f t="shared" si="61"/>
        <v>8.8255167185595951E-2</v>
      </c>
    </row>
    <row r="1280" spans="1:4" hidden="1" x14ac:dyDescent="0.25">
      <c r="A1280" s="20">
        <v>-1.736</v>
      </c>
      <c r="B1280" s="20">
        <f t="shared" si="62"/>
        <v>8.8408555424207572E-2</v>
      </c>
      <c r="C1280" s="21">
        <f t="shared" ca="1" si="63"/>
        <v>-70599.600000000006</v>
      </c>
      <c r="D1280" s="20">
        <f t="shared" si="61"/>
        <v>8.8408555424207572E-2</v>
      </c>
    </row>
    <row r="1281" spans="1:4" hidden="1" x14ac:dyDescent="0.25">
      <c r="A1281" s="20">
        <v>-1.7349999999999999</v>
      </c>
      <c r="B1281" s="20">
        <f t="shared" si="62"/>
        <v>8.8562121690729453E-2</v>
      </c>
      <c r="C1281" s="21">
        <f t="shared" ca="1" si="63"/>
        <v>-70558.5</v>
      </c>
      <c r="D1281" s="20">
        <f t="shared" si="61"/>
        <v>8.8562121690729453E-2</v>
      </c>
    </row>
    <row r="1282" spans="1:4" hidden="1" x14ac:dyDescent="0.25">
      <c r="A1282" s="20">
        <v>-1.734</v>
      </c>
      <c r="B1282" s="20">
        <f t="shared" si="62"/>
        <v>8.8715865986998099E-2</v>
      </c>
      <c r="C1282" s="21">
        <f t="shared" ca="1" si="63"/>
        <v>-70517.399999999994</v>
      </c>
      <c r="D1282" s="20">
        <f t="shared" si="61"/>
        <v>8.8715865986998099E-2</v>
      </c>
    </row>
    <row r="1283" spans="1:4" hidden="1" x14ac:dyDescent="0.25">
      <c r="A1283" s="20">
        <v>-1.7329999999999999</v>
      </c>
      <c r="B1283" s="20">
        <f t="shared" si="62"/>
        <v>8.8869788314318771E-2</v>
      </c>
      <c r="C1283" s="21">
        <f t="shared" ca="1" si="63"/>
        <v>-70476.299999999988</v>
      </c>
      <c r="D1283" s="20">
        <f t="shared" si="61"/>
        <v>8.8869788314318771E-2</v>
      </c>
    </row>
    <row r="1284" spans="1:4" hidden="1" x14ac:dyDescent="0.25">
      <c r="A1284" s="20">
        <v>-1.732</v>
      </c>
      <c r="B1284" s="20">
        <f t="shared" si="62"/>
        <v>8.9023888673464363E-2</v>
      </c>
      <c r="C1284" s="21">
        <f t="shared" ca="1" si="63"/>
        <v>-70435.199999999997</v>
      </c>
      <c r="D1284" s="20">
        <f t="shared" si="61"/>
        <v>8.9023888673464363E-2</v>
      </c>
    </row>
    <row r="1285" spans="1:4" hidden="1" x14ac:dyDescent="0.25">
      <c r="A1285" s="20">
        <v>-1.7309999999999999</v>
      </c>
      <c r="B1285" s="20">
        <f t="shared" si="62"/>
        <v>8.9178167064674616E-2</v>
      </c>
      <c r="C1285" s="21">
        <f t="shared" ca="1" si="63"/>
        <v>-70394.099999999991</v>
      </c>
      <c r="D1285" s="20">
        <f t="shared" si="61"/>
        <v>8.9178167064674616E-2</v>
      </c>
    </row>
    <row r="1286" spans="1:4" hidden="1" x14ac:dyDescent="0.25">
      <c r="A1286" s="20">
        <v>-1.73</v>
      </c>
      <c r="B1286" s="20">
        <f t="shared" si="62"/>
        <v>8.9332623487655E-2</v>
      </c>
      <c r="C1286" s="21">
        <f t="shared" ca="1" si="63"/>
        <v>-70353</v>
      </c>
      <c r="D1286" s="20">
        <f t="shared" si="61"/>
        <v>8.9332623487655E-2</v>
      </c>
    </row>
    <row r="1287" spans="1:4" hidden="1" x14ac:dyDescent="0.25">
      <c r="A1287" s="20">
        <v>-1.7289999999999999</v>
      </c>
      <c r="B1287" s="20">
        <f t="shared" si="62"/>
        <v>8.9487257941576123E-2</v>
      </c>
      <c r="C1287" s="21">
        <f t="shared" ca="1" si="63"/>
        <v>-70311.899999999994</v>
      </c>
      <c r="D1287" s="20">
        <f t="shared" si="61"/>
        <v>8.9487257941576123E-2</v>
      </c>
    </row>
    <row r="1288" spans="1:4" hidden="1" x14ac:dyDescent="0.25">
      <c r="A1288" s="20">
        <v>-1.728</v>
      </c>
      <c r="B1288" s="20">
        <f t="shared" si="62"/>
        <v>8.9642070425072398E-2</v>
      </c>
      <c r="C1288" s="21">
        <f t="shared" ca="1" si="63"/>
        <v>-70270.8</v>
      </c>
      <c r="D1288" s="20">
        <f t="shared" si="61"/>
        <v>8.9642070425072398E-2</v>
      </c>
    </row>
    <row r="1289" spans="1:4" hidden="1" x14ac:dyDescent="0.25">
      <c r="A1289" s="20">
        <v>-1.7269999999999999</v>
      </c>
      <c r="B1289" s="20">
        <f t="shared" si="62"/>
        <v>8.9797060936241443E-2</v>
      </c>
      <c r="C1289" s="21">
        <f t="shared" ca="1" si="63"/>
        <v>-70229.7</v>
      </c>
      <c r="D1289" s="20">
        <f t="shared" si="61"/>
        <v>8.9797060936241443E-2</v>
      </c>
    </row>
    <row r="1290" spans="1:4" hidden="1" x14ac:dyDescent="0.25">
      <c r="A1290" s="20">
        <v>-1.726</v>
      </c>
      <c r="B1290" s="20">
        <f t="shared" si="62"/>
        <v>8.9952229472643003E-2</v>
      </c>
      <c r="C1290" s="21">
        <f t="shared" ca="1" si="63"/>
        <v>-70188.600000000006</v>
      </c>
      <c r="D1290" s="20">
        <f t="shared" si="61"/>
        <v>8.9952229472643003E-2</v>
      </c>
    </row>
    <row r="1291" spans="1:4" hidden="1" x14ac:dyDescent="0.25">
      <c r="A1291" s="20">
        <v>-1.7249999999999999</v>
      </c>
      <c r="B1291" s="20">
        <f t="shared" si="62"/>
        <v>9.0107576031298139E-2</v>
      </c>
      <c r="C1291" s="21">
        <f t="shared" ca="1" si="63"/>
        <v>-70147.5</v>
      </c>
      <c r="D1291" s="20">
        <f t="shared" si="61"/>
        <v>9.0107576031298139E-2</v>
      </c>
    </row>
    <row r="1292" spans="1:4" hidden="1" x14ac:dyDescent="0.25">
      <c r="A1292" s="20">
        <v>-1.724</v>
      </c>
      <c r="B1292" s="20">
        <f t="shared" si="62"/>
        <v>9.0263100608688071E-2</v>
      </c>
      <c r="C1292" s="21">
        <f t="shared" ca="1" si="63"/>
        <v>-70106.399999999994</v>
      </c>
      <c r="D1292" s="20">
        <f t="shared" si="61"/>
        <v>9.0263100608688071E-2</v>
      </c>
    </row>
    <row r="1293" spans="1:4" hidden="1" x14ac:dyDescent="0.25">
      <c r="A1293" s="20">
        <v>-1.7229999999999999</v>
      </c>
      <c r="B1293" s="20">
        <f t="shared" si="62"/>
        <v>9.04188032007536E-2</v>
      </c>
      <c r="C1293" s="21">
        <f t="shared" ca="1" si="63"/>
        <v>-70065.299999999988</v>
      </c>
      <c r="D1293" s="20">
        <f t="shared" si="61"/>
        <v>9.04188032007536E-2</v>
      </c>
    </row>
    <row r="1294" spans="1:4" hidden="1" x14ac:dyDescent="0.25">
      <c r="A1294" s="20">
        <v>-1.722</v>
      </c>
      <c r="B1294" s="20">
        <f t="shared" si="62"/>
        <v>9.0574683802893921E-2</v>
      </c>
      <c r="C1294" s="21">
        <f t="shared" ca="1" si="63"/>
        <v>-70024.2</v>
      </c>
      <c r="D1294" s="20">
        <f t="shared" si="61"/>
        <v>9.0574683802893921E-2</v>
      </c>
    </row>
    <row r="1295" spans="1:4" hidden="1" x14ac:dyDescent="0.25">
      <c r="A1295" s="20">
        <v>-1.7209999999999999</v>
      </c>
      <c r="B1295" s="20">
        <f t="shared" si="62"/>
        <v>9.073074240996587E-2</v>
      </c>
      <c r="C1295" s="21">
        <f t="shared" ca="1" si="63"/>
        <v>-69983.099999999991</v>
      </c>
      <c r="D1295" s="20">
        <f t="shared" si="61"/>
        <v>9.073074240996587E-2</v>
      </c>
    </row>
    <row r="1296" spans="1:4" hidden="1" x14ac:dyDescent="0.25">
      <c r="A1296" s="20">
        <v>-1.72</v>
      </c>
      <c r="B1296" s="20">
        <f t="shared" si="62"/>
        <v>9.0886979016282871E-2</v>
      </c>
      <c r="C1296" s="21">
        <f t="shared" ca="1" si="63"/>
        <v>-69942</v>
      </c>
      <c r="D1296" s="20">
        <f t="shared" ref="D1296:D1359" si="64">IF(ABS(A1296)&lt;=$B$8,_xlfn.NORM.S.DIST(A1296,0),"")</f>
        <v>9.0886979016282871E-2</v>
      </c>
    </row>
    <row r="1297" spans="1:4" hidden="1" x14ac:dyDescent="0.25">
      <c r="A1297" s="20">
        <v>-1.7190000000000001</v>
      </c>
      <c r="B1297" s="20">
        <f t="shared" ref="B1297:B1360" si="65">_xlfn.NORM.S.DIST(A1297,0)</f>
        <v>9.1043393615614115E-2</v>
      </c>
      <c r="C1297" s="21">
        <f t="shared" ref="C1297:C1360" ca="1" si="66">$B$6+A1297*$B$2</f>
        <v>-69900.900000000009</v>
      </c>
      <c r="D1297" s="20">
        <f t="shared" si="64"/>
        <v>9.1043393615614115E-2</v>
      </c>
    </row>
    <row r="1298" spans="1:4" hidden="1" x14ac:dyDescent="0.25">
      <c r="A1298" s="20">
        <v>-1.718</v>
      </c>
      <c r="B1298" s="20">
        <f t="shared" si="65"/>
        <v>9.1199986201183733E-2</v>
      </c>
      <c r="C1298" s="21">
        <f t="shared" ca="1" si="66"/>
        <v>-69859.8</v>
      </c>
      <c r="D1298" s="20">
        <f t="shared" si="64"/>
        <v>9.1199986201183733E-2</v>
      </c>
    </row>
    <row r="1299" spans="1:4" hidden="1" x14ac:dyDescent="0.25">
      <c r="A1299" s="20">
        <v>-1.7170000000000001</v>
      </c>
      <c r="B1299" s="20">
        <f t="shared" si="65"/>
        <v>9.1356756765669608E-2</v>
      </c>
      <c r="C1299" s="21">
        <f t="shared" ca="1" si="66"/>
        <v>-69818.7</v>
      </c>
      <c r="D1299" s="20">
        <f t="shared" si="64"/>
        <v>9.1356756765669608E-2</v>
      </c>
    </row>
    <row r="1300" spans="1:4" hidden="1" x14ac:dyDescent="0.25">
      <c r="A1300" s="20">
        <v>-1.716</v>
      </c>
      <c r="B1300" s="20">
        <f t="shared" si="65"/>
        <v>9.15137053012028E-2</v>
      </c>
      <c r="C1300" s="21">
        <f t="shared" ca="1" si="66"/>
        <v>-69777.600000000006</v>
      </c>
      <c r="D1300" s="20">
        <f t="shared" si="64"/>
        <v>9.15137053012028E-2</v>
      </c>
    </row>
    <row r="1301" spans="1:4" hidden="1" x14ac:dyDescent="0.25">
      <c r="A1301" s="20">
        <v>-1.7150000000000001</v>
      </c>
      <c r="B1301" s="20">
        <f t="shared" si="65"/>
        <v>9.1670831799366304E-2</v>
      </c>
      <c r="C1301" s="21">
        <f t="shared" ca="1" si="66"/>
        <v>-69736.5</v>
      </c>
      <c r="D1301" s="20">
        <f t="shared" si="64"/>
        <v>9.1670831799366304E-2</v>
      </c>
    </row>
    <row r="1302" spans="1:4" hidden="1" x14ac:dyDescent="0.25">
      <c r="A1302" s="20">
        <v>-1.714</v>
      </c>
      <c r="B1302" s="20">
        <f t="shared" si="65"/>
        <v>9.1828136251194487E-2</v>
      </c>
      <c r="C1302" s="21">
        <f t="shared" ca="1" si="66"/>
        <v>-69695.399999999994</v>
      </c>
      <c r="D1302" s="20">
        <f t="shared" si="64"/>
        <v>9.1828136251194487E-2</v>
      </c>
    </row>
    <row r="1303" spans="1:4" hidden="1" x14ac:dyDescent="0.25">
      <c r="A1303" s="20">
        <v>-1.7130000000000001</v>
      </c>
      <c r="B1303" s="20">
        <f t="shared" si="65"/>
        <v>9.1985618647171877E-2</v>
      </c>
      <c r="C1303" s="21">
        <f t="shared" ca="1" si="66"/>
        <v>-69654.3</v>
      </c>
      <c r="D1303" s="20">
        <f t="shared" si="64"/>
        <v>9.1985618647171877E-2</v>
      </c>
    </row>
    <row r="1304" spans="1:4" hidden="1" x14ac:dyDescent="0.25">
      <c r="A1304" s="20">
        <v>-1.712</v>
      </c>
      <c r="B1304" s="20">
        <f t="shared" si="65"/>
        <v>9.2143278977232498E-2</v>
      </c>
      <c r="C1304" s="21">
        <f t="shared" ca="1" si="66"/>
        <v>-69613.2</v>
      </c>
      <c r="D1304" s="20">
        <f t="shared" si="64"/>
        <v>9.2143278977232498E-2</v>
      </c>
    </row>
    <row r="1305" spans="1:4" hidden="1" x14ac:dyDescent="0.25">
      <c r="A1305" s="20">
        <v>-1.7110000000000001</v>
      </c>
      <c r="B1305" s="20">
        <f t="shared" si="65"/>
        <v>9.2301117230758747E-2</v>
      </c>
      <c r="C1305" s="21">
        <f t="shared" ca="1" si="66"/>
        <v>-69572.100000000006</v>
      </c>
      <c r="D1305" s="20">
        <f t="shared" si="64"/>
        <v>9.2301117230758747E-2</v>
      </c>
    </row>
    <row r="1306" spans="1:4" hidden="1" x14ac:dyDescent="0.25">
      <c r="A1306" s="20">
        <v>-1.71</v>
      </c>
      <c r="B1306" s="20">
        <f t="shared" si="65"/>
        <v>9.2459133396580684E-2</v>
      </c>
      <c r="C1306" s="21">
        <f t="shared" ca="1" si="66"/>
        <v>-69531</v>
      </c>
      <c r="D1306" s="20">
        <f t="shared" si="64"/>
        <v>9.2459133396580684E-2</v>
      </c>
    </row>
    <row r="1307" spans="1:4" hidden="1" x14ac:dyDescent="0.25">
      <c r="A1307" s="20">
        <v>-1.7090000000000001</v>
      </c>
      <c r="B1307" s="20">
        <f t="shared" si="65"/>
        <v>9.2617327462974963E-2</v>
      </c>
      <c r="C1307" s="21">
        <f t="shared" ca="1" si="66"/>
        <v>-69489.900000000009</v>
      </c>
      <c r="D1307" s="20">
        <f t="shared" si="64"/>
        <v>9.2617327462974963E-2</v>
      </c>
    </row>
    <row r="1308" spans="1:4" hidden="1" x14ac:dyDescent="0.25">
      <c r="A1308" s="20">
        <v>-1.708</v>
      </c>
      <c r="B1308" s="20">
        <f t="shared" si="65"/>
        <v>9.2775699417664156E-2</v>
      </c>
      <c r="C1308" s="21">
        <f t="shared" ca="1" si="66"/>
        <v>-69448.800000000003</v>
      </c>
      <c r="D1308" s="20">
        <f t="shared" si="64"/>
        <v>9.2775699417664156E-2</v>
      </c>
    </row>
    <row r="1309" spans="1:4" hidden="1" x14ac:dyDescent="0.25">
      <c r="A1309" s="20">
        <v>-1.7070000000000001</v>
      </c>
      <c r="B1309" s="20">
        <f t="shared" si="65"/>
        <v>9.2934249247815542E-2</v>
      </c>
      <c r="C1309" s="21">
        <f t="shared" ca="1" si="66"/>
        <v>-69407.7</v>
      </c>
      <c r="D1309" s="20">
        <f t="shared" si="64"/>
        <v>9.2934249247815542E-2</v>
      </c>
    </row>
    <row r="1310" spans="1:4" hidden="1" x14ac:dyDescent="0.25">
      <c r="A1310" s="20">
        <v>-1.706</v>
      </c>
      <c r="B1310" s="20">
        <f t="shared" si="65"/>
        <v>9.3092976940040553E-2</v>
      </c>
      <c r="C1310" s="21">
        <f t="shared" ca="1" si="66"/>
        <v>-69366.599999999991</v>
      </c>
      <c r="D1310" s="20">
        <f t="shared" si="64"/>
        <v>9.3092976940040553E-2</v>
      </c>
    </row>
    <row r="1311" spans="1:4" hidden="1" x14ac:dyDescent="0.25">
      <c r="A1311" s="20">
        <v>-1.7050000000000001</v>
      </c>
      <c r="B1311" s="20">
        <f t="shared" si="65"/>
        <v>9.3251882480393525E-2</v>
      </c>
      <c r="C1311" s="21">
        <f t="shared" ca="1" si="66"/>
        <v>-69325.5</v>
      </c>
      <c r="D1311" s="20">
        <f t="shared" si="64"/>
        <v>9.3251882480393525E-2</v>
      </c>
    </row>
    <row r="1312" spans="1:4" hidden="1" x14ac:dyDescent="0.25">
      <c r="A1312" s="20">
        <v>-1.704</v>
      </c>
      <c r="B1312" s="20">
        <f t="shared" si="65"/>
        <v>9.341096585437117E-2</v>
      </c>
      <c r="C1312" s="21">
        <f t="shared" ca="1" si="66"/>
        <v>-69284.399999999994</v>
      </c>
      <c r="D1312" s="20">
        <f t="shared" si="64"/>
        <v>9.341096585437117E-2</v>
      </c>
    </row>
    <row r="1313" spans="1:4" hidden="1" x14ac:dyDescent="0.25">
      <c r="A1313" s="20">
        <v>-1.7030000000000001</v>
      </c>
      <c r="B1313" s="20">
        <f t="shared" si="65"/>
        <v>9.3570227046911328E-2</v>
      </c>
      <c r="C1313" s="21">
        <f t="shared" ca="1" si="66"/>
        <v>-69243.3</v>
      </c>
      <c r="D1313" s="20">
        <f t="shared" si="64"/>
        <v>9.3570227046911328E-2</v>
      </c>
    </row>
    <row r="1314" spans="1:4" hidden="1" x14ac:dyDescent="0.25">
      <c r="A1314" s="20">
        <v>-1.702</v>
      </c>
      <c r="B1314" s="20">
        <f t="shared" si="65"/>
        <v>9.3729666042392371E-2</v>
      </c>
      <c r="C1314" s="21">
        <f t="shared" ca="1" si="66"/>
        <v>-69202.2</v>
      </c>
      <c r="D1314" s="20">
        <f t="shared" si="64"/>
        <v>9.3729666042392371E-2</v>
      </c>
    </row>
    <row r="1315" spans="1:4" hidden="1" x14ac:dyDescent="0.25">
      <c r="A1315" s="20">
        <v>-1.7010000000000001</v>
      </c>
      <c r="B1315" s="20">
        <f t="shared" si="65"/>
        <v>9.3889282824632075E-2</v>
      </c>
      <c r="C1315" s="21">
        <f t="shared" ca="1" si="66"/>
        <v>-69161.100000000006</v>
      </c>
      <c r="D1315" s="20">
        <f t="shared" si="64"/>
        <v>9.3889282824632075E-2</v>
      </c>
    </row>
    <row r="1316" spans="1:4" hidden="1" x14ac:dyDescent="0.25">
      <c r="A1316" s="20">
        <v>-1.7</v>
      </c>
      <c r="B1316" s="20">
        <f t="shared" si="65"/>
        <v>9.4049077376886947E-2</v>
      </c>
      <c r="C1316" s="21">
        <f t="shared" ca="1" si="66"/>
        <v>-69120</v>
      </c>
      <c r="D1316" s="20">
        <f t="shared" si="64"/>
        <v>9.4049077376886947E-2</v>
      </c>
    </row>
    <row r="1317" spans="1:4" hidden="1" x14ac:dyDescent="0.25">
      <c r="A1317" s="20">
        <v>-1.6990000000000001</v>
      </c>
      <c r="B1317" s="20">
        <f t="shared" si="65"/>
        <v>9.4209049681851079E-2</v>
      </c>
      <c r="C1317" s="21">
        <f t="shared" ca="1" si="66"/>
        <v>-69078.900000000009</v>
      </c>
      <c r="D1317" s="20">
        <f t="shared" si="64"/>
        <v>9.4209049681851079E-2</v>
      </c>
    </row>
    <row r="1318" spans="1:4" hidden="1" x14ac:dyDescent="0.25">
      <c r="A1318" s="20">
        <v>-1.698</v>
      </c>
      <c r="B1318" s="20">
        <f t="shared" si="65"/>
        <v>9.4369199721655597E-2</v>
      </c>
      <c r="C1318" s="21">
        <f t="shared" ca="1" si="66"/>
        <v>-69037.8</v>
      </c>
      <c r="D1318" s="20">
        <f t="shared" si="64"/>
        <v>9.4369199721655597E-2</v>
      </c>
    </row>
    <row r="1319" spans="1:4" hidden="1" x14ac:dyDescent="0.25">
      <c r="A1319" s="20">
        <v>-1.6970000000000001</v>
      </c>
      <c r="B1319" s="20">
        <f t="shared" si="65"/>
        <v>9.4529527477867387E-2</v>
      </c>
      <c r="C1319" s="21">
        <f t="shared" ca="1" si="66"/>
        <v>-68996.7</v>
      </c>
      <c r="D1319" s="20">
        <f t="shared" si="64"/>
        <v>9.4529527477867387E-2</v>
      </c>
    </row>
    <row r="1320" spans="1:4" hidden="1" x14ac:dyDescent="0.25">
      <c r="A1320" s="20">
        <v>-1.696</v>
      </c>
      <c r="B1320" s="20">
        <f t="shared" si="65"/>
        <v>9.4690032931488588E-2</v>
      </c>
      <c r="C1320" s="21">
        <f t="shared" ca="1" si="66"/>
        <v>-68955.599999999991</v>
      </c>
      <c r="D1320" s="20">
        <f t="shared" si="64"/>
        <v>9.4690032931488588E-2</v>
      </c>
    </row>
    <row r="1321" spans="1:4" hidden="1" x14ac:dyDescent="0.25">
      <c r="A1321" s="20">
        <v>-1.6950000000000001</v>
      </c>
      <c r="B1321" s="20">
        <f t="shared" si="65"/>
        <v>9.4850716062955351E-2</v>
      </c>
      <c r="C1321" s="21">
        <f t="shared" ca="1" si="66"/>
        <v>-68914.5</v>
      </c>
      <c r="D1321" s="20">
        <f t="shared" si="64"/>
        <v>9.4850716062955351E-2</v>
      </c>
    </row>
    <row r="1322" spans="1:4" hidden="1" x14ac:dyDescent="0.25">
      <c r="A1322" s="20">
        <v>-1.694</v>
      </c>
      <c r="B1322" s="20">
        <f t="shared" si="65"/>
        <v>9.5011576852137319E-2</v>
      </c>
      <c r="C1322" s="21">
        <f t="shared" ca="1" si="66"/>
        <v>-68873.399999999994</v>
      </c>
      <c r="D1322" s="20">
        <f t="shared" si="64"/>
        <v>9.5011576852137319E-2</v>
      </c>
    </row>
    <row r="1323" spans="1:4" hidden="1" x14ac:dyDescent="0.25">
      <c r="A1323" s="20">
        <v>-1.6930000000000001</v>
      </c>
      <c r="B1323" s="20">
        <f t="shared" si="65"/>
        <v>9.5172615278336356E-2</v>
      </c>
      <c r="C1323" s="21">
        <f t="shared" ca="1" si="66"/>
        <v>-68832.3</v>
      </c>
      <c r="D1323" s="20">
        <f t="shared" si="64"/>
        <v>9.5172615278336356E-2</v>
      </c>
    </row>
    <row r="1324" spans="1:4" hidden="1" x14ac:dyDescent="0.25">
      <c r="A1324" s="20">
        <v>-1.6919999999999999</v>
      </c>
      <c r="B1324" s="20">
        <f t="shared" si="65"/>
        <v>9.5333831320286111E-2</v>
      </c>
      <c r="C1324" s="21">
        <f t="shared" ca="1" si="66"/>
        <v>-68791.199999999997</v>
      </c>
      <c r="D1324" s="20">
        <f t="shared" si="64"/>
        <v>9.5333831320286111E-2</v>
      </c>
    </row>
    <row r="1325" spans="1:4" hidden="1" x14ac:dyDescent="0.25">
      <c r="A1325" s="20">
        <v>-1.6910000000000001</v>
      </c>
      <c r="B1325" s="20">
        <f t="shared" si="65"/>
        <v>9.5495224956150634E-2</v>
      </c>
      <c r="C1325" s="21">
        <f t="shared" ca="1" si="66"/>
        <v>-68750.100000000006</v>
      </c>
      <c r="D1325" s="20">
        <f t="shared" si="64"/>
        <v>9.5495224956150634E-2</v>
      </c>
    </row>
    <row r="1326" spans="1:4" hidden="1" x14ac:dyDescent="0.25">
      <c r="A1326" s="20">
        <v>-1.69</v>
      </c>
      <c r="B1326" s="20">
        <f t="shared" si="65"/>
        <v>9.5656796163524016E-2</v>
      </c>
      <c r="C1326" s="21">
        <f t="shared" ca="1" si="66"/>
        <v>-68709</v>
      </c>
      <c r="D1326" s="20">
        <f t="shared" si="64"/>
        <v>9.5656796163524016E-2</v>
      </c>
    </row>
    <row r="1327" spans="1:4" hidden="1" x14ac:dyDescent="0.25">
      <c r="A1327" s="20">
        <v>-1.6890000000000001</v>
      </c>
      <c r="B1327" s="20">
        <f t="shared" si="65"/>
        <v>9.5818544919429038E-2</v>
      </c>
      <c r="C1327" s="21">
        <f t="shared" ca="1" si="66"/>
        <v>-68667.900000000009</v>
      </c>
      <c r="D1327" s="20">
        <f t="shared" si="64"/>
        <v>9.5818544919429038E-2</v>
      </c>
    </row>
    <row r="1328" spans="1:4" hidden="1" x14ac:dyDescent="0.25">
      <c r="A1328" s="20">
        <v>-1.6879999999999999</v>
      </c>
      <c r="B1328" s="20">
        <f t="shared" si="65"/>
        <v>9.5980471200316733E-2</v>
      </c>
      <c r="C1328" s="21">
        <f t="shared" ca="1" si="66"/>
        <v>-68626.8</v>
      </c>
      <c r="D1328" s="20">
        <f t="shared" si="64"/>
        <v>9.5980471200316733E-2</v>
      </c>
    </row>
    <row r="1329" spans="1:4" hidden="1" x14ac:dyDescent="0.25">
      <c r="A1329" s="20">
        <v>-1.6870000000000001</v>
      </c>
      <c r="B1329" s="20">
        <f t="shared" si="65"/>
        <v>9.6142574982065118E-2</v>
      </c>
      <c r="C1329" s="21">
        <f t="shared" ca="1" si="66"/>
        <v>-68585.7</v>
      </c>
      <c r="D1329" s="20">
        <f t="shared" si="64"/>
        <v>9.6142574982065118E-2</v>
      </c>
    </row>
    <row r="1330" spans="1:4" hidden="1" x14ac:dyDescent="0.25">
      <c r="A1330" s="20">
        <v>-1.6859999999999999</v>
      </c>
      <c r="B1330" s="20">
        <f t="shared" si="65"/>
        <v>9.6304856239978642E-2</v>
      </c>
      <c r="C1330" s="21">
        <f t="shared" ca="1" si="66"/>
        <v>-68544.599999999991</v>
      </c>
      <c r="D1330" s="20">
        <f t="shared" si="64"/>
        <v>9.6304856239978642E-2</v>
      </c>
    </row>
    <row r="1331" spans="1:4" hidden="1" x14ac:dyDescent="0.25">
      <c r="A1331" s="20">
        <v>-1.6850000000000001</v>
      </c>
      <c r="B1331" s="20">
        <f t="shared" si="65"/>
        <v>9.6467314948787075E-2</v>
      </c>
      <c r="C1331" s="21">
        <f t="shared" ca="1" si="66"/>
        <v>-68503.5</v>
      </c>
      <c r="D1331" s="20">
        <f t="shared" si="64"/>
        <v>9.6467314948787075E-2</v>
      </c>
    </row>
    <row r="1332" spans="1:4" hidden="1" x14ac:dyDescent="0.25">
      <c r="A1332" s="20">
        <v>-1.6839999999999999</v>
      </c>
      <c r="B1332" s="20">
        <f t="shared" si="65"/>
        <v>9.6629951082644869E-2</v>
      </c>
      <c r="C1332" s="21">
        <f t="shared" ca="1" si="66"/>
        <v>-68462.399999999994</v>
      </c>
      <c r="D1332" s="20">
        <f t="shared" si="64"/>
        <v>9.6629951082644869E-2</v>
      </c>
    </row>
    <row r="1333" spans="1:4" hidden="1" x14ac:dyDescent="0.25">
      <c r="A1333" s="20">
        <v>-1.6830000000000001</v>
      </c>
      <c r="B1333" s="20">
        <f t="shared" si="65"/>
        <v>9.6792764615129978E-2</v>
      </c>
      <c r="C1333" s="21">
        <f t="shared" ca="1" si="66"/>
        <v>-68421.3</v>
      </c>
      <c r="D1333" s="20">
        <f t="shared" si="64"/>
        <v>9.6792764615129978E-2</v>
      </c>
    </row>
    <row r="1334" spans="1:4" hidden="1" x14ac:dyDescent="0.25">
      <c r="A1334" s="20">
        <v>-1.6819999999999999</v>
      </c>
      <c r="B1334" s="20">
        <f t="shared" si="65"/>
        <v>9.6955755519243403E-2</v>
      </c>
      <c r="C1334" s="21">
        <f t="shared" ca="1" si="66"/>
        <v>-68380.2</v>
      </c>
      <c r="D1334" s="20">
        <f t="shared" si="64"/>
        <v>9.6955755519243403E-2</v>
      </c>
    </row>
    <row r="1335" spans="1:4" hidden="1" x14ac:dyDescent="0.25">
      <c r="A1335" s="20">
        <v>-1.681</v>
      </c>
      <c r="B1335" s="20">
        <f t="shared" si="65"/>
        <v>9.7118923767407911E-2</v>
      </c>
      <c r="C1335" s="21">
        <f t="shared" ca="1" si="66"/>
        <v>-68339.100000000006</v>
      </c>
      <c r="D1335" s="20">
        <f t="shared" si="64"/>
        <v>9.7118923767407911E-2</v>
      </c>
    </row>
    <row r="1336" spans="1:4" hidden="1" x14ac:dyDescent="0.25">
      <c r="A1336" s="20">
        <v>-1.68</v>
      </c>
      <c r="B1336" s="20">
        <f t="shared" si="65"/>
        <v>9.7282269331467511E-2</v>
      </c>
      <c r="C1336" s="21">
        <f t="shared" ca="1" si="66"/>
        <v>-68298</v>
      </c>
      <c r="D1336" s="20">
        <f t="shared" si="64"/>
        <v>9.7282269331467511E-2</v>
      </c>
    </row>
    <row r="1337" spans="1:4" hidden="1" x14ac:dyDescent="0.25">
      <c r="A1337" s="20">
        <v>-1.679</v>
      </c>
      <c r="B1337" s="20">
        <f t="shared" si="65"/>
        <v>9.7445792182686314E-2</v>
      </c>
      <c r="C1337" s="21">
        <f t="shared" ca="1" si="66"/>
        <v>-68256.900000000009</v>
      </c>
      <c r="D1337" s="20">
        <f t="shared" si="64"/>
        <v>9.7445792182686314E-2</v>
      </c>
    </row>
    <row r="1338" spans="1:4" hidden="1" x14ac:dyDescent="0.25">
      <c r="A1338" s="20">
        <v>-1.6779999999999999</v>
      </c>
      <c r="B1338" s="20">
        <f t="shared" si="65"/>
        <v>9.7609492291747965E-2</v>
      </c>
      <c r="C1338" s="21">
        <f t="shared" ca="1" si="66"/>
        <v>-68215.8</v>
      </c>
      <c r="D1338" s="20">
        <f t="shared" si="64"/>
        <v>9.7609492291747965E-2</v>
      </c>
    </row>
    <row r="1339" spans="1:4" hidden="1" x14ac:dyDescent="0.25">
      <c r="A1339" s="20">
        <v>-1.677</v>
      </c>
      <c r="B1339" s="20">
        <f t="shared" si="65"/>
        <v>9.777336962875445E-2</v>
      </c>
      <c r="C1339" s="21">
        <f t="shared" ca="1" si="66"/>
        <v>-68174.7</v>
      </c>
      <c r="D1339" s="20">
        <f t="shared" si="64"/>
        <v>9.777336962875445E-2</v>
      </c>
    </row>
    <row r="1340" spans="1:4" hidden="1" x14ac:dyDescent="0.25">
      <c r="A1340" s="20">
        <v>-1.6759999999999999</v>
      </c>
      <c r="B1340" s="20">
        <f t="shared" si="65"/>
        <v>9.7937424163225567E-2</v>
      </c>
      <c r="C1340" s="21">
        <f t="shared" ca="1" si="66"/>
        <v>-68133.599999999991</v>
      </c>
      <c r="D1340" s="20">
        <f t="shared" si="64"/>
        <v>9.7937424163225567E-2</v>
      </c>
    </row>
    <row r="1341" spans="1:4" hidden="1" x14ac:dyDescent="0.25">
      <c r="A1341" s="20">
        <v>-1.675</v>
      </c>
      <c r="B1341" s="20">
        <f t="shared" si="65"/>
        <v>9.8101655864097817E-2</v>
      </c>
      <c r="C1341" s="21">
        <f t="shared" ca="1" si="66"/>
        <v>-68092.5</v>
      </c>
      <c r="D1341" s="20">
        <f t="shared" si="64"/>
        <v>9.8101655864097817E-2</v>
      </c>
    </row>
    <row r="1342" spans="1:4" hidden="1" x14ac:dyDescent="0.25">
      <c r="A1342" s="20">
        <v>-1.6739999999999999</v>
      </c>
      <c r="B1342" s="20">
        <f t="shared" si="65"/>
        <v>9.8266064699723696E-2</v>
      </c>
      <c r="C1342" s="21">
        <f t="shared" ca="1" si="66"/>
        <v>-68051.399999999994</v>
      </c>
      <c r="D1342" s="20">
        <f t="shared" si="64"/>
        <v>9.8266064699723696E-2</v>
      </c>
    </row>
    <row r="1343" spans="1:4" hidden="1" x14ac:dyDescent="0.25">
      <c r="A1343" s="20">
        <v>-1.673</v>
      </c>
      <c r="B1343" s="20">
        <f t="shared" si="65"/>
        <v>9.8430650637870765E-2</v>
      </c>
      <c r="C1343" s="21">
        <f t="shared" ca="1" si="66"/>
        <v>-68010.3</v>
      </c>
      <c r="D1343" s="20">
        <f t="shared" si="64"/>
        <v>9.8430650637870765E-2</v>
      </c>
    </row>
    <row r="1344" spans="1:4" hidden="1" x14ac:dyDescent="0.25">
      <c r="A1344" s="20">
        <v>-1.6719999999999999</v>
      </c>
      <c r="B1344" s="20">
        <f t="shared" si="65"/>
        <v>9.8595413645720914E-2</v>
      </c>
      <c r="C1344" s="21">
        <f t="shared" ca="1" si="66"/>
        <v>-67969.2</v>
      </c>
      <c r="D1344" s="20">
        <f t="shared" si="64"/>
        <v>9.8595413645720914E-2</v>
      </c>
    </row>
    <row r="1345" spans="1:4" hidden="1" x14ac:dyDescent="0.25">
      <c r="A1345" s="20">
        <v>-1.671</v>
      </c>
      <c r="B1345" s="20">
        <f t="shared" si="65"/>
        <v>9.8760353689869282E-2</v>
      </c>
      <c r="C1345" s="21">
        <f t="shared" ca="1" si="66"/>
        <v>-67928.100000000006</v>
      </c>
      <c r="D1345" s="20">
        <f t="shared" si="64"/>
        <v>9.8760353689869282E-2</v>
      </c>
    </row>
    <row r="1346" spans="1:4" hidden="1" x14ac:dyDescent="0.25">
      <c r="A1346" s="20">
        <v>-1.67</v>
      </c>
      <c r="B1346" s="20">
        <f t="shared" si="65"/>
        <v>9.8925470736323712E-2</v>
      </c>
      <c r="C1346" s="21">
        <f t="shared" ca="1" si="66"/>
        <v>-67887</v>
      </c>
      <c r="D1346" s="20">
        <f t="shared" si="64"/>
        <v>9.8925470736323712E-2</v>
      </c>
    </row>
    <row r="1347" spans="1:4" hidden="1" x14ac:dyDescent="0.25">
      <c r="A1347" s="20">
        <v>-1.669</v>
      </c>
      <c r="B1347" s="20">
        <f t="shared" si="65"/>
        <v>9.9090764750503643E-2</v>
      </c>
      <c r="C1347" s="21">
        <f t="shared" ca="1" si="66"/>
        <v>-67845.900000000009</v>
      </c>
      <c r="D1347" s="20">
        <f t="shared" si="64"/>
        <v>9.9090764750503643E-2</v>
      </c>
    </row>
    <row r="1348" spans="1:4" hidden="1" x14ac:dyDescent="0.25">
      <c r="A1348" s="20">
        <v>-1.6679999999999999</v>
      </c>
      <c r="B1348" s="20">
        <f t="shared" si="65"/>
        <v>9.9256235697239403E-2</v>
      </c>
      <c r="C1348" s="21">
        <f t="shared" ca="1" si="66"/>
        <v>-67804.800000000003</v>
      </c>
      <c r="D1348" s="20">
        <f t="shared" si="64"/>
        <v>9.9256235697239403E-2</v>
      </c>
    </row>
    <row r="1349" spans="1:4" hidden="1" x14ac:dyDescent="0.25">
      <c r="A1349" s="20">
        <v>-1.667</v>
      </c>
      <c r="B1349" s="20">
        <f t="shared" si="65"/>
        <v>9.9421883540771333E-2</v>
      </c>
      <c r="C1349" s="21">
        <f t="shared" ca="1" si="66"/>
        <v>-67763.7</v>
      </c>
      <c r="D1349" s="20">
        <f t="shared" si="64"/>
        <v>9.9421883540771333E-2</v>
      </c>
    </row>
    <row r="1350" spans="1:4" hidden="1" x14ac:dyDescent="0.25">
      <c r="A1350" s="20">
        <v>-1.6659999999999999</v>
      </c>
      <c r="B1350" s="20">
        <f t="shared" si="65"/>
        <v>9.9587708244748954E-2</v>
      </c>
      <c r="C1350" s="21">
        <f t="shared" ca="1" si="66"/>
        <v>-67722.599999999991</v>
      </c>
      <c r="D1350" s="20">
        <f t="shared" si="64"/>
        <v>9.9587708244748954E-2</v>
      </c>
    </row>
    <row r="1351" spans="1:4" hidden="1" x14ac:dyDescent="0.25">
      <c r="A1351" s="20">
        <v>-1.665</v>
      </c>
      <c r="B1351" s="20">
        <f t="shared" si="65"/>
        <v>9.9753709772230081E-2</v>
      </c>
      <c r="C1351" s="21">
        <f t="shared" ca="1" si="66"/>
        <v>-67681.5</v>
      </c>
      <c r="D1351" s="20">
        <f t="shared" si="64"/>
        <v>9.9753709772230081E-2</v>
      </c>
    </row>
    <row r="1352" spans="1:4" hidden="1" x14ac:dyDescent="0.25">
      <c r="A1352" s="20">
        <v>-1.6639999999999999</v>
      </c>
      <c r="B1352" s="20">
        <f t="shared" si="65"/>
        <v>9.9919888085680086E-2</v>
      </c>
      <c r="C1352" s="21">
        <f t="shared" ca="1" si="66"/>
        <v>-67640.399999999994</v>
      </c>
      <c r="D1352" s="20">
        <f t="shared" si="64"/>
        <v>9.9919888085680086E-2</v>
      </c>
    </row>
    <row r="1353" spans="1:4" hidden="1" x14ac:dyDescent="0.25">
      <c r="A1353" s="20">
        <v>-1.663</v>
      </c>
      <c r="B1353" s="20">
        <f t="shared" si="65"/>
        <v>0.1000862431469709</v>
      </c>
      <c r="C1353" s="21">
        <f t="shared" ca="1" si="66"/>
        <v>-67599.3</v>
      </c>
      <c r="D1353" s="20">
        <f t="shared" si="64"/>
        <v>0.1000862431469709</v>
      </c>
    </row>
    <row r="1354" spans="1:4" hidden="1" x14ac:dyDescent="0.25">
      <c r="A1354" s="20">
        <v>-1.6619999999999999</v>
      </c>
      <c r="B1354" s="20">
        <f t="shared" si="65"/>
        <v>0.1002527749173804</v>
      </c>
      <c r="C1354" s="21">
        <f t="shared" ca="1" si="66"/>
        <v>-67558.2</v>
      </c>
      <c r="D1354" s="20">
        <f t="shared" si="64"/>
        <v>0.1002527749173804</v>
      </c>
    </row>
    <row r="1355" spans="1:4" hidden="1" x14ac:dyDescent="0.25">
      <c r="A1355" s="20">
        <v>-1.661</v>
      </c>
      <c r="B1355" s="20">
        <f t="shared" si="65"/>
        <v>0.10041948335759129</v>
      </c>
      <c r="C1355" s="21">
        <f t="shared" ca="1" si="66"/>
        <v>-67517.100000000006</v>
      </c>
      <c r="D1355" s="20">
        <f t="shared" si="64"/>
        <v>0.10041948335759129</v>
      </c>
    </row>
    <row r="1356" spans="1:4" hidden="1" x14ac:dyDescent="0.25">
      <c r="A1356" s="20">
        <v>-1.66</v>
      </c>
      <c r="B1356" s="20">
        <f t="shared" si="65"/>
        <v>0.10058636842769057</v>
      </c>
      <c r="C1356" s="21">
        <f t="shared" ca="1" si="66"/>
        <v>-67476</v>
      </c>
      <c r="D1356" s="20">
        <f t="shared" si="64"/>
        <v>0.10058636842769057</v>
      </c>
    </row>
    <row r="1357" spans="1:4" hidden="1" x14ac:dyDescent="0.25">
      <c r="A1357" s="20">
        <v>-1.659</v>
      </c>
      <c r="B1357" s="20">
        <f t="shared" si="65"/>
        <v>0.10075343008716844</v>
      </c>
      <c r="C1357" s="21">
        <f t="shared" ca="1" si="66"/>
        <v>-67434.899999999994</v>
      </c>
      <c r="D1357" s="20">
        <f t="shared" si="64"/>
        <v>0.10075343008716844</v>
      </c>
    </row>
    <row r="1358" spans="1:4" hidden="1" x14ac:dyDescent="0.25">
      <c r="A1358" s="20">
        <v>-1.6579999999999999</v>
      </c>
      <c r="B1358" s="20">
        <f t="shared" si="65"/>
        <v>0.10092066829491772</v>
      </c>
      <c r="C1358" s="21">
        <f t="shared" ca="1" si="66"/>
        <v>-67393.8</v>
      </c>
      <c r="D1358" s="20">
        <f t="shared" si="64"/>
        <v>0.10092066829491772</v>
      </c>
    </row>
    <row r="1359" spans="1:4" hidden="1" x14ac:dyDescent="0.25">
      <c r="A1359" s="20">
        <v>-1.657</v>
      </c>
      <c r="B1359" s="20">
        <f t="shared" si="65"/>
        <v>0.10108808300923271</v>
      </c>
      <c r="C1359" s="21">
        <f t="shared" ca="1" si="66"/>
        <v>-67352.7</v>
      </c>
      <c r="D1359" s="20">
        <f t="shared" si="64"/>
        <v>0.10108808300923271</v>
      </c>
    </row>
    <row r="1360" spans="1:4" hidden="1" x14ac:dyDescent="0.25">
      <c r="A1360" s="20">
        <v>-1.6559999999999999</v>
      </c>
      <c r="B1360" s="20">
        <f t="shared" si="65"/>
        <v>0.10125567418780879</v>
      </c>
      <c r="C1360" s="21">
        <f t="shared" ca="1" si="66"/>
        <v>-67311.599999999991</v>
      </c>
      <c r="D1360" s="20">
        <f t="shared" ref="D1360:D1423" si="67">IF(ABS(A1360)&lt;=$B$8,_xlfn.NORM.S.DIST(A1360,0),"")</f>
        <v>0.10125567418780879</v>
      </c>
    </row>
    <row r="1361" spans="1:4" hidden="1" x14ac:dyDescent="0.25">
      <c r="A1361" s="20">
        <v>-1.655</v>
      </c>
      <c r="B1361" s="20">
        <f t="shared" ref="B1361:B1424" si="68">_xlfn.NORM.S.DIST(A1361,0)</f>
        <v>0.10142344178774107</v>
      </c>
      <c r="C1361" s="21">
        <f t="shared" ref="C1361:C1424" ca="1" si="69">$B$6+A1361*$B$2</f>
        <v>-67270.5</v>
      </c>
      <c r="D1361" s="20">
        <f t="shared" si="67"/>
        <v>0.10142344178774107</v>
      </c>
    </row>
    <row r="1362" spans="1:4" hidden="1" x14ac:dyDescent="0.25">
      <c r="A1362" s="20">
        <v>-1.6539999999999999</v>
      </c>
      <c r="B1362" s="20">
        <f t="shared" si="68"/>
        <v>0.10159138576552414</v>
      </c>
      <c r="C1362" s="21">
        <f t="shared" ca="1" si="69"/>
        <v>-67229.399999999994</v>
      </c>
      <c r="D1362" s="20">
        <f t="shared" si="67"/>
        <v>0.10159138576552414</v>
      </c>
    </row>
    <row r="1363" spans="1:4" hidden="1" x14ac:dyDescent="0.25">
      <c r="A1363" s="20">
        <v>-1.653</v>
      </c>
      <c r="B1363" s="20">
        <f t="shared" si="68"/>
        <v>0.10175950607705067</v>
      </c>
      <c r="C1363" s="21">
        <f t="shared" ca="1" si="69"/>
        <v>-67188.3</v>
      </c>
      <c r="D1363" s="20">
        <f t="shared" si="67"/>
        <v>0.10175950607705067</v>
      </c>
    </row>
    <row r="1364" spans="1:4" hidden="1" x14ac:dyDescent="0.25">
      <c r="A1364" s="20">
        <v>-1.6519999999999999</v>
      </c>
      <c r="B1364" s="20">
        <f t="shared" si="68"/>
        <v>0.10192780267761117</v>
      </c>
      <c r="C1364" s="21">
        <f t="shared" ca="1" si="69"/>
        <v>-67147.199999999997</v>
      </c>
      <c r="D1364" s="20">
        <f t="shared" si="67"/>
        <v>0.10192780267761117</v>
      </c>
    </row>
    <row r="1365" spans="1:4" hidden="1" x14ac:dyDescent="0.25">
      <c r="A1365" s="20">
        <v>-1.651</v>
      </c>
      <c r="B1365" s="20">
        <f t="shared" si="68"/>
        <v>0.10209627552189257</v>
      </c>
      <c r="C1365" s="21">
        <f t="shared" ca="1" si="69"/>
        <v>-67106.100000000006</v>
      </c>
      <c r="D1365" s="20">
        <f t="shared" si="67"/>
        <v>0.10209627552189257</v>
      </c>
    </row>
    <row r="1366" spans="1:4" hidden="1" x14ac:dyDescent="0.25">
      <c r="A1366" s="20">
        <v>-1.65</v>
      </c>
      <c r="B1366" s="20">
        <f t="shared" si="68"/>
        <v>0.10226492456397804</v>
      </c>
      <c r="C1366" s="21">
        <f t="shared" ca="1" si="69"/>
        <v>-67065</v>
      </c>
      <c r="D1366" s="20">
        <f t="shared" si="67"/>
        <v>0.10226492456397804</v>
      </c>
    </row>
    <row r="1367" spans="1:4" hidden="1" x14ac:dyDescent="0.25">
      <c r="A1367" s="20">
        <v>-1.649</v>
      </c>
      <c r="B1367" s="20">
        <f t="shared" si="68"/>
        <v>0.10243374975734552</v>
      </c>
      <c r="C1367" s="21">
        <f t="shared" ca="1" si="69"/>
        <v>-67023.899999999994</v>
      </c>
      <c r="D1367" s="20">
        <f t="shared" si="67"/>
        <v>0.10243374975734552</v>
      </c>
    </row>
    <row r="1368" spans="1:4" hidden="1" x14ac:dyDescent="0.25">
      <c r="A1368" s="20">
        <v>-1.6479999999999999</v>
      </c>
      <c r="B1368" s="20">
        <f t="shared" si="68"/>
        <v>0.10260275105486752</v>
      </c>
      <c r="C1368" s="21">
        <f t="shared" ca="1" si="69"/>
        <v>-66982.8</v>
      </c>
      <c r="D1368" s="20">
        <f t="shared" si="67"/>
        <v>0.10260275105486752</v>
      </c>
    </row>
    <row r="1369" spans="1:4" hidden="1" x14ac:dyDescent="0.25">
      <c r="A1369" s="20">
        <v>-1.647</v>
      </c>
      <c r="B1369" s="20">
        <f t="shared" si="68"/>
        <v>0.10277192840880982</v>
      </c>
      <c r="C1369" s="21">
        <f t="shared" ca="1" si="69"/>
        <v>-66941.7</v>
      </c>
      <c r="D1369" s="20">
        <f t="shared" si="67"/>
        <v>0.10277192840880982</v>
      </c>
    </row>
    <row r="1370" spans="1:4" hidden="1" x14ac:dyDescent="0.25">
      <c r="A1370" s="20">
        <v>-1.6459999999999999</v>
      </c>
      <c r="B1370" s="20">
        <f t="shared" si="68"/>
        <v>0.10294128177083101</v>
      </c>
      <c r="C1370" s="21">
        <f t="shared" ca="1" si="69"/>
        <v>-66900.599999999991</v>
      </c>
      <c r="D1370" s="20">
        <f t="shared" si="67"/>
        <v>0.10294128177083101</v>
      </c>
    </row>
    <row r="1371" spans="1:4" hidden="1" x14ac:dyDescent="0.25">
      <c r="A1371" s="20">
        <v>-1.645</v>
      </c>
      <c r="B1371" s="20">
        <f t="shared" si="68"/>
        <v>0.10311081109198142</v>
      </c>
      <c r="C1371" s="21">
        <f t="shared" ca="1" si="69"/>
        <v>-66859.5</v>
      </c>
      <c r="D1371" s="20">
        <f t="shared" si="67"/>
        <v>0.10311081109198142</v>
      </c>
    </row>
    <row r="1372" spans="1:4" hidden="1" x14ac:dyDescent="0.25">
      <c r="A1372" s="20">
        <v>-1.6439999999999999</v>
      </c>
      <c r="B1372" s="20">
        <f t="shared" si="68"/>
        <v>0.10328051632270252</v>
      </c>
      <c r="C1372" s="21">
        <f t="shared" ca="1" si="69"/>
        <v>-66818.399999999994</v>
      </c>
      <c r="D1372" s="20">
        <f t="shared" si="67"/>
        <v>0.10328051632270252</v>
      </c>
    </row>
    <row r="1373" spans="1:4" hidden="1" x14ac:dyDescent="0.25">
      <c r="A1373" s="20">
        <v>-1.643</v>
      </c>
      <c r="B1373" s="20">
        <f t="shared" si="68"/>
        <v>0.10345039741282598</v>
      </c>
      <c r="C1373" s="21">
        <f t="shared" ca="1" si="69"/>
        <v>-66777.3</v>
      </c>
      <c r="D1373" s="20">
        <f t="shared" si="67"/>
        <v>0.10345039741282598</v>
      </c>
    </row>
    <row r="1374" spans="1:4" hidden="1" x14ac:dyDescent="0.25">
      <c r="A1374" s="20">
        <v>-1.6419999999999999</v>
      </c>
      <c r="B1374" s="20">
        <f t="shared" si="68"/>
        <v>0.10362045431157295</v>
      </c>
      <c r="C1374" s="21">
        <f t="shared" ca="1" si="69"/>
        <v>-66736.2</v>
      </c>
      <c r="D1374" s="20">
        <f t="shared" si="67"/>
        <v>0.10362045431157295</v>
      </c>
    </row>
    <row r="1375" spans="1:4" hidden="1" x14ac:dyDescent="0.25">
      <c r="A1375" s="20">
        <v>-1.641</v>
      </c>
      <c r="B1375" s="20">
        <f t="shared" si="68"/>
        <v>0.10379068696755314</v>
      </c>
      <c r="C1375" s="21">
        <f t="shared" ca="1" si="69"/>
        <v>-66695.100000000006</v>
      </c>
      <c r="D1375" s="20">
        <f t="shared" si="67"/>
        <v>0.10379068696755314</v>
      </c>
    </row>
    <row r="1376" spans="1:4" hidden="1" x14ac:dyDescent="0.25">
      <c r="A1376" s="20">
        <v>-1.64</v>
      </c>
      <c r="B1376" s="20">
        <f t="shared" si="68"/>
        <v>0.10396109532876423</v>
      </c>
      <c r="C1376" s="21">
        <f t="shared" ca="1" si="69"/>
        <v>-66654</v>
      </c>
      <c r="D1376" s="20">
        <f t="shared" si="67"/>
        <v>0.10396109532876423</v>
      </c>
    </row>
    <row r="1377" spans="1:4" hidden="1" x14ac:dyDescent="0.25">
      <c r="A1377" s="20">
        <v>-1.639</v>
      </c>
      <c r="B1377" s="20">
        <f t="shared" si="68"/>
        <v>0.10413167934259081</v>
      </c>
      <c r="C1377" s="21">
        <f t="shared" ca="1" si="69"/>
        <v>-66612.899999999994</v>
      </c>
      <c r="D1377" s="20">
        <f t="shared" si="67"/>
        <v>0.10413167934259081</v>
      </c>
    </row>
    <row r="1378" spans="1:4" hidden="1" x14ac:dyDescent="0.25">
      <c r="A1378" s="20">
        <v>-1.6379999999999999</v>
      </c>
      <c r="B1378" s="20">
        <f t="shared" si="68"/>
        <v>0.10430243895580384</v>
      </c>
      <c r="C1378" s="21">
        <f t="shared" ca="1" si="69"/>
        <v>-66571.8</v>
      </c>
      <c r="D1378" s="20">
        <f t="shared" si="67"/>
        <v>0.10430243895580384</v>
      </c>
    </row>
    <row r="1379" spans="1:4" hidden="1" x14ac:dyDescent="0.25">
      <c r="A1379" s="20">
        <v>-1.637</v>
      </c>
      <c r="B1379" s="20">
        <f t="shared" si="68"/>
        <v>0.10447337411455963</v>
      </c>
      <c r="C1379" s="21">
        <f t="shared" ca="1" si="69"/>
        <v>-66530.7</v>
      </c>
      <c r="D1379" s="20">
        <f t="shared" si="67"/>
        <v>0.10447337411455963</v>
      </c>
    </row>
    <row r="1380" spans="1:4" hidden="1" x14ac:dyDescent="0.25">
      <c r="A1380" s="20">
        <v>-1.6359999999999999</v>
      </c>
      <c r="B1380" s="20">
        <f t="shared" si="68"/>
        <v>0.10464448476439926</v>
      </c>
      <c r="C1380" s="21">
        <f t="shared" ca="1" si="69"/>
        <v>-66489.599999999991</v>
      </c>
      <c r="D1380" s="20">
        <f t="shared" si="67"/>
        <v>0.10464448476439926</v>
      </c>
    </row>
    <row r="1381" spans="1:4" hidden="1" x14ac:dyDescent="0.25">
      <c r="A1381" s="20">
        <v>-1.635</v>
      </c>
      <c r="B1381" s="20">
        <f t="shared" si="68"/>
        <v>0.10481577085024761</v>
      </c>
      <c r="C1381" s="21">
        <f t="shared" ca="1" si="69"/>
        <v>-66448.5</v>
      </c>
      <c r="D1381" s="20">
        <f t="shared" si="67"/>
        <v>0.10481577085024761</v>
      </c>
    </row>
    <row r="1382" spans="1:4" hidden="1" x14ac:dyDescent="0.25">
      <c r="A1382" s="20">
        <v>-1.6339999999999999</v>
      </c>
      <c r="B1382" s="20">
        <f t="shared" si="68"/>
        <v>0.10498723231641267</v>
      </c>
      <c r="C1382" s="21">
        <f t="shared" ca="1" si="69"/>
        <v>-66407.399999999994</v>
      </c>
      <c r="D1382" s="20">
        <f t="shared" si="67"/>
        <v>0.10498723231641267</v>
      </c>
    </row>
    <row r="1383" spans="1:4" hidden="1" x14ac:dyDescent="0.25">
      <c r="A1383" s="20">
        <v>-1.633</v>
      </c>
      <c r="B1383" s="20">
        <f t="shared" si="68"/>
        <v>0.10515886910658472</v>
      </c>
      <c r="C1383" s="21">
        <f t="shared" ca="1" si="69"/>
        <v>-66366.3</v>
      </c>
      <c r="D1383" s="20">
        <f t="shared" si="67"/>
        <v>0.10515886910658472</v>
      </c>
    </row>
    <row r="1384" spans="1:4" hidden="1" x14ac:dyDescent="0.25">
      <c r="A1384" s="20">
        <v>-1.6319999999999999</v>
      </c>
      <c r="B1384" s="20">
        <f t="shared" si="68"/>
        <v>0.10533068116383557</v>
      </c>
      <c r="C1384" s="21">
        <f t="shared" ca="1" si="69"/>
        <v>-66325.2</v>
      </c>
      <c r="D1384" s="20">
        <f t="shared" si="67"/>
        <v>0.10533068116383557</v>
      </c>
    </row>
    <row r="1385" spans="1:4" hidden="1" x14ac:dyDescent="0.25">
      <c r="A1385" s="20">
        <v>-1.631</v>
      </c>
      <c r="B1385" s="20">
        <f t="shared" si="68"/>
        <v>0.10550266843061767</v>
      </c>
      <c r="C1385" s="21">
        <f t="shared" ca="1" si="69"/>
        <v>-66284.100000000006</v>
      </c>
      <c r="D1385" s="20">
        <f t="shared" si="67"/>
        <v>0.10550266843061767</v>
      </c>
    </row>
    <row r="1386" spans="1:4" hidden="1" x14ac:dyDescent="0.25">
      <c r="A1386" s="20">
        <v>-1.63</v>
      </c>
      <c r="B1386" s="20">
        <f t="shared" si="68"/>
        <v>0.10567483084876363</v>
      </c>
      <c r="C1386" s="21">
        <f t="shared" ca="1" si="69"/>
        <v>-66243</v>
      </c>
      <c r="D1386" s="20">
        <f t="shared" si="67"/>
        <v>0.10567483084876363</v>
      </c>
    </row>
    <row r="1387" spans="1:4" hidden="1" x14ac:dyDescent="0.25">
      <c r="A1387" s="20">
        <v>-1.629</v>
      </c>
      <c r="B1387" s="20">
        <f t="shared" si="68"/>
        <v>0.105847168359485</v>
      </c>
      <c r="C1387" s="21">
        <f t="shared" ca="1" si="69"/>
        <v>-66201.899999999994</v>
      </c>
      <c r="D1387" s="20">
        <f t="shared" si="67"/>
        <v>0.105847168359485</v>
      </c>
    </row>
    <row r="1388" spans="1:4" hidden="1" x14ac:dyDescent="0.25">
      <c r="A1388" s="20">
        <v>-1.6279999999999999</v>
      </c>
      <c r="B1388" s="20">
        <f t="shared" si="68"/>
        <v>0.10601968090337184</v>
      </c>
      <c r="C1388" s="21">
        <f t="shared" ca="1" si="69"/>
        <v>-66160.799999999988</v>
      </c>
      <c r="D1388" s="20">
        <f t="shared" si="67"/>
        <v>0.10601968090337184</v>
      </c>
    </row>
    <row r="1389" spans="1:4" hidden="1" x14ac:dyDescent="0.25">
      <c r="A1389" s="20">
        <v>-1.627</v>
      </c>
      <c r="B1389" s="20">
        <f t="shared" si="68"/>
        <v>0.10619236842039177</v>
      </c>
      <c r="C1389" s="21">
        <f t="shared" ca="1" si="69"/>
        <v>-66119.7</v>
      </c>
      <c r="D1389" s="20">
        <f t="shared" si="67"/>
        <v>0.10619236842039177</v>
      </c>
    </row>
    <row r="1390" spans="1:4" hidden="1" x14ac:dyDescent="0.25">
      <c r="A1390" s="20">
        <v>-1.6259999999999999</v>
      </c>
      <c r="B1390" s="20">
        <f t="shared" si="68"/>
        <v>0.10636523084988936</v>
      </c>
      <c r="C1390" s="21">
        <f t="shared" ca="1" si="69"/>
        <v>-66078.599999999991</v>
      </c>
      <c r="D1390" s="20">
        <f t="shared" si="67"/>
        <v>0.10636523084988936</v>
      </c>
    </row>
    <row r="1391" spans="1:4" hidden="1" x14ac:dyDescent="0.25">
      <c r="A1391" s="20">
        <v>-1.625</v>
      </c>
      <c r="B1391" s="20">
        <f t="shared" si="68"/>
        <v>0.10653826813058508</v>
      </c>
      <c r="C1391" s="21">
        <f t="shared" ca="1" si="69"/>
        <v>-66037.5</v>
      </c>
      <c r="D1391" s="20">
        <f t="shared" si="67"/>
        <v>0.10653826813058508</v>
      </c>
    </row>
    <row r="1392" spans="1:4" hidden="1" x14ac:dyDescent="0.25">
      <c r="A1392" s="20">
        <v>-1.6239999999999999</v>
      </c>
      <c r="B1392" s="20">
        <f t="shared" si="68"/>
        <v>0.10671148020057486</v>
      </c>
      <c r="C1392" s="21">
        <f t="shared" ca="1" si="69"/>
        <v>-65996.399999999994</v>
      </c>
      <c r="D1392" s="20">
        <f t="shared" si="67"/>
        <v>0.10671148020057486</v>
      </c>
    </row>
    <row r="1393" spans="1:4" hidden="1" x14ac:dyDescent="0.25">
      <c r="A1393" s="20">
        <v>-1.623</v>
      </c>
      <c r="B1393" s="20">
        <f t="shared" si="68"/>
        <v>0.10688486699732901</v>
      </c>
      <c r="C1393" s="21">
        <f t="shared" ca="1" si="69"/>
        <v>-65955.3</v>
      </c>
      <c r="D1393" s="20">
        <f t="shared" si="67"/>
        <v>0.10688486699732901</v>
      </c>
    </row>
    <row r="1394" spans="1:4" hidden="1" x14ac:dyDescent="0.25">
      <c r="A1394" s="20">
        <v>-1.6219999999999999</v>
      </c>
      <c r="B1394" s="20">
        <f t="shared" si="68"/>
        <v>0.10705842845769178</v>
      </c>
      <c r="C1394" s="21">
        <f t="shared" ca="1" si="69"/>
        <v>-65914.2</v>
      </c>
      <c r="D1394" s="20">
        <f t="shared" si="67"/>
        <v>0.10705842845769178</v>
      </c>
    </row>
    <row r="1395" spans="1:4" hidden="1" x14ac:dyDescent="0.25">
      <c r="A1395" s="20">
        <v>-1.621</v>
      </c>
      <c r="B1395" s="20">
        <f t="shared" si="68"/>
        <v>0.10723216451788024</v>
      </c>
      <c r="C1395" s="21">
        <f t="shared" ca="1" si="69"/>
        <v>-65873.100000000006</v>
      </c>
      <c r="D1395" s="20">
        <f t="shared" si="67"/>
        <v>0.10723216451788024</v>
      </c>
    </row>
    <row r="1396" spans="1:4" hidden="1" x14ac:dyDescent="0.25">
      <c r="A1396" s="20">
        <v>-1.6199999999999999</v>
      </c>
      <c r="B1396" s="20">
        <f t="shared" si="68"/>
        <v>0.10740607511348384</v>
      </c>
      <c r="C1396" s="21">
        <f t="shared" ca="1" si="69"/>
        <v>-65832</v>
      </c>
      <c r="D1396" s="20">
        <f t="shared" si="67"/>
        <v>0.10740607511348384</v>
      </c>
    </row>
    <row r="1397" spans="1:4" hidden="1" x14ac:dyDescent="0.25">
      <c r="A1397" s="20">
        <v>-1.619</v>
      </c>
      <c r="B1397" s="20">
        <f t="shared" si="68"/>
        <v>0.1075801601794634</v>
      </c>
      <c r="C1397" s="21">
        <f t="shared" ca="1" si="69"/>
        <v>-65790.899999999994</v>
      </c>
      <c r="D1397" s="20">
        <f t="shared" si="67"/>
        <v>0.1075801601794634</v>
      </c>
    </row>
    <row r="1398" spans="1:4" hidden="1" x14ac:dyDescent="0.25">
      <c r="A1398" s="20">
        <v>-1.6179999999999999</v>
      </c>
      <c r="B1398" s="20">
        <f t="shared" si="68"/>
        <v>0.10775441965015052</v>
      </c>
      <c r="C1398" s="21">
        <f t="shared" ca="1" si="69"/>
        <v>-65749.799999999988</v>
      </c>
      <c r="D1398" s="20">
        <f t="shared" si="67"/>
        <v>0.10775441965015052</v>
      </c>
    </row>
    <row r="1399" spans="1:4" hidden="1" x14ac:dyDescent="0.25">
      <c r="A1399" s="20">
        <v>-1.617</v>
      </c>
      <c r="B1399" s="20">
        <f t="shared" si="68"/>
        <v>0.10792885345924672</v>
      </c>
      <c r="C1399" s="21">
        <f t="shared" ca="1" si="69"/>
        <v>-65708.7</v>
      </c>
      <c r="D1399" s="20">
        <f t="shared" si="67"/>
        <v>0.10792885345924672</v>
      </c>
    </row>
    <row r="1400" spans="1:4" hidden="1" x14ac:dyDescent="0.25">
      <c r="A1400" s="20">
        <v>-1.6159999999999999</v>
      </c>
      <c r="B1400" s="20">
        <f t="shared" si="68"/>
        <v>0.10810346153982275</v>
      </c>
      <c r="C1400" s="21">
        <f t="shared" ca="1" si="69"/>
        <v>-65667.599999999991</v>
      </c>
      <c r="D1400" s="20">
        <f t="shared" si="67"/>
        <v>0.10810346153982275</v>
      </c>
    </row>
    <row r="1401" spans="1:4" hidden="1" x14ac:dyDescent="0.25">
      <c r="A1401" s="20">
        <v>-1.615</v>
      </c>
      <c r="B1401" s="20">
        <f t="shared" si="68"/>
        <v>0.10827824382431779</v>
      </c>
      <c r="C1401" s="21">
        <f t="shared" ca="1" si="69"/>
        <v>-65626.5</v>
      </c>
      <c r="D1401" s="20">
        <f t="shared" si="67"/>
        <v>0.10827824382431779</v>
      </c>
    </row>
    <row r="1402" spans="1:4" hidden="1" x14ac:dyDescent="0.25">
      <c r="A1402" s="20">
        <v>-1.6139999999999999</v>
      </c>
      <c r="B1402" s="20">
        <f t="shared" si="68"/>
        <v>0.10845320024453882</v>
      </c>
      <c r="C1402" s="21">
        <f t="shared" ca="1" si="69"/>
        <v>-65585.399999999994</v>
      </c>
      <c r="D1402" s="20">
        <f t="shared" si="67"/>
        <v>0.10845320024453882</v>
      </c>
    </row>
    <row r="1403" spans="1:4" hidden="1" x14ac:dyDescent="0.25">
      <c r="A1403" s="20">
        <v>-1.613</v>
      </c>
      <c r="B1403" s="20">
        <f t="shared" si="68"/>
        <v>0.10862833073165955</v>
      </c>
      <c r="C1403" s="21">
        <f t="shared" ca="1" si="69"/>
        <v>-65544.3</v>
      </c>
      <c r="D1403" s="20">
        <f t="shared" si="67"/>
        <v>0.10862833073165955</v>
      </c>
    </row>
    <row r="1404" spans="1:4" hidden="1" x14ac:dyDescent="0.25">
      <c r="A1404" s="20">
        <v>-1.6119999999999999</v>
      </c>
      <c r="B1404" s="20">
        <f t="shared" si="68"/>
        <v>0.10880363521622012</v>
      </c>
      <c r="C1404" s="21">
        <f t="shared" ca="1" si="69"/>
        <v>-65503.199999999997</v>
      </c>
      <c r="D1404" s="20">
        <f t="shared" si="67"/>
        <v>0.10880363521622012</v>
      </c>
    </row>
    <row r="1405" spans="1:4" hidden="1" x14ac:dyDescent="0.25">
      <c r="A1405" s="20">
        <v>-1.611</v>
      </c>
      <c r="B1405" s="20">
        <f t="shared" si="68"/>
        <v>0.10897911362812598</v>
      </c>
      <c r="C1405" s="21">
        <f t="shared" ca="1" si="69"/>
        <v>-65462.100000000006</v>
      </c>
      <c r="D1405" s="20">
        <f t="shared" si="67"/>
        <v>0.10897911362812598</v>
      </c>
    </row>
    <row r="1406" spans="1:4" hidden="1" x14ac:dyDescent="0.25">
      <c r="A1406" s="20">
        <v>-1.6099999999999999</v>
      </c>
      <c r="B1406" s="20">
        <f t="shared" si="68"/>
        <v>0.1091547658966474</v>
      </c>
      <c r="C1406" s="21">
        <f t="shared" ca="1" si="69"/>
        <v>-65421</v>
      </c>
      <c r="D1406" s="20">
        <f t="shared" si="67"/>
        <v>0.1091547658966474</v>
      </c>
    </row>
    <row r="1407" spans="1:4" hidden="1" x14ac:dyDescent="0.25">
      <c r="A1407" s="20">
        <v>-1.609</v>
      </c>
      <c r="B1407" s="20">
        <f t="shared" si="68"/>
        <v>0.10933059195041851</v>
      </c>
      <c r="C1407" s="21">
        <f t="shared" ca="1" si="69"/>
        <v>-65379.899999999994</v>
      </c>
      <c r="D1407" s="20">
        <f t="shared" si="67"/>
        <v>0.10933059195041851</v>
      </c>
    </row>
    <row r="1408" spans="1:4" hidden="1" x14ac:dyDescent="0.25">
      <c r="A1408" s="20">
        <v>-1.6079999999999999</v>
      </c>
      <c r="B1408" s="20">
        <f t="shared" si="68"/>
        <v>0.10950659171743678</v>
      </c>
      <c r="C1408" s="21">
        <f t="shared" ca="1" si="69"/>
        <v>-65338.799999999988</v>
      </c>
      <c r="D1408" s="20">
        <f t="shared" si="67"/>
        <v>0.10950659171743678</v>
      </c>
    </row>
    <row r="1409" spans="1:4" hidden="1" x14ac:dyDescent="0.25">
      <c r="A1409" s="20">
        <v>-1.607</v>
      </c>
      <c r="B1409" s="20">
        <f t="shared" si="68"/>
        <v>0.1096827651250621</v>
      </c>
      <c r="C1409" s="21">
        <f t="shared" ca="1" si="69"/>
        <v>-65297.7</v>
      </c>
      <c r="D1409" s="20">
        <f t="shared" si="67"/>
        <v>0.1096827651250621</v>
      </c>
    </row>
    <row r="1410" spans="1:4" hidden="1" x14ac:dyDescent="0.25">
      <c r="A1410" s="20">
        <v>-1.6059999999999999</v>
      </c>
      <c r="B1410" s="20">
        <f t="shared" si="68"/>
        <v>0.10985911210001617</v>
      </c>
      <c r="C1410" s="21">
        <f t="shared" ca="1" si="69"/>
        <v>-65256.599999999991</v>
      </c>
      <c r="D1410" s="20">
        <f t="shared" si="67"/>
        <v>0.10985911210001617</v>
      </c>
    </row>
    <row r="1411" spans="1:4" hidden="1" x14ac:dyDescent="0.25">
      <c r="A1411" s="20">
        <v>-1.605</v>
      </c>
      <c r="B1411" s="20">
        <f t="shared" si="68"/>
        <v>0.11003563256838167</v>
      </c>
      <c r="C1411" s="21">
        <f t="shared" ca="1" si="69"/>
        <v>-65215.5</v>
      </c>
      <c r="D1411" s="20">
        <f t="shared" si="67"/>
        <v>0.11003563256838167</v>
      </c>
    </row>
    <row r="1412" spans="1:4" hidden="1" x14ac:dyDescent="0.25">
      <c r="A1412" s="20">
        <v>-1.6039999999999999</v>
      </c>
      <c r="B1412" s="20">
        <f t="shared" si="68"/>
        <v>0.11021232645560165</v>
      </c>
      <c r="C1412" s="21">
        <f t="shared" ca="1" si="69"/>
        <v>-65174.399999999994</v>
      </c>
      <c r="D1412" s="20">
        <f t="shared" si="67"/>
        <v>0.11021232645560165</v>
      </c>
    </row>
    <row r="1413" spans="1:4" hidden="1" x14ac:dyDescent="0.25">
      <c r="A1413" s="20">
        <v>-1.603</v>
      </c>
      <c r="B1413" s="20">
        <f t="shared" si="68"/>
        <v>0.11038919368647862</v>
      </c>
      <c r="C1413" s="21">
        <f t="shared" ca="1" si="69"/>
        <v>-65133.3</v>
      </c>
      <c r="D1413" s="20">
        <f t="shared" si="67"/>
        <v>0.11038919368647862</v>
      </c>
    </row>
    <row r="1414" spans="1:4" hidden="1" x14ac:dyDescent="0.25">
      <c r="A1414" s="20">
        <v>-1.6019999999999999</v>
      </c>
      <c r="B1414" s="20">
        <f t="shared" si="68"/>
        <v>0.11056623418517406</v>
      </c>
      <c r="C1414" s="21">
        <f t="shared" ca="1" si="69"/>
        <v>-65092.2</v>
      </c>
      <c r="D1414" s="20">
        <f t="shared" si="67"/>
        <v>0.11056623418517406</v>
      </c>
    </row>
    <row r="1415" spans="1:4" hidden="1" x14ac:dyDescent="0.25">
      <c r="A1415" s="20">
        <v>-1.601</v>
      </c>
      <c r="B1415" s="20">
        <f t="shared" si="68"/>
        <v>0.11074344787520737</v>
      </c>
      <c r="C1415" s="21">
        <f t="shared" ca="1" si="69"/>
        <v>-65051.100000000006</v>
      </c>
      <c r="D1415" s="20">
        <f t="shared" si="67"/>
        <v>0.11074344787520737</v>
      </c>
    </row>
    <row r="1416" spans="1:4" hidden="1" x14ac:dyDescent="0.25">
      <c r="A1416" s="20">
        <v>-1.5999999999999999</v>
      </c>
      <c r="B1416" s="20">
        <f t="shared" si="68"/>
        <v>0.11092083467945558</v>
      </c>
      <c r="C1416" s="21">
        <f t="shared" ca="1" si="69"/>
        <v>-65010</v>
      </c>
      <c r="D1416" s="20">
        <f t="shared" si="67"/>
        <v>0.11092083467945558</v>
      </c>
    </row>
    <row r="1417" spans="1:4" hidden="1" x14ac:dyDescent="0.25">
      <c r="A1417" s="20">
        <v>-1.599</v>
      </c>
      <c r="B1417" s="20">
        <f t="shared" si="68"/>
        <v>0.11109839452015217</v>
      </c>
      <c r="C1417" s="21">
        <f t="shared" ca="1" si="69"/>
        <v>-64968.899999999994</v>
      </c>
      <c r="D1417" s="20">
        <f t="shared" si="67"/>
        <v>0.11109839452015217</v>
      </c>
    </row>
    <row r="1418" spans="1:4" hidden="1" x14ac:dyDescent="0.25">
      <c r="A1418" s="20">
        <v>-1.5979999999999999</v>
      </c>
      <c r="B1418" s="20">
        <f t="shared" si="68"/>
        <v>0.11127612731888681</v>
      </c>
      <c r="C1418" s="21">
        <f t="shared" ca="1" si="69"/>
        <v>-64927.799999999988</v>
      </c>
      <c r="D1418" s="20">
        <f t="shared" si="67"/>
        <v>0.11127612731888681</v>
      </c>
    </row>
    <row r="1419" spans="1:4" hidden="1" x14ac:dyDescent="0.25">
      <c r="A1419" s="20">
        <v>-1.597</v>
      </c>
      <c r="B1419" s="20">
        <f t="shared" si="68"/>
        <v>0.11145403299660409</v>
      </c>
      <c r="C1419" s="21">
        <f t="shared" ca="1" si="69"/>
        <v>-64886.7</v>
      </c>
      <c r="D1419" s="20">
        <f t="shared" si="67"/>
        <v>0.11145403299660409</v>
      </c>
    </row>
    <row r="1420" spans="1:4" hidden="1" x14ac:dyDescent="0.25">
      <c r="A1420" s="20">
        <v>-1.5959999999999999</v>
      </c>
      <c r="B1420" s="20">
        <f t="shared" si="68"/>
        <v>0.11163211147360338</v>
      </c>
      <c r="C1420" s="21">
        <f t="shared" ca="1" si="69"/>
        <v>-64845.599999999991</v>
      </c>
      <c r="D1420" s="20">
        <f t="shared" si="67"/>
        <v>0.11163211147360338</v>
      </c>
    </row>
    <row r="1421" spans="1:4" hidden="1" x14ac:dyDescent="0.25">
      <c r="A1421" s="20">
        <v>-1.595</v>
      </c>
      <c r="B1421" s="20">
        <f t="shared" si="68"/>
        <v>0.11181036266953776</v>
      </c>
      <c r="C1421" s="21">
        <f t="shared" ca="1" si="69"/>
        <v>-64804.5</v>
      </c>
      <c r="D1421" s="20">
        <f t="shared" si="67"/>
        <v>0.11181036266953776</v>
      </c>
    </row>
    <row r="1422" spans="1:4" hidden="1" x14ac:dyDescent="0.25">
      <c r="A1422" s="20">
        <v>-1.5939999999999999</v>
      </c>
      <c r="B1422" s="20">
        <f t="shared" si="68"/>
        <v>0.11198878650341337</v>
      </c>
      <c r="C1422" s="21">
        <f t="shared" ca="1" si="69"/>
        <v>-64763.399999999994</v>
      </c>
      <c r="D1422" s="20">
        <f t="shared" si="67"/>
        <v>0.11198878650341337</v>
      </c>
    </row>
    <row r="1423" spans="1:4" hidden="1" x14ac:dyDescent="0.25">
      <c r="A1423" s="20">
        <v>-1.593</v>
      </c>
      <c r="B1423" s="20">
        <f t="shared" si="68"/>
        <v>0.11216738289358881</v>
      </c>
      <c r="C1423" s="21">
        <f t="shared" ca="1" si="69"/>
        <v>-64722.299999999996</v>
      </c>
      <c r="D1423" s="20">
        <f t="shared" si="67"/>
        <v>0.11216738289358881</v>
      </c>
    </row>
    <row r="1424" spans="1:4" hidden="1" x14ac:dyDescent="0.25">
      <c r="A1424" s="20">
        <v>-1.5920000000000001</v>
      </c>
      <c r="B1424" s="20">
        <f t="shared" si="68"/>
        <v>0.11234615175777428</v>
      </c>
      <c r="C1424" s="21">
        <f t="shared" ca="1" si="69"/>
        <v>-64681.200000000004</v>
      </c>
      <c r="D1424" s="20">
        <f t="shared" ref="D1424:D1487" si="70">IF(ABS(A1424)&lt;=$B$8,_xlfn.NORM.S.DIST(A1424,0),"")</f>
        <v>0.11234615175777428</v>
      </c>
    </row>
    <row r="1425" spans="1:4" hidden="1" x14ac:dyDescent="0.25">
      <c r="A1425" s="20">
        <v>-1.591</v>
      </c>
      <c r="B1425" s="20">
        <f t="shared" ref="B1425:B1488" si="71">_xlfn.NORM.S.DIST(A1425,0)</f>
        <v>0.11252509301303106</v>
      </c>
      <c r="C1425" s="21">
        <f t="shared" ref="C1425:C1488" ca="1" si="72">$B$6+A1425*$B$2</f>
        <v>-64640.1</v>
      </c>
      <c r="D1425" s="20">
        <f t="shared" si="70"/>
        <v>0.11252509301303106</v>
      </c>
    </row>
    <row r="1426" spans="1:4" hidden="1" x14ac:dyDescent="0.25">
      <c r="A1426" s="20">
        <v>-1.59</v>
      </c>
      <c r="B1426" s="20">
        <f t="shared" si="71"/>
        <v>0.11270420657577056</v>
      </c>
      <c r="C1426" s="21">
        <f t="shared" ca="1" si="72"/>
        <v>-64599</v>
      </c>
      <c r="D1426" s="20">
        <f t="shared" si="70"/>
        <v>0.11270420657577056</v>
      </c>
    </row>
    <row r="1427" spans="1:4" hidden="1" x14ac:dyDescent="0.25">
      <c r="A1427" s="20">
        <v>-1.589</v>
      </c>
      <c r="B1427" s="20">
        <f t="shared" si="71"/>
        <v>0.11288349236175388</v>
      </c>
      <c r="C1427" s="21">
        <f t="shared" ca="1" si="72"/>
        <v>-64557.9</v>
      </c>
      <c r="D1427" s="20">
        <f t="shared" si="70"/>
        <v>0.11288349236175388</v>
      </c>
    </row>
    <row r="1428" spans="1:4" hidden="1" x14ac:dyDescent="0.25">
      <c r="A1428" s="20">
        <v>-1.5880000000000001</v>
      </c>
      <c r="B1428" s="20">
        <f t="shared" si="71"/>
        <v>0.1130629502860909</v>
      </c>
      <c r="C1428" s="21">
        <f t="shared" ca="1" si="72"/>
        <v>-64516.800000000003</v>
      </c>
      <c r="D1428" s="20">
        <f t="shared" si="70"/>
        <v>0.1130629502860909</v>
      </c>
    </row>
    <row r="1429" spans="1:4" hidden="1" x14ac:dyDescent="0.25">
      <c r="A1429" s="20">
        <v>-1.587</v>
      </c>
      <c r="B1429" s="20">
        <f t="shared" si="71"/>
        <v>0.11324258026323984</v>
      </c>
      <c r="C1429" s="21">
        <f t="shared" ca="1" si="72"/>
        <v>-64475.7</v>
      </c>
      <c r="D1429" s="20">
        <f t="shared" si="70"/>
        <v>0.11324258026323984</v>
      </c>
    </row>
    <row r="1430" spans="1:4" hidden="1" x14ac:dyDescent="0.25">
      <c r="A1430" s="20">
        <v>-1.5860000000000001</v>
      </c>
      <c r="B1430" s="20">
        <f t="shared" si="71"/>
        <v>0.11342238220700614</v>
      </c>
      <c r="C1430" s="21">
        <f t="shared" ca="1" si="72"/>
        <v>-64434.600000000006</v>
      </c>
      <c r="D1430" s="20">
        <f t="shared" si="70"/>
        <v>0.11342238220700614</v>
      </c>
    </row>
    <row r="1431" spans="1:4" hidden="1" x14ac:dyDescent="0.25">
      <c r="A1431" s="20">
        <v>-1.585</v>
      </c>
      <c r="B1431" s="20">
        <f t="shared" si="71"/>
        <v>0.11360235603054231</v>
      </c>
      <c r="C1431" s="21">
        <f t="shared" ca="1" si="72"/>
        <v>-64393.5</v>
      </c>
      <c r="D1431" s="20">
        <f t="shared" si="70"/>
        <v>0.11360235603054231</v>
      </c>
    </row>
    <row r="1432" spans="1:4" hidden="1" x14ac:dyDescent="0.25">
      <c r="A1432" s="20">
        <v>-1.5840000000000001</v>
      </c>
      <c r="B1432" s="20">
        <f t="shared" si="71"/>
        <v>0.11378250164634675</v>
      </c>
      <c r="C1432" s="21">
        <f t="shared" ca="1" si="72"/>
        <v>-64352.4</v>
      </c>
      <c r="D1432" s="20">
        <f t="shared" si="70"/>
        <v>0.11378250164634675</v>
      </c>
    </row>
    <row r="1433" spans="1:4" hidden="1" x14ac:dyDescent="0.25">
      <c r="A1433" s="20">
        <v>-1.583</v>
      </c>
      <c r="B1433" s="20">
        <f t="shared" si="71"/>
        <v>0.11396281896626341</v>
      </c>
      <c r="C1433" s="21">
        <f t="shared" ca="1" si="72"/>
        <v>-64311.299999999996</v>
      </c>
      <c r="D1433" s="20">
        <f t="shared" si="70"/>
        <v>0.11396281896626341</v>
      </c>
    </row>
    <row r="1434" spans="1:4" hidden="1" x14ac:dyDescent="0.25">
      <c r="A1434" s="20">
        <v>-1.5820000000000001</v>
      </c>
      <c r="B1434" s="20">
        <f t="shared" si="71"/>
        <v>0.11414330790148086</v>
      </c>
      <c r="C1434" s="21">
        <f t="shared" ca="1" si="72"/>
        <v>-64270.200000000004</v>
      </c>
      <c r="D1434" s="20">
        <f t="shared" si="70"/>
        <v>0.11414330790148086</v>
      </c>
    </row>
    <row r="1435" spans="1:4" hidden="1" x14ac:dyDescent="0.25">
      <c r="A1435" s="20">
        <v>-1.581</v>
      </c>
      <c r="B1435" s="20">
        <f t="shared" si="71"/>
        <v>0.11432396836253185</v>
      </c>
      <c r="C1435" s="21">
        <f t="shared" ca="1" si="72"/>
        <v>-64229.1</v>
      </c>
      <c r="D1435" s="20">
        <f t="shared" si="70"/>
        <v>0.11432396836253185</v>
      </c>
    </row>
    <row r="1436" spans="1:4" hidden="1" x14ac:dyDescent="0.25">
      <c r="A1436" s="20">
        <v>-1.58</v>
      </c>
      <c r="B1436" s="20">
        <f t="shared" si="71"/>
        <v>0.11450480025929236</v>
      </c>
      <c r="C1436" s="21">
        <f t="shared" ca="1" si="72"/>
        <v>-64188</v>
      </c>
      <c r="D1436" s="20">
        <f t="shared" si="70"/>
        <v>0.11450480025929236</v>
      </c>
    </row>
    <row r="1437" spans="1:4" hidden="1" x14ac:dyDescent="0.25">
      <c r="A1437" s="20">
        <v>-1.579</v>
      </c>
      <c r="B1437" s="20">
        <f t="shared" si="71"/>
        <v>0.1146858035009812</v>
      </c>
      <c r="C1437" s="21">
        <f t="shared" ca="1" si="72"/>
        <v>-64146.9</v>
      </c>
      <c r="D1437" s="20">
        <f t="shared" si="70"/>
        <v>0.1146858035009812</v>
      </c>
    </row>
    <row r="1438" spans="1:4" hidden="1" x14ac:dyDescent="0.25">
      <c r="A1438" s="20">
        <v>-1.5780000000000001</v>
      </c>
      <c r="B1438" s="20">
        <f t="shared" si="71"/>
        <v>0.11486697799615897</v>
      </c>
      <c r="C1438" s="21">
        <f t="shared" ca="1" si="72"/>
        <v>-64105.8</v>
      </c>
      <c r="D1438" s="20">
        <f t="shared" si="70"/>
        <v>0.11486697799615897</v>
      </c>
    </row>
    <row r="1439" spans="1:4" hidden="1" x14ac:dyDescent="0.25">
      <c r="A1439" s="20">
        <v>-1.577</v>
      </c>
      <c r="B1439" s="20">
        <f t="shared" si="71"/>
        <v>0.11504832365272791</v>
      </c>
      <c r="C1439" s="21">
        <f t="shared" ca="1" si="72"/>
        <v>-64064.7</v>
      </c>
      <c r="D1439" s="20">
        <f t="shared" si="70"/>
        <v>0.11504832365272791</v>
      </c>
    </row>
    <row r="1440" spans="1:4" hidden="1" x14ac:dyDescent="0.25">
      <c r="A1440" s="20">
        <v>-1.5760000000000001</v>
      </c>
      <c r="B1440" s="20">
        <f t="shared" si="71"/>
        <v>0.11522984037793065</v>
      </c>
      <c r="C1440" s="21">
        <f t="shared" ca="1" si="72"/>
        <v>-64023.600000000006</v>
      </c>
      <c r="D1440" s="20">
        <f t="shared" si="70"/>
        <v>0.11522984037793065</v>
      </c>
    </row>
    <row r="1441" spans="1:4" hidden="1" x14ac:dyDescent="0.25">
      <c r="A1441" s="20">
        <v>-1.575</v>
      </c>
      <c r="B1441" s="20">
        <f t="shared" si="71"/>
        <v>0.11541152807834999</v>
      </c>
      <c r="C1441" s="21">
        <f t="shared" ca="1" si="72"/>
        <v>-63982.5</v>
      </c>
      <c r="D1441" s="20">
        <f t="shared" si="70"/>
        <v>0.11541152807834999</v>
      </c>
    </row>
    <row r="1442" spans="1:4" hidden="1" x14ac:dyDescent="0.25">
      <c r="A1442" s="20">
        <v>-1.5740000000000001</v>
      </c>
      <c r="B1442" s="20">
        <f t="shared" si="71"/>
        <v>0.11559338665990797</v>
      </c>
      <c r="C1442" s="21">
        <f t="shared" ca="1" si="72"/>
        <v>-63941.4</v>
      </c>
      <c r="D1442" s="20">
        <f t="shared" si="70"/>
        <v>0.11559338665990797</v>
      </c>
    </row>
    <row r="1443" spans="1:4" hidden="1" x14ac:dyDescent="0.25">
      <c r="A1443" s="20">
        <v>-1.573</v>
      </c>
      <c r="B1443" s="20">
        <f t="shared" si="71"/>
        <v>0.11577541602786534</v>
      </c>
      <c r="C1443" s="21">
        <f t="shared" ca="1" si="72"/>
        <v>-63900.299999999996</v>
      </c>
      <c r="D1443" s="20">
        <f t="shared" si="70"/>
        <v>0.11577541602786534</v>
      </c>
    </row>
    <row r="1444" spans="1:4" hidden="1" x14ac:dyDescent="0.25">
      <c r="A1444" s="20">
        <v>-1.5720000000000001</v>
      </c>
      <c r="B1444" s="20">
        <f t="shared" si="71"/>
        <v>0.1159576160868208</v>
      </c>
      <c r="C1444" s="21">
        <f t="shared" ca="1" si="72"/>
        <v>-63859.200000000004</v>
      </c>
      <c r="D1444" s="20">
        <f t="shared" si="70"/>
        <v>0.1159576160868208</v>
      </c>
    </row>
    <row r="1445" spans="1:4" hidden="1" x14ac:dyDescent="0.25">
      <c r="A1445" s="20">
        <v>-1.571</v>
      </c>
      <c r="B1445" s="20">
        <f t="shared" si="71"/>
        <v>0.11613998674071048</v>
      </c>
      <c r="C1445" s="21">
        <f t="shared" ca="1" si="72"/>
        <v>-63818.1</v>
      </c>
      <c r="D1445" s="20">
        <f t="shared" si="70"/>
        <v>0.11613998674071048</v>
      </c>
    </row>
    <row r="1446" spans="1:4" hidden="1" x14ac:dyDescent="0.25">
      <c r="A1446" s="20">
        <v>-1.57</v>
      </c>
      <c r="B1446" s="20">
        <f t="shared" si="71"/>
        <v>0.11632252789280709</v>
      </c>
      <c r="C1446" s="21">
        <f t="shared" ca="1" si="72"/>
        <v>-63777</v>
      </c>
      <c r="D1446" s="20">
        <f t="shared" si="70"/>
        <v>0.11632252789280709</v>
      </c>
    </row>
    <row r="1447" spans="1:4" hidden="1" x14ac:dyDescent="0.25">
      <c r="A1447" s="20">
        <v>-1.569</v>
      </c>
      <c r="B1447" s="20">
        <f t="shared" si="71"/>
        <v>0.11650523944571946</v>
      </c>
      <c r="C1447" s="21">
        <f t="shared" ca="1" si="72"/>
        <v>-63735.9</v>
      </c>
      <c r="D1447" s="20">
        <f t="shared" si="70"/>
        <v>0.11650523944571946</v>
      </c>
    </row>
    <row r="1448" spans="1:4" hidden="1" x14ac:dyDescent="0.25">
      <c r="A1448" s="20">
        <v>-1.5680000000000001</v>
      </c>
      <c r="B1448" s="20">
        <f t="shared" si="71"/>
        <v>0.11668812130139163</v>
      </c>
      <c r="C1448" s="21">
        <f t="shared" ca="1" si="72"/>
        <v>-63694.8</v>
      </c>
      <c r="D1448" s="20">
        <f t="shared" si="70"/>
        <v>0.11668812130139163</v>
      </c>
    </row>
    <row r="1449" spans="1:4" hidden="1" x14ac:dyDescent="0.25">
      <c r="A1449" s="20">
        <v>-1.5669999999999999</v>
      </c>
      <c r="B1449" s="20">
        <f t="shared" si="71"/>
        <v>0.1168711733611026</v>
      </c>
      <c r="C1449" s="21">
        <f t="shared" ca="1" si="72"/>
        <v>-63653.7</v>
      </c>
      <c r="D1449" s="20">
        <f t="shared" si="70"/>
        <v>0.1168711733611026</v>
      </c>
    </row>
    <row r="1450" spans="1:4" hidden="1" x14ac:dyDescent="0.25">
      <c r="A1450" s="20">
        <v>-1.5660000000000001</v>
      </c>
      <c r="B1450" s="20">
        <f t="shared" si="71"/>
        <v>0.11705439552546527</v>
      </c>
      <c r="C1450" s="21">
        <f t="shared" ca="1" si="72"/>
        <v>-63612.600000000006</v>
      </c>
      <c r="D1450" s="20">
        <f t="shared" si="70"/>
        <v>0.11705439552546527</v>
      </c>
    </row>
    <row r="1451" spans="1:4" hidden="1" x14ac:dyDescent="0.25">
      <c r="A1451" s="20">
        <v>-1.5649999999999999</v>
      </c>
      <c r="B1451" s="20">
        <f t="shared" si="71"/>
        <v>0.117237787694426</v>
      </c>
      <c r="C1451" s="21">
        <f t="shared" ca="1" si="72"/>
        <v>-63571.5</v>
      </c>
      <c r="D1451" s="20">
        <f t="shared" si="70"/>
        <v>0.117237787694426</v>
      </c>
    </row>
    <row r="1452" spans="1:4" hidden="1" x14ac:dyDescent="0.25">
      <c r="A1452" s="20">
        <v>-1.5640000000000001</v>
      </c>
      <c r="B1452" s="20">
        <f t="shared" si="71"/>
        <v>0.11742134976726393</v>
      </c>
      <c r="C1452" s="21">
        <f t="shared" ca="1" si="72"/>
        <v>-63530.400000000001</v>
      </c>
      <c r="D1452" s="20">
        <f t="shared" si="70"/>
        <v>0.11742134976726393</v>
      </c>
    </row>
    <row r="1453" spans="1:4" hidden="1" x14ac:dyDescent="0.25">
      <c r="A1453" s="20">
        <v>-1.5629999999999999</v>
      </c>
      <c r="B1453" s="20">
        <f t="shared" si="71"/>
        <v>0.1176050816425904</v>
      </c>
      <c r="C1453" s="21">
        <f t="shared" ca="1" si="72"/>
        <v>-63489.299999999996</v>
      </c>
      <c r="D1453" s="20">
        <f t="shared" si="70"/>
        <v>0.1176050816425904</v>
      </c>
    </row>
    <row r="1454" spans="1:4" hidden="1" x14ac:dyDescent="0.25">
      <c r="A1454" s="20">
        <v>-1.5620000000000001</v>
      </c>
      <c r="B1454" s="20">
        <f t="shared" si="71"/>
        <v>0.1177889832183481</v>
      </c>
      <c r="C1454" s="21">
        <f t="shared" ca="1" si="72"/>
        <v>-63448.200000000004</v>
      </c>
      <c r="D1454" s="20">
        <f t="shared" si="70"/>
        <v>0.1177889832183481</v>
      </c>
    </row>
    <row r="1455" spans="1:4" hidden="1" x14ac:dyDescent="0.25">
      <c r="A1455" s="20">
        <v>-1.5609999999999999</v>
      </c>
      <c r="B1455" s="20">
        <f t="shared" si="71"/>
        <v>0.11797305439181081</v>
      </c>
      <c r="C1455" s="21">
        <f t="shared" ca="1" si="72"/>
        <v>-63407.1</v>
      </c>
      <c r="D1455" s="20">
        <f t="shared" si="70"/>
        <v>0.11797305439181081</v>
      </c>
    </row>
    <row r="1456" spans="1:4" hidden="1" x14ac:dyDescent="0.25">
      <c r="A1456" s="20">
        <v>-1.56</v>
      </c>
      <c r="B1456" s="20">
        <f t="shared" si="71"/>
        <v>0.11815729505958227</v>
      </c>
      <c r="C1456" s="21">
        <f t="shared" ca="1" si="72"/>
        <v>-63366</v>
      </c>
      <c r="D1456" s="20">
        <f t="shared" si="70"/>
        <v>0.11815729505958227</v>
      </c>
    </row>
    <row r="1457" spans="1:4" hidden="1" x14ac:dyDescent="0.25">
      <c r="A1457" s="20">
        <v>-1.5589999999999999</v>
      </c>
      <c r="B1457" s="20">
        <f t="shared" si="71"/>
        <v>0.11834170511759605</v>
      </c>
      <c r="C1457" s="21">
        <f t="shared" ca="1" si="72"/>
        <v>-63324.899999999994</v>
      </c>
      <c r="D1457" s="20">
        <f t="shared" si="70"/>
        <v>0.11834170511759605</v>
      </c>
    </row>
    <row r="1458" spans="1:4" hidden="1" x14ac:dyDescent="0.25">
      <c r="A1458" s="20">
        <v>-1.5580000000000001</v>
      </c>
      <c r="B1458" s="20">
        <f t="shared" si="71"/>
        <v>0.11852628446111452</v>
      </c>
      <c r="C1458" s="21">
        <f t="shared" ca="1" si="72"/>
        <v>-63283.8</v>
      </c>
      <c r="D1458" s="20">
        <f t="shared" si="70"/>
        <v>0.11852628446111452</v>
      </c>
    </row>
    <row r="1459" spans="1:4" hidden="1" x14ac:dyDescent="0.25">
      <c r="A1459" s="20">
        <v>-1.5569999999999999</v>
      </c>
      <c r="B1459" s="20">
        <f t="shared" si="71"/>
        <v>0.11871103298472849</v>
      </c>
      <c r="C1459" s="21">
        <f t="shared" ca="1" si="72"/>
        <v>-63242.7</v>
      </c>
      <c r="D1459" s="20">
        <f t="shared" si="70"/>
        <v>0.11871103298472849</v>
      </c>
    </row>
    <row r="1460" spans="1:4" hidden="1" x14ac:dyDescent="0.25">
      <c r="A1460" s="20">
        <v>-1.556</v>
      </c>
      <c r="B1460" s="20">
        <f t="shared" si="71"/>
        <v>0.11889595058235634</v>
      </c>
      <c r="C1460" s="21">
        <f t="shared" ca="1" si="72"/>
        <v>-63201.599999999999</v>
      </c>
      <c r="D1460" s="20">
        <f t="shared" si="70"/>
        <v>0.11889595058235634</v>
      </c>
    </row>
    <row r="1461" spans="1:4" hidden="1" x14ac:dyDescent="0.25">
      <c r="A1461" s="20">
        <v>-1.5549999999999999</v>
      </c>
      <c r="B1461" s="20">
        <f t="shared" si="71"/>
        <v>0.11908103714724376</v>
      </c>
      <c r="C1461" s="21">
        <f t="shared" ca="1" si="72"/>
        <v>-63160.5</v>
      </c>
      <c r="D1461" s="20">
        <f t="shared" si="70"/>
        <v>0.11908103714724376</v>
      </c>
    </row>
    <row r="1462" spans="1:4" hidden="1" x14ac:dyDescent="0.25">
      <c r="A1462" s="20">
        <v>-1.554</v>
      </c>
      <c r="B1462" s="20">
        <f t="shared" si="71"/>
        <v>0.11926629257196263</v>
      </c>
      <c r="C1462" s="21">
        <f t="shared" ca="1" si="72"/>
        <v>-63119.4</v>
      </c>
      <c r="D1462" s="20">
        <f t="shared" si="70"/>
        <v>0.11926629257196263</v>
      </c>
    </row>
    <row r="1463" spans="1:4" hidden="1" x14ac:dyDescent="0.25">
      <c r="A1463" s="20">
        <v>-1.5529999999999999</v>
      </c>
      <c r="B1463" s="20">
        <f t="shared" si="71"/>
        <v>0.11945171674841093</v>
      </c>
      <c r="C1463" s="21">
        <f t="shared" ca="1" si="72"/>
        <v>-63078.299999999996</v>
      </c>
      <c r="D1463" s="20">
        <f t="shared" si="70"/>
        <v>0.11945171674841093</v>
      </c>
    </row>
    <row r="1464" spans="1:4" hidden="1" x14ac:dyDescent="0.25">
      <c r="A1464" s="20">
        <v>-1.552</v>
      </c>
      <c r="B1464" s="20">
        <f t="shared" si="71"/>
        <v>0.1196373095678117</v>
      </c>
      <c r="C1464" s="21">
        <f t="shared" ca="1" si="72"/>
        <v>-63037.200000000004</v>
      </c>
      <c r="D1464" s="20">
        <f t="shared" si="70"/>
        <v>0.1196373095678117</v>
      </c>
    </row>
    <row r="1465" spans="1:4" hidden="1" x14ac:dyDescent="0.25">
      <c r="A1465" s="20">
        <v>-1.5509999999999999</v>
      </c>
      <c r="B1465" s="20">
        <f t="shared" si="71"/>
        <v>0.1198230709207127</v>
      </c>
      <c r="C1465" s="21">
        <f t="shared" ca="1" si="72"/>
        <v>-62996.1</v>
      </c>
      <c r="D1465" s="20">
        <f t="shared" si="70"/>
        <v>0.1198230709207127</v>
      </c>
    </row>
    <row r="1466" spans="1:4" hidden="1" x14ac:dyDescent="0.25">
      <c r="A1466" s="20">
        <v>-1.55</v>
      </c>
      <c r="B1466" s="20">
        <f t="shared" si="71"/>
        <v>0.12000900069698558</v>
      </c>
      <c r="C1466" s="21">
        <f t="shared" ca="1" si="72"/>
        <v>-62955</v>
      </c>
      <c r="D1466" s="20">
        <f t="shared" si="70"/>
        <v>0.12000900069698558</v>
      </c>
    </row>
    <row r="1467" spans="1:4" hidden="1" x14ac:dyDescent="0.25">
      <c r="A1467" s="20">
        <v>-1.5489999999999999</v>
      </c>
      <c r="B1467" s="20">
        <f t="shared" si="71"/>
        <v>0.12019509878582559</v>
      </c>
      <c r="C1467" s="21">
        <f t="shared" ca="1" si="72"/>
        <v>-62913.899999999994</v>
      </c>
      <c r="D1467" s="20">
        <f t="shared" si="70"/>
        <v>0.12019509878582559</v>
      </c>
    </row>
    <row r="1468" spans="1:4" hidden="1" x14ac:dyDescent="0.25">
      <c r="A1468" s="20">
        <v>-1.548</v>
      </c>
      <c r="B1468" s="20">
        <f t="shared" si="71"/>
        <v>0.12038136507575044</v>
      </c>
      <c r="C1468" s="21">
        <f t="shared" ca="1" si="72"/>
        <v>-62872.800000000003</v>
      </c>
      <c r="D1468" s="20">
        <f t="shared" si="70"/>
        <v>0.12038136507575044</v>
      </c>
    </row>
    <row r="1469" spans="1:4" hidden="1" x14ac:dyDescent="0.25">
      <c r="A1469" s="20">
        <v>-1.5469999999999999</v>
      </c>
      <c r="B1469" s="20">
        <f t="shared" si="71"/>
        <v>0.12056779945460043</v>
      </c>
      <c r="C1469" s="21">
        <f t="shared" ca="1" si="72"/>
        <v>-62831.7</v>
      </c>
      <c r="D1469" s="20">
        <f t="shared" si="70"/>
        <v>0.12056779945460043</v>
      </c>
    </row>
    <row r="1470" spans="1:4" hidden="1" x14ac:dyDescent="0.25">
      <c r="A1470" s="20">
        <v>-1.546</v>
      </c>
      <c r="B1470" s="20">
        <f t="shared" si="71"/>
        <v>0.1207544018095371</v>
      </c>
      <c r="C1470" s="21">
        <f t="shared" ca="1" si="72"/>
        <v>-62790.6</v>
      </c>
      <c r="D1470" s="20">
        <f t="shared" si="70"/>
        <v>0.1207544018095371</v>
      </c>
    </row>
    <row r="1471" spans="1:4" hidden="1" x14ac:dyDescent="0.25">
      <c r="A1471" s="20">
        <v>-1.5449999999999999</v>
      </c>
      <c r="B1471" s="20">
        <f t="shared" si="71"/>
        <v>0.12094117202704317</v>
      </c>
      <c r="C1471" s="21">
        <f t="shared" ca="1" si="72"/>
        <v>-62749.5</v>
      </c>
      <c r="D1471" s="20">
        <f t="shared" si="70"/>
        <v>0.12094117202704317</v>
      </c>
    </row>
    <row r="1472" spans="1:4" hidden="1" x14ac:dyDescent="0.25">
      <c r="A1472" s="20">
        <v>-1.544</v>
      </c>
      <c r="B1472" s="20">
        <f t="shared" si="71"/>
        <v>0.12112810999292166</v>
      </c>
      <c r="C1472" s="21">
        <f t="shared" ca="1" si="72"/>
        <v>-62708.4</v>
      </c>
      <c r="D1472" s="20">
        <f t="shared" si="70"/>
        <v>0.12112810999292166</v>
      </c>
    </row>
    <row r="1473" spans="1:4" hidden="1" x14ac:dyDescent="0.25">
      <c r="A1473" s="20">
        <v>-1.5429999999999999</v>
      </c>
      <c r="B1473" s="20">
        <f t="shared" si="71"/>
        <v>0.12131521559229551</v>
      </c>
      <c r="C1473" s="21">
        <f t="shared" ca="1" si="72"/>
        <v>-62667.299999999996</v>
      </c>
      <c r="D1473" s="20">
        <f t="shared" si="70"/>
        <v>0.12131521559229551</v>
      </c>
    </row>
    <row r="1474" spans="1:4" hidden="1" x14ac:dyDescent="0.25">
      <c r="A1474" s="20">
        <v>-1.542</v>
      </c>
      <c r="B1474" s="20">
        <f t="shared" si="71"/>
        <v>0.12150248870960666</v>
      </c>
      <c r="C1474" s="21">
        <f t="shared" ca="1" si="72"/>
        <v>-62626.200000000004</v>
      </c>
      <c r="D1474" s="20">
        <f t="shared" si="70"/>
        <v>0.12150248870960666</v>
      </c>
    </row>
    <row r="1475" spans="1:4" hidden="1" x14ac:dyDescent="0.25">
      <c r="A1475" s="20">
        <v>-1.5409999999999999</v>
      </c>
      <c r="B1475" s="20">
        <f t="shared" si="71"/>
        <v>0.12168992922861588</v>
      </c>
      <c r="C1475" s="21">
        <f t="shared" ca="1" si="72"/>
        <v>-62585.1</v>
      </c>
      <c r="D1475" s="20">
        <f t="shared" si="70"/>
        <v>0.12168992922861588</v>
      </c>
    </row>
    <row r="1476" spans="1:4" hidden="1" x14ac:dyDescent="0.25">
      <c r="A1476" s="20">
        <v>-1.54</v>
      </c>
      <c r="B1476" s="20">
        <f t="shared" si="71"/>
        <v>0.12187753703240178</v>
      </c>
      <c r="C1476" s="21">
        <f t="shared" ca="1" si="72"/>
        <v>-62544</v>
      </c>
      <c r="D1476" s="20">
        <f t="shared" si="70"/>
        <v>0.12187753703240178</v>
      </c>
    </row>
    <row r="1477" spans="1:4" hidden="1" x14ac:dyDescent="0.25">
      <c r="A1477" s="20">
        <v>-1.5389999999999999</v>
      </c>
      <c r="B1477" s="20">
        <f t="shared" si="71"/>
        <v>0.12206531200336057</v>
      </c>
      <c r="C1477" s="21">
        <f t="shared" ca="1" si="72"/>
        <v>-62502.899999999994</v>
      </c>
      <c r="D1477" s="20">
        <f t="shared" si="70"/>
        <v>0.12206531200336057</v>
      </c>
    </row>
    <row r="1478" spans="1:4" hidden="1" x14ac:dyDescent="0.25">
      <c r="A1478" s="20">
        <v>-1.538</v>
      </c>
      <c r="B1478" s="20">
        <f t="shared" si="71"/>
        <v>0.12225325402320521</v>
      </c>
      <c r="C1478" s="21">
        <f t="shared" ca="1" si="72"/>
        <v>-62461.8</v>
      </c>
      <c r="D1478" s="20">
        <f t="shared" si="70"/>
        <v>0.12225325402320521</v>
      </c>
    </row>
    <row r="1479" spans="1:4" hidden="1" x14ac:dyDescent="0.25">
      <c r="A1479" s="20">
        <v>-1.5369999999999999</v>
      </c>
      <c r="B1479" s="20">
        <f t="shared" si="71"/>
        <v>0.12244136297296504</v>
      </c>
      <c r="C1479" s="21">
        <f t="shared" ca="1" si="72"/>
        <v>-62420.7</v>
      </c>
      <c r="D1479" s="20">
        <f t="shared" si="70"/>
        <v>0.12244136297296504</v>
      </c>
    </row>
    <row r="1480" spans="1:4" hidden="1" x14ac:dyDescent="0.25">
      <c r="A1480" s="20">
        <v>-1.536</v>
      </c>
      <c r="B1480" s="20">
        <f t="shared" si="71"/>
        <v>0.12262963873298499</v>
      </c>
      <c r="C1480" s="21">
        <f t="shared" ca="1" si="72"/>
        <v>-62379.6</v>
      </c>
      <c r="D1480" s="20">
        <f t="shared" si="70"/>
        <v>0.12262963873298499</v>
      </c>
    </row>
    <row r="1481" spans="1:4" hidden="1" x14ac:dyDescent="0.25">
      <c r="A1481" s="20">
        <v>-1.5349999999999999</v>
      </c>
      <c r="B1481" s="20">
        <f t="shared" si="71"/>
        <v>0.12281808118292527</v>
      </c>
      <c r="C1481" s="21">
        <f t="shared" ca="1" si="72"/>
        <v>-62338.5</v>
      </c>
      <c r="D1481" s="20">
        <f t="shared" si="70"/>
        <v>0.12281808118292527</v>
      </c>
    </row>
    <row r="1482" spans="1:4" hidden="1" x14ac:dyDescent="0.25">
      <c r="A1482" s="20">
        <v>-1.534</v>
      </c>
      <c r="B1482" s="20">
        <f t="shared" si="71"/>
        <v>0.12300669020176049</v>
      </c>
      <c r="C1482" s="21">
        <f t="shared" ca="1" si="72"/>
        <v>-62297.4</v>
      </c>
      <c r="D1482" s="20">
        <f t="shared" si="70"/>
        <v>0.12300669020176049</v>
      </c>
    </row>
    <row r="1483" spans="1:4" hidden="1" x14ac:dyDescent="0.25">
      <c r="A1483" s="20">
        <v>-1.5329999999999999</v>
      </c>
      <c r="B1483" s="20">
        <f t="shared" si="71"/>
        <v>0.12319546566777945</v>
      </c>
      <c r="C1483" s="21">
        <f t="shared" ca="1" si="72"/>
        <v>-62256.299999999996</v>
      </c>
      <c r="D1483" s="20">
        <f t="shared" si="70"/>
        <v>0.12319546566777945</v>
      </c>
    </row>
    <row r="1484" spans="1:4" hidden="1" x14ac:dyDescent="0.25">
      <c r="A1484" s="20">
        <v>-1.532</v>
      </c>
      <c r="B1484" s="20">
        <f t="shared" si="71"/>
        <v>0.12338440745858412</v>
      </c>
      <c r="C1484" s="21">
        <f t="shared" ca="1" si="72"/>
        <v>-62215.200000000004</v>
      </c>
      <c r="D1484" s="20">
        <f t="shared" si="70"/>
        <v>0.12338440745858412</v>
      </c>
    </row>
    <row r="1485" spans="1:4" hidden="1" x14ac:dyDescent="0.25">
      <c r="A1485" s="20">
        <v>-1.5309999999999999</v>
      </c>
      <c r="B1485" s="20">
        <f t="shared" si="71"/>
        <v>0.12357351545108963</v>
      </c>
      <c r="C1485" s="21">
        <f t="shared" ca="1" si="72"/>
        <v>-62174.1</v>
      </c>
      <c r="D1485" s="20">
        <f t="shared" si="70"/>
        <v>0.12357351545108963</v>
      </c>
    </row>
    <row r="1486" spans="1:4" hidden="1" x14ac:dyDescent="0.25">
      <c r="A1486" s="20">
        <v>-1.53</v>
      </c>
      <c r="B1486" s="20">
        <f t="shared" si="71"/>
        <v>0.12376278952152313</v>
      </c>
      <c r="C1486" s="21">
        <f t="shared" ca="1" si="72"/>
        <v>-62133</v>
      </c>
      <c r="D1486" s="20">
        <f t="shared" si="70"/>
        <v>0.12376278952152313</v>
      </c>
    </row>
    <row r="1487" spans="1:4" hidden="1" x14ac:dyDescent="0.25">
      <c r="A1487" s="20">
        <v>-1.5289999999999999</v>
      </c>
      <c r="B1487" s="20">
        <f t="shared" si="71"/>
        <v>0.12395222954542373</v>
      </c>
      <c r="C1487" s="21">
        <f t="shared" ca="1" si="72"/>
        <v>-62091.899999999994</v>
      </c>
      <c r="D1487" s="20">
        <f t="shared" si="70"/>
        <v>0.12395222954542373</v>
      </c>
    </row>
    <row r="1488" spans="1:4" hidden="1" x14ac:dyDescent="0.25">
      <c r="A1488" s="20">
        <v>-1.528</v>
      </c>
      <c r="B1488" s="20">
        <f t="shared" si="71"/>
        <v>0.12414183539764158</v>
      </c>
      <c r="C1488" s="21">
        <f t="shared" ca="1" si="72"/>
        <v>-62050.8</v>
      </c>
      <c r="D1488" s="20">
        <f t="shared" ref="D1488:D1551" si="73">IF(ABS(A1488)&lt;=$B$8,_xlfn.NORM.S.DIST(A1488,0),"")</f>
        <v>0.12414183539764158</v>
      </c>
    </row>
    <row r="1489" spans="1:4" hidden="1" x14ac:dyDescent="0.25">
      <c r="A1489" s="20">
        <v>-1.5269999999999999</v>
      </c>
      <c r="B1489" s="20">
        <f t="shared" ref="B1489:B1552" si="74">_xlfn.NORM.S.DIST(A1489,0)</f>
        <v>0.12433160695233759</v>
      </c>
      <c r="C1489" s="21">
        <f t="shared" ref="C1489:C1552" ca="1" si="75">$B$6+A1489*$B$2</f>
        <v>-62009.7</v>
      </c>
      <c r="D1489" s="20">
        <f t="shared" si="73"/>
        <v>0.12433160695233759</v>
      </c>
    </row>
    <row r="1490" spans="1:4" hidden="1" x14ac:dyDescent="0.25">
      <c r="A1490" s="20">
        <v>-1.526</v>
      </c>
      <c r="B1490" s="20">
        <f t="shared" si="74"/>
        <v>0.1245215440829826</v>
      </c>
      <c r="C1490" s="21">
        <f t="shared" ca="1" si="75"/>
        <v>-61968.6</v>
      </c>
      <c r="D1490" s="20">
        <f t="shared" si="73"/>
        <v>0.1245215440829826</v>
      </c>
    </row>
    <row r="1491" spans="1:4" hidden="1" x14ac:dyDescent="0.25">
      <c r="A1491" s="20">
        <v>-1.5249999999999999</v>
      </c>
      <c r="B1491" s="20">
        <f t="shared" si="74"/>
        <v>0.12471164666235722</v>
      </c>
      <c r="C1491" s="21">
        <f t="shared" ca="1" si="75"/>
        <v>-61927.499999999993</v>
      </c>
      <c r="D1491" s="20">
        <f t="shared" si="73"/>
        <v>0.12471164666235722</v>
      </c>
    </row>
    <row r="1492" spans="1:4" hidden="1" x14ac:dyDescent="0.25">
      <c r="A1492" s="20">
        <v>-1.524</v>
      </c>
      <c r="B1492" s="20">
        <f t="shared" si="74"/>
        <v>0.12490191456255072</v>
      </c>
      <c r="C1492" s="21">
        <f t="shared" ca="1" si="75"/>
        <v>-61886.400000000001</v>
      </c>
      <c r="D1492" s="20">
        <f t="shared" si="73"/>
        <v>0.12490191456255072</v>
      </c>
    </row>
    <row r="1493" spans="1:4" hidden="1" x14ac:dyDescent="0.25">
      <c r="A1493" s="20">
        <v>-1.5229999999999999</v>
      </c>
      <c r="B1493" s="20">
        <f t="shared" si="74"/>
        <v>0.12509234765496119</v>
      </c>
      <c r="C1493" s="21">
        <f t="shared" ca="1" si="75"/>
        <v>-61845.299999999996</v>
      </c>
      <c r="D1493" s="20">
        <f t="shared" si="73"/>
        <v>0.12509234765496119</v>
      </c>
    </row>
    <row r="1494" spans="1:4" hidden="1" x14ac:dyDescent="0.25">
      <c r="A1494" s="20">
        <v>-1.522</v>
      </c>
      <c r="B1494" s="20">
        <f t="shared" si="74"/>
        <v>0.12528294581029428</v>
      </c>
      <c r="C1494" s="21">
        <f t="shared" ca="1" si="75"/>
        <v>-61804.200000000004</v>
      </c>
      <c r="D1494" s="20">
        <f t="shared" si="73"/>
        <v>0.12528294581029428</v>
      </c>
    </row>
    <row r="1495" spans="1:4" hidden="1" x14ac:dyDescent="0.25">
      <c r="A1495" s="20">
        <v>-1.5209999999999999</v>
      </c>
      <c r="B1495" s="20">
        <f t="shared" si="74"/>
        <v>0.1254737088985633</v>
      </c>
      <c r="C1495" s="21">
        <f t="shared" ca="1" si="75"/>
        <v>-61763.1</v>
      </c>
      <c r="D1495" s="20">
        <f t="shared" si="73"/>
        <v>0.1254737088985633</v>
      </c>
    </row>
    <row r="1496" spans="1:4" hidden="1" x14ac:dyDescent="0.25">
      <c r="A1496" s="20">
        <v>-1.52</v>
      </c>
      <c r="B1496" s="20">
        <f t="shared" si="74"/>
        <v>0.12566463678908815</v>
      </c>
      <c r="C1496" s="21">
        <f t="shared" ca="1" si="75"/>
        <v>-61722</v>
      </c>
      <c r="D1496" s="20">
        <f t="shared" si="73"/>
        <v>0.12566463678908815</v>
      </c>
    </row>
    <row r="1497" spans="1:4" hidden="1" x14ac:dyDescent="0.25">
      <c r="A1497" s="20">
        <v>-1.5189999999999999</v>
      </c>
      <c r="B1497" s="20">
        <f t="shared" si="74"/>
        <v>0.12585572935049522</v>
      </c>
      <c r="C1497" s="21">
        <f t="shared" ca="1" si="75"/>
        <v>-61680.899999999994</v>
      </c>
      <c r="D1497" s="20">
        <f t="shared" si="73"/>
        <v>0.12585572935049522</v>
      </c>
    </row>
    <row r="1498" spans="1:4" hidden="1" x14ac:dyDescent="0.25">
      <c r="A1498" s="20">
        <v>-1.518</v>
      </c>
      <c r="B1498" s="20">
        <f t="shared" si="74"/>
        <v>0.12604698645071655</v>
      </c>
      <c r="C1498" s="21">
        <f t="shared" ca="1" si="75"/>
        <v>-61639.8</v>
      </c>
      <c r="D1498" s="20">
        <f t="shared" si="73"/>
        <v>0.12604698645071655</v>
      </c>
    </row>
    <row r="1499" spans="1:4" hidden="1" x14ac:dyDescent="0.25">
      <c r="A1499" s="20">
        <v>-1.5169999999999999</v>
      </c>
      <c r="B1499" s="20">
        <f t="shared" si="74"/>
        <v>0.12623840795698954</v>
      </c>
      <c r="C1499" s="21">
        <f t="shared" ca="1" si="75"/>
        <v>-61598.7</v>
      </c>
      <c r="D1499" s="20">
        <f t="shared" si="73"/>
        <v>0.12623840795698954</v>
      </c>
    </row>
    <row r="1500" spans="1:4" hidden="1" x14ac:dyDescent="0.25">
      <c r="A1500" s="20">
        <v>-1.516</v>
      </c>
      <c r="B1500" s="20">
        <f t="shared" si="74"/>
        <v>0.12642999373585614</v>
      </c>
      <c r="C1500" s="21">
        <f t="shared" ca="1" si="75"/>
        <v>-61557.599999999999</v>
      </c>
      <c r="D1500" s="20">
        <f t="shared" si="73"/>
        <v>0.12642999373585614</v>
      </c>
    </row>
    <row r="1501" spans="1:4" hidden="1" x14ac:dyDescent="0.25">
      <c r="A1501" s="20">
        <v>-1.5149999999999999</v>
      </c>
      <c r="B1501" s="20">
        <f t="shared" si="74"/>
        <v>0.1266217436531627</v>
      </c>
      <c r="C1501" s="21">
        <f t="shared" ca="1" si="75"/>
        <v>-61516.499999999993</v>
      </c>
      <c r="D1501" s="20">
        <f t="shared" si="73"/>
        <v>0.1266217436531627</v>
      </c>
    </row>
    <row r="1502" spans="1:4" hidden="1" x14ac:dyDescent="0.25">
      <c r="A1502" s="20">
        <v>-1.514</v>
      </c>
      <c r="B1502" s="20">
        <f t="shared" si="74"/>
        <v>0.12681365757405907</v>
      </c>
      <c r="C1502" s="21">
        <f t="shared" ca="1" si="75"/>
        <v>-61475.4</v>
      </c>
      <c r="D1502" s="20">
        <f t="shared" si="73"/>
        <v>0.12681365757405907</v>
      </c>
    </row>
    <row r="1503" spans="1:4" hidden="1" x14ac:dyDescent="0.25">
      <c r="A1503" s="20">
        <v>-1.5129999999999999</v>
      </c>
      <c r="B1503" s="20">
        <f t="shared" si="74"/>
        <v>0.12700573536299847</v>
      </c>
      <c r="C1503" s="21">
        <f t="shared" ca="1" si="75"/>
        <v>-61434.299999999996</v>
      </c>
      <c r="D1503" s="20">
        <f t="shared" si="73"/>
        <v>0.12700573536299847</v>
      </c>
    </row>
    <row r="1504" spans="1:4" hidden="1" x14ac:dyDescent="0.25">
      <c r="A1504" s="20">
        <v>-1.512</v>
      </c>
      <c r="B1504" s="20">
        <f t="shared" si="74"/>
        <v>0.12719797688373649</v>
      </c>
      <c r="C1504" s="21">
        <f t="shared" ca="1" si="75"/>
        <v>-61393.2</v>
      </c>
      <c r="D1504" s="20">
        <f t="shared" si="73"/>
        <v>0.12719797688373649</v>
      </c>
    </row>
    <row r="1505" spans="1:4" hidden="1" x14ac:dyDescent="0.25">
      <c r="A1505" s="20">
        <v>-1.5109999999999999</v>
      </c>
      <c r="B1505" s="20">
        <f t="shared" si="74"/>
        <v>0.12739038199933117</v>
      </c>
      <c r="C1505" s="21">
        <f t="shared" ca="1" si="75"/>
        <v>-61352.1</v>
      </c>
      <c r="D1505" s="20">
        <f t="shared" si="73"/>
        <v>0.12739038199933117</v>
      </c>
    </row>
    <row r="1506" spans="1:4" hidden="1" x14ac:dyDescent="0.25">
      <c r="A1506" s="20">
        <v>-1.51</v>
      </c>
      <c r="B1506" s="20">
        <f t="shared" si="74"/>
        <v>0.12758295057214186</v>
      </c>
      <c r="C1506" s="21">
        <f t="shared" ca="1" si="75"/>
        <v>-61311</v>
      </c>
      <c r="D1506" s="20">
        <f t="shared" si="73"/>
        <v>0.12758295057214186</v>
      </c>
    </row>
    <row r="1507" spans="1:4" hidden="1" x14ac:dyDescent="0.25">
      <c r="A1507" s="20">
        <v>-1.5089999999999999</v>
      </c>
      <c r="B1507" s="20">
        <f t="shared" si="74"/>
        <v>0.12777568246382937</v>
      </c>
      <c r="C1507" s="21">
        <f t="shared" ca="1" si="75"/>
        <v>-61269.899999999994</v>
      </c>
      <c r="D1507" s="20">
        <f t="shared" si="73"/>
        <v>0.12777568246382937</v>
      </c>
    </row>
    <row r="1508" spans="1:4" hidden="1" x14ac:dyDescent="0.25">
      <c r="A1508" s="20">
        <v>-1.508</v>
      </c>
      <c r="B1508" s="20">
        <f t="shared" si="74"/>
        <v>0.12796857753535484</v>
      </c>
      <c r="C1508" s="21">
        <f t="shared" ca="1" si="75"/>
        <v>-61228.800000000003</v>
      </c>
      <c r="D1508" s="20">
        <f t="shared" si="73"/>
        <v>0.12796857753535484</v>
      </c>
    </row>
    <row r="1509" spans="1:4" hidden="1" x14ac:dyDescent="0.25">
      <c r="A1509" s="20">
        <v>-1.5069999999999999</v>
      </c>
      <c r="B1509" s="20">
        <f t="shared" si="74"/>
        <v>0.1281616356469798</v>
      </c>
      <c r="C1509" s="21">
        <f t="shared" ca="1" si="75"/>
        <v>-61187.7</v>
      </c>
      <c r="D1509" s="20">
        <f t="shared" si="73"/>
        <v>0.1281616356469798</v>
      </c>
    </row>
    <row r="1510" spans="1:4" hidden="1" x14ac:dyDescent="0.25">
      <c r="A1510" s="20">
        <v>-1.506</v>
      </c>
      <c r="B1510" s="20">
        <f t="shared" si="74"/>
        <v>0.1283548566582651</v>
      </c>
      <c r="C1510" s="21">
        <f t="shared" ca="1" si="75"/>
        <v>-61146.6</v>
      </c>
      <c r="D1510" s="20">
        <f t="shared" si="73"/>
        <v>0.1283548566582651</v>
      </c>
    </row>
    <row r="1511" spans="1:4" hidden="1" x14ac:dyDescent="0.25">
      <c r="A1511" s="20">
        <v>-1.5049999999999999</v>
      </c>
      <c r="B1511" s="20">
        <f t="shared" si="74"/>
        <v>0.128548240428071</v>
      </c>
      <c r="C1511" s="21">
        <f t="shared" ca="1" si="75"/>
        <v>-61105.499999999993</v>
      </c>
      <c r="D1511" s="20">
        <f t="shared" si="73"/>
        <v>0.128548240428071</v>
      </c>
    </row>
    <row r="1512" spans="1:4" hidden="1" x14ac:dyDescent="0.25">
      <c r="A1512" s="20">
        <v>-1.504</v>
      </c>
      <c r="B1512" s="20">
        <f t="shared" si="74"/>
        <v>0.12874178681455622</v>
      </c>
      <c r="C1512" s="21">
        <f t="shared" ca="1" si="75"/>
        <v>-61064.4</v>
      </c>
      <c r="D1512" s="20">
        <f t="shared" si="73"/>
        <v>0.12874178681455622</v>
      </c>
    </row>
    <row r="1513" spans="1:4" hidden="1" x14ac:dyDescent="0.25">
      <c r="A1513" s="20">
        <v>-1.5029999999999999</v>
      </c>
      <c r="B1513" s="20">
        <f t="shared" si="74"/>
        <v>0.12893549567517779</v>
      </c>
      <c r="C1513" s="21">
        <f t="shared" ca="1" si="75"/>
        <v>-61023.299999999996</v>
      </c>
      <c r="D1513" s="20">
        <f t="shared" si="73"/>
        <v>0.12893549567517779</v>
      </c>
    </row>
    <row r="1514" spans="1:4" hidden="1" x14ac:dyDescent="0.25">
      <c r="A1514" s="20">
        <v>-1.502</v>
      </c>
      <c r="B1514" s="20">
        <f t="shared" si="74"/>
        <v>0.12912936686669024</v>
      </c>
      <c r="C1514" s="21">
        <f t="shared" ca="1" si="75"/>
        <v>-60982.2</v>
      </c>
      <c r="D1514" s="20">
        <f t="shared" si="73"/>
        <v>0.12912936686669024</v>
      </c>
    </row>
    <row r="1515" spans="1:4" hidden="1" x14ac:dyDescent="0.25">
      <c r="A1515" s="20">
        <v>-1.5009999999999999</v>
      </c>
      <c r="B1515" s="20">
        <f t="shared" si="74"/>
        <v>0.12932340024514541</v>
      </c>
      <c r="C1515" s="21">
        <f t="shared" ca="1" si="75"/>
        <v>-60941.1</v>
      </c>
      <c r="D1515" s="20">
        <f t="shared" si="73"/>
        <v>0.12932340024514541</v>
      </c>
    </row>
    <row r="1516" spans="1:4" hidden="1" x14ac:dyDescent="0.25">
      <c r="A1516" s="20">
        <v>-1.5</v>
      </c>
      <c r="B1516" s="20">
        <f t="shared" si="74"/>
        <v>0.12951759566589174</v>
      </c>
      <c r="C1516" s="21">
        <f t="shared" ca="1" si="75"/>
        <v>-60900</v>
      </c>
      <c r="D1516" s="20">
        <f t="shared" si="73"/>
        <v>0.12951759566589174</v>
      </c>
    </row>
    <row r="1517" spans="1:4" hidden="1" x14ac:dyDescent="0.25">
      <c r="A1517" s="20">
        <v>-1.4989999999999999</v>
      </c>
      <c r="B1517" s="20">
        <f t="shared" si="74"/>
        <v>0.12971195298357399</v>
      </c>
      <c r="C1517" s="21">
        <f t="shared" ca="1" si="75"/>
        <v>-60858.899999999994</v>
      </c>
      <c r="D1517" s="20">
        <f t="shared" si="73"/>
        <v>0.12971195298357399</v>
      </c>
    </row>
    <row r="1518" spans="1:4" hidden="1" x14ac:dyDescent="0.25">
      <c r="A1518" s="20">
        <v>-1.498</v>
      </c>
      <c r="B1518" s="20">
        <f t="shared" si="74"/>
        <v>0.12990647205213254</v>
      </c>
      <c r="C1518" s="21">
        <f t="shared" ca="1" si="75"/>
        <v>-60817.8</v>
      </c>
      <c r="D1518" s="20">
        <f t="shared" si="73"/>
        <v>0.12990647205213254</v>
      </c>
    </row>
    <row r="1519" spans="1:4" hidden="1" x14ac:dyDescent="0.25">
      <c r="A1519" s="20">
        <v>-1.4969999999999999</v>
      </c>
      <c r="B1519" s="20">
        <f t="shared" si="74"/>
        <v>0.13010115272480327</v>
      </c>
      <c r="C1519" s="21">
        <f t="shared" ca="1" si="75"/>
        <v>-60776.7</v>
      </c>
      <c r="D1519" s="20">
        <f t="shared" si="73"/>
        <v>0.13010115272480327</v>
      </c>
    </row>
    <row r="1520" spans="1:4" hidden="1" x14ac:dyDescent="0.25">
      <c r="A1520" s="20">
        <v>-1.496</v>
      </c>
      <c r="B1520" s="20">
        <f t="shared" si="74"/>
        <v>0.13029599485411655</v>
      </c>
      <c r="C1520" s="21">
        <f t="shared" ca="1" si="75"/>
        <v>-60735.6</v>
      </c>
      <c r="D1520" s="20">
        <f t="shared" si="73"/>
        <v>0.13029599485411655</v>
      </c>
    </row>
    <row r="1521" spans="1:4" hidden="1" x14ac:dyDescent="0.25">
      <c r="A1521" s="20">
        <v>-1.4949999999999999</v>
      </c>
      <c r="B1521" s="20">
        <f t="shared" si="74"/>
        <v>0.13049099829189742</v>
      </c>
      <c r="C1521" s="21">
        <f t="shared" ca="1" si="75"/>
        <v>-60694.499999999993</v>
      </c>
      <c r="D1521" s="20">
        <f t="shared" si="73"/>
        <v>0.13049099829189742</v>
      </c>
    </row>
    <row r="1522" spans="1:4" hidden="1" x14ac:dyDescent="0.25">
      <c r="A1522" s="20">
        <v>-1.494</v>
      </c>
      <c r="B1522" s="20">
        <f t="shared" si="74"/>
        <v>0.13068616288926452</v>
      </c>
      <c r="C1522" s="21">
        <f t="shared" ca="1" si="75"/>
        <v>-60653.4</v>
      </c>
      <c r="D1522" s="20">
        <f t="shared" si="73"/>
        <v>0.13068616288926452</v>
      </c>
    </row>
    <row r="1523" spans="1:4" hidden="1" x14ac:dyDescent="0.25">
      <c r="A1523" s="20">
        <v>-1.4929999999999999</v>
      </c>
      <c r="B1523" s="20">
        <f t="shared" si="74"/>
        <v>0.13088148849663009</v>
      </c>
      <c r="C1523" s="21">
        <f t="shared" ca="1" si="75"/>
        <v>-60612.299999999996</v>
      </c>
      <c r="D1523" s="20">
        <f t="shared" si="73"/>
        <v>0.13088148849663009</v>
      </c>
    </row>
    <row r="1524" spans="1:4" hidden="1" x14ac:dyDescent="0.25">
      <c r="A1524" s="20">
        <v>-1.492</v>
      </c>
      <c r="B1524" s="20">
        <f t="shared" si="74"/>
        <v>0.13107697496369927</v>
      </c>
      <c r="C1524" s="21">
        <f t="shared" ca="1" si="75"/>
        <v>-60571.199999999997</v>
      </c>
      <c r="D1524" s="20">
        <f t="shared" si="73"/>
        <v>0.13107697496369927</v>
      </c>
    </row>
    <row r="1525" spans="1:4" hidden="1" x14ac:dyDescent="0.25">
      <c r="A1525" s="20">
        <v>-1.4909999999999999</v>
      </c>
      <c r="B1525" s="20">
        <f t="shared" si="74"/>
        <v>0.13127262213946972</v>
      </c>
      <c r="C1525" s="21">
        <f t="shared" ca="1" si="75"/>
        <v>-60530.1</v>
      </c>
      <c r="D1525" s="20">
        <f t="shared" si="73"/>
        <v>0.13127262213946972</v>
      </c>
    </row>
    <row r="1526" spans="1:4" hidden="1" x14ac:dyDescent="0.25">
      <c r="A1526" s="20">
        <v>-1.49</v>
      </c>
      <c r="B1526" s="20">
        <f t="shared" si="74"/>
        <v>0.13146842987223104</v>
      </c>
      <c r="C1526" s="21">
        <f t="shared" ca="1" si="75"/>
        <v>-60489</v>
      </c>
      <c r="D1526" s="20">
        <f t="shared" si="73"/>
        <v>0.13146842987223104</v>
      </c>
    </row>
    <row r="1527" spans="1:4" hidden="1" x14ac:dyDescent="0.25">
      <c r="A1527" s="20">
        <v>-1.4889999999999999</v>
      </c>
      <c r="B1527" s="20">
        <f t="shared" si="74"/>
        <v>0.13166439800956461</v>
      </c>
      <c r="C1527" s="21">
        <f t="shared" ca="1" si="75"/>
        <v>-60447.899999999994</v>
      </c>
      <c r="D1527" s="20">
        <f t="shared" si="73"/>
        <v>0.13166439800956461</v>
      </c>
    </row>
    <row r="1528" spans="1:4" hidden="1" x14ac:dyDescent="0.25">
      <c r="A1528" s="20">
        <v>-1.488</v>
      </c>
      <c r="B1528" s="20">
        <f t="shared" si="74"/>
        <v>0.13186052639834281</v>
      </c>
      <c r="C1528" s="21">
        <f t="shared" ca="1" si="75"/>
        <v>-60406.8</v>
      </c>
      <c r="D1528" s="20">
        <f t="shared" si="73"/>
        <v>0.13186052639834281</v>
      </c>
    </row>
    <row r="1529" spans="1:4" hidden="1" x14ac:dyDescent="0.25">
      <c r="A1529" s="20">
        <v>-1.4869999999999999</v>
      </c>
      <c r="B1529" s="20">
        <f t="shared" si="74"/>
        <v>0.1320568148847289</v>
      </c>
      <c r="C1529" s="21">
        <f t="shared" ca="1" si="75"/>
        <v>-60365.7</v>
      </c>
      <c r="D1529" s="20">
        <f t="shared" si="73"/>
        <v>0.1320568148847289</v>
      </c>
    </row>
    <row r="1530" spans="1:4" hidden="1" x14ac:dyDescent="0.25">
      <c r="A1530" s="20">
        <v>-1.486</v>
      </c>
      <c r="B1530" s="20">
        <f t="shared" si="74"/>
        <v>0.13225326331417614</v>
      </c>
      <c r="C1530" s="21">
        <f t="shared" ca="1" si="75"/>
        <v>-60324.6</v>
      </c>
      <c r="D1530" s="20">
        <f t="shared" si="73"/>
        <v>0.13225326331417614</v>
      </c>
    </row>
    <row r="1531" spans="1:4" hidden="1" x14ac:dyDescent="0.25">
      <c r="A1531" s="20">
        <v>-1.4849999999999999</v>
      </c>
      <c r="B1531" s="20">
        <f t="shared" si="74"/>
        <v>0.13244987153142795</v>
      </c>
      <c r="C1531" s="21">
        <f t="shared" ca="1" si="75"/>
        <v>-60283.499999999993</v>
      </c>
      <c r="D1531" s="20">
        <f t="shared" si="73"/>
        <v>0.13244987153142795</v>
      </c>
    </row>
    <row r="1532" spans="1:4" hidden="1" x14ac:dyDescent="0.25">
      <c r="A1532" s="20">
        <v>-1.484</v>
      </c>
      <c r="B1532" s="20">
        <f t="shared" si="74"/>
        <v>0.13264663938051691</v>
      </c>
      <c r="C1532" s="21">
        <f t="shared" ca="1" si="75"/>
        <v>-60242.400000000001</v>
      </c>
      <c r="D1532" s="20">
        <f t="shared" si="73"/>
        <v>0.13264663938051691</v>
      </c>
    </row>
    <row r="1533" spans="1:4" hidden="1" x14ac:dyDescent="0.25">
      <c r="A1533" s="20">
        <v>-1.4829999999999999</v>
      </c>
      <c r="B1533" s="20">
        <f t="shared" si="74"/>
        <v>0.13284356670476463</v>
      </c>
      <c r="C1533" s="21">
        <f t="shared" ca="1" si="75"/>
        <v>-60201.299999999996</v>
      </c>
      <c r="D1533" s="20">
        <f t="shared" si="73"/>
        <v>0.13284356670476463</v>
      </c>
    </row>
    <row r="1534" spans="1:4" hidden="1" x14ac:dyDescent="0.25">
      <c r="A1534" s="20">
        <v>-1.482</v>
      </c>
      <c r="B1534" s="20">
        <f t="shared" si="74"/>
        <v>0.13304065334678131</v>
      </c>
      <c r="C1534" s="21">
        <f t="shared" ca="1" si="75"/>
        <v>-60160.2</v>
      </c>
      <c r="D1534" s="20">
        <f t="shared" si="73"/>
        <v>0.13304065334678131</v>
      </c>
    </row>
    <row r="1535" spans="1:4" hidden="1" x14ac:dyDescent="0.25">
      <c r="A1535" s="20">
        <v>-1.4809999999999999</v>
      </c>
      <c r="B1535" s="20">
        <f t="shared" si="74"/>
        <v>0.13323789914846526</v>
      </c>
      <c r="C1535" s="21">
        <f t="shared" ca="1" si="75"/>
        <v>-60119.099999999991</v>
      </c>
      <c r="D1535" s="20">
        <f t="shared" si="73"/>
        <v>0.13323789914846526</v>
      </c>
    </row>
    <row r="1536" spans="1:4" hidden="1" x14ac:dyDescent="0.25">
      <c r="A1536" s="20">
        <v>-1.48</v>
      </c>
      <c r="B1536" s="20">
        <f t="shared" si="74"/>
        <v>0.13343530395100231</v>
      </c>
      <c r="C1536" s="21">
        <f t="shared" ca="1" si="75"/>
        <v>-60078</v>
      </c>
      <c r="D1536" s="20">
        <f t="shared" si="73"/>
        <v>0.13343530395100231</v>
      </c>
    </row>
    <row r="1537" spans="1:4" hidden="1" x14ac:dyDescent="0.25">
      <c r="A1537" s="20">
        <v>-1.4789999999999999</v>
      </c>
      <c r="B1537" s="20">
        <f t="shared" si="74"/>
        <v>0.13363286759486578</v>
      </c>
      <c r="C1537" s="21">
        <f t="shared" ca="1" si="75"/>
        <v>-60036.899999999994</v>
      </c>
      <c r="D1537" s="20">
        <f t="shared" si="73"/>
        <v>0.13363286759486578</v>
      </c>
    </row>
    <row r="1538" spans="1:4" hidden="1" x14ac:dyDescent="0.25">
      <c r="A1538" s="20">
        <v>-1.478</v>
      </c>
      <c r="B1538" s="20">
        <f t="shared" si="74"/>
        <v>0.13383058991981572</v>
      </c>
      <c r="C1538" s="21">
        <f t="shared" ca="1" si="75"/>
        <v>-59995.799999999996</v>
      </c>
      <c r="D1538" s="20">
        <f t="shared" si="73"/>
        <v>0.13383058991981572</v>
      </c>
    </row>
    <row r="1539" spans="1:4" hidden="1" x14ac:dyDescent="0.25">
      <c r="A1539" s="20">
        <v>-1.4769999999999999</v>
      </c>
      <c r="B1539" s="20">
        <f t="shared" si="74"/>
        <v>0.13402847076489863</v>
      </c>
      <c r="C1539" s="21">
        <f t="shared" ca="1" si="75"/>
        <v>-59954.7</v>
      </c>
      <c r="D1539" s="20">
        <f t="shared" si="73"/>
        <v>0.13402847076489863</v>
      </c>
    </row>
    <row r="1540" spans="1:4" hidden="1" x14ac:dyDescent="0.25">
      <c r="A1540" s="20">
        <v>-1.476</v>
      </c>
      <c r="B1540" s="20">
        <f t="shared" si="74"/>
        <v>0.13422650996844704</v>
      </c>
      <c r="C1540" s="21">
        <f t="shared" ca="1" si="75"/>
        <v>-59913.599999999999</v>
      </c>
      <c r="D1540" s="20">
        <f t="shared" si="73"/>
        <v>0.13422650996844704</v>
      </c>
    </row>
    <row r="1541" spans="1:4" hidden="1" x14ac:dyDescent="0.25">
      <c r="A1541" s="20">
        <v>-1.4749999999999999</v>
      </c>
      <c r="B1541" s="20">
        <f t="shared" si="74"/>
        <v>0.1344247073680791</v>
      </c>
      <c r="C1541" s="21">
        <f t="shared" ca="1" si="75"/>
        <v>-59872.499999999993</v>
      </c>
      <c r="D1541" s="20">
        <f t="shared" si="73"/>
        <v>0.1344247073680791</v>
      </c>
    </row>
    <row r="1542" spans="1:4" hidden="1" x14ac:dyDescent="0.25">
      <c r="A1542" s="20">
        <v>-1.474</v>
      </c>
      <c r="B1542" s="20">
        <f t="shared" si="74"/>
        <v>0.13462306280069813</v>
      </c>
      <c r="C1542" s="21">
        <f t="shared" ca="1" si="75"/>
        <v>-59831.4</v>
      </c>
      <c r="D1542" s="20">
        <f t="shared" si="73"/>
        <v>0.13462306280069813</v>
      </c>
    </row>
    <row r="1543" spans="1:4" hidden="1" x14ac:dyDescent="0.25">
      <c r="A1543" s="20">
        <v>-1.4729999999999999</v>
      </c>
      <c r="B1543" s="20">
        <f t="shared" si="74"/>
        <v>0.13482157610249235</v>
      </c>
      <c r="C1543" s="21">
        <f t="shared" ca="1" si="75"/>
        <v>-59790.299999999996</v>
      </c>
      <c r="D1543" s="20">
        <f t="shared" si="73"/>
        <v>0.13482157610249235</v>
      </c>
    </row>
    <row r="1544" spans="1:4" hidden="1" x14ac:dyDescent="0.25">
      <c r="A1544" s="20">
        <v>-1.472</v>
      </c>
      <c r="B1544" s="20">
        <f t="shared" si="74"/>
        <v>0.13502024710893432</v>
      </c>
      <c r="C1544" s="21">
        <f t="shared" ca="1" si="75"/>
        <v>-59749.2</v>
      </c>
      <c r="D1544" s="20">
        <f t="shared" si="73"/>
        <v>0.13502024710893432</v>
      </c>
    </row>
    <row r="1545" spans="1:4" hidden="1" x14ac:dyDescent="0.25">
      <c r="A1545" s="20">
        <v>-1.4709999999999999</v>
      </c>
      <c r="B1545" s="20">
        <f t="shared" si="74"/>
        <v>0.13521907565478056</v>
      </c>
      <c r="C1545" s="21">
        <f t="shared" ca="1" si="75"/>
        <v>-59708.099999999991</v>
      </c>
      <c r="D1545" s="20">
        <f t="shared" si="73"/>
        <v>0.13521907565478056</v>
      </c>
    </row>
    <row r="1546" spans="1:4" hidden="1" x14ac:dyDescent="0.25">
      <c r="A1546" s="20">
        <v>-1.47</v>
      </c>
      <c r="B1546" s="20">
        <f t="shared" si="74"/>
        <v>0.1354180615740713</v>
      </c>
      <c r="C1546" s="21">
        <f t="shared" ca="1" si="75"/>
        <v>-59667</v>
      </c>
      <c r="D1546" s="20">
        <f t="shared" si="73"/>
        <v>0.1354180615740713</v>
      </c>
    </row>
    <row r="1547" spans="1:4" hidden="1" x14ac:dyDescent="0.25">
      <c r="A1547" s="20">
        <v>-1.4689999999999999</v>
      </c>
      <c r="B1547" s="20">
        <f t="shared" si="74"/>
        <v>0.13561720470012995</v>
      </c>
      <c r="C1547" s="21">
        <f t="shared" ca="1" si="75"/>
        <v>-59625.899999999994</v>
      </c>
      <c r="D1547" s="20">
        <f t="shared" si="73"/>
        <v>0.13561720470012995</v>
      </c>
    </row>
    <row r="1548" spans="1:4" hidden="1" x14ac:dyDescent="0.25">
      <c r="A1548" s="20">
        <v>-1.468</v>
      </c>
      <c r="B1548" s="20">
        <f t="shared" si="74"/>
        <v>0.13581650486556279</v>
      </c>
      <c r="C1548" s="21">
        <f t="shared" ca="1" si="75"/>
        <v>-59584.799999999996</v>
      </c>
      <c r="D1548" s="20">
        <f t="shared" si="73"/>
        <v>0.13581650486556279</v>
      </c>
    </row>
    <row r="1549" spans="1:4" hidden="1" x14ac:dyDescent="0.25">
      <c r="A1549" s="20">
        <v>-1.4669999999999999</v>
      </c>
      <c r="B1549" s="20">
        <f t="shared" si="74"/>
        <v>0.13601596190225854</v>
      </c>
      <c r="C1549" s="21">
        <f t="shared" ca="1" si="75"/>
        <v>-59543.7</v>
      </c>
      <c r="D1549" s="20">
        <f t="shared" si="73"/>
        <v>0.13601596190225854</v>
      </c>
    </row>
    <row r="1550" spans="1:4" hidden="1" x14ac:dyDescent="0.25">
      <c r="A1550" s="20">
        <v>-1.466</v>
      </c>
      <c r="B1550" s="20">
        <f t="shared" si="74"/>
        <v>0.13621557564138789</v>
      </c>
      <c r="C1550" s="21">
        <f t="shared" ca="1" si="75"/>
        <v>-59502.6</v>
      </c>
      <c r="D1550" s="20">
        <f t="shared" si="73"/>
        <v>0.13621557564138789</v>
      </c>
    </row>
    <row r="1551" spans="1:4" hidden="1" x14ac:dyDescent="0.25">
      <c r="A1551" s="20">
        <v>-1.4649999999999999</v>
      </c>
      <c r="B1551" s="20">
        <f t="shared" si="74"/>
        <v>0.13641534591340351</v>
      </c>
      <c r="C1551" s="21">
        <f t="shared" ca="1" si="75"/>
        <v>-59461.499999999993</v>
      </c>
      <c r="D1551" s="20">
        <f t="shared" si="73"/>
        <v>0.13641534591340351</v>
      </c>
    </row>
    <row r="1552" spans="1:4" hidden="1" x14ac:dyDescent="0.25">
      <c r="A1552" s="20">
        <v>-1.464</v>
      </c>
      <c r="B1552" s="20">
        <f t="shared" si="74"/>
        <v>0.13661527254803899</v>
      </c>
      <c r="C1552" s="21">
        <f t="shared" ca="1" si="75"/>
        <v>-59420.4</v>
      </c>
      <c r="D1552" s="20">
        <f t="shared" ref="D1552:D1615" si="76">IF(ABS(A1552)&lt;=$B$8,_xlfn.NORM.S.DIST(A1552,0),"")</f>
        <v>0.13661527254803899</v>
      </c>
    </row>
    <row r="1553" spans="1:4" hidden="1" x14ac:dyDescent="0.25">
      <c r="A1553" s="20">
        <v>-1.4630000000000001</v>
      </c>
      <c r="B1553" s="20">
        <f t="shared" ref="B1553:B1616" si="77">_xlfn.NORM.S.DIST(A1553,0)</f>
        <v>0.13681535537430917</v>
      </c>
      <c r="C1553" s="21">
        <f t="shared" ref="C1553:C1616" ca="1" si="78">$B$6+A1553*$B$2</f>
        <v>-59379.3</v>
      </c>
      <c r="D1553" s="20">
        <f t="shared" si="76"/>
        <v>0.13681535537430917</v>
      </c>
    </row>
    <row r="1554" spans="1:4" hidden="1" x14ac:dyDescent="0.25">
      <c r="A1554" s="20">
        <v>-1.462</v>
      </c>
      <c r="B1554" s="20">
        <f t="shared" si="77"/>
        <v>0.13701559422050938</v>
      </c>
      <c r="C1554" s="21">
        <f t="shared" ca="1" si="78"/>
        <v>-59338.2</v>
      </c>
      <c r="D1554" s="20">
        <f t="shared" si="76"/>
        <v>0.13701559422050938</v>
      </c>
    </row>
    <row r="1555" spans="1:4" hidden="1" x14ac:dyDescent="0.25">
      <c r="A1555" s="20">
        <v>-1.4610000000000001</v>
      </c>
      <c r="B1555" s="20">
        <f t="shared" si="77"/>
        <v>0.13721598891421508</v>
      </c>
      <c r="C1555" s="21">
        <f t="shared" ca="1" si="78"/>
        <v>-59297.100000000006</v>
      </c>
      <c r="D1555" s="20">
        <f t="shared" si="76"/>
        <v>0.13721598891421508</v>
      </c>
    </row>
    <row r="1556" spans="1:4" hidden="1" x14ac:dyDescent="0.25">
      <c r="A1556" s="20">
        <v>-1.46</v>
      </c>
      <c r="B1556" s="20">
        <f t="shared" si="77"/>
        <v>0.13741653928228179</v>
      </c>
      <c r="C1556" s="21">
        <f t="shared" ca="1" si="78"/>
        <v>-59256</v>
      </c>
      <c r="D1556" s="20">
        <f t="shared" si="76"/>
        <v>0.13741653928228179</v>
      </c>
    </row>
    <row r="1557" spans="1:4" hidden="1" x14ac:dyDescent="0.25">
      <c r="A1557" s="20">
        <v>-1.4590000000000001</v>
      </c>
      <c r="B1557" s="20">
        <f t="shared" si="77"/>
        <v>0.1376172451508442</v>
      </c>
      <c r="C1557" s="21">
        <f t="shared" ca="1" si="78"/>
        <v>-59214.9</v>
      </c>
      <c r="D1557" s="20">
        <f t="shared" si="76"/>
        <v>0.1376172451508442</v>
      </c>
    </row>
    <row r="1558" spans="1:4" hidden="1" x14ac:dyDescent="0.25">
      <c r="A1558" s="20">
        <v>-1.458</v>
      </c>
      <c r="B1558" s="20">
        <f t="shared" si="77"/>
        <v>0.13781810634531644</v>
      </c>
      <c r="C1558" s="21">
        <f t="shared" ca="1" si="78"/>
        <v>-59173.799999999996</v>
      </c>
      <c r="D1558" s="20">
        <f t="shared" si="76"/>
        <v>0.13781810634531644</v>
      </c>
    </row>
    <row r="1559" spans="1:4" hidden="1" x14ac:dyDescent="0.25">
      <c r="A1559" s="20">
        <v>-1.4570000000000001</v>
      </c>
      <c r="B1559" s="20">
        <f t="shared" si="77"/>
        <v>0.13801912269039113</v>
      </c>
      <c r="C1559" s="21">
        <f t="shared" ca="1" si="78"/>
        <v>-59132.700000000004</v>
      </c>
      <c r="D1559" s="20">
        <f t="shared" si="76"/>
        <v>0.13801912269039113</v>
      </c>
    </row>
    <row r="1560" spans="1:4" hidden="1" x14ac:dyDescent="0.25">
      <c r="A1560" s="20">
        <v>-1.456</v>
      </c>
      <c r="B1560" s="20">
        <f t="shared" si="77"/>
        <v>0.13822029401003963</v>
      </c>
      <c r="C1560" s="21">
        <f t="shared" ca="1" si="78"/>
        <v>-59091.6</v>
      </c>
      <c r="D1560" s="20">
        <f t="shared" si="76"/>
        <v>0.13822029401003963</v>
      </c>
    </row>
    <row r="1561" spans="1:4" hidden="1" x14ac:dyDescent="0.25">
      <c r="A1561" s="20">
        <v>-1.4550000000000001</v>
      </c>
      <c r="B1561" s="20">
        <f t="shared" si="77"/>
        <v>0.13842162012751111</v>
      </c>
      <c r="C1561" s="21">
        <f t="shared" ca="1" si="78"/>
        <v>-59050.5</v>
      </c>
      <c r="D1561" s="20">
        <f t="shared" si="76"/>
        <v>0.13842162012751111</v>
      </c>
    </row>
    <row r="1562" spans="1:4" hidden="1" x14ac:dyDescent="0.25">
      <c r="A1562" s="20">
        <v>-1.454</v>
      </c>
      <c r="B1562" s="20">
        <f t="shared" si="77"/>
        <v>0.13862310086533264</v>
      </c>
      <c r="C1562" s="21">
        <f t="shared" ca="1" si="78"/>
        <v>-59009.4</v>
      </c>
      <c r="D1562" s="20">
        <f t="shared" si="76"/>
        <v>0.13862310086533264</v>
      </c>
    </row>
    <row r="1563" spans="1:4" hidden="1" x14ac:dyDescent="0.25">
      <c r="A1563" s="20">
        <v>-1.4530000000000001</v>
      </c>
      <c r="B1563" s="20">
        <f t="shared" si="77"/>
        <v>0.13882473604530851</v>
      </c>
      <c r="C1563" s="21">
        <f t="shared" ca="1" si="78"/>
        <v>-58968.3</v>
      </c>
      <c r="D1563" s="20">
        <f t="shared" si="76"/>
        <v>0.13882473604530851</v>
      </c>
    </row>
    <row r="1564" spans="1:4" hidden="1" x14ac:dyDescent="0.25">
      <c r="A1564" s="20">
        <v>-1.452</v>
      </c>
      <c r="B1564" s="20">
        <f t="shared" si="77"/>
        <v>0.13902652548852024</v>
      </c>
      <c r="C1564" s="21">
        <f t="shared" ca="1" si="78"/>
        <v>-58927.199999999997</v>
      </c>
      <c r="D1564" s="20">
        <f t="shared" si="76"/>
        <v>0.13902652548852024</v>
      </c>
    </row>
    <row r="1565" spans="1:4" hidden="1" x14ac:dyDescent="0.25">
      <c r="A1565" s="20">
        <v>-1.4510000000000001</v>
      </c>
      <c r="B1565" s="20">
        <f t="shared" si="77"/>
        <v>0.13922846901532598</v>
      </c>
      <c r="C1565" s="21">
        <f t="shared" ca="1" si="78"/>
        <v>-58886.100000000006</v>
      </c>
      <c r="D1565" s="20">
        <f t="shared" si="76"/>
        <v>0.13922846901532598</v>
      </c>
    </row>
    <row r="1566" spans="1:4" hidden="1" x14ac:dyDescent="0.25">
      <c r="A1566" s="20">
        <v>-1.45</v>
      </c>
      <c r="B1566" s="20">
        <f t="shared" si="77"/>
        <v>0.13943056644536028</v>
      </c>
      <c r="C1566" s="21">
        <f t="shared" ca="1" si="78"/>
        <v>-58845</v>
      </c>
      <c r="D1566" s="20">
        <f t="shared" si="76"/>
        <v>0.13943056644536028</v>
      </c>
    </row>
    <row r="1567" spans="1:4" hidden="1" x14ac:dyDescent="0.25">
      <c r="A1567" s="20">
        <v>-1.4490000000000001</v>
      </c>
      <c r="B1567" s="20">
        <f t="shared" si="77"/>
        <v>0.13963281759753368</v>
      </c>
      <c r="C1567" s="21">
        <f t="shared" ca="1" si="78"/>
        <v>-58803.9</v>
      </c>
      <c r="D1567" s="20">
        <f t="shared" si="76"/>
        <v>0.13963281759753368</v>
      </c>
    </row>
    <row r="1568" spans="1:4" hidden="1" x14ac:dyDescent="0.25">
      <c r="A1568" s="20">
        <v>-1.448</v>
      </c>
      <c r="B1568" s="20">
        <f t="shared" si="77"/>
        <v>0.13983522229003265</v>
      </c>
      <c r="C1568" s="21">
        <f t="shared" ca="1" si="78"/>
        <v>-58762.799999999996</v>
      </c>
      <c r="D1568" s="20">
        <f t="shared" si="76"/>
        <v>0.13983522229003265</v>
      </c>
    </row>
    <row r="1569" spans="1:4" hidden="1" x14ac:dyDescent="0.25">
      <c r="A1569" s="20">
        <v>-1.4470000000000001</v>
      </c>
      <c r="B1569" s="20">
        <f t="shared" si="77"/>
        <v>0.14003778034031872</v>
      </c>
      <c r="C1569" s="21">
        <f t="shared" ca="1" si="78"/>
        <v>-58721.700000000004</v>
      </c>
      <c r="D1569" s="20">
        <f t="shared" si="76"/>
        <v>0.14003778034031872</v>
      </c>
    </row>
    <row r="1570" spans="1:4" hidden="1" x14ac:dyDescent="0.25">
      <c r="A1570" s="20">
        <v>-1.446</v>
      </c>
      <c r="B1570" s="20">
        <f t="shared" si="77"/>
        <v>0.14024049156512891</v>
      </c>
      <c r="C1570" s="21">
        <f t="shared" ca="1" si="78"/>
        <v>-58680.6</v>
      </c>
      <c r="D1570" s="20">
        <f t="shared" si="76"/>
        <v>0.14024049156512891</v>
      </c>
    </row>
    <row r="1571" spans="1:4" hidden="1" x14ac:dyDescent="0.25">
      <c r="A1571" s="20">
        <v>-1.4450000000000001</v>
      </c>
      <c r="B1571" s="20">
        <f t="shared" si="77"/>
        <v>0.14044335578047473</v>
      </c>
      <c r="C1571" s="21">
        <f t="shared" ca="1" si="78"/>
        <v>-58639.5</v>
      </c>
      <c r="D1571" s="20">
        <f t="shared" si="76"/>
        <v>0.14044335578047473</v>
      </c>
    </row>
    <row r="1572" spans="1:4" hidden="1" x14ac:dyDescent="0.25">
      <c r="A1572" s="20">
        <v>-1.444</v>
      </c>
      <c r="B1572" s="20">
        <f t="shared" si="77"/>
        <v>0.14064637280164224</v>
      </c>
      <c r="C1572" s="21">
        <f t="shared" ca="1" si="78"/>
        <v>-58598.400000000001</v>
      </c>
      <c r="D1572" s="20">
        <f t="shared" si="76"/>
        <v>0.14064637280164224</v>
      </c>
    </row>
    <row r="1573" spans="1:4" hidden="1" x14ac:dyDescent="0.25">
      <c r="A1573" s="20">
        <v>-1.4430000000000001</v>
      </c>
      <c r="B1573" s="20">
        <f t="shared" si="77"/>
        <v>0.14084954244319162</v>
      </c>
      <c r="C1573" s="21">
        <f t="shared" ca="1" si="78"/>
        <v>-58557.3</v>
      </c>
      <c r="D1573" s="20">
        <f t="shared" si="76"/>
        <v>0.14084954244319162</v>
      </c>
    </row>
    <row r="1574" spans="1:4" hidden="1" x14ac:dyDescent="0.25">
      <c r="A1574" s="20">
        <v>-1.4419999999999999</v>
      </c>
      <c r="B1574" s="20">
        <f t="shared" si="77"/>
        <v>0.14105286451895691</v>
      </c>
      <c r="C1574" s="21">
        <f t="shared" ca="1" si="78"/>
        <v>-58516.2</v>
      </c>
      <c r="D1574" s="20">
        <f t="shared" si="76"/>
        <v>0.14105286451895691</v>
      </c>
    </row>
    <row r="1575" spans="1:4" hidden="1" x14ac:dyDescent="0.25">
      <c r="A1575" s="20">
        <v>-1.4410000000000001</v>
      </c>
      <c r="B1575" s="20">
        <f t="shared" si="77"/>
        <v>0.14125633884204566</v>
      </c>
      <c r="C1575" s="21">
        <f t="shared" ca="1" si="78"/>
        <v>-58475.100000000006</v>
      </c>
      <c r="D1575" s="20">
        <f t="shared" si="76"/>
        <v>0.14125633884204566</v>
      </c>
    </row>
    <row r="1576" spans="1:4" hidden="1" x14ac:dyDescent="0.25">
      <c r="A1576" s="20">
        <v>-1.44</v>
      </c>
      <c r="B1576" s="20">
        <f t="shared" si="77"/>
        <v>0.14145996522483878</v>
      </c>
      <c r="C1576" s="21">
        <f t="shared" ca="1" si="78"/>
        <v>-58434</v>
      </c>
      <c r="D1576" s="20">
        <f t="shared" si="76"/>
        <v>0.14145996522483878</v>
      </c>
    </row>
    <row r="1577" spans="1:4" hidden="1" x14ac:dyDescent="0.25">
      <c r="A1577" s="20">
        <v>-1.4390000000000001</v>
      </c>
      <c r="B1577" s="20">
        <f t="shared" si="77"/>
        <v>0.14166374347898991</v>
      </c>
      <c r="C1577" s="21">
        <f t="shared" ca="1" si="78"/>
        <v>-58392.9</v>
      </c>
      <c r="D1577" s="20">
        <f t="shared" si="76"/>
        <v>0.14166374347898991</v>
      </c>
    </row>
    <row r="1578" spans="1:4" hidden="1" x14ac:dyDescent="0.25">
      <c r="A1578" s="20">
        <v>-1.4379999999999999</v>
      </c>
      <c r="B1578" s="20">
        <f t="shared" si="77"/>
        <v>0.14186767341542553</v>
      </c>
      <c r="C1578" s="21">
        <f t="shared" ca="1" si="78"/>
        <v>-58351.799999999996</v>
      </c>
      <c r="D1578" s="20">
        <f t="shared" si="76"/>
        <v>0.14186767341542553</v>
      </c>
    </row>
    <row r="1579" spans="1:4" hidden="1" x14ac:dyDescent="0.25">
      <c r="A1579" s="20">
        <v>-1.4370000000000001</v>
      </c>
      <c r="B1579" s="20">
        <f t="shared" si="77"/>
        <v>0.14207175484434431</v>
      </c>
      <c r="C1579" s="21">
        <f t="shared" ca="1" si="78"/>
        <v>-58310.700000000004</v>
      </c>
      <c r="D1579" s="20">
        <f t="shared" si="76"/>
        <v>0.14207175484434431</v>
      </c>
    </row>
    <row r="1580" spans="1:4" hidden="1" x14ac:dyDescent="0.25">
      <c r="A1580" s="20">
        <v>-1.4359999999999999</v>
      </c>
      <c r="B1580" s="20">
        <f t="shared" si="77"/>
        <v>0.14227598757521709</v>
      </c>
      <c r="C1580" s="21">
        <f t="shared" ca="1" si="78"/>
        <v>-58269.599999999999</v>
      </c>
      <c r="D1580" s="20">
        <f t="shared" si="76"/>
        <v>0.14227598757521709</v>
      </c>
    </row>
    <row r="1581" spans="1:4" hidden="1" x14ac:dyDescent="0.25">
      <c r="A1581" s="20">
        <v>-1.4350000000000001</v>
      </c>
      <c r="B1581" s="20">
        <f t="shared" si="77"/>
        <v>0.14248037141678646</v>
      </c>
      <c r="C1581" s="21">
        <f t="shared" ca="1" si="78"/>
        <v>-58228.5</v>
      </c>
      <c r="D1581" s="20">
        <f t="shared" si="76"/>
        <v>0.14248037141678646</v>
      </c>
    </row>
    <row r="1582" spans="1:4" hidden="1" x14ac:dyDescent="0.25">
      <c r="A1582" s="20">
        <v>-1.4339999999999999</v>
      </c>
      <c r="B1582" s="20">
        <f t="shared" si="77"/>
        <v>0.14268490617706656</v>
      </c>
      <c r="C1582" s="21">
        <f t="shared" ca="1" si="78"/>
        <v>-58187.399999999994</v>
      </c>
      <c r="D1582" s="20">
        <f t="shared" si="76"/>
        <v>0.14268490617706656</v>
      </c>
    </row>
    <row r="1583" spans="1:4" hidden="1" x14ac:dyDescent="0.25">
      <c r="A1583" s="20">
        <v>-1.4330000000000001</v>
      </c>
      <c r="B1583" s="20">
        <f t="shared" si="77"/>
        <v>0.14288959166334256</v>
      </c>
      <c r="C1583" s="21">
        <f t="shared" ca="1" si="78"/>
        <v>-58146.3</v>
      </c>
      <c r="D1583" s="20">
        <f t="shared" si="76"/>
        <v>0.14288959166334256</v>
      </c>
    </row>
    <row r="1584" spans="1:4" hidden="1" x14ac:dyDescent="0.25">
      <c r="A1584" s="20">
        <v>-1.4319999999999999</v>
      </c>
      <c r="B1584" s="20">
        <f t="shared" si="77"/>
        <v>0.1430944276821709</v>
      </c>
      <c r="C1584" s="21">
        <f t="shared" ca="1" si="78"/>
        <v>-58105.2</v>
      </c>
      <c r="D1584" s="20">
        <f t="shared" si="76"/>
        <v>0.1430944276821709</v>
      </c>
    </row>
    <row r="1585" spans="1:4" hidden="1" x14ac:dyDescent="0.25">
      <c r="A1585" s="20">
        <v>-1.431</v>
      </c>
      <c r="B1585" s="20">
        <f t="shared" si="77"/>
        <v>0.1432994140393784</v>
      </c>
      <c r="C1585" s="21">
        <f t="shared" ca="1" si="78"/>
        <v>-58064.1</v>
      </c>
      <c r="D1585" s="20">
        <f t="shared" si="76"/>
        <v>0.1432994140393784</v>
      </c>
    </row>
    <row r="1586" spans="1:4" hidden="1" x14ac:dyDescent="0.25">
      <c r="A1586" s="20">
        <v>-1.43</v>
      </c>
      <c r="B1586" s="20">
        <f t="shared" si="77"/>
        <v>0.14350455054006242</v>
      </c>
      <c r="C1586" s="21">
        <f t="shared" ca="1" si="78"/>
        <v>-58023</v>
      </c>
      <c r="D1586" s="20">
        <f t="shared" si="76"/>
        <v>0.14350455054006242</v>
      </c>
    </row>
    <row r="1587" spans="1:4" hidden="1" x14ac:dyDescent="0.25">
      <c r="A1587" s="20">
        <v>-1.429</v>
      </c>
      <c r="B1587" s="20">
        <f t="shared" si="77"/>
        <v>0.14370983698859044</v>
      </c>
      <c r="C1587" s="21">
        <f t="shared" ca="1" si="78"/>
        <v>-57981.9</v>
      </c>
      <c r="D1587" s="20">
        <f t="shared" si="76"/>
        <v>0.14370983698859044</v>
      </c>
    </row>
    <row r="1588" spans="1:4" hidden="1" x14ac:dyDescent="0.25">
      <c r="A1588" s="20">
        <v>-1.4279999999999999</v>
      </c>
      <c r="B1588" s="20">
        <f t="shared" si="77"/>
        <v>0.1439152731885999</v>
      </c>
      <c r="C1588" s="21">
        <f t="shared" ca="1" si="78"/>
        <v>-57940.799999999996</v>
      </c>
      <c r="D1588" s="20">
        <f t="shared" si="76"/>
        <v>0.1439152731885999</v>
      </c>
    </row>
    <row r="1589" spans="1:4" hidden="1" x14ac:dyDescent="0.25">
      <c r="A1589" s="20">
        <v>-1.427</v>
      </c>
      <c r="B1589" s="20">
        <f t="shared" si="77"/>
        <v>0.14412085894299764</v>
      </c>
      <c r="C1589" s="21">
        <f t="shared" ca="1" si="78"/>
        <v>-57899.700000000004</v>
      </c>
      <c r="D1589" s="20">
        <f t="shared" si="76"/>
        <v>0.14412085894299764</v>
      </c>
    </row>
    <row r="1590" spans="1:4" hidden="1" x14ac:dyDescent="0.25">
      <c r="A1590" s="20">
        <v>-1.4259999999999999</v>
      </c>
      <c r="B1590" s="20">
        <f t="shared" si="77"/>
        <v>0.1443265940539602</v>
      </c>
      <c r="C1590" s="21">
        <f t="shared" ca="1" si="78"/>
        <v>-57858.6</v>
      </c>
      <c r="D1590" s="20">
        <f t="shared" si="76"/>
        <v>0.1443265940539602</v>
      </c>
    </row>
    <row r="1591" spans="1:4" hidden="1" x14ac:dyDescent="0.25">
      <c r="A1591" s="20">
        <v>-1.425</v>
      </c>
      <c r="B1591" s="20">
        <f t="shared" si="77"/>
        <v>0.14453247832293287</v>
      </c>
      <c r="C1591" s="21">
        <f t="shared" ca="1" si="78"/>
        <v>-57817.5</v>
      </c>
      <c r="D1591" s="20">
        <f t="shared" si="76"/>
        <v>0.14453247832293287</v>
      </c>
    </row>
    <row r="1592" spans="1:4" hidden="1" x14ac:dyDescent="0.25">
      <c r="A1592" s="20">
        <v>-1.4239999999999999</v>
      </c>
      <c r="B1592" s="20">
        <f t="shared" si="77"/>
        <v>0.14473851155063011</v>
      </c>
      <c r="C1592" s="21">
        <f t="shared" ca="1" si="78"/>
        <v>-57776.399999999994</v>
      </c>
      <c r="D1592" s="20">
        <f t="shared" si="76"/>
        <v>0.14473851155063011</v>
      </c>
    </row>
    <row r="1593" spans="1:4" hidden="1" x14ac:dyDescent="0.25">
      <c r="A1593" s="20">
        <v>-1.423</v>
      </c>
      <c r="B1593" s="20">
        <f t="shared" si="77"/>
        <v>0.14494469353703479</v>
      </c>
      <c r="C1593" s="21">
        <f t="shared" ca="1" si="78"/>
        <v>-57735.3</v>
      </c>
      <c r="D1593" s="20">
        <f t="shared" si="76"/>
        <v>0.14494469353703479</v>
      </c>
    </row>
    <row r="1594" spans="1:4" hidden="1" x14ac:dyDescent="0.25">
      <c r="A1594" s="20">
        <v>-1.4219999999999999</v>
      </c>
      <c r="B1594" s="20">
        <f t="shared" si="77"/>
        <v>0.14515102408139829</v>
      </c>
      <c r="C1594" s="21">
        <f t="shared" ca="1" si="78"/>
        <v>-57694.2</v>
      </c>
      <c r="D1594" s="20">
        <f t="shared" si="76"/>
        <v>0.14515102408139829</v>
      </c>
    </row>
    <row r="1595" spans="1:4" hidden="1" x14ac:dyDescent="0.25">
      <c r="A1595" s="20">
        <v>-1.421</v>
      </c>
      <c r="B1595" s="20">
        <f t="shared" si="77"/>
        <v>0.14535750298224012</v>
      </c>
      <c r="C1595" s="21">
        <f t="shared" ca="1" si="78"/>
        <v>-57653.1</v>
      </c>
      <c r="D1595" s="20">
        <f t="shared" si="76"/>
        <v>0.14535750298224012</v>
      </c>
    </row>
    <row r="1596" spans="1:4" hidden="1" x14ac:dyDescent="0.25">
      <c r="A1596" s="20">
        <v>-1.42</v>
      </c>
      <c r="B1596" s="20">
        <f t="shared" si="77"/>
        <v>0.14556413003734761</v>
      </c>
      <c r="C1596" s="21">
        <f t="shared" ca="1" si="78"/>
        <v>-57612</v>
      </c>
      <c r="D1596" s="20">
        <f t="shared" si="76"/>
        <v>0.14556413003734761</v>
      </c>
    </row>
    <row r="1597" spans="1:4" hidden="1" x14ac:dyDescent="0.25">
      <c r="A1597" s="20">
        <v>-1.419</v>
      </c>
      <c r="B1597" s="20">
        <f t="shared" si="77"/>
        <v>0.14577090504377579</v>
      </c>
      <c r="C1597" s="21">
        <f t="shared" ca="1" si="78"/>
        <v>-57570.9</v>
      </c>
      <c r="D1597" s="20">
        <f t="shared" si="76"/>
        <v>0.14577090504377579</v>
      </c>
    </row>
    <row r="1598" spans="1:4" hidden="1" x14ac:dyDescent="0.25">
      <c r="A1598" s="20">
        <v>-1.4179999999999999</v>
      </c>
      <c r="B1598" s="20">
        <f t="shared" si="77"/>
        <v>0.14597782779784724</v>
      </c>
      <c r="C1598" s="21">
        <f t="shared" ca="1" si="78"/>
        <v>-57529.799999999996</v>
      </c>
      <c r="D1598" s="20">
        <f t="shared" si="76"/>
        <v>0.14597782779784724</v>
      </c>
    </row>
    <row r="1599" spans="1:4" hidden="1" x14ac:dyDescent="0.25">
      <c r="A1599" s="20">
        <v>-1.417</v>
      </c>
      <c r="B1599" s="20">
        <f t="shared" si="77"/>
        <v>0.14618489809515156</v>
      </c>
      <c r="C1599" s="21">
        <f t="shared" ca="1" si="78"/>
        <v>-57488.700000000004</v>
      </c>
      <c r="D1599" s="20">
        <f t="shared" si="76"/>
        <v>0.14618489809515156</v>
      </c>
    </row>
    <row r="1600" spans="1:4" hidden="1" x14ac:dyDescent="0.25">
      <c r="A1600" s="20">
        <v>-1.4159999999999999</v>
      </c>
      <c r="B1600" s="20">
        <f t="shared" si="77"/>
        <v>0.14639211573054561</v>
      </c>
      <c r="C1600" s="21">
        <f t="shared" ca="1" si="78"/>
        <v>-57447.6</v>
      </c>
      <c r="D1600" s="20">
        <f t="shared" si="76"/>
        <v>0.14639211573054561</v>
      </c>
    </row>
    <row r="1601" spans="1:4" hidden="1" x14ac:dyDescent="0.25">
      <c r="A1601" s="20">
        <v>-1.415</v>
      </c>
      <c r="B1601" s="20">
        <f t="shared" si="77"/>
        <v>0.14659948049815275</v>
      </c>
      <c r="C1601" s="21">
        <f t="shared" ca="1" si="78"/>
        <v>-57406.5</v>
      </c>
      <c r="D1601" s="20">
        <f t="shared" si="76"/>
        <v>0.14659948049815275</v>
      </c>
    </row>
    <row r="1602" spans="1:4" hidden="1" x14ac:dyDescent="0.25">
      <c r="A1602" s="20">
        <v>-1.4139999999999999</v>
      </c>
      <c r="B1602" s="20">
        <f t="shared" si="77"/>
        <v>0.14680699219136314</v>
      </c>
      <c r="C1602" s="21">
        <f t="shared" ca="1" si="78"/>
        <v>-57365.399999999994</v>
      </c>
      <c r="D1602" s="20">
        <f t="shared" si="76"/>
        <v>0.14680699219136314</v>
      </c>
    </row>
    <row r="1603" spans="1:4" hidden="1" x14ac:dyDescent="0.25">
      <c r="A1603" s="20">
        <v>-1.413</v>
      </c>
      <c r="B1603" s="20">
        <f t="shared" si="77"/>
        <v>0.14701465060283311</v>
      </c>
      <c r="C1603" s="21">
        <f t="shared" ca="1" si="78"/>
        <v>-57324.3</v>
      </c>
      <c r="D1603" s="20">
        <f t="shared" si="76"/>
        <v>0.14701465060283311</v>
      </c>
    </row>
    <row r="1604" spans="1:4" hidden="1" x14ac:dyDescent="0.25">
      <c r="A1604" s="20">
        <v>-1.4119999999999999</v>
      </c>
      <c r="B1604" s="20">
        <f t="shared" si="77"/>
        <v>0.14722245552448529</v>
      </c>
      <c r="C1604" s="21">
        <f t="shared" ca="1" si="78"/>
        <v>-57283.199999999997</v>
      </c>
      <c r="D1604" s="20">
        <f t="shared" si="76"/>
        <v>0.14722245552448529</v>
      </c>
    </row>
    <row r="1605" spans="1:4" hidden="1" x14ac:dyDescent="0.25">
      <c r="A1605" s="20">
        <v>-1.411</v>
      </c>
      <c r="B1605" s="20">
        <f t="shared" si="77"/>
        <v>0.14743040674750804</v>
      </c>
      <c r="C1605" s="21">
        <f t="shared" ca="1" si="78"/>
        <v>-57242.1</v>
      </c>
      <c r="D1605" s="20">
        <f t="shared" si="76"/>
        <v>0.14743040674750804</v>
      </c>
    </row>
    <row r="1606" spans="1:4" hidden="1" x14ac:dyDescent="0.25">
      <c r="A1606" s="20">
        <v>-1.41</v>
      </c>
      <c r="B1606" s="20">
        <f t="shared" si="77"/>
        <v>0.14763850406235574</v>
      </c>
      <c r="C1606" s="21">
        <f t="shared" ca="1" si="78"/>
        <v>-57201</v>
      </c>
      <c r="D1606" s="20">
        <f t="shared" si="76"/>
        <v>0.14763850406235574</v>
      </c>
    </row>
    <row r="1607" spans="1:4" hidden="1" x14ac:dyDescent="0.25">
      <c r="A1607" s="20">
        <v>-1.409</v>
      </c>
      <c r="B1607" s="20">
        <f t="shared" si="77"/>
        <v>0.14784674725874805</v>
      </c>
      <c r="C1607" s="21">
        <f t="shared" ca="1" si="78"/>
        <v>-57159.9</v>
      </c>
      <c r="D1607" s="20">
        <f t="shared" si="76"/>
        <v>0.14784674725874805</v>
      </c>
    </row>
    <row r="1608" spans="1:4" hidden="1" x14ac:dyDescent="0.25">
      <c r="A1608" s="20">
        <v>-1.4079999999999999</v>
      </c>
      <c r="B1608" s="20">
        <f t="shared" si="77"/>
        <v>0.14805513612567014</v>
      </c>
      <c r="C1608" s="21">
        <f t="shared" ca="1" si="78"/>
        <v>-57118.799999999996</v>
      </c>
      <c r="D1608" s="20">
        <f t="shared" si="76"/>
        <v>0.14805513612567014</v>
      </c>
    </row>
    <row r="1609" spans="1:4" hidden="1" x14ac:dyDescent="0.25">
      <c r="A1609" s="20">
        <v>-1.407</v>
      </c>
      <c r="B1609" s="20">
        <f t="shared" si="77"/>
        <v>0.1482636704513722</v>
      </c>
      <c r="C1609" s="21">
        <f t="shared" ca="1" si="78"/>
        <v>-57077.700000000004</v>
      </c>
      <c r="D1609" s="20">
        <f t="shared" si="76"/>
        <v>0.1482636704513722</v>
      </c>
    </row>
    <row r="1610" spans="1:4" hidden="1" x14ac:dyDescent="0.25">
      <c r="A1610" s="20">
        <v>-1.4059999999999999</v>
      </c>
      <c r="B1610" s="20">
        <f t="shared" si="77"/>
        <v>0.14847235002336953</v>
      </c>
      <c r="C1610" s="21">
        <f t="shared" ca="1" si="78"/>
        <v>-57036.6</v>
      </c>
      <c r="D1610" s="20">
        <f t="shared" si="76"/>
        <v>0.14847235002336953</v>
      </c>
    </row>
    <row r="1611" spans="1:4" hidden="1" x14ac:dyDescent="0.25">
      <c r="A1611" s="20">
        <v>-1.405</v>
      </c>
      <c r="B1611" s="20">
        <f t="shared" si="77"/>
        <v>0.14868117462844202</v>
      </c>
      <c r="C1611" s="21">
        <f t="shared" ca="1" si="78"/>
        <v>-56995.5</v>
      </c>
      <c r="D1611" s="20">
        <f t="shared" si="76"/>
        <v>0.14868117462844202</v>
      </c>
    </row>
    <row r="1612" spans="1:4" hidden="1" x14ac:dyDescent="0.25">
      <c r="A1612" s="20">
        <v>-1.4039999999999999</v>
      </c>
      <c r="B1612" s="20">
        <f t="shared" si="77"/>
        <v>0.14889014405263437</v>
      </c>
      <c r="C1612" s="21">
        <f t="shared" ca="1" si="78"/>
        <v>-56954.399999999994</v>
      </c>
      <c r="D1612" s="20">
        <f t="shared" si="76"/>
        <v>0.14889014405263437</v>
      </c>
    </row>
    <row r="1613" spans="1:4" hidden="1" x14ac:dyDescent="0.25">
      <c r="A1613" s="20">
        <v>-1.403</v>
      </c>
      <c r="B1613" s="20">
        <f t="shared" si="77"/>
        <v>0.14909925808125554</v>
      </c>
      <c r="C1613" s="21">
        <f t="shared" ca="1" si="78"/>
        <v>-56913.3</v>
      </c>
      <c r="D1613" s="20">
        <f t="shared" si="76"/>
        <v>0.14909925808125554</v>
      </c>
    </row>
    <row r="1614" spans="1:4" hidden="1" x14ac:dyDescent="0.25">
      <c r="A1614" s="20">
        <v>-1.4019999999999999</v>
      </c>
      <c r="B1614" s="20">
        <f t="shared" si="77"/>
        <v>0.14930851649887883</v>
      </c>
      <c r="C1614" s="21">
        <f t="shared" ca="1" si="78"/>
        <v>-56872.2</v>
      </c>
      <c r="D1614" s="20">
        <f t="shared" si="76"/>
        <v>0.14930851649887883</v>
      </c>
    </row>
    <row r="1615" spans="1:4" hidden="1" x14ac:dyDescent="0.25">
      <c r="A1615" s="20">
        <v>-1.401</v>
      </c>
      <c r="B1615" s="20">
        <f t="shared" si="77"/>
        <v>0.14951791908934151</v>
      </c>
      <c r="C1615" s="21">
        <f t="shared" ca="1" si="78"/>
        <v>-56831.1</v>
      </c>
      <c r="D1615" s="20">
        <f t="shared" si="76"/>
        <v>0.14951791908934151</v>
      </c>
    </row>
    <row r="1616" spans="1:4" hidden="1" x14ac:dyDescent="0.25">
      <c r="A1616" s="20">
        <v>-1.4</v>
      </c>
      <c r="B1616" s="20">
        <f t="shared" si="77"/>
        <v>0.14972746563574488</v>
      </c>
      <c r="C1616" s="21">
        <f t="shared" ca="1" si="78"/>
        <v>-56789.999999999993</v>
      </c>
      <c r="D1616" s="20">
        <f t="shared" ref="D1616:D1679" si="79">IF(ABS(A1616)&lt;=$B$8,_xlfn.NORM.S.DIST(A1616,0),"")</f>
        <v>0.14972746563574488</v>
      </c>
    </row>
    <row r="1617" spans="1:4" hidden="1" x14ac:dyDescent="0.25">
      <c r="A1617" s="20">
        <v>-1.399</v>
      </c>
      <c r="B1617" s="20">
        <f t="shared" ref="B1617:B1680" si="80">_xlfn.NORM.S.DIST(A1617,0)</f>
        <v>0.14993715592045387</v>
      </c>
      <c r="C1617" s="21">
        <f t="shared" ref="C1617:C1680" ca="1" si="81">$B$6+A1617*$B$2</f>
        <v>-56748.9</v>
      </c>
      <c r="D1617" s="20">
        <f t="shared" si="79"/>
        <v>0.14993715592045387</v>
      </c>
    </row>
    <row r="1618" spans="1:4" hidden="1" x14ac:dyDescent="0.25">
      <c r="A1618" s="20">
        <v>-1.3979999999999999</v>
      </c>
      <c r="B1618" s="20">
        <f t="shared" si="80"/>
        <v>0.15014698972509707</v>
      </c>
      <c r="C1618" s="21">
        <f t="shared" ca="1" si="81"/>
        <v>-56707.799999999996</v>
      </c>
      <c r="D1618" s="20">
        <f t="shared" si="79"/>
        <v>0.15014698972509707</v>
      </c>
    </row>
    <row r="1619" spans="1:4" hidden="1" x14ac:dyDescent="0.25">
      <c r="A1619" s="20">
        <v>-1.397</v>
      </c>
      <c r="B1619" s="20">
        <f t="shared" si="80"/>
        <v>0.15035696683056643</v>
      </c>
      <c r="C1619" s="21">
        <f t="shared" ca="1" si="81"/>
        <v>-56666.700000000004</v>
      </c>
      <c r="D1619" s="20">
        <f t="shared" si="79"/>
        <v>0.15035696683056643</v>
      </c>
    </row>
    <row r="1620" spans="1:4" hidden="1" x14ac:dyDescent="0.25">
      <c r="A1620" s="20">
        <v>-1.3959999999999999</v>
      </c>
      <c r="B1620" s="20">
        <f t="shared" si="80"/>
        <v>0.15056708701701729</v>
      </c>
      <c r="C1620" s="21">
        <f t="shared" ca="1" si="81"/>
        <v>-56625.599999999999</v>
      </c>
      <c r="D1620" s="20">
        <f t="shared" si="79"/>
        <v>0.15056708701701729</v>
      </c>
    </row>
    <row r="1621" spans="1:4" hidden="1" x14ac:dyDescent="0.25">
      <c r="A1621" s="20">
        <v>-1.395</v>
      </c>
      <c r="B1621" s="20">
        <f t="shared" si="80"/>
        <v>0.15077735006386792</v>
      </c>
      <c r="C1621" s="21">
        <f t="shared" ca="1" si="81"/>
        <v>-56584.5</v>
      </c>
      <c r="D1621" s="20">
        <f t="shared" si="79"/>
        <v>0.15077735006386792</v>
      </c>
    </row>
    <row r="1622" spans="1:4" hidden="1" x14ac:dyDescent="0.25">
      <c r="A1622" s="20">
        <v>-1.3939999999999999</v>
      </c>
      <c r="B1622" s="20">
        <f t="shared" si="80"/>
        <v>0.15098775574979975</v>
      </c>
      <c r="C1622" s="21">
        <f t="shared" ca="1" si="81"/>
        <v>-56543.399999999994</v>
      </c>
      <c r="D1622" s="20">
        <f t="shared" si="79"/>
        <v>0.15098775574979975</v>
      </c>
    </row>
    <row r="1623" spans="1:4" hidden="1" x14ac:dyDescent="0.25">
      <c r="A1623" s="20">
        <v>-1.393</v>
      </c>
      <c r="B1623" s="20">
        <f t="shared" si="80"/>
        <v>0.15119830385275687</v>
      </c>
      <c r="C1623" s="21">
        <f t="shared" ca="1" si="81"/>
        <v>-56502.3</v>
      </c>
      <c r="D1623" s="20">
        <f t="shared" si="79"/>
        <v>0.15119830385275687</v>
      </c>
    </row>
    <row r="1624" spans="1:4" hidden="1" x14ac:dyDescent="0.25">
      <c r="A1624" s="20">
        <v>-1.3919999999999999</v>
      </c>
      <c r="B1624" s="20">
        <f t="shared" si="80"/>
        <v>0.15140899414994624</v>
      </c>
      <c r="C1624" s="21">
        <f t="shared" ca="1" si="81"/>
        <v>-56461.2</v>
      </c>
      <c r="D1624" s="20">
        <f t="shared" si="79"/>
        <v>0.15140899414994624</v>
      </c>
    </row>
    <row r="1625" spans="1:4" hidden="1" x14ac:dyDescent="0.25">
      <c r="A1625" s="20">
        <v>-1.391</v>
      </c>
      <c r="B1625" s="20">
        <f t="shared" si="80"/>
        <v>0.15161982641783722</v>
      </c>
      <c r="C1625" s="21">
        <f t="shared" ca="1" si="81"/>
        <v>-56420.1</v>
      </c>
      <c r="D1625" s="20">
        <f t="shared" si="79"/>
        <v>0.15161982641783722</v>
      </c>
    </row>
    <row r="1626" spans="1:4" hidden="1" x14ac:dyDescent="0.25">
      <c r="A1626" s="20">
        <v>-1.39</v>
      </c>
      <c r="B1626" s="20">
        <f t="shared" si="80"/>
        <v>0.15183080043216168</v>
      </c>
      <c r="C1626" s="21">
        <f t="shared" ca="1" si="81"/>
        <v>-56378.999999999993</v>
      </c>
      <c r="D1626" s="20">
        <f t="shared" si="79"/>
        <v>0.15183080043216168</v>
      </c>
    </row>
    <row r="1627" spans="1:4" hidden="1" x14ac:dyDescent="0.25">
      <c r="A1627" s="20">
        <v>-1.389</v>
      </c>
      <c r="B1627" s="20">
        <f t="shared" si="80"/>
        <v>0.15204191596791369</v>
      </c>
      <c r="C1627" s="21">
        <f t="shared" ca="1" si="81"/>
        <v>-56337.9</v>
      </c>
      <c r="D1627" s="20">
        <f t="shared" si="79"/>
        <v>0.15204191596791369</v>
      </c>
    </row>
    <row r="1628" spans="1:4" hidden="1" x14ac:dyDescent="0.25">
      <c r="A1628" s="20">
        <v>-1.3879999999999999</v>
      </c>
      <c r="B1628" s="20">
        <f t="shared" si="80"/>
        <v>0.15225317279934966</v>
      </c>
      <c r="C1628" s="21">
        <f t="shared" ca="1" si="81"/>
        <v>-56296.799999999996</v>
      </c>
      <c r="D1628" s="20">
        <f t="shared" si="79"/>
        <v>0.15225317279934966</v>
      </c>
    </row>
    <row r="1629" spans="1:4" hidden="1" x14ac:dyDescent="0.25">
      <c r="A1629" s="20">
        <v>-1.387</v>
      </c>
      <c r="B1629" s="20">
        <f t="shared" si="80"/>
        <v>0.15246457069998781</v>
      </c>
      <c r="C1629" s="21">
        <f t="shared" ca="1" si="81"/>
        <v>-56255.7</v>
      </c>
      <c r="D1629" s="20">
        <f t="shared" si="79"/>
        <v>0.15246457069998781</v>
      </c>
    </row>
    <row r="1630" spans="1:4" hidden="1" x14ac:dyDescent="0.25">
      <c r="A1630" s="20">
        <v>-1.3859999999999999</v>
      </c>
      <c r="B1630" s="20">
        <f t="shared" si="80"/>
        <v>0.15267610944260848</v>
      </c>
      <c r="C1630" s="21">
        <f t="shared" ca="1" si="81"/>
        <v>-56214.6</v>
      </c>
      <c r="D1630" s="20">
        <f t="shared" si="79"/>
        <v>0.15267610944260848</v>
      </c>
    </row>
    <row r="1631" spans="1:4" hidden="1" x14ac:dyDescent="0.25">
      <c r="A1631" s="20">
        <v>-1.385</v>
      </c>
      <c r="B1631" s="20">
        <f t="shared" si="80"/>
        <v>0.15288778879925369</v>
      </c>
      <c r="C1631" s="21">
        <f t="shared" ca="1" si="81"/>
        <v>-56173.5</v>
      </c>
      <c r="D1631" s="20">
        <f t="shared" si="79"/>
        <v>0.15288778879925369</v>
      </c>
    </row>
    <row r="1632" spans="1:4" hidden="1" x14ac:dyDescent="0.25">
      <c r="A1632" s="20">
        <v>-1.3839999999999999</v>
      </c>
      <c r="B1632" s="20">
        <f t="shared" si="80"/>
        <v>0.15309960854122728</v>
      </c>
      <c r="C1632" s="21">
        <f t="shared" ca="1" si="81"/>
        <v>-56132.399999999994</v>
      </c>
      <c r="D1632" s="20">
        <f t="shared" si="79"/>
        <v>0.15309960854122728</v>
      </c>
    </row>
    <row r="1633" spans="1:4" hidden="1" x14ac:dyDescent="0.25">
      <c r="A1633" s="20">
        <v>-1.383</v>
      </c>
      <c r="B1633" s="20">
        <f t="shared" si="80"/>
        <v>0.15331156843909452</v>
      </c>
      <c r="C1633" s="21">
        <f t="shared" ca="1" si="81"/>
        <v>-56091.3</v>
      </c>
      <c r="D1633" s="20">
        <f t="shared" si="79"/>
        <v>0.15331156843909452</v>
      </c>
    </row>
    <row r="1634" spans="1:4" hidden="1" x14ac:dyDescent="0.25">
      <c r="A1634" s="20">
        <v>-1.3819999999999999</v>
      </c>
      <c r="B1634" s="20">
        <f t="shared" si="80"/>
        <v>0.15352366826268235</v>
      </c>
      <c r="C1634" s="21">
        <f t="shared" ca="1" si="81"/>
        <v>-56050.2</v>
      </c>
      <c r="D1634" s="20">
        <f t="shared" si="79"/>
        <v>0.15352366826268235</v>
      </c>
    </row>
    <row r="1635" spans="1:4" hidden="1" x14ac:dyDescent="0.25">
      <c r="A1635" s="20">
        <v>-1.381</v>
      </c>
      <c r="B1635" s="20">
        <f t="shared" si="80"/>
        <v>0.15373590778107887</v>
      </c>
      <c r="C1635" s="21">
        <f t="shared" ca="1" si="81"/>
        <v>-56009.1</v>
      </c>
      <c r="D1635" s="20">
        <f t="shared" si="79"/>
        <v>0.15373590778107887</v>
      </c>
    </row>
    <row r="1636" spans="1:4" hidden="1" x14ac:dyDescent="0.25">
      <c r="A1636" s="20">
        <v>-1.38</v>
      </c>
      <c r="B1636" s="20">
        <f t="shared" si="80"/>
        <v>0.15394828676263372</v>
      </c>
      <c r="C1636" s="21">
        <f t="shared" ca="1" si="81"/>
        <v>-55967.999999999993</v>
      </c>
      <c r="D1636" s="20">
        <f t="shared" si="79"/>
        <v>0.15394828676263372</v>
      </c>
    </row>
    <row r="1637" spans="1:4" hidden="1" x14ac:dyDescent="0.25">
      <c r="A1637" s="20">
        <v>-1.379</v>
      </c>
      <c r="B1637" s="20">
        <f t="shared" si="80"/>
        <v>0.15416080497495752</v>
      </c>
      <c r="C1637" s="21">
        <f t="shared" ca="1" si="81"/>
        <v>-55926.9</v>
      </c>
      <c r="D1637" s="20">
        <f t="shared" si="79"/>
        <v>0.15416080497495752</v>
      </c>
    </row>
    <row r="1638" spans="1:4" hidden="1" x14ac:dyDescent="0.25">
      <c r="A1638" s="20">
        <v>-1.3779999999999999</v>
      </c>
      <c r="B1638" s="20">
        <f t="shared" si="80"/>
        <v>0.15437346218492209</v>
      </c>
      <c r="C1638" s="21">
        <f t="shared" ca="1" si="81"/>
        <v>-55885.799999999996</v>
      </c>
      <c r="D1638" s="20">
        <f t="shared" si="79"/>
        <v>0.15437346218492209</v>
      </c>
    </row>
    <row r="1639" spans="1:4" hidden="1" x14ac:dyDescent="0.25">
      <c r="A1639" s="20">
        <v>-1.377</v>
      </c>
      <c r="B1639" s="20">
        <f t="shared" si="80"/>
        <v>0.15458625815866026</v>
      </c>
      <c r="C1639" s="21">
        <f t="shared" ca="1" si="81"/>
        <v>-55844.7</v>
      </c>
      <c r="D1639" s="20">
        <f t="shared" si="79"/>
        <v>0.15458625815866026</v>
      </c>
    </row>
    <row r="1640" spans="1:4" hidden="1" x14ac:dyDescent="0.25">
      <c r="A1640" s="20">
        <v>-1.3759999999999999</v>
      </c>
      <c r="B1640" s="20">
        <f t="shared" si="80"/>
        <v>0.15479919266156578</v>
      </c>
      <c r="C1640" s="21">
        <f t="shared" ca="1" si="81"/>
        <v>-55803.6</v>
      </c>
      <c r="D1640" s="20">
        <f t="shared" si="79"/>
        <v>0.15479919266156578</v>
      </c>
    </row>
    <row r="1641" spans="1:4" hidden="1" x14ac:dyDescent="0.25">
      <c r="A1641" s="20">
        <v>-1.375</v>
      </c>
      <c r="B1641" s="20">
        <f t="shared" si="80"/>
        <v>0.15501226545829322</v>
      </c>
      <c r="C1641" s="21">
        <f t="shared" ca="1" si="81"/>
        <v>-55762.5</v>
      </c>
      <c r="D1641" s="20">
        <f t="shared" si="79"/>
        <v>0.15501226545829322</v>
      </c>
    </row>
    <row r="1642" spans="1:4" hidden="1" x14ac:dyDescent="0.25">
      <c r="A1642" s="20">
        <v>-1.3739999999999999</v>
      </c>
      <c r="B1642" s="20">
        <f t="shared" si="80"/>
        <v>0.15522547631275799</v>
      </c>
      <c r="C1642" s="21">
        <f t="shared" ca="1" si="81"/>
        <v>-55721.399999999994</v>
      </c>
      <c r="D1642" s="20">
        <f t="shared" si="79"/>
        <v>0.15522547631275799</v>
      </c>
    </row>
    <row r="1643" spans="1:4" hidden="1" x14ac:dyDescent="0.25">
      <c r="A1643" s="20">
        <v>-1.373</v>
      </c>
      <c r="B1643" s="20">
        <f t="shared" si="80"/>
        <v>0.15543882498813613</v>
      </c>
      <c r="C1643" s="21">
        <f t="shared" ca="1" si="81"/>
        <v>-55680.3</v>
      </c>
      <c r="D1643" s="20">
        <f t="shared" si="79"/>
        <v>0.15543882498813613</v>
      </c>
    </row>
    <row r="1644" spans="1:4" hidden="1" x14ac:dyDescent="0.25">
      <c r="A1644" s="20">
        <v>-1.3719999999999999</v>
      </c>
      <c r="B1644" s="20">
        <f t="shared" si="80"/>
        <v>0.15565231124686443</v>
      </c>
      <c r="C1644" s="21">
        <f t="shared" ca="1" si="81"/>
        <v>-55639.199999999997</v>
      </c>
      <c r="D1644" s="20">
        <f t="shared" si="79"/>
        <v>0.15565231124686443</v>
      </c>
    </row>
    <row r="1645" spans="1:4" hidden="1" x14ac:dyDescent="0.25">
      <c r="A1645" s="20">
        <v>-1.371</v>
      </c>
      <c r="B1645" s="20">
        <f t="shared" si="80"/>
        <v>0.15586593485064004</v>
      </c>
      <c r="C1645" s="21">
        <f t="shared" ca="1" si="81"/>
        <v>-55598.1</v>
      </c>
      <c r="D1645" s="20">
        <f t="shared" si="79"/>
        <v>0.15586593485064004</v>
      </c>
    </row>
    <row r="1646" spans="1:4" hidden="1" x14ac:dyDescent="0.25">
      <c r="A1646" s="20">
        <v>-1.3699999999999999</v>
      </c>
      <c r="B1646" s="20">
        <f t="shared" si="80"/>
        <v>0.15607969556042089</v>
      </c>
      <c r="C1646" s="21">
        <f t="shared" ca="1" si="81"/>
        <v>-55556.999999999993</v>
      </c>
      <c r="D1646" s="20">
        <f t="shared" si="79"/>
        <v>0.15607969556042089</v>
      </c>
    </row>
    <row r="1647" spans="1:4" hidden="1" x14ac:dyDescent="0.25">
      <c r="A1647" s="20">
        <v>-1.369</v>
      </c>
      <c r="B1647" s="20">
        <f t="shared" si="80"/>
        <v>0.15629359313642507</v>
      </c>
      <c r="C1647" s="21">
        <f t="shared" ca="1" si="81"/>
        <v>-55515.9</v>
      </c>
      <c r="D1647" s="20">
        <f t="shared" si="79"/>
        <v>0.15629359313642507</v>
      </c>
    </row>
    <row r="1648" spans="1:4" hidden="1" x14ac:dyDescent="0.25">
      <c r="A1648" s="20">
        <v>-1.3679999999999999</v>
      </c>
      <c r="B1648" s="20">
        <f t="shared" si="80"/>
        <v>0.15650762733813134</v>
      </c>
      <c r="C1648" s="21">
        <f t="shared" ca="1" si="81"/>
        <v>-55474.799999999996</v>
      </c>
      <c r="D1648" s="20">
        <f t="shared" si="79"/>
        <v>0.15650762733813134</v>
      </c>
    </row>
    <row r="1649" spans="1:4" hidden="1" x14ac:dyDescent="0.25">
      <c r="A1649" s="20">
        <v>-1.367</v>
      </c>
      <c r="B1649" s="20">
        <f t="shared" si="80"/>
        <v>0.15672179792427859</v>
      </c>
      <c r="C1649" s="21">
        <f t="shared" ca="1" si="81"/>
        <v>-55433.7</v>
      </c>
      <c r="D1649" s="20">
        <f t="shared" si="79"/>
        <v>0.15672179792427859</v>
      </c>
    </row>
    <row r="1650" spans="1:4" hidden="1" x14ac:dyDescent="0.25">
      <c r="A1650" s="20">
        <v>-1.3659999999999999</v>
      </c>
      <c r="B1650" s="20">
        <f t="shared" si="80"/>
        <v>0.15693610465286612</v>
      </c>
      <c r="C1650" s="21">
        <f t="shared" ca="1" si="81"/>
        <v>-55392.6</v>
      </c>
      <c r="D1650" s="20">
        <f t="shared" si="79"/>
        <v>0.15693610465286612</v>
      </c>
    </row>
    <row r="1651" spans="1:4" hidden="1" x14ac:dyDescent="0.25">
      <c r="A1651" s="20">
        <v>-1.365</v>
      </c>
      <c r="B1651" s="20">
        <f t="shared" si="80"/>
        <v>0.15715054728115344</v>
      </c>
      <c r="C1651" s="21">
        <f t="shared" ca="1" si="81"/>
        <v>-55351.5</v>
      </c>
      <c r="D1651" s="20">
        <f t="shared" si="79"/>
        <v>0.15715054728115344</v>
      </c>
    </row>
    <row r="1652" spans="1:4" hidden="1" x14ac:dyDescent="0.25">
      <c r="A1652" s="20">
        <v>-1.3639999999999999</v>
      </c>
      <c r="B1652" s="20">
        <f t="shared" si="80"/>
        <v>0.15736512556566029</v>
      </c>
      <c r="C1652" s="21">
        <f t="shared" ca="1" si="81"/>
        <v>-55310.399999999994</v>
      </c>
      <c r="D1652" s="20">
        <f t="shared" si="79"/>
        <v>0.15736512556566029</v>
      </c>
    </row>
    <row r="1653" spans="1:4" hidden="1" x14ac:dyDescent="0.25">
      <c r="A1653" s="20">
        <v>-1.363</v>
      </c>
      <c r="B1653" s="20">
        <f t="shared" si="80"/>
        <v>0.15757983926216654</v>
      </c>
      <c r="C1653" s="21">
        <f t="shared" ca="1" si="81"/>
        <v>-55269.3</v>
      </c>
      <c r="D1653" s="20">
        <f t="shared" si="79"/>
        <v>0.15757983926216654</v>
      </c>
    </row>
    <row r="1654" spans="1:4" hidden="1" x14ac:dyDescent="0.25">
      <c r="A1654" s="20">
        <v>-1.3619999999999999</v>
      </c>
      <c r="B1654" s="20">
        <f t="shared" si="80"/>
        <v>0.15779468812571232</v>
      </c>
      <c r="C1654" s="21">
        <f t="shared" ca="1" si="81"/>
        <v>-55228.2</v>
      </c>
      <c r="D1654" s="20">
        <f t="shared" si="79"/>
        <v>0.15779468812571232</v>
      </c>
    </row>
    <row r="1655" spans="1:4" hidden="1" x14ac:dyDescent="0.25">
      <c r="A1655" s="20">
        <v>-1.361</v>
      </c>
      <c r="B1655" s="20">
        <f t="shared" si="80"/>
        <v>0.15800967191059773</v>
      </c>
      <c r="C1655" s="21">
        <f t="shared" ca="1" si="81"/>
        <v>-55187.1</v>
      </c>
      <c r="D1655" s="20">
        <f t="shared" si="79"/>
        <v>0.15800967191059773</v>
      </c>
    </row>
    <row r="1656" spans="1:4" hidden="1" x14ac:dyDescent="0.25">
      <c r="A1656" s="20">
        <v>-1.3599999999999999</v>
      </c>
      <c r="B1656" s="20">
        <f t="shared" si="80"/>
        <v>0.15822479037038306</v>
      </c>
      <c r="C1656" s="21">
        <f t="shared" ca="1" si="81"/>
        <v>-55145.999999999993</v>
      </c>
      <c r="D1656" s="20">
        <f t="shared" si="79"/>
        <v>0.15822479037038306</v>
      </c>
    </row>
    <row r="1657" spans="1:4" hidden="1" x14ac:dyDescent="0.25">
      <c r="A1657" s="20">
        <v>-1.359</v>
      </c>
      <c r="B1657" s="20">
        <f t="shared" si="80"/>
        <v>0.15844004325788863</v>
      </c>
      <c r="C1657" s="21">
        <f t="shared" ca="1" si="81"/>
        <v>-55104.9</v>
      </c>
      <c r="D1657" s="20">
        <f t="shared" si="79"/>
        <v>0.15844004325788863</v>
      </c>
    </row>
    <row r="1658" spans="1:4" hidden="1" x14ac:dyDescent="0.25">
      <c r="A1658" s="20">
        <v>-1.3579999999999999</v>
      </c>
      <c r="B1658" s="20">
        <f t="shared" si="80"/>
        <v>0.1586554303251948</v>
      </c>
      <c r="C1658" s="21">
        <f t="shared" ca="1" si="81"/>
        <v>-55063.799999999996</v>
      </c>
      <c r="D1658" s="20">
        <f t="shared" si="79"/>
        <v>0.1586554303251948</v>
      </c>
    </row>
    <row r="1659" spans="1:4" hidden="1" x14ac:dyDescent="0.25">
      <c r="A1659" s="20">
        <v>-1.357</v>
      </c>
      <c r="B1659" s="20">
        <f t="shared" si="80"/>
        <v>0.15887095132364198</v>
      </c>
      <c r="C1659" s="21">
        <f t="shared" ca="1" si="81"/>
        <v>-55022.7</v>
      </c>
      <c r="D1659" s="20">
        <f t="shared" si="79"/>
        <v>0.15887095132364198</v>
      </c>
    </row>
    <row r="1660" spans="1:4" hidden="1" x14ac:dyDescent="0.25">
      <c r="A1660" s="20">
        <v>-1.3559999999999999</v>
      </c>
      <c r="B1660" s="20">
        <f t="shared" si="80"/>
        <v>0.15908660600383065</v>
      </c>
      <c r="C1660" s="21">
        <f t="shared" ca="1" si="81"/>
        <v>-54981.599999999991</v>
      </c>
      <c r="D1660" s="20">
        <f t="shared" si="79"/>
        <v>0.15908660600383065</v>
      </c>
    </row>
    <row r="1661" spans="1:4" hidden="1" x14ac:dyDescent="0.25">
      <c r="A1661" s="20">
        <v>-1.355</v>
      </c>
      <c r="B1661" s="20">
        <f t="shared" si="80"/>
        <v>0.15930239411562119</v>
      </c>
      <c r="C1661" s="21">
        <f t="shared" ca="1" si="81"/>
        <v>-54940.5</v>
      </c>
      <c r="D1661" s="20">
        <f t="shared" si="79"/>
        <v>0.15930239411562119</v>
      </c>
    </row>
    <row r="1662" spans="1:4" hidden="1" x14ac:dyDescent="0.25">
      <c r="A1662" s="20">
        <v>-1.3539999999999999</v>
      </c>
      <c r="B1662" s="20">
        <f t="shared" si="80"/>
        <v>0.15951831540813416</v>
      </c>
      <c r="C1662" s="21">
        <f t="shared" ca="1" si="81"/>
        <v>-54899.399999999994</v>
      </c>
      <c r="D1662" s="20">
        <f t="shared" si="79"/>
        <v>0.15951831540813416</v>
      </c>
    </row>
    <row r="1663" spans="1:4" hidden="1" x14ac:dyDescent="0.25">
      <c r="A1663" s="20">
        <v>-1.353</v>
      </c>
      <c r="B1663" s="20">
        <f t="shared" si="80"/>
        <v>0.15973436962974993</v>
      </c>
      <c r="C1663" s="21">
        <f t="shared" ca="1" si="81"/>
        <v>-54858.299999999996</v>
      </c>
      <c r="D1663" s="20">
        <f t="shared" si="79"/>
        <v>0.15973436962974993</v>
      </c>
    </row>
    <row r="1664" spans="1:4" hidden="1" x14ac:dyDescent="0.25">
      <c r="A1664" s="20">
        <v>-1.3519999999999999</v>
      </c>
      <c r="B1664" s="20">
        <f t="shared" si="80"/>
        <v>0.15995055652810911</v>
      </c>
      <c r="C1664" s="21">
        <f t="shared" ca="1" si="81"/>
        <v>-54817.2</v>
      </c>
      <c r="D1664" s="20">
        <f t="shared" si="79"/>
        <v>0.15995055652810911</v>
      </c>
    </row>
    <row r="1665" spans="1:4" hidden="1" x14ac:dyDescent="0.25">
      <c r="A1665" s="20">
        <v>-1.351</v>
      </c>
      <c r="B1665" s="20">
        <f t="shared" si="80"/>
        <v>0.16016687585011211</v>
      </c>
      <c r="C1665" s="21">
        <f t="shared" ca="1" si="81"/>
        <v>-54776.1</v>
      </c>
      <c r="D1665" s="20">
        <f t="shared" si="79"/>
        <v>0.16016687585011211</v>
      </c>
    </row>
    <row r="1666" spans="1:4" hidden="1" x14ac:dyDescent="0.25">
      <c r="A1666" s="20">
        <v>-1.3499999999999999</v>
      </c>
      <c r="B1666" s="20">
        <f t="shared" si="80"/>
        <v>0.16038332734191962</v>
      </c>
      <c r="C1666" s="21">
        <f t="shared" ca="1" si="81"/>
        <v>-54734.999999999993</v>
      </c>
      <c r="D1666" s="20">
        <f t="shared" si="79"/>
        <v>0.16038332734191962</v>
      </c>
    </row>
    <row r="1667" spans="1:4" hidden="1" x14ac:dyDescent="0.25">
      <c r="A1667" s="20">
        <v>-1.349</v>
      </c>
      <c r="B1667" s="20">
        <f t="shared" si="80"/>
        <v>0.16059991074895219</v>
      </c>
      <c r="C1667" s="21">
        <f t="shared" ca="1" si="81"/>
        <v>-54693.9</v>
      </c>
      <c r="D1667" s="20">
        <f t="shared" si="79"/>
        <v>0.16059991074895219</v>
      </c>
    </row>
    <row r="1668" spans="1:4" hidden="1" x14ac:dyDescent="0.25">
      <c r="A1668" s="20">
        <v>-1.3479999999999999</v>
      </c>
      <c r="B1668" s="20">
        <f t="shared" si="80"/>
        <v>0.16081662581589054</v>
      </c>
      <c r="C1668" s="21">
        <f t="shared" ca="1" si="81"/>
        <v>-54652.799999999996</v>
      </c>
      <c r="D1668" s="20">
        <f t="shared" si="79"/>
        <v>0.16081662581589054</v>
      </c>
    </row>
    <row r="1669" spans="1:4" hidden="1" x14ac:dyDescent="0.25">
      <c r="A1669" s="20">
        <v>-1.347</v>
      </c>
      <c r="B1669" s="20">
        <f t="shared" si="80"/>
        <v>0.16103347228667544</v>
      </c>
      <c r="C1669" s="21">
        <f t="shared" ca="1" si="81"/>
        <v>-54611.7</v>
      </c>
      <c r="D1669" s="20">
        <f t="shared" si="79"/>
        <v>0.16103347228667544</v>
      </c>
    </row>
    <row r="1670" spans="1:4" hidden="1" x14ac:dyDescent="0.25">
      <c r="A1670" s="20">
        <v>-1.3459999999999999</v>
      </c>
      <c r="B1670" s="20">
        <f t="shared" si="80"/>
        <v>0.16125044990450785</v>
      </c>
      <c r="C1670" s="21">
        <f t="shared" ca="1" si="81"/>
        <v>-54570.599999999991</v>
      </c>
      <c r="D1670" s="20">
        <f t="shared" si="79"/>
        <v>0.16125044990450785</v>
      </c>
    </row>
    <row r="1671" spans="1:4" hidden="1" x14ac:dyDescent="0.25">
      <c r="A1671" s="20">
        <v>-1.345</v>
      </c>
      <c r="B1671" s="20">
        <f t="shared" si="80"/>
        <v>0.16146755841184876</v>
      </c>
      <c r="C1671" s="21">
        <f t="shared" ca="1" si="81"/>
        <v>-54529.5</v>
      </c>
      <c r="D1671" s="20">
        <f t="shared" si="79"/>
        <v>0.16146755841184876</v>
      </c>
    </row>
    <row r="1672" spans="1:4" hidden="1" x14ac:dyDescent="0.25">
      <c r="A1672" s="20">
        <v>-1.3439999999999999</v>
      </c>
      <c r="B1672" s="20">
        <f t="shared" si="80"/>
        <v>0.16168479755041951</v>
      </c>
      <c r="C1672" s="21">
        <f t="shared" ca="1" si="81"/>
        <v>-54488.399999999994</v>
      </c>
      <c r="D1672" s="20">
        <f t="shared" si="79"/>
        <v>0.16168479755041951</v>
      </c>
    </row>
    <row r="1673" spans="1:4" hidden="1" x14ac:dyDescent="0.25">
      <c r="A1673" s="20">
        <v>-1.343</v>
      </c>
      <c r="B1673" s="20">
        <f t="shared" si="80"/>
        <v>0.1619021670612015</v>
      </c>
      <c r="C1673" s="21">
        <f t="shared" ca="1" si="81"/>
        <v>-54447.299999999996</v>
      </c>
      <c r="D1673" s="20">
        <f t="shared" si="79"/>
        <v>0.1619021670612015</v>
      </c>
    </row>
    <row r="1674" spans="1:4" hidden="1" x14ac:dyDescent="0.25">
      <c r="A1674" s="20">
        <v>-1.3419999999999999</v>
      </c>
      <c r="B1674" s="20">
        <f t="shared" si="80"/>
        <v>0.16211966668443653</v>
      </c>
      <c r="C1674" s="21">
        <f t="shared" ca="1" si="81"/>
        <v>-54406.2</v>
      </c>
      <c r="D1674" s="20">
        <f t="shared" si="79"/>
        <v>0.16211966668443653</v>
      </c>
    </row>
    <row r="1675" spans="1:4" hidden="1" x14ac:dyDescent="0.25">
      <c r="A1675" s="20">
        <v>-1.341</v>
      </c>
      <c r="B1675" s="20">
        <f t="shared" si="80"/>
        <v>0.16233729615962658</v>
      </c>
      <c r="C1675" s="21">
        <f t="shared" ca="1" si="81"/>
        <v>-54365.1</v>
      </c>
      <c r="D1675" s="20">
        <f t="shared" si="79"/>
        <v>0.16233729615962658</v>
      </c>
    </row>
    <row r="1676" spans="1:4" hidden="1" x14ac:dyDescent="0.25">
      <c r="A1676" s="20">
        <v>-1.3399999999999999</v>
      </c>
      <c r="B1676" s="20">
        <f t="shared" si="80"/>
        <v>0.16255505522553418</v>
      </c>
      <c r="C1676" s="21">
        <f t="shared" ca="1" si="81"/>
        <v>-54323.999999999993</v>
      </c>
      <c r="D1676" s="20">
        <f t="shared" si="79"/>
        <v>0.16255505522553418</v>
      </c>
    </row>
    <row r="1677" spans="1:4" hidden="1" x14ac:dyDescent="0.25">
      <c r="A1677" s="20">
        <v>-1.339</v>
      </c>
      <c r="B1677" s="20">
        <f t="shared" si="80"/>
        <v>0.16277294362018205</v>
      </c>
      <c r="C1677" s="21">
        <f t="shared" ca="1" si="81"/>
        <v>-54282.9</v>
      </c>
      <c r="D1677" s="20">
        <f t="shared" si="79"/>
        <v>0.16277294362018205</v>
      </c>
    </row>
    <row r="1678" spans="1:4" hidden="1" x14ac:dyDescent="0.25">
      <c r="A1678" s="20">
        <v>-1.3379999999999999</v>
      </c>
      <c r="B1678" s="20">
        <f t="shared" si="80"/>
        <v>0.16299096108085354</v>
      </c>
      <c r="C1678" s="21">
        <f t="shared" ca="1" si="81"/>
        <v>-54241.799999999996</v>
      </c>
      <c r="D1678" s="20">
        <f t="shared" si="79"/>
        <v>0.16299096108085354</v>
      </c>
    </row>
    <row r="1679" spans="1:4" hidden="1" x14ac:dyDescent="0.25">
      <c r="A1679" s="20">
        <v>-1.337</v>
      </c>
      <c r="B1679" s="20">
        <f t="shared" si="80"/>
        <v>0.16320910734409244</v>
      </c>
      <c r="C1679" s="21">
        <f t="shared" ca="1" si="81"/>
        <v>-54200.7</v>
      </c>
      <c r="D1679" s="20">
        <f t="shared" si="79"/>
        <v>0.16320910734409244</v>
      </c>
    </row>
    <row r="1680" spans="1:4" hidden="1" x14ac:dyDescent="0.25">
      <c r="A1680" s="20">
        <v>-1.3359999999999999</v>
      </c>
      <c r="B1680" s="20">
        <f t="shared" si="80"/>
        <v>0.16342738214570324</v>
      </c>
      <c r="C1680" s="21">
        <f t="shared" ca="1" si="81"/>
        <v>-54159.599999999991</v>
      </c>
      <c r="D1680" s="20">
        <f t="shared" ref="D1680:D1743" si="82">IF(ABS(A1680)&lt;=$B$8,_xlfn.NORM.S.DIST(A1680,0),"")</f>
        <v>0.16342738214570324</v>
      </c>
    </row>
    <row r="1681" spans="1:4" hidden="1" x14ac:dyDescent="0.25">
      <c r="A1681" s="20">
        <v>-1.335</v>
      </c>
      <c r="B1681" s="20">
        <f t="shared" ref="B1681:B1744" si="83">_xlfn.NORM.S.DIST(A1681,0)</f>
        <v>0.16364578522075088</v>
      </c>
      <c r="C1681" s="21">
        <f t="shared" ref="C1681:C1744" ca="1" si="84">$B$6+A1681*$B$2</f>
        <v>-54118.5</v>
      </c>
      <c r="D1681" s="20">
        <f t="shared" si="82"/>
        <v>0.16364578522075088</v>
      </c>
    </row>
    <row r="1682" spans="1:4" hidden="1" x14ac:dyDescent="0.25">
      <c r="A1682" s="20">
        <v>-1.3340000000000001</v>
      </c>
      <c r="B1682" s="20">
        <f t="shared" si="83"/>
        <v>0.16386431630356132</v>
      </c>
      <c r="C1682" s="21">
        <f t="shared" ca="1" si="84"/>
        <v>-54077.4</v>
      </c>
      <c r="D1682" s="20">
        <f t="shared" si="82"/>
        <v>0.16386431630356132</v>
      </c>
    </row>
    <row r="1683" spans="1:4" hidden="1" x14ac:dyDescent="0.25">
      <c r="A1683" s="20">
        <v>-1.333</v>
      </c>
      <c r="B1683" s="20">
        <f t="shared" si="83"/>
        <v>0.16408297512772116</v>
      </c>
      <c r="C1683" s="21">
        <f t="shared" ca="1" si="84"/>
        <v>-54036.299999999996</v>
      </c>
      <c r="D1683" s="20">
        <f t="shared" si="82"/>
        <v>0.16408297512772116</v>
      </c>
    </row>
    <row r="1684" spans="1:4" hidden="1" x14ac:dyDescent="0.25">
      <c r="A1684" s="20">
        <v>-1.3320000000000001</v>
      </c>
      <c r="B1684" s="20">
        <f t="shared" si="83"/>
        <v>0.16430176142607783</v>
      </c>
      <c r="C1684" s="21">
        <f t="shared" ca="1" si="84"/>
        <v>-53995.200000000004</v>
      </c>
      <c r="D1684" s="20">
        <f t="shared" si="82"/>
        <v>0.16430176142607783</v>
      </c>
    </row>
    <row r="1685" spans="1:4" hidden="1" x14ac:dyDescent="0.25">
      <c r="A1685" s="20">
        <v>-1.331</v>
      </c>
      <c r="B1685" s="20">
        <f t="shared" si="83"/>
        <v>0.16452067493073988</v>
      </c>
      <c r="C1685" s="21">
        <f t="shared" ca="1" si="84"/>
        <v>-53954.1</v>
      </c>
      <c r="D1685" s="20">
        <f t="shared" si="82"/>
        <v>0.16452067493073988</v>
      </c>
    </row>
    <row r="1686" spans="1:4" hidden="1" x14ac:dyDescent="0.25">
      <c r="A1686" s="20">
        <v>-1.33</v>
      </c>
      <c r="B1686" s="20">
        <f t="shared" si="83"/>
        <v>0.1647397153730768</v>
      </c>
      <c r="C1686" s="21">
        <f t="shared" ca="1" si="84"/>
        <v>-53913</v>
      </c>
      <c r="D1686" s="20">
        <f t="shared" si="82"/>
        <v>0.1647397153730768</v>
      </c>
    </row>
    <row r="1687" spans="1:4" hidden="1" x14ac:dyDescent="0.25">
      <c r="A1687" s="20">
        <v>-1.329</v>
      </c>
      <c r="B1687" s="20">
        <f t="shared" si="83"/>
        <v>0.16495888248371934</v>
      </c>
      <c r="C1687" s="21">
        <f t="shared" ca="1" si="84"/>
        <v>-53871.9</v>
      </c>
      <c r="D1687" s="20">
        <f t="shared" si="82"/>
        <v>0.16495888248371934</v>
      </c>
    </row>
    <row r="1688" spans="1:4" hidden="1" x14ac:dyDescent="0.25">
      <c r="A1688" s="20">
        <v>-1.3280000000000001</v>
      </c>
      <c r="B1688" s="20">
        <f t="shared" si="83"/>
        <v>0.16517817599255938</v>
      </c>
      <c r="C1688" s="21">
        <f t="shared" ca="1" si="84"/>
        <v>-53830.8</v>
      </c>
      <c r="D1688" s="20">
        <f t="shared" si="82"/>
        <v>0.16517817599255938</v>
      </c>
    </row>
    <row r="1689" spans="1:4" hidden="1" x14ac:dyDescent="0.25">
      <c r="A1689" s="20">
        <v>-1.327</v>
      </c>
      <c r="B1689" s="20">
        <f t="shared" si="83"/>
        <v>0.16539759562875025</v>
      </c>
      <c r="C1689" s="21">
        <f t="shared" ca="1" si="84"/>
        <v>-53789.7</v>
      </c>
      <c r="D1689" s="20">
        <f t="shared" si="82"/>
        <v>0.16539759562875025</v>
      </c>
    </row>
    <row r="1690" spans="1:4" hidden="1" x14ac:dyDescent="0.25">
      <c r="A1690" s="20">
        <v>-1.3260000000000001</v>
      </c>
      <c r="B1690" s="20">
        <f t="shared" si="83"/>
        <v>0.16561714112070658</v>
      </c>
      <c r="C1690" s="21">
        <f t="shared" ca="1" si="84"/>
        <v>-53748.600000000006</v>
      </c>
      <c r="D1690" s="20">
        <f t="shared" si="82"/>
        <v>0.16561714112070658</v>
      </c>
    </row>
    <row r="1691" spans="1:4" hidden="1" x14ac:dyDescent="0.25">
      <c r="A1691" s="20">
        <v>-1.325</v>
      </c>
      <c r="B1691" s="20">
        <f t="shared" si="83"/>
        <v>0.16583681219610472</v>
      </c>
      <c r="C1691" s="21">
        <f t="shared" ca="1" si="84"/>
        <v>-53707.5</v>
      </c>
      <c r="D1691" s="20">
        <f t="shared" si="82"/>
        <v>0.16583681219610472</v>
      </c>
    </row>
    <row r="1692" spans="1:4" hidden="1" x14ac:dyDescent="0.25">
      <c r="A1692" s="20">
        <v>-1.3240000000000001</v>
      </c>
      <c r="B1692" s="20">
        <f t="shared" si="83"/>
        <v>0.16605660858188254</v>
      </c>
      <c r="C1692" s="21">
        <f t="shared" ca="1" si="84"/>
        <v>-53666.400000000001</v>
      </c>
      <c r="D1692" s="20">
        <f t="shared" si="82"/>
        <v>0.16605660858188254</v>
      </c>
    </row>
    <row r="1693" spans="1:4" hidden="1" x14ac:dyDescent="0.25">
      <c r="A1693" s="20">
        <v>-1.323</v>
      </c>
      <c r="B1693" s="20">
        <f t="shared" si="83"/>
        <v>0.16627653000423978</v>
      </c>
      <c r="C1693" s="21">
        <f t="shared" ca="1" si="84"/>
        <v>-53625.299999999996</v>
      </c>
      <c r="D1693" s="20">
        <f t="shared" si="82"/>
        <v>0.16627653000423978</v>
      </c>
    </row>
    <row r="1694" spans="1:4" hidden="1" x14ac:dyDescent="0.25">
      <c r="A1694" s="20">
        <v>-1.3220000000000001</v>
      </c>
      <c r="B1694" s="20">
        <f t="shared" si="83"/>
        <v>0.16649657618863795</v>
      </c>
      <c r="C1694" s="21">
        <f t="shared" ca="1" si="84"/>
        <v>-53584.200000000004</v>
      </c>
      <c r="D1694" s="20">
        <f t="shared" si="82"/>
        <v>0.16649657618863795</v>
      </c>
    </row>
    <row r="1695" spans="1:4" hidden="1" x14ac:dyDescent="0.25">
      <c r="A1695" s="20">
        <v>-1.321</v>
      </c>
      <c r="B1695" s="20">
        <f t="shared" si="83"/>
        <v>0.16671674685980073</v>
      </c>
      <c r="C1695" s="21">
        <f t="shared" ca="1" si="84"/>
        <v>-53543.1</v>
      </c>
      <c r="D1695" s="20">
        <f t="shared" si="82"/>
        <v>0.16671674685980073</v>
      </c>
    </row>
    <row r="1696" spans="1:4" hidden="1" x14ac:dyDescent="0.25">
      <c r="A1696" s="20">
        <v>-1.32</v>
      </c>
      <c r="B1696" s="20">
        <f t="shared" si="83"/>
        <v>0.16693704174171381</v>
      </c>
      <c r="C1696" s="21">
        <f t="shared" ca="1" si="84"/>
        <v>-53502</v>
      </c>
      <c r="D1696" s="20">
        <f t="shared" si="82"/>
        <v>0.16693704174171381</v>
      </c>
    </row>
    <row r="1697" spans="1:4" hidden="1" x14ac:dyDescent="0.25">
      <c r="A1697" s="20">
        <v>-1.319</v>
      </c>
      <c r="B1697" s="20">
        <f t="shared" si="83"/>
        <v>0.16715746055762526</v>
      </c>
      <c r="C1697" s="21">
        <f t="shared" ca="1" si="84"/>
        <v>-53460.9</v>
      </c>
      <c r="D1697" s="20">
        <f t="shared" si="82"/>
        <v>0.16715746055762526</v>
      </c>
    </row>
    <row r="1698" spans="1:4" hidden="1" x14ac:dyDescent="0.25">
      <c r="A1698" s="20">
        <v>-1.3180000000000001</v>
      </c>
      <c r="B1698" s="20">
        <f t="shared" si="83"/>
        <v>0.16737800303004538</v>
      </c>
      <c r="C1698" s="21">
        <f t="shared" ca="1" si="84"/>
        <v>-53419.8</v>
      </c>
      <c r="D1698" s="20">
        <f t="shared" si="82"/>
        <v>0.16737800303004538</v>
      </c>
    </row>
    <row r="1699" spans="1:4" hidden="1" x14ac:dyDescent="0.25">
      <c r="A1699" s="20">
        <v>-1.3169999999999999</v>
      </c>
      <c r="B1699" s="20">
        <f t="shared" si="83"/>
        <v>0.1675986688807472</v>
      </c>
      <c r="C1699" s="21">
        <f t="shared" ca="1" si="84"/>
        <v>-53378.7</v>
      </c>
      <c r="D1699" s="20">
        <f t="shared" si="82"/>
        <v>0.1675986688807472</v>
      </c>
    </row>
    <row r="1700" spans="1:4" hidden="1" x14ac:dyDescent="0.25">
      <c r="A1700" s="20">
        <v>-1.3160000000000001</v>
      </c>
      <c r="B1700" s="20">
        <f t="shared" si="83"/>
        <v>0.16781945783076627</v>
      </c>
      <c r="C1700" s="21">
        <f t="shared" ca="1" si="84"/>
        <v>-53337.600000000006</v>
      </c>
      <c r="D1700" s="20">
        <f t="shared" si="82"/>
        <v>0.16781945783076627</v>
      </c>
    </row>
    <row r="1701" spans="1:4" hidden="1" x14ac:dyDescent="0.25">
      <c r="A1701" s="20">
        <v>-1.3149999999999999</v>
      </c>
      <c r="B1701" s="20">
        <f t="shared" si="83"/>
        <v>0.16804036960040108</v>
      </c>
      <c r="C1701" s="21">
        <f t="shared" ca="1" si="84"/>
        <v>-53296.5</v>
      </c>
      <c r="D1701" s="20">
        <f t="shared" si="82"/>
        <v>0.16804036960040108</v>
      </c>
    </row>
    <row r="1702" spans="1:4" hidden="1" x14ac:dyDescent="0.25">
      <c r="A1702" s="20">
        <v>-1.3140000000000001</v>
      </c>
      <c r="B1702" s="20">
        <f t="shared" si="83"/>
        <v>0.16826140390921296</v>
      </c>
      <c r="C1702" s="21">
        <f t="shared" ca="1" si="84"/>
        <v>-53255.4</v>
      </c>
      <c r="D1702" s="20">
        <f t="shared" si="82"/>
        <v>0.16826140390921296</v>
      </c>
    </row>
    <row r="1703" spans="1:4" hidden="1" x14ac:dyDescent="0.25">
      <c r="A1703" s="20">
        <v>-1.3129999999999999</v>
      </c>
      <c r="B1703" s="20">
        <f t="shared" si="83"/>
        <v>0.16848256047602653</v>
      </c>
      <c r="C1703" s="21">
        <f t="shared" ca="1" si="84"/>
        <v>-53214.299999999996</v>
      </c>
      <c r="D1703" s="20">
        <f t="shared" si="82"/>
        <v>0.16848256047602653</v>
      </c>
    </row>
    <row r="1704" spans="1:4" hidden="1" x14ac:dyDescent="0.25">
      <c r="A1704" s="20">
        <v>-1.3120000000000001</v>
      </c>
      <c r="B1704" s="20">
        <f t="shared" si="83"/>
        <v>0.16870383901892949</v>
      </c>
      <c r="C1704" s="21">
        <f t="shared" ca="1" si="84"/>
        <v>-53173.200000000004</v>
      </c>
      <c r="D1704" s="20">
        <f t="shared" si="82"/>
        <v>0.16870383901892949</v>
      </c>
    </row>
    <row r="1705" spans="1:4" hidden="1" x14ac:dyDescent="0.25">
      <c r="A1705" s="20">
        <v>-1.3109999999999999</v>
      </c>
      <c r="B1705" s="20">
        <f t="shared" si="83"/>
        <v>0.1689252392552732</v>
      </c>
      <c r="C1705" s="21">
        <f t="shared" ca="1" si="84"/>
        <v>-53132.1</v>
      </c>
      <c r="D1705" s="20">
        <f t="shared" si="82"/>
        <v>0.1689252392552732</v>
      </c>
    </row>
    <row r="1706" spans="1:4" hidden="1" x14ac:dyDescent="0.25">
      <c r="A1706" s="20">
        <v>-1.31</v>
      </c>
      <c r="B1706" s="20">
        <f t="shared" si="83"/>
        <v>0.16914676090167238</v>
      </c>
      <c r="C1706" s="21">
        <f t="shared" ca="1" si="84"/>
        <v>-53091</v>
      </c>
      <c r="D1706" s="20">
        <f t="shared" si="82"/>
        <v>0.16914676090167238</v>
      </c>
    </row>
    <row r="1707" spans="1:4" hidden="1" x14ac:dyDescent="0.25">
      <c r="A1707" s="20">
        <v>-1.3089999999999999</v>
      </c>
      <c r="B1707" s="20">
        <f t="shared" si="83"/>
        <v>0.16936840367400577</v>
      </c>
      <c r="C1707" s="21">
        <f t="shared" ca="1" si="84"/>
        <v>-53049.899999999994</v>
      </c>
      <c r="D1707" s="20">
        <f t="shared" si="82"/>
        <v>0.16936840367400577</v>
      </c>
    </row>
    <row r="1708" spans="1:4" hidden="1" x14ac:dyDescent="0.25">
      <c r="A1708" s="20">
        <v>-1.3080000000000001</v>
      </c>
      <c r="B1708" s="20">
        <f t="shared" si="83"/>
        <v>0.1695901672874158</v>
      </c>
      <c r="C1708" s="21">
        <f t="shared" ca="1" si="84"/>
        <v>-53008.800000000003</v>
      </c>
      <c r="D1708" s="20">
        <f t="shared" si="82"/>
        <v>0.1695901672874158</v>
      </c>
    </row>
    <row r="1709" spans="1:4" hidden="1" x14ac:dyDescent="0.25">
      <c r="A1709" s="20">
        <v>-1.3069999999999999</v>
      </c>
      <c r="B1709" s="20">
        <f t="shared" si="83"/>
        <v>0.16981205145630926</v>
      </c>
      <c r="C1709" s="21">
        <f t="shared" ca="1" si="84"/>
        <v>-52967.7</v>
      </c>
      <c r="D1709" s="20">
        <f t="shared" si="82"/>
        <v>0.16981205145630926</v>
      </c>
    </row>
    <row r="1710" spans="1:4" hidden="1" x14ac:dyDescent="0.25">
      <c r="A1710" s="20">
        <v>-1.306</v>
      </c>
      <c r="B1710" s="20">
        <f t="shared" si="83"/>
        <v>0.17003405589435699</v>
      </c>
      <c r="C1710" s="21">
        <f t="shared" ca="1" si="84"/>
        <v>-52926.6</v>
      </c>
      <c r="D1710" s="20">
        <f t="shared" si="82"/>
        <v>0.17003405589435699</v>
      </c>
    </row>
    <row r="1711" spans="1:4" hidden="1" x14ac:dyDescent="0.25">
      <c r="A1711" s="20">
        <v>-1.3049999999999999</v>
      </c>
      <c r="B1711" s="20">
        <f t="shared" si="83"/>
        <v>0.17025618031449458</v>
      </c>
      <c r="C1711" s="21">
        <f t="shared" ca="1" si="84"/>
        <v>-52885.5</v>
      </c>
      <c r="D1711" s="20">
        <f t="shared" si="82"/>
        <v>0.17025618031449458</v>
      </c>
    </row>
    <row r="1712" spans="1:4" hidden="1" x14ac:dyDescent="0.25">
      <c r="A1712" s="20">
        <v>-1.304</v>
      </c>
      <c r="B1712" s="20">
        <f t="shared" si="83"/>
        <v>0.17047842442892197</v>
      </c>
      <c r="C1712" s="21">
        <f t="shared" ca="1" si="84"/>
        <v>-52844.4</v>
      </c>
      <c r="D1712" s="20">
        <f t="shared" si="82"/>
        <v>0.17047842442892197</v>
      </c>
    </row>
    <row r="1713" spans="1:4" hidden="1" x14ac:dyDescent="0.25">
      <c r="A1713" s="20">
        <v>-1.3029999999999999</v>
      </c>
      <c r="B1713" s="20">
        <f t="shared" si="83"/>
        <v>0.17070078794910434</v>
      </c>
      <c r="C1713" s="21">
        <f t="shared" ca="1" si="84"/>
        <v>-52803.299999999996</v>
      </c>
      <c r="D1713" s="20">
        <f t="shared" si="82"/>
        <v>0.17070078794910434</v>
      </c>
    </row>
    <row r="1714" spans="1:4" hidden="1" x14ac:dyDescent="0.25">
      <c r="A1714" s="20">
        <v>-1.302</v>
      </c>
      <c r="B1714" s="20">
        <f t="shared" si="83"/>
        <v>0.17092327058577156</v>
      </c>
      <c r="C1714" s="21">
        <f t="shared" ca="1" si="84"/>
        <v>-52762.200000000004</v>
      </c>
      <c r="D1714" s="20">
        <f t="shared" si="82"/>
        <v>0.17092327058577156</v>
      </c>
    </row>
    <row r="1715" spans="1:4" hidden="1" x14ac:dyDescent="0.25">
      <c r="A1715" s="20">
        <v>-1.3009999999999999</v>
      </c>
      <c r="B1715" s="20">
        <f t="shared" si="83"/>
        <v>0.17114587204891901</v>
      </c>
      <c r="C1715" s="21">
        <f t="shared" ca="1" si="84"/>
        <v>-52721.1</v>
      </c>
      <c r="D1715" s="20">
        <f t="shared" si="82"/>
        <v>0.17114587204891901</v>
      </c>
    </row>
    <row r="1716" spans="1:4" hidden="1" x14ac:dyDescent="0.25">
      <c r="A1716" s="20">
        <v>-1.3</v>
      </c>
      <c r="B1716" s="20">
        <f t="shared" si="83"/>
        <v>0.17136859204780736</v>
      </c>
      <c r="C1716" s="21">
        <f t="shared" ca="1" si="84"/>
        <v>-52680</v>
      </c>
      <c r="D1716" s="20">
        <f t="shared" si="82"/>
        <v>0.17136859204780736</v>
      </c>
    </row>
    <row r="1717" spans="1:4" hidden="1" x14ac:dyDescent="0.25">
      <c r="A1717" s="20">
        <v>-1.2989999999999999</v>
      </c>
      <c r="B1717" s="20">
        <f t="shared" si="83"/>
        <v>0.17159143029096308</v>
      </c>
      <c r="C1717" s="21">
        <f t="shared" ca="1" si="84"/>
        <v>-52638.899999999994</v>
      </c>
      <c r="D1717" s="20">
        <f t="shared" si="82"/>
        <v>0.17159143029096308</v>
      </c>
    </row>
    <row r="1718" spans="1:4" hidden="1" x14ac:dyDescent="0.25">
      <c r="A1718" s="20">
        <v>-1.298</v>
      </c>
      <c r="B1718" s="20">
        <f t="shared" si="83"/>
        <v>0.17181438648617836</v>
      </c>
      <c r="C1718" s="21">
        <f t="shared" ca="1" si="84"/>
        <v>-52597.8</v>
      </c>
      <c r="D1718" s="20">
        <f t="shared" si="82"/>
        <v>0.17181438648617836</v>
      </c>
    </row>
    <row r="1719" spans="1:4" hidden="1" x14ac:dyDescent="0.25">
      <c r="A1719" s="20">
        <v>-1.2969999999999999</v>
      </c>
      <c r="B1719" s="20">
        <f t="shared" si="83"/>
        <v>0.17203746034051171</v>
      </c>
      <c r="C1719" s="21">
        <f t="shared" ca="1" si="84"/>
        <v>-52556.7</v>
      </c>
      <c r="D1719" s="20">
        <f t="shared" si="82"/>
        <v>0.17203746034051171</v>
      </c>
    </row>
    <row r="1720" spans="1:4" hidden="1" x14ac:dyDescent="0.25">
      <c r="A1720" s="20">
        <v>-1.296</v>
      </c>
      <c r="B1720" s="20">
        <f t="shared" si="83"/>
        <v>0.17226065156028764</v>
      </c>
      <c r="C1720" s="21">
        <f t="shared" ca="1" si="84"/>
        <v>-52515.6</v>
      </c>
      <c r="D1720" s="20">
        <f t="shared" si="82"/>
        <v>0.17226065156028764</v>
      </c>
    </row>
    <row r="1721" spans="1:4" hidden="1" x14ac:dyDescent="0.25">
      <c r="A1721" s="20">
        <v>-1.2949999999999999</v>
      </c>
      <c r="B1721" s="20">
        <f t="shared" si="83"/>
        <v>0.17248395985109749</v>
      </c>
      <c r="C1721" s="21">
        <f t="shared" ca="1" si="84"/>
        <v>-52474.5</v>
      </c>
      <c r="D1721" s="20">
        <f t="shared" si="82"/>
        <v>0.17248395985109749</v>
      </c>
    </row>
    <row r="1722" spans="1:4" hidden="1" x14ac:dyDescent="0.25">
      <c r="A1722" s="20">
        <v>-1.294</v>
      </c>
      <c r="B1722" s="20">
        <f t="shared" si="83"/>
        <v>0.17270738491779911</v>
      </c>
      <c r="C1722" s="21">
        <f t="shared" ca="1" si="84"/>
        <v>-52433.4</v>
      </c>
      <c r="D1722" s="20">
        <f t="shared" si="82"/>
        <v>0.17270738491779911</v>
      </c>
    </row>
    <row r="1723" spans="1:4" hidden="1" x14ac:dyDescent="0.25">
      <c r="A1723" s="20">
        <v>-1.2929999999999999</v>
      </c>
      <c r="B1723" s="20">
        <f t="shared" si="83"/>
        <v>0.17293092646451758</v>
      </c>
      <c r="C1723" s="21">
        <f t="shared" ca="1" si="84"/>
        <v>-52392.299999999996</v>
      </c>
      <c r="D1723" s="20">
        <f t="shared" si="82"/>
        <v>0.17293092646451758</v>
      </c>
    </row>
    <row r="1724" spans="1:4" hidden="1" x14ac:dyDescent="0.25">
      <c r="A1724" s="20">
        <v>-1.292</v>
      </c>
      <c r="B1724" s="20">
        <f t="shared" si="83"/>
        <v>0.17315458419464497</v>
      </c>
      <c r="C1724" s="21">
        <f t="shared" ca="1" si="84"/>
        <v>-52351.200000000004</v>
      </c>
      <c r="D1724" s="20">
        <f t="shared" si="82"/>
        <v>0.17315458419464497</v>
      </c>
    </row>
    <row r="1725" spans="1:4" hidden="1" x14ac:dyDescent="0.25">
      <c r="A1725" s="20">
        <v>-1.2909999999999999</v>
      </c>
      <c r="B1725" s="20">
        <f t="shared" si="83"/>
        <v>0.17337835781084102</v>
      </c>
      <c r="C1725" s="21">
        <f t="shared" ca="1" si="84"/>
        <v>-52310.1</v>
      </c>
      <c r="D1725" s="20">
        <f t="shared" si="82"/>
        <v>0.17337835781084102</v>
      </c>
    </row>
    <row r="1726" spans="1:4" hidden="1" x14ac:dyDescent="0.25">
      <c r="A1726" s="20">
        <v>-1.29</v>
      </c>
      <c r="B1726" s="20">
        <f t="shared" si="83"/>
        <v>0.17360224701503299</v>
      </c>
      <c r="C1726" s="21">
        <f t="shared" ca="1" si="84"/>
        <v>-52269</v>
      </c>
      <c r="D1726" s="20">
        <f t="shared" si="82"/>
        <v>0.17360224701503299</v>
      </c>
    </row>
    <row r="1727" spans="1:4" hidden="1" x14ac:dyDescent="0.25">
      <c r="A1727" s="20">
        <v>-1.2889999999999999</v>
      </c>
      <c r="B1727" s="20">
        <f t="shared" si="83"/>
        <v>0.17382625150841627</v>
      </c>
      <c r="C1727" s="21">
        <f t="shared" ca="1" si="84"/>
        <v>-52227.899999999994</v>
      </c>
      <c r="D1727" s="20">
        <f t="shared" si="82"/>
        <v>0.17382625150841627</v>
      </c>
    </row>
    <row r="1728" spans="1:4" hidden="1" x14ac:dyDescent="0.25">
      <c r="A1728" s="20">
        <v>-1.288</v>
      </c>
      <c r="B1728" s="20">
        <f t="shared" si="83"/>
        <v>0.17405037099145423</v>
      </c>
      <c r="C1728" s="21">
        <f t="shared" ca="1" si="84"/>
        <v>-52186.8</v>
      </c>
      <c r="D1728" s="20">
        <f t="shared" si="82"/>
        <v>0.17405037099145423</v>
      </c>
    </row>
    <row r="1729" spans="1:4" hidden="1" x14ac:dyDescent="0.25">
      <c r="A1729" s="20">
        <v>-1.2869999999999999</v>
      </c>
      <c r="B1729" s="20">
        <f t="shared" si="83"/>
        <v>0.17427460516387899</v>
      </c>
      <c r="C1729" s="21">
        <f t="shared" ca="1" si="84"/>
        <v>-52145.7</v>
      </c>
      <c r="D1729" s="20">
        <f t="shared" si="82"/>
        <v>0.17427460516387899</v>
      </c>
    </row>
    <row r="1730" spans="1:4" hidden="1" x14ac:dyDescent="0.25">
      <c r="A1730" s="20">
        <v>-1.286</v>
      </c>
      <c r="B1730" s="20">
        <f t="shared" si="83"/>
        <v>0.1744989537246911</v>
      </c>
      <c r="C1730" s="21">
        <f t="shared" ca="1" si="84"/>
        <v>-52104.6</v>
      </c>
      <c r="D1730" s="20">
        <f t="shared" si="82"/>
        <v>0.1744989537246911</v>
      </c>
    </row>
    <row r="1731" spans="1:4" hidden="1" x14ac:dyDescent="0.25">
      <c r="A1731" s="20">
        <v>-1.2849999999999999</v>
      </c>
      <c r="B1731" s="20">
        <f t="shared" si="83"/>
        <v>0.17472341637216032</v>
      </c>
      <c r="C1731" s="21">
        <f t="shared" ca="1" si="84"/>
        <v>-52063.5</v>
      </c>
      <c r="D1731" s="20">
        <f t="shared" si="82"/>
        <v>0.17472341637216032</v>
      </c>
    </row>
    <row r="1732" spans="1:4" hidden="1" x14ac:dyDescent="0.25">
      <c r="A1732" s="20">
        <v>-1.284</v>
      </c>
      <c r="B1732" s="20">
        <f t="shared" si="83"/>
        <v>0.17494799280382542</v>
      </c>
      <c r="C1732" s="21">
        <f t="shared" ca="1" si="84"/>
        <v>-52022.400000000001</v>
      </c>
      <c r="D1732" s="20">
        <f t="shared" si="82"/>
        <v>0.17494799280382542</v>
      </c>
    </row>
    <row r="1733" spans="1:4" hidden="1" x14ac:dyDescent="0.25">
      <c r="A1733" s="20">
        <v>-1.2829999999999999</v>
      </c>
      <c r="B1733" s="20">
        <f t="shared" si="83"/>
        <v>0.17517268271649497</v>
      </c>
      <c r="C1733" s="21">
        <f t="shared" ca="1" si="84"/>
        <v>-51981.299999999996</v>
      </c>
      <c r="D1733" s="20">
        <f t="shared" si="82"/>
        <v>0.17517268271649497</v>
      </c>
    </row>
    <row r="1734" spans="1:4" hidden="1" x14ac:dyDescent="0.25">
      <c r="A1734" s="20">
        <v>-1.282</v>
      </c>
      <c r="B1734" s="20">
        <f t="shared" si="83"/>
        <v>0.17539748580624703</v>
      </c>
      <c r="C1734" s="21">
        <f t="shared" ca="1" si="84"/>
        <v>-51940.200000000004</v>
      </c>
      <c r="D1734" s="20">
        <f t="shared" si="82"/>
        <v>0.17539748580624703</v>
      </c>
    </row>
    <row r="1735" spans="1:4" hidden="1" x14ac:dyDescent="0.25">
      <c r="A1735" s="20">
        <v>-1.2809999999999999</v>
      </c>
      <c r="B1735" s="20">
        <f t="shared" si="83"/>
        <v>0.17562240176842997</v>
      </c>
      <c r="C1735" s="21">
        <f t="shared" ca="1" si="84"/>
        <v>-51899.1</v>
      </c>
      <c r="D1735" s="20">
        <f t="shared" si="82"/>
        <v>0.17562240176842997</v>
      </c>
    </row>
    <row r="1736" spans="1:4" hidden="1" x14ac:dyDescent="0.25">
      <c r="A1736" s="20">
        <v>-1.28</v>
      </c>
      <c r="B1736" s="20">
        <f t="shared" si="83"/>
        <v>0.17584743029766237</v>
      </c>
      <c r="C1736" s="21">
        <f t="shared" ca="1" si="84"/>
        <v>-51858</v>
      </c>
      <c r="D1736" s="20">
        <f t="shared" si="82"/>
        <v>0.17584743029766237</v>
      </c>
    </row>
    <row r="1737" spans="1:4" hidden="1" x14ac:dyDescent="0.25">
      <c r="A1737" s="20">
        <v>-1.2789999999999999</v>
      </c>
      <c r="B1737" s="20">
        <f t="shared" si="83"/>
        <v>0.17607257108783356</v>
      </c>
      <c r="C1737" s="21">
        <f t="shared" ca="1" si="84"/>
        <v>-51816.899999999994</v>
      </c>
      <c r="D1737" s="20">
        <f t="shared" si="82"/>
        <v>0.17607257108783356</v>
      </c>
    </row>
    <row r="1738" spans="1:4" hidden="1" x14ac:dyDescent="0.25">
      <c r="A1738" s="20">
        <v>-1.278</v>
      </c>
      <c r="B1738" s="20">
        <f t="shared" si="83"/>
        <v>0.17629782383210363</v>
      </c>
      <c r="C1738" s="21">
        <f t="shared" ca="1" si="84"/>
        <v>-51775.8</v>
      </c>
      <c r="D1738" s="20">
        <f t="shared" si="82"/>
        <v>0.17629782383210363</v>
      </c>
    </row>
    <row r="1739" spans="1:4" hidden="1" x14ac:dyDescent="0.25">
      <c r="A1739" s="20">
        <v>-1.2769999999999999</v>
      </c>
      <c r="B1739" s="20">
        <f t="shared" si="83"/>
        <v>0.17652318822290411</v>
      </c>
      <c r="C1739" s="21">
        <f t="shared" ca="1" si="84"/>
        <v>-51734.7</v>
      </c>
      <c r="D1739" s="20">
        <f t="shared" si="82"/>
        <v>0.17652318822290411</v>
      </c>
    </row>
    <row r="1740" spans="1:4" hidden="1" x14ac:dyDescent="0.25">
      <c r="A1740" s="20">
        <v>-1.276</v>
      </c>
      <c r="B1740" s="20">
        <f t="shared" si="83"/>
        <v>0.17674866395193786</v>
      </c>
      <c r="C1740" s="21">
        <f t="shared" ca="1" si="84"/>
        <v>-51693.599999999999</v>
      </c>
      <c r="D1740" s="20">
        <f t="shared" si="82"/>
        <v>0.17674866395193786</v>
      </c>
    </row>
    <row r="1741" spans="1:4" hidden="1" x14ac:dyDescent="0.25">
      <c r="A1741" s="20">
        <v>-1.2749999999999999</v>
      </c>
      <c r="B1741" s="20">
        <f t="shared" si="83"/>
        <v>0.17697425071017972</v>
      </c>
      <c r="C1741" s="21">
        <f t="shared" ca="1" si="84"/>
        <v>-51652.499999999993</v>
      </c>
      <c r="D1741" s="20">
        <f t="shared" si="82"/>
        <v>0.17697425071017972</v>
      </c>
    </row>
    <row r="1742" spans="1:4" hidden="1" x14ac:dyDescent="0.25">
      <c r="A1742" s="20">
        <v>-1.274</v>
      </c>
      <c r="B1742" s="20">
        <f t="shared" si="83"/>
        <v>0.17719994818787649</v>
      </c>
      <c r="C1742" s="21">
        <f t="shared" ca="1" si="84"/>
        <v>-51611.4</v>
      </c>
      <c r="D1742" s="20">
        <f t="shared" si="82"/>
        <v>0.17719994818787649</v>
      </c>
    </row>
    <row r="1743" spans="1:4" hidden="1" x14ac:dyDescent="0.25">
      <c r="A1743" s="20">
        <v>-1.2729999999999999</v>
      </c>
      <c r="B1743" s="20">
        <f t="shared" si="83"/>
        <v>0.17742575607454766</v>
      </c>
      <c r="C1743" s="21">
        <f t="shared" ca="1" si="84"/>
        <v>-51570.299999999996</v>
      </c>
      <c r="D1743" s="20">
        <f t="shared" si="82"/>
        <v>0.17742575607454766</v>
      </c>
    </row>
    <row r="1744" spans="1:4" hidden="1" x14ac:dyDescent="0.25">
      <c r="A1744" s="20">
        <v>-1.272</v>
      </c>
      <c r="B1744" s="20">
        <f t="shared" si="83"/>
        <v>0.17765167405898516</v>
      </c>
      <c r="C1744" s="21">
        <f t="shared" ca="1" si="84"/>
        <v>-51529.200000000004</v>
      </c>
      <c r="D1744" s="20">
        <f t="shared" ref="D1744:D1807" si="85">IF(ABS(A1744)&lt;=$B$8,_xlfn.NORM.S.DIST(A1744,0),"")</f>
        <v>0.17765167405898516</v>
      </c>
    </row>
    <row r="1745" spans="1:4" hidden="1" x14ac:dyDescent="0.25">
      <c r="A1745" s="20">
        <v>-1.2709999999999999</v>
      </c>
      <c r="B1745" s="20">
        <f t="shared" ref="B1745:B1808" si="86">_xlfn.NORM.S.DIST(A1745,0)</f>
        <v>0.1778777018292543</v>
      </c>
      <c r="C1745" s="21">
        <f t="shared" ref="C1745:C1808" ca="1" si="87">$B$6+A1745*$B$2</f>
        <v>-51488.1</v>
      </c>
      <c r="D1745" s="20">
        <f t="shared" si="85"/>
        <v>0.1778777018292543</v>
      </c>
    </row>
    <row r="1746" spans="1:4" hidden="1" x14ac:dyDescent="0.25">
      <c r="A1746" s="20">
        <v>-1.27</v>
      </c>
      <c r="B1746" s="20">
        <f t="shared" si="86"/>
        <v>0.17810383907269359</v>
      </c>
      <c r="C1746" s="21">
        <f t="shared" ca="1" si="87"/>
        <v>-51447</v>
      </c>
      <c r="D1746" s="20">
        <f t="shared" si="85"/>
        <v>0.17810383907269359</v>
      </c>
    </row>
    <row r="1747" spans="1:4" hidden="1" x14ac:dyDescent="0.25">
      <c r="A1747" s="20">
        <v>-1.2689999999999999</v>
      </c>
      <c r="B1747" s="20">
        <f t="shared" si="86"/>
        <v>0.17833008547591539</v>
      </c>
      <c r="C1747" s="21">
        <f t="shared" ca="1" si="87"/>
        <v>-51405.899999999994</v>
      </c>
      <c r="D1747" s="20">
        <f t="shared" si="85"/>
        <v>0.17833008547591539</v>
      </c>
    </row>
    <row r="1748" spans="1:4" hidden="1" x14ac:dyDescent="0.25">
      <c r="A1748" s="20">
        <v>-1.268</v>
      </c>
      <c r="B1748" s="20">
        <f t="shared" si="86"/>
        <v>0.17855644072480595</v>
      </c>
      <c r="C1748" s="21">
        <f t="shared" ca="1" si="87"/>
        <v>-51364.800000000003</v>
      </c>
      <c r="D1748" s="20">
        <f t="shared" si="85"/>
        <v>0.17855644072480595</v>
      </c>
    </row>
    <row r="1749" spans="1:4" hidden="1" x14ac:dyDescent="0.25">
      <c r="A1749" s="20">
        <v>-1.2669999999999999</v>
      </c>
      <c r="B1749" s="20">
        <f t="shared" si="86"/>
        <v>0.17878290450452616</v>
      </c>
      <c r="C1749" s="21">
        <f t="shared" ca="1" si="87"/>
        <v>-51323.7</v>
      </c>
      <c r="D1749" s="20">
        <f t="shared" si="85"/>
        <v>0.17878290450452616</v>
      </c>
    </row>
    <row r="1750" spans="1:4" hidden="1" x14ac:dyDescent="0.25">
      <c r="A1750" s="20">
        <v>-1.266</v>
      </c>
      <c r="B1750" s="20">
        <f t="shared" si="86"/>
        <v>0.17900947649951141</v>
      </c>
      <c r="C1750" s="21">
        <f t="shared" ca="1" si="87"/>
        <v>-51282.6</v>
      </c>
      <c r="D1750" s="20">
        <f t="shared" si="85"/>
        <v>0.17900947649951141</v>
      </c>
    </row>
    <row r="1751" spans="1:4" hidden="1" x14ac:dyDescent="0.25">
      <c r="A1751" s="20">
        <v>-1.2649999999999999</v>
      </c>
      <c r="B1751" s="20">
        <f t="shared" si="86"/>
        <v>0.17923615639347232</v>
      </c>
      <c r="C1751" s="21">
        <f t="shared" ca="1" si="87"/>
        <v>-51241.499999999993</v>
      </c>
      <c r="D1751" s="20">
        <f t="shared" si="85"/>
        <v>0.17923615639347232</v>
      </c>
    </row>
    <row r="1752" spans="1:4" hidden="1" x14ac:dyDescent="0.25">
      <c r="A1752" s="20">
        <v>-1.264</v>
      </c>
      <c r="B1752" s="20">
        <f t="shared" si="86"/>
        <v>0.17946294386939482</v>
      </c>
      <c r="C1752" s="21">
        <f t="shared" ca="1" si="87"/>
        <v>-51200.4</v>
      </c>
      <c r="D1752" s="20">
        <f t="shared" si="85"/>
        <v>0.17946294386939482</v>
      </c>
    </row>
    <row r="1753" spans="1:4" hidden="1" x14ac:dyDescent="0.25">
      <c r="A1753" s="20">
        <v>-1.2629999999999999</v>
      </c>
      <c r="B1753" s="20">
        <f t="shared" si="86"/>
        <v>0.17968983860954071</v>
      </c>
      <c r="C1753" s="21">
        <f t="shared" ca="1" si="87"/>
        <v>-51159.299999999996</v>
      </c>
      <c r="D1753" s="20">
        <f t="shared" si="85"/>
        <v>0.17968983860954071</v>
      </c>
    </row>
    <row r="1754" spans="1:4" hidden="1" x14ac:dyDescent="0.25">
      <c r="A1754" s="20">
        <v>-1.262</v>
      </c>
      <c r="B1754" s="20">
        <f t="shared" si="86"/>
        <v>0.17991684029544788</v>
      </c>
      <c r="C1754" s="21">
        <f t="shared" ca="1" si="87"/>
        <v>-51118.2</v>
      </c>
      <c r="D1754" s="20">
        <f t="shared" si="85"/>
        <v>0.17991684029544788</v>
      </c>
    </row>
    <row r="1755" spans="1:4" hidden="1" x14ac:dyDescent="0.25">
      <c r="A1755" s="20">
        <v>-1.2609999999999999</v>
      </c>
      <c r="B1755" s="20">
        <f t="shared" si="86"/>
        <v>0.1801439486079307</v>
      </c>
      <c r="C1755" s="21">
        <f t="shared" ca="1" si="87"/>
        <v>-51077.1</v>
      </c>
      <c r="D1755" s="20">
        <f t="shared" si="85"/>
        <v>0.1801439486079307</v>
      </c>
    </row>
    <row r="1756" spans="1:4" hidden="1" x14ac:dyDescent="0.25">
      <c r="A1756" s="20">
        <v>-1.26</v>
      </c>
      <c r="B1756" s="20">
        <f t="shared" si="86"/>
        <v>0.18037116322708033</v>
      </c>
      <c r="C1756" s="21">
        <f t="shared" ca="1" si="87"/>
        <v>-51036</v>
      </c>
      <c r="D1756" s="20">
        <f t="shared" si="85"/>
        <v>0.18037116322708033</v>
      </c>
    </row>
    <row r="1757" spans="1:4" hidden="1" x14ac:dyDescent="0.25">
      <c r="A1757" s="20">
        <v>-1.2589999999999999</v>
      </c>
      <c r="B1757" s="20">
        <f t="shared" si="86"/>
        <v>0.18059848383226534</v>
      </c>
      <c r="C1757" s="21">
        <f t="shared" ca="1" si="87"/>
        <v>-50994.899999999994</v>
      </c>
      <c r="D1757" s="20">
        <f t="shared" si="85"/>
        <v>0.18059848383226534</v>
      </c>
    </row>
    <row r="1758" spans="1:4" hidden="1" x14ac:dyDescent="0.25">
      <c r="A1758" s="20">
        <v>-1.258</v>
      </c>
      <c r="B1758" s="20">
        <f t="shared" si="86"/>
        <v>0.18082591010213162</v>
      </c>
      <c r="C1758" s="21">
        <f t="shared" ca="1" si="87"/>
        <v>-50953.8</v>
      </c>
      <c r="D1758" s="20">
        <f t="shared" si="85"/>
        <v>0.18082591010213162</v>
      </c>
    </row>
    <row r="1759" spans="1:4" hidden="1" x14ac:dyDescent="0.25">
      <c r="A1759" s="20">
        <v>-1.2569999999999999</v>
      </c>
      <c r="B1759" s="20">
        <f t="shared" si="86"/>
        <v>0.18105344171460333</v>
      </c>
      <c r="C1759" s="21">
        <f t="shared" ca="1" si="87"/>
        <v>-50912.7</v>
      </c>
      <c r="D1759" s="20">
        <f t="shared" si="85"/>
        <v>0.18105344171460333</v>
      </c>
    </row>
    <row r="1760" spans="1:4" hidden="1" x14ac:dyDescent="0.25">
      <c r="A1760" s="20">
        <v>-1.256</v>
      </c>
      <c r="B1760" s="20">
        <f t="shared" si="86"/>
        <v>0.18128107834688267</v>
      </c>
      <c r="C1760" s="21">
        <f t="shared" ca="1" si="87"/>
        <v>-50871.6</v>
      </c>
      <c r="D1760" s="20">
        <f t="shared" si="85"/>
        <v>0.18128107834688267</v>
      </c>
    </row>
    <row r="1761" spans="1:4" hidden="1" x14ac:dyDescent="0.25">
      <c r="A1761" s="20">
        <v>-1.2549999999999999</v>
      </c>
      <c r="B1761" s="20">
        <f t="shared" si="86"/>
        <v>0.18150881967545088</v>
      </c>
      <c r="C1761" s="21">
        <f t="shared" ca="1" si="87"/>
        <v>-50830.499999999993</v>
      </c>
      <c r="D1761" s="20">
        <f t="shared" si="85"/>
        <v>0.18150881967545088</v>
      </c>
    </row>
    <row r="1762" spans="1:4" hidden="1" x14ac:dyDescent="0.25">
      <c r="A1762" s="20">
        <v>-1.254</v>
      </c>
      <c r="B1762" s="20">
        <f t="shared" si="86"/>
        <v>0.18173666537606803</v>
      </c>
      <c r="C1762" s="21">
        <f t="shared" ca="1" si="87"/>
        <v>-50789.4</v>
      </c>
      <c r="D1762" s="20">
        <f t="shared" si="85"/>
        <v>0.18173666537606803</v>
      </c>
    </row>
    <row r="1763" spans="1:4" hidden="1" x14ac:dyDescent="0.25">
      <c r="A1763" s="20">
        <v>-1.2529999999999999</v>
      </c>
      <c r="B1763" s="20">
        <f t="shared" si="86"/>
        <v>0.18196461512377393</v>
      </c>
      <c r="C1763" s="21">
        <f t="shared" ca="1" si="87"/>
        <v>-50748.299999999996</v>
      </c>
      <c r="D1763" s="20">
        <f t="shared" si="85"/>
        <v>0.18196461512377393</v>
      </c>
    </row>
    <row r="1764" spans="1:4" hidden="1" x14ac:dyDescent="0.25">
      <c r="A1764" s="20">
        <v>-1.252</v>
      </c>
      <c r="B1764" s="20">
        <f t="shared" si="86"/>
        <v>0.1821926685928881</v>
      </c>
      <c r="C1764" s="21">
        <f t="shared" ca="1" si="87"/>
        <v>-50707.199999999997</v>
      </c>
      <c r="D1764" s="20">
        <f t="shared" si="85"/>
        <v>0.1821926685928881</v>
      </c>
    </row>
    <row r="1765" spans="1:4" hidden="1" x14ac:dyDescent="0.25">
      <c r="A1765" s="20">
        <v>-1.2509999999999999</v>
      </c>
      <c r="B1765" s="20">
        <f t="shared" si="86"/>
        <v>0.1824208254570106</v>
      </c>
      <c r="C1765" s="21">
        <f t="shared" ca="1" si="87"/>
        <v>-50666.1</v>
      </c>
      <c r="D1765" s="20">
        <f t="shared" si="85"/>
        <v>0.1824208254570106</v>
      </c>
    </row>
    <row r="1766" spans="1:4" hidden="1" x14ac:dyDescent="0.25">
      <c r="A1766" s="20">
        <v>-1.25</v>
      </c>
      <c r="B1766" s="20">
        <f t="shared" si="86"/>
        <v>0.18264908538902191</v>
      </c>
      <c r="C1766" s="21">
        <f t="shared" ca="1" si="87"/>
        <v>-50625</v>
      </c>
      <c r="D1766" s="20">
        <f t="shared" si="85"/>
        <v>0.18264908538902191</v>
      </c>
    </row>
    <row r="1767" spans="1:4" hidden="1" x14ac:dyDescent="0.25">
      <c r="A1767" s="20">
        <v>-1.2489999999999999</v>
      </c>
      <c r="B1767" s="20">
        <f t="shared" si="86"/>
        <v>0.18287744806108394</v>
      </c>
      <c r="C1767" s="21">
        <f t="shared" ca="1" si="87"/>
        <v>-50583.899999999994</v>
      </c>
      <c r="D1767" s="20">
        <f t="shared" si="85"/>
        <v>0.18287744806108394</v>
      </c>
    </row>
    <row r="1768" spans="1:4" hidden="1" x14ac:dyDescent="0.25">
      <c r="A1768" s="20">
        <v>-1.248</v>
      </c>
      <c r="B1768" s="20">
        <f t="shared" si="86"/>
        <v>0.18310591314463989</v>
      </c>
      <c r="C1768" s="21">
        <f t="shared" ca="1" si="87"/>
        <v>-50542.8</v>
      </c>
      <c r="D1768" s="20">
        <f t="shared" si="85"/>
        <v>0.18310591314463989</v>
      </c>
    </row>
    <row r="1769" spans="1:4" hidden="1" x14ac:dyDescent="0.25">
      <c r="A1769" s="20">
        <v>-1.2469999999999999</v>
      </c>
      <c r="B1769" s="20">
        <f t="shared" si="86"/>
        <v>0.1833344803104151</v>
      </c>
      <c r="C1769" s="21">
        <f t="shared" ca="1" si="87"/>
        <v>-50501.7</v>
      </c>
      <c r="D1769" s="20">
        <f t="shared" si="85"/>
        <v>0.1833344803104151</v>
      </c>
    </row>
    <row r="1770" spans="1:4" hidden="1" x14ac:dyDescent="0.25">
      <c r="A1770" s="20">
        <v>-1.246</v>
      </c>
      <c r="B1770" s="20">
        <f t="shared" si="86"/>
        <v>0.18356314922841704</v>
      </c>
      <c r="C1770" s="21">
        <f t="shared" ca="1" si="87"/>
        <v>-50460.6</v>
      </c>
      <c r="D1770" s="20">
        <f t="shared" si="85"/>
        <v>0.18356314922841704</v>
      </c>
    </row>
    <row r="1771" spans="1:4" hidden="1" x14ac:dyDescent="0.25">
      <c r="A1771" s="20">
        <v>-1.2449999999999999</v>
      </c>
      <c r="B1771" s="20">
        <f t="shared" si="86"/>
        <v>0.18379191956793628</v>
      </c>
      <c r="C1771" s="21">
        <f t="shared" ca="1" si="87"/>
        <v>-50419.499999999993</v>
      </c>
      <c r="D1771" s="20">
        <f t="shared" si="85"/>
        <v>0.18379191956793628</v>
      </c>
    </row>
    <row r="1772" spans="1:4" hidden="1" x14ac:dyDescent="0.25">
      <c r="A1772" s="20">
        <v>-1.244</v>
      </c>
      <c r="B1772" s="20">
        <f t="shared" si="86"/>
        <v>0.18402079099754634</v>
      </c>
      <c r="C1772" s="21">
        <f t="shared" ca="1" si="87"/>
        <v>-50378.400000000001</v>
      </c>
      <c r="D1772" s="20">
        <f t="shared" si="85"/>
        <v>0.18402079099754634</v>
      </c>
    </row>
    <row r="1773" spans="1:4" hidden="1" x14ac:dyDescent="0.25">
      <c r="A1773" s="20">
        <v>-1.2429999999999999</v>
      </c>
      <c r="B1773" s="20">
        <f t="shared" si="86"/>
        <v>0.18424976318510461</v>
      </c>
      <c r="C1773" s="21">
        <f t="shared" ca="1" si="87"/>
        <v>-50337.299999999996</v>
      </c>
      <c r="D1773" s="20">
        <f t="shared" si="85"/>
        <v>0.18424976318510461</v>
      </c>
    </row>
    <row r="1774" spans="1:4" hidden="1" x14ac:dyDescent="0.25">
      <c r="A1774" s="20">
        <v>-1.242</v>
      </c>
      <c r="B1774" s="20">
        <f t="shared" si="86"/>
        <v>0.18447883579775237</v>
      </c>
      <c r="C1774" s="21">
        <f t="shared" ca="1" si="87"/>
        <v>-50296.2</v>
      </c>
      <c r="D1774" s="20">
        <f t="shared" si="85"/>
        <v>0.18447883579775237</v>
      </c>
    </row>
    <row r="1775" spans="1:4" hidden="1" x14ac:dyDescent="0.25">
      <c r="A1775" s="20">
        <v>-1.2409999999999999</v>
      </c>
      <c r="B1775" s="20">
        <f t="shared" si="86"/>
        <v>0.18470800850191565</v>
      </c>
      <c r="C1775" s="21">
        <f t="shared" ca="1" si="87"/>
        <v>-50255.1</v>
      </c>
      <c r="D1775" s="20">
        <f t="shared" si="85"/>
        <v>0.18470800850191565</v>
      </c>
    </row>
    <row r="1776" spans="1:4" hidden="1" x14ac:dyDescent="0.25">
      <c r="A1776" s="20">
        <v>-1.24</v>
      </c>
      <c r="B1776" s="20">
        <f t="shared" si="86"/>
        <v>0.18493728096330531</v>
      </c>
      <c r="C1776" s="21">
        <f t="shared" ca="1" si="87"/>
        <v>-50214</v>
      </c>
      <c r="D1776" s="20">
        <f t="shared" si="85"/>
        <v>0.18493728096330531</v>
      </c>
    </row>
    <row r="1777" spans="1:4" hidden="1" x14ac:dyDescent="0.25">
      <c r="A1777" s="20">
        <v>-1.2389999999999999</v>
      </c>
      <c r="B1777" s="20">
        <f t="shared" si="86"/>
        <v>0.18516665284691775</v>
      </c>
      <c r="C1777" s="21">
        <f t="shared" ca="1" si="87"/>
        <v>-50172.899999999994</v>
      </c>
      <c r="D1777" s="20">
        <f t="shared" si="85"/>
        <v>0.18516665284691775</v>
      </c>
    </row>
    <row r="1778" spans="1:4" hidden="1" x14ac:dyDescent="0.25">
      <c r="A1778" s="20">
        <v>-1.238</v>
      </c>
      <c r="B1778" s="20">
        <f t="shared" si="86"/>
        <v>0.18539612381703507</v>
      </c>
      <c r="C1778" s="21">
        <f t="shared" ca="1" si="87"/>
        <v>-50131.8</v>
      </c>
      <c r="D1778" s="20">
        <f t="shared" si="85"/>
        <v>0.18539612381703507</v>
      </c>
    </row>
    <row r="1779" spans="1:4" hidden="1" x14ac:dyDescent="0.25">
      <c r="A1779" s="20">
        <v>-1.2369999999999999</v>
      </c>
      <c r="B1779" s="20">
        <f t="shared" si="86"/>
        <v>0.18562569353722599</v>
      </c>
      <c r="C1779" s="21">
        <f t="shared" ca="1" si="87"/>
        <v>-50090.7</v>
      </c>
      <c r="D1779" s="20">
        <f t="shared" si="85"/>
        <v>0.18562569353722599</v>
      </c>
    </row>
    <row r="1780" spans="1:4" hidden="1" x14ac:dyDescent="0.25">
      <c r="A1780" s="20">
        <v>-1.236</v>
      </c>
      <c r="B1780" s="20">
        <f t="shared" si="86"/>
        <v>0.1858553616703458</v>
      </c>
      <c r="C1780" s="21">
        <f t="shared" ca="1" si="87"/>
        <v>-50049.599999999999</v>
      </c>
      <c r="D1780" s="20">
        <f t="shared" si="85"/>
        <v>0.1858553616703458</v>
      </c>
    </row>
    <row r="1781" spans="1:4" hidden="1" x14ac:dyDescent="0.25">
      <c r="A1781" s="20">
        <v>-1.2349999999999999</v>
      </c>
      <c r="B1781" s="20">
        <f t="shared" si="86"/>
        <v>0.18608512787853726</v>
      </c>
      <c r="C1781" s="21">
        <f t="shared" ca="1" si="87"/>
        <v>-50008.499999999993</v>
      </c>
      <c r="D1781" s="20">
        <f t="shared" si="85"/>
        <v>0.18608512787853726</v>
      </c>
    </row>
    <row r="1782" spans="1:4" hidden="1" x14ac:dyDescent="0.25">
      <c r="A1782" s="20">
        <v>-1.234</v>
      </c>
      <c r="B1782" s="20">
        <f t="shared" si="86"/>
        <v>0.18631499182323061</v>
      </c>
      <c r="C1782" s="21">
        <f t="shared" ca="1" si="87"/>
        <v>-49967.4</v>
      </c>
      <c r="D1782" s="20">
        <f t="shared" si="85"/>
        <v>0.18631499182323061</v>
      </c>
    </row>
    <row r="1783" spans="1:4" hidden="1" x14ac:dyDescent="0.25">
      <c r="A1783" s="20">
        <v>-1.2329999999999999</v>
      </c>
      <c r="B1783" s="20">
        <f t="shared" si="86"/>
        <v>0.18654495316514458</v>
      </c>
      <c r="C1783" s="21">
        <f t="shared" ca="1" si="87"/>
        <v>-49926.299999999996</v>
      </c>
      <c r="D1783" s="20">
        <f t="shared" si="85"/>
        <v>0.18654495316514458</v>
      </c>
    </row>
    <row r="1784" spans="1:4" hidden="1" x14ac:dyDescent="0.25">
      <c r="A1784" s="20">
        <v>-1.232</v>
      </c>
      <c r="B1784" s="20">
        <f t="shared" si="86"/>
        <v>0.18677501156428644</v>
      </c>
      <c r="C1784" s="21">
        <f t="shared" ca="1" si="87"/>
        <v>-49885.2</v>
      </c>
      <c r="D1784" s="20">
        <f t="shared" si="85"/>
        <v>0.18677501156428644</v>
      </c>
    </row>
    <row r="1785" spans="1:4" hidden="1" x14ac:dyDescent="0.25">
      <c r="A1785" s="20">
        <v>-1.2309999999999999</v>
      </c>
      <c r="B1785" s="20">
        <f t="shared" si="86"/>
        <v>0.18700516667995273</v>
      </c>
      <c r="C1785" s="21">
        <f t="shared" ca="1" si="87"/>
        <v>-49844.099999999991</v>
      </c>
      <c r="D1785" s="20">
        <f t="shared" si="85"/>
        <v>0.18700516667995273</v>
      </c>
    </row>
    <row r="1786" spans="1:4" hidden="1" x14ac:dyDescent="0.25">
      <c r="A1786" s="20">
        <v>-1.23</v>
      </c>
      <c r="B1786" s="20">
        <f t="shared" si="86"/>
        <v>0.18723541817072956</v>
      </c>
      <c r="C1786" s="21">
        <f t="shared" ca="1" si="87"/>
        <v>-49803</v>
      </c>
      <c r="D1786" s="20">
        <f t="shared" si="85"/>
        <v>0.18723541817072956</v>
      </c>
    </row>
    <row r="1787" spans="1:4" hidden="1" x14ac:dyDescent="0.25">
      <c r="A1787" s="20">
        <v>-1.2289999999999999</v>
      </c>
      <c r="B1787" s="20">
        <f t="shared" si="86"/>
        <v>0.18746576569449325</v>
      </c>
      <c r="C1787" s="21">
        <f t="shared" ca="1" si="87"/>
        <v>-49761.899999999994</v>
      </c>
      <c r="D1787" s="20">
        <f t="shared" si="85"/>
        <v>0.18746576569449325</v>
      </c>
    </row>
    <row r="1788" spans="1:4" hidden="1" x14ac:dyDescent="0.25">
      <c r="A1788" s="20">
        <v>-1.228</v>
      </c>
      <c r="B1788" s="20">
        <f t="shared" si="86"/>
        <v>0.18769620890841074</v>
      </c>
      <c r="C1788" s="21">
        <f t="shared" ca="1" si="87"/>
        <v>-49720.799999999996</v>
      </c>
      <c r="D1788" s="20">
        <f t="shared" si="85"/>
        <v>0.18769620890841074</v>
      </c>
    </row>
    <row r="1789" spans="1:4" hidden="1" x14ac:dyDescent="0.25">
      <c r="A1789" s="20">
        <v>-1.2269999999999999</v>
      </c>
      <c r="B1789" s="20">
        <f t="shared" si="86"/>
        <v>0.18792674746894025</v>
      </c>
      <c r="C1789" s="21">
        <f t="shared" ca="1" si="87"/>
        <v>-49679.7</v>
      </c>
      <c r="D1789" s="20">
        <f t="shared" si="85"/>
        <v>0.18792674746894025</v>
      </c>
    </row>
    <row r="1790" spans="1:4" hidden="1" x14ac:dyDescent="0.25">
      <c r="A1790" s="20">
        <v>-1.226</v>
      </c>
      <c r="B1790" s="20">
        <f t="shared" si="86"/>
        <v>0.18815738103183144</v>
      </c>
      <c r="C1790" s="21">
        <f t="shared" ca="1" si="87"/>
        <v>-49638.6</v>
      </c>
      <c r="D1790" s="20">
        <f t="shared" si="85"/>
        <v>0.18815738103183144</v>
      </c>
    </row>
    <row r="1791" spans="1:4" hidden="1" x14ac:dyDescent="0.25">
      <c r="A1791" s="20">
        <v>-1.2249999999999999</v>
      </c>
      <c r="B1791" s="20">
        <f t="shared" si="86"/>
        <v>0.18838810925212637</v>
      </c>
      <c r="C1791" s="21">
        <f t="shared" ca="1" si="87"/>
        <v>-49597.499999999993</v>
      </c>
      <c r="D1791" s="20">
        <f t="shared" si="85"/>
        <v>0.18838810925212637</v>
      </c>
    </row>
    <row r="1792" spans="1:4" hidden="1" x14ac:dyDescent="0.25">
      <c r="A1792" s="20">
        <v>-1.224</v>
      </c>
      <c r="B1792" s="20">
        <f t="shared" si="86"/>
        <v>0.18861893178415953</v>
      </c>
      <c r="C1792" s="21">
        <f t="shared" ca="1" si="87"/>
        <v>-49556.4</v>
      </c>
      <c r="D1792" s="20">
        <f t="shared" si="85"/>
        <v>0.18861893178415953</v>
      </c>
    </row>
    <row r="1793" spans="1:4" hidden="1" x14ac:dyDescent="0.25">
      <c r="A1793" s="20">
        <v>-1.2229999999999999</v>
      </c>
      <c r="B1793" s="20">
        <f t="shared" si="86"/>
        <v>0.18884984828155885</v>
      </c>
      <c r="C1793" s="21">
        <f t="shared" ca="1" si="87"/>
        <v>-49515.299999999996</v>
      </c>
      <c r="D1793" s="20">
        <f t="shared" si="85"/>
        <v>0.18884984828155885</v>
      </c>
    </row>
    <row r="1794" spans="1:4" hidden="1" x14ac:dyDescent="0.25">
      <c r="A1794" s="20">
        <v>-1.222</v>
      </c>
      <c r="B1794" s="20">
        <f t="shared" si="86"/>
        <v>0.18908085839724573</v>
      </c>
      <c r="C1794" s="21">
        <f t="shared" ca="1" si="87"/>
        <v>-49474.2</v>
      </c>
      <c r="D1794" s="20">
        <f t="shared" si="85"/>
        <v>0.18908085839724573</v>
      </c>
    </row>
    <row r="1795" spans="1:4" hidden="1" x14ac:dyDescent="0.25">
      <c r="A1795" s="20">
        <v>-1.2209999999999999</v>
      </c>
      <c r="B1795" s="20">
        <f t="shared" si="86"/>
        <v>0.18931196178343607</v>
      </c>
      <c r="C1795" s="21">
        <f t="shared" ca="1" si="87"/>
        <v>-49433.099999999991</v>
      </c>
      <c r="D1795" s="20">
        <f t="shared" si="85"/>
        <v>0.18931196178343607</v>
      </c>
    </row>
    <row r="1796" spans="1:4" hidden="1" x14ac:dyDescent="0.25">
      <c r="A1796" s="20">
        <v>-1.22</v>
      </c>
      <c r="B1796" s="20">
        <f t="shared" si="86"/>
        <v>0.18954315809164024</v>
      </c>
      <c r="C1796" s="21">
        <f t="shared" ca="1" si="87"/>
        <v>-49392</v>
      </c>
      <c r="D1796" s="20">
        <f t="shared" si="85"/>
        <v>0.18954315809164024</v>
      </c>
    </row>
    <row r="1797" spans="1:4" hidden="1" x14ac:dyDescent="0.25">
      <c r="A1797" s="20">
        <v>-1.2189999999999999</v>
      </c>
      <c r="B1797" s="20">
        <f t="shared" si="86"/>
        <v>0.18977444697266418</v>
      </c>
      <c r="C1797" s="21">
        <f t="shared" ca="1" si="87"/>
        <v>-49350.899999999994</v>
      </c>
      <c r="D1797" s="20">
        <f t="shared" si="85"/>
        <v>0.18977444697266418</v>
      </c>
    </row>
    <row r="1798" spans="1:4" hidden="1" x14ac:dyDescent="0.25">
      <c r="A1798" s="20">
        <v>-1.218</v>
      </c>
      <c r="B1798" s="20">
        <f t="shared" si="86"/>
        <v>0.19000582807660951</v>
      </c>
      <c r="C1798" s="21">
        <f t="shared" ca="1" si="87"/>
        <v>-49309.799999999996</v>
      </c>
      <c r="D1798" s="20">
        <f t="shared" si="85"/>
        <v>0.19000582807660951</v>
      </c>
    </row>
    <row r="1799" spans="1:4" hidden="1" x14ac:dyDescent="0.25">
      <c r="A1799" s="20">
        <v>-1.2169999999999999</v>
      </c>
      <c r="B1799" s="20">
        <f t="shared" si="86"/>
        <v>0.19023730105287429</v>
      </c>
      <c r="C1799" s="21">
        <f t="shared" ca="1" si="87"/>
        <v>-49268.7</v>
      </c>
      <c r="D1799" s="20">
        <f t="shared" si="85"/>
        <v>0.19023730105287429</v>
      </c>
    </row>
    <row r="1800" spans="1:4" hidden="1" x14ac:dyDescent="0.25">
      <c r="A1800" s="20">
        <v>-1.216</v>
      </c>
      <c r="B1800" s="20">
        <f t="shared" si="86"/>
        <v>0.19046886555015338</v>
      </c>
      <c r="C1800" s="21">
        <f t="shared" ca="1" si="87"/>
        <v>-49227.6</v>
      </c>
      <c r="D1800" s="20">
        <f t="shared" si="85"/>
        <v>0.19046886555015338</v>
      </c>
    </row>
    <row r="1801" spans="1:4" hidden="1" x14ac:dyDescent="0.25">
      <c r="A1801" s="20">
        <v>-1.2149999999999999</v>
      </c>
      <c r="B1801" s="20">
        <f t="shared" si="86"/>
        <v>0.19070052121643938</v>
      </c>
      <c r="C1801" s="21">
        <f t="shared" ca="1" si="87"/>
        <v>-49186.499999999993</v>
      </c>
      <c r="D1801" s="20">
        <f t="shared" si="85"/>
        <v>0.19070052121643938</v>
      </c>
    </row>
    <row r="1802" spans="1:4" hidden="1" x14ac:dyDescent="0.25">
      <c r="A1802" s="20">
        <v>-1.214</v>
      </c>
      <c r="B1802" s="20">
        <f t="shared" si="86"/>
        <v>0.19093226769902258</v>
      </c>
      <c r="C1802" s="21">
        <f t="shared" ca="1" si="87"/>
        <v>-49145.4</v>
      </c>
      <c r="D1802" s="20">
        <f t="shared" si="85"/>
        <v>0.19093226769902258</v>
      </c>
    </row>
    <row r="1803" spans="1:4" hidden="1" x14ac:dyDescent="0.25">
      <c r="A1803" s="20">
        <v>-1.2129999999999999</v>
      </c>
      <c r="B1803" s="20">
        <f t="shared" si="86"/>
        <v>0.19116410464449207</v>
      </c>
      <c r="C1803" s="21">
        <f t="shared" ca="1" si="87"/>
        <v>-49104.299999999996</v>
      </c>
      <c r="D1803" s="20">
        <f t="shared" si="85"/>
        <v>0.19116410464449207</v>
      </c>
    </row>
    <row r="1804" spans="1:4" hidden="1" x14ac:dyDescent="0.25">
      <c r="A1804" s="20">
        <v>-1.212</v>
      </c>
      <c r="B1804" s="20">
        <f t="shared" si="86"/>
        <v>0.19139603169873606</v>
      </c>
      <c r="C1804" s="21">
        <f t="shared" ca="1" si="87"/>
        <v>-49063.199999999997</v>
      </c>
      <c r="D1804" s="20">
        <f t="shared" si="85"/>
        <v>0.19139603169873606</v>
      </c>
    </row>
    <row r="1805" spans="1:4" hidden="1" x14ac:dyDescent="0.25">
      <c r="A1805" s="20">
        <v>-1.2109999999999999</v>
      </c>
      <c r="B1805" s="20">
        <f t="shared" si="86"/>
        <v>0.19162804850694246</v>
      </c>
      <c r="C1805" s="21">
        <f t="shared" ca="1" si="87"/>
        <v>-49022.099999999991</v>
      </c>
      <c r="D1805" s="20">
        <f t="shared" si="85"/>
        <v>0.19162804850694246</v>
      </c>
    </row>
    <row r="1806" spans="1:4" hidden="1" x14ac:dyDescent="0.25">
      <c r="A1806" s="20">
        <v>-1.21</v>
      </c>
      <c r="B1806" s="20">
        <f t="shared" si="86"/>
        <v>0.19186015471359938</v>
      </c>
      <c r="C1806" s="21">
        <f t="shared" ca="1" si="87"/>
        <v>-48981</v>
      </c>
      <c r="D1806" s="20">
        <f t="shared" si="85"/>
        <v>0.19186015471359938</v>
      </c>
    </row>
    <row r="1807" spans="1:4" hidden="1" x14ac:dyDescent="0.25">
      <c r="A1807" s="20">
        <v>-1.2089999999999999</v>
      </c>
      <c r="B1807" s="20">
        <f t="shared" si="86"/>
        <v>0.19209234996249594</v>
      </c>
      <c r="C1807" s="21">
        <f t="shared" ca="1" si="87"/>
        <v>-48939.899999999994</v>
      </c>
      <c r="D1807" s="20">
        <f t="shared" si="85"/>
        <v>0.19209234996249594</v>
      </c>
    </row>
    <row r="1808" spans="1:4" hidden="1" x14ac:dyDescent="0.25">
      <c r="A1808" s="20">
        <v>-1.208</v>
      </c>
      <c r="B1808" s="20">
        <f t="shared" si="86"/>
        <v>0.1923246338967225</v>
      </c>
      <c r="C1808" s="21">
        <f t="shared" ca="1" si="87"/>
        <v>-48898.799999999996</v>
      </c>
      <c r="D1808" s="20">
        <f t="shared" ref="D1808:D1871" si="88">IF(ABS(A1808)&lt;=$B$8,_xlfn.NORM.S.DIST(A1808,0),"")</f>
        <v>0.1923246338967225</v>
      </c>
    </row>
    <row r="1809" spans="1:4" hidden="1" x14ac:dyDescent="0.25">
      <c r="A1809" s="20">
        <v>-1.2070000000000001</v>
      </c>
      <c r="B1809" s="20">
        <f t="shared" ref="B1809:B1872" si="89">_xlfn.NORM.S.DIST(A1809,0)</f>
        <v>0.19255700615867158</v>
      </c>
      <c r="C1809" s="21">
        <f t="shared" ref="C1809:C1872" ca="1" si="90">$B$6+A1809*$B$2</f>
        <v>-48857.700000000004</v>
      </c>
      <c r="D1809" s="20">
        <f t="shared" si="88"/>
        <v>0.19255700615867158</v>
      </c>
    </row>
    <row r="1810" spans="1:4" hidden="1" x14ac:dyDescent="0.25">
      <c r="A1810" s="20">
        <v>-1.206</v>
      </c>
      <c r="B1810" s="20">
        <f t="shared" si="89"/>
        <v>0.19278946639003838</v>
      </c>
      <c r="C1810" s="21">
        <f t="shared" ca="1" si="90"/>
        <v>-48816.6</v>
      </c>
      <c r="D1810" s="20">
        <f t="shared" si="88"/>
        <v>0.19278946639003838</v>
      </c>
    </row>
    <row r="1811" spans="1:4" hidden="1" x14ac:dyDescent="0.25">
      <c r="A1811" s="20">
        <v>-1.2050000000000001</v>
      </c>
      <c r="B1811" s="20">
        <f t="shared" si="89"/>
        <v>0.19302201423182105</v>
      </c>
      <c r="C1811" s="21">
        <f t="shared" ca="1" si="90"/>
        <v>-48775.5</v>
      </c>
      <c r="D1811" s="20">
        <f t="shared" si="88"/>
        <v>0.19302201423182105</v>
      </c>
    </row>
    <row r="1812" spans="1:4" hidden="1" x14ac:dyDescent="0.25">
      <c r="A1812" s="20">
        <v>-1.204</v>
      </c>
      <c r="B1812" s="20">
        <f t="shared" si="89"/>
        <v>0.19325464932432182</v>
      </c>
      <c r="C1812" s="21">
        <f t="shared" ca="1" si="90"/>
        <v>-48734.400000000001</v>
      </c>
      <c r="D1812" s="20">
        <f t="shared" si="88"/>
        <v>0.19325464932432182</v>
      </c>
    </row>
    <row r="1813" spans="1:4" hidden="1" x14ac:dyDescent="0.25">
      <c r="A1813" s="20">
        <v>-1.2030000000000001</v>
      </c>
      <c r="B1813" s="20">
        <f t="shared" si="89"/>
        <v>0.19348737130714697</v>
      </c>
      <c r="C1813" s="21">
        <f t="shared" ca="1" si="90"/>
        <v>-48693.3</v>
      </c>
      <c r="D1813" s="20">
        <f t="shared" si="88"/>
        <v>0.19348737130714697</v>
      </c>
    </row>
    <row r="1814" spans="1:4" hidden="1" x14ac:dyDescent="0.25">
      <c r="A1814" s="20">
        <v>-1.202</v>
      </c>
      <c r="B1814" s="20">
        <f t="shared" si="89"/>
        <v>0.19372017981920817</v>
      </c>
      <c r="C1814" s="21">
        <f t="shared" ca="1" si="90"/>
        <v>-48652.2</v>
      </c>
      <c r="D1814" s="20">
        <f t="shared" si="88"/>
        <v>0.19372017981920817</v>
      </c>
    </row>
    <row r="1815" spans="1:4" hidden="1" x14ac:dyDescent="0.25">
      <c r="A1815" s="20">
        <v>-1.2010000000000001</v>
      </c>
      <c r="B1815" s="20">
        <f t="shared" si="89"/>
        <v>0.19395307449872237</v>
      </c>
      <c r="C1815" s="21">
        <f t="shared" ca="1" si="90"/>
        <v>-48611.100000000006</v>
      </c>
      <c r="D1815" s="20">
        <f t="shared" si="88"/>
        <v>0.19395307449872237</v>
      </c>
    </row>
    <row r="1816" spans="1:4" hidden="1" x14ac:dyDescent="0.25">
      <c r="A1816" s="20">
        <v>-1.2</v>
      </c>
      <c r="B1816" s="20">
        <f t="shared" si="89"/>
        <v>0.19418605498321295</v>
      </c>
      <c r="C1816" s="21">
        <f t="shared" ca="1" si="90"/>
        <v>-48570</v>
      </c>
      <c r="D1816" s="20">
        <f t="shared" si="88"/>
        <v>0.19418605498321295</v>
      </c>
    </row>
    <row r="1817" spans="1:4" hidden="1" x14ac:dyDescent="0.25">
      <c r="A1817" s="20">
        <v>-1.1990000000000001</v>
      </c>
      <c r="B1817" s="20">
        <f t="shared" si="89"/>
        <v>0.19441912090951</v>
      </c>
      <c r="C1817" s="21">
        <f t="shared" ca="1" si="90"/>
        <v>-48528.9</v>
      </c>
      <c r="D1817" s="20">
        <f t="shared" si="88"/>
        <v>0.19441912090951</v>
      </c>
    </row>
    <row r="1818" spans="1:4" hidden="1" x14ac:dyDescent="0.25">
      <c r="A1818" s="20">
        <v>-1.198</v>
      </c>
      <c r="B1818" s="20">
        <f t="shared" si="89"/>
        <v>0.19465227191375115</v>
      </c>
      <c r="C1818" s="21">
        <f t="shared" ca="1" si="90"/>
        <v>-48487.799999999996</v>
      </c>
      <c r="D1818" s="20">
        <f t="shared" si="88"/>
        <v>0.19465227191375115</v>
      </c>
    </row>
    <row r="1819" spans="1:4" hidden="1" x14ac:dyDescent="0.25">
      <c r="A1819" s="20">
        <v>-1.1970000000000001</v>
      </c>
      <c r="B1819" s="20">
        <f t="shared" si="89"/>
        <v>0.19488550763138196</v>
      </c>
      <c r="C1819" s="21">
        <f t="shared" ca="1" si="90"/>
        <v>-48446.700000000004</v>
      </c>
      <c r="D1819" s="20">
        <f t="shared" si="88"/>
        <v>0.19488550763138196</v>
      </c>
    </row>
    <row r="1820" spans="1:4" hidden="1" x14ac:dyDescent="0.25">
      <c r="A1820" s="20">
        <v>-1.196</v>
      </c>
      <c r="B1820" s="20">
        <f t="shared" si="89"/>
        <v>0.19511882769715697</v>
      </c>
      <c r="C1820" s="21">
        <f t="shared" ca="1" si="90"/>
        <v>-48405.599999999999</v>
      </c>
      <c r="D1820" s="20">
        <f t="shared" si="88"/>
        <v>0.19511882769715697</v>
      </c>
    </row>
    <row r="1821" spans="1:4" hidden="1" x14ac:dyDescent="0.25">
      <c r="A1821" s="20">
        <v>-1.1950000000000001</v>
      </c>
      <c r="B1821" s="20">
        <f t="shared" si="89"/>
        <v>0.19535223174513977</v>
      </c>
      <c r="C1821" s="21">
        <f t="shared" ca="1" si="90"/>
        <v>-48364.5</v>
      </c>
      <c r="D1821" s="20">
        <f t="shared" si="88"/>
        <v>0.19535223174513977</v>
      </c>
    </row>
    <row r="1822" spans="1:4" hidden="1" x14ac:dyDescent="0.25">
      <c r="A1822" s="20">
        <v>-1.194</v>
      </c>
      <c r="B1822" s="20">
        <f t="shared" si="89"/>
        <v>0.19558571940870415</v>
      </c>
      <c r="C1822" s="21">
        <f t="shared" ca="1" si="90"/>
        <v>-48323.4</v>
      </c>
      <c r="D1822" s="20">
        <f t="shared" si="88"/>
        <v>0.19558571940870415</v>
      </c>
    </row>
    <row r="1823" spans="1:4" hidden="1" x14ac:dyDescent="0.25">
      <c r="A1823" s="20">
        <v>-1.1930000000000001</v>
      </c>
      <c r="B1823" s="20">
        <f t="shared" si="89"/>
        <v>0.19581929032053436</v>
      </c>
      <c r="C1823" s="21">
        <f t="shared" ca="1" si="90"/>
        <v>-48282.3</v>
      </c>
      <c r="D1823" s="20">
        <f t="shared" si="88"/>
        <v>0.19581929032053436</v>
      </c>
    </row>
    <row r="1824" spans="1:4" hidden="1" x14ac:dyDescent="0.25">
      <c r="A1824" s="20">
        <v>-1.1919999999999999</v>
      </c>
      <c r="B1824" s="20">
        <f t="shared" si="89"/>
        <v>0.19605294411262608</v>
      </c>
      <c r="C1824" s="21">
        <f t="shared" ca="1" si="90"/>
        <v>-48241.2</v>
      </c>
      <c r="D1824" s="20">
        <f t="shared" si="88"/>
        <v>0.19605294411262608</v>
      </c>
    </row>
    <row r="1825" spans="1:4" hidden="1" x14ac:dyDescent="0.25">
      <c r="A1825" s="20">
        <v>-1.1910000000000001</v>
      </c>
      <c r="B1825" s="20">
        <f t="shared" si="89"/>
        <v>0.19628668041628677</v>
      </c>
      <c r="C1825" s="21">
        <f t="shared" ca="1" si="90"/>
        <v>-48200.100000000006</v>
      </c>
      <c r="D1825" s="20">
        <f t="shared" si="88"/>
        <v>0.19628668041628677</v>
      </c>
    </row>
    <row r="1826" spans="1:4" hidden="1" x14ac:dyDescent="0.25">
      <c r="A1826" s="20">
        <v>-1.19</v>
      </c>
      <c r="B1826" s="20">
        <f t="shared" si="89"/>
        <v>0.19652049886213654</v>
      </c>
      <c r="C1826" s="21">
        <f t="shared" ca="1" si="90"/>
        <v>-48159</v>
      </c>
      <c r="D1826" s="20">
        <f t="shared" si="88"/>
        <v>0.19652049886213654</v>
      </c>
    </row>
    <row r="1827" spans="1:4" hidden="1" x14ac:dyDescent="0.25">
      <c r="A1827" s="20">
        <v>-1.1890000000000001</v>
      </c>
      <c r="B1827" s="20">
        <f t="shared" si="89"/>
        <v>0.19675439908010867</v>
      </c>
      <c r="C1827" s="21">
        <f t="shared" ca="1" si="90"/>
        <v>-48117.9</v>
      </c>
      <c r="D1827" s="20">
        <f t="shared" si="88"/>
        <v>0.19675439908010867</v>
      </c>
    </row>
    <row r="1828" spans="1:4" hidden="1" x14ac:dyDescent="0.25">
      <c r="A1828" s="20">
        <v>-1.1879999999999999</v>
      </c>
      <c r="B1828" s="20">
        <f t="shared" si="89"/>
        <v>0.19698838069945052</v>
      </c>
      <c r="C1828" s="21">
        <f t="shared" ca="1" si="90"/>
        <v>-48076.799999999996</v>
      </c>
      <c r="D1828" s="20">
        <f t="shared" si="88"/>
        <v>0.19698838069945052</v>
      </c>
    </row>
    <row r="1829" spans="1:4" hidden="1" x14ac:dyDescent="0.25">
      <c r="A1829" s="20">
        <v>-1.1870000000000001</v>
      </c>
      <c r="B1829" s="20">
        <f t="shared" si="89"/>
        <v>0.19722244334872369</v>
      </c>
      <c r="C1829" s="21">
        <f t="shared" ca="1" si="90"/>
        <v>-48035.700000000004</v>
      </c>
      <c r="D1829" s="20">
        <f t="shared" si="88"/>
        <v>0.19722244334872369</v>
      </c>
    </row>
    <row r="1830" spans="1:4" hidden="1" x14ac:dyDescent="0.25">
      <c r="A1830" s="20">
        <v>-1.1859999999999999</v>
      </c>
      <c r="B1830" s="20">
        <f t="shared" si="89"/>
        <v>0.19745658665580532</v>
      </c>
      <c r="C1830" s="21">
        <f t="shared" ca="1" si="90"/>
        <v>-47994.6</v>
      </c>
      <c r="D1830" s="20">
        <f t="shared" si="88"/>
        <v>0.19745658665580532</v>
      </c>
    </row>
    <row r="1831" spans="1:4" hidden="1" x14ac:dyDescent="0.25">
      <c r="A1831" s="20">
        <v>-1.1850000000000001</v>
      </c>
      <c r="B1831" s="20">
        <f t="shared" si="89"/>
        <v>0.19769081024788826</v>
      </c>
      <c r="C1831" s="21">
        <f t="shared" ca="1" si="90"/>
        <v>-47953.5</v>
      </c>
      <c r="D1831" s="20">
        <f t="shared" si="88"/>
        <v>0.19769081024788826</v>
      </c>
    </row>
    <row r="1832" spans="1:4" hidden="1" x14ac:dyDescent="0.25">
      <c r="A1832" s="20">
        <v>-1.1839999999999999</v>
      </c>
      <c r="B1832" s="20">
        <f t="shared" si="89"/>
        <v>0.19792511375148217</v>
      </c>
      <c r="C1832" s="21">
        <f t="shared" ca="1" si="90"/>
        <v>-47912.399999999994</v>
      </c>
      <c r="D1832" s="20">
        <f t="shared" si="88"/>
        <v>0.19792511375148217</v>
      </c>
    </row>
    <row r="1833" spans="1:4" hidden="1" x14ac:dyDescent="0.25">
      <c r="A1833" s="20">
        <v>-1.1830000000000001</v>
      </c>
      <c r="B1833" s="20">
        <f t="shared" si="89"/>
        <v>0.19815949679241365</v>
      </c>
      <c r="C1833" s="21">
        <f t="shared" ca="1" si="90"/>
        <v>-47871.3</v>
      </c>
      <c r="D1833" s="20">
        <f t="shared" si="88"/>
        <v>0.19815949679241365</v>
      </c>
    </row>
    <row r="1834" spans="1:4" hidden="1" x14ac:dyDescent="0.25">
      <c r="A1834" s="20">
        <v>-1.1819999999999999</v>
      </c>
      <c r="B1834" s="20">
        <f t="shared" si="89"/>
        <v>0.19839395899582765</v>
      </c>
      <c r="C1834" s="21">
        <f t="shared" ca="1" si="90"/>
        <v>-47830.2</v>
      </c>
      <c r="D1834" s="20">
        <f t="shared" si="88"/>
        <v>0.19839395899582765</v>
      </c>
    </row>
    <row r="1835" spans="1:4" hidden="1" x14ac:dyDescent="0.25">
      <c r="A1835" s="20">
        <v>-1.181</v>
      </c>
      <c r="B1835" s="20">
        <f t="shared" si="89"/>
        <v>0.19862849998618745</v>
      </c>
      <c r="C1835" s="21">
        <f t="shared" ca="1" si="90"/>
        <v>-47789.1</v>
      </c>
      <c r="D1835" s="20">
        <f t="shared" si="88"/>
        <v>0.19862849998618745</v>
      </c>
    </row>
    <row r="1836" spans="1:4" hidden="1" x14ac:dyDescent="0.25">
      <c r="A1836" s="20">
        <v>-1.18</v>
      </c>
      <c r="B1836" s="20">
        <f t="shared" si="89"/>
        <v>0.19886311938727591</v>
      </c>
      <c r="C1836" s="21">
        <f t="shared" ca="1" si="90"/>
        <v>-47748</v>
      </c>
      <c r="D1836" s="20">
        <f t="shared" si="88"/>
        <v>0.19886311938727591</v>
      </c>
    </row>
    <row r="1837" spans="1:4" hidden="1" x14ac:dyDescent="0.25">
      <c r="A1837" s="20">
        <v>-1.179</v>
      </c>
      <c r="B1837" s="20">
        <f t="shared" si="89"/>
        <v>0.19909781682219577</v>
      </c>
      <c r="C1837" s="21">
        <f t="shared" ca="1" si="90"/>
        <v>-47706.9</v>
      </c>
      <c r="D1837" s="20">
        <f t="shared" si="88"/>
        <v>0.19909781682219577</v>
      </c>
    </row>
    <row r="1838" spans="1:4" hidden="1" x14ac:dyDescent="0.25">
      <c r="A1838" s="20">
        <v>-1.1779999999999999</v>
      </c>
      <c r="B1838" s="20">
        <f t="shared" si="89"/>
        <v>0.19933259191337072</v>
      </c>
      <c r="C1838" s="21">
        <f t="shared" ca="1" si="90"/>
        <v>-47665.799999999996</v>
      </c>
      <c r="D1838" s="20">
        <f t="shared" si="88"/>
        <v>0.19933259191337072</v>
      </c>
    </row>
    <row r="1839" spans="1:4" hidden="1" x14ac:dyDescent="0.25">
      <c r="A1839" s="20">
        <v>-1.177</v>
      </c>
      <c r="B1839" s="20">
        <f t="shared" si="89"/>
        <v>0.19956744428254569</v>
      </c>
      <c r="C1839" s="21">
        <f t="shared" ca="1" si="90"/>
        <v>-47624.700000000004</v>
      </c>
      <c r="D1839" s="20">
        <f t="shared" si="88"/>
        <v>0.19956744428254569</v>
      </c>
    </row>
    <row r="1840" spans="1:4" hidden="1" x14ac:dyDescent="0.25">
      <c r="A1840" s="20">
        <v>-1.1759999999999999</v>
      </c>
      <c r="B1840" s="20">
        <f t="shared" si="89"/>
        <v>0.199802373550788</v>
      </c>
      <c r="C1840" s="21">
        <f t="shared" ca="1" si="90"/>
        <v>-47583.6</v>
      </c>
      <c r="D1840" s="20">
        <f t="shared" si="88"/>
        <v>0.199802373550788</v>
      </c>
    </row>
    <row r="1841" spans="1:4" hidden="1" x14ac:dyDescent="0.25">
      <c r="A1841" s="20">
        <v>-1.175</v>
      </c>
      <c r="B1841" s="20">
        <f t="shared" si="89"/>
        <v>0.20003737933848775</v>
      </c>
      <c r="C1841" s="21">
        <f t="shared" ca="1" si="90"/>
        <v>-47542.5</v>
      </c>
      <c r="D1841" s="20">
        <f t="shared" si="88"/>
        <v>0.20003737933848775</v>
      </c>
    </row>
    <row r="1842" spans="1:4" hidden="1" x14ac:dyDescent="0.25">
      <c r="A1842" s="20">
        <v>-1.1739999999999999</v>
      </c>
      <c r="B1842" s="20">
        <f t="shared" si="89"/>
        <v>0.20027246126535869</v>
      </c>
      <c r="C1842" s="21">
        <f t="shared" ca="1" si="90"/>
        <v>-47501.399999999994</v>
      </c>
      <c r="D1842" s="20">
        <f t="shared" si="88"/>
        <v>0.20027246126535869</v>
      </c>
    </row>
    <row r="1843" spans="1:4" hidden="1" x14ac:dyDescent="0.25">
      <c r="A1843" s="20">
        <v>-1.173</v>
      </c>
      <c r="B1843" s="20">
        <f t="shared" si="89"/>
        <v>0.20050761895043898</v>
      </c>
      <c r="C1843" s="21">
        <f t="shared" ca="1" si="90"/>
        <v>-47460.3</v>
      </c>
      <c r="D1843" s="20">
        <f t="shared" si="88"/>
        <v>0.20050761895043898</v>
      </c>
    </row>
    <row r="1844" spans="1:4" hidden="1" x14ac:dyDescent="0.25">
      <c r="A1844" s="20">
        <v>-1.1719999999999999</v>
      </c>
      <c r="B1844" s="20">
        <f t="shared" si="89"/>
        <v>0.20074285201209174</v>
      </c>
      <c r="C1844" s="21">
        <f t="shared" ca="1" si="90"/>
        <v>-47419.199999999997</v>
      </c>
      <c r="D1844" s="20">
        <f t="shared" si="88"/>
        <v>0.20074285201209174</v>
      </c>
    </row>
    <row r="1845" spans="1:4" hidden="1" x14ac:dyDescent="0.25">
      <c r="A1845" s="20">
        <v>-1.171</v>
      </c>
      <c r="B1845" s="20">
        <f t="shared" si="89"/>
        <v>0.20097816006800601</v>
      </c>
      <c r="C1845" s="21">
        <f t="shared" ca="1" si="90"/>
        <v>-47378.1</v>
      </c>
      <c r="D1845" s="20">
        <f t="shared" si="88"/>
        <v>0.20097816006800601</v>
      </c>
    </row>
    <row r="1846" spans="1:4" hidden="1" x14ac:dyDescent="0.25">
      <c r="A1846" s="20">
        <v>-1.17</v>
      </c>
      <c r="B1846" s="20">
        <f t="shared" si="89"/>
        <v>0.2012135427351974</v>
      </c>
      <c r="C1846" s="21">
        <f t="shared" ca="1" si="90"/>
        <v>-47337</v>
      </c>
      <c r="D1846" s="20">
        <f t="shared" si="88"/>
        <v>0.2012135427351974</v>
      </c>
    </row>
    <row r="1847" spans="1:4" hidden="1" x14ac:dyDescent="0.25">
      <c r="A1847" s="20">
        <v>-1.169</v>
      </c>
      <c r="B1847" s="20">
        <f t="shared" si="89"/>
        <v>0.20144899963000859</v>
      </c>
      <c r="C1847" s="21">
        <f t="shared" ca="1" si="90"/>
        <v>-47295.9</v>
      </c>
      <c r="D1847" s="20">
        <f t="shared" si="88"/>
        <v>0.20144899963000859</v>
      </c>
    </row>
    <row r="1848" spans="1:4" hidden="1" x14ac:dyDescent="0.25">
      <c r="A1848" s="20">
        <v>-1.1679999999999999</v>
      </c>
      <c r="B1848" s="20">
        <f t="shared" si="89"/>
        <v>0.20168453036811074</v>
      </c>
      <c r="C1848" s="21">
        <f t="shared" ca="1" si="90"/>
        <v>-47254.799999999996</v>
      </c>
      <c r="D1848" s="20">
        <f t="shared" si="88"/>
        <v>0.20168453036811074</v>
      </c>
    </row>
    <row r="1849" spans="1:4" hidden="1" x14ac:dyDescent="0.25">
      <c r="A1849" s="20">
        <v>-1.167</v>
      </c>
      <c r="B1849" s="20">
        <f t="shared" si="89"/>
        <v>0.20192013456450331</v>
      </c>
      <c r="C1849" s="21">
        <f t="shared" ca="1" si="90"/>
        <v>-47213.700000000004</v>
      </c>
      <c r="D1849" s="20">
        <f t="shared" si="88"/>
        <v>0.20192013456450331</v>
      </c>
    </row>
    <row r="1850" spans="1:4" hidden="1" x14ac:dyDescent="0.25">
      <c r="A1850" s="20">
        <v>-1.1659999999999999</v>
      </c>
      <c r="B1850" s="20">
        <f t="shared" si="89"/>
        <v>0.20215581183351569</v>
      </c>
      <c r="C1850" s="21">
        <f t="shared" ca="1" si="90"/>
        <v>-47172.6</v>
      </c>
      <c r="D1850" s="20">
        <f t="shared" si="88"/>
        <v>0.20215581183351569</v>
      </c>
    </row>
    <row r="1851" spans="1:4" hidden="1" x14ac:dyDescent="0.25">
      <c r="A1851" s="20">
        <v>-1.165</v>
      </c>
      <c r="B1851" s="20">
        <f t="shared" si="89"/>
        <v>0.20239156178880735</v>
      </c>
      <c r="C1851" s="21">
        <f t="shared" ca="1" si="90"/>
        <v>-47131.5</v>
      </c>
      <c r="D1851" s="20">
        <f t="shared" si="88"/>
        <v>0.20239156178880735</v>
      </c>
    </row>
    <row r="1852" spans="1:4" hidden="1" x14ac:dyDescent="0.25">
      <c r="A1852" s="20">
        <v>-1.1639999999999999</v>
      </c>
      <c r="B1852" s="20">
        <f t="shared" si="89"/>
        <v>0.20262738404336908</v>
      </c>
      <c r="C1852" s="21">
        <f t="shared" ca="1" si="90"/>
        <v>-47090.399999999994</v>
      </c>
      <c r="D1852" s="20">
        <f t="shared" si="88"/>
        <v>0.20262738404336908</v>
      </c>
    </row>
    <row r="1853" spans="1:4" hidden="1" x14ac:dyDescent="0.25">
      <c r="A1853" s="20">
        <v>-1.163</v>
      </c>
      <c r="B1853" s="20">
        <f t="shared" si="89"/>
        <v>0.20286327820952321</v>
      </c>
      <c r="C1853" s="21">
        <f t="shared" ca="1" si="90"/>
        <v>-47049.3</v>
      </c>
      <c r="D1853" s="20">
        <f t="shared" si="88"/>
        <v>0.20286327820952321</v>
      </c>
    </row>
    <row r="1854" spans="1:4" hidden="1" x14ac:dyDescent="0.25">
      <c r="A1854" s="20">
        <v>-1.1619999999999999</v>
      </c>
      <c r="B1854" s="20">
        <f t="shared" si="89"/>
        <v>0.20309924389892503</v>
      </c>
      <c r="C1854" s="21">
        <f t="shared" ca="1" si="90"/>
        <v>-47008.2</v>
      </c>
      <c r="D1854" s="20">
        <f t="shared" si="88"/>
        <v>0.20309924389892503</v>
      </c>
    </row>
    <row r="1855" spans="1:4" hidden="1" x14ac:dyDescent="0.25">
      <c r="A1855" s="20">
        <v>-1.161</v>
      </c>
      <c r="B1855" s="20">
        <f t="shared" si="89"/>
        <v>0.20333528072256282</v>
      </c>
      <c r="C1855" s="21">
        <f t="shared" ca="1" si="90"/>
        <v>-46967.1</v>
      </c>
      <c r="D1855" s="20">
        <f t="shared" si="88"/>
        <v>0.20333528072256282</v>
      </c>
    </row>
    <row r="1856" spans="1:4" hidden="1" x14ac:dyDescent="0.25">
      <c r="A1856" s="20">
        <v>-1.1599999999999999</v>
      </c>
      <c r="B1856" s="20">
        <f t="shared" si="89"/>
        <v>0.20357138829075944</v>
      </c>
      <c r="C1856" s="21">
        <f t="shared" ca="1" si="90"/>
        <v>-46926</v>
      </c>
      <c r="D1856" s="20">
        <f t="shared" si="88"/>
        <v>0.20357138829075944</v>
      </c>
    </row>
    <row r="1857" spans="1:4" hidden="1" x14ac:dyDescent="0.25">
      <c r="A1857" s="20">
        <v>-1.159</v>
      </c>
      <c r="B1857" s="20">
        <f t="shared" si="89"/>
        <v>0.20380756621317248</v>
      </c>
      <c r="C1857" s="21">
        <f t="shared" ca="1" si="90"/>
        <v>-46884.9</v>
      </c>
      <c r="D1857" s="20">
        <f t="shared" si="88"/>
        <v>0.20380756621317248</v>
      </c>
    </row>
    <row r="1858" spans="1:4" hidden="1" x14ac:dyDescent="0.25">
      <c r="A1858" s="20">
        <v>-1.1579999999999999</v>
      </c>
      <c r="B1858" s="20">
        <f t="shared" si="89"/>
        <v>0.20404381409879541</v>
      </c>
      <c r="C1858" s="21">
        <f t="shared" ca="1" si="90"/>
        <v>-46843.799999999996</v>
      </c>
      <c r="D1858" s="20">
        <f t="shared" si="88"/>
        <v>0.20404381409879541</v>
      </c>
    </row>
    <row r="1859" spans="1:4" hidden="1" x14ac:dyDescent="0.25">
      <c r="A1859" s="20">
        <v>-1.157</v>
      </c>
      <c r="B1859" s="20">
        <f t="shared" si="89"/>
        <v>0.20428013155595814</v>
      </c>
      <c r="C1859" s="21">
        <f t="shared" ca="1" si="90"/>
        <v>-46802.700000000004</v>
      </c>
      <c r="D1859" s="20">
        <f t="shared" si="88"/>
        <v>0.20428013155595814</v>
      </c>
    </row>
    <row r="1860" spans="1:4" hidden="1" x14ac:dyDescent="0.25">
      <c r="A1860" s="20">
        <v>-1.1559999999999999</v>
      </c>
      <c r="B1860" s="20">
        <f t="shared" si="89"/>
        <v>0.204516518192328</v>
      </c>
      <c r="C1860" s="21">
        <f t="shared" ca="1" si="90"/>
        <v>-46761.599999999999</v>
      </c>
      <c r="D1860" s="20">
        <f t="shared" si="88"/>
        <v>0.204516518192328</v>
      </c>
    </row>
    <row r="1861" spans="1:4" hidden="1" x14ac:dyDescent="0.25">
      <c r="A1861" s="20">
        <v>-1.155</v>
      </c>
      <c r="B1861" s="20">
        <f t="shared" si="89"/>
        <v>0.20475297361491038</v>
      </c>
      <c r="C1861" s="21">
        <f t="shared" ca="1" si="90"/>
        <v>-46720.5</v>
      </c>
      <c r="D1861" s="20">
        <f t="shared" si="88"/>
        <v>0.20475297361491038</v>
      </c>
    </row>
    <row r="1862" spans="1:4" hidden="1" x14ac:dyDescent="0.25">
      <c r="A1862" s="20">
        <v>-1.1539999999999999</v>
      </c>
      <c r="B1862" s="20">
        <f t="shared" si="89"/>
        <v>0.20498949743004982</v>
      </c>
      <c r="C1862" s="21">
        <f t="shared" ca="1" si="90"/>
        <v>-46679.399999999994</v>
      </c>
      <c r="D1862" s="20">
        <f t="shared" si="88"/>
        <v>0.20498949743004982</v>
      </c>
    </row>
    <row r="1863" spans="1:4" hidden="1" x14ac:dyDescent="0.25">
      <c r="A1863" s="20">
        <v>-1.153</v>
      </c>
      <c r="B1863" s="20">
        <f t="shared" si="89"/>
        <v>0.20522608924343039</v>
      </c>
      <c r="C1863" s="21">
        <f t="shared" ca="1" si="90"/>
        <v>-46638.3</v>
      </c>
      <c r="D1863" s="20">
        <f t="shared" si="88"/>
        <v>0.20522608924343039</v>
      </c>
    </row>
    <row r="1864" spans="1:4" hidden="1" x14ac:dyDescent="0.25">
      <c r="A1864" s="20">
        <v>-1.1519999999999999</v>
      </c>
      <c r="B1864" s="20">
        <f t="shared" si="89"/>
        <v>0.20546274866007691</v>
      </c>
      <c r="C1864" s="21">
        <f t="shared" ca="1" si="90"/>
        <v>-46597.2</v>
      </c>
      <c r="D1864" s="20">
        <f t="shared" si="88"/>
        <v>0.20546274866007691</v>
      </c>
    </row>
    <row r="1865" spans="1:4" hidden="1" x14ac:dyDescent="0.25">
      <c r="A1865" s="20">
        <v>-1.151</v>
      </c>
      <c r="B1865" s="20">
        <f t="shared" si="89"/>
        <v>0.20569947528435553</v>
      </c>
      <c r="C1865" s="21">
        <f t="shared" ca="1" si="90"/>
        <v>-46556.1</v>
      </c>
      <c r="D1865" s="20">
        <f t="shared" si="88"/>
        <v>0.20569947528435553</v>
      </c>
    </row>
    <row r="1866" spans="1:4" hidden="1" x14ac:dyDescent="0.25">
      <c r="A1866" s="20">
        <v>-1.1499999999999999</v>
      </c>
      <c r="B1866" s="20">
        <f t="shared" si="89"/>
        <v>0.20593626871997478</v>
      </c>
      <c r="C1866" s="21">
        <f t="shared" ca="1" si="90"/>
        <v>-46514.999999999993</v>
      </c>
      <c r="D1866" s="20">
        <f t="shared" si="88"/>
        <v>0.20593626871997478</v>
      </c>
    </row>
    <row r="1867" spans="1:4" hidden="1" x14ac:dyDescent="0.25">
      <c r="A1867" s="20">
        <v>-1.149</v>
      </c>
      <c r="B1867" s="20">
        <f t="shared" si="89"/>
        <v>0.20617312856998593</v>
      </c>
      <c r="C1867" s="21">
        <f t="shared" ca="1" si="90"/>
        <v>-46473.9</v>
      </c>
      <c r="D1867" s="20">
        <f t="shared" si="88"/>
        <v>0.20617312856998593</v>
      </c>
    </row>
    <row r="1868" spans="1:4" hidden="1" x14ac:dyDescent="0.25">
      <c r="A1868" s="20">
        <v>-1.1479999999999999</v>
      </c>
      <c r="B1868" s="20">
        <f t="shared" si="89"/>
        <v>0.20641005443678448</v>
      </c>
      <c r="C1868" s="21">
        <f t="shared" ca="1" si="90"/>
        <v>-46432.799999999996</v>
      </c>
      <c r="D1868" s="20">
        <f t="shared" si="88"/>
        <v>0.20641005443678448</v>
      </c>
    </row>
    <row r="1869" spans="1:4" hidden="1" x14ac:dyDescent="0.25">
      <c r="A1869" s="20">
        <v>-1.147</v>
      </c>
      <c r="B1869" s="20">
        <f t="shared" si="89"/>
        <v>0.20664704592211033</v>
      </c>
      <c r="C1869" s="21">
        <f t="shared" ca="1" si="90"/>
        <v>-46391.700000000004</v>
      </c>
      <c r="D1869" s="20">
        <f t="shared" si="88"/>
        <v>0.20664704592211033</v>
      </c>
    </row>
    <row r="1870" spans="1:4" hidden="1" x14ac:dyDescent="0.25">
      <c r="A1870" s="20">
        <v>-1.1459999999999999</v>
      </c>
      <c r="B1870" s="20">
        <f t="shared" si="89"/>
        <v>0.20688410262704934</v>
      </c>
      <c r="C1870" s="21">
        <f t="shared" ca="1" si="90"/>
        <v>-46350.6</v>
      </c>
      <c r="D1870" s="20">
        <f t="shared" si="88"/>
        <v>0.20688410262704934</v>
      </c>
    </row>
    <row r="1871" spans="1:4" hidden="1" x14ac:dyDescent="0.25">
      <c r="A1871" s="20">
        <v>-1.145</v>
      </c>
      <c r="B1871" s="20">
        <f t="shared" si="89"/>
        <v>0.20712122415203338</v>
      </c>
      <c r="C1871" s="21">
        <f t="shared" ca="1" si="90"/>
        <v>-46309.5</v>
      </c>
      <c r="D1871" s="20">
        <f t="shared" si="88"/>
        <v>0.20712122415203338</v>
      </c>
    </row>
    <row r="1872" spans="1:4" hidden="1" x14ac:dyDescent="0.25">
      <c r="A1872" s="20">
        <v>-1.1439999999999999</v>
      </c>
      <c r="B1872" s="20">
        <f t="shared" si="89"/>
        <v>0.20735841009684189</v>
      </c>
      <c r="C1872" s="21">
        <f t="shared" ca="1" si="90"/>
        <v>-46268.399999999994</v>
      </c>
      <c r="D1872" s="20">
        <f t="shared" ref="D1872:D1935" si="91">IF(ABS(A1872)&lt;=$B$8,_xlfn.NORM.S.DIST(A1872,0),"")</f>
        <v>0.20735841009684189</v>
      </c>
    </row>
    <row r="1873" spans="1:4" hidden="1" x14ac:dyDescent="0.25">
      <c r="A1873" s="20">
        <v>-1.143</v>
      </c>
      <c r="B1873" s="20">
        <f t="shared" ref="B1873:B1936" si="92">_xlfn.NORM.S.DIST(A1873,0)</f>
        <v>0.20759566006060221</v>
      </c>
      <c r="C1873" s="21">
        <f t="shared" ref="C1873:C1936" ca="1" si="93">$B$6+A1873*$B$2</f>
        <v>-46227.3</v>
      </c>
      <c r="D1873" s="20">
        <f t="shared" si="91"/>
        <v>0.20759566006060221</v>
      </c>
    </row>
    <row r="1874" spans="1:4" hidden="1" x14ac:dyDescent="0.25">
      <c r="A1874" s="20">
        <v>-1.1419999999999999</v>
      </c>
      <c r="B1874" s="20">
        <f t="shared" si="92"/>
        <v>0.20783297364179082</v>
      </c>
      <c r="C1874" s="21">
        <f t="shared" ca="1" si="93"/>
        <v>-46186.2</v>
      </c>
      <c r="D1874" s="20">
        <f t="shared" si="91"/>
        <v>0.20783297364179082</v>
      </c>
    </row>
    <row r="1875" spans="1:4" hidden="1" x14ac:dyDescent="0.25">
      <c r="A1875" s="20">
        <v>-1.141</v>
      </c>
      <c r="B1875" s="20">
        <f t="shared" si="92"/>
        <v>0.20807035043823385</v>
      </c>
      <c r="C1875" s="21">
        <f t="shared" ca="1" si="93"/>
        <v>-46145.1</v>
      </c>
      <c r="D1875" s="20">
        <f t="shared" si="91"/>
        <v>0.20807035043823385</v>
      </c>
    </row>
    <row r="1876" spans="1:4" hidden="1" x14ac:dyDescent="0.25">
      <c r="A1876" s="20">
        <v>-1.1399999999999999</v>
      </c>
      <c r="B1876" s="20">
        <f t="shared" si="92"/>
        <v>0.20830779004710837</v>
      </c>
      <c r="C1876" s="21">
        <f t="shared" ca="1" si="93"/>
        <v>-46103.999999999993</v>
      </c>
      <c r="D1876" s="20">
        <f t="shared" si="91"/>
        <v>0.20830779004710837</v>
      </c>
    </row>
    <row r="1877" spans="1:4" hidden="1" x14ac:dyDescent="0.25">
      <c r="A1877" s="20">
        <v>-1.139</v>
      </c>
      <c r="B1877" s="20">
        <f t="shared" si="92"/>
        <v>0.20854529206494279</v>
      </c>
      <c r="C1877" s="21">
        <f t="shared" ca="1" si="93"/>
        <v>-46062.9</v>
      </c>
      <c r="D1877" s="20">
        <f t="shared" si="91"/>
        <v>0.20854529206494279</v>
      </c>
    </row>
    <row r="1878" spans="1:4" hidden="1" x14ac:dyDescent="0.25">
      <c r="A1878" s="20">
        <v>-1.1379999999999999</v>
      </c>
      <c r="B1878" s="20">
        <f t="shared" si="92"/>
        <v>0.2087828560876181</v>
      </c>
      <c r="C1878" s="21">
        <f t="shared" ca="1" si="93"/>
        <v>-46021.799999999996</v>
      </c>
      <c r="D1878" s="20">
        <f t="shared" si="91"/>
        <v>0.2087828560876181</v>
      </c>
    </row>
    <row r="1879" spans="1:4" hidden="1" x14ac:dyDescent="0.25">
      <c r="A1879" s="20">
        <v>-1.137</v>
      </c>
      <c r="B1879" s="20">
        <f t="shared" si="92"/>
        <v>0.20902048171036863</v>
      </c>
      <c r="C1879" s="21">
        <f t="shared" ca="1" si="93"/>
        <v>-45980.7</v>
      </c>
      <c r="D1879" s="20">
        <f t="shared" si="91"/>
        <v>0.20902048171036863</v>
      </c>
    </row>
    <row r="1880" spans="1:4" hidden="1" x14ac:dyDescent="0.25">
      <c r="A1880" s="20">
        <v>-1.1359999999999999</v>
      </c>
      <c r="B1880" s="20">
        <f t="shared" si="92"/>
        <v>0.20925816852778281</v>
      </c>
      <c r="C1880" s="21">
        <f t="shared" ca="1" si="93"/>
        <v>-45939.6</v>
      </c>
      <c r="D1880" s="20">
        <f t="shared" si="91"/>
        <v>0.20925816852778281</v>
      </c>
    </row>
    <row r="1881" spans="1:4" hidden="1" x14ac:dyDescent="0.25">
      <c r="A1881" s="20">
        <v>-1.135</v>
      </c>
      <c r="B1881" s="20">
        <f t="shared" si="92"/>
        <v>0.20949591613380419</v>
      </c>
      <c r="C1881" s="21">
        <f t="shared" ca="1" si="93"/>
        <v>-45898.5</v>
      </c>
      <c r="D1881" s="20">
        <f t="shared" si="91"/>
        <v>0.20949591613380419</v>
      </c>
    </row>
    <row r="1882" spans="1:4" hidden="1" x14ac:dyDescent="0.25">
      <c r="A1882" s="20">
        <v>-1.1339999999999999</v>
      </c>
      <c r="B1882" s="20">
        <f t="shared" si="92"/>
        <v>0.20973372412173244</v>
      </c>
      <c r="C1882" s="21">
        <f t="shared" ca="1" si="93"/>
        <v>-45857.399999999994</v>
      </c>
      <c r="D1882" s="20">
        <f t="shared" si="91"/>
        <v>0.20973372412173244</v>
      </c>
    </row>
    <row r="1883" spans="1:4" hidden="1" x14ac:dyDescent="0.25">
      <c r="A1883" s="20">
        <v>-1.133</v>
      </c>
      <c r="B1883" s="20">
        <f t="shared" si="92"/>
        <v>0.20997159208422403</v>
      </c>
      <c r="C1883" s="21">
        <f t="shared" ca="1" si="93"/>
        <v>-45816.3</v>
      </c>
      <c r="D1883" s="20">
        <f t="shared" si="91"/>
        <v>0.20997159208422403</v>
      </c>
    </row>
    <row r="1884" spans="1:4" hidden="1" x14ac:dyDescent="0.25">
      <c r="A1884" s="20">
        <v>-1.1319999999999999</v>
      </c>
      <c r="B1884" s="20">
        <f t="shared" si="92"/>
        <v>0.21020951961329312</v>
      </c>
      <c r="C1884" s="21">
        <f t="shared" ca="1" si="93"/>
        <v>-45775.199999999997</v>
      </c>
      <c r="D1884" s="20">
        <f t="shared" si="91"/>
        <v>0.21020951961329312</v>
      </c>
    </row>
    <row r="1885" spans="1:4" hidden="1" x14ac:dyDescent="0.25">
      <c r="A1885" s="20">
        <v>-1.131</v>
      </c>
      <c r="B1885" s="20">
        <f t="shared" si="92"/>
        <v>0.21044750630031273</v>
      </c>
      <c r="C1885" s="21">
        <f t="shared" ca="1" si="93"/>
        <v>-45734.1</v>
      </c>
      <c r="D1885" s="20">
        <f t="shared" si="91"/>
        <v>0.21044750630031273</v>
      </c>
    </row>
    <row r="1886" spans="1:4" hidden="1" x14ac:dyDescent="0.25">
      <c r="A1886" s="20">
        <v>-1.1299999999999999</v>
      </c>
      <c r="B1886" s="20">
        <f t="shared" si="92"/>
        <v>0.21068555173601533</v>
      </c>
      <c r="C1886" s="21">
        <f t="shared" ca="1" si="93"/>
        <v>-45692.999999999993</v>
      </c>
      <c r="D1886" s="20">
        <f t="shared" si="91"/>
        <v>0.21068555173601533</v>
      </c>
    </row>
    <row r="1887" spans="1:4" hidden="1" x14ac:dyDescent="0.25">
      <c r="A1887" s="20">
        <v>-1.129</v>
      </c>
      <c r="B1887" s="20">
        <f t="shared" si="92"/>
        <v>0.21092365551049394</v>
      </c>
      <c r="C1887" s="21">
        <f t="shared" ca="1" si="93"/>
        <v>-45651.9</v>
      </c>
      <c r="D1887" s="20">
        <f t="shared" si="91"/>
        <v>0.21092365551049394</v>
      </c>
    </row>
    <row r="1888" spans="1:4" hidden="1" x14ac:dyDescent="0.25">
      <c r="A1888" s="20">
        <v>-1.1279999999999999</v>
      </c>
      <c r="B1888" s="20">
        <f t="shared" si="92"/>
        <v>0.21116181721320315</v>
      </c>
      <c r="C1888" s="21">
        <f t="shared" ca="1" si="93"/>
        <v>-45610.799999999996</v>
      </c>
      <c r="D1888" s="20">
        <f t="shared" si="91"/>
        <v>0.21116181721320315</v>
      </c>
    </row>
    <row r="1889" spans="1:4" hidden="1" x14ac:dyDescent="0.25">
      <c r="A1889" s="20">
        <v>-1.127</v>
      </c>
      <c r="B1889" s="20">
        <f t="shared" si="92"/>
        <v>0.21140003643295968</v>
      </c>
      <c r="C1889" s="21">
        <f t="shared" ca="1" si="93"/>
        <v>-45569.7</v>
      </c>
      <c r="D1889" s="20">
        <f t="shared" si="91"/>
        <v>0.21140003643295968</v>
      </c>
    </row>
    <row r="1890" spans="1:4" hidden="1" x14ac:dyDescent="0.25">
      <c r="A1890" s="20">
        <v>-1.1259999999999999</v>
      </c>
      <c r="B1890" s="20">
        <f t="shared" si="92"/>
        <v>0.21163831275794373</v>
      </c>
      <c r="C1890" s="21">
        <f t="shared" ca="1" si="93"/>
        <v>-45528.6</v>
      </c>
      <c r="D1890" s="20">
        <f t="shared" si="91"/>
        <v>0.21163831275794373</v>
      </c>
    </row>
    <row r="1891" spans="1:4" hidden="1" x14ac:dyDescent="0.25">
      <c r="A1891" s="20">
        <v>-1.125</v>
      </c>
      <c r="B1891" s="20">
        <f t="shared" si="92"/>
        <v>0.21187664577569948</v>
      </c>
      <c r="C1891" s="21">
        <f t="shared" ca="1" si="93"/>
        <v>-45487.5</v>
      </c>
      <c r="D1891" s="20">
        <f t="shared" si="91"/>
        <v>0.21187664577569948</v>
      </c>
    </row>
    <row r="1892" spans="1:4" hidden="1" x14ac:dyDescent="0.25">
      <c r="A1892" s="20">
        <v>-1.1239999999999999</v>
      </c>
      <c r="B1892" s="20">
        <f t="shared" si="92"/>
        <v>0.21211503507313648</v>
      </c>
      <c r="C1892" s="21">
        <f t="shared" ca="1" si="93"/>
        <v>-45446.399999999994</v>
      </c>
      <c r="D1892" s="20">
        <f t="shared" si="91"/>
        <v>0.21211503507313648</v>
      </c>
    </row>
    <row r="1893" spans="1:4" hidden="1" x14ac:dyDescent="0.25">
      <c r="A1893" s="20">
        <v>-1.123</v>
      </c>
      <c r="B1893" s="20">
        <f t="shared" si="92"/>
        <v>0.2123534802365302</v>
      </c>
      <c r="C1893" s="21">
        <f t="shared" ca="1" si="93"/>
        <v>-45405.3</v>
      </c>
      <c r="D1893" s="20">
        <f t="shared" si="91"/>
        <v>0.2123534802365302</v>
      </c>
    </row>
    <row r="1894" spans="1:4" hidden="1" x14ac:dyDescent="0.25">
      <c r="A1894" s="20">
        <v>-1.1219999999999999</v>
      </c>
      <c r="B1894" s="20">
        <f t="shared" si="92"/>
        <v>0.21259198085152317</v>
      </c>
      <c r="C1894" s="21">
        <f t="shared" ca="1" si="93"/>
        <v>-45364.2</v>
      </c>
      <c r="D1894" s="20">
        <f t="shared" si="91"/>
        <v>0.21259198085152317</v>
      </c>
    </row>
    <row r="1895" spans="1:4" hidden="1" x14ac:dyDescent="0.25">
      <c r="A1895" s="20">
        <v>-1.121</v>
      </c>
      <c r="B1895" s="20">
        <f t="shared" si="92"/>
        <v>0.21283053650312594</v>
      </c>
      <c r="C1895" s="21">
        <f t="shared" ca="1" si="93"/>
        <v>-45323.1</v>
      </c>
      <c r="D1895" s="20">
        <f t="shared" si="91"/>
        <v>0.21283053650312594</v>
      </c>
    </row>
    <row r="1896" spans="1:4" hidden="1" x14ac:dyDescent="0.25">
      <c r="A1896" s="20">
        <v>-1.1199999999999999</v>
      </c>
      <c r="B1896" s="20">
        <f t="shared" si="92"/>
        <v>0.21306914677571792</v>
      </c>
      <c r="C1896" s="21">
        <f t="shared" ca="1" si="93"/>
        <v>-45281.999999999993</v>
      </c>
      <c r="D1896" s="20">
        <f t="shared" si="91"/>
        <v>0.21306914677571792</v>
      </c>
    </row>
    <row r="1897" spans="1:4" hidden="1" x14ac:dyDescent="0.25">
      <c r="A1897" s="20">
        <v>-1.119</v>
      </c>
      <c r="B1897" s="20">
        <f t="shared" si="92"/>
        <v>0.21330781125304837</v>
      </c>
      <c r="C1897" s="21">
        <f t="shared" ca="1" si="93"/>
        <v>-45240.9</v>
      </c>
      <c r="D1897" s="20">
        <f t="shared" si="91"/>
        <v>0.21330781125304837</v>
      </c>
    </row>
    <row r="1898" spans="1:4" hidden="1" x14ac:dyDescent="0.25">
      <c r="A1898" s="20">
        <v>-1.1179999999999999</v>
      </c>
      <c r="B1898" s="20">
        <f t="shared" si="92"/>
        <v>0.21354652951823749</v>
      </c>
      <c r="C1898" s="21">
        <f t="shared" ca="1" si="93"/>
        <v>-45199.799999999996</v>
      </c>
      <c r="D1898" s="20">
        <f t="shared" si="91"/>
        <v>0.21354652951823749</v>
      </c>
    </row>
    <row r="1899" spans="1:4" hidden="1" x14ac:dyDescent="0.25">
      <c r="A1899" s="20">
        <v>-1.117</v>
      </c>
      <c r="B1899" s="20">
        <f t="shared" si="92"/>
        <v>0.2137853011537772</v>
      </c>
      <c r="C1899" s="21">
        <f t="shared" ca="1" si="93"/>
        <v>-45158.7</v>
      </c>
      <c r="D1899" s="20">
        <f t="shared" si="91"/>
        <v>0.2137853011537772</v>
      </c>
    </row>
    <row r="1900" spans="1:4" hidden="1" x14ac:dyDescent="0.25">
      <c r="A1900" s="20">
        <v>-1.1159999999999999</v>
      </c>
      <c r="B1900" s="20">
        <f t="shared" si="92"/>
        <v>0.21402412574153218</v>
      </c>
      <c r="C1900" s="21">
        <f t="shared" ca="1" si="93"/>
        <v>-45117.599999999999</v>
      </c>
      <c r="D1900" s="20">
        <f t="shared" si="91"/>
        <v>0.21402412574153218</v>
      </c>
    </row>
    <row r="1901" spans="1:4" hidden="1" x14ac:dyDescent="0.25">
      <c r="A1901" s="20">
        <v>-1.115</v>
      </c>
      <c r="B1901" s="20">
        <f t="shared" si="92"/>
        <v>0.2142630028627408</v>
      </c>
      <c r="C1901" s="21">
        <f t="shared" ca="1" si="93"/>
        <v>-45076.5</v>
      </c>
      <c r="D1901" s="20">
        <f t="shared" si="91"/>
        <v>0.2142630028627408</v>
      </c>
    </row>
    <row r="1902" spans="1:4" hidden="1" x14ac:dyDescent="0.25">
      <c r="A1902" s="20">
        <v>-1.1139999999999999</v>
      </c>
      <c r="B1902" s="20">
        <f t="shared" si="92"/>
        <v>0.21450193209801635</v>
      </c>
      <c r="C1902" s="21">
        <f t="shared" ca="1" si="93"/>
        <v>-45035.399999999994</v>
      </c>
      <c r="D1902" s="20">
        <f t="shared" si="91"/>
        <v>0.21450193209801635</v>
      </c>
    </row>
    <row r="1903" spans="1:4" hidden="1" x14ac:dyDescent="0.25">
      <c r="A1903" s="20">
        <v>-1.113</v>
      </c>
      <c r="B1903" s="20">
        <f t="shared" si="92"/>
        <v>0.21474091302734749</v>
      </c>
      <c r="C1903" s="21">
        <f t="shared" ca="1" si="93"/>
        <v>-44994.3</v>
      </c>
      <c r="D1903" s="20">
        <f t="shared" si="91"/>
        <v>0.21474091302734749</v>
      </c>
    </row>
    <row r="1904" spans="1:4" hidden="1" x14ac:dyDescent="0.25">
      <c r="A1904" s="20">
        <v>-1.1119999999999999</v>
      </c>
      <c r="B1904" s="20">
        <f t="shared" si="92"/>
        <v>0.21497994523009994</v>
      </c>
      <c r="C1904" s="21">
        <f t="shared" ca="1" si="93"/>
        <v>-44953.2</v>
      </c>
      <c r="D1904" s="20">
        <f t="shared" si="91"/>
        <v>0.21497994523009994</v>
      </c>
    </row>
    <row r="1905" spans="1:4" hidden="1" x14ac:dyDescent="0.25">
      <c r="A1905" s="20">
        <v>-1.111</v>
      </c>
      <c r="B1905" s="20">
        <f t="shared" si="92"/>
        <v>0.21521902828501668</v>
      </c>
      <c r="C1905" s="21">
        <f t="shared" ca="1" si="93"/>
        <v>-44912.1</v>
      </c>
      <c r="D1905" s="20">
        <f t="shared" si="91"/>
        <v>0.21521902828501668</v>
      </c>
    </row>
    <row r="1906" spans="1:4" hidden="1" x14ac:dyDescent="0.25">
      <c r="A1906" s="20">
        <v>-1.1099999999999999</v>
      </c>
      <c r="B1906" s="20">
        <f t="shared" si="92"/>
        <v>0.21545816177021973</v>
      </c>
      <c r="C1906" s="21">
        <f t="shared" ca="1" si="93"/>
        <v>-44870.999999999993</v>
      </c>
      <c r="D1906" s="20">
        <f t="shared" si="91"/>
        <v>0.21545816177021973</v>
      </c>
    </row>
    <row r="1907" spans="1:4" hidden="1" x14ac:dyDescent="0.25">
      <c r="A1907" s="20">
        <v>-1.109</v>
      </c>
      <c r="B1907" s="20">
        <f t="shared" si="92"/>
        <v>0.21569734526321044</v>
      </c>
      <c r="C1907" s="21">
        <f t="shared" ca="1" si="93"/>
        <v>-44829.9</v>
      </c>
      <c r="D1907" s="20">
        <f t="shared" si="91"/>
        <v>0.21569734526321044</v>
      </c>
    </row>
    <row r="1908" spans="1:4" hidden="1" x14ac:dyDescent="0.25">
      <c r="A1908" s="20">
        <v>-1.1079999999999999</v>
      </c>
      <c r="B1908" s="20">
        <f t="shared" si="92"/>
        <v>0.21593657834087115</v>
      </c>
      <c r="C1908" s="21">
        <f t="shared" ca="1" si="93"/>
        <v>-44788.799999999996</v>
      </c>
      <c r="D1908" s="20">
        <f t="shared" si="91"/>
        <v>0.21593657834087115</v>
      </c>
    </row>
    <row r="1909" spans="1:4" hidden="1" x14ac:dyDescent="0.25">
      <c r="A1909" s="20">
        <v>-1.107</v>
      </c>
      <c r="B1909" s="20">
        <f t="shared" si="92"/>
        <v>0.2161758605794655</v>
      </c>
      <c r="C1909" s="21">
        <f t="shared" ca="1" si="93"/>
        <v>-44747.7</v>
      </c>
      <c r="D1909" s="20">
        <f t="shared" si="91"/>
        <v>0.2161758605794655</v>
      </c>
    </row>
    <row r="1910" spans="1:4" hidden="1" x14ac:dyDescent="0.25">
      <c r="A1910" s="20">
        <v>-1.1059999999999999</v>
      </c>
      <c r="B1910" s="20">
        <f t="shared" si="92"/>
        <v>0.21641519155464012</v>
      </c>
      <c r="C1910" s="21">
        <f t="shared" ca="1" si="93"/>
        <v>-44706.599999999991</v>
      </c>
      <c r="D1910" s="20">
        <f t="shared" si="91"/>
        <v>0.21641519155464012</v>
      </c>
    </row>
    <row r="1911" spans="1:4" hidden="1" x14ac:dyDescent="0.25">
      <c r="A1911" s="20">
        <v>-1.105</v>
      </c>
      <c r="B1911" s="20">
        <f t="shared" si="92"/>
        <v>0.21665457084142511</v>
      </c>
      <c r="C1911" s="21">
        <f t="shared" ca="1" si="93"/>
        <v>-44665.5</v>
      </c>
      <c r="D1911" s="20">
        <f t="shared" si="91"/>
        <v>0.21665457084142511</v>
      </c>
    </row>
    <row r="1912" spans="1:4" hidden="1" x14ac:dyDescent="0.25">
      <c r="A1912" s="20">
        <v>-1.1039999999999999</v>
      </c>
      <c r="B1912" s="20">
        <f t="shared" si="92"/>
        <v>0.21689399801423553</v>
      </c>
      <c r="C1912" s="21">
        <f t="shared" ca="1" si="93"/>
        <v>-44624.399999999994</v>
      </c>
      <c r="D1912" s="20">
        <f t="shared" si="91"/>
        <v>0.21689399801423553</v>
      </c>
    </row>
    <row r="1913" spans="1:4" hidden="1" x14ac:dyDescent="0.25">
      <c r="A1913" s="20">
        <v>-1.103</v>
      </c>
      <c r="B1913" s="20">
        <f t="shared" si="92"/>
        <v>0.21713347264687183</v>
      </c>
      <c r="C1913" s="21">
        <f t="shared" ca="1" si="93"/>
        <v>-44583.299999999996</v>
      </c>
      <c r="D1913" s="20">
        <f t="shared" si="91"/>
        <v>0.21713347264687183</v>
      </c>
    </row>
    <row r="1914" spans="1:4" hidden="1" x14ac:dyDescent="0.25">
      <c r="A1914" s="20">
        <v>-1.1019999999999999</v>
      </c>
      <c r="B1914" s="20">
        <f t="shared" si="92"/>
        <v>0.21737299431252155</v>
      </c>
      <c r="C1914" s="21">
        <f t="shared" ca="1" si="93"/>
        <v>-44542.2</v>
      </c>
      <c r="D1914" s="20">
        <f t="shared" si="91"/>
        <v>0.21737299431252155</v>
      </c>
    </row>
    <row r="1915" spans="1:4" hidden="1" x14ac:dyDescent="0.25">
      <c r="A1915" s="20">
        <v>-1.101</v>
      </c>
      <c r="B1915" s="20">
        <f t="shared" si="92"/>
        <v>0.21761256258375977</v>
      </c>
      <c r="C1915" s="21">
        <f t="shared" ca="1" si="93"/>
        <v>-44501.1</v>
      </c>
      <c r="D1915" s="20">
        <f t="shared" si="91"/>
        <v>0.21761256258375977</v>
      </c>
    </row>
    <row r="1916" spans="1:4" hidden="1" x14ac:dyDescent="0.25">
      <c r="A1916" s="20">
        <v>-1.0999999999999999</v>
      </c>
      <c r="B1916" s="20">
        <f t="shared" si="92"/>
        <v>0.21785217703255058</v>
      </c>
      <c r="C1916" s="21">
        <f t="shared" ca="1" si="93"/>
        <v>-44459.999999999993</v>
      </c>
      <c r="D1916" s="20">
        <f t="shared" si="91"/>
        <v>0.21785217703255058</v>
      </c>
    </row>
    <row r="1917" spans="1:4" hidden="1" x14ac:dyDescent="0.25">
      <c r="A1917" s="20">
        <v>-1.099</v>
      </c>
      <c r="B1917" s="20">
        <f t="shared" si="92"/>
        <v>0.21809183723024778</v>
      </c>
      <c r="C1917" s="21">
        <f t="shared" ca="1" si="93"/>
        <v>-44418.9</v>
      </c>
      <c r="D1917" s="20">
        <f t="shared" si="91"/>
        <v>0.21809183723024778</v>
      </c>
    </row>
    <row r="1918" spans="1:4" hidden="1" x14ac:dyDescent="0.25">
      <c r="A1918" s="20">
        <v>-1.0979999999999999</v>
      </c>
      <c r="B1918" s="20">
        <f t="shared" si="92"/>
        <v>0.2183315427475962</v>
      </c>
      <c r="C1918" s="21">
        <f t="shared" ca="1" si="93"/>
        <v>-44377.799999999996</v>
      </c>
      <c r="D1918" s="20">
        <f t="shared" si="91"/>
        <v>0.2183315427475962</v>
      </c>
    </row>
    <row r="1919" spans="1:4" hidden="1" x14ac:dyDescent="0.25">
      <c r="A1919" s="20">
        <v>-1.097</v>
      </c>
      <c r="B1919" s="20">
        <f t="shared" si="92"/>
        <v>0.2185712931547325</v>
      </c>
      <c r="C1919" s="21">
        <f t="shared" ca="1" si="93"/>
        <v>-44336.7</v>
      </c>
      <c r="D1919" s="20">
        <f t="shared" si="91"/>
        <v>0.2185712931547325</v>
      </c>
    </row>
    <row r="1920" spans="1:4" hidden="1" x14ac:dyDescent="0.25">
      <c r="A1920" s="20">
        <v>-1.0959999999999999</v>
      </c>
      <c r="B1920" s="20">
        <f t="shared" si="92"/>
        <v>0.21881108802118654</v>
      </c>
      <c r="C1920" s="21">
        <f t="shared" ca="1" si="93"/>
        <v>-44295.599999999991</v>
      </c>
      <c r="D1920" s="20">
        <f t="shared" si="91"/>
        <v>0.21881108802118654</v>
      </c>
    </row>
    <row r="1921" spans="1:4" hidden="1" x14ac:dyDescent="0.25">
      <c r="A1921" s="20">
        <v>-1.095</v>
      </c>
      <c r="B1921" s="20">
        <f t="shared" si="92"/>
        <v>0.21905092691588196</v>
      </c>
      <c r="C1921" s="21">
        <f t="shared" ca="1" si="93"/>
        <v>-44254.5</v>
      </c>
      <c r="D1921" s="20">
        <f t="shared" si="91"/>
        <v>0.21905092691588196</v>
      </c>
    </row>
    <row r="1922" spans="1:4" hidden="1" x14ac:dyDescent="0.25">
      <c r="A1922" s="20">
        <v>-1.0939999999999999</v>
      </c>
      <c r="B1922" s="20">
        <f t="shared" si="92"/>
        <v>0.21929080940713791</v>
      </c>
      <c r="C1922" s="21">
        <f t="shared" ca="1" si="93"/>
        <v>-44213.399999999994</v>
      </c>
      <c r="D1922" s="20">
        <f t="shared" si="91"/>
        <v>0.21929080940713791</v>
      </c>
    </row>
    <row r="1923" spans="1:4" hidden="1" x14ac:dyDescent="0.25">
      <c r="A1923" s="20">
        <v>-1.093</v>
      </c>
      <c r="B1923" s="20">
        <f t="shared" si="92"/>
        <v>0.21953073506266932</v>
      </c>
      <c r="C1923" s="21">
        <f t="shared" ca="1" si="93"/>
        <v>-44172.299999999996</v>
      </c>
      <c r="D1923" s="20">
        <f t="shared" si="91"/>
        <v>0.21953073506266932</v>
      </c>
    </row>
    <row r="1924" spans="1:4" hidden="1" x14ac:dyDescent="0.25">
      <c r="A1924" s="20">
        <v>-1.0919999999999999</v>
      </c>
      <c r="B1924" s="20">
        <f t="shared" si="92"/>
        <v>0.21977070344958866</v>
      </c>
      <c r="C1924" s="21">
        <f t="shared" ca="1" si="93"/>
        <v>-44131.199999999997</v>
      </c>
      <c r="D1924" s="20">
        <f t="shared" si="91"/>
        <v>0.21977070344958866</v>
      </c>
    </row>
    <row r="1925" spans="1:4" hidden="1" x14ac:dyDescent="0.25">
      <c r="A1925" s="20">
        <v>-1.091</v>
      </c>
      <c r="B1925" s="20">
        <f t="shared" si="92"/>
        <v>0.22001071413440659</v>
      </c>
      <c r="C1925" s="21">
        <f t="shared" ca="1" si="93"/>
        <v>-44090.1</v>
      </c>
      <c r="D1925" s="20">
        <f t="shared" si="91"/>
        <v>0.22001071413440659</v>
      </c>
    </row>
    <row r="1926" spans="1:4" hidden="1" x14ac:dyDescent="0.25">
      <c r="A1926" s="20">
        <v>-1.0899999999999999</v>
      </c>
      <c r="B1926" s="20">
        <f t="shared" si="92"/>
        <v>0.22025076668303334</v>
      </c>
      <c r="C1926" s="21">
        <f t="shared" ca="1" si="93"/>
        <v>-44048.999999999993</v>
      </c>
      <c r="D1926" s="20">
        <f t="shared" si="91"/>
        <v>0.22025076668303334</v>
      </c>
    </row>
    <row r="1927" spans="1:4" hidden="1" x14ac:dyDescent="0.25">
      <c r="A1927" s="20">
        <v>-1.089</v>
      </c>
      <c r="B1927" s="20">
        <f t="shared" si="92"/>
        <v>0.22049086066077933</v>
      </c>
      <c r="C1927" s="21">
        <f t="shared" ca="1" si="93"/>
        <v>-44007.9</v>
      </c>
      <c r="D1927" s="20">
        <f t="shared" si="91"/>
        <v>0.22049086066077933</v>
      </c>
    </row>
    <row r="1928" spans="1:4" hidden="1" x14ac:dyDescent="0.25">
      <c r="A1928" s="20">
        <v>-1.0879999999999999</v>
      </c>
      <c r="B1928" s="20">
        <f t="shared" si="92"/>
        <v>0.22073099563235693</v>
      </c>
      <c r="C1928" s="21">
        <f t="shared" ca="1" si="93"/>
        <v>-43966.799999999996</v>
      </c>
      <c r="D1928" s="20">
        <f t="shared" si="91"/>
        <v>0.22073099563235693</v>
      </c>
    </row>
    <row r="1929" spans="1:4" hidden="1" x14ac:dyDescent="0.25">
      <c r="A1929" s="20">
        <v>-1.087</v>
      </c>
      <c r="B1929" s="20">
        <f t="shared" si="92"/>
        <v>0.22097117116188089</v>
      </c>
      <c r="C1929" s="21">
        <f t="shared" ca="1" si="93"/>
        <v>-43925.7</v>
      </c>
      <c r="D1929" s="20">
        <f t="shared" si="91"/>
        <v>0.22097117116188089</v>
      </c>
    </row>
    <row r="1930" spans="1:4" hidden="1" x14ac:dyDescent="0.25">
      <c r="A1930" s="20">
        <v>-1.0859999999999999</v>
      </c>
      <c r="B1930" s="20">
        <f t="shared" si="92"/>
        <v>0.22121138681286981</v>
      </c>
      <c r="C1930" s="21">
        <f t="shared" ca="1" si="93"/>
        <v>-43884.599999999991</v>
      </c>
      <c r="D1930" s="20">
        <f t="shared" si="91"/>
        <v>0.22121138681286981</v>
      </c>
    </row>
    <row r="1931" spans="1:4" hidden="1" x14ac:dyDescent="0.25">
      <c r="A1931" s="20">
        <v>-1.085</v>
      </c>
      <c r="B1931" s="20">
        <f t="shared" si="92"/>
        <v>0.22145164214824714</v>
      </c>
      <c r="C1931" s="21">
        <f t="shared" ca="1" si="93"/>
        <v>-43843.5</v>
      </c>
      <c r="D1931" s="20">
        <f t="shared" si="91"/>
        <v>0.22145164214824714</v>
      </c>
    </row>
    <row r="1932" spans="1:4" hidden="1" x14ac:dyDescent="0.25">
      <c r="A1932" s="20">
        <v>-1.0839999999999999</v>
      </c>
      <c r="B1932" s="20">
        <f t="shared" si="92"/>
        <v>0.2216919367303424</v>
      </c>
      <c r="C1932" s="21">
        <f t="shared" ca="1" si="93"/>
        <v>-43802.399999999994</v>
      </c>
      <c r="D1932" s="20">
        <f t="shared" si="91"/>
        <v>0.2216919367303424</v>
      </c>
    </row>
    <row r="1933" spans="1:4" hidden="1" x14ac:dyDescent="0.25">
      <c r="A1933" s="20">
        <v>-1.083</v>
      </c>
      <c r="B1933" s="20">
        <f t="shared" si="92"/>
        <v>0.22193227012089201</v>
      </c>
      <c r="C1933" s="21">
        <f t="shared" ca="1" si="93"/>
        <v>-43761.299999999996</v>
      </c>
      <c r="D1933" s="20">
        <f t="shared" si="91"/>
        <v>0.22193227012089201</v>
      </c>
    </row>
    <row r="1934" spans="1:4" hidden="1" x14ac:dyDescent="0.25">
      <c r="A1934" s="20">
        <v>-1.0819999999999999</v>
      </c>
      <c r="B1934" s="20">
        <f t="shared" si="92"/>
        <v>0.22217264188104063</v>
      </c>
      <c r="C1934" s="21">
        <f t="shared" ca="1" si="93"/>
        <v>-43720.2</v>
      </c>
      <c r="D1934" s="20">
        <f t="shared" si="91"/>
        <v>0.22217264188104063</v>
      </c>
    </row>
    <row r="1935" spans="1:4" hidden="1" x14ac:dyDescent="0.25">
      <c r="A1935" s="20">
        <v>-1.081</v>
      </c>
      <c r="B1935" s="20">
        <f t="shared" si="92"/>
        <v>0.22241305157134217</v>
      </c>
      <c r="C1935" s="21">
        <f t="shared" ca="1" si="93"/>
        <v>-43679.1</v>
      </c>
      <c r="D1935" s="20">
        <f t="shared" si="91"/>
        <v>0.22241305157134217</v>
      </c>
    </row>
    <row r="1936" spans="1:4" hidden="1" x14ac:dyDescent="0.25">
      <c r="A1936" s="20">
        <v>-1.08</v>
      </c>
      <c r="B1936" s="20">
        <f t="shared" si="92"/>
        <v>0.22265349875176113</v>
      </c>
      <c r="C1936" s="21">
        <f t="shared" ca="1" si="93"/>
        <v>-43638</v>
      </c>
      <c r="D1936" s="20">
        <f t="shared" ref="D1936:D1999" si="94">IF(ABS(A1936)&lt;=$B$8,_xlfn.NORM.S.DIST(A1936,0),"")</f>
        <v>0.22265349875176113</v>
      </c>
    </row>
    <row r="1937" spans="1:4" hidden="1" x14ac:dyDescent="0.25">
      <c r="A1937" s="20">
        <v>-1.079</v>
      </c>
      <c r="B1937" s="20">
        <f t="shared" ref="B1937:B2000" si="95">_xlfn.NORM.S.DIST(A1937,0)</f>
        <v>0.22289398298167334</v>
      </c>
      <c r="C1937" s="21">
        <f t="shared" ref="C1937:C2000" ca="1" si="96">$B$6+A1937*$B$2</f>
        <v>-43596.9</v>
      </c>
      <c r="D1937" s="20">
        <f t="shared" si="94"/>
        <v>0.22289398298167334</v>
      </c>
    </row>
    <row r="1938" spans="1:4" hidden="1" x14ac:dyDescent="0.25">
      <c r="A1938" s="20">
        <v>-1.0780000000000001</v>
      </c>
      <c r="B1938" s="20">
        <f t="shared" si="95"/>
        <v>0.22313450381986732</v>
      </c>
      <c r="C1938" s="21">
        <f t="shared" ca="1" si="96"/>
        <v>-43555.8</v>
      </c>
      <c r="D1938" s="20">
        <f t="shared" si="94"/>
        <v>0.22313450381986732</v>
      </c>
    </row>
    <row r="1939" spans="1:4" hidden="1" x14ac:dyDescent="0.25">
      <c r="A1939" s="20">
        <v>-1.077</v>
      </c>
      <c r="B1939" s="20">
        <f t="shared" si="95"/>
        <v>0.2233750608245455</v>
      </c>
      <c r="C1939" s="21">
        <f t="shared" ca="1" si="96"/>
        <v>-43514.7</v>
      </c>
      <c r="D1939" s="20">
        <f t="shared" si="94"/>
        <v>0.2233750608245455</v>
      </c>
    </row>
    <row r="1940" spans="1:4" hidden="1" x14ac:dyDescent="0.25">
      <c r="A1940" s="20">
        <v>-1.0760000000000001</v>
      </c>
      <c r="B1940" s="20">
        <f t="shared" si="95"/>
        <v>0.22361565355332511</v>
      </c>
      <c r="C1940" s="21">
        <f t="shared" ca="1" si="96"/>
        <v>-43473.600000000006</v>
      </c>
      <c r="D1940" s="20">
        <f t="shared" si="94"/>
        <v>0.22361565355332511</v>
      </c>
    </row>
    <row r="1941" spans="1:4" hidden="1" x14ac:dyDescent="0.25">
      <c r="A1941" s="20">
        <v>-1.075</v>
      </c>
      <c r="B1941" s="20">
        <f t="shared" si="95"/>
        <v>0.22385628156323947</v>
      </c>
      <c r="C1941" s="21">
        <f t="shared" ca="1" si="96"/>
        <v>-43432.5</v>
      </c>
      <c r="D1941" s="20">
        <f t="shared" si="94"/>
        <v>0.22385628156323947</v>
      </c>
    </row>
    <row r="1942" spans="1:4" hidden="1" x14ac:dyDescent="0.25">
      <c r="A1942" s="20">
        <v>-1.0740000000000001</v>
      </c>
      <c r="B1942" s="20">
        <f t="shared" si="95"/>
        <v>0.22409694441073921</v>
      </c>
      <c r="C1942" s="21">
        <f t="shared" ca="1" si="96"/>
        <v>-43391.4</v>
      </c>
      <c r="D1942" s="20">
        <f t="shared" si="94"/>
        <v>0.22409694441073921</v>
      </c>
    </row>
    <row r="1943" spans="1:4" hidden="1" x14ac:dyDescent="0.25">
      <c r="A1943" s="20">
        <v>-1.073</v>
      </c>
      <c r="B1943" s="20">
        <f t="shared" si="95"/>
        <v>0.22433764165169326</v>
      </c>
      <c r="C1943" s="21">
        <f t="shared" ca="1" si="96"/>
        <v>-43350.299999999996</v>
      </c>
      <c r="D1943" s="20">
        <f t="shared" si="94"/>
        <v>0.22433764165169326</v>
      </c>
    </row>
    <row r="1944" spans="1:4" hidden="1" x14ac:dyDescent="0.25">
      <c r="A1944" s="20">
        <v>-1.0720000000000001</v>
      </c>
      <c r="B1944" s="20">
        <f t="shared" si="95"/>
        <v>0.22457837284138993</v>
      </c>
      <c r="C1944" s="21">
        <f t="shared" ca="1" si="96"/>
        <v>-43309.200000000004</v>
      </c>
      <c r="D1944" s="20">
        <f t="shared" si="94"/>
        <v>0.22457837284138993</v>
      </c>
    </row>
    <row r="1945" spans="1:4" hidden="1" x14ac:dyDescent="0.25">
      <c r="A1945" s="20">
        <v>-1.071</v>
      </c>
      <c r="B1945" s="20">
        <f t="shared" si="95"/>
        <v>0.22481913753453844</v>
      </c>
      <c r="C1945" s="21">
        <f t="shared" ca="1" si="96"/>
        <v>-43268.1</v>
      </c>
      <c r="D1945" s="20">
        <f t="shared" si="94"/>
        <v>0.22481913753453844</v>
      </c>
    </row>
    <row r="1946" spans="1:4" hidden="1" x14ac:dyDescent="0.25">
      <c r="A1946" s="20">
        <v>-1.07</v>
      </c>
      <c r="B1946" s="20">
        <f t="shared" si="95"/>
        <v>0.22505993528526966</v>
      </c>
      <c r="C1946" s="21">
        <f t="shared" ca="1" si="96"/>
        <v>-43227</v>
      </c>
      <c r="D1946" s="20">
        <f t="shared" si="94"/>
        <v>0.22505993528526966</v>
      </c>
    </row>
    <row r="1947" spans="1:4" hidden="1" x14ac:dyDescent="0.25">
      <c r="A1947" s="20">
        <v>-1.069</v>
      </c>
      <c r="B1947" s="20">
        <f t="shared" si="95"/>
        <v>0.22530076564713752</v>
      </c>
      <c r="C1947" s="21">
        <f t="shared" ca="1" si="96"/>
        <v>-43185.9</v>
      </c>
      <c r="D1947" s="20">
        <f t="shared" si="94"/>
        <v>0.22530076564713752</v>
      </c>
    </row>
    <row r="1948" spans="1:4" hidden="1" x14ac:dyDescent="0.25">
      <c r="A1948" s="20">
        <v>-1.0680000000000001</v>
      </c>
      <c r="B1948" s="20">
        <f t="shared" si="95"/>
        <v>0.22554162817312007</v>
      </c>
      <c r="C1948" s="21">
        <f t="shared" ca="1" si="96"/>
        <v>-43144.800000000003</v>
      </c>
      <c r="D1948" s="20">
        <f t="shared" si="94"/>
        <v>0.22554162817312007</v>
      </c>
    </row>
    <row r="1949" spans="1:4" hidden="1" x14ac:dyDescent="0.25">
      <c r="A1949" s="20">
        <v>-1.0669999999999999</v>
      </c>
      <c r="B1949" s="20">
        <f t="shared" si="95"/>
        <v>0.2257825224156208</v>
      </c>
      <c r="C1949" s="21">
        <f t="shared" ca="1" si="96"/>
        <v>-43103.7</v>
      </c>
      <c r="D1949" s="20">
        <f t="shared" si="94"/>
        <v>0.2257825224156208</v>
      </c>
    </row>
    <row r="1950" spans="1:4" hidden="1" x14ac:dyDescent="0.25">
      <c r="A1950" s="20">
        <v>-1.0660000000000001</v>
      </c>
      <c r="B1950" s="20">
        <f t="shared" si="95"/>
        <v>0.2260234479264695</v>
      </c>
      <c r="C1950" s="21">
        <f t="shared" ca="1" si="96"/>
        <v>-43062.600000000006</v>
      </c>
      <c r="D1950" s="20">
        <f t="shared" si="94"/>
        <v>0.2260234479264695</v>
      </c>
    </row>
    <row r="1951" spans="1:4" hidden="1" x14ac:dyDescent="0.25">
      <c r="A1951" s="20">
        <v>-1.0649999999999999</v>
      </c>
      <c r="B1951" s="20">
        <f t="shared" si="95"/>
        <v>0.22626440425692396</v>
      </c>
      <c r="C1951" s="21">
        <f t="shared" ca="1" si="96"/>
        <v>-43021.5</v>
      </c>
      <c r="D1951" s="20">
        <f t="shared" si="94"/>
        <v>0.22626440425692396</v>
      </c>
    </row>
    <row r="1952" spans="1:4" hidden="1" x14ac:dyDescent="0.25">
      <c r="A1952" s="20">
        <v>-1.0640000000000001</v>
      </c>
      <c r="B1952" s="20">
        <f t="shared" si="95"/>
        <v>0.22650539095767053</v>
      </c>
      <c r="C1952" s="21">
        <f t="shared" ca="1" si="96"/>
        <v>-42980.4</v>
      </c>
      <c r="D1952" s="20">
        <f t="shared" si="94"/>
        <v>0.22650539095767053</v>
      </c>
    </row>
    <row r="1953" spans="1:4" hidden="1" x14ac:dyDescent="0.25">
      <c r="A1953" s="20">
        <v>-1.0629999999999999</v>
      </c>
      <c r="B1953" s="20">
        <f t="shared" si="95"/>
        <v>0.22674640757882589</v>
      </c>
      <c r="C1953" s="21">
        <f t="shared" ca="1" si="96"/>
        <v>-42939.299999999996</v>
      </c>
      <c r="D1953" s="20">
        <f t="shared" si="94"/>
        <v>0.22674640757882589</v>
      </c>
    </row>
    <row r="1954" spans="1:4" hidden="1" x14ac:dyDescent="0.25">
      <c r="A1954" s="20">
        <v>-1.0620000000000001</v>
      </c>
      <c r="B1954" s="20">
        <f t="shared" si="95"/>
        <v>0.22698745366993769</v>
      </c>
      <c r="C1954" s="21">
        <f t="shared" ca="1" si="96"/>
        <v>-42898.200000000004</v>
      </c>
      <c r="D1954" s="20">
        <f t="shared" si="94"/>
        <v>0.22698745366993769</v>
      </c>
    </row>
    <row r="1955" spans="1:4" hidden="1" x14ac:dyDescent="0.25">
      <c r="A1955" s="20">
        <v>-1.0609999999999999</v>
      </c>
      <c r="B1955" s="20">
        <f t="shared" si="95"/>
        <v>0.22722852877998642</v>
      </c>
      <c r="C1955" s="21">
        <f t="shared" ca="1" si="96"/>
        <v>-42857.1</v>
      </c>
      <c r="D1955" s="20">
        <f t="shared" si="94"/>
        <v>0.22722852877998642</v>
      </c>
    </row>
    <row r="1956" spans="1:4" hidden="1" x14ac:dyDescent="0.25">
      <c r="A1956" s="20">
        <v>-1.06</v>
      </c>
      <c r="B1956" s="20">
        <f t="shared" si="95"/>
        <v>0.22746963245738591</v>
      </c>
      <c r="C1956" s="21">
        <f t="shared" ca="1" si="96"/>
        <v>-42816</v>
      </c>
      <c r="D1956" s="20">
        <f t="shared" si="94"/>
        <v>0.22746963245738591</v>
      </c>
    </row>
    <row r="1957" spans="1:4" hidden="1" x14ac:dyDescent="0.25">
      <c r="A1957" s="20">
        <v>-1.0589999999999999</v>
      </c>
      <c r="B1957" s="20">
        <f t="shared" si="95"/>
        <v>0.22771076424998499</v>
      </c>
      <c r="C1957" s="21">
        <f t="shared" ca="1" si="96"/>
        <v>-42774.899999999994</v>
      </c>
      <c r="D1957" s="20">
        <f t="shared" si="94"/>
        <v>0.22771076424998499</v>
      </c>
    </row>
    <row r="1958" spans="1:4" hidden="1" x14ac:dyDescent="0.25">
      <c r="A1958" s="20">
        <v>-1.0580000000000001</v>
      </c>
      <c r="B1958" s="20">
        <f t="shared" si="95"/>
        <v>0.22795192370506845</v>
      </c>
      <c r="C1958" s="21">
        <f t="shared" ca="1" si="96"/>
        <v>-42733.8</v>
      </c>
      <c r="D1958" s="20">
        <f t="shared" si="94"/>
        <v>0.22795192370506845</v>
      </c>
    </row>
    <row r="1959" spans="1:4" hidden="1" x14ac:dyDescent="0.25">
      <c r="A1959" s="20">
        <v>-1.0569999999999999</v>
      </c>
      <c r="B1959" s="20">
        <f t="shared" si="95"/>
        <v>0.2281931103693586</v>
      </c>
      <c r="C1959" s="21">
        <f t="shared" ca="1" si="96"/>
        <v>-42692.7</v>
      </c>
      <c r="D1959" s="20">
        <f t="shared" si="94"/>
        <v>0.2281931103693586</v>
      </c>
    </row>
    <row r="1960" spans="1:4" hidden="1" x14ac:dyDescent="0.25">
      <c r="A1960" s="20">
        <v>-1.056</v>
      </c>
      <c r="B1960" s="20">
        <f t="shared" si="95"/>
        <v>0.22843432378901604</v>
      </c>
      <c r="C1960" s="21">
        <f t="shared" ca="1" si="96"/>
        <v>-42651.6</v>
      </c>
      <c r="D1960" s="20">
        <f t="shared" si="94"/>
        <v>0.22843432378901604</v>
      </c>
    </row>
    <row r="1961" spans="1:4" hidden="1" x14ac:dyDescent="0.25">
      <c r="A1961" s="20">
        <v>-1.0549999999999999</v>
      </c>
      <c r="B1961" s="20">
        <f t="shared" si="95"/>
        <v>0.22867556350964122</v>
      </c>
      <c r="C1961" s="21">
        <f t="shared" ca="1" si="96"/>
        <v>-42610.5</v>
      </c>
      <c r="D1961" s="20">
        <f t="shared" si="94"/>
        <v>0.22867556350964122</v>
      </c>
    </row>
    <row r="1962" spans="1:4" hidden="1" x14ac:dyDescent="0.25">
      <c r="A1962" s="20">
        <v>-1.054</v>
      </c>
      <c r="B1962" s="20">
        <f t="shared" si="95"/>
        <v>0.22891682907627547</v>
      </c>
      <c r="C1962" s="21">
        <f t="shared" ca="1" si="96"/>
        <v>-42569.4</v>
      </c>
      <c r="D1962" s="20">
        <f t="shared" si="94"/>
        <v>0.22891682907627547</v>
      </c>
    </row>
    <row r="1963" spans="1:4" hidden="1" x14ac:dyDescent="0.25">
      <c r="A1963" s="20">
        <v>-1.0529999999999999</v>
      </c>
      <c r="B1963" s="20">
        <f t="shared" si="95"/>
        <v>0.22915812003340233</v>
      </c>
      <c r="C1963" s="21">
        <f t="shared" ca="1" si="96"/>
        <v>-42528.299999999996</v>
      </c>
      <c r="D1963" s="20">
        <f t="shared" si="94"/>
        <v>0.22915812003340233</v>
      </c>
    </row>
    <row r="1964" spans="1:4" hidden="1" x14ac:dyDescent="0.25">
      <c r="A1964" s="20">
        <v>-1.052</v>
      </c>
      <c r="B1964" s="20">
        <f t="shared" si="95"/>
        <v>0.2293994359249488</v>
      </c>
      <c r="C1964" s="21">
        <f t="shared" ca="1" si="96"/>
        <v>-42487.200000000004</v>
      </c>
      <c r="D1964" s="20">
        <f t="shared" si="94"/>
        <v>0.2293994359249488</v>
      </c>
    </row>
    <row r="1965" spans="1:4" hidden="1" x14ac:dyDescent="0.25">
      <c r="A1965" s="20">
        <v>-1.0509999999999999</v>
      </c>
      <c r="B1965" s="20">
        <f t="shared" si="95"/>
        <v>0.22964077629428656</v>
      </c>
      <c r="C1965" s="21">
        <f t="shared" ca="1" si="96"/>
        <v>-42446.1</v>
      </c>
      <c r="D1965" s="20">
        <f t="shared" si="94"/>
        <v>0.22964077629428656</v>
      </c>
    </row>
    <row r="1966" spans="1:4" hidden="1" x14ac:dyDescent="0.25">
      <c r="A1966" s="20">
        <v>-1.05</v>
      </c>
      <c r="B1966" s="20">
        <f t="shared" si="95"/>
        <v>0.22988214068423302</v>
      </c>
      <c r="C1966" s="21">
        <f t="shared" ca="1" si="96"/>
        <v>-42405</v>
      </c>
      <c r="D1966" s="20">
        <f t="shared" si="94"/>
        <v>0.22988214068423302</v>
      </c>
    </row>
    <row r="1967" spans="1:4" hidden="1" x14ac:dyDescent="0.25">
      <c r="A1967" s="20">
        <v>-1.0489999999999999</v>
      </c>
      <c r="B1967" s="20">
        <f t="shared" si="95"/>
        <v>0.23012352863705296</v>
      </c>
      <c r="C1967" s="21">
        <f t="shared" ca="1" si="96"/>
        <v>-42363.899999999994</v>
      </c>
      <c r="D1967" s="20">
        <f t="shared" si="94"/>
        <v>0.23012352863705296</v>
      </c>
    </row>
    <row r="1968" spans="1:4" hidden="1" x14ac:dyDescent="0.25">
      <c r="A1968" s="20">
        <v>-1.048</v>
      </c>
      <c r="B1968" s="20">
        <f t="shared" si="95"/>
        <v>0.23036493969445943</v>
      </c>
      <c r="C1968" s="21">
        <f t="shared" ca="1" si="96"/>
        <v>-42322.8</v>
      </c>
      <c r="D1968" s="20">
        <f t="shared" si="94"/>
        <v>0.23036493969445943</v>
      </c>
    </row>
    <row r="1969" spans="1:4" hidden="1" x14ac:dyDescent="0.25">
      <c r="A1969" s="20">
        <v>-1.0469999999999999</v>
      </c>
      <c r="B1969" s="20">
        <f t="shared" si="95"/>
        <v>0.23060637339761525</v>
      </c>
      <c r="C1969" s="21">
        <f t="shared" ca="1" si="96"/>
        <v>-42281.7</v>
      </c>
      <c r="D1969" s="20">
        <f t="shared" si="94"/>
        <v>0.23060637339761525</v>
      </c>
    </row>
    <row r="1970" spans="1:4" hidden="1" x14ac:dyDescent="0.25">
      <c r="A1970" s="20">
        <v>-1.046</v>
      </c>
      <c r="B1970" s="20">
        <f t="shared" si="95"/>
        <v>0.23084782928713385</v>
      </c>
      <c r="C1970" s="21">
        <f t="shared" ca="1" si="96"/>
        <v>-42240.6</v>
      </c>
      <c r="D1970" s="20">
        <f t="shared" si="94"/>
        <v>0.23084782928713385</v>
      </c>
    </row>
    <row r="1971" spans="1:4" hidden="1" x14ac:dyDescent="0.25">
      <c r="A1971" s="20">
        <v>-1.0449999999999999</v>
      </c>
      <c r="B1971" s="20">
        <f t="shared" si="95"/>
        <v>0.23108930690308135</v>
      </c>
      <c r="C1971" s="21">
        <f t="shared" ca="1" si="96"/>
        <v>-42199.5</v>
      </c>
      <c r="D1971" s="20">
        <f t="shared" si="94"/>
        <v>0.23108930690308135</v>
      </c>
    </row>
    <row r="1972" spans="1:4" hidden="1" x14ac:dyDescent="0.25">
      <c r="A1972" s="20">
        <v>-1.044</v>
      </c>
      <c r="B1972" s="20">
        <f t="shared" si="95"/>
        <v>0.23133080578497678</v>
      </c>
      <c r="C1972" s="21">
        <f t="shared" ca="1" si="96"/>
        <v>-42158.400000000001</v>
      </c>
      <c r="D1972" s="20">
        <f t="shared" si="94"/>
        <v>0.23133080578497678</v>
      </c>
    </row>
    <row r="1973" spans="1:4" hidden="1" x14ac:dyDescent="0.25">
      <c r="A1973" s="20">
        <v>-1.0429999999999999</v>
      </c>
      <c r="B1973" s="20">
        <f t="shared" si="95"/>
        <v>0.23157232547179427</v>
      </c>
      <c r="C1973" s="21">
        <f t="shared" ca="1" si="96"/>
        <v>-42117.299999999996</v>
      </c>
      <c r="D1973" s="20">
        <f t="shared" si="94"/>
        <v>0.23157232547179427</v>
      </c>
    </row>
    <row r="1974" spans="1:4" hidden="1" x14ac:dyDescent="0.25">
      <c r="A1974" s="20">
        <v>-1.042</v>
      </c>
      <c r="B1974" s="20">
        <f t="shared" si="95"/>
        <v>0.2318138655019637</v>
      </c>
      <c r="C1974" s="21">
        <f t="shared" ca="1" si="96"/>
        <v>-42076.200000000004</v>
      </c>
      <c r="D1974" s="20">
        <f t="shared" si="94"/>
        <v>0.2318138655019637</v>
      </c>
    </row>
    <row r="1975" spans="1:4" hidden="1" x14ac:dyDescent="0.25">
      <c r="A1975" s="20">
        <v>-1.0409999999999999</v>
      </c>
      <c r="B1975" s="20">
        <f t="shared" si="95"/>
        <v>0.23205542541337246</v>
      </c>
      <c r="C1975" s="21">
        <f t="shared" ca="1" si="96"/>
        <v>-42035.1</v>
      </c>
      <c r="D1975" s="20">
        <f t="shared" si="94"/>
        <v>0.23205542541337246</v>
      </c>
    </row>
    <row r="1976" spans="1:4" hidden="1" x14ac:dyDescent="0.25">
      <c r="A1976" s="20">
        <v>-1.04</v>
      </c>
      <c r="B1976" s="20">
        <f t="shared" si="95"/>
        <v>0.2322970047433662</v>
      </c>
      <c r="C1976" s="21">
        <f t="shared" ca="1" si="96"/>
        <v>-41994</v>
      </c>
      <c r="D1976" s="20">
        <f t="shared" si="94"/>
        <v>0.2322970047433662</v>
      </c>
    </row>
    <row r="1977" spans="1:4" hidden="1" x14ac:dyDescent="0.25">
      <c r="A1977" s="20">
        <v>-1.0389999999999999</v>
      </c>
      <c r="B1977" s="20">
        <f t="shared" si="95"/>
        <v>0.23253860302875068</v>
      </c>
      <c r="C1977" s="21">
        <f t="shared" ca="1" si="96"/>
        <v>-41952.899999999994</v>
      </c>
      <c r="D1977" s="20">
        <f t="shared" si="94"/>
        <v>0.23253860302875068</v>
      </c>
    </row>
    <row r="1978" spans="1:4" hidden="1" x14ac:dyDescent="0.25">
      <c r="A1978" s="20">
        <v>-1.038</v>
      </c>
      <c r="B1978" s="20">
        <f t="shared" si="95"/>
        <v>0.23278021980579253</v>
      </c>
      <c r="C1978" s="21">
        <f t="shared" ca="1" si="96"/>
        <v>-41911.800000000003</v>
      </c>
      <c r="D1978" s="20">
        <f t="shared" si="94"/>
        <v>0.23278021980579253</v>
      </c>
    </row>
    <row r="1979" spans="1:4" hidden="1" x14ac:dyDescent="0.25">
      <c r="A1979" s="20">
        <v>-1.0369999999999999</v>
      </c>
      <c r="B1979" s="20">
        <f t="shared" si="95"/>
        <v>0.23302185461022107</v>
      </c>
      <c r="C1979" s="21">
        <f t="shared" ca="1" si="96"/>
        <v>-41870.699999999997</v>
      </c>
      <c r="D1979" s="20">
        <f t="shared" si="94"/>
        <v>0.23302185461022107</v>
      </c>
    </row>
    <row r="1980" spans="1:4" hidden="1" x14ac:dyDescent="0.25">
      <c r="A1980" s="20">
        <v>-1.036</v>
      </c>
      <c r="B1980" s="20">
        <f t="shared" si="95"/>
        <v>0.23326350697722917</v>
      </c>
      <c r="C1980" s="21">
        <f t="shared" ca="1" si="96"/>
        <v>-41829.599999999999</v>
      </c>
      <c r="D1980" s="20">
        <f t="shared" si="94"/>
        <v>0.23326350697722917</v>
      </c>
    </row>
    <row r="1981" spans="1:4" hidden="1" x14ac:dyDescent="0.25">
      <c r="A1981" s="20">
        <v>-1.0349999999999999</v>
      </c>
      <c r="B1981" s="20">
        <f t="shared" si="95"/>
        <v>0.23350517644147484</v>
      </c>
      <c r="C1981" s="21">
        <f t="shared" ca="1" si="96"/>
        <v>-41788.5</v>
      </c>
      <c r="D1981" s="20">
        <f t="shared" si="94"/>
        <v>0.23350517644147484</v>
      </c>
    </row>
    <row r="1982" spans="1:4" hidden="1" x14ac:dyDescent="0.25">
      <c r="A1982" s="20">
        <v>-1.034</v>
      </c>
      <c r="B1982" s="20">
        <f t="shared" si="95"/>
        <v>0.23374686253708229</v>
      </c>
      <c r="C1982" s="21">
        <f t="shared" ca="1" si="96"/>
        <v>-41747.4</v>
      </c>
      <c r="D1982" s="20">
        <f t="shared" si="94"/>
        <v>0.23374686253708229</v>
      </c>
    </row>
    <row r="1983" spans="1:4" hidden="1" x14ac:dyDescent="0.25">
      <c r="A1983" s="20">
        <v>-1.0329999999999999</v>
      </c>
      <c r="B1983" s="20">
        <f t="shared" si="95"/>
        <v>0.2339885647976436</v>
      </c>
      <c r="C1983" s="21">
        <f t="shared" ca="1" si="96"/>
        <v>-41706.299999999996</v>
      </c>
      <c r="D1983" s="20">
        <f t="shared" si="94"/>
        <v>0.2339885647976436</v>
      </c>
    </row>
    <row r="1984" spans="1:4" hidden="1" x14ac:dyDescent="0.25">
      <c r="A1984" s="20">
        <v>-1.032</v>
      </c>
      <c r="B1984" s="20">
        <f t="shared" si="95"/>
        <v>0.23423028275621952</v>
      </c>
      <c r="C1984" s="21">
        <f t="shared" ca="1" si="96"/>
        <v>-41665.200000000004</v>
      </c>
      <c r="D1984" s="20">
        <f t="shared" si="94"/>
        <v>0.23423028275621952</v>
      </c>
    </row>
    <row r="1985" spans="1:4" hidden="1" x14ac:dyDescent="0.25">
      <c r="A1985" s="20">
        <v>-1.0309999999999999</v>
      </c>
      <c r="B1985" s="20">
        <f t="shared" si="95"/>
        <v>0.23447201594534137</v>
      </c>
      <c r="C1985" s="21">
        <f t="shared" ca="1" si="96"/>
        <v>-41624.1</v>
      </c>
      <c r="D1985" s="20">
        <f t="shared" si="94"/>
        <v>0.23447201594534137</v>
      </c>
    </row>
    <row r="1986" spans="1:4" hidden="1" x14ac:dyDescent="0.25">
      <c r="A1986" s="20">
        <v>-1.03</v>
      </c>
      <c r="B1986" s="20">
        <f t="shared" si="95"/>
        <v>0.23471376389701182</v>
      </c>
      <c r="C1986" s="21">
        <f t="shared" ca="1" si="96"/>
        <v>-41583</v>
      </c>
      <c r="D1986" s="20">
        <f t="shared" si="94"/>
        <v>0.23471376389701182</v>
      </c>
    </row>
    <row r="1987" spans="1:4" hidden="1" x14ac:dyDescent="0.25">
      <c r="A1987" s="20">
        <v>-1.0289999999999999</v>
      </c>
      <c r="B1987" s="20">
        <f t="shared" si="95"/>
        <v>0.23495552614270671</v>
      </c>
      <c r="C1987" s="21">
        <f t="shared" ca="1" si="96"/>
        <v>-41541.899999999994</v>
      </c>
      <c r="D1987" s="20">
        <f t="shared" si="94"/>
        <v>0.23495552614270671</v>
      </c>
    </row>
    <row r="1988" spans="1:4" hidden="1" x14ac:dyDescent="0.25">
      <c r="A1988" s="20">
        <v>-1.028</v>
      </c>
      <c r="B1988" s="20">
        <f t="shared" si="95"/>
        <v>0.23519730221337601</v>
      </c>
      <c r="C1988" s="21">
        <f t="shared" ca="1" si="96"/>
        <v>-41500.800000000003</v>
      </c>
      <c r="D1988" s="20">
        <f t="shared" si="94"/>
        <v>0.23519730221337601</v>
      </c>
    </row>
    <row r="1989" spans="1:4" hidden="1" x14ac:dyDescent="0.25">
      <c r="A1989" s="20">
        <v>-1.0269999999999999</v>
      </c>
      <c r="B1989" s="20">
        <f t="shared" si="95"/>
        <v>0.23543909163944535</v>
      </c>
      <c r="C1989" s="21">
        <f t="shared" ca="1" si="96"/>
        <v>-41459.699999999997</v>
      </c>
      <c r="D1989" s="20">
        <f t="shared" si="94"/>
        <v>0.23543909163944535</v>
      </c>
    </row>
    <row r="1990" spans="1:4" hidden="1" x14ac:dyDescent="0.25">
      <c r="A1990" s="20">
        <v>-1.026</v>
      </c>
      <c r="B1990" s="20">
        <f t="shared" si="95"/>
        <v>0.23568089395081723</v>
      </c>
      <c r="C1990" s="21">
        <f t="shared" ca="1" si="96"/>
        <v>-41418.6</v>
      </c>
      <c r="D1990" s="20">
        <f t="shared" si="94"/>
        <v>0.23568089395081723</v>
      </c>
    </row>
    <row r="1991" spans="1:4" hidden="1" x14ac:dyDescent="0.25">
      <c r="A1991" s="20">
        <v>-1.0249999999999999</v>
      </c>
      <c r="B1991" s="20">
        <f t="shared" si="95"/>
        <v>0.23592270867687257</v>
      </c>
      <c r="C1991" s="21">
        <f t="shared" ca="1" si="96"/>
        <v>-41377.499999999993</v>
      </c>
      <c r="D1991" s="20">
        <f t="shared" si="94"/>
        <v>0.23592270867687257</v>
      </c>
    </row>
    <row r="1992" spans="1:4" hidden="1" x14ac:dyDescent="0.25">
      <c r="A1992" s="20">
        <v>-1.024</v>
      </c>
      <c r="B1992" s="20">
        <f t="shared" si="95"/>
        <v>0.23616453534647172</v>
      </c>
      <c r="C1992" s="21">
        <f t="shared" ca="1" si="96"/>
        <v>-41336.400000000001</v>
      </c>
      <c r="D1992" s="20">
        <f t="shared" si="94"/>
        <v>0.23616453534647172</v>
      </c>
    </row>
    <row r="1993" spans="1:4" hidden="1" x14ac:dyDescent="0.25">
      <c r="A1993" s="20">
        <v>-1.0229999999999999</v>
      </c>
      <c r="B1993" s="20">
        <f t="shared" si="95"/>
        <v>0.23640637348795623</v>
      </c>
      <c r="C1993" s="21">
        <f t="shared" ca="1" si="96"/>
        <v>-41295.299999999996</v>
      </c>
      <c r="D1993" s="20">
        <f t="shared" si="94"/>
        <v>0.23640637348795623</v>
      </c>
    </row>
    <row r="1994" spans="1:4" hidden="1" x14ac:dyDescent="0.25">
      <c r="A1994" s="20">
        <v>-1.022</v>
      </c>
      <c r="B1994" s="20">
        <f t="shared" si="95"/>
        <v>0.23664822262914986</v>
      </c>
      <c r="C1994" s="21">
        <f t="shared" ca="1" si="96"/>
        <v>-41254.200000000004</v>
      </c>
      <c r="D1994" s="20">
        <f t="shared" si="94"/>
        <v>0.23664822262914986</v>
      </c>
    </row>
    <row r="1995" spans="1:4" hidden="1" x14ac:dyDescent="0.25">
      <c r="A1995" s="20">
        <v>-1.0209999999999999</v>
      </c>
      <c r="B1995" s="20">
        <f t="shared" si="95"/>
        <v>0.23689008229736019</v>
      </c>
      <c r="C1995" s="21">
        <f t="shared" ca="1" si="96"/>
        <v>-41213.1</v>
      </c>
      <c r="D1995" s="20">
        <f t="shared" si="94"/>
        <v>0.23689008229736019</v>
      </c>
    </row>
    <row r="1996" spans="1:4" hidden="1" x14ac:dyDescent="0.25">
      <c r="A1996" s="20">
        <v>-1.02</v>
      </c>
      <c r="B1996" s="20">
        <f t="shared" si="95"/>
        <v>0.23713195201937959</v>
      </c>
      <c r="C1996" s="21">
        <f t="shared" ca="1" si="96"/>
        <v>-41172</v>
      </c>
      <c r="D1996" s="20">
        <f t="shared" si="94"/>
        <v>0.23713195201937959</v>
      </c>
    </row>
    <row r="1997" spans="1:4" hidden="1" x14ac:dyDescent="0.25">
      <c r="A1997" s="20">
        <v>-1.0189999999999999</v>
      </c>
      <c r="B1997" s="20">
        <f t="shared" si="95"/>
        <v>0.23737383132148723</v>
      </c>
      <c r="C1997" s="21">
        <f t="shared" ca="1" si="96"/>
        <v>-41130.899999999994</v>
      </c>
      <c r="D1997" s="20">
        <f t="shared" si="94"/>
        <v>0.23737383132148723</v>
      </c>
    </row>
    <row r="1998" spans="1:4" hidden="1" x14ac:dyDescent="0.25">
      <c r="A1998" s="20">
        <v>-1.018</v>
      </c>
      <c r="B1998" s="20">
        <f t="shared" si="95"/>
        <v>0.23761571972944981</v>
      </c>
      <c r="C1998" s="21">
        <f t="shared" ca="1" si="96"/>
        <v>-41089.800000000003</v>
      </c>
      <c r="D1998" s="20">
        <f t="shared" si="94"/>
        <v>0.23761571972944981</v>
      </c>
    </row>
    <row r="1999" spans="1:4" hidden="1" x14ac:dyDescent="0.25">
      <c r="A1999" s="20">
        <v>-1.0169999999999999</v>
      </c>
      <c r="B1999" s="20">
        <f t="shared" si="95"/>
        <v>0.23785761676852341</v>
      </c>
      <c r="C1999" s="21">
        <f t="shared" ca="1" si="96"/>
        <v>-41048.699999999997</v>
      </c>
      <c r="D1999" s="20">
        <f t="shared" si="94"/>
        <v>0.23785761676852341</v>
      </c>
    </row>
    <row r="2000" spans="1:4" hidden="1" x14ac:dyDescent="0.25">
      <c r="A2000" s="20">
        <v>-1.016</v>
      </c>
      <c r="B2000" s="20">
        <f t="shared" si="95"/>
        <v>0.23809952196345438</v>
      </c>
      <c r="C2000" s="21">
        <f t="shared" ca="1" si="96"/>
        <v>-41007.599999999999</v>
      </c>
      <c r="D2000" s="20">
        <f t="shared" ref="D2000:D2063" si="97">IF(ABS(A2000)&lt;=$B$8,_xlfn.NORM.S.DIST(A2000,0),"")</f>
        <v>0.23809952196345438</v>
      </c>
    </row>
    <row r="2001" spans="1:4" hidden="1" x14ac:dyDescent="0.25">
      <c r="A2001" s="20">
        <v>-1.0149999999999999</v>
      </c>
      <c r="B2001" s="20">
        <f t="shared" ref="B2001:B2064" si="98">_xlfn.NORM.S.DIST(A2001,0)</f>
        <v>0.23834143483848144</v>
      </c>
      <c r="C2001" s="21">
        <f t="shared" ref="C2001:C2064" ca="1" si="99">$B$6+A2001*$B$2</f>
        <v>-40966.499999999993</v>
      </c>
      <c r="D2001" s="20">
        <f t="shared" si="97"/>
        <v>0.23834143483848144</v>
      </c>
    </row>
    <row r="2002" spans="1:4" hidden="1" x14ac:dyDescent="0.25">
      <c r="A2002" s="20">
        <v>-1.014</v>
      </c>
      <c r="B2002" s="20">
        <f t="shared" si="98"/>
        <v>0.23858335491733612</v>
      </c>
      <c r="C2002" s="21">
        <f t="shared" ca="1" si="99"/>
        <v>-40925.4</v>
      </c>
      <c r="D2002" s="20">
        <f t="shared" si="97"/>
        <v>0.23858335491733612</v>
      </c>
    </row>
    <row r="2003" spans="1:4" hidden="1" x14ac:dyDescent="0.25">
      <c r="A2003" s="20">
        <v>-1.0129999999999999</v>
      </c>
      <c r="B2003" s="20">
        <f t="shared" si="98"/>
        <v>0.23882528172324519</v>
      </c>
      <c r="C2003" s="21">
        <f t="shared" ca="1" si="99"/>
        <v>-40884.299999999996</v>
      </c>
      <c r="D2003" s="20">
        <f t="shared" si="97"/>
        <v>0.23882528172324519</v>
      </c>
    </row>
    <row r="2004" spans="1:4" hidden="1" x14ac:dyDescent="0.25">
      <c r="A2004" s="20">
        <v>-1.012</v>
      </c>
      <c r="B2004" s="20">
        <f t="shared" si="98"/>
        <v>0.23906721477893114</v>
      </c>
      <c r="C2004" s="21">
        <f t="shared" ca="1" si="99"/>
        <v>-40843.199999999997</v>
      </c>
      <c r="D2004" s="20">
        <f t="shared" si="97"/>
        <v>0.23906721477893114</v>
      </c>
    </row>
    <row r="2005" spans="1:4" hidden="1" x14ac:dyDescent="0.25">
      <c r="A2005" s="20">
        <v>-1.0109999999999999</v>
      </c>
      <c r="B2005" s="20">
        <f t="shared" si="98"/>
        <v>0.23930915360661423</v>
      </c>
      <c r="C2005" s="21">
        <f t="shared" ca="1" si="99"/>
        <v>-40802.1</v>
      </c>
      <c r="D2005" s="20">
        <f t="shared" si="97"/>
        <v>0.23930915360661423</v>
      </c>
    </row>
    <row r="2006" spans="1:4" hidden="1" x14ac:dyDescent="0.25">
      <c r="A2006" s="20">
        <v>-1.01</v>
      </c>
      <c r="B2006" s="20">
        <f t="shared" si="98"/>
        <v>0.23955109772801336</v>
      </c>
      <c r="C2006" s="21">
        <f t="shared" ca="1" si="99"/>
        <v>-40761</v>
      </c>
      <c r="D2006" s="20">
        <f t="shared" si="97"/>
        <v>0.23955109772801336</v>
      </c>
    </row>
    <row r="2007" spans="1:4" hidden="1" x14ac:dyDescent="0.25">
      <c r="A2007" s="20">
        <v>-1.0089999999999999</v>
      </c>
      <c r="B2007" s="20">
        <f t="shared" si="98"/>
        <v>0.23979304666434814</v>
      </c>
      <c r="C2007" s="21">
        <f t="shared" ca="1" si="99"/>
        <v>-40719.899999999994</v>
      </c>
      <c r="D2007" s="20">
        <f t="shared" si="97"/>
        <v>0.23979304666434814</v>
      </c>
    </row>
    <row r="2008" spans="1:4" hidden="1" x14ac:dyDescent="0.25">
      <c r="A2008" s="20">
        <v>-1.008</v>
      </c>
      <c r="B2008" s="20">
        <f t="shared" si="98"/>
        <v>0.2400349999363395</v>
      </c>
      <c r="C2008" s="21">
        <f t="shared" ca="1" si="99"/>
        <v>-40678.800000000003</v>
      </c>
      <c r="D2008" s="20">
        <f t="shared" si="97"/>
        <v>0.2400349999363395</v>
      </c>
    </row>
    <row r="2009" spans="1:4" hidden="1" x14ac:dyDescent="0.25">
      <c r="A2009" s="20">
        <v>-1.0069999999999999</v>
      </c>
      <c r="B2009" s="20">
        <f t="shared" si="98"/>
        <v>0.24027695706421187</v>
      </c>
      <c r="C2009" s="21">
        <f t="shared" ca="1" si="99"/>
        <v>-40637.699999999997</v>
      </c>
      <c r="D2009" s="20">
        <f t="shared" si="97"/>
        <v>0.24027695706421187</v>
      </c>
    </row>
    <row r="2010" spans="1:4" hidden="1" x14ac:dyDescent="0.25">
      <c r="A2010" s="20">
        <v>-1.006</v>
      </c>
      <c r="B2010" s="20">
        <f t="shared" si="98"/>
        <v>0.24051891756769403</v>
      </c>
      <c r="C2010" s="21">
        <f t="shared" ca="1" si="99"/>
        <v>-40596.6</v>
      </c>
      <c r="D2010" s="20">
        <f t="shared" si="97"/>
        <v>0.24051891756769403</v>
      </c>
    </row>
    <row r="2011" spans="1:4" hidden="1" x14ac:dyDescent="0.25">
      <c r="A2011" s="20">
        <v>-1.0049999999999999</v>
      </c>
      <c r="B2011" s="20">
        <f t="shared" si="98"/>
        <v>0.24076088096602083</v>
      </c>
      <c r="C2011" s="21">
        <f t="shared" ca="1" si="99"/>
        <v>-40555.499999999993</v>
      </c>
      <c r="D2011" s="20">
        <f t="shared" si="97"/>
        <v>0.24076088096602083</v>
      </c>
    </row>
    <row r="2012" spans="1:4" hidden="1" x14ac:dyDescent="0.25">
      <c r="A2012" s="20">
        <v>-1.004</v>
      </c>
      <c r="B2012" s="20">
        <f t="shared" si="98"/>
        <v>0.24100284677793452</v>
      </c>
      <c r="C2012" s="21">
        <f t="shared" ca="1" si="99"/>
        <v>-40514.400000000001</v>
      </c>
      <c r="D2012" s="20">
        <f t="shared" si="97"/>
        <v>0.24100284677793452</v>
      </c>
    </row>
    <row r="2013" spans="1:4" hidden="1" x14ac:dyDescent="0.25">
      <c r="A2013" s="20">
        <v>-1.0029999999999999</v>
      </c>
      <c r="B2013" s="20">
        <f t="shared" si="98"/>
        <v>0.24124481452168625</v>
      </c>
      <c r="C2013" s="21">
        <f t="shared" ca="1" si="99"/>
        <v>-40473.299999999996</v>
      </c>
      <c r="D2013" s="20">
        <f t="shared" si="97"/>
        <v>0.24124481452168625</v>
      </c>
    </row>
    <row r="2014" spans="1:4" hidden="1" x14ac:dyDescent="0.25">
      <c r="A2014" s="20">
        <v>-1.002</v>
      </c>
      <c r="B2014" s="20">
        <f t="shared" si="98"/>
        <v>0.24148678371503735</v>
      </c>
      <c r="C2014" s="21">
        <f t="shared" ca="1" si="99"/>
        <v>-40432.199999999997</v>
      </c>
      <c r="D2014" s="20">
        <f t="shared" si="97"/>
        <v>0.24148678371503735</v>
      </c>
    </row>
    <row r="2015" spans="1:4" hidden="1" x14ac:dyDescent="0.25">
      <c r="A2015" s="20">
        <v>-1.0009999999999999</v>
      </c>
      <c r="B2015" s="20">
        <f t="shared" si="98"/>
        <v>0.24172875387526102</v>
      </c>
      <c r="C2015" s="21">
        <f t="shared" ca="1" si="99"/>
        <v>-40391.1</v>
      </c>
      <c r="D2015" s="20">
        <f t="shared" si="97"/>
        <v>0.24172875387526102</v>
      </c>
    </row>
    <row r="2016" spans="1:4" hidden="1" x14ac:dyDescent="0.25">
      <c r="A2016" s="20">
        <v>-1</v>
      </c>
      <c r="B2016" s="20">
        <f t="shared" si="98"/>
        <v>0.24197072451914337</v>
      </c>
      <c r="C2016" s="21">
        <f t="shared" ca="1" si="99"/>
        <v>-40350</v>
      </c>
      <c r="D2016" s="20">
        <f t="shared" si="97"/>
        <v>0.24197072451914337</v>
      </c>
    </row>
    <row r="2017" spans="1:4" hidden="1" x14ac:dyDescent="0.25">
      <c r="A2017" s="20">
        <v>-0.99900000000000011</v>
      </c>
      <c r="B2017" s="20">
        <f t="shared" si="98"/>
        <v>0.24221269516298541</v>
      </c>
      <c r="C2017" s="21">
        <f t="shared" ca="1" si="99"/>
        <v>-40308.9</v>
      </c>
      <c r="D2017" s="20">
        <f t="shared" si="97"/>
        <v>0.24221269516298541</v>
      </c>
    </row>
    <row r="2018" spans="1:4" hidden="1" x14ac:dyDescent="0.25">
      <c r="A2018" s="20">
        <v>-0.99799999999999978</v>
      </c>
      <c r="B2018" s="20">
        <f t="shared" si="98"/>
        <v>0.24245466532260421</v>
      </c>
      <c r="C2018" s="21">
        <f t="shared" ca="1" si="99"/>
        <v>-40267.799999999988</v>
      </c>
      <c r="D2018" s="20">
        <f t="shared" si="97"/>
        <v>0.24245466532260421</v>
      </c>
    </row>
    <row r="2019" spans="1:4" hidden="1" x14ac:dyDescent="0.25">
      <c r="A2019" s="20">
        <v>-0.99699999999999989</v>
      </c>
      <c r="B2019" s="20">
        <f t="shared" si="98"/>
        <v>0.24269663451333395</v>
      </c>
      <c r="C2019" s="21">
        <f t="shared" ca="1" si="99"/>
        <v>-40226.699999999997</v>
      </c>
      <c r="D2019" s="20">
        <f t="shared" si="97"/>
        <v>0.24269663451333395</v>
      </c>
    </row>
    <row r="2020" spans="1:4" hidden="1" x14ac:dyDescent="0.25">
      <c r="A2020" s="20">
        <v>-0.996</v>
      </c>
      <c r="B2020" s="20">
        <f t="shared" si="98"/>
        <v>0.2429386022500282</v>
      </c>
      <c r="C2020" s="21">
        <f t="shared" ca="1" si="99"/>
        <v>-40185.599999999999</v>
      </c>
      <c r="D2020" s="20">
        <f t="shared" si="97"/>
        <v>0.2429386022500282</v>
      </c>
    </row>
    <row r="2021" spans="1:4" hidden="1" x14ac:dyDescent="0.25">
      <c r="A2021" s="20">
        <v>-0.99500000000000011</v>
      </c>
      <c r="B2021" s="20">
        <f t="shared" si="98"/>
        <v>0.24318056804706076</v>
      </c>
      <c r="C2021" s="21">
        <f t="shared" ca="1" si="99"/>
        <v>-40144.500000000007</v>
      </c>
      <c r="D2021" s="20">
        <f t="shared" si="97"/>
        <v>0.24318056804706076</v>
      </c>
    </row>
    <row r="2022" spans="1:4" hidden="1" x14ac:dyDescent="0.25">
      <c r="A2022" s="20">
        <v>-0.99399999999999977</v>
      </c>
      <c r="B2022" s="20">
        <f t="shared" si="98"/>
        <v>0.24342253141832759</v>
      </c>
      <c r="C2022" s="21">
        <f t="shared" ca="1" si="99"/>
        <v>-40103.399999999994</v>
      </c>
      <c r="D2022" s="20">
        <f t="shared" si="97"/>
        <v>0.24342253141832759</v>
      </c>
    </row>
    <row r="2023" spans="1:4" hidden="1" x14ac:dyDescent="0.25">
      <c r="A2023" s="20">
        <v>-0.99299999999999988</v>
      </c>
      <c r="B2023" s="20">
        <f t="shared" si="98"/>
        <v>0.24366449187724754</v>
      </c>
      <c r="C2023" s="21">
        <f t="shared" ca="1" si="99"/>
        <v>-40062.299999999996</v>
      </c>
      <c r="D2023" s="20">
        <f t="shared" si="97"/>
        <v>0.24366449187724754</v>
      </c>
    </row>
    <row r="2024" spans="1:4" hidden="1" x14ac:dyDescent="0.25">
      <c r="A2024" s="20">
        <v>-0.99199999999999999</v>
      </c>
      <c r="B2024" s="20">
        <f t="shared" si="98"/>
        <v>0.24390644893676472</v>
      </c>
      <c r="C2024" s="21">
        <f t="shared" ca="1" si="99"/>
        <v>-40021.199999999997</v>
      </c>
      <c r="D2024" s="20">
        <f t="shared" si="97"/>
        <v>0.24390644893676472</v>
      </c>
    </row>
    <row r="2025" spans="1:4" hidden="1" x14ac:dyDescent="0.25">
      <c r="A2025" s="20">
        <v>-0.9910000000000001</v>
      </c>
      <c r="B2025" s="20">
        <f t="shared" si="98"/>
        <v>0.24414840210934932</v>
      </c>
      <c r="C2025" s="21">
        <f t="shared" ca="1" si="99"/>
        <v>-39980.100000000006</v>
      </c>
      <c r="D2025" s="20">
        <f t="shared" si="97"/>
        <v>0.24414840210934932</v>
      </c>
    </row>
    <row r="2026" spans="1:4" hidden="1" x14ac:dyDescent="0.25">
      <c r="A2026" s="20">
        <v>-0.98999999999999977</v>
      </c>
      <c r="B2026" s="20">
        <f t="shared" si="98"/>
        <v>0.24439035090699962</v>
      </c>
      <c r="C2026" s="21">
        <f t="shared" ca="1" si="99"/>
        <v>-39938.999999999993</v>
      </c>
      <c r="D2026" s="20">
        <f t="shared" si="97"/>
        <v>0.24439035090699962</v>
      </c>
    </row>
    <row r="2027" spans="1:4" hidden="1" x14ac:dyDescent="0.25">
      <c r="A2027" s="20">
        <v>-0.98899999999999988</v>
      </c>
      <c r="B2027" s="20">
        <f t="shared" si="98"/>
        <v>0.24463229484124271</v>
      </c>
      <c r="C2027" s="21">
        <f t="shared" ca="1" si="99"/>
        <v>-39897.899999999994</v>
      </c>
      <c r="D2027" s="20">
        <f t="shared" si="97"/>
        <v>0.24463229484124271</v>
      </c>
    </row>
    <row r="2028" spans="1:4" hidden="1" x14ac:dyDescent="0.25">
      <c r="A2028" s="20">
        <v>-0.98799999999999999</v>
      </c>
      <c r="B2028" s="20">
        <f t="shared" si="98"/>
        <v>0.24487423342313686</v>
      </c>
      <c r="C2028" s="21">
        <f t="shared" ca="1" si="99"/>
        <v>-39856.800000000003</v>
      </c>
      <c r="D2028" s="20">
        <f t="shared" si="97"/>
        <v>0.24487423342313686</v>
      </c>
    </row>
    <row r="2029" spans="1:4" hidden="1" x14ac:dyDescent="0.25">
      <c r="A2029" s="20">
        <v>-0.9870000000000001</v>
      </c>
      <c r="B2029" s="20">
        <f t="shared" si="98"/>
        <v>0.24511616616327248</v>
      </c>
      <c r="C2029" s="21">
        <f t="shared" ca="1" si="99"/>
        <v>-39815.700000000004</v>
      </c>
      <c r="D2029" s="20">
        <f t="shared" si="97"/>
        <v>0.24511616616327248</v>
      </c>
    </row>
    <row r="2030" spans="1:4" hidden="1" x14ac:dyDescent="0.25">
      <c r="A2030" s="20">
        <v>-0.98599999999999977</v>
      </c>
      <c r="B2030" s="20">
        <f t="shared" si="98"/>
        <v>0.24535809257177374</v>
      </c>
      <c r="C2030" s="21">
        <f t="shared" ca="1" si="99"/>
        <v>-39774.599999999991</v>
      </c>
      <c r="D2030" s="20">
        <f t="shared" si="97"/>
        <v>0.24535809257177374</v>
      </c>
    </row>
    <row r="2031" spans="1:4" hidden="1" x14ac:dyDescent="0.25">
      <c r="A2031" s="20">
        <v>-0.98499999999999988</v>
      </c>
      <c r="B2031" s="20">
        <f t="shared" si="98"/>
        <v>0.24560001215829985</v>
      </c>
      <c r="C2031" s="21">
        <f t="shared" ca="1" si="99"/>
        <v>-39733.499999999993</v>
      </c>
      <c r="D2031" s="20">
        <f t="shared" si="97"/>
        <v>0.24560001215829985</v>
      </c>
    </row>
    <row r="2032" spans="1:4" hidden="1" x14ac:dyDescent="0.25">
      <c r="A2032" s="20">
        <v>-0.98399999999999999</v>
      </c>
      <c r="B2032" s="20">
        <f t="shared" si="98"/>
        <v>0.24584192443204717</v>
      </c>
      <c r="C2032" s="21">
        <f t="shared" ca="1" si="99"/>
        <v>-39692.400000000001</v>
      </c>
      <c r="D2032" s="20">
        <f t="shared" si="97"/>
        <v>0.24584192443204717</v>
      </c>
    </row>
    <row r="2033" spans="1:4" hidden="1" x14ac:dyDescent="0.25">
      <c r="A2033" s="20">
        <v>-0.9830000000000001</v>
      </c>
      <c r="B2033" s="20">
        <f t="shared" si="98"/>
        <v>0.24608382890175012</v>
      </c>
      <c r="C2033" s="21">
        <f t="shared" ca="1" si="99"/>
        <v>-39651.300000000003</v>
      </c>
      <c r="D2033" s="20">
        <f t="shared" si="97"/>
        <v>0.24608382890175012</v>
      </c>
    </row>
    <row r="2034" spans="1:4" hidden="1" x14ac:dyDescent="0.25">
      <c r="A2034" s="20">
        <v>-0.98199999999999976</v>
      </c>
      <c r="B2034" s="20">
        <f t="shared" si="98"/>
        <v>0.24632572507568296</v>
      </c>
      <c r="C2034" s="21">
        <f t="shared" ca="1" si="99"/>
        <v>-39610.19999999999</v>
      </c>
      <c r="D2034" s="20">
        <f t="shared" si="97"/>
        <v>0.24632572507568296</v>
      </c>
    </row>
    <row r="2035" spans="1:4" hidden="1" x14ac:dyDescent="0.25">
      <c r="A2035" s="20">
        <v>-0.98099999999999987</v>
      </c>
      <c r="B2035" s="20">
        <f t="shared" si="98"/>
        <v>0.24656761246166101</v>
      </c>
      <c r="C2035" s="21">
        <f t="shared" ca="1" si="99"/>
        <v>-39569.099999999991</v>
      </c>
      <c r="D2035" s="20">
        <f t="shared" si="97"/>
        <v>0.24656761246166101</v>
      </c>
    </row>
    <row r="2036" spans="1:4" hidden="1" x14ac:dyDescent="0.25">
      <c r="A2036" s="20">
        <v>-0.98</v>
      </c>
      <c r="B2036" s="20">
        <f t="shared" si="98"/>
        <v>0.24680949056704274</v>
      </c>
      <c r="C2036" s="21">
        <f t="shared" ca="1" si="99"/>
        <v>-39528</v>
      </c>
      <c r="D2036" s="20">
        <f t="shared" si="97"/>
        <v>0.24680949056704274</v>
      </c>
    </row>
    <row r="2037" spans="1:4" hidden="1" x14ac:dyDescent="0.25">
      <c r="A2037" s="20">
        <v>-0.97900000000000009</v>
      </c>
      <c r="B2037" s="20">
        <f t="shared" si="98"/>
        <v>0.24705135889873078</v>
      </c>
      <c r="C2037" s="21">
        <f t="shared" ca="1" si="99"/>
        <v>-39486.9</v>
      </c>
      <c r="D2037" s="20">
        <f t="shared" si="97"/>
        <v>0.24705135889873078</v>
      </c>
    </row>
    <row r="2038" spans="1:4" hidden="1" x14ac:dyDescent="0.25">
      <c r="A2038" s="20">
        <v>-0.97799999999999976</v>
      </c>
      <c r="B2038" s="20">
        <f t="shared" si="98"/>
        <v>0.2472932169631738</v>
      </c>
      <c r="C2038" s="21">
        <f t="shared" ca="1" si="99"/>
        <v>-39445.799999999988</v>
      </c>
      <c r="D2038" s="20">
        <f t="shared" si="97"/>
        <v>0.2472932169631738</v>
      </c>
    </row>
    <row r="2039" spans="1:4" hidden="1" x14ac:dyDescent="0.25">
      <c r="A2039" s="20">
        <v>-0.97699999999999987</v>
      </c>
      <c r="B2039" s="20">
        <f t="shared" si="98"/>
        <v>0.24753506426636751</v>
      </c>
      <c r="C2039" s="21">
        <f t="shared" ca="1" si="99"/>
        <v>-39404.699999999997</v>
      </c>
      <c r="D2039" s="20">
        <f t="shared" si="97"/>
        <v>0.24753506426636751</v>
      </c>
    </row>
    <row r="2040" spans="1:4" hidden="1" x14ac:dyDescent="0.25">
      <c r="A2040" s="20">
        <v>-0.97599999999999998</v>
      </c>
      <c r="B2040" s="20">
        <f t="shared" si="98"/>
        <v>0.24777690031385682</v>
      </c>
      <c r="C2040" s="21">
        <f t="shared" ca="1" si="99"/>
        <v>-39363.599999999999</v>
      </c>
      <c r="D2040" s="20">
        <f t="shared" si="97"/>
        <v>0.24777690031385682</v>
      </c>
    </row>
    <row r="2041" spans="1:4" hidden="1" x14ac:dyDescent="0.25">
      <c r="A2041" s="20">
        <v>-0.97500000000000009</v>
      </c>
      <c r="B2041" s="20">
        <f t="shared" si="98"/>
        <v>0.2480187246107371</v>
      </c>
      <c r="C2041" s="21">
        <f t="shared" ca="1" si="99"/>
        <v>-39322.500000000007</v>
      </c>
      <c r="D2041" s="20">
        <f t="shared" si="97"/>
        <v>0.2480187246107371</v>
      </c>
    </row>
    <row r="2042" spans="1:4" hidden="1" x14ac:dyDescent="0.25">
      <c r="A2042" s="20">
        <v>-0.97399999999999975</v>
      </c>
      <c r="B2042" s="20">
        <f t="shared" si="98"/>
        <v>0.24826053666165576</v>
      </c>
      <c r="C2042" s="21">
        <f t="shared" ca="1" si="99"/>
        <v>-39281.399999999987</v>
      </c>
      <c r="D2042" s="20">
        <f t="shared" si="97"/>
        <v>0.24826053666165576</v>
      </c>
    </row>
    <row r="2043" spans="1:4" hidden="1" x14ac:dyDescent="0.25">
      <c r="A2043" s="20">
        <v>-0.97299999999999986</v>
      </c>
      <c r="B2043" s="20">
        <f t="shared" si="98"/>
        <v>0.24850233597081342</v>
      </c>
      <c r="C2043" s="21">
        <f t="shared" ca="1" si="99"/>
        <v>-39240.299999999996</v>
      </c>
      <c r="D2043" s="20">
        <f t="shared" si="97"/>
        <v>0.24850233597081342</v>
      </c>
    </row>
    <row r="2044" spans="1:4" hidden="1" x14ac:dyDescent="0.25">
      <c r="A2044" s="20">
        <v>-0.97199999999999998</v>
      </c>
      <c r="B2044" s="20">
        <f t="shared" si="98"/>
        <v>0.24874412204196625</v>
      </c>
      <c r="C2044" s="21">
        <f t="shared" ca="1" si="99"/>
        <v>-39199.199999999997</v>
      </c>
      <c r="D2044" s="20">
        <f t="shared" si="97"/>
        <v>0.24874412204196625</v>
      </c>
    </row>
    <row r="2045" spans="1:4" hidden="1" x14ac:dyDescent="0.25">
      <c r="A2045" s="20">
        <v>-0.97100000000000009</v>
      </c>
      <c r="B2045" s="20">
        <f t="shared" si="98"/>
        <v>0.24898589437842675</v>
      </c>
      <c r="C2045" s="21">
        <f t="shared" ca="1" si="99"/>
        <v>-39158.100000000006</v>
      </c>
      <c r="D2045" s="20">
        <f t="shared" si="97"/>
        <v>0.24898589437842675</v>
      </c>
    </row>
    <row r="2046" spans="1:4" hidden="1" x14ac:dyDescent="0.25">
      <c r="A2046" s="20">
        <v>-0.96999999999999975</v>
      </c>
      <c r="B2046" s="20">
        <f t="shared" si="98"/>
        <v>0.249227652483066</v>
      </c>
      <c r="C2046" s="21">
        <f t="shared" ca="1" si="99"/>
        <v>-39116.999999999993</v>
      </c>
      <c r="D2046" s="20">
        <f t="shared" si="97"/>
        <v>0.249227652483066</v>
      </c>
    </row>
    <row r="2047" spans="1:4" hidden="1" x14ac:dyDescent="0.25">
      <c r="A2047" s="20">
        <v>-0.96899999999999986</v>
      </c>
      <c r="B2047" s="20">
        <f t="shared" si="98"/>
        <v>0.24946939585831426</v>
      </c>
      <c r="C2047" s="21">
        <f t="shared" ca="1" si="99"/>
        <v>-39075.899999999994</v>
      </c>
      <c r="D2047" s="20">
        <f t="shared" si="97"/>
        <v>0.24946939585831426</v>
      </c>
    </row>
    <row r="2048" spans="1:4" hidden="1" x14ac:dyDescent="0.25">
      <c r="A2048" s="20">
        <v>-0.96799999999999997</v>
      </c>
      <c r="B2048" s="20">
        <f t="shared" si="98"/>
        <v>0.24971112400616369</v>
      </c>
      <c r="C2048" s="21">
        <f t="shared" ca="1" si="99"/>
        <v>-39034.799999999996</v>
      </c>
      <c r="D2048" s="20">
        <f t="shared" si="97"/>
        <v>0.24971112400616369</v>
      </c>
    </row>
    <row r="2049" spans="1:4" hidden="1" x14ac:dyDescent="0.25">
      <c r="A2049" s="20">
        <v>-0.96700000000000008</v>
      </c>
      <c r="B2049" s="20">
        <f t="shared" si="98"/>
        <v>0.2499528364281691</v>
      </c>
      <c r="C2049" s="21">
        <f t="shared" ca="1" si="99"/>
        <v>-38993.700000000004</v>
      </c>
      <c r="D2049" s="20">
        <f t="shared" si="97"/>
        <v>0.2499528364281691</v>
      </c>
    </row>
    <row r="2050" spans="1:4" hidden="1" x14ac:dyDescent="0.25">
      <c r="A2050" s="20">
        <v>-0.96599999999999975</v>
      </c>
      <c r="B2050" s="20">
        <f t="shared" si="98"/>
        <v>0.25019453262544983</v>
      </c>
      <c r="C2050" s="21">
        <f t="shared" ca="1" si="99"/>
        <v>-38952.599999999991</v>
      </c>
      <c r="D2050" s="20">
        <f t="shared" si="97"/>
        <v>0.25019453262544983</v>
      </c>
    </row>
    <row r="2051" spans="1:4" hidden="1" x14ac:dyDescent="0.25">
      <c r="A2051" s="20">
        <v>-0.96499999999999986</v>
      </c>
      <c r="B2051" s="20">
        <f t="shared" si="98"/>
        <v>0.2504362120986911</v>
      </c>
      <c r="C2051" s="21">
        <f t="shared" ca="1" si="99"/>
        <v>-38911.499999999993</v>
      </c>
      <c r="D2051" s="20">
        <f t="shared" si="97"/>
        <v>0.2504362120986911</v>
      </c>
    </row>
    <row r="2052" spans="1:4" hidden="1" x14ac:dyDescent="0.25">
      <c r="A2052" s="20">
        <v>-0.96399999999999997</v>
      </c>
      <c r="B2052" s="20">
        <f t="shared" si="98"/>
        <v>0.25067787434814603</v>
      </c>
      <c r="C2052" s="21">
        <f t="shared" ca="1" si="99"/>
        <v>-38870.400000000001</v>
      </c>
      <c r="D2052" s="20">
        <f t="shared" si="97"/>
        <v>0.25067787434814603</v>
      </c>
    </row>
    <row r="2053" spans="1:4" hidden="1" x14ac:dyDescent="0.25">
      <c r="A2053" s="20">
        <v>-0.96300000000000008</v>
      </c>
      <c r="B2053" s="20">
        <f t="shared" si="98"/>
        <v>0.25091951887363673</v>
      </c>
      <c r="C2053" s="21">
        <f t="shared" ca="1" si="99"/>
        <v>-38829.300000000003</v>
      </c>
      <c r="D2053" s="20">
        <f t="shared" si="97"/>
        <v>0.25091951887363673</v>
      </c>
    </row>
    <row r="2054" spans="1:4" hidden="1" x14ac:dyDescent="0.25">
      <c r="A2054" s="20">
        <v>-0.96199999999999974</v>
      </c>
      <c r="B2054" s="20">
        <f t="shared" si="98"/>
        <v>0.25116114517455629</v>
      </c>
      <c r="C2054" s="21">
        <f t="shared" ca="1" si="99"/>
        <v>-38788.19999999999</v>
      </c>
      <c r="D2054" s="20">
        <f t="shared" si="97"/>
        <v>0.25116114517455629</v>
      </c>
    </row>
    <row r="2055" spans="1:4" hidden="1" x14ac:dyDescent="0.25">
      <c r="A2055" s="20">
        <v>-0.96099999999999985</v>
      </c>
      <c r="B2055" s="20">
        <f t="shared" si="98"/>
        <v>0.25140275274987001</v>
      </c>
      <c r="C2055" s="21">
        <f t="shared" ca="1" si="99"/>
        <v>-38747.099999999991</v>
      </c>
      <c r="D2055" s="20">
        <f t="shared" si="97"/>
        <v>0.25140275274987001</v>
      </c>
    </row>
    <row r="2056" spans="1:4" hidden="1" x14ac:dyDescent="0.25">
      <c r="A2056" s="20">
        <v>-0.96</v>
      </c>
      <c r="B2056" s="20">
        <f t="shared" si="98"/>
        <v>0.25164434109811712</v>
      </c>
      <c r="C2056" s="21">
        <f t="shared" ca="1" si="99"/>
        <v>-38706</v>
      </c>
      <c r="D2056" s="20">
        <f t="shared" si="97"/>
        <v>0.25164434109811712</v>
      </c>
    </row>
    <row r="2057" spans="1:4" hidden="1" x14ac:dyDescent="0.25">
      <c r="A2057" s="20">
        <v>-0.95900000000000007</v>
      </c>
      <c r="B2057" s="20">
        <f t="shared" si="98"/>
        <v>0.2518859097174127</v>
      </c>
      <c r="C2057" s="21">
        <f t="shared" ca="1" si="99"/>
        <v>-38664.9</v>
      </c>
      <c r="D2057" s="20">
        <f t="shared" si="97"/>
        <v>0.2518859097174127</v>
      </c>
    </row>
    <row r="2058" spans="1:4" hidden="1" x14ac:dyDescent="0.25">
      <c r="A2058" s="20">
        <v>-0.95799999999999974</v>
      </c>
      <c r="B2058" s="20">
        <f t="shared" si="98"/>
        <v>0.2521274581054489</v>
      </c>
      <c r="C2058" s="21">
        <f t="shared" ca="1" si="99"/>
        <v>-38623.799999999988</v>
      </c>
      <c r="D2058" s="20">
        <f t="shared" si="97"/>
        <v>0.2521274581054489</v>
      </c>
    </row>
    <row r="2059" spans="1:4" hidden="1" x14ac:dyDescent="0.25">
      <c r="A2059" s="20">
        <v>-0.95699999999999985</v>
      </c>
      <c r="B2059" s="20">
        <f t="shared" si="98"/>
        <v>0.25236898575949634</v>
      </c>
      <c r="C2059" s="21">
        <f t="shared" ca="1" si="99"/>
        <v>-38582.699999999997</v>
      </c>
      <c r="D2059" s="20">
        <f t="shared" si="97"/>
        <v>0.25236898575949634</v>
      </c>
    </row>
    <row r="2060" spans="1:4" hidden="1" x14ac:dyDescent="0.25">
      <c r="A2060" s="20">
        <v>-0.95599999999999996</v>
      </c>
      <c r="B2060" s="20">
        <f t="shared" si="98"/>
        <v>0.25261049217640646</v>
      </c>
      <c r="C2060" s="21">
        <f t="shared" ca="1" si="99"/>
        <v>-38541.599999999999</v>
      </c>
      <c r="D2060" s="20">
        <f t="shared" si="97"/>
        <v>0.25261049217640646</v>
      </c>
    </row>
    <row r="2061" spans="1:4" hidden="1" x14ac:dyDescent="0.25">
      <c r="A2061" s="20">
        <v>-0.95500000000000007</v>
      </c>
      <c r="B2061" s="20">
        <f t="shared" si="98"/>
        <v>0.25285197685261257</v>
      </c>
      <c r="C2061" s="21">
        <f t="shared" ca="1" si="99"/>
        <v>-38500.5</v>
      </c>
      <c r="D2061" s="20">
        <f t="shared" si="97"/>
        <v>0.25285197685261257</v>
      </c>
    </row>
    <row r="2062" spans="1:4" hidden="1" x14ac:dyDescent="0.25">
      <c r="A2062" s="20">
        <v>-0.95399999999999974</v>
      </c>
      <c r="B2062" s="20">
        <f t="shared" si="98"/>
        <v>0.25309343928413142</v>
      </c>
      <c r="C2062" s="21">
        <f t="shared" ca="1" si="99"/>
        <v>-38459.399999999987</v>
      </c>
      <c r="D2062" s="20">
        <f t="shared" si="97"/>
        <v>0.25309343928413142</v>
      </c>
    </row>
    <row r="2063" spans="1:4" hidden="1" x14ac:dyDescent="0.25">
      <c r="A2063" s="20">
        <v>-0.95299999999999985</v>
      </c>
      <c r="B2063" s="20">
        <f t="shared" si="98"/>
        <v>0.25333487896656509</v>
      </c>
      <c r="C2063" s="21">
        <f t="shared" ca="1" si="99"/>
        <v>-38418.299999999996</v>
      </c>
      <c r="D2063" s="20">
        <f t="shared" si="97"/>
        <v>0.25333487896656509</v>
      </c>
    </row>
    <row r="2064" spans="1:4" hidden="1" x14ac:dyDescent="0.25">
      <c r="A2064" s="20">
        <v>-0.95199999999999996</v>
      </c>
      <c r="B2064" s="20">
        <f t="shared" si="98"/>
        <v>0.25357629539510257</v>
      </c>
      <c r="C2064" s="21">
        <f t="shared" ca="1" si="99"/>
        <v>-38377.199999999997</v>
      </c>
      <c r="D2064" s="20">
        <f t="shared" ref="D2064:D2127" si="100">IF(ABS(A2064)&lt;=$B$8,_xlfn.NORM.S.DIST(A2064,0),"")</f>
        <v>0.25357629539510257</v>
      </c>
    </row>
    <row r="2065" spans="1:4" hidden="1" x14ac:dyDescent="0.25">
      <c r="A2065" s="20">
        <v>-0.95100000000000007</v>
      </c>
      <c r="B2065" s="20">
        <f t="shared" ref="B2065:B2128" si="101">_xlfn.NORM.S.DIST(A2065,0)</f>
        <v>0.25381768806452137</v>
      </c>
      <c r="C2065" s="21">
        <f t="shared" ref="C2065:C2128" ca="1" si="102">$B$6+A2065*$B$2</f>
        <v>-38336.100000000006</v>
      </c>
      <c r="D2065" s="20">
        <f t="shared" si="100"/>
        <v>0.25381768806452137</v>
      </c>
    </row>
    <row r="2066" spans="1:4" hidden="1" x14ac:dyDescent="0.25">
      <c r="A2066" s="20">
        <v>-0.95000000000000018</v>
      </c>
      <c r="B2066" s="20">
        <f t="shared" si="101"/>
        <v>0.25405905646918897</v>
      </c>
      <c r="C2066" s="21">
        <f t="shared" ca="1" si="102"/>
        <v>-38295.000000000007</v>
      </c>
      <c r="D2066" s="20">
        <f t="shared" si="100"/>
        <v>0.25405905646918897</v>
      </c>
    </row>
    <row r="2067" spans="1:4" hidden="1" x14ac:dyDescent="0.25">
      <c r="A2067" s="20">
        <v>-0.94899999999999984</v>
      </c>
      <c r="B2067" s="20">
        <f t="shared" si="101"/>
        <v>0.25430040010306482</v>
      </c>
      <c r="C2067" s="21">
        <f t="shared" ca="1" si="102"/>
        <v>-38253.899999999994</v>
      </c>
      <c r="D2067" s="20">
        <f t="shared" si="100"/>
        <v>0.25430040010306482</v>
      </c>
    </row>
    <row r="2068" spans="1:4" hidden="1" x14ac:dyDescent="0.25">
      <c r="A2068" s="20">
        <v>-0.94799999999999995</v>
      </c>
      <c r="B2068" s="20">
        <f t="shared" si="101"/>
        <v>0.25454171845970125</v>
      </c>
      <c r="C2068" s="21">
        <f t="shared" ca="1" si="102"/>
        <v>-38212.799999999996</v>
      </c>
      <c r="D2068" s="20">
        <f t="shared" si="100"/>
        <v>0.25454171845970125</v>
      </c>
    </row>
    <row r="2069" spans="1:4" hidden="1" x14ac:dyDescent="0.25">
      <c r="A2069" s="20">
        <v>-0.94700000000000006</v>
      </c>
      <c r="B2069" s="20">
        <f t="shared" si="101"/>
        <v>0.25478301103224621</v>
      </c>
      <c r="C2069" s="21">
        <f t="shared" ca="1" si="102"/>
        <v>-38171.700000000004</v>
      </c>
      <c r="D2069" s="20">
        <f t="shared" si="100"/>
        <v>0.25478301103224621</v>
      </c>
    </row>
    <row r="2070" spans="1:4" hidden="1" x14ac:dyDescent="0.25">
      <c r="A2070" s="20">
        <v>-0.94600000000000017</v>
      </c>
      <c r="B2070" s="20">
        <f t="shared" si="101"/>
        <v>0.25502427731344401</v>
      </c>
      <c r="C2070" s="21">
        <f t="shared" ca="1" si="102"/>
        <v>-38130.600000000006</v>
      </c>
      <c r="D2070" s="20">
        <f t="shared" si="100"/>
        <v>0.25502427731344401</v>
      </c>
    </row>
    <row r="2071" spans="1:4" hidden="1" x14ac:dyDescent="0.25">
      <c r="A2071" s="20">
        <v>-0.94499999999999984</v>
      </c>
      <c r="B2071" s="20">
        <f t="shared" si="101"/>
        <v>0.25526551679563741</v>
      </c>
      <c r="C2071" s="21">
        <f t="shared" ca="1" si="102"/>
        <v>-38089.499999999993</v>
      </c>
      <c r="D2071" s="20">
        <f t="shared" si="100"/>
        <v>0.25526551679563741</v>
      </c>
    </row>
    <row r="2072" spans="1:4" hidden="1" x14ac:dyDescent="0.25">
      <c r="A2072" s="20">
        <v>-0.94399999999999995</v>
      </c>
      <c r="B2072" s="20">
        <f t="shared" si="101"/>
        <v>0.25550672897076881</v>
      </c>
      <c r="C2072" s="21">
        <f t="shared" ca="1" si="102"/>
        <v>-38048.400000000001</v>
      </c>
      <c r="D2072" s="20">
        <f t="shared" si="100"/>
        <v>0.25550672897076881</v>
      </c>
    </row>
    <row r="2073" spans="1:4" hidden="1" x14ac:dyDescent="0.25">
      <c r="A2073" s="20">
        <v>-0.94300000000000006</v>
      </c>
      <c r="B2073" s="20">
        <f t="shared" si="101"/>
        <v>0.25574791333038271</v>
      </c>
      <c r="C2073" s="21">
        <f t="shared" ca="1" si="102"/>
        <v>-38007.300000000003</v>
      </c>
      <c r="D2073" s="20">
        <f t="shared" si="100"/>
        <v>0.25574791333038271</v>
      </c>
    </row>
    <row r="2074" spans="1:4" hidden="1" x14ac:dyDescent="0.25">
      <c r="A2074" s="20">
        <v>-0.94200000000000017</v>
      </c>
      <c r="B2074" s="20">
        <f t="shared" si="101"/>
        <v>0.25598906936562649</v>
      </c>
      <c r="C2074" s="21">
        <f t="shared" ca="1" si="102"/>
        <v>-37966.200000000004</v>
      </c>
      <c r="D2074" s="20">
        <f t="shared" si="100"/>
        <v>0.25598906936562649</v>
      </c>
    </row>
    <row r="2075" spans="1:4" hidden="1" x14ac:dyDescent="0.25">
      <c r="A2075" s="20">
        <v>-0.94099999999999984</v>
      </c>
      <c r="B2075" s="20">
        <f t="shared" si="101"/>
        <v>0.25623019656725277</v>
      </c>
      <c r="C2075" s="21">
        <f t="shared" ca="1" si="102"/>
        <v>-37925.099999999991</v>
      </c>
      <c r="D2075" s="20">
        <f t="shared" si="100"/>
        <v>0.25623019656725277</v>
      </c>
    </row>
    <row r="2076" spans="1:4" hidden="1" x14ac:dyDescent="0.25">
      <c r="A2076" s="20">
        <v>-0.94</v>
      </c>
      <c r="B2076" s="20">
        <f t="shared" si="101"/>
        <v>0.25647129442562033</v>
      </c>
      <c r="C2076" s="21">
        <f t="shared" ca="1" si="102"/>
        <v>-37884</v>
      </c>
      <c r="D2076" s="20">
        <f t="shared" si="100"/>
        <v>0.25647129442562033</v>
      </c>
    </row>
    <row r="2077" spans="1:4" hidden="1" x14ac:dyDescent="0.25">
      <c r="A2077" s="20">
        <v>-0.93900000000000006</v>
      </c>
      <c r="B2077" s="20">
        <f t="shared" si="101"/>
        <v>0.25671236243069684</v>
      </c>
      <c r="C2077" s="21">
        <f t="shared" ca="1" si="102"/>
        <v>-37842.9</v>
      </c>
      <c r="D2077" s="20">
        <f t="shared" si="100"/>
        <v>0.25671236243069684</v>
      </c>
    </row>
    <row r="2078" spans="1:4" hidden="1" x14ac:dyDescent="0.25">
      <c r="A2078" s="20">
        <v>-0.93800000000000017</v>
      </c>
      <c r="B2078" s="20">
        <f t="shared" si="101"/>
        <v>0.25695340007205947</v>
      </c>
      <c r="C2078" s="21">
        <f t="shared" ca="1" si="102"/>
        <v>-37801.80000000001</v>
      </c>
      <c r="D2078" s="20">
        <f t="shared" si="100"/>
        <v>0.25695340007205947</v>
      </c>
    </row>
    <row r="2079" spans="1:4" hidden="1" x14ac:dyDescent="0.25">
      <c r="A2079" s="20">
        <v>-0.93699999999999983</v>
      </c>
      <c r="B2079" s="20">
        <f t="shared" si="101"/>
        <v>0.25719440683889716</v>
      </c>
      <c r="C2079" s="21">
        <f t="shared" ca="1" si="102"/>
        <v>-37760.69999999999</v>
      </c>
      <c r="D2079" s="20">
        <f t="shared" si="100"/>
        <v>0.25719440683889716</v>
      </c>
    </row>
    <row r="2080" spans="1:4" hidden="1" x14ac:dyDescent="0.25">
      <c r="A2080" s="20">
        <v>-0.93599999999999994</v>
      </c>
      <c r="B2080" s="20">
        <f t="shared" si="101"/>
        <v>0.25743538222001205</v>
      </c>
      <c r="C2080" s="21">
        <f t="shared" ca="1" si="102"/>
        <v>-37719.599999999999</v>
      </c>
      <c r="D2080" s="20">
        <f t="shared" si="100"/>
        <v>0.25743538222001205</v>
      </c>
    </row>
    <row r="2081" spans="1:4" hidden="1" x14ac:dyDescent="0.25">
      <c r="A2081" s="20">
        <v>-0.93500000000000005</v>
      </c>
      <c r="B2081" s="20">
        <f t="shared" si="101"/>
        <v>0.25767632570382137</v>
      </c>
      <c r="C2081" s="21">
        <f t="shared" ca="1" si="102"/>
        <v>-37678.5</v>
      </c>
      <c r="D2081" s="20">
        <f t="shared" si="100"/>
        <v>0.25767632570382137</v>
      </c>
    </row>
    <row r="2082" spans="1:4" hidden="1" x14ac:dyDescent="0.25">
      <c r="A2082" s="20">
        <v>-0.93400000000000016</v>
      </c>
      <c r="B2082" s="20">
        <f t="shared" si="101"/>
        <v>0.25791723677835904</v>
      </c>
      <c r="C2082" s="21">
        <f t="shared" ca="1" si="102"/>
        <v>-37637.400000000009</v>
      </c>
      <c r="D2082" s="20">
        <f t="shared" si="100"/>
        <v>0.25791723677835904</v>
      </c>
    </row>
    <row r="2083" spans="1:4" hidden="1" x14ac:dyDescent="0.25">
      <c r="A2083" s="20">
        <v>-0.93299999999999983</v>
      </c>
      <c r="B2083" s="20">
        <f t="shared" si="101"/>
        <v>0.25815811493127738</v>
      </c>
      <c r="C2083" s="21">
        <f t="shared" ca="1" si="102"/>
        <v>-37596.299999999996</v>
      </c>
      <c r="D2083" s="20">
        <f t="shared" si="100"/>
        <v>0.25815811493127738</v>
      </c>
    </row>
    <row r="2084" spans="1:4" hidden="1" x14ac:dyDescent="0.25">
      <c r="A2084" s="20">
        <v>-0.93199999999999994</v>
      </c>
      <c r="B2084" s="20">
        <f t="shared" si="101"/>
        <v>0.25839895964984844</v>
      </c>
      <c r="C2084" s="21">
        <f t="shared" ca="1" si="102"/>
        <v>-37555.199999999997</v>
      </c>
      <c r="D2084" s="20">
        <f t="shared" si="100"/>
        <v>0.25839895964984844</v>
      </c>
    </row>
    <row r="2085" spans="1:4" hidden="1" x14ac:dyDescent="0.25">
      <c r="A2085" s="20">
        <v>-0.93100000000000005</v>
      </c>
      <c r="B2085" s="20">
        <f t="shared" si="101"/>
        <v>0.25863977042096647</v>
      </c>
      <c r="C2085" s="21">
        <f t="shared" ca="1" si="102"/>
        <v>-37514.1</v>
      </c>
      <c r="D2085" s="20">
        <f t="shared" si="100"/>
        <v>0.25863977042096647</v>
      </c>
    </row>
    <row r="2086" spans="1:4" hidden="1" x14ac:dyDescent="0.25">
      <c r="A2086" s="20">
        <v>-0.93000000000000016</v>
      </c>
      <c r="B2086" s="20">
        <f t="shared" si="101"/>
        <v>0.2588805467311488</v>
      </c>
      <c r="C2086" s="21">
        <f t="shared" ca="1" si="102"/>
        <v>-37473.000000000007</v>
      </c>
      <c r="D2086" s="20">
        <f t="shared" si="100"/>
        <v>0.2588805467311488</v>
      </c>
    </row>
    <row r="2087" spans="1:4" hidden="1" x14ac:dyDescent="0.25">
      <c r="A2087" s="20">
        <v>-0.92899999999999983</v>
      </c>
      <c r="B2087" s="20">
        <f t="shared" si="101"/>
        <v>0.25912128806653834</v>
      </c>
      <c r="C2087" s="21">
        <f t="shared" ca="1" si="102"/>
        <v>-37431.899999999994</v>
      </c>
      <c r="D2087" s="20">
        <f t="shared" si="100"/>
        <v>0.25912128806653834</v>
      </c>
    </row>
    <row r="2088" spans="1:4" hidden="1" x14ac:dyDescent="0.25">
      <c r="A2088" s="20">
        <v>-0.92799999999999994</v>
      </c>
      <c r="B2088" s="20">
        <f t="shared" si="101"/>
        <v>0.25936199391290432</v>
      </c>
      <c r="C2088" s="21">
        <f t="shared" ca="1" si="102"/>
        <v>-37390.799999999996</v>
      </c>
      <c r="D2088" s="20">
        <f t="shared" si="100"/>
        <v>0.25936199391290432</v>
      </c>
    </row>
    <row r="2089" spans="1:4" hidden="1" x14ac:dyDescent="0.25">
      <c r="A2089" s="20">
        <v>-0.92700000000000005</v>
      </c>
      <c r="B2089" s="20">
        <f t="shared" si="101"/>
        <v>0.25960266375564495</v>
      </c>
      <c r="C2089" s="21">
        <f t="shared" ca="1" si="102"/>
        <v>-37349.700000000004</v>
      </c>
      <c r="D2089" s="20">
        <f t="shared" si="100"/>
        <v>0.25960266375564495</v>
      </c>
    </row>
    <row r="2090" spans="1:4" hidden="1" x14ac:dyDescent="0.25">
      <c r="A2090" s="20">
        <v>-0.92600000000000016</v>
      </c>
      <c r="B2090" s="20">
        <f t="shared" si="101"/>
        <v>0.25984329707978859</v>
      </c>
      <c r="C2090" s="21">
        <f t="shared" ca="1" si="102"/>
        <v>-37308.600000000006</v>
      </c>
      <c r="D2090" s="20">
        <f t="shared" si="100"/>
        <v>0.25984329707978859</v>
      </c>
    </row>
    <row r="2091" spans="1:4" hidden="1" x14ac:dyDescent="0.25">
      <c r="A2091" s="20">
        <v>-0.92499999999999982</v>
      </c>
      <c r="B2091" s="20">
        <f t="shared" si="101"/>
        <v>0.26008389336999577</v>
      </c>
      <c r="C2091" s="21">
        <f t="shared" ca="1" si="102"/>
        <v>-37267.499999999993</v>
      </c>
      <c r="D2091" s="20">
        <f t="shared" si="100"/>
        <v>0.26008389336999577</v>
      </c>
    </row>
    <row r="2092" spans="1:4" hidden="1" x14ac:dyDescent="0.25">
      <c r="A2092" s="20">
        <v>-0.92399999999999993</v>
      </c>
      <c r="B2092" s="20">
        <f t="shared" si="101"/>
        <v>0.26032445211056027</v>
      </c>
      <c r="C2092" s="21">
        <f t="shared" ca="1" si="102"/>
        <v>-37226.399999999994</v>
      </c>
      <c r="D2092" s="20">
        <f t="shared" si="100"/>
        <v>0.26032445211056027</v>
      </c>
    </row>
    <row r="2093" spans="1:4" hidden="1" x14ac:dyDescent="0.25">
      <c r="A2093" s="20">
        <v>-0.92300000000000004</v>
      </c>
      <c r="B2093" s="20">
        <f t="shared" si="101"/>
        <v>0.26056497278541191</v>
      </c>
      <c r="C2093" s="21">
        <f t="shared" ca="1" si="102"/>
        <v>-37185.300000000003</v>
      </c>
      <c r="D2093" s="20">
        <f t="shared" si="100"/>
        <v>0.26056497278541191</v>
      </c>
    </row>
    <row r="2094" spans="1:4" hidden="1" x14ac:dyDescent="0.25">
      <c r="A2094" s="20">
        <v>-0.92200000000000015</v>
      </c>
      <c r="B2094" s="20">
        <f t="shared" si="101"/>
        <v>0.2608054548781174</v>
      </c>
      <c r="C2094" s="21">
        <f t="shared" ca="1" si="102"/>
        <v>-37144.200000000004</v>
      </c>
      <c r="D2094" s="20">
        <f t="shared" si="100"/>
        <v>0.2608054548781174</v>
      </c>
    </row>
    <row r="2095" spans="1:4" hidden="1" x14ac:dyDescent="0.25">
      <c r="A2095" s="20">
        <v>-0.92099999999999982</v>
      </c>
      <c r="B2095" s="20">
        <f t="shared" si="101"/>
        <v>0.26104589787188243</v>
      </c>
      <c r="C2095" s="21">
        <f t="shared" ca="1" si="102"/>
        <v>-37103.099999999991</v>
      </c>
      <c r="D2095" s="20">
        <f t="shared" si="100"/>
        <v>0.26104589787188243</v>
      </c>
    </row>
    <row r="2096" spans="1:4" hidden="1" x14ac:dyDescent="0.25">
      <c r="A2096" s="20">
        <v>-0.91999999999999993</v>
      </c>
      <c r="B2096" s="20">
        <f t="shared" si="101"/>
        <v>0.26128630124955315</v>
      </c>
      <c r="C2096" s="21">
        <f t="shared" ca="1" si="102"/>
        <v>-37062</v>
      </c>
      <c r="D2096" s="20">
        <f t="shared" si="100"/>
        <v>0.26128630124955315</v>
      </c>
    </row>
    <row r="2097" spans="1:4" hidden="1" x14ac:dyDescent="0.25">
      <c r="A2097" s="20">
        <v>-0.91900000000000004</v>
      </c>
      <c r="B2097" s="20">
        <f t="shared" si="101"/>
        <v>0.26152666449361833</v>
      </c>
      <c r="C2097" s="21">
        <f t="shared" ca="1" si="102"/>
        <v>-37020.9</v>
      </c>
      <c r="D2097" s="20">
        <f t="shared" si="100"/>
        <v>0.26152666449361833</v>
      </c>
    </row>
    <row r="2098" spans="1:4" hidden="1" x14ac:dyDescent="0.25">
      <c r="A2098" s="20">
        <v>-0.91800000000000015</v>
      </c>
      <c r="B2098" s="20">
        <f t="shared" si="101"/>
        <v>0.26176698708621088</v>
      </c>
      <c r="C2098" s="21">
        <f t="shared" ca="1" si="102"/>
        <v>-36979.800000000003</v>
      </c>
      <c r="D2098" s="20">
        <f t="shared" si="100"/>
        <v>0.26176698708621088</v>
      </c>
    </row>
    <row r="2099" spans="1:4" hidden="1" x14ac:dyDescent="0.25">
      <c r="A2099" s="20">
        <v>-0.91699999999999982</v>
      </c>
      <c r="B2099" s="20">
        <f t="shared" si="101"/>
        <v>0.26200726850910938</v>
      </c>
      <c r="C2099" s="21">
        <f t="shared" ca="1" si="102"/>
        <v>-36938.69999999999</v>
      </c>
      <c r="D2099" s="20">
        <f t="shared" si="100"/>
        <v>0.26200726850910938</v>
      </c>
    </row>
    <row r="2100" spans="1:4" hidden="1" x14ac:dyDescent="0.25">
      <c r="A2100" s="20">
        <v>-0.91599999999999993</v>
      </c>
      <c r="B2100" s="20">
        <f t="shared" si="101"/>
        <v>0.26224750824374016</v>
      </c>
      <c r="C2100" s="21">
        <f t="shared" ca="1" si="102"/>
        <v>-36897.599999999999</v>
      </c>
      <c r="D2100" s="20">
        <f t="shared" si="100"/>
        <v>0.26224750824374016</v>
      </c>
    </row>
    <row r="2101" spans="1:4" hidden="1" x14ac:dyDescent="0.25">
      <c r="A2101" s="20">
        <v>-0.91500000000000004</v>
      </c>
      <c r="B2101" s="20">
        <f t="shared" si="101"/>
        <v>0.26248770577117886</v>
      </c>
      <c r="C2101" s="21">
        <f t="shared" ca="1" si="102"/>
        <v>-36856.5</v>
      </c>
      <c r="D2101" s="20">
        <f t="shared" si="100"/>
        <v>0.26248770577117886</v>
      </c>
    </row>
    <row r="2102" spans="1:4" hidden="1" x14ac:dyDescent="0.25">
      <c r="A2102" s="20">
        <v>-0.91400000000000015</v>
      </c>
      <c r="B2102" s="20">
        <f t="shared" si="101"/>
        <v>0.26272786057215236</v>
      </c>
      <c r="C2102" s="21">
        <f t="shared" ca="1" si="102"/>
        <v>-36815.400000000009</v>
      </c>
      <c r="D2102" s="20">
        <f t="shared" si="100"/>
        <v>0.26272786057215236</v>
      </c>
    </row>
    <row r="2103" spans="1:4" hidden="1" x14ac:dyDescent="0.25">
      <c r="A2103" s="20">
        <v>-0.91299999999999981</v>
      </c>
      <c r="B2103" s="20">
        <f t="shared" si="101"/>
        <v>0.26296797212704032</v>
      </c>
      <c r="C2103" s="21">
        <f t="shared" ca="1" si="102"/>
        <v>-36774.299999999996</v>
      </c>
      <c r="D2103" s="20">
        <f t="shared" si="100"/>
        <v>0.26296797212704032</v>
      </c>
    </row>
    <row r="2104" spans="1:4" hidden="1" x14ac:dyDescent="0.25">
      <c r="A2104" s="20">
        <v>-0.91199999999999992</v>
      </c>
      <c r="B2104" s="20">
        <f t="shared" si="101"/>
        <v>0.2632080399158771</v>
      </c>
      <c r="C2104" s="21">
        <f t="shared" ca="1" si="102"/>
        <v>-36733.199999999997</v>
      </c>
      <c r="D2104" s="20">
        <f t="shared" si="100"/>
        <v>0.2632080399158771</v>
      </c>
    </row>
    <row r="2105" spans="1:4" hidden="1" x14ac:dyDescent="0.25">
      <c r="A2105" s="20">
        <v>-0.91100000000000003</v>
      </c>
      <c r="B2105" s="20">
        <f t="shared" si="101"/>
        <v>0.26344806341835336</v>
      </c>
      <c r="C2105" s="21">
        <f t="shared" ca="1" si="102"/>
        <v>-36692.1</v>
      </c>
      <c r="D2105" s="20">
        <f t="shared" si="100"/>
        <v>0.26344806341835336</v>
      </c>
    </row>
    <row r="2106" spans="1:4" hidden="1" x14ac:dyDescent="0.25">
      <c r="A2106" s="20">
        <v>-0.91000000000000014</v>
      </c>
      <c r="B2106" s="20">
        <f t="shared" si="101"/>
        <v>0.26368804211381813</v>
      </c>
      <c r="C2106" s="21">
        <f t="shared" ca="1" si="102"/>
        <v>-36651.000000000007</v>
      </c>
      <c r="D2106" s="20">
        <f t="shared" si="100"/>
        <v>0.26368804211381813</v>
      </c>
    </row>
    <row r="2107" spans="1:4" hidden="1" x14ac:dyDescent="0.25">
      <c r="A2107" s="20">
        <v>-0.90899999999999981</v>
      </c>
      <c r="B2107" s="20">
        <f t="shared" si="101"/>
        <v>0.26392797548128039</v>
      </c>
      <c r="C2107" s="21">
        <f t="shared" ca="1" si="102"/>
        <v>-36609.899999999994</v>
      </c>
      <c r="D2107" s="20">
        <f t="shared" si="100"/>
        <v>0.26392797548128039</v>
      </c>
    </row>
    <row r="2108" spans="1:4" hidden="1" x14ac:dyDescent="0.25">
      <c r="A2108" s="20">
        <v>-0.90799999999999992</v>
      </c>
      <c r="B2108" s="20">
        <f t="shared" si="101"/>
        <v>0.26416786299941053</v>
      </c>
      <c r="C2108" s="21">
        <f t="shared" ca="1" si="102"/>
        <v>-36568.799999999996</v>
      </c>
      <c r="D2108" s="20">
        <f t="shared" si="100"/>
        <v>0.26416786299941053</v>
      </c>
    </row>
    <row r="2109" spans="1:4" hidden="1" x14ac:dyDescent="0.25">
      <c r="A2109" s="20">
        <v>-0.90700000000000003</v>
      </c>
      <c r="B2109" s="20">
        <f t="shared" si="101"/>
        <v>0.26440770414654269</v>
      </c>
      <c r="C2109" s="21">
        <f t="shared" ca="1" si="102"/>
        <v>-36527.700000000004</v>
      </c>
      <c r="D2109" s="20">
        <f t="shared" si="100"/>
        <v>0.26440770414654269</v>
      </c>
    </row>
    <row r="2110" spans="1:4" hidden="1" x14ac:dyDescent="0.25">
      <c r="A2110" s="20">
        <v>-0.90600000000000014</v>
      </c>
      <c r="B2110" s="20">
        <f t="shared" si="101"/>
        <v>0.26464749840067647</v>
      </c>
      <c r="C2110" s="21">
        <f t="shared" ca="1" si="102"/>
        <v>-36486.600000000006</v>
      </c>
      <c r="D2110" s="20">
        <f t="shared" si="100"/>
        <v>0.26464749840067647</v>
      </c>
    </row>
    <row r="2111" spans="1:4" hidden="1" x14ac:dyDescent="0.25">
      <c r="A2111" s="20">
        <v>-0.9049999999999998</v>
      </c>
      <c r="B2111" s="20">
        <f t="shared" si="101"/>
        <v>0.26488724523947826</v>
      </c>
      <c r="C2111" s="21">
        <f t="shared" ca="1" si="102"/>
        <v>-36445.499999999993</v>
      </c>
      <c r="D2111" s="20">
        <f t="shared" si="100"/>
        <v>0.26488724523947826</v>
      </c>
    </row>
    <row r="2112" spans="1:4" hidden="1" x14ac:dyDescent="0.25">
      <c r="A2112" s="20">
        <v>-0.90399999999999991</v>
      </c>
      <c r="B2112" s="20">
        <f t="shared" si="101"/>
        <v>0.26512694414028343</v>
      </c>
      <c r="C2112" s="21">
        <f t="shared" ca="1" si="102"/>
        <v>-36404.399999999994</v>
      </c>
      <c r="D2112" s="20">
        <f t="shared" si="100"/>
        <v>0.26512694414028343</v>
      </c>
    </row>
    <row r="2113" spans="1:4" hidden="1" x14ac:dyDescent="0.25">
      <c r="A2113" s="20">
        <v>-0.90300000000000002</v>
      </c>
      <c r="B2113" s="20">
        <f t="shared" si="101"/>
        <v>0.26536659458009781</v>
      </c>
      <c r="C2113" s="21">
        <f t="shared" ca="1" si="102"/>
        <v>-36363.300000000003</v>
      </c>
      <c r="D2113" s="20">
        <f t="shared" si="100"/>
        <v>0.26536659458009781</v>
      </c>
    </row>
    <row r="2114" spans="1:4" hidden="1" x14ac:dyDescent="0.25">
      <c r="A2114" s="20">
        <v>-0.90200000000000014</v>
      </c>
      <c r="B2114" s="20">
        <f t="shared" si="101"/>
        <v>0.2656061960356001</v>
      </c>
      <c r="C2114" s="21">
        <f t="shared" ca="1" si="102"/>
        <v>-36322.200000000004</v>
      </c>
      <c r="D2114" s="20">
        <f t="shared" si="100"/>
        <v>0.2656061960356001</v>
      </c>
    </row>
    <row r="2115" spans="1:4" hidden="1" x14ac:dyDescent="0.25">
      <c r="A2115" s="20">
        <v>-0.9009999999999998</v>
      </c>
      <c r="B2115" s="20">
        <f t="shared" si="101"/>
        <v>0.26584574798314292</v>
      </c>
      <c r="C2115" s="21">
        <f t="shared" ca="1" si="102"/>
        <v>-36281.099999999991</v>
      </c>
      <c r="D2115" s="20">
        <f t="shared" si="100"/>
        <v>0.26584574798314292</v>
      </c>
    </row>
    <row r="2116" spans="1:4" hidden="1" x14ac:dyDescent="0.25">
      <c r="A2116" s="20">
        <v>-0.89999999999999991</v>
      </c>
      <c r="B2116" s="20">
        <f t="shared" si="101"/>
        <v>0.26608524989875487</v>
      </c>
      <c r="C2116" s="21">
        <f t="shared" ca="1" si="102"/>
        <v>-36239.999999999993</v>
      </c>
      <c r="D2116" s="20">
        <f t="shared" si="100"/>
        <v>0.26608524989875487</v>
      </c>
    </row>
    <row r="2117" spans="1:4" hidden="1" x14ac:dyDescent="0.25">
      <c r="A2117" s="20">
        <v>-0.89900000000000002</v>
      </c>
      <c r="B2117" s="20">
        <f t="shared" si="101"/>
        <v>0.26632470125814262</v>
      </c>
      <c r="C2117" s="21">
        <f t="shared" ca="1" si="102"/>
        <v>-36198.9</v>
      </c>
      <c r="D2117" s="20">
        <f t="shared" si="100"/>
        <v>0.26632470125814262</v>
      </c>
    </row>
    <row r="2118" spans="1:4" hidden="1" x14ac:dyDescent="0.25">
      <c r="A2118" s="20">
        <v>-0.89800000000000013</v>
      </c>
      <c r="B2118" s="20">
        <f t="shared" si="101"/>
        <v>0.26656410153669252</v>
      </c>
      <c r="C2118" s="21">
        <f t="shared" ca="1" si="102"/>
        <v>-36157.800000000003</v>
      </c>
      <c r="D2118" s="20">
        <f t="shared" si="100"/>
        <v>0.26656410153669252</v>
      </c>
    </row>
    <row r="2119" spans="1:4" hidden="1" x14ac:dyDescent="0.25">
      <c r="A2119" s="20">
        <v>-0.8969999999999998</v>
      </c>
      <c r="B2119" s="20">
        <f t="shared" si="101"/>
        <v>0.26680345020947227</v>
      </c>
      <c r="C2119" s="21">
        <f t="shared" ca="1" si="102"/>
        <v>-36116.69999999999</v>
      </c>
      <c r="D2119" s="20">
        <f t="shared" si="100"/>
        <v>0.26680345020947227</v>
      </c>
    </row>
    <row r="2120" spans="1:4" hidden="1" x14ac:dyDescent="0.25">
      <c r="A2120" s="20">
        <v>-0.89599999999999991</v>
      </c>
      <c r="B2120" s="20">
        <f t="shared" si="101"/>
        <v>0.26704274675123274</v>
      </c>
      <c r="C2120" s="21">
        <f t="shared" ca="1" si="102"/>
        <v>-36075.599999999999</v>
      </c>
      <c r="D2120" s="20">
        <f t="shared" si="100"/>
        <v>0.26704274675123274</v>
      </c>
    </row>
    <row r="2121" spans="1:4" hidden="1" x14ac:dyDescent="0.25">
      <c r="A2121" s="20">
        <v>-0.89500000000000002</v>
      </c>
      <c r="B2121" s="20">
        <f t="shared" si="101"/>
        <v>0.26728199063641017</v>
      </c>
      <c r="C2121" s="21">
        <f t="shared" ca="1" si="102"/>
        <v>-36034.5</v>
      </c>
      <c r="D2121" s="20">
        <f t="shared" si="100"/>
        <v>0.26728199063641017</v>
      </c>
    </row>
    <row r="2122" spans="1:4" hidden="1" x14ac:dyDescent="0.25">
      <c r="A2122" s="20">
        <v>-0.89400000000000013</v>
      </c>
      <c r="B2122" s="20">
        <f t="shared" si="101"/>
        <v>0.26752118133912756</v>
      </c>
      <c r="C2122" s="21">
        <f t="shared" ca="1" si="102"/>
        <v>-35993.400000000009</v>
      </c>
      <c r="D2122" s="20">
        <f t="shared" si="100"/>
        <v>0.26752118133912756</v>
      </c>
    </row>
    <row r="2123" spans="1:4" hidden="1" x14ac:dyDescent="0.25">
      <c r="A2123" s="20">
        <v>-0.89299999999999979</v>
      </c>
      <c r="B2123" s="20">
        <f t="shared" si="101"/>
        <v>0.2677603183331968</v>
      </c>
      <c r="C2123" s="21">
        <f t="shared" ca="1" si="102"/>
        <v>-35952.299999999988</v>
      </c>
      <c r="D2123" s="20">
        <f t="shared" si="100"/>
        <v>0.2677603183331968</v>
      </c>
    </row>
    <row r="2124" spans="1:4" hidden="1" x14ac:dyDescent="0.25">
      <c r="A2124" s="20">
        <v>-0.8919999999999999</v>
      </c>
      <c r="B2124" s="20">
        <f t="shared" si="101"/>
        <v>0.26799940109212012</v>
      </c>
      <c r="C2124" s="21">
        <f t="shared" ca="1" si="102"/>
        <v>-35911.199999999997</v>
      </c>
      <c r="D2124" s="20">
        <f t="shared" si="100"/>
        <v>0.26799940109212012</v>
      </c>
    </row>
    <row r="2125" spans="1:4" hidden="1" x14ac:dyDescent="0.25">
      <c r="A2125" s="20">
        <v>-0.89100000000000001</v>
      </c>
      <c r="B2125" s="20">
        <f t="shared" si="101"/>
        <v>0.26823842908909223</v>
      </c>
      <c r="C2125" s="21">
        <f t="shared" ca="1" si="102"/>
        <v>-35870.1</v>
      </c>
      <c r="D2125" s="20">
        <f t="shared" si="100"/>
        <v>0.26823842908909223</v>
      </c>
    </row>
    <row r="2126" spans="1:4" hidden="1" x14ac:dyDescent="0.25">
      <c r="A2126" s="20">
        <v>-0.89000000000000012</v>
      </c>
      <c r="B2126" s="20">
        <f t="shared" si="101"/>
        <v>0.26847740179700236</v>
      </c>
      <c r="C2126" s="21">
        <f t="shared" ca="1" si="102"/>
        <v>-35829.000000000007</v>
      </c>
      <c r="D2126" s="20">
        <f t="shared" si="100"/>
        <v>0.26847740179700236</v>
      </c>
    </row>
    <row r="2127" spans="1:4" hidden="1" x14ac:dyDescent="0.25">
      <c r="A2127" s="20">
        <v>-0.88899999999999979</v>
      </c>
      <c r="B2127" s="20">
        <f t="shared" si="101"/>
        <v>0.26871631868843554</v>
      </c>
      <c r="C2127" s="21">
        <f t="shared" ca="1" si="102"/>
        <v>-35787.899999999994</v>
      </c>
      <c r="D2127" s="20">
        <f t="shared" si="100"/>
        <v>0.26871631868843554</v>
      </c>
    </row>
    <row r="2128" spans="1:4" hidden="1" x14ac:dyDescent="0.25">
      <c r="A2128" s="20">
        <v>-0.8879999999999999</v>
      </c>
      <c r="B2128" s="20">
        <f t="shared" si="101"/>
        <v>0.26895517923567464</v>
      </c>
      <c r="C2128" s="21">
        <f t="shared" ca="1" si="102"/>
        <v>-35746.799999999996</v>
      </c>
      <c r="D2128" s="20">
        <f t="shared" ref="D2128:D2191" si="103">IF(ABS(A2128)&lt;=$B$8,_xlfn.NORM.S.DIST(A2128,0),"")</f>
        <v>0.26895517923567464</v>
      </c>
    </row>
    <row r="2129" spans="1:4" hidden="1" x14ac:dyDescent="0.25">
      <c r="A2129" s="20">
        <v>-0.88700000000000001</v>
      </c>
      <c r="B2129" s="20">
        <f t="shared" ref="B2129:B2192" si="104">_xlfn.NORM.S.DIST(A2129,0)</f>
        <v>0.26919398291070246</v>
      </c>
      <c r="C2129" s="21">
        <f t="shared" ref="C2129:C2192" ca="1" si="105">$B$6+A2129*$B$2</f>
        <v>-35705.699999999997</v>
      </c>
      <c r="D2129" s="20">
        <f t="shared" si="103"/>
        <v>0.26919398291070246</v>
      </c>
    </row>
    <row r="2130" spans="1:4" hidden="1" x14ac:dyDescent="0.25">
      <c r="A2130" s="20">
        <v>-0.88600000000000012</v>
      </c>
      <c r="B2130" s="20">
        <f t="shared" si="104"/>
        <v>0.26943272918520339</v>
      </c>
      <c r="C2130" s="21">
        <f t="shared" ca="1" si="105"/>
        <v>-35664.600000000006</v>
      </c>
      <c r="D2130" s="20">
        <f t="shared" si="103"/>
        <v>0.26943272918520339</v>
      </c>
    </row>
    <row r="2131" spans="1:4" hidden="1" x14ac:dyDescent="0.25">
      <c r="A2131" s="20">
        <v>-0.88499999999999979</v>
      </c>
      <c r="B2131" s="20">
        <f t="shared" si="104"/>
        <v>0.26967141753056539</v>
      </c>
      <c r="C2131" s="21">
        <f t="shared" ca="1" si="105"/>
        <v>-35623.499999999993</v>
      </c>
      <c r="D2131" s="20">
        <f t="shared" si="103"/>
        <v>0.26967141753056539</v>
      </c>
    </row>
    <row r="2132" spans="1:4" hidden="1" x14ac:dyDescent="0.25">
      <c r="A2132" s="20">
        <v>-0.8839999999999999</v>
      </c>
      <c r="B2132" s="20">
        <f t="shared" si="104"/>
        <v>0.26991004741788133</v>
      </c>
      <c r="C2132" s="21">
        <f t="shared" ca="1" si="105"/>
        <v>-35582.399999999994</v>
      </c>
      <c r="D2132" s="20">
        <f t="shared" si="103"/>
        <v>0.26991004741788133</v>
      </c>
    </row>
    <row r="2133" spans="1:4" hidden="1" x14ac:dyDescent="0.25">
      <c r="A2133" s="20">
        <v>-0.88300000000000001</v>
      </c>
      <c r="B2133" s="20">
        <f t="shared" si="104"/>
        <v>0.27014861831795162</v>
      </c>
      <c r="C2133" s="21">
        <f t="shared" ca="1" si="105"/>
        <v>-35541.300000000003</v>
      </c>
      <c r="D2133" s="20">
        <f t="shared" si="103"/>
        <v>0.27014861831795162</v>
      </c>
    </row>
    <row r="2134" spans="1:4" hidden="1" x14ac:dyDescent="0.25">
      <c r="A2134" s="20">
        <v>-0.88200000000000012</v>
      </c>
      <c r="B2134" s="20">
        <f t="shared" si="104"/>
        <v>0.27038712970128553</v>
      </c>
      <c r="C2134" s="21">
        <f t="shared" ca="1" si="105"/>
        <v>-35500.200000000004</v>
      </c>
      <c r="D2134" s="20">
        <f t="shared" si="103"/>
        <v>0.27038712970128553</v>
      </c>
    </row>
    <row r="2135" spans="1:4" hidden="1" x14ac:dyDescent="0.25">
      <c r="A2135" s="20">
        <v>-0.88099999999999978</v>
      </c>
      <c r="B2135" s="20">
        <f t="shared" si="104"/>
        <v>0.27062558103810347</v>
      </c>
      <c r="C2135" s="21">
        <f t="shared" ca="1" si="105"/>
        <v>-35459.099999999991</v>
      </c>
      <c r="D2135" s="20">
        <f t="shared" si="103"/>
        <v>0.27062558103810347</v>
      </c>
    </row>
    <row r="2136" spans="1:4" hidden="1" x14ac:dyDescent="0.25">
      <c r="A2136" s="20">
        <v>-0.87999999999999989</v>
      </c>
      <c r="B2136" s="20">
        <f t="shared" si="104"/>
        <v>0.27086397179833804</v>
      </c>
      <c r="C2136" s="21">
        <f t="shared" ca="1" si="105"/>
        <v>-35417.999999999993</v>
      </c>
      <c r="D2136" s="20">
        <f t="shared" si="103"/>
        <v>0.27086397179833804</v>
      </c>
    </row>
    <row r="2137" spans="1:4" hidden="1" x14ac:dyDescent="0.25">
      <c r="A2137" s="20">
        <v>-0.879</v>
      </c>
      <c r="B2137" s="20">
        <f t="shared" si="104"/>
        <v>0.27110230145163694</v>
      </c>
      <c r="C2137" s="21">
        <f t="shared" ca="1" si="105"/>
        <v>-35376.9</v>
      </c>
      <c r="D2137" s="20">
        <f t="shared" si="103"/>
        <v>0.27110230145163694</v>
      </c>
    </row>
    <row r="2138" spans="1:4" hidden="1" x14ac:dyDescent="0.25">
      <c r="A2138" s="20">
        <v>-0.87800000000000011</v>
      </c>
      <c r="B2138" s="20">
        <f t="shared" si="104"/>
        <v>0.27134056946736423</v>
      </c>
      <c r="C2138" s="21">
        <f t="shared" ca="1" si="105"/>
        <v>-35335.800000000003</v>
      </c>
      <c r="D2138" s="20">
        <f t="shared" si="103"/>
        <v>0.27134056946736423</v>
      </c>
    </row>
    <row r="2139" spans="1:4" hidden="1" x14ac:dyDescent="0.25">
      <c r="A2139" s="20">
        <v>-0.87699999999999978</v>
      </c>
      <c r="B2139" s="20">
        <f t="shared" si="104"/>
        <v>0.27157877531460245</v>
      </c>
      <c r="C2139" s="21">
        <f t="shared" ca="1" si="105"/>
        <v>-35294.69999999999</v>
      </c>
      <c r="D2139" s="20">
        <f t="shared" si="103"/>
        <v>0.27157877531460245</v>
      </c>
    </row>
    <row r="2140" spans="1:4" hidden="1" x14ac:dyDescent="0.25">
      <c r="A2140" s="20">
        <v>-0.87599999999999989</v>
      </c>
      <c r="B2140" s="20">
        <f t="shared" si="104"/>
        <v>0.27181691846215389</v>
      </c>
      <c r="C2140" s="21">
        <f t="shared" ca="1" si="105"/>
        <v>-35253.599999999999</v>
      </c>
      <c r="D2140" s="20">
        <f t="shared" si="103"/>
        <v>0.27181691846215389</v>
      </c>
    </row>
    <row r="2141" spans="1:4" hidden="1" x14ac:dyDescent="0.25">
      <c r="A2141" s="20">
        <v>-0.875</v>
      </c>
      <c r="B2141" s="20">
        <f t="shared" si="104"/>
        <v>0.27205499837854352</v>
      </c>
      <c r="C2141" s="21">
        <f t="shared" ca="1" si="105"/>
        <v>-35212.5</v>
      </c>
      <c r="D2141" s="20">
        <f t="shared" si="103"/>
        <v>0.27205499837854352</v>
      </c>
    </row>
    <row r="2142" spans="1:4" hidden="1" x14ac:dyDescent="0.25">
      <c r="A2142" s="20">
        <v>-0.87400000000000011</v>
      </c>
      <c r="B2142" s="20">
        <f t="shared" si="104"/>
        <v>0.27229301453202009</v>
      </c>
      <c r="C2142" s="21">
        <f t="shared" ca="1" si="105"/>
        <v>-35171.4</v>
      </c>
      <c r="D2142" s="20">
        <f t="shared" si="103"/>
        <v>0.27229301453202009</v>
      </c>
    </row>
    <row r="2143" spans="1:4" hidden="1" x14ac:dyDescent="0.25">
      <c r="A2143" s="20">
        <v>-0.87299999999999978</v>
      </c>
      <c r="B2143" s="20">
        <f t="shared" si="104"/>
        <v>0.27253096639055824</v>
      </c>
      <c r="C2143" s="21">
        <f t="shared" ca="1" si="105"/>
        <v>-35130.299999999988</v>
      </c>
      <c r="D2143" s="20">
        <f t="shared" si="103"/>
        <v>0.27253096639055824</v>
      </c>
    </row>
    <row r="2144" spans="1:4" hidden="1" x14ac:dyDescent="0.25">
      <c r="A2144" s="20">
        <v>-0.87199999999999989</v>
      </c>
      <c r="B2144" s="20">
        <f t="shared" si="104"/>
        <v>0.2727688534218603</v>
      </c>
      <c r="C2144" s="21">
        <f t="shared" ca="1" si="105"/>
        <v>-35089.199999999997</v>
      </c>
      <c r="D2144" s="20">
        <f t="shared" si="103"/>
        <v>0.2727688534218603</v>
      </c>
    </row>
    <row r="2145" spans="1:4" hidden="1" x14ac:dyDescent="0.25">
      <c r="A2145" s="20">
        <v>-0.871</v>
      </c>
      <c r="B2145" s="20">
        <f t="shared" si="104"/>
        <v>0.27300667509335846</v>
      </c>
      <c r="C2145" s="21">
        <f t="shared" ca="1" si="105"/>
        <v>-35048.1</v>
      </c>
      <c r="D2145" s="20">
        <f t="shared" si="103"/>
        <v>0.27300667509335846</v>
      </c>
    </row>
    <row r="2146" spans="1:4" hidden="1" x14ac:dyDescent="0.25">
      <c r="A2146" s="20">
        <v>-0.87000000000000011</v>
      </c>
      <c r="B2146" s="20">
        <f t="shared" si="104"/>
        <v>0.27324443087221623</v>
      </c>
      <c r="C2146" s="21">
        <f t="shared" ca="1" si="105"/>
        <v>-35007.000000000007</v>
      </c>
      <c r="D2146" s="20">
        <f t="shared" si="103"/>
        <v>0.27324443087221623</v>
      </c>
    </row>
    <row r="2147" spans="1:4" hidden="1" x14ac:dyDescent="0.25">
      <c r="A2147" s="20">
        <v>-0.86899999999999977</v>
      </c>
      <c r="B2147" s="20">
        <f t="shared" si="104"/>
        <v>0.27348212022533092</v>
      </c>
      <c r="C2147" s="21">
        <f t="shared" ca="1" si="105"/>
        <v>-34965.899999999994</v>
      </c>
      <c r="D2147" s="20">
        <f t="shared" si="103"/>
        <v>0.27348212022533092</v>
      </c>
    </row>
    <row r="2148" spans="1:4" hidden="1" x14ac:dyDescent="0.25">
      <c r="A2148" s="20">
        <v>-0.86799999999999988</v>
      </c>
      <c r="B2148" s="20">
        <f t="shared" si="104"/>
        <v>0.27371974261933485</v>
      </c>
      <c r="C2148" s="21">
        <f t="shared" ca="1" si="105"/>
        <v>-34924.799999999996</v>
      </c>
      <c r="D2148" s="20">
        <f t="shared" si="103"/>
        <v>0.27371974261933485</v>
      </c>
    </row>
    <row r="2149" spans="1:4" hidden="1" x14ac:dyDescent="0.25">
      <c r="A2149" s="20">
        <v>-0.86699999999999999</v>
      </c>
      <c r="B2149" s="20">
        <f t="shared" si="104"/>
        <v>0.27395729752059772</v>
      </c>
      <c r="C2149" s="21">
        <f t="shared" ca="1" si="105"/>
        <v>-34883.699999999997</v>
      </c>
      <c r="D2149" s="20">
        <f t="shared" si="103"/>
        <v>0.27395729752059772</v>
      </c>
    </row>
    <row r="2150" spans="1:4" hidden="1" x14ac:dyDescent="0.25">
      <c r="A2150" s="20">
        <v>-0.8660000000000001</v>
      </c>
      <c r="B2150" s="20">
        <f t="shared" si="104"/>
        <v>0.27419478439522849</v>
      </c>
      <c r="C2150" s="21">
        <f t="shared" ca="1" si="105"/>
        <v>-34842.600000000006</v>
      </c>
      <c r="D2150" s="20">
        <f t="shared" si="103"/>
        <v>0.27419478439522849</v>
      </c>
    </row>
    <row r="2151" spans="1:4" hidden="1" x14ac:dyDescent="0.25">
      <c r="A2151" s="20">
        <v>-0.86499999999999977</v>
      </c>
      <c r="B2151" s="20">
        <f t="shared" si="104"/>
        <v>0.27443220270907731</v>
      </c>
      <c r="C2151" s="21">
        <f t="shared" ca="1" si="105"/>
        <v>-34801.499999999993</v>
      </c>
      <c r="D2151" s="20">
        <f t="shared" si="103"/>
        <v>0.27443220270907731</v>
      </c>
    </row>
    <row r="2152" spans="1:4" hidden="1" x14ac:dyDescent="0.25">
      <c r="A2152" s="20">
        <v>-0.86399999999999988</v>
      </c>
      <c r="B2152" s="20">
        <f t="shared" si="104"/>
        <v>0.27466955192773695</v>
      </c>
      <c r="C2152" s="21">
        <f t="shared" ca="1" si="105"/>
        <v>-34760.399999999994</v>
      </c>
      <c r="D2152" s="20">
        <f t="shared" si="103"/>
        <v>0.27466955192773695</v>
      </c>
    </row>
    <row r="2153" spans="1:4" hidden="1" x14ac:dyDescent="0.25">
      <c r="A2153" s="20">
        <v>-0.86299999999999999</v>
      </c>
      <c r="B2153" s="20">
        <f t="shared" si="104"/>
        <v>0.27490683151654538</v>
      </c>
      <c r="C2153" s="21">
        <f t="shared" ca="1" si="105"/>
        <v>-34719.300000000003</v>
      </c>
      <c r="D2153" s="20">
        <f t="shared" si="103"/>
        <v>0.27490683151654538</v>
      </c>
    </row>
    <row r="2154" spans="1:4" hidden="1" x14ac:dyDescent="0.25">
      <c r="A2154" s="20">
        <v>-0.8620000000000001</v>
      </c>
      <c r="B2154" s="20">
        <f t="shared" si="104"/>
        <v>0.27514404094058736</v>
      </c>
      <c r="C2154" s="21">
        <f t="shared" ca="1" si="105"/>
        <v>-34678.200000000004</v>
      </c>
      <c r="D2154" s="20">
        <f t="shared" si="103"/>
        <v>0.27514404094058736</v>
      </c>
    </row>
    <row r="2155" spans="1:4" hidden="1" x14ac:dyDescent="0.25">
      <c r="A2155" s="20">
        <v>-0.86099999999999977</v>
      </c>
      <c r="B2155" s="20">
        <f t="shared" si="104"/>
        <v>0.2753811796646965</v>
      </c>
      <c r="C2155" s="21">
        <f t="shared" ca="1" si="105"/>
        <v>-34637.099999999991</v>
      </c>
      <c r="D2155" s="20">
        <f t="shared" si="103"/>
        <v>0.2753811796646965</v>
      </c>
    </row>
    <row r="2156" spans="1:4" hidden="1" x14ac:dyDescent="0.25">
      <c r="A2156" s="20">
        <v>-0.85999999999999988</v>
      </c>
      <c r="B2156" s="20">
        <f t="shared" si="104"/>
        <v>0.27561824715345667</v>
      </c>
      <c r="C2156" s="21">
        <f t="shared" ca="1" si="105"/>
        <v>-34595.999999999993</v>
      </c>
      <c r="D2156" s="20">
        <f t="shared" si="103"/>
        <v>0.27561824715345667</v>
      </c>
    </row>
    <row r="2157" spans="1:4" hidden="1" x14ac:dyDescent="0.25">
      <c r="A2157" s="20">
        <v>-0.85899999999999999</v>
      </c>
      <c r="B2157" s="20">
        <f t="shared" si="104"/>
        <v>0.27585524287120494</v>
      </c>
      <c r="C2157" s="21">
        <f t="shared" ca="1" si="105"/>
        <v>-34554.9</v>
      </c>
      <c r="D2157" s="20">
        <f t="shared" si="103"/>
        <v>0.27585524287120494</v>
      </c>
    </row>
    <row r="2158" spans="1:4" hidden="1" x14ac:dyDescent="0.25">
      <c r="A2158" s="20">
        <v>-0.8580000000000001</v>
      </c>
      <c r="B2158" s="20">
        <f t="shared" si="104"/>
        <v>0.27609216628203248</v>
      </c>
      <c r="C2158" s="21">
        <f t="shared" ca="1" si="105"/>
        <v>-34513.800000000003</v>
      </c>
      <c r="D2158" s="20">
        <f t="shared" si="103"/>
        <v>0.27609216628203248</v>
      </c>
    </row>
    <row r="2159" spans="1:4" hidden="1" x14ac:dyDescent="0.25">
      <c r="A2159" s="20">
        <v>-0.85699999999999976</v>
      </c>
      <c r="B2159" s="20">
        <f t="shared" si="104"/>
        <v>0.27632901684978717</v>
      </c>
      <c r="C2159" s="21">
        <f t="shared" ca="1" si="105"/>
        <v>-34472.69999999999</v>
      </c>
      <c r="D2159" s="20">
        <f t="shared" si="103"/>
        <v>0.27632901684978717</v>
      </c>
    </row>
    <row r="2160" spans="1:4" hidden="1" x14ac:dyDescent="0.25">
      <c r="A2160" s="20">
        <v>-0.85599999999999987</v>
      </c>
      <c r="B2160" s="20">
        <f t="shared" si="104"/>
        <v>0.27656579403807502</v>
      </c>
      <c r="C2160" s="21">
        <f t="shared" ca="1" si="105"/>
        <v>-34431.599999999991</v>
      </c>
      <c r="D2160" s="20">
        <f t="shared" si="103"/>
        <v>0.27656579403807502</v>
      </c>
    </row>
    <row r="2161" spans="1:4" hidden="1" x14ac:dyDescent="0.25">
      <c r="A2161" s="20">
        <v>-0.85499999999999998</v>
      </c>
      <c r="B2161" s="20">
        <f t="shared" si="104"/>
        <v>0.27680249731026269</v>
      </c>
      <c r="C2161" s="21">
        <f t="shared" ca="1" si="105"/>
        <v>-34390.5</v>
      </c>
      <c r="D2161" s="20">
        <f t="shared" si="103"/>
        <v>0.27680249731026269</v>
      </c>
    </row>
    <row r="2162" spans="1:4" hidden="1" x14ac:dyDescent="0.25">
      <c r="A2162" s="20">
        <v>-0.85400000000000009</v>
      </c>
      <c r="B2162" s="20">
        <f t="shared" si="104"/>
        <v>0.27703912612947901</v>
      </c>
      <c r="C2162" s="21">
        <f t="shared" ca="1" si="105"/>
        <v>-34349.4</v>
      </c>
      <c r="D2162" s="20">
        <f t="shared" si="103"/>
        <v>0.27703912612947901</v>
      </c>
    </row>
    <row r="2163" spans="1:4" hidden="1" x14ac:dyDescent="0.25">
      <c r="A2163" s="20">
        <v>-0.85299999999999976</v>
      </c>
      <c r="B2163" s="20">
        <f t="shared" si="104"/>
        <v>0.27727567995861718</v>
      </c>
      <c r="C2163" s="21">
        <f t="shared" ca="1" si="105"/>
        <v>-34308.299999999988</v>
      </c>
      <c r="D2163" s="20">
        <f t="shared" si="103"/>
        <v>0.27727567995861718</v>
      </c>
    </row>
    <row r="2164" spans="1:4" hidden="1" x14ac:dyDescent="0.25">
      <c r="A2164" s="20">
        <v>-0.85199999999999987</v>
      </c>
      <c r="B2164" s="20">
        <f t="shared" si="104"/>
        <v>0.27751215826033615</v>
      </c>
      <c r="C2164" s="21">
        <f t="shared" ca="1" si="105"/>
        <v>-34267.199999999997</v>
      </c>
      <c r="D2164" s="20">
        <f t="shared" si="103"/>
        <v>0.27751215826033615</v>
      </c>
    </row>
    <row r="2165" spans="1:4" hidden="1" x14ac:dyDescent="0.25">
      <c r="A2165" s="20">
        <v>-0.85099999999999998</v>
      </c>
      <c r="B2165" s="20">
        <f t="shared" si="104"/>
        <v>0.27774856049706342</v>
      </c>
      <c r="C2165" s="21">
        <f t="shared" ca="1" si="105"/>
        <v>-34226.1</v>
      </c>
      <c r="D2165" s="20">
        <f t="shared" si="103"/>
        <v>0.27774856049706342</v>
      </c>
    </row>
    <row r="2166" spans="1:4" hidden="1" x14ac:dyDescent="0.25">
      <c r="A2166" s="20">
        <v>-0.85000000000000009</v>
      </c>
      <c r="B2166" s="20">
        <f t="shared" si="104"/>
        <v>0.27798488613099642</v>
      </c>
      <c r="C2166" s="21">
        <f t="shared" ca="1" si="105"/>
        <v>-34185.000000000007</v>
      </c>
      <c r="D2166" s="20">
        <f t="shared" si="103"/>
        <v>0.27798488613099642</v>
      </c>
    </row>
    <row r="2167" spans="1:4" hidden="1" x14ac:dyDescent="0.25">
      <c r="A2167" s="20">
        <v>-0.84899999999999975</v>
      </c>
      <c r="B2167" s="20">
        <f t="shared" si="104"/>
        <v>0.27822113462410486</v>
      </c>
      <c r="C2167" s="21">
        <f t="shared" ca="1" si="105"/>
        <v>-34143.899999999987</v>
      </c>
      <c r="D2167" s="20">
        <f t="shared" si="103"/>
        <v>0.27822113462410486</v>
      </c>
    </row>
    <row r="2168" spans="1:4" hidden="1" x14ac:dyDescent="0.25">
      <c r="A2168" s="20">
        <v>-0.84799999999999986</v>
      </c>
      <c r="B2168" s="20">
        <f t="shared" si="104"/>
        <v>0.27845730543813191</v>
      </c>
      <c r="C2168" s="21">
        <f t="shared" ca="1" si="105"/>
        <v>-34102.799999999996</v>
      </c>
      <c r="D2168" s="20">
        <f t="shared" si="103"/>
        <v>0.27845730543813191</v>
      </c>
    </row>
    <row r="2169" spans="1:4" hidden="1" x14ac:dyDescent="0.25">
      <c r="A2169" s="20">
        <v>-0.84699999999999998</v>
      </c>
      <c r="B2169" s="20">
        <f t="shared" si="104"/>
        <v>0.27869339803459725</v>
      </c>
      <c r="C2169" s="21">
        <f t="shared" ca="1" si="105"/>
        <v>-34061.699999999997</v>
      </c>
      <c r="D2169" s="20">
        <f t="shared" si="103"/>
        <v>0.27869339803459725</v>
      </c>
    </row>
    <row r="2170" spans="1:4" hidden="1" x14ac:dyDescent="0.25">
      <c r="A2170" s="20">
        <v>-0.84600000000000009</v>
      </c>
      <c r="B2170" s="20">
        <f t="shared" si="104"/>
        <v>0.27892941187479814</v>
      </c>
      <c r="C2170" s="21">
        <f t="shared" ca="1" si="105"/>
        <v>-34020.600000000006</v>
      </c>
      <c r="D2170" s="20">
        <f t="shared" si="103"/>
        <v>0.27892941187479814</v>
      </c>
    </row>
    <row r="2171" spans="1:4" hidden="1" x14ac:dyDescent="0.25">
      <c r="A2171" s="20">
        <v>-0.84499999999999975</v>
      </c>
      <c r="B2171" s="20">
        <f t="shared" si="104"/>
        <v>0.27916534641981205</v>
      </c>
      <c r="C2171" s="21">
        <f t="shared" ca="1" si="105"/>
        <v>-33979.499999999993</v>
      </c>
      <c r="D2171" s="20">
        <f t="shared" si="103"/>
        <v>0.27916534641981205</v>
      </c>
    </row>
    <row r="2172" spans="1:4" hidden="1" x14ac:dyDescent="0.25">
      <c r="A2172" s="20">
        <v>-0.84399999999999986</v>
      </c>
      <c r="B2172" s="20">
        <f t="shared" si="104"/>
        <v>0.27940120113049788</v>
      </c>
      <c r="C2172" s="21">
        <f t="shared" ca="1" si="105"/>
        <v>-33938.399999999994</v>
      </c>
      <c r="D2172" s="20">
        <f t="shared" si="103"/>
        <v>0.27940120113049788</v>
      </c>
    </row>
    <row r="2173" spans="1:4" hidden="1" x14ac:dyDescent="0.25">
      <c r="A2173" s="20">
        <v>-0.84299999999999997</v>
      </c>
      <c r="B2173" s="20">
        <f t="shared" si="104"/>
        <v>0.27963697546749877</v>
      </c>
      <c r="C2173" s="21">
        <f t="shared" ca="1" si="105"/>
        <v>-33897.299999999996</v>
      </c>
      <c r="D2173" s="20">
        <f t="shared" si="103"/>
        <v>0.27963697546749877</v>
      </c>
    </row>
    <row r="2174" spans="1:4" hidden="1" x14ac:dyDescent="0.25">
      <c r="A2174" s="20">
        <v>-0.84200000000000008</v>
      </c>
      <c r="B2174" s="20">
        <f t="shared" si="104"/>
        <v>0.27987266889124351</v>
      </c>
      <c r="C2174" s="21">
        <f t="shared" ca="1" si="105"/>
        <v>-33856.200000000004</v>
      </c>
      <c r="D2174" s="20">
        <f t="shared" si="103"/>
        <v>0.27987266889124351</v>
      </c>
    </row>
    <row r="2175" spans="1:4" hidden="1" x14ac:dyDescent="0.25">
      <c r="A2175" s="20">
        <v>-0.84099999999999975</v>
      </c>
      <c r="B2175" s="20">
        <f t="shared" si="104"/>
        <v>0.28010828086194872</v>
      </c>
      <c r="C2175" s="21">
        <f t="shared" ca="1" si="105"/>
        <v>-33815.099999999991</v>
      </c>
      <c r="D2175" s="20">
        <f t="shared" si="103"/>
        <v>0.28010828086194872</v>
      </c>
    </row>
    <row r="2176" spans="1:4" hidden="1" x14ac:dyDescent="0.25">
      <c r="A2176" s="20">
        <v>-0.83999999999999986</v>
      </c>
      <c r="B2176" s="20">
        <f t="shared" si="104"/>
        <v>0.28034381083962062</v>
      </c>
      <c r="C2176" s="21">
        <f t="shared" ca="1" si="105"/>
        <v>-33773.999999999993</v>
      </c>
      <c r="D2176" s="20">
        <f t="shared" si="103"/>
        <v>0.28034381083962062</v>
      </c>
    </row>
    <row r="2177" spans="1:4" hidden="1" x14ac:dyDescent="0.25">
      <c r="A2177" s="20">
        <v>-0.83899999999999997</v>
      </c>
      <c r="B2177" s="20">
        <f t="shared" si="104"/>
        <v>0.28057925828405739</v>
      </c>
      <c r="C2177" s="21">
        <f t="shared" ca="1" si="105"/>
        <v>-33732.9</v>
      </c>
      <c r="D2177" s="20">
        <f t="shared" si="103"/>
        <v>0.28057925828405739</v>
      </c>
    </row>
    <row r="2178" spans="1:4" hidden="1" x14ac:dyDescent="0.25">
      <c r="A2178" s="20">
        <v>-0.83800000000000008</v>
      </c>
      <c r="B2178" s="20">
        <f t="shared" si="104"/>
        <v>0.28081462265485096</v>
      </c>
      <c r="C2178" s="21">
        <f t="shared" ca="1" si="105"/>
        <v>-33691.800000000003</v>
      </c>
      <c r="D2178" s="20">
        <f t="shared" si="103"/>
        <v>0.28081462265485096</v>
      </c>
    </row>
    <row r="2179" spans="1:4" hidden="1" x14ac:dyDescent="0.25">
      <c r="A2179" s="20">
        <v>-0.83699999999999974</v>
      </c>
      <c r="B2179" s="20">
        <f t="shared" si="104"/>
        <v>0.28104990341138902</v>
      </c>
      <c r="C2179" s="21">
        <f t="shared" ca="1" si="105"/>
        <v>-33650.69999999999</v>
      </c>
      <c r="D2179" s="20">
        <f t="shared" si="103"/>
        <v>0.28104990341138902</v>
      </c>
    </row>
    <row r="2180" spans="1:4" hidden="1" x14ac:dyDescent="0.25">
      <c r="A2180" s="20">
        <v>-0.83599999999999985</v>
      </c>
      <c r="B2180" s="20">
        <f t="shared" si="104"/>
        <v>0.28128510001285667</v>
      </c>
      <c r="C2180" s="21">
        <f t="shared" ca="1" si="105"/>
        <v>-33609.599999999991</v>
      </c>
      <c r="D2180" s="20">
        <f t="shared" si="103"/>
        <v>0.28128510001285667</v>
      </c>
    </row>
    <row r="2181" spans="1:4" hidden="1" x14ac:dyDescent="0.25">
      <c r="A2181" s="20">
        <v>-0.83499999999999996</v>
      </c>
      <c r="B2181" s="20">
        <f t="shared" si="104"/>
        <v>0.28152021191823895</v>
      </c>
      <c r="C2181" s="21">
        <f t="shared" ca="1" si="105"/>
        <v>-33568.5</v>
      </c>
      <c r="D2181" s="20">
        <f t="shared" si="103"/>
        <v>0.28152021191823895</v>
      </c>
    </row>
    <row r="2182" spans="1:4" hidden="1" x14ac:dyDescent="0.25">
      <c r="A2182" s="20">
        <v>-0.83400000000000007</v>
      </c>
      <c r="B2182" s="20">
        <f t="shared" si="104"/>
        <v>0.28175523858632279</v>
      </c>
      <c r="C2182" s="21">
        <f t="shared" ca="1" si="105"/>
        <v>-33527.4</v>
      </c>
      <c r="D2182" s="20">
        <f t="shared" si="103"/>
        <v>0.28175523858632279</v>
      </c>
    </row>
    <row r="2183" spans="1:4" hidden="1" x14ac:dyDescent="0.25">
      <c r="A2183" s="20">
        <v>-0.83299999999999974</v>
      </c>
      <c r="B2183" s="20">
        <f t="shared" si="104"/>
        <v>0.28199017947569865</v>
      </c>
      <c r="C2183" s="21">
        <f t="shared" ca="1" si="105"/>
        <v>-33486.299999999988</v>
      </c>
      <c r="D2183" s="20">
        <f t="shared" si="103"/>
        <v>0.28199017947569865</v>
      </c>
    </row>
    <row r="2184" spans="1:4" hidden="1" x14ac:dyDescent="0.25">
      <c r="A2184" s="20">
        <v>-0.83199999999999985</v>
      </c>
      <c r="B2184" s="20">
        <f t="shared" si="104"/>
        <v>0.28222503404476257</v>
      </c>
      <c r="C2184" s="21">
        <f t="shared" ca="1" si="105"/>
        <v>-33445.199999999997</v>
      </c>
      <c r="D2184" s="20">
        <f t="shared" si="103"/>
        <v>0.28222503404476257</v>
      </c>
    </row>
    <row r="2185" spans="1:4" hidden="1" x14ac:dyDescent="0.25">
      <c r="A2185" s="20">
        <v>-0.83099999999999996</v>
      </c>
      <c r="B2185" s="20">
        <f t="shared" si="104"/>
        <v>0.28245980175171853</v>
      </c>
      <c r="C2185" s="21">
        <f t="shared" ca="1" si="105"/>
        <v>-33404.1</v>
      </c>
      <c r="D2185" s="20">
        <f t="shared" si="103"/>
        <v>0.28245980175171853</v>
      </c>
    </row>
    <row r="2186" spans="1:4" hidden="1" x14ac:dyDescent="0.25">
      <c r="A2186" s="20">
        <v>-0.83000000000000007</v>
      </c>
      <c r="B2186" s="20">
        <f t="shared" si="104"/>
        <v>0.28269448205458025</v>
      </c>
      <c r="C2186" s="21">
        <f t="shared" ca="1" si="105"/>
        <v>-33363</v>
      </c>
      <c r="D2186" s="20">
        <f t="shared" si="103"/>
        <v>0.28269448205458025</v>
      </c>
    </row>
    <row r="2187" spans="1:4" hidden="1" x14ac:dyDescent="0.25">
      <c r="A2187" s="20">
        <v>-0.82899999999999974</v>
      </c>
      <c r="B2187" s="20">
        <f t="shared" si="104"/>
        <v>0.28292907441117315</v>
      </c>
      <c r="C2187" s="21">
        <f t="shared" ca="1" si="105"/>
        <v>-33321.899999999987</v>
      </c>
      <c r="D2187" s="20">
        <f t="shared" si="103"/>
        <v>0.28292907441117315</v>
      </c>
    </row>
    <row r="2188" spans="1:4" hidden="1" x14ac:dyDescent="0.25">
      <c r="A2188" s="20">
        <v>-0.82799999999999985</v>
      </c>
      <c r="B2188" s="20">
        <f t="shared" si="104"/>
        <v>0.28316357827913619</v>
      </c>
      <c r="C2188" s="21">
        <f t="shared" ca="1" si="105"/>
        <v>-33280.799999999996</v>
      </c>
      <c r="D2188" s="20">
        <f t="shared" si="103"/>
        <v>0.28316357827913619</v>
      </c>
    </row>
    <row r="2189" spans="1:4" hidden="1" x14ac:dyDescent="0.25">
      <c r="A2189" s="20">
        <v>-0.82699999999999996</v>
      </c>
      <c r="B2189" s="20">
        <f t="shared" si="104"/>
        <v>0.28339799311592451</v>
      </c>
      <c r="C2189" s="21">
        <f t="shared" ca="1" si="105"/>
        <v>-33239.699999999997</v>
      </c>
      <c r="D2189" s="20">
        <f t="shared" si="103"/>
        <v>0.28339799311592451</v>
      </c>
    </row>
    <row r="2190" spans="1:4" hidden="1" x14ac:dyDescent="0.25">
      <c r="A2190" s="20">
        <v>-0.82600000000000007</v>
      </c>
      <c r="B2190" s="20">
        <f t="shared" si="104"/>
        <v>0.28363231837881064</v>
      </c>
      <c r="C2190" s="21">
        <f t="shared" ca="1" si="105"/>
        <v>-33198.600000000006</v>
      </c>
      <c r="D2190" s="20">
        <f t="shared" si="103"/>
        <v>0.28363231837881064</v>
      </c>
    </row>
    <row r="2191" spans="1:4" hidden="1" x14ac:dyDescent="0.25">
      <c r="A2191" s="20">
        <v>-0.82499999999999973</v>
      </c>
      <c r="B2191" s="20">
        <f t="shared" si="104"/>
        <v>0.28386655352488732</v>
      </c>
      <c r="C2191" s="21">
        <f t="shared" ca="1" si="105"/>
        <v>-33157.499999999985</v>
      </c>
      <c r="D2191" s="20">
        <f t="shared" si="103"/>
        <v>0.28386655352488732</v>
      </c>
    </row>
    <row r="2192" spans="1:4" hidden="1" x14ac:dyDescent="0.25">
      <c r="A2192" s="20">
        <v>-0.82399999999999984</v>
      </c>
      <c r="B2192" s="20">
        <f t="shared" si="104"/>
        <v>0.28410069801106874</v>
      </c>
      <c r="C2192" s="21">
        <f t="shared" ca="1" si="105"/>
        <v>-33116.399999999994</v>
      </c>
      <c r="D2192" s="20">
        <f t="shared" ref="D2192:D2255" si="106">IF(ABS(A2192)&lt;=$B$8,_xlfn.NORM.S.DIST(A2192,0),"")</f>
        <v>0.28410069801106874</v>
      </c>
    </row>
    <row r="2193" spans="1:4" hidden="1" x14ac:dyDescent="0.25">
      <c r="A2193" s="20">
        <v>-0.82299999999999995</v>
      </c>
      <c r="B2193" s="20">
        <f t="shared" ref="B2193:B2256" si="107">_xlfn.NORM.S.DIST(A2193,0)</f>
        <v>0.28433475129409314</v>
      </c>
      <c r="C2193" s="21">
        <f t="shared" ref="C2193:C2256" ca="1" si="108">$B$6+A2193*$B$2</f>
        <v>-33075.299999999996</v>
      </c>
      <c r="D2193" s="20">
        <f t="shared" si="106"/>
        <v>0.28433475129409314</v>
      </c>
    </row>
    <row r="2194" spans="1:4" hidden="1" x14ac:dyDescent="0.25">
      <c r="A2194" s="20">
        <v>-0.82200000000000006</v>
      </c>
      <c r="B2194" s="20">
        <f t="shared" si="107"/>
        <v>0.28456871283052465</v>
      </c>
      <c r="C2194" s="21">
        <f t="shared" ca="1" si="108"/>
        <v>-33034.200000000004</v>
      </c>
      <c r="D2194" s="20">
        <f t="shared" si="106"/>
        <v>0.28456871283052465</v>
      </c>
    </row>
    <row r="2195" spans="1:4" hidden="1" x14ac:dyDescent="0.25">
      <c r="A2195" s="20">
        <v>-0.82100000000000017</v>
      </c>
      <c r="B2195" s="20">
        <f t="shared" si="107"/>
        <v>0.2848025820767553</v>
      </c>
      <c r="C2195" s="21">
        <f t="shared" ca="1" si="108"/>
        <v>-32993.100000000006</v>
      </c>
      <c r="D2195" s="20">
        <f t="shared" si="106"/>
        <v>0.2848025820767553</v>
      </c>
    </row>
    <row r="2196" spans="1:4" hidden="1" x14ac:dyDescent="0.25">
      <c r="A2196" s="20">
        <v>-0.81999999999999984</v>
      </c>
      <c r="B2196" s="20">
        <f t="shared" si="107"/>
        <v>0.28503635848900727</v>
      </c>
      <c r="C2196" s="21">
        <f t="shared" ca="1" si="108"/>
        <v>-32951.999999999993</v>
      </c>
      <c r="D2196" s="20">
        <f t="shared" si="106"/>
        <v>0.28503635848900727</v>
      </c>
    </row>
    <row r="2197" spans="1:4" hidden="1" x14ac:dyDescent="0.25">
      <c r="A2197" s="20">
        <v>-0.81899999999999995</v>
      </c>
      <c r="B2197" s="20">
        <f t="shared" si="107"/>
        <v>0.28527004152333424</v>
      </c>
      <c r="C2197" s="21">
        <f t="shared" ca="1" si="108"/>
        <v>-32910.9</v>
      </c>
      <c r="D2197" s="20">
        <f t="shared" si="106"/>
        <v>0.28527004152333424</v>
      </c>
    </row>
    <row r="2198" spans="1:4" hidden="1" x14ac:dyDescent="0.25">
      <c r="A2198" s="20">
        <v>-0.81800000000000006</v>
      </c>
      <c r="B2198" s="20">
        <f t="shared" si="107"/>
        <v>0.28550363063562428</v>
      </c>
      <c r="C2198" s="21">
        <f t="shared" ca="1" si="108"/>
        <v>-32869.800000000003</v>
      </c>
      <c r="D2198" s="20">
        <f t="shared" si="106"/>
        <v>0.28550363063562428</v>
      </c>
    </row>
    <row r="2199" spans="1:4" hidden="1" x14ac:dyDescent="0.25">
      <c r="A2199" s="20">
        <v>-0.81700000000000017</v>
      </c>
      <c r="B2199" s="20">
        <f t="shared" si="107"/>
        <v>0.28573712528160161</v>
      </c>
      <c r="C2199" s="21">
        <f t="shared" ca="1" si="108"/>
        <v>-32828.700000000004</v>
      </c>
      <c r="D2199" s="20">
        <f t="shared" si="106"/>
        <v>0.28573712528160161</v>
      </c>
    </row>
    <row r="2200" spans="1:4" hidden="1" x14ac:dyDescent="0.25">
      <c r="A2200" s="20">
        <v>-0.81599999999999984</v>
      </c>
      <c r="B2200" s="20">
        <f t="shared" si="107"/>
        <v>0.28597052491682845</v>
      </c>
      <c r="C2200" s="21">
        <f t="shared" ca="1" si="108"/>
        <v>-32787.599999999991</v>
      </c>
      <c r="D2200" s="20">
        <f t="shared" si="106"/>
        <v>0.28597052491682845</v>
      </c>
    </row>
    <row r="2201" spans="1:4" hidden="1" x14ac:dyDescent="0.25">
      <c r="A2201" s="20">
        <v>-0.81499999999999995</v>
      </c>
      <c r="B2201" s="20">
        <f t="shared" si="107"/>
        <v>0.28620382899670693</v>
      </c>
      <c r="C2201" s="21">
        <f t="shared" ca="1" si="108"/>
        <v>-32746.5</v>
      </c>
      <c r="D2201" s="20">
        <f t="shared" si="106"/>
        <v>0.28620382899670693</v>
      </c>
    </row>
    <row r="2202" spans="1:4" hidden="1" x14ac:dyDescent="0.25">
      <c r="A2202" s="20">
        <v>-0.81400000000000006</v>
      </c>
      <c r="B2202" s="20">
        <f t="shared" si="107"/>
        <v>0.28643703697648182</v>
      </c>
      <c r="C2202" s="21">
        <f t="shared" ca="1" si="108"/>
        <v>-32705.4</v>
      </c>
      <c r="D2202" s="20">
        <f t="shared" si="106"/>
        <v>0.28643703697648182</v>
      </c>
    </row>
    <row r="2203" spans="1:4" hidden="1" x14ac:dyDescent="0.25">
      <c r="A2203" s="20">
        <v>-0.81300000000000017</v>
      </c>
      <c r="B2203" s="20">
        <f t="shared" si="107"/>
        <v>0.28667014831124182</v>
      </c>
      <c r="C2203" s="21">
        <f t="shared" ca="1" si="108"/>
        <v>-32664.30000000001</v>
      </c>
      <c r="D2203" s="20">
        <f t="shared" si="106"/>
        <v>0.28667014831124182</v>
      </c>
    </row>
    <row r="2204" spans="1:4" hidden="1" x14ac:dyDescent="0.25">
      <c r="A2204" s="20">
        <v>-0.81199999999999983</v>
      </c>
      <c r="B2204" s="20">
        <f t="shared" si="107"/>
        <v>0.28690316245592223</v>
      </c>
      <c r="C2204" s="21">
        <f t="shared" ca="1" si="108"/>
        <v>-32623.19999999999</v>
      </c>
      <c r="D2204" s="20">
        <f t="shared" si="106"/>
        <v>0.28690316245592223</v>
      </c>
    </row>
    <row r="2205" spans="1:4" hidden="1" x14ac:dyDescent="0.25">
      <c r="A2205" s="20">
        <v>-0.81099999999999994</v>
      </c>
      <c r="B2205" s="20">
        <f t="shared" si="107"/>
        <v>0.2871360788653064</v>
      </c>
      <c r="C2205" s="21">
        <f t="shared" ca="1" si="108"/>
        <v>-32582.1</v>
      </c>
      <c r="D2205" s="20">
        <f t="shared" si="106"/>
        <v>0.2871360788653064</v>
      </c>
    </row>
    <row r="2206" spans="1:4" hidden="1" x14ac:dyDescent="0.25">
      <c r="A2206" s="20">
        <v>-0.81</v>
      </c>
      <c r="B2206" s="20">
        <f t="shared" si="107"/>
        <v>0.28736889699402829</v>
      </c>
      <c r="C2206" s="21">
        <f t="shared" ca="1" si="108"/>
        <v>-32541</v>
      </c>
      <c r="D2206" s="20">
        <f t="shared" si="106"/>
        <v>0.28736889699402829</v>
      </c>
    </row>
    <row r="2207" spans="1:4" hidden="1" x14ac:dyDescent="0.25">
      <c r="A2207" s="20">
        <v>-0.80900000000000016</v>
      </c>
      <c r="B2207" s="20">
        <f t="shared" si="107"/>
        <v>0.28760161629657438</v>
      </c>
      <c r="C2207" s="21">
        <f t="shared" ca="1" si="108"/>
        <v>-32499.900000000009</v>
      </c>
      <c r="D2207" s="20">
        <f t="shared" si="106"/>
        <v>0.28760161629657438</v>
      </c>
    </row>
    <row r="2208" spans="1:4" hidden="1" x14ac:dyDescent="0.25">
      <c r="A2208" s="20">
        <v>-0.80799999999999983</v>
      </c>
      <c r="B2208" s="20">
        <f t="shared" si="107"/>
        <v>0.28783423622728582</v>
      </c>
      <c r="C2208" s="21">
        <f t="shared" ca="1" si="108"/>
        <v>-32458.799999999996</v>
      </c>
      <c r="D2208" s="20">
        <f t="shared" si="106"/>
        <v>0.28783423622728582</v>
      </c>
    </row>
    <row r="2209" spans="1:4" hidden="1" x14ac:dyDescent="0.25">
      <c r="A2209" s="20">
        <v>-0.80699999999999994</v>
      </c>
      <c r="B2209" s="20">
        <f t="shared" si="107"/>
        <v>0.28806675624035993</v>
      </c>
      <c r="C2209" s="21">
        <f t="shared" ca="1" si="108"/>
        <v>-32417.699999999997</v>
      </c>
      <c r="D2209" s="20">
        <f t="shared" si="106"/>
        <v>0.28806675624035993</v>
      </c>
    </row>
    <row r="2210" spans="1:4" hidden="1" x14ac:dyDescent="0.25">
      <c r="A2210" s="20">
        <v>-0.80600000000000005</v>
      </c>
      <c r="B2210" s="20">
        <f t="shared" si="107"/>
        <v>0.28829917578985315</v>
      </c>
      <c r="C2210" s="21">
        <f t="shared" ca="1" si="108"/>
        <v>-32376.6</v>
      </c>
      <c r="D2210" s="20">
        <f t="shared" si="106"/>
        <v>0.28829917578985315</v>
      </c>
    </row>
    <row r="2211" spans="1:4" hidden="1" x14ac:dyDescent="0.25">
      <c r="A2211" s="20">
        <v>-0.80500000000000016</v>
      </c>
      <c r="B2211" s="20">
        <f t="shared" si="107"/>
        <v>0.2885314943296825</v>
      </c>
      <c r="C2211" s="21">
        <f t="shared" ca="1" si="108"/>
        <v>-32335.500000000007</v>
      </c>
      <c r="D2211" s="20">
        <f t="shared" si="106"/>
        <v>0.2885314943296825</v>
      </c>
    </row>
    <row r="2212" spans="1:4" hidden="1" x14ac:dyDescent="0.25">
      <c r="A2212" s="20">
        <v>-0.80399999999999983</v>
      </c>
      <c r="B2212" s="20">
        <f t="shared" si="107"/>
        <v>0.28876371131362794</v>
      </c>
      <c r="C2212" s="21">
        <f t="shared" ca="1" si="108"/>
        <v>-32294.399999999994</v>
      </c>
      <c r="D2212" s="20">
        <f t="shared" si="106"/>
        <v>0.28876371131362794</v>
      </c>
    </row>
    <row r="2213" spans="1:4" hidden="1" x14ac:dyDescent="0.25">
      <c r="A2213" s="20">
        <v>-0.80299999999999994</v>
      </c>
      <c r="B2213" s="20">
        <f t="shared" si="107"/>
        <v>0.28899582619533415</v>
      </c>
      <c r="C2213" s="21">
        <f t="shared" ca="1" si="108"/>
        <v>-32253.299999999996</v>
      </c>
      <c r="D2213" s="20">
        <f t="shared" si="106"/>
        <v>0.28899582619533415</v>
      </c>
    </row>
    <row r="2214" spans="1:4" hidden="1" x14ac:dyDescent="0.25">
      <c r="A2214" s="20">
        <v>-0.80200000000000005</v>
      </c>
      <c r="B2214" s="20">
        <f t="shared" si="107"/>
        <v>0.2892278384283129</v>
      </c>
      <c r="C2214" s="21">
        <f t="shared" ca="1" si="108"/>
        <v>-32212.200000000004</v>
      </c>
      <c r="D2214" s="20">
        <f t="shared" si="106"/>
        <v>0.2892278384283129</v>
      </c>
    </row>
    <row r="2215" spans="1:4" hidden="1" x14ac:dyDescent="0.25">
      <c r="A2215" s="20">
        <v>-0.80100000000000016</v>
      </c>
      <c r="B2215" s="20">
        <f t="shared" si="107"/>
        <v>0.28945974746594511</v>
      </c>
      <c r="C2215" s="21">
        <f t="shared" ca="1" si="108"/>
        <v>-32171.100000000006</v>
      </c>
      <c r="D2215" s="20">
        <f t="shared" si="106"/>
        <v>0.28945974746594511</v>
      </c>
    </row>
    <row r="2216" spans="1:4" hidden="1" x14ac:dyDescent="0.25">
      <c r="A2216" s="20">
        <v>-0.79999999999999982</v>
      </c>
      <c r="B2216" s="20">
        <f t="shared" si="107"/>
        <v>0.28969155276148278</v>
      </c>
      <c r="C2216" s="21">
        <f t="shared" ca="1" si="108"/>
        <v>-32129.999999999993</v>
      </c>
      <c r="D2216" s="20">
        <f t="shared" si="106"/>
        <v>0.28969155276148278</v>
      </c>
    </row>
    <row r="2217" spans="1:4" hidden="1" x14ac:dyDescent="0.25">
      <c r="A2217" s="20">
        <v>-0.79899999999999993</v>
      </c>
      <c r="B2217" s="20">
        <f t="shared" si="107"/>
        <v>0.289923253768051</v>
      </c>
      <c r="C2217" s="21">
        <f t="shared" ca="1" si="108"/>
        <v>-32088.899999999994</v>
      </c>
      <c r="D2217" s="20">
        <f t="shared" si="106"/>
        <v>0.289923253768051</v>
      </c>
    </row>
    <row r="2218" spans="1:4" hidden="1" x14ac:dyDescent="0.25">
      <c r="A2218" s="20">
        <v>-0.79800000000000004</v>
      </c>
      <c r="B2218" s="20">
        <f t="shared" si="107"/>
        <v>0.29015484993865037</v>
      </c>
      <c r="C2218" s="21">
        <f t="shared" ca="1" si="108"/>
        <v>-32047.800000000003</v>
      </c>
      <c r="D2218" s="20">
        <f t="shared" si="106"/>
        <v>0.29015484993865037</v>
      </c>
    </row>
    <row r="2219" spans="1:4" hidden="1" x14ac:dyDescent="0.25">
      <c r="A2219" s="20">
        <v>-0.79700000000000015</v>
      </c>
      <c r="B2219" s="20">
        <f t="shared" si="107"/>
        <v>0.29038634072615876</v>
      </c>
      <c r="C2219" s="21">
        <f t="shared" ca="1" si="108"/>
        <v>-32006.700000000008</v>
      </c>
      <c r="D2219" s="20">
        <f t="shared" si="106"/>
        <v>0.29038634072615876</v>
      </c>
    </row>
    <row r="2220" spans="1:4" hidden="1" x14ac:dyDescent="0.25">
      <c r="A2220" s="20">
        <v>-0.79599999999999982</v>
      </c>
      <c r="B2220" s="20">
        <f t="shared" si="107"/>
        <v>0.29061772558333382</v>
      </c>
      <c r="C2220" s="21">
        <f t="shared" ca="1" si="108"/>
        <v>-31965.599999999991</v>
      </c>
      <c r="D2220" s="20">
        <f t="shared" si="106"/>
        <v>0.29061772558333382</v>
      </c>
    </row>
    <row r="2221" spans="1:4" hidden="1" x14ac:dyDescent="0.25">
      <c r="A2221" s="20">
        <v>-0.79499999999999993</v>
      </c>
      <c r="B2221" s="20">
        <f t="shared" si="107"/>
        <v>0.29084900396281432</v>
      </c>
      <c r="C2221" s="21">
        <f t="shared" ca="1" si="108"/>
        <v>-31924.499999999996</v>
      </c>
      <c r="D2221" s="20">
        <f t="shared" si="106"/>
        <v>0.29084900396281432</v>
      </c>
    </row>
    <row r="2222" spans="1:4" hidden="1" x14ac:dyDescent="0.25">
      <c r="A2222" s="20">
        <v>-0.79400000000000004</v>
      </c>
      <c r="B2222" s="20">
        <f t="shared" si="107"/>
        <v>0.29108017531712305</v>
      </c>
      <c r="C2222" s="21">
        <f t="shared" ca="1" si="108"/>
        <v>-31883.4</v>
      </c>
      <c r="D2222" s="20">
        <f t="shared" si="106"/>
        <v>0.29108017531712305</v>
      </c>
    </row>
    <row r="2223" spans="1:4" hidden="1" x14ac:dyDescent="0.25">
      <c r="A2223" s="20">
        <v>-0.79300000000000015</v>
      </c>
      <c r="B2223" s="20">
        <f t="shared" si="107"/>
        <v>0.29131123909866857</v>
      </c>
      <c r="C2223" s="21">
        <f t="shared" ca="1" si="108"/>
        <v>-31842.300000000007</v>
      </c>
      <c r="D2223" s="20">
        <f t="shared" si="106"/>
        <v>0.29131123909866857</v>
      </c>
    </row>
    <row r="2224" spans="1:4" hidden="1" x14ac:dyDescent="0.25">
      <c r="A2224" s="20">
        <v>-0.79199999999999982</v>
      </c>
      <c r="B2224" s="20">
        <f t="shared" si="107"/>
        <v>0.29154219475974724</v>
      </c>
      <c r="C2224" s="21">
        <f t="shared" ca="1" si="108"/>
        <v>-31801.199999999993</v>
      </c>
      <c r="D2224" s="20">
        <f t="shared" si="106"/>
        <v>0.29154219475974724</v>
      </c>
    </row>
    <row r="2225" spans="1:4" hidden="1" x14ac:dyDescent="0.25">
      <c r="A2225" s="20">
        <v>-0.79099999999999993</v>
      </c>
      <c r="B2225" s="20">
        <f t="shared" si="107"/>
        <v>0.29177304175254537</v>
      </c>
      <c r="C2225" s="21">
        <f t="shared" ca="1" si="108"/>
        <v>-31760.1</v>
      </c>
      <c r="D2225" s="20">
        <f t="shared" si="106"/>
        <v>0.29177304175254537</v>
      </c>
    </row>
    <row r="2226" spans="1:4" hidden="1" x14ac:dyDescent="0.25">
      <c r="A2226" s="20">
        <v>-0.79</v>
      </c>
      <c r="B2226" s="20">
        <f t="shared" si="107"/>
        <v>0.29200377952914142</v>
      </c>
      <c r="C2226" s="21">
        <f t="shared" ca="1" si="108"/>
        <v>-31719</v>
      </c>
      <c r="D2226" s="20">
        <f t="shared" si="106"/>
        <v>0.29200377952914142</v>
      </c>
    </row>
    <row r="2227" spans="1:4" hidden="1" x14ac:dyDescent="0.25">
      <c r="A2227" s="20">
        <v>-0.78900000000000015</v>
      </c>
      <c r="B2227" s="20">
        <f t="shared" si="107"/>
        <v>0.29223440754150815</v>
      </c>
      <c r="C2227" s="21">
        <f t="shared" ca="1" si="108"/>
        <v>-31677.900000000005</v>
      </c>
      <c r="D2227" s="20">
        <f t="shared" si="106"/>
        <v>0.29223440754150815</v>
      </c>
    </row>
    <row r="2228" spans="1:4" hidden="1" x14ac:dyDescent="0.25">
      <c r="A2228" s="20">
        <v>-0.78799999999999981</v>
      </c>
      <c r="B2228" s="20">
        <f t="shared" si="107"/>
        <v>0.29246492524151457</v>
      </c>
      <c r="C2228" s="21">
        <f t="shared" ca="1" si="108"/>
        <v>-31636.799999999992</v>
      </c>
      <c r="D2228" s="20">
        <f t="shared" si="106"/>
        <v>0.29246492524151457</v>
      </c>
    </row>
    <row r="2229" spans="1:4" hidden="1" x14ac:dyDescent="0.25">
      <c r="A2229" s="20">
        <v>-0.78699999999999992</v>
      </c>
      <c r="B2229" s="20">
        <f t="shared" si="107"/>
        <v>0.29269533208092796</v>
      </c>
      <c r="C2229" s="21">
        <f t="shared" ca="1" si="108"/>
        <v>-31595.699999999997</v>
      </c>
      <c r="D2229" s="20">
        <f t="shared" si="106"/>
        <v>0.29269533208092796</v>
      </c>
    </row>
    <row r="2230" spans="1:4" hidden="1" x14ac:dyDescent="0.25">
      <c r="A2230" s="20">
        <v>-0.78600000000000003</v>
      </c>
      <c r="B2230" s="20">
        <f t="shared" si="107"/>
        <v>0.29292562751141621</v>
      </c>
      <c r="C2230" s="21">
        <f t="shared" ca="1" si="108"/>
        <v>-31554.600000000002</v>
      </c>
      <c r="D2230" s="20">
        <f t="shared" si="106"/>
        <v>0.29292562751141621</v>
      </c>
    </row>
    <row r="2231" spans="1:4" hidden="1" x14ac:dyDescent="0.25">
      <c r="A2231" s="20">
        <v>-0.78500000000000014</v>
      </c>
      <c r="B2231" s="20">
        <f t="shared" si="107"/>
        <v>0.29315581098455001</v>
      </c>
      <c r="C2231" s="21">
        <f t="shared" ca="1" si="108"/>
        <v>-31513.500000000007</v>
      </c>
      <c r="D2231" s="20">
        <f t="shared" si="106"/>
        <v>0.29315581098455001</v>
      </c>
    </row>
    <row r="2232" spans="1:4" hidden="1" x14ac:dyDescent="0.25">
      <c r="A2232" s="20">
        <v>-0.78399999999999981</v>
      </c>
      <c r="B2232" s="20">
        <f t="shared" si="107"/>
        <v>0.29338588195180482</v>
      </c>
      <c r="C2232" s="21">
        <f t="shared" ca="1" si="108"/>
        <v>-31472.399999999991</v>
      </c>
      <c r="D2232" s="20">
        <f t="shared" si="106"/>
        <v>0.29338588195180482</v>
      </c>
    </row>
    <row r="2233" spans="1:4" hidden="1" x14ac:dyDescent="0.25">
      <c r="A2233" s="20">
        <v>-0.78299999999999992</v>
      </c>
      <c r="B2233" s="20">
        <f t="shared" si="107"/>
        <v>0.29361583986456258</v>
      </c>
      <c r="C2233" s="21">
        <f t="shared" ca="1" si="108"/>
        <v>-31431.299999999996</v>
      </c>
      <c r="D2233" s="20">
        <f t="shared" si="106"/>
        <v>0.29361583986456258</v>
      </c>
    </row>
    <row r="2234" spans="1:4" hidden="1" x14ac:dyDescent="0.25">
      <c r="A2234" s="20">
        <v>-0.78200000000000003</v>
      </c>
      <c r="B2234" s="20">
        <f t="shared" si="107"/>
        <v>0.29384568417411477</v>
      </c>
      <c r="C2234" s="21">
        <f t="shared" ca="1" si="108"/>
        <v>-31390.2</v>
      </c>
      <c r="D2234" s="20">
        <f t="shared" si="106"/>
        <v>0.29384568417411477</v>
      </c>
    </row>
    <row r="2235" spans="1:4" hidden="1" x14ac:dyDescent="0.25">
      <c r="A2235" s="20">
        <v>-0.78100000000000014</v>
      </c>
      <c r="B2235" s="20">
        <f t="shared" si="107"/>
        <v>0.29407541433166368</v>
      </c>
      <c r="C2235" s="21">
        <f t="shared" ca="1" si="108"/>
        <v>-31349.100000000006</v>
      </c>
      <c r="D2235" s="20">
        <f t="shared" si="106"/>
        <v>0.29407541433166368</v>
      </c>
    </row>
    <row r="2236" spans="1:4" hidden="1" x14ac:dyDescent="0.25">
      <c r="A2236" s="20">
        <v>-0.7799999999999998</v>
      </c>
      <c r="B2236" s="20">
        <f t="shared" si="107"/>
        <v>0.29430502978832518</v>
      </c>
      <c r="C2236" s="21">
        <f t="shared" ca="1" si="108"/>
        <v>-31307.999999999993</v>
      </c>
      <c r="D2236" s="20">
        <f t="shared" si="106"/>
        <v>0.29430502978832518</v>
      </c>
    </row>
    <row r="2237" spans="1:4" hidden="1" x14ac:dyDescent="0.25">
      <c r="A2237" s="20">
        <v>-0.77899999999999991</v>
      </c>
      <c r="B2237" s="20">
        <f t="shared" si="107"/>
        <v>0.29453452999513002</v>
      </c>
      <c r="C2237" s="21">
        <f t="shared" ca="1" si="108"/>
        <v>-31266.899999999998</v>
      </c>
      <c r="D2237" s="20">
        <f t="shared" si="106"/>
        <v>0.29453452999513002</v>
      </c>
    </row>
    <row r="2238" spans="1:4" hidden="1" x14ac:dyDescent="0.25">
      <c r="A2238" s="20">
        <v>-0.77800000000000002</v>
      </c>
      <c r="B2238" s="20">
        <f t="shared" si="107"/>
        <v>0.29476391440302685</v>
      </c>
      <c r="C2238" s="21">
        <f t="shared" ca="1" si="108"/>
        <v>-31225.8</v>
      </c>
      <c r="D2238" s="20">
        <f t="shared" si="106"/>
        <v>0.29476391440302685</v>
      </c>
    </row>
    <row r="2239" spans="1:4" hidden="1" x14ac:dyDescent="0.25">
      <c r="A2239" s="20">
        <v>-0.77700000000000014</v>
      </c>
      <c r="B2239" s="20">
        <f t="shared" si="107"/>
        <v>0.29499318246288397</v>
      </c>
      <c r="C2239" s="21">
        <f t="shared" ca="1" si="108"/>
        <v>-31184.700000000004</v>
      </c>
      <c r="D2239" s="20">
        <f t="shared" si="106"/>
        <v>0.29499318246288397</v>
      </c>
    </row>
    <row r="2240" spans="1:4" hidden="1" x14ac:dyDescent="0.25">
      <c r="A2240" s="20">
        <v>-0.7759999999999998</v>
      </c>
      <c r="B2240" s="20">
        <f t="shared" si="107"/>
        <v>0.29522233362549144</v>
      </c>
      <c r="C2240" s="21">
        <f t="shared" ca="1" si="108"/>
        <v>-31143.599999999991</v>
      </c>
      <c r="D2240" s="20">
        <f t="shared" si="106"/>
        <v>0.29522233362549144</v>
      </c>
    </row>
    <row r="2241" spans="1:4" hidden="1" x14ac:dyDescent="0.25">
      <c r="A2241" s="20">
        <v>-0.77499999999999991</v>
      </c>
      <c r="B2241" s="20">
        <f t="shared" si="107"/>
        <v>0.29545136734156296</v>
      </c>
      <c r="C2241" s="21">
        <f t="shared" ca="1" si="108"/>
        <v>-31102.499999999996</v>
      </c>
      <c r="D2241" s="20">
        <f t="shared" si="106"/>
        <v>0.29545136734156296</v>
      </c>
    </row>
    <row r="2242" spans="1:4" hidden="1" x14ac:dyDescent="0.25">
      <c r="A2242" s="20">
        <v>-0.77400000000000002</v>
      </c>
      <c r="B2242" s="20">
        <f t="shared" si="107"/>
        <v>0.29568028306173866</v>
      </c>
      <c r="C2242" s="21">
        <f t="shared" ca="1" si="108"/>
        <v>-31061.4</v>
      </c>
      <c r="D2242" s="20">
        <f t="shared" si="106"/>
        <v>0.29568028306173866</v>
      </c>
    </row>
    <row r="2243" spans="1:4" hidden="1" x14ac:dyDescent="0.25">
      <c r="A2243" s="20">
        <v>-0.77300000000000013</v>
      </c>
      <c r="B2243" s="20">
        <f t="shared" si="107"/>
        <v>0.2959090802365868</v>
      </c>
      <c r="C2243" s="21">
        <f t="shared" ca="1" si="108"/>
        <v>-31020.300000000007</v>
      </c>
      <c r="D2243" s="20">
        <f t="shared" si="106"/>
        <v>0.2959090802365868</v>
      </c>
    </row>
    <row r="2244" spans="1:4" hidden="1" x14ac:dyDescent="0.25">
      <c r="A2244" s="20">
        <v>-0.7719999999999998</v>
      </c>
      <c r="B2244" s="20">
        <f t="shared" si="107"/>
        <v>0.29613775831660594</v>
      </c>
      <c r="C2244" s="21">
        <f t="shared" ca="1" si="108"/>
        <v>-30979.199999999993</v>
      </c>
      <c r="D2244" s="20">
        <f t="shared" si="106"/>
        <v>0.29613775831660594</v>
      </c>
    </row>
    <row r="2245" spans="1:4" hidden="1" x14ac:dyDescent="0.25">
      <c r="A2245" s="20">
        <v>-0.77099999999999991</v>
      </c>
      <c r="B2245" s="20">
        <f t="shared" si="107"/>
        <v>0.29636631675222697</v>
      </c>
      <c r="C2245" s="21">
        <f t="shared" ca="1" si="108"/>
        <v>-30938.099999999995</v>
      </c>
      <c r="D2245" s="20">
        <f t="shared" si="106"/>
        <v>0.29636631675222697</v>
      </c>
    </row>
    <row r="2246" spans="1:4" hidden="1" x14ac:dyDescent="0.25">
      <c r="A2246" s="20">
        <v>-0.77</v>
      </c>
      <c r="B2246" s="20">
        <f t="shared" si="107"/>
        <v>0.29659475499381571</v>
      </c>
      <c r="C2246" s="21">
        <f t="shared" ca="1" si="108"/>
        <v>-30897</v>
      </c>
      <c r="D2246" s="20">
        <f t="shared" si="106"/>
        <v>0.29659475499381571</v>
      </c>
    </row>
    <row r="2247" spans="1:4" hidden="1" x14ac:dyDescent="0.25">
      <c r="A2247" s="20">
        <v>-0.76900000000000013</v>
      </c>
      <c r="B2247" s="20">
        <f t="shared" si="107"/>
        <v>0.29682307249167461</v>
      </c>
      <c r="C2247" s="21">
        <f t="shared" ca="1" si="108"/>
        <v>-30855.900000000005</v>
      </c>
      <c r="D2247" s="20">
        <f t="shared" si="106"/>
        <v>0.29682307249167461</v>
      </c>
    </row>
    <row r="2248" spans="1:4" hidden="1" x14ac:dyDescent="0.25">
      <c r="A2248" s="20">
        <v>-0.76799999999999979</v>
      </c>
      <c r="B2248" s="20">
        <f t="shared" si="107"/>
        <v>0.2970512686960452</v>
      </c>
      <c r="C2248" s="21">
        <f t="shared" ca="1" si="108"/>
        <v>-30814.799999999992</v>
      </c>
      <c r="D2248" s="20">
        <f t="shared" si="106"/>
        <v>0.2970512686960452</v>
      </c>
    </row>
    <row r="2249" spans="1:4" hidden="1" x14ac:dyDescent="0.25">
      <c r="A2249" s="20">
        <v>-0.7669999999999999</v>
      </c>
      <c r="B2249" s="20">
        <f t="shared" si="107"/>
        <v>0.29727934305710968</v>
      </c>
      <c r="C2249" s="21">
        <f t="shared" ca="1" si="108"/>
        <v>-30773.699999999997</v>
      </c>
      <c r="D2249" s="20">
        <f t="shared" si="106"/>
        <v>0.29727934305710968</v>
      </c>
    </row>
    <row r="2250" spans="1:4" hidden="1" x14ac:dyDescent="0.25">
      <c r="A2250" s="20">
        <v>-0.76600000000000001</v>
      </c>
      <c r="B2250" s="20">
        <f t="shared" si="107"/>
        <v>0.29750729502499407</v>
      </c>
      <c r="C2250" s="21">
        <f t="shared" ca="1" si="108"/>
        <v>-30732.600000000002</v>
      </c>
      <c r="D2250" s="20">
        <f t="shared" si="106"/>
        <v>0.29750729502499407</v>
      </c>
    </row>
    <row r="2251" spans="1:4" hidden="1" x14ac:dyDescent="0.25">
      <c r="A2251" s="20">
        <v>-0.76500000000000012</v>
      </c>
      <c r="B2251" s="20">
        <f t="shared" si="107"/>
        <v>0.29773512404976943</v>
      </c>
      <c r="C2251" s="21">
        <f t="shared" ca="1" si="108"/>
        <v>-30691.500000000004</v>
      </c>
      <c r="D2251" s="20">
        <f t="shared" si="106"/>
        <v>0.29773512404976943</v>
      </c>
    </row>
    <row r="2252" spans="1:4" hidden="1" x14ac:dyDescent="0.25">
      <c r="A2252" s="20">
        <v>-0.76399999999999979</v>
      </c>
      <c r="B2252" s="20">
        <f t="shared" si="107"/>
        <v>0.29796282958145465</v>
      </c>
      <c r="C2252" s="21">
        <f t="shared" ca="1" si="108"/>
        <v>-30650.399999999991</v>
      </c>
      <c r="D2252" s="20">
        <f t="shared" si="106"/>
        <v>0.29796282958145465</v>
      </c>
    </row>
    <row r="2253" spans="1:4" hidden="1" x14ac:dyDescent="0.25">
      <c r="A2253" s="20">
        <v>-0.7629999999999999</v>
      </c>
      <c r="B2253" s="20">
        <f t="shared" si="107"/>
        <v>0.29819041107001792</v>
      </c>
      <c r="C2253" s="21">
        <f t="shared" ca="1" si="108"/>
        <v>-30609.299999999996</v>
      </c>
      <c r="D2253" s="20">
        <f t="shared" si="106"/>
        <v>0.29819041107001792</v>
      </c>
    </row>
    <row r="2254" spans="1:4" hidden="1" x14ac:dyDescent="0.25">
      <c r="A2254" s="20">
        <v>-0.76200000000000001</v>
      </c>
      <c r="B2254" s="20">
        <f t="shared" si="107"/>
        <v>0.29841786796537972</v>
      </c>
      <c r="C2254" s="21">
        <f t="shared" ca="1" si="108"/>
        <v>-30568.2</v>
      </c>
      <c r="D2254" s="20">
        <f t="shared" si="106"/>
        <v>0.29841786796537972</v>
      </c>
    </row>
    <row r="2255" spans="1:4" hidden="1" x14ac:dyDescent="0.25">
      <c r="A2255" s="20">
        <v>-0.76100000000000012</v>
      </c>
      <c r="B2255" s="20">
        <f t="shared" si="107"/>
        <v>0.29864519971741443</v>
      </c>
      <c r="C2255" s="21">
        <f t="shared" ca="1" si="108"/>
        <v>-30527.100000000006</v>
      </c>
      <c r="D2255" s="20">
        <f t="shared" si="106"/>
        <v>0.29864519971741443</v>
      </c>
    </row>
    <row r="2256" spans="1:4" hidden="1" x14ac:dyDescent="0.25">
      <c r="A2256" s="20">
        <v>-0.75999999999999979</v>
      </c>
      <c r="B2256" s="20">
        <f t="shared" si="107"/>
        <v>0.29887240577595287</v>
      </c>
      <c r="C2256" s="21">
        <f t="shared" ca="1" si="108"/>
        <v>-30485.999999999993</v>
      </c>
      <c r="D2256" s="20">
        <f t="shared" ref="D2256:D2319" si="109">IF(ABS(A2256)&lt;=$B$8,_xlfn.NORM.S.DIST(A2256,0),"")</f>
        <v>0.29887240577595287</v>
      </c>
    </row>
    <row r="2257" spans="1:4" hidden="1" x14ac:dyDescent="0.25">
      <c r="A2257" s="20">
        <v>-0.7589999999999999</v>
      </c>
      <c r="B2257" s="20">
        <f t="shared" ref="B2257:B2320" si="110">_xlfn.NORM.S.DIST(A2257,0)</f>
        <v>0.29909948559078359</v>
      </c>
      <c r="C2257" s="21">
        <f t="shared" ref="C2257:C2320" ca="1" si="111">$B$6+A2257*$B$2</f>
        <v>-30444.899999999994</v>
      </c>
      <c r="D2257" s="20">
        <f t="shared" si="109"/>
        <v>0.29909948559078359</v>
      </c>
    </row>
    <row r="2258" spans="1:4" hidden="1" x14ac:dyDescent="0.25">
      <c r="A2258" s="20">
        <v>-0.75800000000000001</v>
      </c>
      <c r="B2258" s="20">
        <f t="shared" si="110"/>
        <v>0.29932643861165642</v>
      </c>
      <c r="C2258" s="21">
        <f t="shared" ca="1" si="111"/>
        <v>-30403.8</v>
      </c>
      <c r="D2258" s="20">
        <f t="shared" si="109"/>
        <v>0.29932643861165642</v>
      </c>
    </row>
    <row r="2259" spans="1:4" hidden="1" x14ac:dyDescent="0.25">
      <c r="A2259" s="20">
        <v>-0.75700000000000012</v>
      </c>
      <c r="B2259" s="20">
        <f t="shared" si="110"/>
        <v>0.29955326428828355</v>
      </c>
      <c r="C2259" s="21">
        <f t="shared" ca="1" si="111"/>
        <v>-30362.700000000004</v>
      </c>
      <c r="D2259" s="20">
        <f t="shared" si="109"/>
        <v>0.29955326428828355</v>
      </c>
    </row>
    <row r="2260" spans="1:4" hidden="1" x14ac:dyDescent="0.25">
      <c r="A2260" s="20">
        <v>-0.75599999999999978</v>
      </c>
      <c r="B2260" s="20">
        <f t="shared" si="110"/>
        <v>0.29977996207034235</v>
      </c>
      <c r="C2260" s="21">
        <f t="shared" ca="1" si="111"/>
        <v>-30321.599999999991</v>
      </c>
      <c r="D2260" s="20">
        <f t="shared" si="109"/>
        <v>0.29977996207034235</v>
      </c>
    </row>
    <row r="2261" spans="1:4" hidden="1" x14ac:dyDescent="0.25">
      <c r="A2261" s="20">
        <v>-0.75499999999999989</v>
      </c>
      <c r="B2261" s="20">
        <f t="shared" si="110"/>
        <v>0.3000065314074768</v>
      </c>
      <c r="C2261" s="21">
        <f t="shared" ca="1" si="111"/>
        <v>-30280.499999999996</v>
      </c>
      <c r="D2261" s="20">
        <f t="shared" si="109"/>
        <v>0.3000065314074768</v>
      </c>
    </row>
    <row r="2262" spans="1:4" hidden="1" x14ac:dyDescent="0.25">
      <c r="A2262" s="20">
        <v>-0.754</v>
      </c>
      <c r="B2262" s="20">
        <f t="shared" si="110"/>
        <v>0.30023297174930053</v>
      </c>
      <c r="C2262" s="21">
        <f t="shared" ca="1" si="111"/>
        <v>-30239.4</v>
      </c>
      <c r="D2262" s="20">
        <f t="shared" si="109"/>
        <v>0.30023297174930053</v>
      </c>
    </row>
    <row r="2263" spans="1:4" hidden="1" x14ac:dyDescent="0.25">
      <c r="A2263" s="20">
        <v>-0.75300000000000011</v>
      </c>
      <c r="B2263" s="20">
        <f t="shared" si="110"/>
        <v>0.30045928254539844</v>
      </c>
      <c r="C2263" s="21">
        <f t="shared" ca="1" si="111"/>
        <v>-30198.300000000003</v>
      </c>
      <c r="D2263" s="20">
        <f t="shared" si="109"/>
        <v>0.30045928254539844</v>
      </c>
    </row>
    <row r="2264" spans="1:4" hidden="1" x14ac:dyDescent="0.25">
      <c r="A2264" s="20">
        <v>-0.75199999999999978</v>
      </c>
      <c r="B2264" s="20">
        <f t="shared" si="110"/>
        <v>0.3006854632453293</v>
      </c>
      <c r="C2264" s="21">
        <f t="shared" ca="1" si="111"/>
        <v>-30157.19999999999</v>
      </c>
      <c r="D2264" s="20">
        <f t="shared" si="109"/>
        <v>0.3006854632453293</v>
      </c>
    </row>
    <row r="2265" spans="1:4" hidden="1" x14ac:dyDescent="0.25">
      <c r="A2265" s="20">
        <v>-0.75099999999999989</v>
      </c>
      <c r="B2265" s="20">
        <f t="shared" si="110"/>
        <v>0.30091151329862714</v>
      </c>
      <c r="C2265" s="21">
        <f t="shared" ca="1" si="111"/>
        <v>-30116.099999999995</v>
      </c>
      <c r="D2265" s="20">
        <f t="shared" si="109"/>
        <v>0.30091151329862714</v>
      </c>
    </row>
    <row r="2266" spans="1:4" hidden="1" x14ac:dyDescent="0.25">
      <c r="A2266" s="20">
        <v>-0.75</v>
      </c>
      <c r="B2266" s="20">
        <f t="shared" si="110"/>
        <v>0.30113743215480443</v>
      </c>
      <c r="C2266" s="21">
        <f t="shared" ca="1" si="111"/>
        <v>-30075</v>
      </c>
      <c r="D2266" s="20">
        <f t="shared" si="109"/>
        <v>0.30113743215480443</v>
      </c>
    </row>
    <row r="2267" spans="1:4" hidden="1" x14ac:dyDescent="0.25">
      <c r="A2267" s="20">
        <v>-0.74900000000000011</v>
      </c>
      <c r="B2267" s="20">
        <f t="shared" si="110"/>
        <v>0.30136321926335369</v>
      </c>
      <c r="C2267" s="21">
        <f t="shared" ca="1" si="111"/>
        <v>-30033.900000000005</v>
      </c>
      <c r="D2267" s="20">
        <f t="shared" si="109"/>
        <v>0.30136321926335369</v>
      </c>
    </row>
    <row r="2268" spans="1:4" hidden="1" x14ac:dyDescent="0.25">
      <c r="A2268" s="20">
        <v>-0.74799999999999978</v>
      </c>
      <c r="B2268" s="20">
        <f t="shared" si="110"/>
        <v>0.30158887407374985</v>
      </c>
      <c r="C2268" s="21">
        <f t="shared" ca="1" si="111"/>
        <v>-29992.799999999992</v>
      </c>
      <c r="D2268" s="20">
        <f t="shared" si="109"/>
        <v>0.30158887407374985</v>
      </c>
    </row>
    <row r="2269" spans="1:4" hidden="1" x14ac:dyDescent="0.25">
      <c r="A2269" s="20">
        <v>-0.74699999999999989</v>
      </c>
      <c r="B2269" s="20">
        <f t="shared" si="110"/>
        <v>0.30181439603545218</v>
      </c>
      <c r="C2269" s="21">
        <f t="shared" ca="1" si="111"/>
        <v>-29951.699999999997</v>
      </c>
      <c r="D2269" s="20">
        <f t="shared" si="109"/>
        <v>0.30181439603545218</v>
      </c>
    </row>
    <row r="2270" spans="1:4" hidden="1" x14ac:dyDescent="0.25">
      <c r="A2270" s="20">
        <v>-0.746</v>
      </c>
      <c r="B2270" s="20">
        <f t="shared" si="110"/>
        <v>0.30203978459790681</v>
      </c>
      <c r="C2270" s="21">
        <f t="shared" ca="1" si="111"/>
        <v>-29910.6</v>
      </c>
      <c r="D2270" s="20">
        <f t="shared" si="109"/>
        <v>0.30203978459790681</v>
      </c>
    </row>
    <row r="2271" spans="1:4" hidden="1" x14ac:dyDescent="0.25">
      <c r="A2271" s="20">
        <v>-0.74500000000000011</v>
      </c>
      <c r="B2271" s="20">
        <f t="shared" si="110"/>
        <v>0.30226503921054892</v>
      </c>
      <c r="C2271" s="21">
        <f t="shared" ca="1" si="111"/>
        <v>-29869.500000000004</v>
      </c>
      <c r="D2271" s="20">
        <f t="shared" si="109"/>
        <v>0.30226503921054892</v>
      </c>
    </row>
    <row r="2272" spans="1:4" hidden="1" x14ac:dyDescent="0.25">
      <c r="A2272" s="20">
        <v>-0.74399999999999977</v>
      </c>
      <c r="B2272" s="20">
        <f t="shared" si="110"/>
        <v>0.30249015932280471</v>
      </c>
      <c r="C2272" s="21">
        <f t="shared" ca="1" si="111"/>
        <v>-29828.399999999991</v>
      </c>
      <c r="D2272" s="20">
        <f t="shared" si="109"/>
        <v>0.30249015932280471</v>
      </c>
    </row>
    <row r="2273" spans="1:4" hidden="1" x14ac:dyDescent="0.25">
      <c r="A2273" s="20">
        <v>-0.74299999999999988</v>
      </c>
      <c r="B2273" s="20">
        <f t="shared" si="110"/>
        <v>0.30271514438409364</v>
      </c>
      <c r="C2273" s="21">
        <f t="shared" ca="1" si="111"/>
        <v>-29787.299999999996</v>
      </c>
      <c r="D2273" s="20">
        <f t="shared" si="109"/>
        <v>0.30271514438409364</v>
      </c>
    </row>
    <row r="2274" spans="1:4" hidden="1" x14ac:dyDescent="0.25">
      <c r="A2274" s="20">
        <v>-0.74199999999999999</v>
      </c>
      <c r="B2274" s="20">
        <f t="shared" si="110"/>
        <v>0.30293999384383064</v>
      </c>
      <c r="C2274" s="21">
        <f t="shared" ca="1" si="111"/>
        <v>-29746.2</v>
      </c>
      <c r="D2274" s="20">
        <f t="shared" si="109"/>
        <v>0.30293999384383064</v>
      </c>
    </row>
    <row r="2275" spans="1:4" hidden="1" x14ac:dyDescent="0.25">
      <c r="A2275" s="20">
        <v>-0.7410000000000001</v>
      </c>
      <c r="B2275" s="20">
        <f t="shared" si="110"/>
        <v>0.30316470715142857</v>
      </c>
      <c r="C2275" s="21">
        <f t="shared" ca="1" si="111"/>
        <v>-29705.100000000006</v>
      </c>
      <c r="D2275" s="20">
        <f t="shared" si="109"/>
        <v>0.30316470715142857</v>
      </c>
    </row>
    <row r="2276" spans="1:4" hidden="1" x14ac:dyDescent="0.25">
      <c r="A2276" s="20">
        <v>-0.73999999999999977</v>
      </c>
      <c r="B2276" s="20">
        <f t="shared" si="110"/>
        <v>0.3033892837563002</v>
      </c>
      <c r="C2276" s="21">
        <f t="shared" ca="1" si="111"/>
        <v>-29663.999999999989</v>
      </c>
      <c r="D2276" s="20">
        <f t="shared" si="109"/>
        <v>0.3033892837563002</v>
      </c>
    </row>
    <row r="2277" spans="1:4" hidden="1" x14ac:dyDescent="0.25">
      <c r="A2277" s="20">
        <v>-0.73899999999999988</v>
      </c>
      <c r="B2277" s="20">
        <f t="shared" si="110"/>
        <v>0.30361372310786011</v>
      </c>
      <c r="C2277" s="21">
        <f t="shared" ca="1" si="111"/>
        <v>-29622.899999999994</v>
      </c>
      <c r="D2277" s="20">
        <f t="shared" si="109"/>
        <v>0.30361372310786011</v>
      </c>
    </row>
    <row r="2278" spans="1:4" hidden="1" x14ac:dyDescent="0.25">
      <c r="A2278" s="20">
        <v>-0.73799999999999999</v>
      </c>
      <c r="B2278" s="20">
        <f t="shared" si="110"/>
        <v>0.30383802465552751</v>
      </c>
      <c r="C2278" s="21">
        <f t="shared" ca="1" si="111"/>
        <v>-29581.8</v>
      </c>
      <c r="D2278" s="20">
        <f t="shared" si="109"/>
        <v>0.30383802465552751</v>
      </c>
    </row>
    <row r="2279" spans="1:4" hidden="1" x14ac:dyDescent="0.25">
      <c r="A2279" s="20">
        <v>-0.7370000000000001</v>
      </c>
      <c r="B2279" s="20">
        <f t="shared" si="110"/>
        <v>0.30406218784872813</v>
      </c>
      <c r="C2279" s="21">
        <f t="shared" ca="1" si="111"/>
        <v>-29540.700000000004</v>
      </c>
      <c r="D2279" s="20">
        <f t="shared" si="109"/>
        <v>0.30406218784872813</v>
      </c>
    </row>
    <row r="2280" spans="1:4" hidden="1" x14ac:dyDescent="0.25">
      <c r="A2280" s="20">
        <v>-0.73599999999999977</v>
      </c>
      <c r="B2280" s="20">
        <f t="shared" si="110"/>
        <v>0.30428621213689644</v>
      </c>
      <c r="C2280" s="21">
        <f t="shared" ca="1" si="111"/>
        <v>-29499.599999999991</v>
      </c>
      <c r="D2280" s="20">
        <f t="shared" si="109"/>
        <v>0.30428621213689644</v>
      </c>
    </row>
    <row r="2281" spans="1:4" hidden="1" x14ac:dyDescent="0.25">
      <c r="A2281" s="20">
        <v>-0.73499999999999988</v>
      </c>
      <c r="B2281" s="20">
        <f t="shared" si="110"/>
        <v>0.30451009696947751</v>
      </c>
      <c r="C2281" s="21">
        <f t="shared" ca="1" si="111"/>
        <v>-29458.499999999996</v>
      </c>
      <c r="D2281" s="20">
        <f t="shared" si="109"/>
        <v>0.30451009696947751</v>
      </c>
    </row>
    <row r="2282" spans="1:4" hidden="1" x14ac:dyDescent="0.25">
      <c r="A2282" s="20">
        <v>-0.73399999999999999</v>
      </c>
      <c r="B2282" s="20">
        <f t="shared" si="110"/>
        <v>0.3047338417959301</v>
      </c>
      <c r="C2282" s="21">
        <f t="shared" ca="1" si="111"/>
        <v>-29417.399999999998</v>
      </c>
      <c r="D2282" s="20">
        <f t="shared" si="109"/>
        <v>0.3047338417959301</v>
      </c>
    </row>
    <row r="2283" spans="1:4" hidden="1" x14ac:dyDescent="0.25">
      <c r="A2283" s="20">
        <v>-0.7330000000000001</v>
      </c>
      <c r="B2283" s="20">
        <f t="shared" si="110"/>
        <v>0.304957446065728</v>
      </c>
      <c r="C2283" s="21">
        <f t="shared" ca="1" si="111"/>
        <v>-29376.300000000003</v>
      </c>
      <c r="D2283" s="20">
        <f t="shared" si="109"/>
        <v>0.304957446065728</v>
      </c>
    </row>
    <row r="2284" spans="1:4" hidden="1" x14ac:dyDescent="0.25">
      <c r="A2284" s="20">
        <v>-0.73199999999999976</v>
      </c>
      <c r="B2284" s="20">
        <f t="shared" si="110"/>
        <v>0.30518090922836283</v>
      </c>
      <c r="C2284" s="21">
        <f t="shared" ca="1" si="111"/>
        <v>-29335.19999999999</v>
      </c>
      <c r="D2284" s="20">
        <f t="shared" si="109"/>
        <v>0.30518090922836283</v>
      </c>
    </row>
    <row r="2285" spans="1:4" hidden="1" x14ac:dyDescent="0.25">
      <c r="A2285" s="20">
        <v>-0.73099999999999987</v>
      </c>
      <c r="B2285" s="20">
        <f t="shared" si="110"/>
        <v>0.30540423073334561</v>
      </c>
      <c r="C2285" s="21">
        <f t="shared" ca="1" si="111"/>
        <v>-29294.099999999995</v>
      </c>
      <c r="D2285" s="20">
        <f t="shared" si="109"/>
        <v>0.30540423073334561</v>
      </c>
    </row>
    <row r="2286" spans="1:4" hidden="1" x14ac:dyDescent="0.25">
      <c r="A2286" s="20">
        <v>-0.73</v>
      </c>
      <c r="B2286" s="20">
        <f t="shared" si="110"/>
        <v>0.30562741003020988</v>
      </c>
      <c r="C2286" s="21">
        <f t="shared" ca="1" si="111"/>
        <v>-29253</v>
      </c>
      <c r="D2286" s="20">
        <f t="shared" si="109"/>
        <v>0.30562741003020988</v>
      </c>
    </row>
    <row r="2287" spans="1:4" hidden="1" x14ac:dyDescent="0.25">
      <c r="A2287" s="20">
        <v>-0.72900000000000009</v>
      </c>
      <c r="B2287" s="20">
        <f t="shared" si="110"/>
        <v>0.30585044656851318</v>
      </c>
      <c r="C2287" s="21">
        <f t="shared" ca="1" si="111"/>
        <v>-29211.900000000005</v>
      </c>
      <c r="D2287" s="20">
        <f t="shared" si="109"/>
        <v>0.30585044656851318</v>
      </c>
    </row>
    <row r="2288" spans="1:4" hidden="1" x14ac:dyDescent="0.25">
      <c r="A2288" s="20">
        <v>-0.72799999999999976</v>
      </c>
      <c r="B2288" s="20">
        <f t="shared" si="110"/>
        <v>0.30607333979783952</v>
      </c>
      <c r="C2288" s="21">
        <f t="shared" ca="1" si="111"/>
        <v>-29170.799999999988</v>
      </c>
      <c r="D2288" s="20">
        <f t="shared" si="109"/>
        <v>0.30607333979783952</v>
      </c>
    </row>
    <row r="2289" spans="1:4" hidden="1" x14ac:dyDescent="0.25">
      <c r="A2289" s="20">
        <v>-0.72699999999999987</v>
      </c>
      <c r="B2289" s="20">
        <f t="shared" si="110"/>
        <v>0.30629608916780143</v>
      </c>
      <c r="C2289" s="21">
        <f t="shared" ca="1" si="111"/>
        <v>-29129.699999999993</v>
      </c>
      <c r="D2289" s="20">
        <f t="shared" si="109"/>
        <v>0.30629608916780143</v>
      </c>
    </row>
    <row r="2290" spans="1:4" hidden="1" x14ac:dyDescent="0.25">
      <c r="A2290" s="20">
        <v>-0.72599999999999998</v>
      </c>
      <c r="B2290" s="20">
        <f t="shared" si="110"/>
        <v>0.30651869412804267</v>
      </c>
      <c r="C2290" s="21">
        <f t="shared" ca="1" si="111"/>
        <v>-29088.6</v>
      </c>
      <c r="D2290" s="20">
        <f t="shared" si="109"/>
        <v>0.30651869412804267</v>
      </c>
    </row>
    <row r="2291" spans="1:4" hidden="1" x14ac:dyDescent="0.25">
      <c r="A2291" s="20">
        <v>-0.72500000000000009</v>
      </c>
      <c r="B2291" s="20">
        <f t="shared" si="110"/>
        <v>0.30674115412823999</v>
      </c>
      <c r="C2291" s="21">
        <f t="shared" ca="1" si="111"/>
        <v>-29047.500000000004</v>
      </c>
      <c r="D2291" s="20">
        <f t="shared" si="109"/>
        <v>0.30674115412823999</v>
      </c>
    </row>
    <row r="2292" spans="1:4" hidden="1" x14ac:dyDescent="0.25">
      <c r="A2292" s="20">
        <v>-0.72399999999999975</v>
      </c>
      <c r="B2292" s="20">
        <f t="shared" si="110"/>
        <v>0.30696346861810547</v>
      </c>
      <c r="C2292" s="21">
        <f t="shared" ca="1" si="111"/>
        <v>-29006.399999999991</v>
      </c>
      <c r="D2292" s="20">
        <f t="shared" si="109"/>
        <v>0.30696346861810547</v>
      </c>
    </row>
    <row r="2293" spans="1:4" hidden="1" x14ac:dyDescent="0.25">
      <c r="A2293" s="20">
        <v>-0.72299999999999986</v>
      </c>
      <c r="B2293" s="20">
        <f t="shared" si="110"/>
        <v>0.30718563704738872</v>
      </c>
      <c r="C2293" s="21">
        <f t="shared" ca="1" si="111"/>
        <v>-28965.299999999996</v>
      </c>
      <c r="D2293" s="20">
        <f t="shared" si="109"/>
        <v>0.30718563704738872</v>
      </c>
    </row>
    <row r="2294" spans="1:4" hidden="1" x14ac:dyDescent="0.25">
      <c r="A2294" s="20">
        <v>-0.72199999999999998</v>
      </c>
      <c r="B2294" s="20">
        <f t="shared" si="110"/>
        <v>0.30740765886587934</v>
      </c>
      <c r="C2294" s="21">
        <f t="shared" ca="1" si="111"/>
        <v>-28924.2</v>
      </c>
      <c r="D2294" s="20">
        <f t="shared" si="109"/>
        <v>0.30740765886587934</v>
      </c>
    </row>
    <row r="2295" spans="1:4" hidden="1" x14ac:dyDescent="0.25">
      <c r="A2295" s="20">
        <v>-0.72100000000000009</v>
      </c>
      <c r="B2295" s="20">
        <f t="shared" si="110"/>
        <v>0.30762953352340877</v>
      </c>
      <c r="C2295" s="21">
        <f t="shared" ca="1" si="111"/>
        <v>-28883.100000000002</v>
      </c>
      <c r="D2295" s="20">
        <f t="shared" si="109"/>
        <v>0.30762953352340877</v>
      </c>
    </row>
    <row r="2296" spans="1:4" hidden="1" x14ac:dyDescent="0.25">
      <c r="A2296" s="20">
        <v>-0.71999999999999975</v>
      </c>
      <c r="B2296" s="20">
        <f t="shared" si="110"/>
        <v>0.30785126046985301</v>
      </c>
      <c r="C2296" s="21">
        <f t="shared" ca="1" si="111"/>
        <v>-28841.999999999989</v>
      </c>
      <c r="D2296" s="20">
        <f t="shared" si="109"/>
        <v>0.30785126046985301</v>
      </c>
    </row>
    <row r="2297" spans="1:4" hidden="1" x14ac:dyDescent="0.25">
      <c r="A2297" s="20">
        <v>-0.71899999999999986</v>
      </c>
      <c r="B2297" s="20">
        <f t="shared" si="110"/>
        <v>0.30807283915513417</v>
      </c>
      <c r="C2297" s="21">
        <f t="shared" ca="1" si="111"/>
        <v>-28800.899999999994</v>
      </c>
      <c r="D2297" s="20">
        <f t="shared" si="109"/>
        <v>0.30807283915513417</v>
      </c>
    </row>
    <row r="2298" spans="1:4" hidden="1" x14ac:dyDescent="0.25">
      <c r="A2298" s="20">
        <v>-0.71799999999999997</v>
      </c>
      <c r="B2298" s="20">
        <f t="shared" si="110"/>
        <v>0.30829426902922341</v>
      </c>
      <c r="C2298" s="21">
        <f t="shared" ca="1" si="111"/>
        <v>-28759.8</v>
      </c>
      <c r="D2298" s="20">
        <f t="shared" si="109"/>
        <v>0.30829426902922341</v>
      </c>
    </row>
    <row r="2299" spans="1:4" hidden="1" x14ac:dyDescent="0.25">
      <c r="A2299" s="20">
        <v>-0.71700000000000008</v>
      </c>
      <c r="B2299" s="20">
        <f t="shared" si="110"/>
        <v>0.30851554954214278</v>
      </c>
      <c r="C2299" s="21">
        <f t="shared" ca="1" si="111"/>
        <v>-28718.700000000004</v>
      </c>
      <c r="D2299" s="20">
        <f t="shared" si="109"/>
        <v>0.30851554954214278</v>
      </c>
    </row>
    <row r="2300" spans="1:4" hidden="1" x14ac:dyDescent="0.25">
      <c r="A2300" s="20">
        <v>-0.71599999999999975</v>
      </c>
      <c r="B2300" s="20">
        <f t="shared" si="110"/>
        <v>0.30873668014396771</v>
      </c>
      <c r="C2300" s="21">
        <f t="shared" ca="1" si="111"/>
        <v>-28677.599999999991</v>
      </c>
      <c r="D2300" s="20">
        <f t="shared" si="109"/>
        <v>0.30873668014396771</v>
      </c>
    </row>
    <row r="2301" spans="1:4" hidden="1" x14ac:dyDescent="0.25">
      <c r="A2301" s="20">
        <v>-0.71499999999999986</v>
      </c>
      <c r="B2301" s="20">
        <f t="shared" si="110"/>
        <v>0.30895766028482874</v>
      </c>
      <c r="C2301" s="21">
        <f t="shared" ca="1" si="111"/>
        <v>-28636.499999999993</v>
      </c>
      <c r="D2301" s="20">
        <f t="shared" si="109"/>
        <v>0.30895766028482874</v>
      </c>
    </row>
    <row r="2302" spans="1:4" hidden="1" x14ac:dyDescent="0.25">
      <c r="A2302" s="20">
        <v>-0.71399999999999997</v>
      </c>
      <c r="B2302" s="20">
        <f t="shared" si="110"/>
        <v>0.30917848941491433</v>
      </c>
      <c r="C2302" s="21">
        <f t="shared" ca="1" si="111"/>
        <v>-28595.399999999998</v>
      </c>
      <c r="D2302" s="20">
        <f t="shared" si="109"/>
        <v>0.30917848941491433</v>
      </c>
    </row>
    <row r="2303" spans="1:4" hidden="1" x14ac:dyDescent="0.25">
      <c r="A2303" s="20">
        <v>-0.71300000000000008</v>
      </c>
      <c r="B2303" s="20">
        <f t="shared" si="110"/>
        <v>0.30939916698447284</v>
      </c>
      <c r="C2303" s="21">
        <f t="shared" ca="1" si="111"/>
        <v>-28554.300000000003</v>
      </c>
      <c r="D2303" s="20">
        <f t="shared" si="109"/>
        <v>0.30939916698447284</v>
      </c>
    </row>
    <row r="2304" spans="1:4" hidden="1" x14ac:dyDescent="0.25">
      <c r="A2304" s="20">
        <v>-0.71199999999999974</v>
      </c>
      <c r="B2304" s="20">
        <f t="shared" si="110"/>
        <v>0.30961969244381499</v>
      </c>
      <c r="C2304" s="21">
        <f t="shared" ca="1" si="111"/>
        <v>-28513.19999999999</v>
      </c>
      <c r="D2304" s="20">
        <f t="shared" si="109"/>
        <v>0.30961969244381499</v>
      </c>
    </row>
    <row r="2305" spans="1:4" hidden="1" x14ac:dyDescent="0.25">
      <c r="A2305" s="20">
        <v>-0.71099999999999985</v>
      </c>
      <c r="B2305" s="20">
        <f t="shared" si="110"/>
        <v>0.30984006524331553</v>
      </c>
      <c r="C2305" s="21">
        <f t="shared" ca="1" si="111"/>
        <v>-28472.099999999995</v>
      </c>
      <c r="D2305" s="20">
        <f t="shared" si="109"/>
        <v>0.30984006524331553</v>
      </c>
    </row>
    <row r="2306" spans="1:4" hidden="1" x14ac:dyDescent="0.25">
      <c r="A2306" s="20">
        <v>-0.71</v>
      </c>
      <c r="B2306" s="20">
        <f t="shared" si="110"/>
        <v>0.31006028483341613</v>
      </c>
      <c r="C2306" s="21">
        <f t="shared" ca="1" si="111"/>
        <v>-28431</v>
      </c>
      <c r="D2306" s="20">
        <f t="shared" si="109"/>
        <v>0.31006028483341613</v>
      </c>
    </row>
    <row r="2307" spans="1:4" hidden="1" x14ac:dyDescent="0.25">
      <c r="A2307" s="20">
        <v>-0.70900000000000007</v>
      </c>
      <c r="B2307" s="20">
        <f t="shared" si="110"/>
        <v>0.3102803506646275</v>
      </c>
      <c r="C2307" s="21">
        <f t="shared" ca="1" si="111"/>
        <v>-28389.9</v>
      </c>
      <c r="D2307" s="20">
        <f t="shared" si="109"/>
        <v>0.3102803506646275</v>
      </c>
    </row>
    <row r="2308" spans="1:4" hidden="1" x14ac:dyDescent="0.25">
      <c r="A2308" s="20">
        <v>-0.70799999999999974</v>
      </c>
      <c r="B2308" s="20">
        <f t="shared" si="110"/>
        <v>0.3105002621875313</v>
      </c>
      <c r="C2308" s="21">
        <f t="shared" ca="1" si="111"/>
        <v>-28348.799999999988</v>
      </c>
      <c r="D2308" s="20">
        <f t="shared" si="109"/>
        <v>0.3105002621875313</v>
      </c>
    </row>
    <row r="2309" spans="1:4" hidden="1" x14ac:dyDescent="0.25">
      <c r="A2309" s="20">
        <v>-0.70699999999999985</v>
      </c>
      <c r="B2309" s="20">
        <f t="shared" si="110"/>
        <v>0.31072001885278255</v>
      </c>
      <c r="C2309" s="21">
        <f t="shared" ca="1" si="111"/>
        <v>-28307.699999999993</v>
      </c>
      <c r="D2309" s="20">
        <f t="shared" si="109"/>
        <v>0.31072001885278255</v>
      </c>
    </row>
    <row r="2310" spans="1:4" hidden="1" x14ac:dyDescent="0.25">
      <c r="A2310" s="20">
        <v>-0.70599999999999996</v>
      </c>
      <c r="B2310" s="20">
        <f t="shared" si="110"/>
        <v>0.3109396201111122</v>
      </c>
      <c r="C2310" s="21">
        <f t="shared" ca="1" si="111"/>
        <v>-28266.6</v>
      </c>
      <c r="D2310" s="20">
        <f t="shared" si="109"/>
        <v>0.3109396201111122</v>
      </c>
    </row>
    <row r="2311" spans="1:4" hidden="1" x14ac:dyDescent="0.25">
      <c r="A2311" s="20">
        <v>-0.70500000000000007</v>
      </c>
      <c r="B2311" s="20">
        <f t="shared" si="110"/>
        <v>0.31115906541332883</v>
      </c>
      <c r="C2311" s="21">
        <f t="shared" ca="1" si="111"/>
        <v>-28225.500000000004</v>
      </c>
      <c r="D2311" s="20">
        <f t="shared" si="109"/>
        <v>0.31115906541332883</v>
      </c>
    </row>
    <row r="2312" spans="1:4" hidden="1" x14ac:dyDescent="0.25">
      <c r="A2312" s="20">
        <v>-0.70399999999999974</v>
      </c>
      <c r="B2312" s="20">
        <f t="shared" si="110"/>
        <v>0.31137835421032156</v>
      </c>
      <c r="C2312" s="21">
        <f t="shared" ca="1" si="111"/>
        <v>-28184.399999999991</v>
      </c>
      <c r="D2312" s="20">
        <f t="shared" si="109"/>
        <v>0.31137835421032156</v>
      </c>
    </row>
    <row r="2313" spans="1:4" hidden="1" x14ac:dyDescent="0.25">
      <c r="A2313" s="20">
        <v>-0.70299999999999985</v>
      </c>
      <c r="B2313" s="20">
        <f t="shared" si="110"/>
        <v>0.31159748595306141</v>
      </c>
      <c r="C2313" s="21">
        <f t="shared" ca="1" si="111"/>
        <v>-28143.299999999992</v>
      </c>
      <c r="D2313" s="20">
        <f t="shared" si="109"/>
        <v>0.31159748595306141</v>
      </c>
    </row>
    <row r="2314" spans="1:4" hidden="1" x14ac:dyDescent="0.25">
      <c r="A2314" s="20">
        <v>-0.70199999999999996</v>
      </c>
      <c r="B2314" s="20">
        <f t="shared" si="110"/>
        <v>0.31181646009260455</v>
      </c>
      <c r="C2314" s="21">
        <f t="shared" ca="1" si="111"/>
        <v>-28102.199999999997</v>
      </c>
      <c r="D2314" s="20">
        <f t="shared" si="109"/>
        <v>0.31181646009260455</v>
      </c>
    </row>
    <row r="2315" spans="1:4" hidden="1" x14ac:dyDescent="0.25">
      <c r="A2315" s="20">
        <v>-0.70100000000000007</v>
      </c>
      <c r="B2315" s="20">
        <f t="shared" si="110"/>
        <v>0.31203527608009374</v>
      </c>
      <c r="C2315" s="21">
        <f t="shared" ca="1" si="111"/>
        <v>-28061.100000000002</v>
      </c>
      <c r="D2315" s="20">
        <f t="shared" si="109"/>
        <v>0.31203527608009374</v>
      </c>
    </row>
    <row r="2316" spans="1:4" hidden="1" x14ac:dyDescent="0.25">
      <c r="A2316" s="20">
        <v>-0.69999999999999973</v>
      </c>
      <c r="B2316" s="20">
        <f t="shared" si="110"/>
        <v>0.31225393336676138</v>
      </c>
      <c r="C2316" s="21">
        <f t="shared" ca="1" si="111"/>
        <v>-28019.999999999989</v>
      </c>
      <c r="D2316" s="20">
        <f t="shared" si="109"/>
        <v>0.31225393336676138</v>
      </c>
    </row>
    <row r="2317" spans="1:4" hidden="1" x14ac:dyDescent="0.25">
      <c r="A2317" s="20">
        <v>-0.69899999999999984</v>
      </c>
      <c r="B2317" s="20">
        <f t="shared" si="110"/>
        <v>0.31247243140393061</v>
      </c>
      <c r="C2317" s="21">
        <f t="shared" ca="1" si="111"/>
        <v>-27978.899999999994</v>
      </c>
      <c r="D2317" s="20">
        <f t="shared" si="109"/>
        <v>0.31247243140393061</v>
      </c>
    </row>
    <row r="2318" spans="1:4" hidden="1" x14ac:dyDescent="0.25">
      <c r="A2318" s="20">
        <v>-0.69799999999999995</v>
      </c>
      <c r="B2318" s="20">
        <f t="shared" si="110"/>
        <v>0.31269076964301895</v>
      </c>
      <c r="C2318" s="21">
        <f t="shared" ca="1" si="111"/>
        <v>-27937.8</v>
      </c>
      <c r="D2318" s="20">
        <f t="shared" si="109"/>
        <v>0.31269076964301895</v>
      </c>
    </row>
    <row r="2319" spans="1:4" hidden="1" x14ac:dyDescent="0.25">
      <c r="A2319" s="20">
        <v>-0.69700000000000006</v>
      </c>
      <c r="B2319" s="20">
        <f t="shared" si="110"/>
        <v>0.31290894753553949</v>
      </c>
      <c r="C2319" s="21">
        <f t="shared" ca="1" si="111"/>
        <v>-27896.700000000004</v>
      </c>
      <c r="D2319" s="20">
        <f t="shared" si="109"/>
        <v>0.31290894753553949</v>
      </c>
    </row>
    <row r="2320" spans="1:4" hidden="1" x14ac:dyDescent="0.25">
      <c r="A2320" s="20">
        <v>-0.69599999999999973</v>
      </c>
      <c r="B2320" s="20">
        <f t="shared" si="110"/>
        <v>0.3131269645331039</v>
      </c>
      <c r="C2320" s="21">
        <f t="shared" ca="1" si="111"/>
        <v>-27855.599999999988</v>
      </c>
      <c r="D2320" s="20">
        <f t="shared" ref="D2320:D2383" si="112">IF(ABS(A2320)&lt;=$B$8,_xlfn.NORM.S.DIST(A2320,0),"")</f>
        <v>0.3131269645331039</v>
      </c>
    </row>
    <row r="2321" spans="1:4" hidden="1" x14ac:dyDescent="0.25">
      <c r="A2321" s="20">
        <v>-0.69499999999999984</v>
      </c>
      <c r="B2321" s="20">
        <f t="shared" ref="B2321:B2384" si="113">_xlfn.NORM.S.DIST(A2321,0)</f>
        <v>0.31334482008742393</v>
      </c>
      <c r="C2321" s="21">
        <f t="shared" ref="C2321:C2384" ca="1" si="114">$B$6+A2321*$B$2</f>
        <v>-27814.499999999993</v>
      </c>
      <c r="D2321" s="20">
        <f t="shared" si="112"/>
        <v>0.31334482008742393</v>
      </c>
    </row>
    <row r="2322" spans="1:4" hidden="1" x14ac:dyDescent="0.25">
      <c r="A2322" s="20">
        <v>-0.69399999999999995</v>
      </c>
      <c r="B2322" s="20">
        <f t="shared" si="113"/>
        <v>0.31356251365031429</v>
      </c>
      <c r="C2322" s="21">
        <f t="shared" ca="1" si="114"/>
        <v>-27773.399999999998</v>
      </c>
      <c r="D2322" s="20">
        <f t="shared" si="112"/>
        <v>0.31356251365031429</v>
      </c>
    </row>
    <row r="2323" spans="1:4" hidden="1" x14ac:dyDescent="0.25">
      <c r="A2323" s="20">
        <v>-0.69300000000000006</v>
      </c>
      <c r="B2323" s="20">
        <f t="shared" si="113"/>
        <v>0.3137800446736948</v>
      </c>
      <c r="C2323" s="21">
        <f t="shared" ca="1" si="114"/>
        <v>-27732.300000000003</v>
      </c>
      <c r="D2323" s="20">
        <f t="shared" si="112"/>
        <v>0.3137800446736948</v>
      </c>
    </row>
    <row r="2324" spans="1:4" hidden="1" x14ac:dyDescent="0.25">
      <c r="A2324" s="20">
        <v>-0.69200000000000017</v>
      </c>
      <c r="B2324" s="20">
        <f t="shared" si="113"/>
        <v>0.31399741260959246</v>
      </c>
      <c r="C2324" s="21">
        <f t="shared" ca="1" si="114"/>
        <v>-27691.200000000008</v>
      </c>
      <c r="D2324" s="20">
        <f t="shared" si="112"/>
        <v>0.31399741260959246</v>
      </c>
    </row>
    <row r="2325" spans="1:4" hidden="1" x14ac:dyDescent="0.25">
      <c r="A2325" s="20">
        <v>-0.69099999999999984</v>
      </c>
      <c r="B2325" s="20">
        <f t="shared" si="113"/>
        <v>0.31421461691014391</v>
      </c>
      <c r="C2325" s="21">
        <f t="shared" ca="1" si="114"/>
        <v>-27650.099999999995</v>
      </c>
      <c r="D2325" s="20">
        <f t="shared" si="112"/>
        <v>0.31421461691014391</v>
      </c>
    </row>
    <row r="2326" spans="1:4" hidden="1" x14ac:dyDescent="0.25">
      <c r="A2326" s="20">
        <v>-0.69</v>
      </c>
      <c r="B2326" s="20">
        <f t="shared" si="113"/>
        <v>0.31443165702759734</v>
      </c>
      <c r="C2326" s="21">
        <f t="shared" ca="1" si="114"/>
        <v>-27608.999999999996</v>
      </c>
      <c r="D2326" s="20">
        <f t="shared" si="112"/>
        <v>0.31443165702759734</v>
      </c>
    </row>
    <row r="2327" spans="1:4" hidden="1" x14ac:dyDescent="0.25">
      <c r="A2327" s="20">
        <v>-0.68900000000000006</v>
      </c>
      <c r="B2327" s="20">
        <f t="shared" si="113"/>
        <v>0.31464853241431534</v>
      </c>
      <c r="C2327" s="21">
        <f t="shared" ca="1" si="114"/>
        <v>-27567.9</v>
      </c>
      <c r="D2327" s="20">
        <f t="shared" si="112"/>
        <v>0.31464853241431534</v>
      </c>
    </row>
    <row r="2328" spans="1:4" hidden="1" x14ac:dyDescent="0.25">
      <c r="A2328" s="20">
        <v>-0.68800000000000017</v>
      </c>
      <c r="B2328" s="20">
        <f t="shared" si="113"/>
        <v>0.31486524252277676</v>
      </c>
      <c r="C2328" s="21">
        <f t="shared" ca="1" si="114"/>
        <v>-27526.800000000007</v>
      </c>
      <c r="D2328" s="20">
        <f t="shared" si="112"/>
        <v>0.31486524252277676</v>
      </c>
    </row>
    <row r="2329" spans="1:4" hidden="1" x14ac:dyDescent="0.25">
      <c r="A2329" s="20">
        <v>-0.68699999999999983</v>
      </c>
      <c r="B2329" s="20">
        <f t="shared" si="113"/>
        <v>0.31508178680557919</v>
      </c>
      <c r="C2329" s="21">
        <f t="shared" ca="1" si="114"/>
        <v>-27485.699999999993</v>
      </c>
      <c r="D2329" s="20">
        <f t="shared" si="112"/>
        <v>0.31508178680557919</v>
      </c>
    </row>
    <row r="2330" spans="1:4" hidden="1" x14ac:dyDescent="0.25">
      <c r="A2330" s="20">
        <v>-0.68599999999999994</v>
      </c>
      <c r="B2330" s="20">
        <f t="shared" si="113"/>
        <v>0.31529816471544081</v>
      </c>
      <c r="C2330" s="21">
        <f t="shared" ca="1" si="114"/>
        <v>-27444.6</v>
      </c>
      <c r="D2330" s="20">
        <f t="shared" si="112"/>
        <v>0.31529816471544081</v>
      </c>
    </row>
    <row r="2331" spans="1:4" hidden="1" x14ac:dyDescent="0.25">
      <c r="A2331" s="20">
        <v>-0.68500000000000005</v>
      </c>
      <c r="B2331" s="20">
        <f t="shared" si="113"/>
        <v>0.31551437570520335</v>
      </c>
      <c r="C2331" s="21">
        <f t="shared" ca="1" si="114"/>
        <v>-27403.500000000004</v>
      </c>
      <c r="D2331" s="20">
        <f t="shared" si="112"/>
        <v>0.31551437570520335</v>
      </c>
    </row>
    <row r="2332" spans="1:4" hidden="1" x14ac:dyDescent="0.25">
      <c r="A2332" s="20">
        <v>-0.68400000000000016</v>
      </c>
      <c r="B2332" s="20">
        <f t="shared" si="113"/>
        <v>0.31573041922783374</v>
      </c>
      <c r="C2332" s="21">
        <f t="shared" ca="1" si="114"/>
        <v>-27362.400000000005</v>
      </c>
      <c r="D2332" s="20">
        <f t="shared" si="112"/>
        <v>0.31573041922783374</v>
      </c>
    </row>
    <row r="2333" spans="1:4" hidden="1" x14ac:dyDescent="0.25">
      <c r="A2333" s="20">
        <v>-0.68299999999999983</v>
      </c>
      <c r="B2333" s="20">
        <f t="shared" si="113"/>
        <v>0.31594629473642682</v>
      </c>
      <c r="C2333" s="21">
        <f t="shared" ca="1" si="114"/>
        <v>-27321.299999999992</v>
      </c>
      <c r="D2333" s="20">
        <f t="shared" si="112"/>
        <v>0.31594629473642682</v>
      </c>
    </row>
    <row r="2334" spans="1:4" hidden="1" x14ac:dyDescent="0.25">
      <c r="A2334" s="20">
        <v>-0.68199999999999994</v>
      </c>
      <c r="B2334" s="20">
        <f t="shared" si="113"/>
        <v>0.31616200168420722</v>
      </c>
      <c r="C2334" s="21">
        <f t="shared" ca="1" si="114"/>
        <v>-27280.199999999997</v>
      </c>
      <c r="D2334" s="20">
        <f t="shared" si="112"/>
        <v>0.31616200168420722</v>
      </c>
    </row>
    <row r="2335" spans="1:4" hidden="1" x14ac:dyDescent="0.25">
      <c r="A2335" s="20">
        <v>-0.68100000000000005</v>
      </c>
      <c r="B2335" s="20">
        <f t="shared" si="113"/>
        <v>0.31637753952453201</v>
      </c>
      <c r="C2335" s="21">
        <f t="shared" ca="1" si="114"/>
        <v>-27239.100000000002</v>
      </c>
      <c r="D2335" s="20">
        <f t="shared" si="112"/>
        <v>0.31637753952453201</v>
      </c>
    </row>
    <row r="2336" spans="1:4" hidden="1" x14ac:dyDescent="0.25">
      <c r="A2336" s="20">
        <v>-0.68000000000000016</v>
      </c>
      <c r="B2336" s="20">
        <f t="shared" si="113"/>
        <v>0.31659290771089277</v>
      </c>
      <c r="C2336" s="21">
        <f t="shared" ca="1" si="114"/>
        <v>-27198.000000000007</v>
      </c>
      <c r="D2336" s="20">
        <f t="shared" si="112"/>
        <v>0.31659290771089277</v>
      </c>
    </row>
    <row r="2337" spans="1:4" hidden="1" x14ac:dyDescent="0.25">
      <c r="A2337" s="20">
        <v>-0.67899999999999983</v>
      </c>
      <c r="B2337" s="20">
        <f t="shared" si="113"/>
        <v>0.31680810569691803</v>
      </c>
      <c r="C2337" s="21">
        <f t="shared" ca="1" si="114"/>
        <v>-27156.899999999994</v>
      </c>
      <c r="D2337" s="20">
        <f t="shared" si="112"/>
        <v>0.31680810569691803</v>
      </c>
    </row>
    <row r="2338" spans="1:4" hidden="1" x14ac:dyDescent="0.25">
      <c r="A2338" s="20">
        <v>-0.67799999999999994</v>
      </c>
      <c r="B2338" s="20">
        <f t="shared" si="113"/>
        <v>0.31702313293637513</v>
      </c>
      <c r="C2338" s="21">
        <f t="shared" ca="1" si="114"/>
        <v>-27115.799999999996</v>
      </c>
      <c r="D2338" s="20">
        <f t="shared" si="112"/>
        <v>0.31702313293637513</v>
      </c>
    </row>
    <row r="2339" spans="1:4" hidden="1" x14ac:dyDescent="0.25">
      <c r="A2339" s="20">
        <v>-0.67700000000000005</v>
      </c>
      <c r="B2339" s="20">
        <f t="shared" si="113"/>
        <v>0.31723798888317317</v>
      </c>
      <c r="C2339" s="21">
        <f t="shared" ca="1" si="114"/>
        <v>-27074.7</v>
      </c>
      <c r="D2339" s="20">
        <f t="shared" si="112"/>
        <v>0.31723798888317317</v>
      </c>
    </row>
    <row r="2340" spans="1:4" hidden="1" x14ac:dyDescent="0.25">
      <c r="A2340" s="20">
        <v>-0.67600000000000016</v>
      </c>
      <c r="B2340" s="20">
        <f t="shared" si="113"/>
        <v>0.31745267299136465</v>
      </c>
      <c r="C2340" s="21">
        <f t="shared" ca="1" si="114"/>
        <v>-27033.600000000006</v>
      </c>
      <c r="D2340" s="20">
        <f t="shared" si="112"/>
        <v>0.31745267299136465</v>
      </c>
    </row>
    <row r="2341" spans="1:4" hidden="1" x14ac:dyDescent="0.25">
      <c r="A2341" s="20">
        <v>-0.67499999999999982</v>
      </c>
      <c r="B2341" s="20">
        <f t="shared" si="113"/>
        <v>0.31766718471514827</v>
      </c>
      <c r="C2341" s="21">
        <f t="shared" ca="1" si="114"/>
        <v>-26992.499999999993</v>
      </c>
      <c r="D2341" s="20">
        <f t="shared" si="112"/>
        <v>0.31766718471514827</v>
      </c>
    </row>
    <row r="2342" spans="1:4" hidden="1" x14ac:dyDescent="0.25">
      <c r="A2342" s="20">
        <v>-0.67399999999999993</v>
      </c>
      <c r="B2342" s="20">
        <f t="shared" si="113"/>
        <v>0.31788152350887067</v>
      </c>
      <c r="C2342" s="21">
        <f t="shared" ca="1" si="114"/>
        <v>-26951.399999999998</v>
      </c>
      <c r="D2342" s="20">
        <f t="shared" si="112"/>
        <v>0.31788152350887067</v>
      </c>
    </row>
    <row r="2343" spans="1:4" hidden="1" x14ac:dyDescent="0.25">
      <c r="A2343" s="20">
        <v>-0.67300000000000004</v>
      </c>
      <c r="B2343" s="20">
        <f t="shared" si="113"/>
        <v>0.31809568882702932</v>
      </c>
      <c r="C2343" s="21">
        <f t="shared" ca="1" si="114"/>
        <v>-26910.300000000003</v>
      </c>
      <c r="D2343" s="20">
        <f t="shared" si="112"/>
        <v>0.31809568882702932</v>
      </c>
    </row>
    <row r="2344" spans="1:4" hidden="1" x14ac:dyDescent="0.25">
      <c r="A2344" s="20">
        <v>-0.67200000000000015</v>
      </c>
      <c r="B2344" s="20">
        <f t="shared" si="113"/>
        <v>0.31830968012427424</v>
      </c>
      <c r="C2344" s="21">
        <f t="shared" ca="1" si="114"/>
        <v>-26869.200000000008</v>
      </c>
      <c r="D2344" s="20">
        <f t="shared" si="112"/>
        <v>0.31830968012427424</v>
      </c>
    </row>
    <row r="2345" spans="1:4" hidden="1" x14ac:dyDescent="0.25">
      <c r="A2345" s="20">
        <v>-0.67099999999999982</v>
      </c>
      <c r="B2345" s="20">
        <f t="shared" si="113"/>
        <v>0.31852349685541087</v>
      </c>
      <c r="C2345" s="21">
        <f t="shared" ca="1" si="114"/>
        <v>-26828.099999999991</v>
      </c>
      <c r="D2345" s="20">
        <f t="shared" si="112"/>
        <v>0.31852349685541087</v>
      </c>
    </row>
    <row r="2346" spans="1:4" hidden="1" x14ac:dyDescent="0.25">
      <c r="A2346" s="20">
        <v>-0.66999999999999993</v>
      </c>
      <c r="B2346" s="20">
        <f t="shared" si="113"/>
        <v>0.31873713847540158</v>
      </c>
      <c r="C2346" s="21">
        <f t="shared" ca="1" si="114"/>
        <v>-26786.999999999996</v>
      </c>
      <c r="D2346" s="20">
        <f t="shared" si="112"/>
        <v>0.31873713847540158</v>
      </c>
    </row>
    <row r="2347" spans="1:4" hidden="1" x14ac:dyDescent="0.25">
      <c r="A2347" s="20">
        <v>-0.66900000000000004</v>
      </c>
      <c r="B2347" s="20">
        <f t="shared" si="113"/>
        <v>0.31895060443936879</v>
      </c>
      <c r="C2347" s="21">
        <f t="shared" ca="1" si="114"/>
        <v>-26745.9</v>
      </c>
      <c r="D2347" s="20">
        <f t="shared" si="112"/>
        <v>0.31895060443936879</v>
      </c>
    </row>
    <row r="2348" spans="1:4" hidden="1" x14ac:dyDescent="0.25">
      <c r="A2348" s="20">
        <v>-0.66800000000000015</v>
      </c>
      <c r="B2348" s="20">
        <f t="shared" si="113"/>
        <v>0.31916389420259672</v>
      </c>
      <c r="C2348" s="21">
        <f t="shared" ca="1" si="114"/>
        <v>-26704.800000000007</v>
      </c>
      <c r="D2348" s="20">
        <f t="shared" si="112"/>
        <v>0.31916389420259672</v>
      </c>
    </row>
    <row r="2349" spans="1:4" hidden="1" x14ac:dyDescent="0.25">
      <c r="A2349" s="20">
        <v>-0.66699999999999982</v>
      </c>
      <c r="B2349" s="20">
        <f t="shared" si="113"/>
        <v>0.31937700722053391</v>
      </c>
      <c r="C2349" s="21">
        <f t="shared" ca="1" si="114"/>
        <v>-26663.699999999993</v>
      </c>
      <c r="D2349" s="20">
        <f t="shared" si="112"/>
        <v>0.31937700722053391</v>
      </c>
    </row>
    <row r="2350" spans="1:4" hidden="1" x14ac:dyDescent="0.25">
      <c r="A2350" s="20">
        <v>-0.66599999999999993</v>
      </c>
      <c r="B2350" s="20">
        <f t="shared" si="113"/>
        <v>0.31958994294879528</v>
      </c>
      <c r="C2350" s="21">
        <f t="shared" ca="1" si="114"/>
        <v>-26622.6</v>
      </c>
      <c r="D2350" s="20">
        <f t="shared" si="112"/>
        <v>0.31958994294879528</v>
      </c>
    </row>
    <row r="2351" spans="1:4" hidden="1" x14ac:dyDescent="0.25">
      <c r="A2351" s="20">
        <v>-0.66500000000000004</v>
      </c>
      <c r="B2351" s="20">
        <f t="shared" si="113"/>
        <v>0.31980270084316464</v>
      </c>
      <c r="C2351" s="21">
        <f t="shared" ca="1" si="114"/>
        <v>-26581.5</v>
      </c>
      <c r="D2351" s="20">
        <f t="shared" si="112"/>
        <v>0.31980270084316464</v>
      </c>
    </row>
    <row r="2352" spans="1:4" hidden="1" x14ac:dyDescent="0.25">
      <c r="A2352" s="20">
        <v>-0.66400000000000015</v>
      </c>
      <c r="B2352" s="20">
        <f t="shared" si="113"/>
        <v>0.32001528035959703</v>
      </c>
      <c r="C2352" s="21">
        <f t="shared" ca="1" si="114"/>
        <v>-26540.400000000005</v>
      </c>
      <c r="D2352" s="20">
        <f t="shared" si="112"/>
        <v>0.32001528035959703</v>
      </c>
    </row>
    <row r="2353" spans="1:4" hidden="1" x14ac:dyDescent="0.25">
      <c r="A2353" s="20">
        <v>-0.66299999999999981</v>
      </c>
      <c r="B2353" s="20">
        <f t="shared" si="113"/>
        <v>0.32022768095422083</v>
      </c>
      <c r="C2353" s="21">
        <f t="shared" ca="1" si="114"/>
        <v>-26499.299999999992</v>
      </c>
      <c r="D2353" s="20">
        <f t="shared" si="112"/>
        <v>0.32022768095422083</v>
      </c>
    </row>
    <row r="2354" spans="1:4" hidden="1" x14ac:dyDescent="0.25">
      <c r="A2354" s="20">
        <v>-0.66199999999999992</v>
      </c>
      <c r="B2354" s="20">
        <f t="shared" si="113"/>
        <v>0.32043990208333983</v>
      </c>
      <c r="C2354" s="21">
        <f t="shared" ca="1" si="114"/>
        <v>-26458.199999999997</v>
      </c>
      <c r="D2354" s="20">
        <f t="shared" si="112"/>
        <v>0.32043990208333983</v>
      </c>
    </row>
    <row r="2355" spans="1:4" hidden="1" x14ac:dyDescent="0.25">
      <c r="A2355" s="20">
        <v>-0.66100000000000003</v>
      </c>
      <c r="B2355" s="20">
        <f t="shared" si="113"/>
        <v>0.32065194320343637</v>
      </c>
      <c r="C2355" s="21">
        <f t="shared" ca="1" si="114"/>
        <v>-26417.100000000002</v>
      </c>
      <c r="D2355" s="20">
        <f t="shared" si="112"/>
        <v>0.32065194320343637</v>
      </c>
    </row>
    <row r="2356" spans="1:4" hidden="1" x14ac:dyDescent="0.25">
      <c r="A2356" s="20">
        <v>-0.66000000000000014</v>
      </c>
      <c r="B2356" s="20">
        <f t="shared" si="113"/>
        <v>0.32086380377117246</v>
      </c>
      <c r="C2356" s="21">
        <f t="shared" ca="1" si="114"/>
        <v>-26376.000000000007</v>
      </c>
      <c r="D2356" s="20">
        <f t="shared" si="112"/>
        <v>0.32086380377117246</v>
      </c>
    </row>
    <row r="2357" spans="1:4" hidden="1" x14ac:dyDescent="0.25">
      <c r="A2357" s="20">
        <v>-0.65899999999999981</v>
      </c>
      <c r="B2357" s="20">
        <f t="shared" si="113"/>
        <v>0.3210754832433933</v>
      </c>
      <c r="C2357" s="21">
        <f t="shared" ca="1" si="114"/>
        <v>-26334.899999999991</v>
      </c>
      <c r="D2357" s="20">
        <f t="shared" si="112"/>
        <v>0.3210754832433933</v>
      </c>
    </row>
    <row r="2358" spans="1:4" hidden="1" x14ac:dyDescent="0.25">
      <c r="A2358" s="20">
        <v>-0.65799999999999992</v>
      </c>
      <c r="B2358" s="20">
        <f t="shared" si="113"/>
        <v>0.32128698107712828</v>
      </c>
      <c r="C2358" s="21">
        <f t="shared" ca="1" si="114"/>
        <v>-26293.799999999996</v>
      </c>
      <c r="D2358" s="20">
        <f t="shared" si="112"/>
        <v>0.32128698107712828</v>
      </c>
    </row>
    <row r="2359" spans="1:4" hidden="1" x14ac:dyDescent="0.25">
      <c r="A2359" s="20">
        <v>-0.65700000000000003</v>
      </c>
      <c r="B2359" s="20">
        <f t="shared" si="113"/>
        <v>0.32149829672959446</v>
      </c>
      <c r="C2359" s="21">
        <f t="shared" ca="1" si="114"/>
        <v>-26252.7</v>
      </c>
      <c r="D2359" s="20">
        <f t="shared" si="112"/>
        <v>0.32149829672959446</v>
      </c>
    </row>
    <row r="2360" spans="1:4" hidden="1" x14ac:dyDescent="0.25">
      <c r="A2360" s="20">
        <v>-0.65600000000000014</v>
      </c>
      <c r="B2360" s="20">
        <f t="shared" si="113"/>
        <v>0.32170942965819821</v>
      </c>
      <c r="C2360" s="21">
        <f t="shared" ca="1" si="114"/>
        <v>-26211.600000000006</v>
      </c>
      <c r="D2360" s="20">
        <f t="shared" si="112"/>
        <v>0.32170942965819821</v>
      </c>
    </row>
    <row r="2361" spans="1:4" hidden="1" x14ac:dyDescent="0.25">
      <c r="A2361" s="20">
        <v>-0.6549999999999998</v>
      </c>
      <c r="B2361" s="20">
        <f t="shared" si="113"/>
        <v>0.32192037932053763</v>
      </c>
      <c r="C2361" s="21">
        <f t="shared" ca="1" si="114"/>
        <v>-26170.499999999993</v>
      </c>
      <c r="D2361" s="20">
        <f t="shared" si="112"/>
        <v>0.32192037932053763</v>
      </c>
    </row>
    <row r="2362" spans="1:4" hidden="1" x14ac:dyDescent="0.25">
      <c r="A2362" s="20">
        <v>-0.65399999999999991</v>
      </c>
      <c r="B2362" s="20">
        <f t="shared" si="113"/>
        <v>0.32213114517440472</v>
      </c>
      <c r="C2362" s="21">
        <f t="shared" ca="1" si="114"/>
        <v>-26129.399999999998</v>
      </c>
      <c r="D2362" s="20">
        <f t="shared" si="112"/>
        <v>0.32213114517440472</v>
      </c>
    </row>
    <row r="2363" spans="1:4" hidden="1" x14ac:dyDescent="0.25">
      <c r="A2363" s="20">
        <v>-0.65300000000000002</v>
      </c>
      <c r="B2363" s="20">
        <f t="shared" si="113"/>
        <v>0.32234172667778815</v>
      </c>
      <c r="C2363" s="21">
        <f t="shared" ca="1" si="114"/>
        <v>-26088.3</v>
      </c>
      <c r="D2363" s="20">
        <f t="shared" si="112"/>
        <v>0.32234172667778815</v>
      </c>
    </row>
    <row r="2364" spans="1:4" hidden="1" x14ac:dyDescent="0.25">
      <c r="A2364" s="20">
        <v>-0.65200000000000014</v>
      </c>
      <c r="B2364" s="20">
        <f t="shared" si="113"/>
        <v>0.32255212328887495</v>
      </c>
      <c r="C2364" s="21">
        <f t="shared" ca="1" si="114"/>
        <v>-26047.200000000004</v>
      </c>
      <c r="D2364" s="20">
        <f t="shared" si="112"/>
        <v>0.32255212328887495</v>
      </c>
    </row>
    <row r="2365" spans="1:4" hidden="1" x14ac:dyDescent="0.25">
      <c r="A2365" s="20">
        <v>-0.6509999999999998</v>
      </c>
      <c r="B2365" s="20">
        <f t="shared" si="113"/>
        <v>0.32276233446605329</v>
      </c>
      <c r="C2365" s="21">
        <f t="shared" ca="1" si="114"/>
        <v>-26006.099999999991</v>
      </c>
      <c r="D2365" s="20">
        <f t="shared" si="112"/>
        <v>0.32276233446605329</v>
      </c>
    </row>
    <row r="2366" spans="1:4" hidden="1" x14ac:dyDescent="0.25">
      <c r="A2366" s="20">
        <v>-0.64999999999999991</v>
      </c>
      <c r="B2366" s="20">
        <f t="shared" si="113"/>
        <v>0.32297235966791432</v>
      </c>
      <c r="C2366" s="21">
        <f t="shared" ca="1" si="114"/>
        <v>-25964.999999999996</v>
      </c>
      <c r="D2366" s="20">
        <f t="shared" si="112"/>
        <v>0.32297235966791432</v>
      </c>
    </row>
    <row r="2367" spans="1:4" hidden="1" x14ac:dyDescent="0.25">
      <c r="A2367" s="20">
        <v>-0.64900000000000002</v>
      </c>
      <c r="B2367" s="20">
        <f t="shared" si="113"/>
        <v>0.32318219835325496</v>
      </c>
      <c r="C2367" s="21">
        <f t="shared" ca="1" si="114"/>
        <v>-25923.9</v>
      </c>
      <c r="D2367" s="20">
        <f t="shared" si="112"/>
        <v>0.32318219835325496</v>
      </c>
    </row>
    <row r="2368" spans="1:4" hidden="1" x14ac:dyDescent="0.25">
      <c r="A2368" s="20">
        <v>-0.64800000000000013</v>
      </c>
      <c r="B2368" s="20">
        <f t="shared" si="113"/>
        <v>0.32339184998107989</v>
      </c>
      <c r="C2368" s="21">
        <f t="shared" ca="1" si="114"/>
        <v>-25882.800000000007</v>
      </c>
      <c r="D2368" s="20">
        <f t="shared" si="112"/>
        <v>0.32339184998107989</v>
      </c>
    </row>
    <row r="2369" spans="1:4" hidden="1" x14ac:dyDescent="0.25">
      <c r="A2369" s="20">
        <v>-0.6469999999999998</v>
      </c>
      <c r="B2369" s="20">
        <f t="shared" si="113"/>
        <v>0.32360131401060399</v>
      </c>
      <c r="C2369" s="21">
        <f t="shared" ca="1" si="114"/>
        <v>-25841.699999999993</v>
      </c>
      <c r="D2369" s="20">
        <f t="shared" si="112"/>
        <v>0.32360131401060399</v>
      </c>
    </row>
    <row r="2370" spans="1:4" hidden="1" x14ac:dyDescent="0.25">
      <c r="A2370" s="20">
        <v>-0.64599999999999991</v>
      </c>
      <c r="B2370" s="20">
        <f t="shared" si="113"/>
        <v>0.32381058990125439</v>
      </c>
      <c r="C2370" s="21">
        <f t="shared" ca="1" si="114"/>
        <v>-25800.599999999995</v>
      </c>
      <c r="D2370" s="20">
        <f t="shared" si="112"/>
        <v>0.32381058990125439</v>
      </c>
    </row>
    <row r="2371" spans="1:4" hidden="1" x14ac:dyDescent="0.25">
      <c r="A2371" s="20">
        <v>-0.64500000000000002</v>
      </c>
      <c r="B2371" s="20">
        <f t="shared" si="113"/>
        <v>0.32401967711267304</v>
      </c>
      <c r="C2371" s="21">
        <f t="shared" ca="1" si="114"/>
        <v>-25759.5</v>
      </c>
      <c r="D2371" s="20">
        <f t="shared" si="112"/>
        <v>0.32401967711267304</v>
      </c>
    </row>
    <row r="2372" spans="1:4" hidden="1" x14ac:dyDescent="0.25">
      <c r="A2372" s="20">
        <v>-0.64400000000000013</v>
      </c>
      <c r="B2372" s="20">
        <f t="shared" si="113"/>
        <v>0.32422857510471909</v>
      </c>
      <c r="C2372" s="21">
        <f t="shared" ca="1" si="114"/>
        <v>-25718.400000000005</v>
      </c>
      <c r="D2372" s="20">
        <f t="shared" si="112"/>
        <v>0.32422857510471909</v>
      </c>
    </row>
    <row r="2373" spans="1:4" hidden="1" x14ac:dyDescent="0.25">
      <c r="A2373" s="20">
        <v>-0.64299999999999979</v>
      </c>
      <c r="B2373" s="20">
        <f t="shared" si="113"/>
        <v>0.32443728333747091</v>
      </c>
      <c r="C2373" s="21">
        <f t="shared" ca="1" si="114"/>
        <v>-25677.299999999992</v>
      </c>
      <c r="D2373" s="20">
        <f t="shared" si="112"/>
        <v>0.32443728333747091</v>
      </c>
    </row>
    <row r="2374" spans="1:4" hidden="1" x14ac:dyDescent="0.25">
      <c r="A2374" s="20">
        <v>-0.6419999999999999</v>
      </c>
      <c r="B2374" s="20">
        <f t="shared" si="113"/>
        <v>0.32464580127122833</v>
      </c>
      <c r="C2374" s="21">
        <f t="shared" ca="1" si="114"/>
        <v>-25636.199999999997</v>
      </c>
      <c r="D2374" s="20">
        <f t="shared" si="112"/>
        <v>0.32464580127122833</v>
      </c>
    </row>
    <row r="2375" spans="1:4" hidden="1" x14ac:dyDescent="0.25">
      <c r="A2375" s="20">
        <v>-0.64100000000000001</v>
      </c>
      <c r="B2375" s="20">
        <f t="shared" si="113"/>
        <v>0.32485412836651534</v>
      </c>
      <c r="C2375" s="21">
        <f t="shared" ca="1" si="114"/>
        <v>-25595.100000000002</v>
      </c>
      <c r="D2375" s="20">
        <f t="shared" si="112"/>
        <v>0.32485412836651534</v>
      </c>
    </row>
    <row r="2376" spans="1:4" hidden="1" x14ac:dyDescent="0.25">
      <c r="A2376" s="20">
        <v>-0.64000000000000012</v>
      </c>
      <c r="B2376" s="20">
        <f t="shared" si="113"/>
        <v>0.32506226408408212</v>
      </c>
      <c r="C2376" s="21">
        <f t="shared" ca="1" si="114"/>
        <v>-25554.000000000004</v>
      </c>
      <c r="D2376" s="20">
        <f t="shared" si="112"/>
        <v>0.32506226408408212</v>
      </c>
    </row>
    <row r="2377" spans="1:4" hidden="1" x14ac:dyDescent="0.25">
      <c r="A2377" s="20">
        <v>-0.63899999999999979</v>
      </c>
      <c r="B2377" s="20">
        <f t="shared" si="113"/>
        <v>0.32527020788490751</v>
      </c>
      <c r="C2377" s="21">
        <f t="shared" ca="1" si="114"/>
        <v>-25512.899999999991</v>
      </c>
      <c r="D2377" s="20">
        <f t="shared" si="112"/>
        <v>0.32527020788490751</v>
      </c>
    </row>
    <row r="2378" spans="1:4" hidden="1" x14ac:dyDescent="0.25">
      <c r="A2378" s="20">
        <v>-0.6379999999999999</v>
      </c>
      <c r="B2378" s="20">
        <f t="shared" si="113"/>
        <v>0.32547795923020101</v>
      </c>
      <c r="C2378" s="21">
        <f t="shared" ca="1" si="114"/>
        <v>-25471.799999999996</v>
      </c>
      <c r="D2378" s="20">
        <f t="shared" si="112"/>
        <v>0.32547795923020101</v>
      </c>
    </row>
    <row r="2379" spans="1:4" hidden="1" x14ac:dyDescent="0.25">
      <c r="A2379" s="20">
        <v>-0.63700000000000001</v>
      </c>
      <c r="B2379" s="20">
        <f t="shared" si="113"/>
        <v>0.32568551758140524</v>
      </c>
      <c r="C2379" s="21">
        <f t="shared" ca="1" si="114"/>
        <v>-25430.7</v>
      </c>
      <c r="D2379" s="20">
        <f t="shared" si="112"/>
        <v>0.32568551758140524</v>
      </c>
    </row>
    <row r="2380" spans="1:4" hidden="1" x14ac:dyDescent="0.25">
      <c r="A2380" s="20">
        <v>-0.63600000000000012</v>
      </c>
      <c r="B2380" s="20">
        <f t="shared" si="113"/>
        <v>0.32589288240019854</v>
      </c>
      <c r="C2380" s="21">
        <f t="shared" ca="1" si="114"/>
        <v>-25389.600000000006</v>
      </c>
      <c r="D2380" s="20">
        <f t="shared" si="112"/>
        <v>0.32589288240019854</v>
      </c>
    </row>
    <row r="2381" spans="1:4" hidden="1" x14ac:dyDescent="0.25">
      <c r="A2381" s="20">
        <v>-0.63499999999999979</v>
      </c>
      <c r="B2381" s="20">
        <f t="shared" si="113"/>
        <v>0.32610005314849683</v>
      </c>
      <c r="C2381" s="21">
        <f t="shared" ca="1" si="114"/>
        <v>-25348.499999999993</v>
      </c>
      <c r="D2381" s="20">
        <f t="shared" si="112"/>
        <v>0.32610005314849683</v>
      </c>
    </row>
    <row r="2382" spans="1:4" hidden="1" x14ac:dyDescent="0.25">
      <c r="A2382" s="20">
        <v>-0.6339999999999999</v>
      </c>
      <c r="B2382" s="20">
        <f t="shared" si="113"/>
        <v>0.32630702928845606</v>
      </c>
      <c r="C2382" s="21">
        <f t="shared" ca="1" si="114"/>
        <v>-25307.399999999994</v>
      </c>
      <c r="D2382" s="20">
        <f t="shared" si="112"/>
        <v>0.32630702928845606</v>
      </c>
    </row>
    <row r="2383" spans="1:4" hidden="1" x14ac:dyDescent="0.25">
      <c r="A2383" s="20">
        <v>-0.63300000000000001</v>
      </c>
      <c r="B2383" s="20">
        <f t="shared" si="113"/>
        <v>0.32651381028247461</v>
      </c>
      <c r="C2383" s="21">
        <f t="shared" ca="1" si="114"/>
        <v>-25266.3</v>
      </c>
      <c r="D2383" s="20">
        <f t="shared" si="112"/>
        <v>0.32651381028247461</v>
      </c>
    </row>
    <row r="2384" spans="1:4" hidden="1" x14ac:dyDescent="0.25">
      <c r="A2384" s="20">
        <v>-0.63200000000000012</v>
      </c>
      <c r="B2384" s="20">
        <f t="shared" si="113"/>
        <v>0.32672039559319566</v>
      </c>
      <c r="C2384" s="21">
        <f t="shared" ca="1" si="114"/>
        <v>-25225.200000000004</v>
      </c>
      <c r="D2384" s="20">
        <f t="shared" ref="D2384:D2447" si="115">IF(ABS(A2384)&lt;=$B$8,_xlfn.NORM.S.DIST(A2384,0),"")</f>
        <v>0.32672039559319566</v>
      </c>
    </row>
    <row r="2385" spans="1:4" hidden="1" x14ac:dyDescent="0.25">
      <c r="A2385" s="20">
        <v>-0.63099999999999978</v>
      </c>
      <c r="B2385" s="20">
        <f t="shared" ref="B2385:B2448" si="116">_xlfn.NORM.S.DIST(A2385,0)</f>
        <v>0.32692678468350922</v>
      </c>
      <c r="C2385" s="21">
        <f t="shared" ref="C2385:C2448" ca="1" si="117">$B$6+A2385*$B$2</f>
        <v>-25184.099999999991</v>
      </c>
      <c r="D2385" s="20">
        <f t="shared" si="115"/>
        <v>0.32692678468350922</v>
      </c>
    </row>
    <row r="2386" spans="1:4" hidden="1" x14ac:dyDescent="0.25">
      <c r="A2386" s="20">
        <v>-0.62999999999999989</v>
      </c>
      <c r="B2386" s="20">
        <f t="shared" si="116"/>
        <v>0.32713297701655447</v>
      </c>
      <c r="C2386" s="21">
        <f t="shared" ca="1" si="117"/>
        <v>-25142.999999999996</v>
      </c>
      <c r="D2386" s="20">
        <f t="shared" si="115"/>
        <v>0.32713297701655447</v>
      </c>
    </row>
    <row r="2387" spans="1:4" hidden="1" x14ac:dyDescent="0.25">
      <c r="A2387" s="20">
        <v>-0.629</v>
      </c>
      <c r="B2387" s="20">
        <f t="shared" si="116"/>
        <v>0.32733897205572249</v>
      </c>
      <c r="C2387" s="21">
        <f t="shared" ca="1" si="117"/>
        <v>-25101.9</v>
      </c>
      <c r="D2387" s="20">
        <f t="shared" si="115"/>
        <v>0.32733897205572249</v>
      </c>
    </row>
    <row r="2388" spans="1:4" hidden="1" x14ac:dyDescent="0.25">
      <c r="A2388" s="20">
        <v>-0.62800000000000011</v>
      </c>
      <c r="B2388" s="20">
        <f t="shared" si="116"/>
        <v>0.32754476926465803</v>
      </c>
      <c r="C2388" s="21">
        <f t="shared" ca="1" si="117"/>
        <v>-25060.800000000003</v>
      </c>
      <c r="D2388" s="20">
        <f t="shared" si="115"/>
        <v>0.32754476926465803</v>
      </c>
    </row>
    <row r="2389" spans="1:4" hidden="1" x14ac:dyDescent="0.25">
      <c r="A2389" s="20">
        <v>-0.62699999999999978</v>
      </c>
      <c r="B2389" s="20">
        <f t="shared" si="116"/>
        <v>0.32775036810726227</v>
      </c>
      <c r="C2389" s="21">
        <f t="shared" ca="1" si="117"/>
        <v>-25019.69999999999</v>
      </c>
      <c r="D2389" s="20">
        <f t="shared" si="115"/>
        <v>0.32775036810726227</v>
      </c>
    </row>
    <row r="2390" spans="1:4" hidden="1" x14ac:dyDescent="0.25">
      <c r="A2390" s="20">
        <v>-0.62599999999999989</v>
      </c>
      <c r="B2390" s="20">
        <f t="shared" si="116"/>
        <v>0.32795576804769444</v>
      </c>
      <c r="C2390" s="21">
        <f t="shared" ca="1" si="117"/>
        <v>-24978.599999999995</v>
      </c>
      <c r="D2390" s="20">
        <f t="shared" si="115"/>
        <v>0.32795576804769444</v>
      </c>
    </row>
    <row r="2391" spans="1:4" hidden="1" x14ac:dyDescent="0.25">
      <c r="A2391" s="20">
        <v>-0.625</v>
      </c>
      <c r="B2391" s="20">
        <f t="shared" si="116"/>
        <v>0.32816096855037508</v>
      </c>
      <c r="C2391" s="21">
        <f t="shared" ca="1" si="117"/>
        <v>-24937.5</v>
      </c>
      <c r="D2391" s="20">
        <f t="shared" si="115"/>
        <v>0.32816096855037508</v>
      </c>
    </row>
    <row r="2392" spans="1:4" hidden="1" x14ac:dyDescent="0.25">
      <c r="A2392" s="20">
        <v>-0.62400000000000011</v>
      </c>
      <c r="B2392" s="20">
        <f t="shared" si="116"/>
        <v>0.32836596907998755</v>
      </c>
      <c r="C2392" s="21">
        <f t="shared" ca="1" si="117"/>
        <v>-24896.400000000005</v>
      </c>
      <c r="D2392" s="20">
        <f t="shared" si="115"/>
        <v>0.32836596907998755</v>
      </c>
    </row>
    <row r="2393" spans="1:4" hidden="1" x14ac:dyDescent="0.25">
      <c r="A2393" s="20">
        <v>-0.62299999999999978</v>
      </c>
      <c r="B2393" s="20">
        <f t="shared" si="116"/>
        <v>0.32857076910148103</v>
      </c>
      <c r="C2393" s="21">
        <f t="shared" ca="1" si="117"/>
        <v>-24855.299999999992</v>
      </c>
      <c r="D2393" s="20">
        <f t="shared" si="115"/>
        <v>0.32857076910148103</v>
      </c>
    </row>
    <row r="2394" spans="1:4" hidden="1" x14ac:dyDescent="0.25">
      <c r="A2394" s="20">
        <v>-0.62199999999999989</v>
      </c>
      <c r="B2394" s="20">
        <f t="shared" si="116"/>
        <v>0.32877536808007185</v>
      </c>
      <c r="C2394" s="21">
        <f t="shared" ca="1" si="117"/>
        <v>-24814.199999999997</v>
      </c>
      <c r="D2394" s="20">
        <f t="shared" si="115"/>
        <v>0.32877536808007185</v>
      </c>
    </row>
    <row r="2395" spans="1:4" hidden="1" x14ac:dyDescent="0.25">
      <c r="A2395" s="20">
        <v>-0.621</v>
      </c>
      <c r="B2395" s="20">
        <f t="shared" si="116"/>
        <v>0.32897976548124674</v>
      </c>
      <c r="C2395" s="21">
        <f t="shared" ca="1" si="117"/>
        <v>-24773.1</v>
      </c>
      <c r="D2395" s="20">
        <f t="shared" si="115"/>
        <v>0.32897976548124674</v>
      </c>
    </row>
    <row r="2396" spans="1:4" hidden="1" x14ac:dyDescent="0.25">
      <c r="A2396" s="20">
        <v>-0.62000000000000011</v>
      </c>
      <c r="B2396" s="20">
        <f t="shared" si="116"/>
        <v>0.32918396077076478</v>
      </c>
      <c r="C2396" s="21">
        <f t="shared" ca="1" si="117"/>
        <v>-24732.000000000004</v>
      </c>
      <c r="D2396" s="20">
        <f t="shared" si="115"/>
        <v>0.32918396077076478</v>
      </c>
    </row>
    <row r="2397" spans="1:4" hidden="1" x14ac:dyDescent="0.25">
      <c r="A2397" s="20">
        <v>-0.61899999999999977</v>
      </c>
      <c r="B2397" s="20">
        <f t="shared" si="116"/>
        <v>0.32938795341465976</v>
      </c>
      <c r="C2397" s="21">
        <f t="shared" ca="1" si="117"/>
        <v>-24690.899999999991</v>
      </c>
      <c r="D2397" s="20">
        <f t="shared" si="115"/>
        <v>0.32938795341465976</v>
      </c>
    </row>
    <row r="2398" spans="1:4" hidden="1" x14ac:dyDescent="0.25">
      <c r="A2398" s="20">
        <v>-0.61799999999999988</v>
      </c>
      <c r="B2398" s="20">
        <f t="shared" si="116"/>
        <v>0.32959174287924209</v>
      </c>
      <c r="C2398" s="21">
        <f t="shared" ca="1" si="117"/>
        <v>-24649.799999999996</v>
      </c>
      <c r="D2398" s="20">
        <f t="shared" si="115"/>
        <v>0.32959174287924209</v>
      </c>
    </row>
    <row r="2399" spans="1:4" hidden="1" x14ac:dyDescent="0.25">
      <c r="A2399" s="20">
        <v>-0.61699999999999999</v>
      </c>
      <c r="B2399" s="20">
        <f t="shared" si="116"/>
        <v>0.32979532863110184</v>
      </c>
      <c r="C2399" s="21">
        <f t="shared" ca="1" si="117"/>
        <v>-24608.7</v>
      </c>
      <c r="D2399" s="20">
        <f t="shared" si="115"/>
        <v>0.32979532863110184</v>
      </c>
    </row>
    <row r="2400" spans="1:4" hidden="1" x14ac:dyDescent="0.25">
      <c r="A2400" s="20">
        <v>-0.6160000000000001</v>
      </c>
      <c r="B2400" s="20">
        <f t="shared" si="116"/>
        <v>0.32999871013711052</v>
      </c>
      <c r="C2400" s="21">
        <f t="shared" ca="1" si="117"/>
        <v>-24567.600000000006</v>
      </c>
      <c r="D2400" s="20">
        <f t="shared" si="115"/>
        <v>0.32999871013711052</v>
      </c>
    </row>
    <row r="2401" spans="1:4" hidden="1" x14ac:dyDescent="0.25">
      <c r="A2401" s="20">
        <v>-0.61499999999999977</v>
      </c>
      <c r="B2401" s="20">
        <f t="shared" si="116"/>
        <v>0.33020188686442348</v>
      </c>
      <c r="C2401" s="21">
        <f t="shared" ca="1" si="117"/>
        <v>-24526.499999999989</v>
      </c>
      <c r="D2401" s="20">
        <f t="shared" si="115"/>
        <v>0.33020188686442348</v>
      </c>
    </row>
    <row r="2402" spans="1:4" hidden="1" x14ac:dyDescent="0.25">
      <c r="A2402" s="20">
        <v>-0.61399999999999988</v>
      </c>
      <c r="B2402" s="20">
        <f t="shared" si="116"/>
        <v>0.33040485828048227</v>
      </c>
      <c r="C2402" s="21">
        <f t="shared" ca="1" si="117"/>
        <v>-24485.399999999994</v>
      </c>
      <c r="D2402" s="20">
        <f t="shared" si="115"/>
        <v>0.33040485828048227</v>
      </c>
    </row>
    <row r="2403" spans="1:4" hidden="1" x14ac:dyDescent="0.25">
      <c r="A2403" s="20">
        <v>-0.61299999999999999</v>
      </c>
      <c r="B2403" s="20">
        <f t="shared" si="116"/>
        <v>0.3306076238530169</v>
      </c>
      <c r="C2403" s="21">
        <f t="shared" ca="1" si="117"/>
        <v>-24444.3</v>
      </c>
      <c r="D2403" s="20">
        <f t="shared" si="115"/>
        <v>0.3306076238530169</v>
      </c>
    </row>
    <row r="2404" spans="1:4" hidden="1" x14ac:dyDescent="0.25">
      <c r="A2404" s="20">
        <v>-0.6120000000000001</v>
      </c>
      <c r="B2404" s="20">
        <f t="shared" si="116"/>
        <v>0.33081018305004833</v>
      </c>
      <c r="C2404" s="21">
        <f t="shared" ca="1" si="117"/>
        <v>-24403.200000000004</v>
      </c>
      <c r="D2404" s="20">
        <f t="shared" si="115"/>
        <v>0.33081018305004833</v>
      </c>
    </row>
    <row r="2405" spans="1:4" hidden="1" x14ac:dyDescent="0.25">
      <c r="A2405" s="20">
        <v>-0.61099999999999977</v>
      </c>
      <c r="B2405" s="20">
        <f t="shared" si="116"/>
        <v>0.33101253533989061</v>
      </c>
      <c r="C2405" s="21">
        <f t="shared" ca="1" si="117"/>
        <v>-24362.099999999991</v>
      </c>
      <c r="D2405" s="20">
        <f t="shared" si="115"/>
        <v>0.33101253533989061</v>
      </c>
    </row>
    <row r="2406" spans="1:4" hidden="1" x14ac:dyDescent="0.25">
      <c r="A2406" s="20">
        <v>-0.60999999999999988</v>
      </c>
      <c r="B2406" s="20">
        <f t="shared" si="116"/>
        <v>0.33121468019115297</v>
      </c>
      <c r="C2406" s="21">
        <f t="shared" ca="1" si="117"/>
        <v>-24320.999999999996</v>
      </c>
      <c r="D2406" s="20">
        <f t="shared" si="115"/>
        <v>0.33121468019115297</v>
      </c>
    </row>
    <row r="2407" spans="1:4" hidden="1" x14ac:dyDescent="0.25">
      <c r="A2407" s="20">
        <v>-0.60899999999999999</v>
      </c>
      <c r="B2407" s="20">
        <f t="shared" si="116"/>
        <v>0.33141661707274267</v>
      </c>
      <c r="C2407" s="21">
        <f t="shared" ca="1" si="117"/>
        <v>-24279.899999999998</v>
      </c>
      <c r="D2407" s="20">
        <f t="shared" si="115"/>
        <v>0.33141661707274267</v>
      </c>
    </row>
    <row r="2408" spans="1:4" hidden="1" x14ac:dyDescent="0.25">
      <c r="A2408" s="20">
        <v>-0.6080000000000001</v>
      </c>
      <c r="B2408" s="20">
        <f t="shared" si="116"/>
        <v>0.33161834545386687</v>
      </c>
      <c r="C2408" s="21">
        <f t="shared" ca="1" si="117"/>
        <v>-24238.800000000003</v>
      </c>
      <c r="D2408" s="20">
        <f t="shared" si="115"/>
        <v>0.33161834545386687</v>
      </c>
    </row>
    <row r="2409" spans="1:4" hidden="1" x14ac:dyDescent="0.25">
      <c r="A2409" s="20">
        <v>-0.60699999999999976</v>
      </c>
      <c r="B2409" s="20">
        <f t="shared" si="116"/>
        <v>0.33181986480403508</v>
      </c>
      <c r="C2409" s="21">
        <f t="shared" ca="1" si="117"/>
        <v>-24197.69999999999</v>
      </c>
      <c r="D2409" s="20">
        <f t="shared" si="115"/>
        <v>0.33181986480403508</v>
      </c>
    </row>
    <row r="2410" spans="1:4" hidden="1" x14ac:dyDescent="0.25">
      <c r="A2410" s="20">
        <v>-0.60599999999999987</v>
      </c>
      <c r="B2410" s="20">
        <f t="shared" si="116"/>
        <v>0.33202117459306135</v>
      </c>
      <c r="C2410" s="21">
        <f t="shared" ca="1" si="117"/>
        <v>-24156.599999999995</v>
      </c>
      <c r="D2410" s="20">
        <f t="shared" si="115"/>
        <v>0.33202117459306135</v>
      </c>
    </row>
    <row r="2411" spans="1:4" hidden="1" x14ac:dyDescent="0.25">
      <c r="A2411" s="20">
        <v>-0.60499999999999998</v>
      </c>
      <c r="B2411" s="20">
        <f t="shared" si="116"/>
        <v>0.33222227429106688</v>
      </c>
      <c r="C2411" s="21">
        <f t="shared" ca="1" si="117"/>
        <v>-24115.5</v>
      </c>
      <c r="D2411" s="20">
        <f t="shared" si="115"/>
        <v>0.33222227429106688</v>
      </c>
    </row>
    <row r="2412" spans="1:4" hidden="1" x14ac:dyDescent="0.25">
      <c r="A2412" s="20">
        <v>-0.60400000000000009</v>
      </c>
      <c r="B2412" s="20">
        <f t="shared" si="116"/>
        <v>0.3324231633684821</v>
      </c>
      <c r="C2412" s="21">
        <f t="shared" ca="1" si="117"/>
        <v>-24074.400000000005</v>
      </c>
      <c r="D2412" s="20">
        <f t="shared" si="115"/>
        <v>0.3324231633684821</v>
      </c>
    </row>
    <row r="2413" spans="1:4" hidden="1" x14ac:dyDescent="0.25">
      <c r="A2413" s="20">
        <v>-0.60299999999999976</v>
      </c>
      <c r="B2413" s="20">
        <f t="shared" si="116"/>
        <v>0.33262384129604888</v>
      </c>
      <c r="C2413" s="21">
        <f t="shared" ca="1" si="117"/>
        <v>-24033.299999999988</v>
      </c>
      <c r="D2413" s="20">
        <f t="shared" si="115"/>
        <v>0.33262384129604888</v>
      </c>
    </row>
    <row r="2414" spans="1:4" hidden="1" x14ac:dyDescent="0.25">
      <c r="A2414" s="20">
        <v>-0.60199999999999987</v>
      </c>
      <c r="B2414" s="20">
        <f t="shared" si="116"/>
        <v>0.33282430754482295</v>
      </c>
      <c r="C2414" s="21">
        <f t="shared" ca="1" si="117"/>
        <v>-23992.199999999993</v>
      </c>
      <c r="D2414" s="20">
        <f t="shared" si="115"/>
        <v>0.33282430754482295</v>
      </c>
    </row>
    <row r="2415" spans="1:4" hidden="1" x14ac:dyDescent="0.25">
      <c r="A2415" s="20">
        <v>-0.60099999999999998</v>
      </c>
      <c r="B2415" s="20">
        <f t="shared" si="116"/>
        <v>0.33302456158617638</v>
      </c>
      <c r="C2415" s="21">
        <f t="shared" ca="1" si="117"/>
        <v>-23951.1</v>
      </c>
      <c r="D2415" s="20">
        <f t="shared" si="115"/>
        <v>0.33302456158617638</v>
      </c>
    </row>
    <row r="2416" spans="1:4" hidden="1" x14ac:dyDescent="0.25">
      <c r="A2416" s="20">
        <v>-0.60000000000000009</v>
      </c>
      <c r="B2416" s="20">
        <f t="shared" si="116"/>
        <v>0.33322460289179967</v>
      </c>
      <c r="C2416" s="21">
        <f t="shared" ca="1" si="117"/>
        <v>-23910.000000000004</v>
      </c>
      <c r="D2416" s="20">
        <f t="shared" si="115"/>
        <v>0.33322460289179967</v>
      </c>
    </row>
    <row r="2417" spans="1:4" hidden="1" x14ac:dyDescent="0.25">
      <c r="A2417" s="20">
        <v>-0.59899999999999975</v>
      </c>
      <c r="B2417" s="20">
        <f t="shared" si="116"/>
        <v>0.33342443093370405</v>
      </c>
      <c r="C2417" s="21">
        <f t="shared" ca="1" si="117"/>
        <v>-23868.899999999991</v>
      </c>
      <c r="D2417" s="20">
        <f t="shared" si="115"/>
        <v>0.33342443093370405</v>
      </c>
    </row>
    <row r="2418" spans="1:4" hidden="1" x14ac:dyDescent="0.25">
      <c r="A2418" s="20">
        <v>-0.59799999999999986</v>
      </c>
      <c r="B2418" s="20">
        <f t="shared" si="116"/>
        <v>0.33362404518422378</v>
      </c>
      <c r="C2418" s="21">
        <f t="shared" ca="1" si="117"/>
        <v>-23827.799999999996</v>
      </c>
      <c r="D2418" s="20">
        <f t="shared" si="115"/>
        <v>0.33362404518422378</v>
      </c>
    </row>
    <row r="2419" spans="1:4" hidden="1" x14ac:dyDescent="0.25">
      <c r="A2419" s="20">
        <v>-0.59699999999999998</v>
      </c>
      <c r="B2419" s="20">
        <f t="shared" si="116"/>
        <v>0.33382344511601869</v>
      </c>
      <c r="C2419" s="21">
        <f t="shared" ca="1" si="117"/>
        <v>-23786.7</v>
      </c>
      <c r="D2419" s="20">
        <f t="shared" si="115"/>
        <v>0.33382344511601869</v>
      </c>
    </row>
    <row r="2420" spans="1:4" hidden="1" x14ac:dyDescent="0.25">
      <c r="A2420" s="20">
        <v>-0.59600000000000009</v>
      </c>
      <c r="B2420" s="20">
        <f t="shared" si="116"/>
        <v>0.33402263020207623</v>
      </c>
      <c r="C2420" s="21">
        <f t="shared" ca="1" si="117"/>
        <v>-23745.600000000002</v>
      </c>
      <c r="D2420" s="20">
        <f t="shared" si="115"/>
        <v>0.33402263020207623</v>
      </c>
    </row>
    <row r="2421" spans="1:4" hidden="1" x14ac:dyDescent="0.25">
      <c r="A2421" s="20">
        <v>-0.59499999999999975</v>
      </c>
      <c r="B2421" s="20">
        <f t="shared" si="116"/>
        <v>0.33422159991571404</v>
      </c>
      <c r="C2421" s="21">
        <f t="shared" ca="1" si="117"/>
        <v>-23704.499999999989</v>
      </c>
      <c r="D2421" s="20">
        <f t="shared" si="115"/>
        <v>0.33422159991571404</v>
      </c>
    </row>
    <row r="2422" spans="1:4" hidden="1" x14ac:dyDescent="0.25">
      <c r="A2422" s="20">
        <v>-0.59399999999999986</v>
      </c>
      <c r="B2422" s="20">
        <f t="shared" si="116"/>
        <v>0.33442035373058154</v>
      </c>
      <c r="C2422" s="21">
        <f t="shared" ca="1" si="117"/>
        <v>-23663.399999999994</v>
      </c>
      <c r="D2422" s="20">
        <f t="shared" si="115"/>
        <v>0.33442035373058154</v>
      </c>
    </row>
    <row r="2423" spans="1:4" hidden="1" x14ac:dyDescent="0.25">
      <c r="A2423" s="20">
        <v>-0.59299999999999997</v>
      </c>
      <c r="B2423" s="20">
        <f t="shared" si="116"/>
        <v>0.33461889112066334</v>
      </c>
      <c r="C2423" s="21">
        <f t="shared" ca="1" si="117"/>
        <v>-23622.3</v>
      </c>
      <c r="D2423" s="20">
        <f t="shared" si="115"/>
        <v>0.33461889112066334</v>
      </c>
    </row>
    <row r="2424" spans="1:4" hidden="1" x14ac:dyDescent="0.25">
      <c r="A2424" s="20">
        <v>-0.59200000000000008</v>
      </c>
      <c r="B2424" s="20">
        <f t="shared" si="116"/>
        <v>0.33481721156028077</v>
      </c>
      <c r="C2424" s="21">
        <f t="shared" ca="1" si="117"/>
        <v>-23581.200000000004</v>
      </c>
      <c r="D2424" s="20">
        <f t="shared" si="115"/>
        <v>0.33481721156028077</v>
      </c>
    </row>
    <row r="2425" spans="1:4" hidden="1" x14ac:dyDescent="0.25">
      <c r="A2425" s="20">
        <v>-0.59099999999999975</v>
      </c>
      <c r="B2425" s="20">
        <f t="shared" si="116"/>
        <v>0.33501531452409444</v>
      </c>
      <c r="C2425" s="21">
        <f t="shared" ca="1" si="117"/>
        <v>-23540.099999999991</v>
      </c>
      <c r="D2425" s="20">
        <f t="shared" si="115"/>
        <v>0.33501531452409444</v>
      </c>
    </row>
    <row r="2426" spans="1:4" hidden="1" x14ac:dyDescent="0.25">
      <c r="A2426" s="20">
        <v>-0.58999999999999986</v>
      </c>
      <c r="B2426" s="20">
        <f t="shared" si="116"/>
        <v>0.33521319948710615</v>
      </c>
      <c r="C2426" s="21">
        <f t="shared" ca="1" si="117"/>
        <v>-23498.999999999993</v>
      </c>
      <c r="D2426" s="20">
        <f t="shared" si="115"/>
        <v>0.33521319948710615</v>
      </c>
    </row>
    <row r="2427" spans="1:4" hidden="1" x14ac:dyDescent="0.25">
      <c r="A2427" s="20">
        <v>-0.58899999999999997</v>
      </c>
      <c r="B2427" s="20">
        <f t="shared" si="116"/>
        <v>0.33541086592466196</v>
      </c>
      <c r="C2427" s="21">
        <f t="shared" ca="1" si="117"/>
        <v>-23457.899999999998</v>
      </c>
      <c r="D2427" s="20">
        <f t="shared" si="115"/>
        <v>0.33541086592466196</v>
      </c>
    </row>
    <row r="2428" spans="1:4" hidden="1" x14ac:dyDescent="0.25">
      <c r="A2428" s="20">
        <v>-0.58800000000000008</v>
      </c>
      <c r="B2428" s="20">
        <f t="shared" si="116"/>
        <v>0.33560831331245394</v>
      </c>
      <c r="C2428" s="21">
        <f t="shared" ca="1" si="117"/>
        <v>-23416.800000000003</v>
      </c>
      <c r="D2428" s="20">
        <f t="shared" si="115"/>
        <v>0.33560831331245394</v>
      </c>
    </row>
    <row r="2429" spans="1:4" hidden="1" x14ac:dyDescent="0.25">
      <c r="A2429" s="20">
        <v>-0.58699999999999974</v>
      </c>
      <c r="B2429" s="20">
        <f t="shared" si="116"/>
        <v>0.33580554112652256</v>
      </c>
      <c r="C2429" s="21">
        <f t="shared" ca="1" si="117"/>
        <v>-23375.69999999999</v>
      </c>
      <c r="D2429" s="20">
        <f t="shared" si="115"/>
        <v>0.33580554112652256</v>
      </c>
    </row>
    <row r="2430" spans="1:4" hidden="1" x14ac:dyDescent="0.25">
      <c r="A2430" s="20">
        <v>-0.58599999999999985</v>
      </c>
      <c r="B2430" s="20">
        <f t="shared" si="116"/>
        <v>0.33600254884325897</v>
      </c>
      <c r="C2430" s="21">
        <f t="shared" ca="1" si="117"/>
        <v>-23334.599999999995</v>
      </c>
      <c r="D2430" s="20">
        <f t="shared" si="115"/>
        <v>0.33600254884325897</v>
      </c>
    </row>
    <row r="2431" spans="1:4" hidden="1" x14ac:dyDescent="0.25">
      <c r="A2431" s="20">
        <v>-0.58499999999999996</v>
      </c>
      <c r="B2431" s="20">
        <f t="shared" si="116"/>
        <v>0.33619933593940737</v>
      </c>
      <c r="C2431" s="21">
        <f t="shared" ca="1" si="117"/>
        <v>-23293.5</v>
      </c>
      <c r="D2431" s="20">
        <f t="shared" si="115"/>
        <v>0.33619933593940737</v>
      </c>
    </row>
    <row r="2432" spans="1:4" hidden="1" x14ac:dyDescent="0.25">
      <c r="A2432" s="20">
        <v>-0.58400000000000007</v>
      </c>
      <c r="B2432" s="20">
        <f t="shared" si="116"/>
        <v>0.33639590189206731</v>
      </c>
      <c r="C2432" s="21">
        <f t="shared" ca="1" si="117"/>
        <v>-23252.400000000001</v>
      </c>
      <c r="D2432" s="20">
        <f t="shared" si="115"/>
        <v>0.33639590189206731</v>
      </c>
    </row>
    <row r="2433" spans="1:4" hidden="1" x14ac:dyDescent="0.25">
      <c r="A2433" s="20">
        <v>-0.58299999999999974</v>
      </c>
      <c r="B2433" s="20">
        <f t="shared" si="116"/>
        <v>0.33659224617869621</v>
      </c>
      <c r="C2433" s="21">
        <f t="shared" ca="1" si="117"/>
        <v>-23211.299999999988</v>
      </c>
      <c r="D2433" s="20">
        <f t="shared" si="115"/>
        <v>0.33659224617869621</v>
      </c>
    </row>
    <row r="2434" spans="1:4" hidden="1" x14ac:dyDescent="0.25">
      <c r="A2434" s="20">
        <v>-0.58199999999999985</v>
      </c>
      <c r="B2434" s="20">
        <f t="shared" si="116"/>
        <v>0.33678836827711101</v>
      </c>
      <c r="C2434" s="21">
        <f t="shared" ca="1" si="117"/>
        <v>-23170.199999999993</v>
      </c>
      <c r="D2434" s="20">
        <f t="shared" si="115"/>
        <v>0.33678836827711101</v>
      </c>
    </row>
    <row r="2435" spans="1:4" hidden="1" x14ac:dyDescent="0.25">
      <c r="A2435" s="20">
        <v>-0.58099999999999996</v>
      </c>
      <c r="B2435" s="20">
        <f t="shared" si="116"/>
        <v>0.33698426766549111</v>
      </c>
      <c r="C2435" s="21">
        <f t="shared" ca="1" si="117"/>
        <v>-23129.1</v>
      </c>
      <c r="D2435" s="20">
        <f t="shared" si="115"/>
        <v>0.33698426766549111</v>
      </c>
    </row>
    <row r="2436" spans="1:4" hidden="1" x14ac:dyDescent="0.25">
      <c r="A2436" s="20">
        <v>-0.58000000000000007</v>
      </c>
      <c r="B2436" s="20">
        <f t="shared" si="116"/>
        <v>0.33717994382238053</v>
      </c>
      <c r="C2436" s="21">
        <f t="shared" ca="1" si="117"/>
        <v>-23088.000000000004</v>
      </c>
      <c r="D2436" s="20">
        <f t="shared" si="115"/>
        <v>0.33717994382238053</v>
      </c>
    </row>
    <row r="2437" spans="1:4" hidden="1" x14ac:dyDescent="0.25">
      <c r="A2437" s="20">
        <v>-0.57899999999999974</v>
      </c>
      <c r="B2437" s="20">
        <f t="shared" si="116"/>
        <v>0.33737539622669011</v>
      </c>
      <c r="C2437" s="21">
        <f t="shared" ca="1" si="117"/>
        <v>-23046.899999999991</v>
      </c>
      <c r="D2437" s="20">
        <f t="shared" si="115"/>
        <v>0.33737539622669011</v>
      </c>
    </row>
    <row r="2438" spans="1:4" hidden="1" x14ac:dyDescent="0.25">
      <c r="A2438" s="20">
        <v>-0.57799999999999985</v>
      </c>
      <c r="B2438" s="20">
        <f t="shared" si="116"/>
        <v>0.33757062435769947</v>
      </c>
      <c r="C2438" s="21">
        <f t="shared" ca="1" si="117"/>
        <v>-23005.799999999992</v>
      </c>
      <c r="D2438" s="20">
        <f t="shared" si="115"/>
        <v>0.33757062435769947</v>
      </c>
    </row>
    <row r="2439" spans="1:4" hidden="1" x14ac:dyDescent="0.25">
      <c r="A2439" s="20">
        <v>-0.57699999999999996</v>
      </c>
      <c r="B2439" s="20">
        <f t="shared" si="116"/>
        <v>0.33776562769506013</v>
      </c>
      <c r="C2439" s="21">
        <f t="shared" ca="1" si="117"/>
        <v>-22964.699999999997</v>
      </c>
      <c r="D2439" s="20">
        <f t="shared" si="115"/>
        <v>0.33776562769506013</v>
      </c>
    </row>
    <row r="2440" spans="1:4" hidden="1" x14ac:dyDescent="0.25">
      <c r="A2440" s="20">
        <v>-0.57600000000000007</v>
      </c>
      <c r="B2440" s="20">
        <f t="shared" si="116"/>
        <v>0.3379604057187971</v>
      </c>
      <c r="C2440" s="21">
        <f t="shared" ca="1" si="117"/>
        <v>-22923.600000000002</v>
      </c>
      <c r="D2440" s="20">
        <f t="shared" si="115"/>
        <v>0.3379604057187971</v>
      </c>
    </row>
    <row r="2441" spans="1:4" hidden="1" x14ac:dyDescent="0.25">
      <c r="A2441" s="20">
        <v>-0.57499999999999973</v>
      </c>
      <c r="B2441" s="20">
        <f t="shared" si="116"/>
        <v>0.33815495790931149</v>
      </c>
      <c r="C2441" s="21">
        <f t="shared" ca="1" si="117"/>
        <v>-22882.499999999989</v>
      </c>
      <c r="D2441" s="20">
        <f t="shared" si="115"/>
        <v>0.33815495790931149</v>
      </c>
    </row>
    <row r="2442" spans="1:4" hidden="1" x14ac:dyDescent="0.25">
      <c r="A2442" s="20">
        <v>-0.57399999999999984</v>
      </c>
      <c r="B2442" s="20">
        <f t="shared" si="116"/>
        <v>0.33834928374738255</v>
      </c>
      <c r="C2442" s="21">
        <f t="shared" ca="1" si="117"/>
        <v>-22841.399999999994</v>
      </c>
      <c r="D2442" s="20">
        <f t="shared" si="115"/>
        <v>0.33834928374738255</v>
      </c>
    </row>
    <row r="2443" spans="1:4" hidden="1" x14ac:dyDescent="0.25">
      <c r="A2443" s="20">
        <v>-0.57299999999999995</v>
      </c>
      <c r="B2443" s="20">
        <f t="shared" si="116"/>
        <v>0.33854338271417045</v>
      </c>
      <c r="C2443" s="21">
        <f t="shared" ca="1" si="117"/>
        <v>-22800.3</v>
      </c>
      <c r="D2443" s="20">
        <f t="shared" si="115"/>
        <v>0.33854338271417045</v>
      </c>
    </row>
    <row r="2444" spans="1:4" hidden="1" x14ac:dyDescent="0.25">
      <c r="A2444" s="20">
        <v>-0.57200000000000006</v>
      </c>
      <c r="B2444" s="20">
        <f t="shared" si="116"/>
        <v>0.33873725429121798</v>
      </c>
      <c r="C2444" s="21">
        <f t="shared" ca="1" si="117"/>
        <v>-22759.200000000004</v>
      </c>
      <c r="D2444" s="20">
        <f t="shared" si="115"/>
        <v>0.33873725429121798</v>
      </c>
    </row>
    <row r="2445" spans="1:4" hidden="1" x14ac:dyDescent="0.25">
      <c r="A2445" s="20">
        <v>-0.57099999999999973</v>
      </c>
      <c r="B2445" s="20">
        <f t="shared" si="116"/>
        <v>0.33893089796045345</v>
      </c>
      <c r="C2445" s="21">
        <f t="shared" ca="1" si="117"/>
        <v>-22718.099999999988</v>
      </c>
      <c r="D2445" s="20">
        <f t="shared" si="115"/>
        <v>0.33893089796045345</v>
      </c>
    </row>
    <row r="2446" spans="1:4" hidden="1" x14ac:dyDescent="0.25">
      <c r="A2446" s="20">
        <v>-0.56999999999999984</v>
      </c>
      <c r="B2446" s="20">
        <f t="shared" si="116"/>
        <v>0.33912431320419223</v>
      </c>
      <c r="C2446" s="21">
        <f t="shared" ca="1" si="117"/>
        <v>-22676.999999999993</v>
      </c>
      <c r="D2446" s="20">
        <f t="shared" si="115"/>
        <v>0.33912431320419223</v>
      </c>
    </row>
    <row r="2447" spans="1:4" hidden="1" x14ac:dyDescent="0.25">
      <c r="A2447" s="20">
        <v>-0.56899999999999995</v>
      </c>
      <c r="B2447" s="20">
        <f t="shared" si="116"/>
        <v>0.33931749950513984</v>
      </c>
      <c r="C2447" s="21">
        <f t="shared" ca="1" si="117"/>
        <v>-22635.899999999998</v>
      </c>
      <c r="D2447" s="20">
        <f t="shared" si="115"/>
        <v>0.33931749950513984</v>
      </c>
    </row>
    <row r="2448" spans="1:4" hidden="1" x14ac:dyDescent="0.25">
      <c r="A2448" s="20">
        <v>-0.56800000000000006</v>
      </c>
      <c r="B2448" s="20">
        <f t="shared" si="116"/>
        <v>0.33951045634639376</v>
      </c>
      <c r="C2448" s="21">
        <f t="shared" ca="1" si="117"/>
        <v>-22594.800000000003</v>
      </c>
      <c r="D2448" s="20">
        <f t="shared" ref="D2448:D2511" si="118">IF(ABS(A2448)&lt;=$B$8,_xlfn.NORM.S.DIST(A2448,0),"")</f>
        <v>0.33951045634639376</v>
      </c>
    </row>
    <row r="2449" spans="1:4" hidden="1" x14ac:dyDescent="0.25">
      <c r="A2449" s="20">
        <v>-0.56700000000000017</v>
      </c>
      <c r="B2449" s="20">
        <f t="shared" ref="B2449:B2512" si="119">_xlfn.NORM.S.DIST(A2449,0)</f>
        <v>0.33970318321144582</v>
      </c>
      <c r="C2449" s="21">
        <f t="shared" ref="C2449:C2512" ca="1" si="120">$B$6+A2449*$B$2</f>
        <v>-22553.700000000008</v>
      </c>
      <c r="D2449" s="20">
        <f t="shared" si="118"/>
        <v>0.33970318321144582</v>
      </c>
    </row>
    <row r="2450" spans="1:4" hidden="1" x14ac:dyDescent="0.25">
      <c r="A2450" s="20">
        <v>-0.56599999999999984</v>
      </c>
      <c r="B2450" s="20">
        <f t="shared" si="119"/>
        <v>0.33989567958418476</v>
      </c>
      <c r="C2450" s="21">
        <f t="shared" ca="1" si="120"/>
        <v>-22512.599999999995</v>
      </c>
      <c r="D2450" s="20">
        <f t="shared" si="118"/>
        <v>0.33989567958418476</v>
      </c>
    </row>
    <row r="2451" spans="1:4" hidden="1" x14ac:dyDescent="0.25">
      <c r="A2451" s="20">
        <v>-0.56499999999999995</v>
      </c>
      <c r="B2451" s="20">
        <f t="shared" si="119"/>
        <v>0.34008794494889777</v>
      </c>
      <c r="C2451" s="21">
        <f t="shared" ca="1" si="120"/>
        <v>-22471.499999999996</v>
      </c>
      <c r="D2451" s="20">
        <f t="shared" si="118"/>
        <v>0.34008794494889777</v>
      </c>
    </row>
    <row r="2452" spans="1:4" hidden="1" x14ac:dyDescent="0.25">
      <c r="A2452" s="20">
        <v>-0.56400000000000006</v>
      </c>
      <c r="B2452" s="20">
        <f t="shared" si="119"/>
        <v>0.34027997879027366</v>
      </c>
      <c r="C2452" s="21">
        <f t="shared" ca="1" si="120"/>
        <v>-22430.400000000001</v>
      </c>
      <c r="D2452" s="20">
        <f t="shared" si="118"/>
        <v>0.34027997879027366</v>
      </c>
    </row>
    <row r="2453" spans="1:4" hidden="1" x14ac:dyDescent="0.25">
      <c r="A2453" s="20">
        <v>-0.56300000000000017</v>
      </c>
      <c r="B2453" s="20">
        <f t="shared" si="119"/>
        <v>0.34047178059340472</v>
      </c>
      <c r="C2453" s="21">
        <f t="shared" ca="1" si="120"/>
        <v>-22389.300000000007</v>
      </c>
      <c r="D2453" s="20">
        <f t="shared" si="118"/>
        <v>0.34047178059340472</v>
      </c>
    </row>
    <row r="2454" spans="1:4" hidden="1" x14ac:dyDescent="0.25">
      <c r="A2454" s="20">
        <v>-0.56199999999999983</v>
      </c>
      <c r="B2454" s="20">
        <f t="shared" si="119"/>
        <v>0.3406633498437891</v>
      </c>
      <c r="C2454" s="21">
        <f t="shared" ca="1" si="120"/>
        <v>-22348.199999999993</v>
      </c>
      <c r="D2454" s="20">
        <f t="shared" si="118"/>
        <v>0.3406633498437891</v>
      </c>
    </row>
    <row r="2455" spans="1:4" hidden="1" x14ac:dyDescent="0.25">
      <c r="A2455" s="20">
        <v>-0.56099999999999994</v>
      </c>
      <c r="B2455" s="20">
        <f t="shared" si="119"/>
        <v>0.34085468602733282</v>
      </c>
      <c r="C2455" s="21">
        <f t="shared" ca="1" si="120"/>
        <v>-22307.1</v>
      </c>
      <c r="D2455" s="20">
        <f t="shared" si="118"/>
        <v>0.34085468602733282</v>
      </c>
    </row>
    <row r="2456" spans="1:4" hidden="1" x14ac:dyDescent="0.25">
      <c r="A2456" s="20">
        <v>-0.56000000000000005</v>
      </c>
      <c r="B2456" s="20">
        <f t="shared" si="119"/>
        <v>0.34104578863035256</v>
      </c>
      <c r="C2456" s="21">
        <f t="shared" ca="1" si="120"/>
        <v>-22266.000000000004</v>
      </c>
      <c r="D2456" s="20">
        <f t="shared" si="118"/>
        <v>0.34104578863035256</v>
      </c>
    </row>
    <row r="2457" spans="1:4" hidden="1" x14ac:dyDescent="0.25">
      <c r="A2457" s="20">
        <v>-0.55900000000000016</v>
      </c>
      <c r="B2457" s="20">
        <f t="shared" si="119"/>
        <v>0.34123665713957751</v>
      </c>
      <c r="C2457" s="21">
        <f t="shared" ca="1" si="120"/>
        <v>-22224.900000000005</v>
      </c>
      <c r="D2457" s="20">
        <f t="shared" si="118"/>
        <v>0.34123665713957751</v>
      </c>
    </row>
    <row r="2458" spans="1:4" hidden="1" x14ac:dyDescent="0.25">
      <c r="A2458" s="20">
        <v>-0.55799999999999983</v>
      </c>
      <c r="B2458" s="20">
        <f t="shared" si="119"/>
        <v>0.34142729104215208</v>
      </c>
      <c r="C2458" s="21">
        <f t="shared" ca="1" si="120"/>
        <v>-22183.799999999992</v>
      </c>
      <c r="D2458" s="20">
        <f t="shared" si="118"/>
        <v>0.34142729104215208</v>
      </c>
    </row>
    <row r="2459" spans="1:4" hidden="1" x14ac:dyDescent="0.25">
      <c r="A2459" s="20">
        <v>-0.55699999999999994</v>
      </c>
      <c r="B2459" s="20">
        <f t="shared" si="119"/>
        <v>0.34161768982563756</v>
      </c>
      <c r="C2459" s="21">
        <f t="shared" ca="1" si="120"/>
        <v>-22142.699999999997</v>
      </c>
      <c r="D2459" s="20">
        <f t="shared" si="118"/>
        <v>0.34161768982563756</v>
      </c>
    </row>
    <row r="2460" spans="1:4" hidden="1" x14ac:dyDescent="0.25">
      <c r="A2460" s="20">
        <v>-0.55600000000000005</v>
      </c>
      <c r="B2460" s="20">
        <f t="shared" si="119"/>
        <v>0.34180785297801497</v>
      </c>
      <c r="C2460" s="21">
        <f t="shared" ca="1" si="120"/>
        <v>-22101.600000000002</v>
      </c>
      <c r="D2460" s="20">
        <f t="shared" si="118"/>
        <v>0.34180785297801497</v>
      </c>
    </row>
    <row r="2461" spans="1:4" hidden="1" x14ac:dyDescent="0.25">
      <c r="A2461" s="20">
        <v>-0.55500000000000016</v>
      </c>
      <c r="B2461" s="20">
        <f t="shared" si="119"/>
        <v>0.34199777998768721</v>
      </c>
      <c r="C2461" s="21">
        <f t="shared" ca="1" si="120"/>
        <v>-22060.500000000007</v>
      </c>
      <c r="D2461" s="20">
        <f t="shared" si="118"/>
        <v>0.34199777998768721</v>
      </c>
    </row>
    <row r="2462" spans="1:4" hidden="1" x14ac:dyDescent="0.25">
      <c r="A2462" s="20">
        <v>-0.55399999999999983</v>
      </c>
      <c r="B2462" s="20">
        <f t="shared" si="119"/>
        <v>0.34218747034348124</v>
      </c>
      <c r="C2462" s="21">
        <f t="shared" ca="1" si="120"/>
        <v>-22019.399999999994</v>
      </c>
      <c r="D2462" s="20">
        <f t="shared" si="118"/>
        <v>0.34218747034348124</v>
      </c>
    </row>
    <row r="2463" spans="1:4" hidden="1" x14ac:dyDescent="0.25">
      <c r="A2463" s="20">
        <v>-0.55299999999999994</v>
      </c>
      <c r="B2463" s="20">
        <f t="shared" si="119"/>
        <v>0.34237692353465021</v>
      </c>
      <c r="C2463" s="21">
        <f t="shared" ca="1" si="120"/>
        <v>-21978.299999999996</v>
      </c>
      <c r="D2463" s="20">
        <f t="shared" si="118"/>
        <v>0.34237692353465021</v>
      </c>
    </row>
    <row r="2464" spans="1:4" hidden="1" x14ac:dyDescent="0.25">
      <c r="A2464" s="20">
        <v>-0.55200000000000005</v>
      </c>
      <c r="B2464" s="20">
        <f t="shared" si="119"/>
        <v>0.34256613905087618</v>
      </c>
      <c r="C2464" s="21">
        <f t="shared" ca="1" si="120"/>
        <v>-21937.200000000001</v>
      </c>
      <c r="D2464" s="20">
        <f t="shared" si="118"/>
        <v>0.34256613905087618</v>
      </c>
    </row>
    <row r="2465" spans="1:4" hidden="1" x14ac:dyDescent="0.25">
      <c r="A2465" s="20">
        <v>-0.55100000000000016</v>
      </c>
      <c r="B2465" s="20">
        <f t="shared" si="119"/>
        <v>0.34275511638227202</v>
      </c>
      <c r="C2465" s="21">
        <f t="shared" ca="1" si="120"/>
        <v>-21896.100000000006</v>
      </c>
      <c r="D2465" s="20">
        <f t="shared" si="118"/>
        <v>0.34275511638227202</v>
      </c>
    </row>
    <row r="2466" spans="1:4" hidden="1" x14ac:dyDescent="0.25">
      <c r="A2466" s="20">
        <v>-0.54999999999999982</v>
      </c>
      <c r="B2466" s="20">
        <f t="shared" si="119"/>
        <v>0.3429438550193839</v>
      </c>
      <c r="C2466" s="21">
        <f t="shared" ca="1" si="120"/>
        <v>-21854.999999999993</v>
      </c>
      <c r="D2466" s="20">
        <f t="shared" si="118"/>
        <v>0.3429438550193839</v>
      </c>
    </row>
    <row r="2467" spans="1:4" hidden="1" x14ac:dyDescent="0.25">
      <c r="A2467" s="20">
        <v>-0.54899999999999993</v>
      </c>
      <c r="B2467" s="20">
        <f t="shared" si="119"/>
        <v>0.3431323544531934</v>
      </c>
      <c r="C2467" s="21">
        <f t="shared" ca="1" si="120"/>
        <v>-21813.899999999998</v>
      </c>
      <c r="D2467" s="20">
        <f t="shared" si="118"/>
        <v>0.3431323544531934</v>
      </c>
    </row>
    <row r="2468" spans="1:4" hidden="1" x14ac:dyDescent="0.25">
      <c r="A2468" s="20">
        <v>-0.54800000000000004</v>
      </c>
      <c r="B2468" s="20">
        <f t="shared" si="119"/>
        <v>0.34332061417511983</v>
      </c>
      <c r="C2468" s="21">
        <f t="shared" ca="1" si="120"/>
        <v>-21772.800000000003</v>
      </c>
      <c r="D2468" s="20">
        <f t="shared" si="118"/>
        <v>0.34332061417511983</v>
      </c>
    </row>
    <row r="2469" spans="1:4" hidden="1" x14ac:dyDescent="0.25">
      <c r="A2469" s="20">
        <v>-0.54700000000000015</v>
      </c>
      <c r="B2469" s="20">
        <f t="shared" si="119"/>
        <v>0.34350863367702267</v>
      </c>
      <c r="C2469" s="21">
        <f t="shared" ca="1" si="120"/>
        <v>-21731.700000000008</v>
      </c>
      <c r="D2469" s="20">
        <f t="shared" si="118"/>
        <v>0.34350863367702267</v>
      </c>
    </row>
    <row r="2470" spans="1:4" hidden="1" x14ac:dyDescent="0.25">
      <c r="A2470" s="20">
        <v>-0.54599999999999982</v>
      </c>
      <c r="B2470" s="20">
        <f t="shared" si="119"/>
        <v>0.34369641245120369</v>
      </c>
      <c r="C2470" s="21">
        <f t="shared" ca="1" si="120"/>
        <v>-21690.599999999991</v>
      </c>
      <c r="D2470" s="20">
        <f t="shared" si="118"/>
        <v>0.34369641245120369</v>
      </c>
    </row>
    <row r="2471" spans="1:4" hidden="1" x14ac:dyDescent="0.25">
      <c r="A2471" s="20">
        <v>-0.54499999999999993</v>
      </c>
      <c r="B2471" s="20">
        <f t="shared" si="119"/>
        <v>0.34388394999040917</v>
      </c>
      <c r="C2471" s="21">
        <f t="shared" ca="1" si="120"/>
        <v>-21649.499999999996</v>
      </c>
      <c r="D2471" s="20">
        <f t="shared" si="118"/>
        <v>0.34388394999040917</v>
      </c>
    </row>
    <row r="2472" spans="1:4" hidden="1" x14ac:dyDescent="0.25">
      <c r="A2472" s="20">
        <v>-0.54400000000000004</v>
      </c>
      <c r="B2472" s="20">
        <f t="shared" si="119"/>
        <v>0.34407124578783232</v>
      </c>
      <c r="C2472" s="21">
        <f t="shared" ca="1" si="120"/>
        <v>-21608.400000000001</v>
      </c>
      <c r="D2472" s="20">
        <f t="shared" si="118"/>
        <v>0.34407124578783232</v>
      </c>
    </row>
    <row r="2473" spans="1:4" hidden="1" x14ac:dyDescent="0.25">
      <c r="A2473" s="20">
        <v>-0.54300000000000015</v>
      </c>
      <c r="B2473" s="20">
        <f t="shared" si="119"/>
        <v>0.34425829933711549</v>
      </c>
      <c r="C2473" s="21">
        <f t="shared" ca="1" si="120"/>
        <v>-21567.300000000007</v>
      </c>
      <c r="D2473" s="20">
        <f t="shared" si="118"/>
        <v>0.34425829933711549</v>
      </c>
    </row>
    <row r="2474" spans="1:4" hidden="1" x14ac:dyDescent="0.25">
      <c r="A2474" s="20">
        <v>-0.54199999999999982</v>
      </c>
      <c r="B2474" s="20">
        <f t="shared" si="119"/>
        <v>0.34444511013235252</v>
      </c>
      <c r="C2474" s="21">
        <f t="shared" ca="1" si="120"/>
        <v>-21526.199999999993</v>
      </c>
      <c r="D2474" s="20">
        <f t="shared" si="118"/>
        <v>0.34444511013235252</v>
      </c>
    </row>
    <row r="2475" spans="1:4" hidden="1" x14ac:dyDescent="0.25">
      <c r="A2475" s="20">
        <v>-0.54099999999999993</v>
      </c>
      <c r="B2475" s="20">
        <f t="shared" si="119"/>
        <v>0.34463167766809066</v>
      </c>
      <c r="C2475" s="21">
        <f t="shared" ca="1" si="120"/>
        <v>-21485.1</v>
      </c>
      <c r="D2475" s="20">
        <f t="shared" si="118"/>
        <v>0.34463167766809066</v>
      </c>
    </row>
    <row r="2476" spans="1:4" hidden="1" x14ac:dyDescent="0.25">
      <c r="A2476" s="20">
        <v>-0.54</v>
      </c>
      <c r="B2476" s="20">
        <f t="shared" si="119"/>
        <v>0.34481800143933333</v>
      </c>
      <c r="C2476" s="21">
        <f t="shared" ca="1" si="120"/>
        <v>-21444</v>
      </c>
      <c r="D2476" s="20">
        <f t="shared" si="118"/>
        <v>0.34481800143933333</v>
      </c>
    </row>
    <row r="2477" spans="1:4" hidden="1" x14ac:dyDescent="0.25">
      <c r="A2477" s="20">
        <v>-0.53900000000000015</v>
      </c>
      <c r="B2477" s="20">
        <f t="shared" si="119"/>
        <v>0.34500408094154222</v>
      </c>
      <c r="C2477" s="21">
        <f t="shared" ca="1" si="120"/>
        <v>-21402.900000000005</v>
      </c>
      <c r="D2477" s="20">
        <f t="shared" si="118"/>
        <v>0.34500408094154222</v>
      </c>
    </row>
    <row r="2478" spans="1:4" hidden="1" x14ac:dyDescent="0.25">
      <c r="A2478" s="20">
        <v>-0.53799999999999981</v>
      </c>
      <c r="B2478" s="20">
        <f t="shared" si="119"/>
        <v>0.34518991567063939</v>
      </c>
      <c r="C2478" s="21">
        <f t="shared" ca="1" si="120"/>
        <v>-21361.799999999992</v>
      </c>
      <c r="D2478" s="20">
        <f t="shared" si="118"/>
        <v>0.34518991567063939</v>
      </c>
    </row>
    <row r="2479" spans="1:4" hidden="1" x14ac:dyDescent="0.25">
      <c r="A2479" s="20">
        <v>-0.53699999999999992</v>
      </c>
      <c r="B2479" s="20">
        <f t="shared" si="119"/>
        <v>0.34537550512300952</v>
      </c>
      <c r="C2479" s="21">
        <f t="shared" ca="1" si="120"/>
        <v>-21320.699999999997</v>
      </c>
      <c r="D2479" s="20">
        <f t="shared" si="118"/>
        <v>0.34537550512300952</v>
      </c>
    </row>
    <row r="2480" spans="1:4" hidden="1" x14ac:dyDescent="0.25">
      <c r="A2480" s="20">
        <v>-0.53600000000000003</v>
      </c>
      <c r="B2480" s="20">
        <f t="shared" si="119"/>
        <v>0.34556084879550247</v>
      </c>
      <c r="C2480" s="21">
        <f t="shared" ca="1" si="120"/>
        <v>-21279.600000000002</v>
      </c>
      <c r="D2480" s="20">
        <f t="shared" si="118"/>
        <v>0.34556084879550247</v>
      </c>
    </row>
    <row r="2481" spans="1:4" hidden="1" x14ac:dyDescent="0.25">
      <c r="A2481" s="20">
        <v>-0.53500000000000014</v>
      </c>
      <c r="B2481" s="20">
        <f t="shared" si="119"/>
        <v>0.34574594618543536</v>
      </c>
      <c r="C2481" s="21">
        <f t="shared" ca="1" si="120"/>
        <v>-21238.500000000007</v>
      </c>
      <c r="D2481" s="20">
        <f t="shared" si="118"/>
        <v>0.34574594618543536</v>
      </c>
    </row>
    <row r="2482" spans="1:4" hidden="1" x14ac:dyDescent="0.25">
      <c r="A2482" s="20">
        <v>-0.53399999999999981</v>
      </c>
      <c r="B2482" s="20">
        <f t="shared" si="119"/>
        <v>0.34593079679059496</v>
      </c>
      <c r="C2482" s="21">
        <f t="shared" ca="1" si="120"/>
        <v>-21197.399999999991</v>
      </c>
      <c r="D2482" s="20">
        <f t="shared" si="118"/>
        <v>0.34593079679059496</v>
      </c>
    </row>
    <row r="2483" spans="1:4" hidden="1" x14ac:dyDescent="0.25">
      <c r="A2483" s="20">
        <v>-0.53299999999999992</v>
      </c>
      <c r="B2483" s="20">
        <f t="shared" si="119"/>
        <v>0.34611540010923941</v>
      </c>
      <c r="C2483" s="21">
        <f t="shared" ca="1" si="120"/>
        <v>-21156.299999999996</v>
      </c>
      <c r="D2483" s="20">
        <f t="shared" si="118"/>
        <v>0.34611540010923941</v>
      </c>
    </row>
    <row r="2484" spans="1:4" hidden="1" x14ac:dyDescent="0.25">
      <c r="A2484" s="20">
        <v>-0.53200000000000003</v>
      </c>
      <c r="B2484" s="20">
        <f t="shared" si="119"/>
        <v>0.3462997556401014</v>
      </c>
      <c r="C2484" s="21">
        <f t="shared" ca="1" si="120"/>
        <v>-21115.200000000001</v>
      </c>
      <c r="D2484" s="20">
        <f t="shared" si="118"/>
        <v>0.3462997556401014</v>
      </c>
    </row>
    <row r="2485" spans="1:4" hidden="1" x14ac:dyDescent="0.25">
      <c r="A2485" s="20">
        <v>-0.53100000000000014</v>
      </c>
      <c r="B2485" s="20">
        <f t="shared" si="119"/>
        <v>0.34648386288238969</v>
      </c>
      <c r="C2485" s="21">
        <f t="shared" ca="1" si="120"/>
        <v>-21074.100000000006</v>
      </c>
      <c r="D2485" s="20">
        <f t="shared" si="118"/>
        <v>0.34648386288238969</v>
      </c>
    </row>
    <row r="2486" spans="1:4" hidden="1" x14ac:dyDescent="0.25">
      <c r="A2486" s="20">
        <v>-0.5299999999999998</v>
      </c>
      <c r="B2486" s="20">
        <f t="shared" si="119"/>
        <v>0.34666772133579166</v>
      </c>
      <c r="C2486" s="21">
        <f t="shared" ca="1" si="120"/>
        <v>-21032.999999999993</v>
      </c>
      <c r="D2486" s="20">
        <f t="shared" si="118"/>
        <v>0.34666772133579166</v>
      </c>
    </row>
    <row r="2487" spans="1:4" hidden="1" x14ac:dyDescent="0.25">
      <c r="A2487" s="20">
        <v>-0.52899999999999991</v>
      </c>
      <c r="B2487" s="20">
        <f t="shared" si="119"/>
        <v>0.3468513305004754</v>
      </c>
      <c r="C2487" s="21">
        <f t="shared" ca="1" si="120"/>
        <v>-20991.899999999998</v>
      </c>
      <c r="D2487" s="20">
        <f t="shared" si="118"/>
        <v>0.3468513305004754</v>
      </c>
    </row>
    <row r="2488" spans="1:4" hidden="1" x14ac:dyDescent="0.25">
      <c r="A2488" s="20">
        <v>-0.52800000000000002</v>
      </c>
      <c r="B2488" s="20">
        <f t="shared" si="119"/>
        <v>0.34703468987709229</v>
      </c>
      <c r="C2488" s="21">
        <f t="shared" ca="1" si="120"/>
        <v>-20950.8</v>
      </c>
      <c r="D2488" s="20">
        <f t="shared" si="118"/>
        <v>0.34703468987709229</v>
      </c>
    </row>
    <row r="2489" spans="1:4" hidden="1" x14ac:dyDescent="0.25">
      <c r="A2489" s="20">
        <v>-0.52700000000000014</v>
      </c>
      <c r="B2489" s="20">
        <f t="shared" si="119"/>
        <v>0.3472177989667789</v>
      </c>
      <c r="C2489" s="21">
        <f t="shared" ca="1" si="120"/>
        <v>-20909.700000000004</v>
      </c>
      <c r="D2489" s="20">
        <f t="shared" si="118"/>
        <v>0.3472177989667789</v>
      </c>
    </row>
    <row r="2490" spans="1:4" hidden="1" x14ac:dyDescent="0.25">
      <c r="A2490" s="20">
        <v>-0.5259999999999998</v>
      </c>
      <c r="B2490" s="20">
        <f t="shared" si="119"/>
        <v>0.34740065727115954</v>
      </c>
      <c r="C2490" s="21">
        <f t="shared" ca="1" si="120"/>
        <v>-20868.599999999991</v>
      </c>
      <c r="D2490" s="20">
        <f t="shared" si="118"/>
        <v>0.34740065727115954</v>
      </c>
    </row>
    <row r="2491" spans="1:4" hidden="1" x14ac:dyDescent="0.25">
      <c r="A2491" s="20">
        <v>-0.52499999999999991</v>
      </c>
      <c r="B2491" s="20">
        <f t="shared" si="119"/>
        <v>0.34758326429234809</v>
      </c>
      <c r="C2491" s="21">
        <f t="shared" ca="1" si="120"/>
        <v>-20827.499999999996</v>
      </c>
      <c r="D2491" s="20">
        <f t="shared" si="118"/>
        <v>0.34758326429234809</v>
      </c>
    </row>
    <row r="2492" spans="1:4" hidden="1" x14ac:dyDescent="0.25">
      <c r="A2492" s="20">
        <v>-0.52400000000000002</v>
      </c>
      <c r="B2492" s="20">
        <f t="shared" si="119"/>
        <v>0.34776561953295076</v>
      </c>
      <c r="C2492" s="21">
        <f t="shared" ca="1" si="120"/>
        <v>-20786.400000000001</v>
      </c>
      <c r="D2492" s="20">
        <f t="shared" si="118"/>
        <v>0.34776561953295076</v>
      </c>
    </row>
    <row r="2493" spans="1:4" hidden="1" x14ac:dyDescent="0.25">
      <c r="A2493" s="20">
        <v>-0.52300000000000013</v>
      </c>
      <c r="B2493" s="20">
        <f t="shared" si="119"/>
        <v>0.34794772249606803</v>
      </c>
      <c r="C2493" s="21">
        <f t="shared" ca="1" si="120"/>
        <v>-20745.300000000007</v>
      </c>
      <c r="D2493" s="20">
        <f t="shared" si="118"/>
        <v>0.34794772249606803</v>
      </c>
    </row>
    <row r="2494" spans="1:4" hidden="1" x14ac:dyDescent="0.25">
      <c r="A2494" s="20">
        <v>-0.5219999999999998</v>
      </c>
      <c r="B2494" s="20">
        <f t="shared" si="119"/>
        <v>0.34812957268529698</v>
      </c>
      <c r="C2494" s="21">
        <f t="shared" ca="1" si="120"/>
        <v>-20704.199999999993</v>
      </c>
      <c r="D2494" s="20">
        <f t="shared" si="118"/>
        <v>0.34812957268529698</v>
      </c>
    </row>
    <row r="2495" spans="1:4" hidden="1" x14ac:dyDescent="0.25">
      <c r="A2495" s="20">
        <v>-0.52099999999999991</v>
      </c>
      <c r="B2495" s="20">
        <f t="shared" si="119"/>
        <v>0.34831116960473346</v>
      </c>
      <c r="C2495" s="21">
        <f t="shared" ca="1" si="120"/>
        <v>-20663.099999999995</v>
      </c>
      <c r="D2495" s="20">
        <f t="shared" si="118"/>
        <v>0.34831116960473346</v>
      </c>
    </row>
    <row r="2496" spans="1:4" hidden="1" x14ac:dyDescent="0.25">
      <c r="A2496" s="20">
        <v>-0.52</v>
      </c>
      <c r="B2496" s="20">
        <f t="shared" si="119"/>
        <v>0.34849251275897447</v>
      </c>
      <c r="C2496" s="21">
        <f t="shared" ca="1" si="120"/>
        <v>-20622</v>
      </c>
      <c r="D2496" s="20">
        <f t="shared" si="118"/>
        <v>0.34849251275897447</v>
      </c>
    </row>
    <row r="2497" spans="1:4" hidden="1" x14ac:dyDescent="0.25">
      <c r="A2497" s="20">
        <v>-0.51900000000000013</v>
      </c>
      <c r="B2497" s="20">
        <f t="shared" si="119"/>
        <v>0.34867360165312034</v>
      </c>
      <c r="C2497" s="21">
        <f t="shared" ca="1" si="120"/>
        <v>-20580.900000000005</v>
      </c>
      <c r="D2497" s="20">
        <f t="shared" si="118"/>
        <v>0.34867360165312034</v>
      </c>
    </row>
    <row r="2498" spans="1:4" hidden="1" x14ac:dyDescent="0.25">
      <c r="A2498" s="20">
        <v>-0.51799999999999979</v>
      </c>
      <c r="B2498" s="20">
        <f t="shared" si="119"/>
        <v>0.34885443579277692</v>
      </c>
      <c r="C2498" s="21">
        <f t="shared" ca="1" si="120"/>
        <v>-20539.799999999992</v>
      </c>
      <c r="D2498" s="20">
        <f t="shared" si="118"/>
        <v>0.34885443579277692</v>
      </c>
    </row>
    <row r="2499" spans="1:4" hidden="1" x14ac:dyDescent="0.25">
      <c r="A2499" s="20">
        <v>-0.5169999999999999</v>
      </c>
      <c r="B2499" s="20">
        <f t="shared" si="119"/>
        <v>0.34903501468405779</v>
      </c>
      <c r="C2499" s="21">
        <f t="shared" ca="1" si="120"/>
        <v>-20498.699999999997</v>
      </c>
      <c r="D2499" s="20">
        <f t="shared" si="118"/>
        <v>0.34903501468405779</v>
      </c>
    </row>
    <row r="2500" spans="1:4" hidden="1" x14ac:dyDescent="0.25">
      <c r="A2500" s="20">
        <v>-0.51600000000000001</v>
      </c>
      <c r="B2500" s="20">
        <f t="shared" si="119"/>
        <v>0.34921533783358666</v>
      </c>
      <c r="C2500" s="21">
        <f t="shared" ca="1" si="120"/>
        <v>-20457.600000000002</v>
      </c>
      <c r="D2500" s="20">
        <f t="shared" si="118"/>
        <v>0.34921533783358666</v>
      </c>
    </row>
    <row r="2501" spans="1:4" hidden="1" x14ac:dyDescent="0.25">
      <c r="A2501" s="20">
        <v>-0.51500000000000012</v>
      </c>
      <c r="B2501" s="20">
        <f t="shared" si="119"/>
        <v>0.34939540474849956</v>
      </c>
      <c r="C2501" s="21">
        <f t="shared" ca="1" si="120"/>
        <v>-20416.500000000004</v>
      </c>
      <c r="D2501" s="20">
        <f t="shared" si="118"/>
        <v>0.34939540474849956</v>
      </c>
    </row>
    <row r="2502" spans="1:4" hidden="1" x14ac:dyDescent="0.25">
      <c r="A2502" s="20">
        <v>-0.51399999999999979</v>
      </c>
      <c r="B2502" s="20">
        <f t="shared" si="119"/>
        <v>0.34957521493644717</v>
      </c>
      <c r="C2502" s="21">
        <f t="shared" ca="1" si="120"/>
        <v>-20375.399999999991</v>
      </c>
      <c r="D2502" s="20">
        <f t="shared" si="118"/>
        <v>0.34957521493644717</v>
      </c>
    </row>
    <row r="2503" spans="1:4" hidden="1" x14ac:dyDescent="0.25">
      <c r="A2503" s="20">
        <v>-0.5129999999999999</v>
      </c>
      <c r="B2503" s="20">
        <f t="shared" si="119"/>
        <v>0.34975476790559645</v>
      </c>
      <c r="C2503" s="21">
        <f t="shared" ca="1" si="120"/>
        <v>-20334.299999999996</v>
      </c>
      <c r="D2503" s="20">
        <f t="shared" si="118"/>
        <v>0.34975476790559645</v>
      </c>
    </row>
    <row r="2504" spans="1:4" hidden="1" x14ac:dyDescent="0.25">
      <c r="A2504" s="20">
        <v>-0.51200000000000001</v>
      </c>
      <c r="B2504" s="20">
        <f t="shared" si="119"/>
        <v>0.34993406316463371</v>
      </c>
      <c r="C2504" s="21">
        <f t="shared" ca="1" si="120"/>
        <v>-20293.2</v>
      </c>
      <c r="D2504" s="20">
        <f t="shared" si="118"/>
        <v>0.34993406316463371</v>
      </c>
    </row>
    <row r="2505" spans="1:4" hidden="1" x14ac:dyDescent="0.25">
      <c r="A2505" s="20">
        <v>-0.51100000000000012</v>
      </c>
      <c r="B2505" s="20">
        <f t="shared" si="119"/>
        <v>0.35011310022276654</v>
      </c>
      <c r="C2505" s="21">
        <f t="shared" ca="1" si="120"/>
        <v>-20252.100000000006</v>
      </c>
      <c r="D2505" s="20">
        <f t="shared" si="118"/>
        <v>0.35011310022276654</v>
      </c>
    </row>
    <row r="2506" spans="1:4" hidden="1" x14ac:dyDescent="0.25">
      <c r="A2506" s="20">
        <v>-0.50999999999999979</v>
      </c>
      <c r="B2506" s="20">
        <f t="shared" si="119"/>
        <v>0.35029187858972588</v>
      </c>
      <c r="C2506" s="21">
        <f t="shared" ca="1" si="120"/>
        <v>-20210.999999999993</v>
      </c>
      <c r="D2506" s="20">
        <f t="shared" si="118"/>
        <v>0.35029187858972588</v>
      </c>
    </row>
    <row r="2507" spans="1:4" hidden="1" x14ac:dyDescent="0.25">
      <c r="A2507" s="20">
        <v>-0.5089999999999999</v>
      </c>
      <c r="B2507" s="20">
        <f t="shared" si="119"/>
        <v>0.35047039777576811</v>
      </c>
      <c r="C2507" s="21">
        <f t="shared" ca="1" si="120"/>
        <v>-20169.899999999994</v>
      </c>
      <c r="D2507" s="20">
        <f t="shared" si="118"/>
        <v>0.35047039777576811</v>
      </c>
    </row>
    <row r="2508" spans="1:4" hidden="1" x14ac:dyDescent="0.25">
      <c r="A2508" s="20">
        <v>-0.50800000000000001</v>
      </c>
      <c r="B2508" s="20">
        <f t="shared" si="119"/>
        <v>0.35064865729167793</v>
      </c>
      <c r="C2508" s="21">
        <f t="shared" ca="1" si="120"/>
        <v>-20128.8</v>
      </c>
      <c r="D2508" s="20">
        <f t="shared" si="118"/>
        <v>0.35064865729167793</v>
      </c>
    </row>
    <row r="2509" spans="1:4" hidden="1" x14ac:dyDescent="0.25">
      <c r="A2509" s="20">
        <v>-0.50700000000000012</v>
      </c>
      <c r="B2509" s="20">
        <f t="shared" si="119"/>
        <v>0.35082665664876989</v>
      </c>
      <c r="C2509" s="21">
        <f t="shared" ca="1" si="120"/>
        <v>-20087.700000000004</v>
      </c>
      <c r="D2509" s="20">
        <f t="shared" si="118"/>
        <v>0.35082665664876989</v>
      </c>
    </row>
    <row r="2510" spans="1:4" hidden="1" x14ac:dyDescent="0.25">
      <c r="A2510" s="20">
        <v>-0.50599999999999978</v>
      </c>
      <c r="B2510" s="20">
        <f t="shared" si="119"/>
        <v>0.35100439535889111</v>
      </c>
      <c r="C2510" s="21">
        <f t="shared" ca="1" si="120"/>
        <v>-20046.599999999991</v>
      </c>
      <c r="D2510" s="20">
        <f t="shared" si="118"/>
        <v>0.35100439535889111</v>
      </c>
    </row>
    <row r="2511" spans="1:4" hidden="1" x14ac:dyDescent="0.25">
      <c r="A2511" s="20">
        <v>-0.50499999999999989</v>
      </c>
      <c r="B2511" s="20">
        <f t="shared" si="119"/>
        <v>0.35118187293442299</v>
      </c>
      <c r="C2511" s="21">
        <f t="shared" ca="1" si="120"/>
        <v>-20005.499999999996</v>
      </c>
      <c r="D2511" s="20">
        <f t="shared" si="118"/>
        <v>0.35118187293442299</v>
      </c>
    </row>
    <row r="2512" spans="1:4" hidden="1" x14ac:dyDescent="0.25">
      <c r="A2512" s="20">
        <v>-0.504</v>
      </c>
      <c r="B2512" s="20">
        <f t="shared" si="119"/>
        <v>0.35135908888828399</v>
      </c>
      <c r="C2512" s="21">
        <f t="shared" ca="1" si="120"/>
        <v>-19964.400000000001</v>
      </c>
      <c r="D2512" s="20">
        <f t="shared" ref="D2512:D2575" si="121">IF(ABS(A2512)&lt;=$B$8,_xlfn.NORM.S.DIST(A2512,0),"")</f>
        <v>0.35135908888828399</v>
      </c>
    </row>
    <row r="2513" spans="1:4" hidden="1" x14ac:dyDescent="0.25">
      <c r="A2513" s="20">
        <v>-0.50300000000000011</v>
      </c>
      <c r="B2513" s="20">
        <f t="shared" ref="B2513:B2576" si="122">_xlfn.NORM.S.DIST(A2513,0)</f>
        <v>0.35153604273393152</v>
      </c>
      <c r="C2513" s="21">
        <f t="shared" ref="C2513:C2576" ca="1" si="123">$B$6+A2513*$B$2</f>
        <v>-19923.300000000003</v>
      </c>
      <c r="D2513" s="20">
        <f t="shared" si="121"/>
        <v>0.35153604273393152</v>
      </c>
    </row>
    <row r="2514" spans="1:4" hidden="1" x14ac:dyDescent="0.25">
      <c r="A2514" s="20">
        <v>-0.50199999999999978</v>
      </c>
      <c r="B2514" s="20">
        <f t="shared" si="122"/>
        <v>0.35171273398536435</v>
      </c>
      <c r="C2514" s="21">
        <f t="shared" ca="1" si="123"/>
        <v>-19882.19999999999</v>
      </c>
      <c r="D2514" s="20">
        <f t="shared" si="121"/>
        <v>0.35171273398536435</v>
      </c>
    </row>
    <row r="2515" spans="1:4" hidden="1" x14ac:dyDescent="0.25">
      <c r="A2515" s="20">
        <v>-0.50099999999999989</v>
      </c>
      <c r="B2515" s="20">
        <f t="shared" si="122"/>
        <v>0.35188916215712435</v>
      </c>
      <c r="C2515" s="21">
        <f t="shared" ca="1" si="123"/>
        <v>-19841.099999999995</v>
      </c>
      <c r="D2515" s="20">
        <f t="shared" si="121"/>
        <v>0.35188916215712435</v>
      </c>
    </row>
    <row r="2516" spans="1:4" hidden="1" x14ac:dyDescent="0.25">
      <c r="A2516" s="20">
        <v>-0.5</v>
      </c>
      <c r="B2516" s="20">
        <f t="shared" si="122"/>
        <v>0.35206532676429952</v>
      </c>
      <c r="C2516" s="21">
        <f t="shared" ca="1" si="123"/>
        <v>-19800</v>
      </c>
      <c r="D2516" s="20">
        <f t="shared" si="121"/>
        <v>0.35206532676429952</v>
      </c>
    </row>
    <row r="2517" spans="1:4" hidden="1" x14ac:dyDescent="0.25">
      <c r="A2517" s="20">
        <v>-0.49900000000000011</v>
      </c>
      <c r="B2517" s="20">
        <f t="shared" si="122"/>
        <v>0.35224122732252544</v>
      </c>
      <c r="C2517" s="21">
        <f t="shared" ca="1" si="123"/>
        <v>-19758.900000000005</v>
      </c>
      <c r="D2517" s="20">
        <f t="shared" si="121"/>
        <v>0.35224122732252544</v>
      </c>
    </row>
    <row r="2518" spans="1:4" hidden="1" x14ac:dyDescent="0.25">
      <c r="A2518" s="20">
        <v>-0.49799999999999978</v>
      </c>
      <c r="B2518" s="20">
        <f t="shared" si="122"/>
        <v>0.35241686334798789</v>
      </c>
      <c r="C2518" s="21">
        <f t="shared" ca="1" si="123"/>
        <v>-19717.799999999992</v>
      </c>
      <c r="D2518" s="20">
        <f t="shared" si="121"/>
        <v>0.35241686334798789</v>
      </c>
    </row>
    <row r="2519" spans="1:4" hidden="1" x14ac:dyDescent="0.25">
      <c r="A2519" s="20">
        <v>-0.49699999999999989</v>
      </c>
      <c r="B2519" s="20">
        <f t="shared" si="122"/>
        <v>0.35259223435742498</v>
      </c>
      <c r="C2519" s="21">
        <f t="shared" ca="1" si="123"/>
        <v>-19676.699999999997</v>
      </c>
      <c r="D2519" s="20">
        <f t="shared" si="121"/>
        <v>0.35259223435742498</v>
      </c>
    </row>
    <row r="2520" spans="1:4" hidden="1" x14ac:dyDescent="0.25">
      <c r="A2520" s="20">
        <v>-0.496</v>
      </c>
      <c r="B2520" s="20">
        <f t="shared" si="122"/>
        <v>0.3527673398681293</v>
      </c>
      <c r="C2520" s="21">
        <f t="shared" ca="1" si="123"/>
        <v>-19635.599999999999</v>
      </c>
      <c r="D2520" s="20">
        <f t="shared" si="121"/>
        <v>0.3527673398681293</v>
      </c>
    </row>
    <row r="2521" spans="1:4" hidden="1" x14ac:dyDescent="0.25">
      <c r="A2521" s="20">
        <v>-0.49500000000000011</v>
      </c>
      <c r="B2521" s="20">
        <f t="shared" si="122"/>
        <v>0.35294217939795031</v>
      </c>
      <c r="C2521" s="21">
        <f t="shared" ca="1" si="123"/>
        <v>-19594.500000000004</v>
      </c>
      <c r="D2521" s="20">
        <f t="shared" si="121"/>
        <v>0.35294217939795031</v>
      </c>
    </row>
    <row r="2522" spans="1:4" hidden="1" x14ac:dyDescent="0.25">
      <c r="A2522" s="20">
        <v>-0.49399999999999977</v>
      </c>
      <c r="B2522" s="20">
        <f t="shared" si="122"/>
        <v>0.35311675246529611</v>
      </c>
      <c r="C2522" s="21">
        <f t="shared" ca="1" si="123"/>
        <v>-19553.399999999991</v>
      </c>
      <c r="D2522" s="20">
        <f t="shared" si="121"/>
        <v>0.35311675246529611</v>
      </c>
    </row>
    <row r="2523" spans="1:4" hidden="1" x14ac:dyDescent="0.25">
      <c r="A2523" s="20">
        <v>-0.49299999999999988</v>
      </c>
      <c r="B2523" s="20">
        <f t="shared" si="122"/>
        <v>0.35329105858913623</v>
      </c>
      <c r="C2523" s="21">
        <f t="shared" ca="1" si="123"/>
        <v>-19512.299999999996</v>
      </c>
      <c r="D2523" s="20">
        <f t="shared" si="121"/>
        <v>0.35329105858913623</v>
      </c>
    </row>
    <row r="2524" spans="1:4" hidden="1" x14ac:dyDescent="0.25">
      <c r="A2524" s="20">
        <v>-0.49199999999999999</v>
      </c>
      <c r="B2524" s="20">
        <f t="shared" si="122"/>
        <v>0.35346509728900333</v>
      </c>
      <c r="C2524" s="21">
        <f t="shared" ca="1" si="123"/>
        <v>-19471.2</v>
      </c>
      <c r="D2524" s="20">
        <f t="shared" si="121"/>
        <v>0.35346509728900333</v>
      </c>
    </row>
    <row r="2525" spans="1:4" hidden="1" x14ac:dyDescent="0.25">
      <c r="A2525" s="20">
        <v>-0.4910000000000001</v>
      </c>
      <c r="B2525" s="20">
        <f t="shared" si="122"/>
        <v>0.35363886808499584</v>
      </c>
      <c r="C2525" s="21">
        <f t="shared" ca="1" si="123"/>
        <v>-19430.100000000006</v>
      </c>
      <c r="D2525" s="20">
        <f t="shared" si="121"/>
        <v>0.35363886808499584</v>
      </c>
    </row>
    <row r="2526" spans="1:4" hidden="1" x14ac:dyDescent="0.25">
      <c r="A2526" s="20">
        <v>-0.48999999999999977</v>
      </c>
      <c r="B2526" s="20">
        <f t="shared" si="122"/>
        <v>0.35381237049777969</v>
      </c>
      <c r="C2526" s="21">
        <f t="shared" ca="1" si="123"/>
        <v>-19388.999999999989</v>
      </c>
      <c r="D2526" s="20">
        <f t="shared" si="121"/>
        <v>0.35381237049777969</v>
      </c>
    </row>
    <row r="2527" spans="1:4" hidden="1" x14ac:dyDescent="0.25">
      <c r="A2527" s="20">
        <v>-0.48899999999999988</v>
      </c>
      <c r="B2527" s="20">
        <f t="shared" si="122"/>
        <v>0.35398560404859086</v>
      </c>
      <c r="C2527" s="21">
        <f t="shared" ca="1" si="123"/>
        <v>-19347.899999999994</v>
      </c>
      <c r="D2527" s="20">
        <f t="shared" si="121"/>
        <v>0.35398560404859086</v>
      </c>
    </row>
    <row r="2528" spans="1:4" hidden="1" x14ac:dyDescent="0.25">
      <c r="A2528" s="20">
        <v>-0.48799999999999999</v>
      </c>
      <c r="B2528" s="20">
        <f t="shared" si="122"/>
        <v>0.35415856825923747</v>
      </c>
      <c r="C2528" s="21">
        <f t="shared" ca="1" si="123"/>
        <v>-19306.8</v>
      </c>
      <c r="D2528" s="20">
        <f t="shared" si="121"/>
        <v>0.35415856825923747</v>
      </c>
    </row>
    <row r="2529" spans="1:4" hidden="1" x14ac:dyDescent="0.25">
      <c r="A2529" s="20">
        <v>-0.4870000000000001</v>
      </c>
      <c r="B2529" s="20">
        <f t="shared" si="122"/>
        <v>0.35433126265210196</v>
      </c>
      <c r="C2529" s="21">
        <f t="shared" ca="1" si="123"/>
        <v>-19265.700000000004</v>
      </c>
      <c r="D2529" s="20">
        <f t="shared" si="121"/>
        <v>0.35433126265210196</v>
      </c>
    </row>
    <row r="2530" spans="1:4" hidden="1" x14ac:dyDescent="0.25">
      <c r="A2530" s="20">
        <v>-0.48599999999999977</v>
      </c>
      <c r="B2530" s="20">
        <f t="shared" si="122"/>
        <v>0.35450368675014332</v>
      </c>
      <c r="C2530" s="21">
        <f t="shared" ca="1" si="123"/>
        <v>-19224.599999999991</v>
      </c>
      <c r="D2530" s="20">
        <f t="shared" si="121"/>
        <v>0.35450368675014332</v>
      </c>
    </row>
    <row r="2531" spans="1:4" hidden="1" x14ac:dyDescent="0.25">
      <c r="A2531" s="20">
        <v>-0.48499999999999988</v>
      </c>
      <c r="B2531" s="20">
        <f t="shared" si="122"/>
        <v>0.35467584007689901</v>
      </c>
      <c r="C2531" s="21">
        <f t="shared" ca="1" si="123"/>
        <v>-19183.499999999996</v>
      </c>
      <c r="D2531" s="20">
        <f t="shared" si="121"/>
        <v>0.35467584007689901</v>
      </c>
    </row>
    <row r="2532" spans="1:4" hidden="1" x14ac:dyDescent="0.25">
      <c r="A2532" s="20">
        <v>-0.48399999999999999</v>
      </c>
      <c r="B2532" s="20">
        <f t="shared" si="122"/>
        <v>0.35484772215648769</v>
      </c>
      <c r="C2532" s="21">
        <f t="shared" ca="1" si="123"/>
        <v>-19142.399999999998</v>
      </c>
      <c r="D2532" s="20">
        <f t="shared" si="121"/>
        <v>0.35484772215648769</v>
      </c>
    </row>
    <row r="2533" spans="1:4" hidden="1" x14ac:dyDescent="0.25">
      <c r="A2533" s="20">
        <v>-0.4830000000000001</v>
      </c>
      <c r="B2533" s="20">
        <f t="shared" si="122"/>
        <v>0.35501933251361106</v>
      </c>
      <c r="C2533" s="21">
        <f t="shared" ca="1" si="123"/>
        <v>-19101.300000000003</v>
      </c>
      <c r="D2533" s="20">
        <f t="shared" si="121"/>
        <v>0.35501933251361106</v>
      </c>
    </row>
    <row r="2534" spans="1:4" hidden="1" x14ac:dyDescent="0.25">
      <c r="A2534" s="20">
        <v>-0.48199999999999976</v>
      </c>
      <c r="B2534" s="20">
        <f t="shared" si="122"/>
        <v>0.35519067067355597</v>
      </c>
      <c r="C2534" s="21">
        <f t="shared" ca="1" si="123"/>
        <v>-19060.19999999999</v>
      </c>
      <c r="D2534" s="20">
        <f t="shared" si="121"/>
        <v>0.35519067067355597</v>
      </c>
    </row>
    <row r="2535" spans="1:4" hidden="1" x14ac:dyDescent="0.25">
      <c r="A2535" s="20">
        <v>-0.48099999999999987</v>
      </c>
      <c r="B2535" s="20">
        <f t="shared" si="122"/>
        <v>0.35536173616219663</v>
      </c>
      <c r="C2535" s="21">
        <f t="shared" ca="1" si="123"/>
        <v>-19019.099999999995</v>
      </c>
      <c r="D2535" s="20">
        <f t="shared" si="121"/>
        <v>0.35536173616219663</v>
      </c>
    </row>
    <row r="2536" spans="1:4" hidden="1" x14ac:dyDescent="0.25">
      <c r="A2536" s="20">
        <v>-0.48</v>
      </c>
      <c r="B2536" s="20">
        <f t="shared" si="122"/>
        <v>0.35553252850599709</v>
      </c>
      <c r="C2536" s="21">
        <f t="shared" ca="1" si="123"/>
        <v>-18978</v>
      </c>
      <c r="D2536" s="20">
        <f t="shared" si="121"/>
        <v>0.35553252850599709</v>
      </c>
    </row>
    <row r="2537" spans="1:4" hidden="1" x14ac:dyDescent="0.25">
      <c r="A2537" s="20">
        <v>-0.47900000000000009</v>
      </c>
      <c r="B2537" s="20">
        <f t="shared" si="122"/>
        <v>0.35570304723201313</v>
      </c>
      <c r="C2537" s="21">
        <f t="shared" ca="1" si="123"/>
        <v>-18936.900000000005</v>
      </c>
      <c r="D2537" s="20">
        <f t="shared" si="121"/>
        <v>0.35570304723201313</v>
      </c>
    </row>
    <row r="2538" spans="1:4" hidden="1" x14ac:dyDescent="0.25">
      <c r="A2538" s="20">
        <v>-0.47799999999999976</v>
      </c>
      <c r="B2538" s="20">
        <f t="shared" si="122"/>
        <v>0.35587329186789457</v>
      </c>
      <c r="C2538" s="21">
        <f t="shared" ca="1" si="123"/>
        <v>-18895.799999999988</v>
      </c>
      <c r="D2538" s="20">
        <f t="shared" si="121"/>
        <v>0.35587329186789457</v>
      </c>
    </row>
    <row r="2539" spans="1:4" hidden="1" x14ac:dyDescent="0.25">
      <c r="A2539" s="20">
        <v>-0.47699999999999987</v>
      </c>
      <c r="B2539" s="20">
        <f t="shared" si="122"/>
        <v>0.35604326194188707</v>
      </c>
      <c r="C2539" s="21">
        <f t="shared" ca="1" si="123"/>
        <v>-18854.699999999993</v>
      </c>
      <c r="D2539" s="20">
        <f t="shared" si="121"/>
        <v>0.35604326194188707</v>
      </c>
    </row>
    <row r="2540" spans="1:4" hidden="1" x14ac:dyDescent="0.25">
      <c r="A2540" s="20">
        <v>-0.47599999999999998</v>
      </c>
      <c r="B2540" s="20">
        <f t="shared" si="122"/>
        <v>0.35621295698283506</v>
      </c>
      <c r="C2540" s="21">
        <f t="shared" ca="1" si="123"/>
        <v>-18813.599999999999</v>
      </c>
      <c r="D2540" s="20">
        <f t="shared" si="121"/>
        <v>0.35621295698283506</v>
      </c>
    </row>
    <row r="2541" spans="1:4" hidden="1" x14ac:dyDescent="0.25">
      <c r="A2541" s="20">
        <v>-0.47500000000000009</v>
      </c>
      <c r="B2541" s="20">
        <f t="shared" si="122"/>
        <v>0.35638237652018323</v>
      </c>
      <c r="C2541" s="21">
        <f t="shared" ca="1" si="123"/>
        <v>-18772.500000000004</v>
      </c>
      <c r="D2541" s="20">
        <f t="shared" si="121"/>
        <v>0.35638237652018323</v>
      </c>
    </row>
    <row r="2542" spans="1:4" hidden="1" x14ac:dyDescent="0.25">
      <c r="A2542" s="20">
        <v>-0.47399999999999975</v>
      </c>
      <c r="B2542" s="20">
        <f t="shared" si="122"/>
        <v>0.35655152008397911</v>
      </c>
      <c r="C2542" s="21">
        <f t="shared" ca="1" si="123"/>
        <v>-18731.399999999991</v>
      </c>
      <c r="D2542" s="20">
        <f t="shared" si="121"/>
        <v>0.35655152008397911</v>
      </c>
    </row>
    <row r="2543" spans="1:4" hidden="1" x14ac:dyDescent="0.25">
      <c r="A2543" s="20">
        <v>-0.47299999999999986</v>
      </c>
      <c r="B2543" s="20">
        <f t="shared" si="122"/>
        <v>0.35672038720487464</v>
      </c>
      <c r="C2543" s="21">
        <f t="shared" ca="1" si="123"/>
        <v>-18690.299999999996</v>
      </c>
      <c r="D2543" s="20">
        <f t="shared" si="121"/>
        <v>0.35672038720487464</v>
      </c>
    </row>
    <row r="2544" spans="1:4" hidden="1" x14ac:dyDescent="0.25">
      <c r="A2544" s="20">
        <v>-0.47199999999999998</v>
      </c>
      <c r="B2544" s="20">
        <f t="shared" si="122"/>
        <v>0.35688897741412928</v>
      </c>
      <c r="C2544" s="21">
        <f t="shared" ca="1" si="123"/>
        <v>-18649.2</v>
      </c>
      <c r="D2544" s="20">
        <f t="shared" si="121"/>
        <v>0.35688897741412928</v>
      </c>
    </row>
    <row r="2545" spans="1:4" hidden="1" x14ac:dyDescent="0.25">
      <c r="A2545" s="20">
        <v>-0.47100000000000009</v>
      </c>
      <c r="B2545" s="20">
        <f t="shared" si="122"/>
        <v>0.35705729024361144</v>
      </c>
      <c r="C2545" s="21">
        <f t="shared" ca="1" si="123"/>
        <v>-18608.100000000002</v>
      </c>
      <c r="D2545" s="20">
        <f t="shared" si="121"/>
        <v>0.35705729024361144</v>
      </c>
    </row>
    <row r="2546" spans="1:4" hidden="1" x14ac:dyDescent="0.25">
      <c r="A2546" s="20">
        <v>-0.46999999999999975</v>
      </c>
      <c r="B2546" s="20">
        <f t="shared" si="122"/>
        <v>0.35722532522580086</v>
      </c>
      <c r="C2546" s="21">
        <f t="shared" ca="1" si="123"/>
        <v>-18566.999999999989</v>
      </c>
      <c r="D2546" s="20">
        <f t="shared" si="121"/>
        <v>0.35722532522580086</v>
      </c>
    </row>
    <row r="2547" spans="1:4" hidden="1" x14ac:dyDescent="0.25">
      <c r="A2547" s="20">
        <v>-0.46899999999999986</v>
      </c>
      <c r="B2547" s="20">
        <f t="shared" si="122"/>
        <v>0.3573930818937906</v>
      </c>
      <c r="C2547" s="21">
        <f t="shared" ca="1" si="123"/>
        <v>-18525.899999999994</v>
      </c>
      <c r="D2547" s="20">
        <f t="shared" si="121"/>
        <v>0.3573930818937906</v>
      </c>
    </row>
    <row r="2548" spans="1:4" hidden="1" x14ac:dyDescent="0.25">
      <c r="A2548" s="20">
        <v>-0.46799999999999997</v>
      </c>
      <c r="B2548" s="20">
        <f t="shared" si="122"/>
        <v>0.35756055978128964</v>
      </c>
      <c r="C2548" s="21">
        <f t="shared" ca="1" si="123"/>
        <v>-18484.8</v>
      </c>
      <c r="D2548" s="20">
        <f t="shared" si="121"/>
        <v>0.35756055978128964</v>
      </c>
    </row>
    <row r="2549" spans="1:4" hidden="1" x14ac:dyDescent="0.25">
      <c r="A2549" s="20">
        <v>-0.46700000000000008</v>
      </c>
      <c r="B2549" s="20">
        <f t="shared" si="122"/>
        <v>0.35772775842262455</v>
      </c>
      <c r="C2549" s="21">
        <f t="shared" ca="1" si="123"/>
        <v>-18443.700000000004</v>
      </c>
      <c r="D2549" s="20">
        <f t="shared" si="121"/>
        <v>0.35772775842262455</v>
      </c>
    </row>
    <row r="2550" spans="1:4" hidden="1" x14ac:dyDescent="0.25">
      <c r="A2550" s="20">
        <v>-0.46599999999999975</v>
      </c>
      <c r="B2550" s="20">
        <f t="shared" si="122"/>
        <v>0.35789467735274216</v>
      </c>
      <c r="C2550" s="21">
        <f t="shared" ca="1" si="123"/>
        <v>-18402.599999999991</v>
      </c>
      <c r="D2550" s="20">
        <f t="shared" si="121"/>
        <v>0.35789467735274216</v>
      </c>
    </row>
    <row r="2551" spans="1:4" hidden="1" x14ac:dyDescent="0.25">
      <c r="A2551" s="20">
        <v>-0.46499999999999986</v>
      </c>
      <c r="B2551" s="20">
        <f t="shared" si="122"/>
        <v>0.35806131610721081</v>
      </c>
      <c r="C2551" s="21">
        <f t="shared" ca="1" si="123"/>
        <v>-18361.499999999993</v>
      </c>
      <c r="D2551" s="20">
        <f t="shared" si="121"/>
        <v>0.35806131610721081</v>
      </c>
    </row>
    <row r="2552" spans="1:4" hidden="1" x14ac:dyDescent="0.25">
      <c r="A2552" s="20">
        <v>-0.46399999999999997</v>
      </c>
      <c r="B2552" s="20">
        <f t="shared" si="122"/>
        <v>0.35822767422222374</v>
      </c>
      <c r="C2552" s="21">
        <f t="shared" ca="1" si="123"/>
        <v>-18320.399999999998</v>
      </c>
      <c r="D2552" s="20">
        <f t="shared" si="121"/>
        <v>0.35822767422222374</v>
      </c>
    </row>
    <row r="2553" spans="1:4" hidden="1" x14ac:dyDescent="0.25">
      <c r="A2553" s="20">
        <v>-0.46300000000000008</v>
      </c>
      <c r="B2553" s="20">
        <f t="shared" si="122"/>
        <v>0.3583937512346001</v>
      </c>
      <c r="C2553" s="21">
        <f t="shared" ca="1" si="123"/>
        <v>-18279.300000000003</v>
      </c>
      <c r="D2553" s="20">
        <f t="shared" si="121"/>
        <v>0.3583937512346001</v>
      </c>
    </row>
    <row r="2554" spans="1:4" hidden="1" x14ac:dyDescent="0.25">
      <c r="A2554" s="20">
        <v>-0.46199999999999974</v>
      </c>
      <c r="B2554" s="20">
        <f t="shared" si="122"/>
        <v>0.35855954668178797</v>
      </c>
      <c r="C2554" s="21">
        <f t="shared" ca="1" si="123"/>
        <v>-18238.19999999999</v>
      </c>
      <c r="D2554" s="20">
        <f t="shared" si="121"/>
        <v>0.35855954668178797</v>
      </c>
    </row>
    <row r="2555" spans="1:4" hidden="1" x14ac:dyDescent="0.25">
      <c r="A2555" s="20">
        <v>-0.46099999999999985</v>
      </c>
      <c r="B2555" s="20">
        <f t="shared" si="122"/>
        <v>0.35872506010186561</v>
      </c>
      <c r="C2555" s="21">
        <f t="shared" ca="1" si="123"/>
        <v>-18197.099999999995</v>
      </c>
      <c r="D2555" s="20">
        <f t="shared" si="121"/>
        <v>0.35872506010186561</v>
      </c>
    </row>
    <row r="2556" spans="1:4" hidden="1" x14ac:dyDescent="0.25">
      <c r="A2556" s="20">
        <v>-0.45999999999999996</v>
      </c>
      <c r="B2556" s="20">
        <f t="shared" si="122"/>
        <v>0.35889029103354464</v>
      </c>
      <c r="C2556" s="21">
        <f t="shared" ca="1" si="123"/>
        <v>-18156</v>
      </c>
      <c r="D2556" s="20">
        <f t="shared" si="121"/>
        <v>0.35889029103354464</v>
      </c>
    </row>
    <row r="2557" spans="1:4" hidden="1" x14ac:dyDescent="0.25">
      <c r="A2557" s="20">
        <v>-0.45900000000000007</v>
      </c>
      <c r="B2557" s="20">
        <f t="shared" si="122"/>
        <v>0.35905523901617126</v>
      </c>
      <c r="C2557" s="21">
        <f t="shared" ca="1" si="123"/>
        <v>-18114.900000000001</v>
      </c>
      <c r="D2557" s="20">
        <f t="shared" si="121"/>
        <v>0.35905523901617126</v>
      </c>
    </row>
    <row r="2558" spans="1:4" hidden="1" x14ac:dyDescent="0.25">
      <c r="A2558" s="20">
        <v>-0.45799999999999974</v>
      </c>
      <c r="B2558" s="20">
        <f t="shared" si="122"/>
        <v>0.35921990358972905</v>
      </c>
      <c r="C2558" s="21">
        <f t="shared" ca="1" si="123"/>
        <v>-18073.799999999988</v>
      </c>
      <c r="D2558" s="20">
        <f t="shared" si="121"/>
        <v>0.35921990358972905</v>
      </c>
    </row>
    <row r="2559" spans="1:4" hidden="1" x14ac:dyDescent="0.25">
      <c r="A2559" s="20">
        <v>-0.45699999999999985</v>
      </c>
      <c r="B2559" s="20">
        <f t="shared" si="122"/>
        <v>0.35938428429484043</v>
      </c>
      <c r="C2559" s="21">
        <f t="shared" ca="1" si="123"/>
        <v>-18032.699999999993</v>
      </c>
      <c r="D2559" s="20">
        <f t="shared" si="121"/>
        <v>0.35938428429484043</v>
      </c>
    </row>
    <row r="2560" spans="1:4" hidden="1" x14ac:dyDescent="0.25">
      <c r="A2560" s="20">
        <v>-0.45599999999999996</v>
      </c>
      <c r="B2560" s="20">
        <f t="shared" si="122"/>
        <v>0.35954838067276956</v>
      </c>
      <c r="C2560" s="21">
        <f t="shared" ca="1" si="123"/>
        <v>-17991.599999999999</v>
      </c>
      <c r="D2560" s="20">
        <f t="shared" si="121"/>
        <v>0.35954838067276956</v>
      </c>
    </row>
    <row r="2561" spans="1:4" hidden="1" x14ac:dyDescent="0.25">
      <c r="A2561" s="20">
        <v>-0.45500000000000007</v>
      </c>
      <c r="B2561" s="20">
        <f t="shared" si="122"/>
        <v>0.35971219226542389</v>
      </c>
      <c r="C2561" s="21">
        <f t="shared" ca="1" si="123"/>
        <v>-17950.500000000004</v>
      </c>
      <c r="D2561" s="20">
        <f t="shared" si="121"/>
        <v>0.35971219226542389</v>
      </c>
    </row>
    <row r="2562" spans="1:4" hidden="1" x14ac:dyDescent="0.25">
      <c r="A2562" s="20">
        <v>-0.45399999999999974</v>
      </c>
      <c r="B2562" s="20">
        <f t="shared" si="122"/>
        <v>0.35987571861535672</v>
      </c>
      <c r="C2562" s="21">
        <f t="shared" ca="1" si="123"/>
        <v>-17909.399999999991</v>
      </c>
      <c r="D2562" s="20">
        <f t="shared" si="121"/>
        <v>0.35987571861535672</v>
      </c>
    </row>
    <row r="2563" spans="1:4" hidden="1" x14ac:dyDescent="0.25">
      <c r="A2563" s="20">
        <v>-0.45299999999999985</v>
      </c>
      <c r="B2563" s="20">
        <f t="shared" si="122"/>
        <v>0.36003895926576851</v>
      </c>
      <c r="C2563" s="21">
        <f t="shared" ca="1" si="123"/>
        <v>-17868.299999999992</v>
      </c>
      <c r="D2563" s="20">
        <f t="shared" si="121"/>
        <v>0.36003895926576851</v>
      </c>
    </row>
    <row r="2564" spans="1:4" hidden="1" x14ac:dyDescent="0.25">
      <c r="A2564" s="20">
        <v>-0.45199999999999996</v>
      </c>
      <c r="B2564" s="20">
        <f t="shared" si="122"/>
        <v>0.3602019137605102</v>
      </c>
      <c r="C2564" s="21">
        <f t="shared" ca="1" si="123"/>
        <v>-17827.199999999997</v>
      </c>
      <c r="D2564" s="20">
        <f t="shared" si="121"/>
        <v>0.3602019137605102</v>
      </c>
    </row>
    <row r="2565" spans="1:4" hidden="1" x14ac:dyDescent="0.25">
      <c r="A2565" s="20">
        <v>-0.45100000000000007</v>
      </c>
      <c r="B2565" s="20">
        <f t="shared" si="122"/>
        <v>0.36036458164408436</v>
      </c>
      <c r="C2565" s="21">
        <f t="shared" ca="1" si="123"/>
        <v>-17786.100000000002</v>
      </c>
      <c r="D2565" s="20">
        <f t="shared" si="121"/>
        <v>0.36036458164408436</v>
      </c>
    </row>
    <row r="2566" spans="1:4" hidden="1" x14ac:dyDescent="0.25">
      <c r="A2566" s="20">
        <v>-0.44999999999999973</v>
      </c>
      <c r="B2566" s="20">
        <f t="shared" si="122"/>
        <v>0.360526962461648</v>
      </c>
      <c r="C2566" s="21">
        <f t="shared" ca="1" si="123"/>
        <v>-17744.999999999989</v>
      </c>
      <c r="D2566" s="20">
        <f t="shared" si="121"/>
        <v>0.360526962461648</v>
      </c>
    </row>
    <row r="2567" spans="1:4" hidden="1" x14ac:dyDescent="0.25">
      <c r="A2567" s="20">
        <v>-0.44899999999999984</v>
      </c>
      <c r="B2567" s="20">
        <f t="shared" si="122"/>
        <v>0.36068905575901383</v>
      </c>
      <c r="C2567" s="21">
        <f t="shared" ca="1" si="123"/>
        <v>-17703.899999999994</v>
      </c>
      <c r="D2567" s="20">
        <f t="shared" si="121"/>
        <v>0.36068905575901383</v>
      </c>
    </row>
    <row r="2568" spans="1:4" hidden="1" x14ac:dyDescent="0.25">
      <c r="A2568" s="20">
        <v>-0.44799999999999995</v>
      </c>
      <c r="B2568" s="20">
        <f t="shared" si="122"/>
        <v>0.36085086108265324</v>
      </c>
      <c r="C2568" s="21">
        <f t="shared" ca="1" si="123"/>
        <v>-17662.8</v>
      </c>
      <c r="D2568" s="20">
        <f t="shared" si="121"/>
        <v>0.36085086108265324</v>
      </c>
    </row>
    <row r="2569" spans="1:4" hidden="1" x14ac:dyDescent="0.25">
      <c r="A2569" s="20">
        <v>-0.44700000000000006</v>
      </c>
      <c r="B2569" s="20">
        <f t="shared" si="122"/>
        <v>0.3610123779796981</v>
      </c>
      <c r="C2569" s="21">
        <f t="shared" ca="1" si="123"/>
        <v>-17621.700000000004</v>
      </c>
      <c r="D2569" s="20">
        <f t="shared" si="121"/>
        <v>0.3610123779796981</v>
      </c>
    </row>
    <row r="2570" spans="1:4" hidden="1" x14ac:dyDescent="0.25">
      <c r="A2570" s="20">
        <v>-0.44599999999999973</v>
      </c>
      <c r="B2570" s="20">
        <f t="shared" si="122"/>
        <v>0.36117360599794252</v>
      </c>
      <c r="C2570" s="21">
        <f t="shared" ca="1" si="123"/>
        <v>-17580.599999999988</v>
      </c>
      <c r="D2570" s="20">
        <f t="shared" si="121"/>
        <v>0.36117360599794252</v>
      </c>
    </row>
    <row r="2571" spans="1:4" hidden="1" x14ac:dyDescent="0.25">
      <c r="A2571" s="20">
        <v>-0.44499999999999984</v>
      </c>
      <c r="B2571" s="20">
        <f t="shared" si="122"/>
        <v>0.36133454468584553</v>
      </c>
      <c r="C2571" s="21">
        <f t="shared" ca="1" si="123"/>
        <v>-17539.499999999993</v>
      </c>
      <c r="D2571" s="20">
        <f t="shared" si="121"/>
        <v>0.36133454468584553</v>
      </c>
    </row>
    <row r="2572" spans="1:4" hidden="1" x14ac:dyDescent="0.25">
      <c r="A2572" s="20">
        <v>-0.44399999999999995</v>
      </c>
      <c r="B2572" s="20">
        <f t="shared" si="122"/>
        <v>0.36149519359253279</v>
      </c>
      <c r="C2572" s="21">
        <f t="shared" ca="1" si="123"/>
        <v>-17498.399999999998</v>
      </c>
      <c r="D2572" s="20">
        <f t="shared" si="121"/>
        <v>0.36149519359253279</v>
      </c>
    </row>
    <row r="2573" spans="1:4" hidden="1" x14ac:dyDescent="0.25">
      <c r="A2573" s="20">
        <v>-0.44300000000000006</v>
      </c>
      <c r="B2573" s="20">
        <f t="shared" si="122"/>
        <v>0.36165555226779889</v>
      </c>
      <c r="C2573" s="21">
        <f t="shared" ca="1" si="123"/>
        <v>-17457.300000000003</v>
      </c>
      <c r="D2573" s="20">
        <f t="shared" si="121"/>
        <v>0.36165555226779889</v>
      </c>
    </row>
    <row r="2574" spans="1:4" hidden="1" x14ac:dyDescent="0.25">
      <c r="A2574" s="20">
        <v>-0.44199999999999973</v>
      </c>
      <c r="B2574" s="20">
        <f t="shared" si="122"/>
        <v>0.36181562026210928</v>
      </c>
      <c r="C2574" s="21">
        <f t="shared" ca="1" si="123"/>
        <v>-17416.19999999999</v>
      </c>
      <c r="D2574" s="20">
        <f t="shared" si="121"/>
        <v>0.36181562026210928</v>
      </c>
    </row>
    <row r="2575" spans="1:4" hidden="1" x14ac:dyDescent="0.25">
      <c r="A2575" s="20">
        <v>-0.44099999999999984</v>
      </c>
      <c r="B2575" s="20">
        <f t="shared" si="122"/>
        <v>0.36197539712660254</v>
      </c>
      <c r="C2575" s="21">
        <f t="shared" ca="1" si="123"/>
        <v>-17375.099999999995</v>
      </c>
      <c r="D2575" s="20">
        <f t="shared" si="121"/>
        <v>0.36197539712660254</v>
      </c>
    </row>
    <row r="2576" spans="1:4" hidden="1" x14ac:dyDescent="0.25">
      <c r="A2576" s="20">
        <v>-0.43999999999999995</v>
      </c>
      <c r="B2576" s="20">
        <f t="shared" si="122"/>
        <v>0.36213488241309222</v>
      </c>
      <c r="C2576" s="21">
        <f t="shared" ca="1" si="123"/>
        <v>-17333.999999999996</v>
      </c>
      <c r="D2576" s="20">
        <f t="shared" ref="D2576:D2639" si="124">IF(ABS(A2576)&lt;=$B$8,_xlfn.NORM.S.DIST(A2576,0),"")</f>
        <v>0.36213488241309222</v>
      </c>
    </row>
    <row r="2577" spans="1:4" hidden="1" x14ac:dyDescent="0.25">
      <c r="A2577" s="20">
        <v>-0.43900000000000006</v>
      </c>
      <c r="B2577" s="20">
        <f t="shared" ref="B2577:B2640" si="125">_xlfn.NORM.S.DIST(A2577,0)</f>
        <v>0.3622940756740694</v>
      </c>
      <c r="C2577" s="21">
        <f t="shared" ref="C2577:C2640" ca="1" si="126">$B$6+A2577*$B$2</f>
        <v>-17292.900000000001</v>
      </c>
      <c r="D2577" s="20">
        <f t="shared" si="124"/>
        <v>0.3622940756740694</v>
      </c>
    </row>
    <row r="2578" spans="1:4" hidden="1" x14ac:dyDescent="0.25">
      <c r="A2578" s="20">
        <v>-0.43800000000000017</v>
      </c>
      <c r="B2578" s="20">
        <f t="shared" si="125"/>
        <v>0.36245297646270419</v>
      </c>
      <c r="C2578" s="21">
        <f t="shared" ca="1" si="126"/>
        <v>-17251.800000000007</v>
      </c>
      <c r="D2578" s="20">
        <f t="shared" si="124"/>
        <v>0.36245297646270419</v>
      </c>
    </row>
    <row r="2579" spans="1:4" hidden="1" x14ac:dyDescent="0.25">
      <c r="A2579" s="20">
        <v>-0.43699999999999983</v>
      </c>
      <c r="B2579" s="20">
        <f t="shared" si="125"/>
        <v>0.3626115843328484</v>
      </c>
      <c r="C2579" s="21">
        <f t="shared" ca="1" si="126"/>
        <v>-17210.699999999993</v>
      </c>
      <c r="D2579" s="20">
        <f t="shared" si="124"/>
        <v>0.3626115843328484</v>
      </c>
    </row>
    <row r="2580" spans="1:4" hidden="1" x14ac:dyDescent="0.25">
      <c r="A2580" s="20">
        <v>-0.43599999999999994</v>
      </c>
      <c r="B2580" s="20">
        <f t="shared" si="125"/>
        <v>0.36276989883903699</v>
      </c>
      <c r="C2580" s="21">
        <f t="shared" ca="1" si="126"/>
        <v>-17169.599999999999</v>
      </c>
      <c r="D2580" s="20">
        <f t="shared" si="124"/>
        <v>0.36276989883903699</v>
      </c>
    </row>
    <row r="2581" spans="1:4" hidden="1" x14ac:dyDescent="0.25">
      <c r="A2581" s="20">
        <v>-0.43500000000000005</v>
      </c>
      <c r="B2581" s="20">
        <f t="shared" si="125"/>
        <v>0.36292791953649073</v>
      </c>
      <c r="C2581" s="21">
        <f t="shared" ca="1" si="126"/>
        <v>-17128.500000000004</v>
      </c>
      <c r="D2581" s="20">
        <f t="shared" si="124"/>
        <v>0.36292791953649073</v>
      </c>
    </row>
    <row r="2582" spans="1:4" hidden="1" x14ac:dyDescent="0.25">
      <c r="A2582" s="20">
        <v>-0.43400000000000016</v>
      </c>
      <c r="B2582" s="20">
        <f t="shared" si="125"/>
        <v>0.36308564598111798</v>
      </c>
      <c r="C2582" s="21">
        <f t="shared" ca="1" si="126"/>
        <v>-17087.400000000005</v>
      </c>
      <c r="D2582" s="20">
        <f t="shared" si="124"/>
        <v>0.36308564598111798</v>
      </c>
    </row>
    <row r="2583" spans="1:4" hidden="1" x14ac:dyDescent="0.25">
      <c r="A2583" s="20">
        <v>-0.43299999999999983</v>
      </c>
      <c r="B2583" s="20">
        <f t="shared" si="125"/>
        <v>0.36324307772951686</v>
      </c>
      <c r="C2583" s="21">
        <f t="shared" ca="1" si="126"/>
        <v>-17046.299999999992</v>
      </c>
      <c r="D2583" s="20">
        <f t="shared" si="124"/>
        <v>0.36324307772951686</v>
      </c>
    </row>
    <row r="2584" spans="1:4" hidden="1" x14ac:dyDescent="0.25">
      <c r="A2584" s="20">
        <v>-0.43199999999999994</v>
      </c>
      <c r="B2584" s="20">
        <f t="shared" si="125"/>
        <v>0.36340021433897723</v>
      </c>
      <c r="C2584" s="21">
        <f t="shared" ca="1" si="126"/>
        <v>-17005.199999999997</v>
      </c>
      <c r="D2584" s="20">
        <f t="shared" si="124"/>
        <v>0.36340021433897723</v>
      </c>
    </row>
    <row r="2585" spans="1:4" hidden="1" x14ac:dyDescent="0.25">
      <c r="A2585" s="20">
        <v>-0.43100000000000005</v>
      </c>
      <c r="B2585" s="20">
        <f t="shared" si="125"/>
        <v>0.36355705536748284</v>
      </c>
      <c r="C2585" s="21">
        <f t="shared" ca="1" si="126"/>
        <v>-16964.100000000002</v>
      </c>
      <c r="D2585" s="20">
        <f t="shared" si="124"/>
        <v>0.36355705536748284</v>
      </c>
    </row>
    <row r="2586" spans="1:4" hidden="1" x14ac:dyDescent="0.25">
      <c r="A2586" s="20">
        <v>-0.43000000000000016</v>
      </c>
      <c r="B2586" s="20">
        <f t="shared" si="125"/>
        <v>0.36371360037371336</v>
      </c>
      <c r="C2586" s="21">
        <f t="shared" ca="1" si="126"/>
        <v>-16923.000000000007</v>
      </c>
      <c r="D2586" s="20">
        <f t="shared" si="124"/>
        <v>0.36371360037371336</v>
      </c>
    </row>
    <row r="2587" spans="1:4" hidden="1" x14ac:dyDescent="0.25">
      <c r="A2587" s="20">
        <v>-0.42899999999999983</v>
      </c>
      <c r="B2587" s="20">
        <f t="shared" si="125"/>
        <v>0.36386984891704671</v>
      </c>
      <c r="C2587" s="21">
        <f t="shared" ca="1" si="126"/>
        <v>-16881.899999999994</v>
      </c>
      <c r="D2587" s="20">
        <f t="shared" si="124"/>
        <v>0.36386984891704671</v>
      </c>
    </row>
    <row r="2588" spans="1:4" hidden="1" x14ac:dyDescent="0.25">
      <c r="A2588" s="20">
        <v>-0.42799999999999994</v>
      </c>
      <c r="B2588" s="20">
        <f t="shared" si="125"/>
        <v>0.3640258005575604</v>
      </c>
      <c r="C2588" s="21">
        <f t="shared" ca="1" si="126"/>
        <v>-16840.799999999996</v>
      </c>
      <c r="D2588" s="20">
        <f t="shared" si="124"/>
        <v>0.3640258005575604</v>
      </c>
    </row>
    <row r="2589" spans="1:4" hidden="1" x14ac:dyDescent="0.25">
      <c r="A2589" s="20">
        <v>-0.42700000000000005</v>
      </c>
      <c r="B2589" s="20">
        <f t="shared" si="125"/>
        <v>0.36418145485603448</v>
      </c>
      <c r="C2589" s="21">
        <f t="shared" ca="1" si="126"/>
        <v>-16799.7</v>
      </c>
      <c r="D2589" s="20">
        <f t="shared" si="124"/>
        <v>0.36418145485603448</v>
      </c>
    </row>
    <row r="2590" spans="1:4" hidden="1" x14ac:dyDescent="0.25">
      <c r="A2590" s="20">
        <v>-0.42600000000000016</v>
      </c>
      <c r="B2590" s="20">
        <f t="shared" si="125"/>
        <v>0.36433681137395302</v>
      </c>
      <c r="C2590" s="21">
        <f t="shared" ca="1" si="126"/>
        <v>-16758.600000000006</v>
      </c>
      <c r="D2590" s="20">
        <f t="shared" si="124"/>
        <v>0.36433681137395302</v>
      </c>
    </row>
    <row r="2591" spans="1:4" hidden="1" x14ac:dyDescent="0.25">
      <c r="A2591" s="20">
        <v>-0.42499999999999982</v>
      </c>
      <c r="B2591" s="20">
        <f t="shared" si="125"/>
        <v>0.3644918696735065</v>
      </c>
      <c r="C2591" s="21">
        <f t="shared" ca="1" si="126"/>
        <v>-16717.499999999993</v>
      </c>
      <c r="D2591" s="20">
        <f t="shared" si="124"/>
        <v>0.3644918696735065</v>
      </c>
    </row>
    <row r="2592" spans="1:4" hidden="1" x14ac:dyDescent="0.25">
      <c r="A2592" s="20">
        <v>-0.42399999999999993</v>
      </c>
      <c r="B2592" s="20">
        <f t="shared" si="125"/>
        <v>0.36464662931759334</v>
      </c>
      <c r="C2592" s="21">
        <f t="shared" ca="1" si="126"/>
        <v>-16676.399999999998</v>
      </c>
      <c r="D2592" s="20">
        <f t="shared" si="124"/>
        <v>0.36464662931759334</v>
      </c>
    </row>
    <row r="2593" spans="1:4" hidden="1" x14ac:dyDescent="0.25">
      <c r="A2593" s="20">
        <v>-0.42300000000000004</v>
      </c>
      <c r="B2593" s="20">
        <f t="shared" si="125"/>
        <v>0.36480108986982268</v>
      </c>
      <c r="C2593" s="21">
        <f t="shared" ca="1" si="126"/>
        <v>-16635.300000000003</v>
      </c>
      <c r="D2593" s="20">
        <f t="shared" si="124"/>
        <v>0.36480108986982268</v>
      </c>
    </row>
    <row r="2594" spans="1:4" hidden="1" x14ac:dyDescent="0.25">
      <c r="A2594" s="20">
        <v>-0.42200000000000015</v>
      </c>
      <c r="B2594" s="20">
        <f t="shared" si="125"/>
        <v>0.36495525089451591</v>
      </c>
      <c r="C2594" s="21">
        <f t="shared" ca="1" si="126"/>
        <v>-16594.200000000008</v>
      </c>
      <c r="D2594" s="20">
        <f t="shared" si="124"/>
        <v>0.36495525089451591</v>
      </c>
    </row>
    <row r="2595" spans="1:4" hidden="1" x14ac:dyDescent="0.25">
      <c r="A2595" s="20">
        <v>-0.42099999999999982</v>
      </c>
      <c r="B2595" s="20">
        <f t="shared" si="125"/>
        <v>0.36510911195670892</v>
      </c>
      <c r="C2595" s="21">
        <f t="shared" ca="1" si="126"/>
        <v>-16553.099999999991</v>
      </c>
      <c r="D2595" s="20">
        <f t="shared" si="124"/>
        <v>0.36510911195670892</v>
      </c>
    </row>
    <row r="2596" spans="1:4" hidden="1" x14ac:dyDescent="0.25">
      <c r="A2596" s="20">
        <v>-0.41999999999999993</v>
      </c>
      <c r="B2596" s="20">
        <f t="shared" si="125"/>
        <v>0.36526267262215389</v>
      </c>
      <c r="C2596" s="21">
        <f t="shared" ca="1" si="126"/>
        <v>-16511.999999999996</v>
      </c>
      <c r="D2596" s="20">
        <f t="shared" si="124"/>
        <v>0.36526267262215389</v>
      </c>
    </row>
    <row r="2597" spans="1:4" hidden="1" x14ac:dyDescent="0.25">
      <c r="A2597" s="20">
        <v>-0.41900000000000004</v>
      </c>
      <c r="B2597" s="20">
        <f t="shared" si="125"/>
        <v>0.36541593245732173</v>
      </c>
      <c r="C2597" s="21">
        <f t="shared" ca="1" si="126"/>
        <v>-16470.900000000001</v>
      </c>
      <c r="D2597" s="20">
        <f t="shared" si="124"/>
        <v>0.36541593245732173</v>
      </c>
    </row>
    <row r="2598" spans="1:4" hidden="1" x14ac:dyDescent="0.25">
      <c r="A2598" s="20">
        <v>-0.41800000000000015</v>
      </c>
      <c r="B2598" s="20">
        <f t="shared" si="125"/>
        <v>0.36556889102940388</v>
      </c>
      <c r="C2598" s="21">
        <f t="shared" ca="1" si="126"/>
        <v>-16429.800000000007</v>
      </c>
      <c r="D2598" s="20">
        <f t="shared" si="124"/>
        <v>0.36556889102940388</v>
      </c>
    </row>
    <row r="2599" spans="1:4" hidden="1" x14ac:dyDescent="0.25">
      <c r="A2599" s="20">
        <v>-0.41699999999999982</v>
      </c>
      <c r="B2599" s="20">
        <f t="shared" si="125"/>
        <v>0.36572154790631434</v>
      </c>
      <c r="C2599" s="21">
        <f t="shared" ca="1" si="126"/>
        <v>-16388.699999999993</v>
      </c>
      <c r="D2599" s="20">
        <f t="shared" si="124"/>
        <v>0.36572154790631434</v>
      </c>
    </row>
    <row r="2600" spans="1:4" hidden="1" x14ac:dyDescent="0.25">
      <c r="A2600" s="20">
        <v>-0.41599999999999993</v>
      </c>
      <c r="B2600" s="20">
        <f t="shared" si="125"/>
        <v>0.36587390265669162</v>
      </c>
      <c r="C2600" s="21">
        <f t="shared" ca="1" si="126"/>
        <v>-16347.599999999999</v>
      </c>
      <c r="D2600" s="20">
        <f t="shared" si="124"/>
        <v>0.36587390265669162</v>
      </c>
    </row>
    <row r="2601" spans="1:4" hidden="1" x14ac:dyDescent="0.25">
      <c r="A2601" s="20">
        <v>-0.41500000000000004</v>
      </c>
      <c r="B2601" s="20">
        <f t="shared" si="125"/>
        <v>0.36602595484990108</v>
      </c>
      <c r="C2601" s="21">
        <f t="shared" ca="1" si="126"/>
        <v>-16306.5</v>
      </c>
      <c r="D2601" s="20">
        <f t="shared" si="124"/>
        <v>0.36602595484990108</v>
      </c>
    </row>
    <row r="2602" spans="1:4" hidden="1" x14ac:dyDescent="0.25">
      <c r="A2602" s="20">
        <v>-0.41400000000000015</v>
      </c>
      <c r="B2602" s="20">
        <f t="shared" si="125"/>
        <v>0.36617770405603661</v>
      </c>
      <c r="C2602" s="21">
        <f t="shared" ca="1" si="126"/>
        <v>-16265.400000000005</v>
      </c>
      <c r="D2602" s="20">
        <f t="shared" si="124"/>
        <v>0.36617770405603661</v>
      </c>
    </row>
    <row r="2603" spans="1:4" hidden="1" x14ac:dyDescent="0.25">
      <c r="A2603" s="20">
        <v>-0.41299999999999981</v>
      </c>
      <c r="B2603" s="20">
        <f t="shared" si="125"/>
        <v>0.36632914984592307</v>
      </c>
      <c r="C2603" s="21">
        <f t="shared" ca="1" si="126"/>
        <v>-16224.299999999992</v>
      </c>
      <c r="D2603" s="20">
        <f t="shared" si="124"/>
        <v>0.36632914984592307</v>
      </c>
    </row>
    <row r="2604" spans="1:4" hidden="1" x14ac:dyDescent="0.25">
      <c r="A2604" s="20">
        <v>-0.41199999999999992</v>
      </c>
      <c r="B2604" s="20">
        <f t="shared" si="125"/>
        <v>0.36648029179111752</v>
      </c>
      <c r="C2604" s="21">
        <f t="shared" ca="1" si="126"/>
        <v>-16183.199999999997</v>
      </c>
      <c r="D2604" s="20">
        <f t="shared" si="124"/>
        <v>0.36648029179111752</v>
      </c>
    </row>
    <row r="2605" spans="1:4" hidden="1" x14ac:dyDescent="0.25">
      <c r="A2605" s="20">
        <v>-0.41100000000000003</v>
      </c>
      <c r="B2605" s="20">
        <f t="shared" si="125"/>
        <v>0.36663112946391224</v>
      </c>
      <c r="C2605" s="21">
        <f t="shared" ca="1" si="126"/>
        <v>-16142.100000000002</v>
      </c>
      <c r="D2605" s="20">
        <f t="shared" si="124"/>
        <v>0.36663112946391224</v>
      </c>
    </row>
    <row r="2606" spans="1:4" hidden="1" x14ac:dyDescent="0.25">
      <c r="A2606" s="20">
        <v>-0.41000000000000014</v>
      </c>
      <c r="B2606" s="20">
        <f t="shared" si="125"/>
        <v>0.36678166243733612</v>
      </c>
      <c r="C2606" s="21">
        <f t="shared" ca="1" si="126"/>
        <v>-16101.000000000007</v>
      </c>
      <c r="D2606" s="20">
        <f t="shared" si="124"/>
        <v>0.36678166243733612</v>
      </c>
    </row>
    <row r="2607" spans="1:4" hidden="1" x14ac:dyDescent="0.25">
      <c r="A2607" s="20">
        <v>-0.40899999999999981</v>
      </c>
      <c r="B2607" s="20">
        <f t="shared" si="125"/>
        <v>0.36693189028515677</v>
      </c>
      <c r="C2607" s="21">
        <f t="shared" ca="1" si="126"/>
        <v>-16059.899999999991</v>
      </c>
      <c r="D2607" s="20">
        <f t="shared" si="124"/>
        <v>0.36693189028515677</v>
      </c>
    </row>
    <row r="2608" spans="1:4" hidden="1" x14ac:dyDescent="0.25">
      <c r="A2608" s="20">
        <v>-0.40799999999999992</v>
      </c>
      <c r="B2608" s="20">
        <f t="shared" si="125"/>
        <v>0.36708181258188249</v>
      </c>
      <c r="C2608" s="21">
        <f t="shared" ca="1" si="126"/>
        <v>-16018.799999999996</v>
      </c>
      <c r="D2608" s="20">
        <f t="shared" si="124"/>
        <v>0.36708181258188249</v>
      </c>
    </row>
    <row r="2609" spans="1:4" hidden="1" x14ac:dyDescent="0.25">
      <c r="A2609" s="20">
        <v>-0.40700000000000003</v>
      </c>
      <c r="B2609" s="20">
        <f t="shared" si="125"/>
        <v>0.36723142890276461</v>
      </c>
      <c r="C2609" s="21">
        <f t="shared" ca="1" si="126"/>
        <v>-15977.7</v>
      </c>
      <c r="D2609" s="20">
        <f t="shared" si="124"/>
        <v>0.36723142890276461</v>
      </c>
    </row>
    <row r="2610" spans="1:4" hidden="1" x14ac:dyDescent="0.25">
      <c r="A2610" s="20">
        <v>-0.40600000000000014</v>
      </c>
      <c r="B2610" s="20">
        <f t="shared" si="125"/>
        <v>0.36738073882379901</v>
      </c>
      <c r="C2610" s="21">
        <f t="shared" ca="1" si="126"/>
        <v>-15936.600000000006</v>
      </c>
      <c r="D2610" s="20">
        <f t="shared" si="124"/>
        <v>0.36738073882379901</v>
      </c>
    </row>
    <row r="2611" spans="1:4" hidden="1" x14ac:dyDescent="0.25">
      <c r="A2611" s="20">
        <v>-0.4049999999999998</v>
      </c>
      <c r="B2611" s="20">
        <f t="shared" si="125"/>
        <v>0.36752974192172849</v>
      </c>
      <c r="C2611" s="21">
        <f t="shared" ca="1" si="126"/>
        <v>-15895.499999999993</v>
      </c>
      <c r="D2611" s="20">
        <f t="shared" si="124"/>
        <v>0.36752974192172849</v>
      </c>
    </row>
    <row r="2612" spans="1:4" hidden="1" x14ac:dyDescent="0.25">
      <c r="A2612" s="20">
        <v>-0.40399999999999991</v>
      </c>
      <c r="B2612" s="20">
        <f t="shared" si="125"/>
        <v>0.36767843777404446</v>
      </c>
      <c r="C2612" s="21">
        <f t="shared" ca="1" si="126"/>
        <v>-15854.399999999998</v>
      </c>
      <c r="D2612" s="20">
        <f t="shared" si="124"/>
        <v>0.36767843777404446</v>
      </c>
    </row>
    <row r="2613" spans="1:4" hidden="1" x14ac:dyDescent="0.25">
      <c r="A2613" s="20">
        <v>-0.40300000000000002</v>
      </c>
      <c r="B2613" s="20">
        <f t="shared" si="125"/>
        <v>0.3678268259589893</v>
      </c>
      <c r="C2613" s="21">
        <f t="shared" ca="1" si="126"/>
        <v>-15813.3</v>
      </c>
      <c r="D2613" s="20">
        <f t="shared" si="124"/>
        <v>0.3678268259589893</v>
      </c>
    </row>
    <row r="2614" spans="1:4" hidden="1" x14ac:dyDescent="0.25">
      <c r="A2614" s="20">
        <v>-0.40200000000000014</v>
      </c>
      <c r="B2614" s="20">
        <f t="shared" si="125"/>
        <v>0.36797490605555805</v>
      </c>
      <c r="C2614" s="21">
        <f t="shared" ca="1" si="126"/>
        <v>-15772.200000000004</v>
      </c>
      <c r="D2614" s="20">
        <f t="shared" si="124"/>
        <v>0.36797490605555805</v>
      </c>
    </row>
    <row r="2615" spans="1:4" hidden="1" x14ac:dyDescent="0.25">
      <c r="A2615" s="20">
        <v>-0.4009999999999998</v>
      </c>
      <c r="B2615" s="20">
        <f t="shared" si="125"/>
        <v>0.3681226776435006</v>
      </c>
      <c r="C2615" s="21">
        <f t="shared" ca="1" si="126"/>
        <v>-15731.099999999991</v>
      </c>
      <c r="D2615" s="20">
        <f t="shared" si="124"/>
        <v>0.3681226776435006</v>
      </c>
    </row>
    <row r="2616" spans="1:4" hidden="1" x14ac:dyDescent="0.25">
      <c r="A2616" s="20">
        <v>-0.39999999999999991</v>
      </c>
      <c r="B2616" s="20">
        <f t="shared" si="125"/>
        <v>0.36827014030332339</v>
      </c>
      <c r="C2616" s="21">
        <f t="shared" ca="1" si="126"/>
        <v>-15689.999999999996</v>
      </c>
      <c r="D2616" s="20">
        <f t="shared" si="124"/>
        <v>0.36827014030332339</v>
      </c>
    </row>
    <row r="2617" spans="1:4" hidden="1" x14ac:dyDescent="0.25">
      <c r="A2617" s="20">
        <v>-0.39900000000000002</v>
      </c>
      <c r="B2617" s="20">
        <f t="shared" si="125"/>
        <v>0.36841729361629166</v>
      </c>
      <c r="C2617" s="21">
        <f t="shared" ca="1" si="126"/>
        <v>-15648.900000000001</v>
      </c>
      <c r="D2617" s="20">
        <f t="shared" si="124"/>
        <v>0.36841729361629166</v>
      </c>
    </row>
    <row r="2618" spans="1:4" hidden="1" x14ac:dyDescent="0.25">
      <c r="A2618" s="20">
        <v>-0.39800000000000013</v>
      </c>
      <c r="B2618" s="20">
        <f t="shared" si="125"/>
        <v>0.36856413716443143</v>
      </c>
      <c r="C2618" s="21">
        <f t="shared" ca="1" si="126"/>
        <v>-15607.800000000005</v>
      </c>
      <c r="D2618" s="20">
        <f t="shared" si="124"/>
        <v>0.36856413716443143</v>
      </c>
    </row>
    <row r="2619" spans="1:4" hidden="1" x14ac:dyDescent="0.25">
      <c r="A2619" s="20">
        <v>-0.3969999999999998</v>
      </c>
      <c r="B2619" s="20">
        <f t="shared" si="125"/>
        <v>0.36871067053053141</v>
      </c>
      <c r="C2619" s="21">
        <f t="shared" ca="1" si="126"/>
        <v>-15566.699999999992</v>
      </c>
      <c r="D2619" s="20">
        <f t="shared" si="124"/>
        <v>0.36871067053053141</v>
      </c>
    </row>
    <row r="2620" spans="1:4" hidden="1" x14ac:dyDescent="0.25">
      <c r="A2620" s="20">
        <v>-0.39599999999999991</v>
      </c>
      <c r="B2620" s="20">
        <f t="shared" si="125"/>
        <v>0.36885689329814475</v>
      </c>
      <c r="C2620" s="21">
        <f t="shared" ca="1" si="126"/>
        <v>-15525.599999999997</v>
      </c>
      <c r="D2620" s="20">
        <f t="shared" si="124"/>
        <v>0.36885689329814475</v>
      </c>
    </row>
    <row r="2621" spans="1:4" hidden="1" x14ac:dyDescent="0.25">
      <c r="A2621" s="20">
        <v>-0.39500000000000002</v>
      </c>
      <c r="B2621" s="20">
        <f t="shared" si="125"/>
        <v>0.36900280505159144</v>
      </c>
      <c r="C2621" s="21">
        <f t="shared" ca="1" si="126"/>
        <v>-15484.5</v>
      </c>
      <c r="D2621" s="20">
        <f t="shared" si="124"/>
        <v>0.36900280505159144</v>
      </c>
    </row>
    <row r="2622" spans="1:4" hidden="1" x14ac:dyDescent="0.25">
      <c r="A2622" s="20">
        <v>-0.39400000000000013</v>
      </c>
      <c r="B2622" s="20">
        <f t="shared" si="125"/>
        <v>0.36914840537595994</v>
      </c>
      <c r="C2622" s="21">
        <f t="shared" ca="1" si="126"/>
        <v>-15443.400000000005</v>
      </c>
      <c r="D2622" s="20">
        <f t="shared" si="124"/>
        <v>0.36914840537595994</v>
      </c>
    </row>
    <row r="2623" spans="1:4" hidden="1" x14ac:dyDescent="0.25">
      <c r="A2623" s="20">
        <v>-0.39299999999999979</v>
      </c>
      <c r="B2623" s="20">
        <f t="shared" si="125"/>
        <v>0.36929369385710936</v>
      </c>
      <c r="C2623" s="21">
        <f t="shared" ca="1" si="126"/>
        <v>-15402.299999999992</v>
      </c>
      <c r="D2623" s="20">
        <f t="shared" si="124"/>
        <v>0.36929369385710936</v>
      </c>
    </row>
    <row r="2624" spans="1:4" hidden="1" x14ac:dyDescent="0.25">
      <c r="A2624" s="20">
        <v>-0.3919999999999999</v>
      </c>
      <c r="B2624" s="20">
        <f t="shared" si="125"/>
        <v>0.36943867008167114</v>
      </c>
      <c r="C2624" s="21">
        <f t="shared" ca="1" si="126"/>
        <v>-15361.199999999995</v>
      </c>
      <c r="D2624" s="20">
        <f t="shared" si="124"/>
        <v>0.36943867008167114</v>
      </c>
    </row>
    <row r="2625" spans="1:4" hidden="1" x14ac:dyDescent="0.25">
      <c r="A2625" s="20">
        <v>-0.39100000000000001</v>
      </c>
      <c r="B2625" s="20">
        <f t="shared" si="125"/>
        <v>0.36958333363705126</v>
      </c>
      <c r="C2625" s="21">
        <f t="shared" ca="1" si="126"/>
        <v>-15320.1</v>
      </c>
      <c r="D2625" s="20">
        <f t="shared" si="124"/>
        <v>0.36958333363705126</v>
      </c>
    </row>
    <row r="2626" spans="1:4" hidden="1" x14ac:dyDescent="0.25">
      <c r="A2626" s="20">
        <v>-0.39000000000000012</v>
      </c>
      <c r="B2626" s="20">
        <f t="shared" si="125"/>
        <v>0.36972768411143231</v>
      </c>
      <c r="C2626" s="21">
        <f t="shared" ca="1" si="126"/>
        <v>-15279.000000000005</v>
      </c>
      <c r="D2626" s="20">
        <f t="shared" si="124"/>
        <v>0.36972768411143231</v>
      </c>
    </row>
    <row r="2627" spans="1:4" hidden="1" x14ac:dyDescent="0.25">
      <c r="A2627" s="20">
        <v>-0.38899999999999979</v>
      </c>
      <c r="B2627" s="20">
        <f t="shared" si="125"/>
        <v>0.36987172109377509</v>
      </c>
      <c r="C2627" s="21">
        <f t="shared" ca="1" si="126"/>
        <v>-15237.899999999991</v>
      </c>
      <c r="D2627" s="20">
        <f t="shared" si="124"/>
        <v>0.36987172109377509</v>
      </c>
    </row>
    <row r="2628" spans="1:4" hidden="1" x14ac:dyDescent="0.25">
      <c r="A2628" s="20">
        <v>-0.3879999999999999</v>
      </c>
      <c r="B2628" s="20">
        <f t="shared" si="125"/>
        <v>0.3700154441738206</v>
      </c>
      <c r="C2628" s="21">
        <f t="shared" ca="1" si="126"/>
        <v>-15196.799999999996</v>
      </c>
      <c r="D2628" s="20">
        <f t="shared" si="124"/>
        <v>0.3700154441738206</v>
      </c>
    </row>
    <row r="2629" spans="1:4" hidden="1" x14ac:dyDescent="0.25">
      <c r="A2629" s="20">
        <v>-0.38700000000000001</v>
      </c>
      <c r="B2629" s="20">
        <f t="shared" si="125"/>
        <v>0.37015885294209233</v>
      </c>
      <c r="C2629" s="21">
        <f t="shared" ca="1" si="126"/>
        <v>-15155.7</v>
      </c>
      <c r="D2629" s="20">
        <f t="shared" si="124"/>
        <v>0.37015885294209233</v>
      </c>
    </row>
    <row r="2630" spans="1:4" hidden="1" x14ac:dyDescent="0.25">
      <c r="A2630" s="20">
        <v>-0.38600000000000012</v>
      </c>
      <c r="B2630" s="20">
        <f t="shared" si="125"/>
        <v>0.37030194698989788</v>
      </c>
      <c r="C2630" s="21">
        <f t="shared" ca="1" si="126"/>
        <v>-15114.600000000006</v>
      </c>
      <c r="D2630" s="20">
        <f t="shared" si="124"/>
        <v>0.37030194698989788</v>
      </c>
    </row>
    <row r="2631" spans="1:4" hidden="1" x14ac:dyDescent="0.25">
      <c r="A2631" s="20">
        <v>-0.38499999999999979</v>
      </c>
      <c r="B2631" s="20">
        <f t="shared" si="125"/>
        <v>0.37044472590933109</v>
      </c>
      <c r="C2631" s="21">
        <f t="shared" ca="1" si="126"/>
        <v>-15073.499999999991</v>
      </c>
      <c r="D2631" s="20">
        <f t="shared" si="124"/>
        <v>0.37044472590933109</v>
      </c>
    </row>
    <row r="2632" spans="1:4" hidden="1" x14ac:dyDescent="0.25">
      <c r="A2632" s="20">
        <v>-0.3839999999999999</v>
      </c>
      <c r="B2632" s="20">
        <f t="shared" si="125"/>
        <v>0.37058718929327361</v>
      </c>
      <c r="C2632" s="21">
        <f t="shared" ca="1" si="126"/>
        <v>-15032.399999999996</v>
      </c>
      <c r="D2632" s="20">
        <f t="shared" si="124"/>
        <v>0.37058718929327361</v>
      </c>
    </row>
    <row r="2633" spans="1:4" hidden="1" x14ac:dyDescent="0.25">
      <c r="A2633" s="20">
        <v>-0.38300000000000001</v>
      </c>
      <c r="B2633" s="20">
        <f t="shared" si="125"/>
        <v>0.37072933673539743</v>
      </c>
      <c r="C2633" s="21">
        <f t="shared" ca="1" si="126"/>
        <v>-14991.300000000001</v>
      </c>
      <c r="D2633" s="20">
        <f t="shared" si="124"/>
        <v>0.37072933673539743</v>
      </c>
    </row>
    <row r="2634" spans="1:4" hidden="1" x14ac:dyDescent="0.25">
      <c r="A2634" s="20">
        <v>-0.38200000000000012</v>
      </c>
      <c r="B2634" s="20">
        <f t="shared" si="125"/>
        <v>0.37087116783016633</v>
      </c>
      <c r="C2634" s="21">
        <f t="shared" ca="1" si="126"/>
        <v>-14950.200000000004</v>
      </c>
      <c r="D2634" s="20">
        <f t="shared" si="124"/>
        <v>0.37087116783016633</v>
      </c>
    </row>
    <row r="2635" spans="1:4" hidden="1" x14ac:dyDescent="0.25">
      <c r="A2635" s="20">
        <v>-0.38099999999999978</v>
      </c>
      <c r="B2635" s="20">
        <f t="shared" si="125"/>
        <v>0.37101268217283806</v>
      </c>
      <c r="C2635" s="21">
        <f t="shared" ca="1" si="126"/>
        <v>-14909.099999999991</v>
      </c>
      <c r="D2635" s="20">
        <f t="shared" si="124"/>
        <v>0.37101268217283806</v>
      </c>
    </row>
    <row r="2636" spans="1:4" hidden="1" x14ac:dyDescent="0.25">
      <c r="A2636" s="20">
        <v>-0.37999999999999989</v>
      </c>
      <c r="B2636" s="20">
        <f t="shared" si="125"/>
        <v>0.37115387935946603</v>
      </c>
      <c r="C2636" s="21">
        <f t="shared" ca="1" si="126"/>
        <v>-14867.999999999996</v>
      </c>
      <c r="D2636" s="20">
        <f t="shared" si="124"/>
        <v>0.37115387935946603</v>
      </c>
    </row>
    <row r="2637" spans="1:4" hidden="1" x14ac:dyDescent="0.25">
      <c r="A2637" s="20">
        <v>-0.379</v>
      </c>
      <c r="B2637" s="20">
        <f t="shared" si="125"/>
        <v>0.37129475898690145</v>
      </c>
      <c r="C2637" s="21">
        <f t="shared" ca="1" si="126"/>
        <v>-14826.9</v>
      </c>
      <c r="D2637" s="20">
        <f t="shared" si="124"/>
        <v>0.37129475898690145</v>
      </c>
    </row>
    <row r="2638" spans="1:4" hidden="1" x14ac:dyDescent="0.25">
      <c r="A2638" s="20">
        <v>-0.37800000000000011</v>
      </c>
      <c r="B2638" s="20">
        <f t="shared" si="125"/>
        <v>0.37143532065279516</v>
      </c>
      <c r="C2638" s="21">
        <f t="shared" ca="1" si="126"/>
        <v>-14785.800000000005</v>
      </c>
      <c r="D2638" s="20">
        <f t="shared" si="124"/>
        <v>0.37143532065279516</v>
      </c>
    </row>
    <row r="2639" spans="1:4" hidden="1" x14ac:dyDescent="0.25">
      <c r="A2639" s="20">
        <v>-0.37699999999999978</v>
      </c>
      <c r="B2639" s="20">
        <f t="shared" si="125"/>
        <v>0.3715755639555996</v>
      </c>
      <c r="C2639" s="21">
        <f t="shared" ca="1" si="126"/>
        <v>-14744.699999999992</v>
      </c>
      <c r="D2639" s="20">
        <f t="shared" si="124"/>
        <v>0.3715755639555996</v>
      </c>
    </row>
    <row r="2640" spans="1:4" hidden="1" x14ac:dyDescent="0.25">
      <c r="A2640" s="20">
        <v>-0.37599999999999989</v>
      </c>
      <c r="B2640" s="20">
        <f t="shared" si="125"/>
        <v>0.37171548849457042</v>
      </c>
      <c r="C2640" s="21">
        <f t="shared" ca="1" si="126"/>
        <v>-14703.599999999995</v>
      </c>
      <c r="D2640" s="20">
        <f t="shared" ref="D2640:D2703" si="127">IF(ABS(A2640)&lt;=$B$8,_xlfn.NORM.S.DIST(A2640,0),"")</f>
        <v>0.37171548849457042</v>
      </c>
    </row>
    <row r="2641" spans="1:4" hidden="1" x14ac:dyDescent="0.25">
      <c r="A2641" s="20">
        <v>-0.375</v>
      </c>
      <c r="B2641" s="20">
        <f t="shared" ref="B2641:B2704" si="128">_xlfn.NORM.S.DIST(A2641,0)</f>
        <v>0.37185509386976895</v>
      </c>
      <c r="C2641" s="21">
        <f t="shared" ref="C2641:C2704" ca="1" si="129">$B$6+A2641*$B$2</f>
        <v>-14662.5</v>
      </c>
      <c r="D2641" s="20">
        <f t="shared" si="127"/>
        <v>0.37185509386976895</v>
      </c>
    </row>
    <row r="2642" spans="1:4" hidden="1" x14ac:dyDescent="0.25">
      <c r="A2642" s="20">
        <v>-0.37400000000000011</v>
      </c>
      <c r="B2642" s="20">
        <f t="shared" si="128"/>
        <v>0.37199437968206361</v>
      </c>
      <c r="C2642" s="21">
        <f t="shared" ca="1" si="129"/>
        <v>-14621.400000000005</v>
      </c>
      <c r="D2642" s="20">
        <f t="shared" si="127"/>
        <v>0.37199437968206361</v>
      </c>
    </row>
    <row r="2643" spans="1:4" hidden="1" x14ac:dyDescent="0.25">
      <c r="A2643" s="20">
        <v>-0.37299999999999978</v>
      </c>
      <c r="B2643" s="20">
        <f t="shared" si="128"/>
        <v>0.37213334553313204</v>
      </c>
      <c r="C2643" s="21">
        <f t="shared" ca="1" si="129"/>
        <v>-14580.29999999999</v>
      </c>
      <c r="D2643" s="20">
        <f t="shared" si="127"/>
        <v>0.37213334553313204</v>
      </c>
    </row>
    <row r="2644" spans="1:4" hidden="1" x14ac:dyDescent="0.25">
      <c r="A2644" s="20">
        <v>-0.37199999999999989</v>
      </c>
      <c r="B2644" s="20">
        <f t="shared" si="128"/>
        <v>0.37227199102546293</v>
      </c>
      <c r="C2644" s="21">
        <f t="shared" ca="1" si="129"/>
        <v>-14539.199999999995</v>
      </c>
      <c r="D2644" s="20">
        <f t="shared" si="127"/>
        <v>0.37227199102546293</v>
      </c>
    </row>
    <row r="2645" spans="1:4" hidden="1" x14ac:dyDescent="0.25">
      <c r="A2645" s="20">
        <v>-0.371</v>
      </c>
      <c r="B2645" s="20">
        <f t="shared" si="128"/>
        <v>0.37241031576235789</v>
      </c>
      <c r="C2645" s="21">
        <f t="shared" ca="1" si="129"/>
        <v>-14498.1</v>
      </c>
      <c r="D2645" s="20">
        <f t="shared" si="127"/>
        <v>0.37241031576235789</v>
      </c>
    </row>
    <row r="2646" spans="1:4" hidden="1" x14ac:dyDescent="0.25">
      <c r="A2646" s="20">
        <v>-0.37000000000000011</v>
      </c>
      <c r="B2646" s="20">
        <f t="shared" si="128"/>
        <v>0.37254831934793342</v>
      </c>
      <c r="C2646" s="21">
        <f t="shared" ca="1" si="129"/>
        <v>-14457.000000000004</v>
      </c>
      <c r="D2646" s="20">
        <f t="shared" si="127"/>
        <v>0.37254831934793342</v>
      </c>
    </row>
    <row r="2647" spans="1:4" hidden="1" x14ac:dyDescent="0.25">
      <c r="A2647" s="20">
        <v>-0.36899999999999977</v>
      </c>
      <c r="B2647" s="20">
        <f t="shared" si="128"/>
        <v>0.37268600138712277</v>
      </c>
      <c r="C2647" s="21">
        <f t="shared" ca="1" si="129"/>
        <v>-14415.899999999991</v>
      </c>
      <c r="D2647" s="20">
        <f t="shared" si="127"/>
        <v>0.37268600138712277</v>
      </c>
    </row>
    <row r="2648" spans="1:4" hidden="1" x14ac:dyDescent="0.25">
      <c r="A2648" s="20">
        <v>-0.36799999999999988</v>
      </c>
      <c r="B2648" s="20">
        <f t="shared" si="128"/>
        <v>0.37282336148567768</v>
      </c>
      <c r="C2648" s="21">
        <f t="shared" ca="1" si="129"/>
        <v>-14374.799999999996</v>
      </c>
      <c r="D2648" s="20">
        <f t="shared" si="127"/>
        <v>0.37282336148567768</v>
      </c>
    </row>
    <row r="2649" spans="1:4" hidden="1" x14ac:dyDescent="0.25">
      <c r="A2649" s="20">
        <v>-0.36699999999999999</v>
      </c>
      <c r="B2649" s="20">
        <f t="shared" si="128"/>
        <v>0.3729603992501706</v>
      </c>
      <c r="C2649" s="21">
        <f t="shared" ca="1" si="129"/>
        <v>-14333.699999999999</v>
      </c>
      <c r="D2649" s="20">
        <f t="shared" si="127"/>
        <v>0.3729603992501706</v>
      </c>
    </row>
    <row r="2650" spans="1:4" hidden="1" x14ac:dyDescent="0.25">
      <c r="A2650" s="20">
        <v>-0.3660000000000001</v>
      </c>
      <c r="B2650" s="20">
        <f t="shared" si="128"/>
        <v>0.37309711428799608</v>
      </c>
      <c r="C2650" s="21">
        <f t="shared" ca="1" si="129"/>
        <v>-14292.600000000004</v>
      </c>
      <c r="D2650" s="20">
        <f t="shared" si="127"/>
        <v>0.37309711428799608</v>
      </c>
    </row>
    <row r="2651" spans="1:4" hidden="1" x14ac:dyDescent="0.25">
      <c r="A2651" s="20">
        <v>-0.36499999999999977</v>
      </c>
      <c r="B2651" s="20">
        <f t="shared" si="128"/>
        <v>0.37323350620737328</v>
      </c>
      <c r="C2651" s="21">
        <f t="shared" ca="1" si="129"/>
        <v>-14251.499999999991</v>
      </c>
      <c r="D2651" s="20">
        <f t="shared" si="127"/>
        <v>0.37323350620737328</v>
      </c>
    </row>
    <row r="2652" spans="1:4" hidden="1" x14ac:dyDescent="0.25">
      <c r="A2652" s="20">
        <v>-0.36399999999999988</v>
      </c>
      <c r="B2652" s="20">
        <f t="shared" si="128"/>
        <v>0.37336957461734704</v>
      </c>
      <c r="C2652" s="21">
        <f t="shared" ca="1" si="129"/>
        <v>-14210.399999999994</v>
      </c>
      <c r="D2652" s="20">
        <f t="shared" si="127"/>
        <v>0.37336957461734704</v>
      </c>
    </row>
    <row r="2653" spans="1:4" hidden="1" x14ac:dyDescent="0.25">
      <c r="A2653" s="20">
        <v>-0.36299999999999999</v>
      </c>
      <c r="B2653" s="20">
        <f t="shared" si="128"/>
        <v>0.37350531912779056</v>
      </c>
      <c r="C2653" s="21">
        <f t="shared" ca="1" si="129"/>
        <v>-14169.3</v>
      </c>
      <c r="D2653" s="20">
        <f t="shared" si="127"/>
        <v>0.37350531912779056</v>
      </c>
    </row>
    <row r="2654" spans="1:4" hidden="1" x14ac:dyDescent="0.25">
      <c r="A2654" s="20">
        <v>-0.3620000000000001</v>
      </c>
      <c r="B2654" s="20">
        <f t="shared" si="128"/>
        <v>0.37364073934940661</v>
      </c>
      <c r="C2654" s="21">
        <f t="shared" ca="1" si="129"/>
        <v>-14128.200000000004</v>
      </c>
      <c r="D2654" s="20">
        <f t="shared" si="127"/>
        <v>0.37364073934940661</v>
      </c>
    </row>
    <row r="2655" spans="1:4" hidden="1" x14ac:dyDescent="0.25">
      <c r="A2655" s="20">
        <v>-0.36099999999999977</v>
      </c>
      <c r="B2655" s="20">
        <f t="shared" si="128"/>
        <v>0.3737758348937299</v>
      </c>
      <c r="C2655" s="21">
        <f t="shared" ca="1" si="129"/>
        <v>-14087.099999999991</v>
      </c>
      <c r="D2655" s="20">
        <f t="shared" si="127"/>
        <v>0.3737758348937299</v>
      </c>
    </row>
    <row r="2656" spans="1:4" hidden="1" x14ac:dyDescent="0.25">
      <c r="A2656" s="20">
        <v>-0.35999999999999988</v>
      </c>
      <c r="B2656" s="20">
        <f t="shared" si="128"/>
        <v>0.37391060537312842</v>
      </c>
      <c r="C2656" s="21">
        <f t="shared" ca="1" si="129"/>
        <v>-14045.999999999995</v>
      </c>
      <c r="D2656" s="20">
        <f t="shared" si="127"/>
        <v>0.37391060537312842</v>
      </c>
    </row>
    <row r="2657" spans="1:4" hidden="1" x14ac:dyDescent="0.25">
      <c r="A2657" s="20">
        <v>-0.35899999999999999</v>
      </c>
      <c r="B2657" s="20">
        <f t="shared" si="128"/>
        <v>0.37404505040080582</v>
      </c>
      <c r="C2657" s="21">
        <f t="shared" ca="1" si="129"/>
        <v>-14004.9</v>
      </c>
      <c r="D2657" s="20">
        <f t="shared" si="127"/>
        <v>0.37404505040080582</v>
      </c>
    </row>
    <row r="2658" spans="1:4" hidden="1" x14ac:dyDescent="0.25">
      <c r="A2658" s="20">
        <v>-0.3580000000000001</v>
      </c>
      <c r="B2658" s="20">
        <f t="shared" si="128"/>
        <v>0.37417916959080283</v>
      </c>
      <c r="C2658" s="21">
        <f t="shared" ca="1" si="129"/>
        <v>-13963.800000000005</v>
      </c>
      <c r="D2658" s="20">
        <f t="shared" si="127"/>
        <v>0.37417916959080283</v>
      </c>
    </row>
    <row r="2659" spans="1:4" hidden="1" x14ac:dyDescent="0.25">
      <c r="A2659" s="20">
        <v>-0.35699999999999976</v>
      </c>
      <c r="B2659" s="20">
        <f t="shared" si="128"/>
        <v>0.37431296255799951</v>
      </c>
      <c r="C2659" s="21">
        <f t="shared" ca="1" si="129"/>
        <v>-13922.69999999999</v>
      </c>
      <c r="D2659" s="20">
        <f t="shared" si="127"/>
        <v>0.37431296255799951</v>
      </c>
    </row>
    <row r="2660" spans="1:4" hidden="1" x14ac:dyDescent="0.25">
      <c r="A2660" s="20">
        <v>-0.35599999999999987</v>
      </c>
      <c r="B2660" s="20">
        <f t="shared" si="128"/>
        <v>0.37444642891811658</v>
      </c>
      <c r="C2660" s="21">
        <f t="shared" ca="1" si="129"/>
        <v>-13881.599999999995</v>
      </c>
      <c r="D2660" s="20">
        <f t="shared" si="127"/>
        <v>0.37444642891811658</v>
      </c>
    </row>
    <row r="2661" spans="1:4" hidden="1" x14ac:dyDescent="0.25">
      <c r="A2661" s="20">
        <v>-0.35499999999999998</v>
      </c>
      <c r="B2661" s="20">
        <f t="shared" si="128"/>
        <v>0.37457956828771766</v>
      </c>
      <c r="C2661" s="21">
        <f t="shared" ca="1" si="129"/>
        <v>-13840.5</v>
      </c>
      <c r="D2661" s="20">
        <f t="shared" si="127"/>
        <v>0.37457956828771766</v>
      </c>
    </row>
    <row r="2662" spans="1:4" hidden="1" x14ac:dyDescent="0.25">
      <c r="A2662" s="20">
        <v>-0.35400000000000009</v>
      </c>
      <c r="B2662" s="20">
        <f t="shared" si="128"/>
        <v>0.37471238028421117</v>
      </c>
      <c r="C2662" s="21">
        <f t="shared" ca="1" si="129"/>
        <v>-13799.400000000003</v>
      </c>
      <c r="D2662" s="20">
        <f t="shared" si="127"/>
        <v>0.37471238028421117</v>
      </c>
    </row>
    <row r="2663" spans="1:4" hidden="1" x14ac:dyDescent="0.25">
      <c r="A2663" s="20">
        <v>-0.35299999999999976</v>
      </c>
      <c r="B2663" s="20">
        <f t="shared" si="128"/>
        <v>0.37484486452585175</v>
      </c>
      <c r="C2663" s="21">
        <f t="shared" ca="1" si="129"/>
        <v>-13758.29999999999</v>
      </c>
      <c r="D2663" s="20">
        <f t="shared" si="127"/>
        <v>0.37484486452585175</v>
      </c>
    </row>
    <row r="2664" spans="1:4" hidden="1" x14ac:dyDescent="0.25">
      <c r="A2664" s="20">
        <v>-0.35199999999999987</v>
      </c>
      <c r="B2664" s="20">
        <f t="shared" si="128"/>
        <v>0.37497702063174237</v>
      </c>
      <c r="C2664" s="21">
        <f t="shared" ca="1" si="129"/>
        <v>-13717.199999999995</v>
      </c>
      <c r="D2664" s="20">
        <f t="shared" si="127"/>
        <v>0.37497702063174237</v>
      </c>
    </row>
    <row r="2665" spans="1:4" hidden="1" x14ac:dyDescent="0.25">
      <c r="A2665" s="20">
        <v>-0.35099999999999998</v>
      </c>
      <c r="B2665" s="20">
        <f t="shared" si="128"/>
        <v>0.37510884822183604</v>
      </c>
      <c r="C2665" s="21">
        <f t="shared" ca="1" si="129"/>
        <v>-13676.099999999999</v>
      </c>
      <c r="D2665" s="20">
        <f t="shared" si="127"/>
        <v>0.37510884822183604</v>
      </c>
    </row>
    <row r="2666" spans="1:4" hidden="1" x14ac:dyDescent="0.25">
      <c r="A2666" s="20">
        <v>-0.35000000000000009</v>
      </c>
      <c r="B2666" s="20">
        <f t="shared" si="128"/>
        <v>0.37524034691693792</v>
      </c>
      <c r="C2666" s="21">
        <f t="shared" ca="1" si="129"/>
        <v>-13635.000000000004</v>
      </c>
      <c r="D2666" s="20">
        <f t="shared" si="127"/>
        <v>0.37524034691693792</v>
      </c>
    </row>
    <row r="2667" spans="1:4" hidden="1" x14ac:dyDescent="0.25">
      <c r="A2667" s="20">
        <v>-0.34899999999999975</v>
      </c>
      <c r="B2667" s="20">
        <f t="shared" si="128"/>
        <v>0.37537151633870669</v>
      </c>
      <c r="C2667" s="21">
        <f t="shared" ca="1" si="129"/>
        <v>-13593.899999999991</v>
      </c>
      <c r="D2667" s="20">
        <f t="shared" si="127"/>
        <v>0.37537151633870669</v>
      </c>
    </row>
    <row r="2668" spans="1:4" hidden="1" x14ac:dyDescent="0.25">
      <c r="A2668" s="20">
        <v>-0.34799999999999986</v>
      </c>
      <c r="B2668" s="20">
        <f t="shared" si="128"/>
        <v>0.37550235610965654</v>
      </c>
      <c r="C2668" s="21">
        <f t="shared" ca="1" si="129"/>
        <v>-13552.799999999994</v>
      </c>
      <c r="D2668" s="20">
        <f t="shared" si="127"/>
        <v>0.37550235610965654</v>
      </c>
    </row>
    <row r="2669" spans="1:4" hidden="1" x14ac:dyDescent="0.25">
      <c r="A2669" s="20">
        <v>-0.34699999999999998</v>
      </c>
      <c r="B2669" s="20">
        <f t="shared" si="128"/>
        <v>0.37563286585315925</v>
      </c>
      <c r="C2669" s="21">
        <f t="shared" ca="1" si="129"/>
        <v>-13511.699999999999</v>
      </c>
      <c r="D2669" s="20">
        <f t="shared" si="127"/>
        <v>0.37563286585315925</v>
      </c>
    </row>
    <row r="2670" spans="1:4" hidden="1" x14ac:dyDescent="0.25">
      <c r="A2670" s="20">
        <v>-0.34600000000000009</v>
      </c>
      <c r="B2670" s="20">
        <f t="shared" si="128"/>
        <v>0.37576304519344561</v>
      </c>
      <c r="C2670" s="21">
        <f t="shared" ca="1" si="129"/>
        <v>-13470.600000000004</v>
      </c>
      <c r="D2670" s="20">
        <f t="shared" si="127"/>
        <v>0.37576304519344561</v>
      </c>
    </row>
    <row r="2671" spans="1:4" hidden="1" x14ac:dyDescent="0.25">
      <c r="A2671" s="20">
        <v>-0.34499999999999975</v>
      </c>
      <c r="B2671" s="20">
        <f t="shared" si="128"/>
        <v>0.37589289375560742</v>
      </c>
      <c r="C2671" s="21">
        <f t="shared" ca="1" si="129"/>
        <v>-13429.499999999989</v>
      </c>
      <c r="D2671" s="20">
        <f t="shared" si="127"/>
        <v>0.37589289375560742</v>
      </c>
    </row>
    <row r="2672" spans="1:4" hidden="1" x14ac:dyDescent="0.25">
      <c r="A2672" s="20">
        <v>-0.34399999999999986</v>
      </c>
      <c r="B2672" s="20">
        <f t="shared" si="128"/>
        <v>0.37602241116559915</v>
      </c>
      <c r="C2672" s="21">
        <f t="shared" ca="1" si="129"/>
        <v>-13388.399999999994</v>
      </c>
      <c r="D2672" s="20">
        <f t="shared" si="127"/>
        <v>0.37602241116559915</v>
      </c>
    </row>
    <row r="2673" spans="1:4" hidden="1" x14ac:dyDescent="0.25">
      <c r="A2673" s="20">
        <v>-0.34299999999999997</v>
      </c>
      <c r="B2673" s="20">
        <f t="shared" si="128"/>
        <v>0.37615159705023993</v>
      </c>
      <c r="C2673" s="21">
        <f t="shared" ca="1" si="129"/>
        <v>-13347.3</v>
      </c>
      <c r="D2673" s="20">
        <f t="shared" si="127"/>
        <v>0.37615159705023993</v>
      </c>
    </row>
    <row r="2674" spans="1:4" hidden="1" x14ac:dyDescent="0.25">
      <c r="A2674" s="20">
        <v>-0.34200000000000008</v>
      </c>
      <c r="B2674" s="20">
        <f t="shared" si="128"/>
        <v>0.3762804510372153</v>
      </c>
      <c r="C2674" s="21">
        <f t="shared" ca="1" si="129"/>
        <v>-13306.200000000003</v>
      </c>
      <c r="D2674" s="20">
        <f t="shared" si="127"/>
        <v>0.3762804510372153</v>
      </c>
    </row>
    <row r="2675" spans="1:4" hidden="1" x14ac:dyDescent="0.25">
      <c r="A2675" s="20">
        <v>-0.34099999999999975</v>
      </c>
      <c r="B2675" s="20">
        <f t="shared" si="128"/>
        <v>0.37640897275507884</v>
      </c>
      <c r="C2675" s="21">
        <f t="shared" ca="1" si="129"/>
        <v>-13265.099999999989</v>
      </c>
      <c r="D2675" s="20">
        <f t="shared" si="127"/>
        <v>0.37640897275507884</v>
      </c>
    </row>
    <row r="2676" spans="1:4" hidden="1" x14ac:dyDescent="0.25">
      <c r="A2676" s="20">
        <v>-0.33999999999999986</v>
      </c>
      <c r="B2676" s="20">
        <f t="shared" si="128"/>
        <v>0.37653716183325397</v>
      </c>
      <c r="C2676" s="21">
        <f t="shared" ca="1" si="129"/>
        <v>-13223.999999999995</v>
      </c>
      <c r="D2676" s="20">
        <f t="shared" si="127"/>
        <v>0.37653716183325397</v>
      </c>
    </row>
    <row r="2677" spans="1:4" hidden="1" x14ac:dyDescent="0.25">
      <c r="A2677" s="20">
        <v>-0.33899999999999997</v>
      </c>
      <c r="B2677" s="20">
        <f t="shared" si="128"/>
        <v>0.37666501790203594</v>
      </c>
      <c r="C2677" s="21">
        <f t="shared" ca="1" si="129"/>
        <v>-13182.899999999998</v>
      </c>
      <c r="D2677" s="20">
        <f t="shared" si="127"/>
        <v>0.37666501790203594</v>
      </c>
    </row>
    <row r="2678" spans="1:4" hidden="1" x14ac:dyDescent="0.25">
      <c r="A2678" s="20">
        <v>-0.33800000000000008</v>
      </c>
      <c r="B2678" s="20">
        <f t="shared" si="128"/>
        <v>0.37679254059259348</v>
      </c>
      <c r="C2678" s="21">
        <f t="shared" ca="1" si="129"/>
        <v>-13141.800000000003</v>
      </c>
      <c r="D2678" s="20">
        <f t="shared" si="127"/>
        <v>0.37679254059259348</v>
      </c>
    </row>
    <row r="2679" spans="1:4" hidden="1" x14ac:dyDescent="0.25">
      <c r="A2679" s="20">
        <v>-0.33699999999999974</v>
      </c>
      <c r="B2679" s="20">
        <f t="shared" si="128"/>
        <v>0.37691972953697062</v>
      </c>
      <c r="C2679" s="21">
        <f t="shared" ca="1" si="129"/>
        <v>-13100.69999999999</v>
      </c>
      <c r="D2679" s="20">
        <f t="shared" si="127"/>
        <v>0.37691972953697062</v>
      </c>
    </row>
    <row r="2680" spans="1:4" hidden="1" x14ac:dyDescent="0.25">
      <c r="A2680" s="20">
        <v>-0.33599999999999985</v>
      </c>
      <c r="B2680" s="20">
        <f t="shared" si="128"/>
        <v>0.37704658436808813</v>
      </c>
      <c r="C2680" s="21">
        <f t="shared" ca="1" si="129"/>
        <v>-13059.599999999995</v>
      </c>
      <c r="D2680" s="20">
        <f t="shared" si="127"/>
        <v>0.37704658436808813</v>
      </c>
    </row>
    <row r="2681" spans="1:4" hidden="1" x14ac:dyDescent="0.25">
      <c r="A2681" s="20">
        <v>-0.33499999999999996</v>
      </c>
      <c r="B2681" s="20">
        <f t="shared" si="128"/>
        <v>0.37717310471974586</v>
      </c>
      <c r="C2681" s="21">
        <f t="shared" ca="1" si="129"/>
        <v>-13018.499999999998</v>
      </c>
      <c r="D2681" s="20">
        <f t="shared" si="127"/>
        <v>0.37717310471974586</v>
      </c>
    </row>
    <row r="2682" spans="1:4" hidden="1" x14ac:dyDescent="0.25">
      <c r="A2682" s="20">
        <v>-0.33400000000000007</v>
      </c>
      <c r="B2682" s="20">
        <f t="shared" si="128"/>
        <v>0.37729929022662401</v>
      </c>
      <c r="C2682" s="21">
        <f t="shared" ca="1" si="129"/>
        <v>-12977.400000000003</v>
      </c>
      <c r="D2682" s="20">
        <f t="shared" si="127"/>
        <v>0.37729929022662401</v>
      </c>
    </row>
    <row r="2683" spans="1:4" hidden="1" x14ac:dyDescent="0.25">
      <c r="A2683" s="20">
        <v>-0.33299999999999974</v>
      </c>
      <c r="B2683" s="20">
        <f t="shared" si="128"/>
        <v>0.37742514052428527</v>
      </c>
      <c r="C2683" s="21">
        <f t="shared" ca="1" si="129"/>
        <v>-12936.29999999999</v>
      </c>
      <c r="D2683" s="20">
        <f t="shared" si="127"/>
        <v>0.37742514052428527</v>
      </c>
    </row>
    <row r="2684" spans="1:4" hidden="1" x14ac:dyDescent="0.25">
      <c r="A2684" s="20">
        <v>-0.33199999999999985</v>
      </c>
      <c r="B2684" s="20">
        <f t="shared" si="128"/>
        <v>0.37755065524917625</v>
      </c>
      <c r="C2684" s="21">
        <f t="shared" ca="1" si="129"/>
        <v>-12895.199999999993</v>
      </c>
      <c r="D2684" s="20">
        <f t="shared" si="127"/>
        <v>0.37755065524917625</v>
      </c>
    </row>
    <row r="2685" spans="1:4" hidden="1" x14ac:dyDescent="0.25">
      <c r="A2685" s="20">
        <v>-0.33099999999999996</v>
      </c>
      <c r="B2685" s="20">
        <f t="shared" si="128"/>
        <v>0.37767583403862937</v>
      </c>
      <c r="C2685" s="21">
        <f t="shared" ca="1" si="129"/>
        <v>-12854.099999999999</v>
      </c>
      <c r="D2685" s="20">
        <f t="shared" si="127"/>
        <v>0.37767583403862937</v>
      </c>
    </row>
    <row r="2686" spans="1:4" hidden="1" x14ac:dyDescent="0.25">
      <c r="A2686" s="20">
        <v>-0.33000000000000007</v>
      </c>
      <c r="B2686" s="20">
        <f t="shared" si="128"/>
        <v>0.37780067653086458</v>
      </c>
      <c r="C2686" s="21">
        <f t="shared" ca="1" si="129"/>
        <v>-12813.000000000004</v>
      </c>
      <c r="D2686" s="20">
        <f t="shared" si="127"/>
        <v>0.37780067653086458</v>
      </c>
    </row>
    <row r="2687" spans="1:4" hidden="1" x14ac:dyDescent="0.25">
      <c r="A2687" s="20">
        <v>-0.32899999999999974</v>
      </c>
      <c r="B2687" s="20">
        <f t="shared" si="128"/>
        <v>0.37792518236499123</v>
      </c>
      <c r="C2687" s="21">
        <f t="shared" ca="1" si="129"/>
        <v>-12771.899999999989</v>
      </c>
      <c r="D2687" s="20">
        <f t="shared" si="127"/>
        <v>0.37792518236499123</v>
      </c>
    </row>
    <row r="2688" spans="1:4" hidden="1" x14ac:dyDescent="0.25">
      <c r="A2688" s="20">
        <v>-0.32799999999999985</v>
      </c>
      <c r="B2688" s="20">
        <f t="shared" si="128"/>
        <v>0.37804935118100952</v>
      </c>
      <c r="C2688" s="21">
        <f t="shared" ca="1" si="129"/>
        <v>-12730.799999999994</v>
      </c>
      <c r="D2688" s="20">
        <f t="shared" si="127"/>
        <v>0.37804935118100952</v>
      </c>
    </row>
    <row r="2689" spans="1:4" hidden="1" x14ac:dyDescent="0.25">
      <c r="A2689" s="20">
        <v>-0.32699999999999996</v>
      </c>
      <c r="B2689" s="20">
        <f t="shared" si="128"/>
        <v>0.37817318261981259</v>
      </c>
      <c r="C2689" s="21">
        <f t="shared" ca="1" si="129"/>
        <v>-12689.699999999999</v>
      </c>
      <c r="D2689" s="20">
        <f t="shared" si="127"/>
        <v>0.37817318261981259</v>
      </c>
    </row>
    <row r="2690" spans="1:4" hidden="1" x14ac:dyDescent="0.25">
      <c r="A2690" s="20">
        <v>-0.32600000000000007</v>
      </c>
      <c r="B2690" s="20">
        <f t="shared" si="128"/>
        <v>0.37829667632318797</v>
      </c>
      <c r="C2690" s="21">
        <f t="shared" ca="1" si="129"/>
        <v>-12648.600000000002</v>
      </c>
      <c r="D2690" s="20">
        <f t="shared" si="127"/>
        <v>0.37829667632318797</v>
      </c>
    </row>
    <row r="2691" spans="1:4" hidden="1" x14ac:dyDescent="0.25">
      <c r="A2691" s="20">
        <v>-0.32499999999999973</v>
      </c>
      <c r="B2691" s="20">
        <f t="shared" si="128"/>
        <v>0.37841983193381945</v>
      </c>
      <c r="C2691" s="21">
        <f t="shared" ca="1" si="129"/>
        <v>-12607.499999999989</v>
      </c>
      <c r="D2691" s="20">
        <f t="shared" si="127"/>
        <v>0.37841983193381945</v>
      </c>
    </row>
    <row r="2692" spans="1:4" hidden="1" x14ac:dyDescent="0.25">
      <c r="A2692" s="20">
        <v>-0.32399999999999984</v>
      </c>
      <c r="B2692" s="20">
        <f t="shared" si="128"/>
        <v>0.37854264909528873</v>
      </c>
      <c r="C2692" s="21">
        <f t="shared" ca="1" si="129"/>
        <v>-12566.399999999994</v>
      </c>
      <c r="D2692" s="20">
        <f t="shared" si="127"/>
        <v>0.37854264909528873</v>
      </c>
    </row>
    <row r="2693" spans="1:4" hidden="1" x14ac:dyDescent="0.25">
      <c r="A2693" s="20">
        <v>-0.32299999999999995</v>
      </c>
      <c r="B2693" s="20">
        <f t="shared" si="128"/>
        <v>0.37866512745207714</v>
      </c>
      <c r="C2693" s="21">
        <f t="shared" ca="1" si="129"/>
        <v>-12525.299999999997</v>
      </c>
      <c r="D2693" s="20">
        <f t="shared" si="127"/>
        <v>0.37866512745207714</v>
      </c>
    </row>
    <row r="2694" spans="1:4" hidden="1" x14ac:dyDescent="0.25">
      <c r="A2694" s="20">
        <v>-0.32200000000000006</v>
      </c>
      <c r="B2694" s="20">
        <f t="shared" si="128"/>
        <v>0.37878726664956741</v>
      </c>
      <c r="C2694" s="21">
        <f t="shared" ca="1" si="129"/>
        <v>-12484.200000000003</v>
      </c>
      <c r="D2694" s="20">
        <f t="shared" si="127"/>
        <v>0.37878726664956741</v>
      </c>
    </row>
    <row r="2695" spans="1:4" hidden="1" x14ac:dyDescent="0.25">
      <c r="A2695" s="20">
        <v>-0.32099999999999973</v>
      </c>
      <c r="B2695" s="20">
        <f t="shared" si="128"/>
        <v>0.37890906633404542</v>
      </c>
      <c r="C2695" s="21">
        <f t="shared" ca="1" si="129"/>
        <v>-12443.099999999989</v>
      </c>
      <c r="D2695" s="20">
        <f t="shared" si="127"/>
        <v>0.37890906633404542</v>
      </c>
    </row>
    <row r="2696" spans="1:4" hidden="1" x14ac:dyDescent="0.25">
      <c r="A2696" s="20">
        <v>-0.31999999999999984</v>
      </c>
      <c r="B2696" s="20">
        <f t="shared" si="128"/>
        <v>0.37903052615270172</v>
      </c>
      <c r="C2696" s="21">
        <f t="shared" ca="1" si="129"/>
        <v>-12401.999999999993</v>
      </c>
      <c r="D2696" s="20">
        <f t="shared" si="127"/>
        <v>0.37903052615270172</v>
      </c>
    </row>
    <row r="2697" spans="1:4" hidden="1" x14ac:dyDescent="0.25">
      <c r="A2697" s="20">
        <v>-0.31899999999999995</v>
      </c>
      <c r="B2697" s="20">
        <f t="shared" si="128"/>
        <v>0.37915164575363342</v>
      </c>
      <c r="C2697" s="21">
        <f t="shared" ca="1" si="129"/>
        <v>-12360.899999999998</v>
      </c>
      <c r="D2697" s="20">
        <f t="shared" si="127"/>
        <v>0.37915164575363342</v>
      </c>
    </row>
    <row r="2698" spans="1:4" hidden="1" x14ac:dyDescent="0.25">
      <c r="A2698" s="20">
        <v>-0.31800000000000006</v>
      </c>
      <c r="B2698" s="20">
        <f t="shared" si="128"/>
        <v>0.37927242478584583</v>
      </c>
      <c r="C2698" s="21">
        <f t="shared" ca="1" si="129"/>
        <v>-12319.800000000003</v>
      </c>
      <c r="D2698" s="20">
        <f t="shared" si="127"/>
        <v>0.37927242478584583</v>
      </c>
    </row>
    <row r="2699" spans="1:4" hidden="1" x14ac:dyDescent="0.25">
      <c r="A2699" s="20">
        <v>-0.31699999999999973</v>
      </c>
      <c r="B2699" s="20">
        <f t="shared" si="128"/>
        <v>0.37939286289925411</v>
      </c>
      <c r="C2699" s="21">
        <f t="shared" ca="1" si="129"/>
        <v>-12278.699999999988</v>
      </c>
      <c r="D2699" s="20">
        <f t="shared" si="127"/>
        <v>0.37939286289925411</v>
      </c>
    </row>
    <row r="2700" spans="1:4" hidden="1" x14ac:dyDescent="0.25">
      <c r="A2700" s="20">
        <v>-0.31599999999999984</v>
      </c>
      <c r="B2700" s="20">
        <f t="shared" si="128"/>
        <v>0.37951295974468496</v>
      </c>
      <c r="C2700" s="21">
        <f t="shared" ca="1" si="129"/>
        <v>-12237.599999999993</v>
      </c>
      <c r="D2700" s="20">
        <f t="shared" si="127"/>
        <v>0.37951295974468496</v>
      </c>
    </row>
    <row r="2701" spans="1:4" hidden="1" x14ac:dyDescent="0.25">
      <c r="A2701" s="20">
        <v>-0.31499999999999995</v>
      </c>
      <c r="B2701" s="20">
        <f t="shared" si="128"/>
        <v>0.37963271497387846</v>
      </c>
      <c r="C2701" s="21">
        <f t="shared" ca="1" si="129"/>
        <v>-12196.499999999998</v>
      </c>
      <c r="D2701" s="20">
        <f t="shared" si="127"/>
        <v>0.37963271497387846</v>
      </c>
    </row>
    <row r="2702" spans="1:4" hidden="1" x14ac:dyDescent="0.25">
      <c r="A2702" s="20">
        <v>-0.31400000000000006</v>
      </c>
      <c r="B2702" s="20">
        <f t="shared" si="128"/>
        <v>0.37975212823948945</v>
      </c>
      <c r="C2702" s="21">
        <f t="shared" ca="1" si="129"/>
        <v>-12155.400000000001</v>
      </c>
      <c r="D2702" s="20">
        <f t="shared" si="127"/>
        <v>0.37975212823948945</v>
      </c>
    </row>
    <row r="2703" spans="1:4" hidden="1" x14ac:dyDescent="0.25">
      <c r="A2703" s="20">
        <v>-0.31299999999999972</v>
      </c>
      <c r="B2703" s="20">
        <f t="shared" si="128"/>
        <v>0.37987119919508966</v>
      </c>
      <c r="C2703" s="21">
        <f t="shared" ca="1" si="129"/>
        <v>-12114.299999999988</v>
      </c>
      <c r="D2703" s="20">
        <f t="shared" si="127"/>
        <v>0.37987119919508966</v>
      </c>
    </row>
    <row r="2704" spans="1:4" hidden="1" x14ac:dyDescent="0.25">
      <c r="A2704" s="20">
        <v>-0.31199999999999983</v>
      </c>
      <c r="B2704" s="20">
        <f t="shared" si="128"/>
        <v>0.3799899274951688</v>
      </c>
      <c r="C2704" s="21">
        <f t="shared" ca="1" si="129"/>
        <v>-12073.199999999993</v>
      </c>
      <c r="D2704" s="20">
        <f t="shared" ref="D2704:D2767" si="130">IF(ABS(A2704)&lt;=$B$8,_xlfn.NORM.S.DIST(A2704,0),"")</f>
        <v>0.3799899274951688</v>
      </c>
    </row>
    <row r="2705" spans="1:4" hidden="1" x14ac:dyDescent="0.25">
      <c r="A2705" s="20">
        <v>-0.31099999999999994</v>
      </c>
      <c r="B2705" s="20">
        <f t="shared" ref="B2705:B2768" si="131">_xlfn.NORM.S.DIST(A2705,0)</f>
        <v>0.38010831279513674</v>
      </c>
      <c r="C2705" s="21">
        <f t="shared" ref="C2705:C2768" ca="1" si="132">$B$6+A2705*$B$2</f>
        <v>-12032.099999999999</v>
      </c>
      <c r="D2705" s="20">
        <f t="shared" si="130"/>
        <v>0.38010831279513674</v>
      </c>
    </row>
    <row r="2706" spans="1:4" hidden="1" x14ac:dyDescent="0.25">
      <c r="A2706" s="20">
        <v>-0.31000000000000005</v>
      </c>
      <c r="B2706" s="20">
        <f t="shared" si="131"/>
        <v>0.38022635475132494</v>
      </c>
      <c r="C2706" s="21">
        <f t="shared" ca="1" si="132"/>
        <v>-11991.000000000002</v>
      </c>
      <c r="D2706" s="20">
        <f t="shared" si="130"/>
        <v>0.38022635475132494</v>
      </c>
    </row>
    <row r="2707" spans="1:4" hidden="1" x14ac:dyDescent="0.25">
      <c r="A2707" s="20">
        <v>-0.30900000000000016</v>
      </c>
      <c r="B2707" s="20">
        <f t="shared" si="131"/>
        <v>0.38034405302098812</v>
      </c>
      <c r="C2707" s="21">
        <f t="shared" ca="1" si="132"/>
        <v>-11949.900000000007</v>
      </c>
      <c r="D2707" s="20">
        <f t="shared" si="130"/>
        <v>0.38034405302098812</v>
      </c>
    </row>
    <row r="2708" spans="1:4" hidden="1" x14ac:dyDescent="0.25">
      <c r="A2708" s="20">
        <v>-0.30799999999999983</v>
      </c>
      <c r="B2708" s="20">
        <f t="shared" si="131"/>
        <v>0.38046140726230615</v>
      </c>
      <c r="C2708" s="21">
        <f t="shared" ca="1" si="132"/>
        <v>-11908.799999999994</v>
      </c>
      <c r="D2708" s="20">
        <f t="shared" si="130"/>
        <v>0.38046140726230615</v>
      </c>
    </row>
    <row r="2709" spans="1:4" hidden="1" x14ac:dyDescent="0.25">
      <c r="A2709" s="20">
        <v>-0.30699999999999994</v>
      </c>
      <c r="B2709" s="20">
        <f t="shared" si="131"/>
        <v>0.38057841713438512</v>
      </c>
      <c r="C2709" s="21">
        <f t="shared" ca="1" si="132"/>
        <v>-11867.699999999997</v>
      </c>
      <c r="D2709" s="20">
        <f t="shared" si="130"/>
        <v>0.38057841713438512</v>
      </c>
    </row>
    <row r="2710" spans="1:4" hidden="1" x14ac:dyDescent="0.25">
      <c r="A2710" s="20">
        <v>-0.30600000000000005</v>
      </c>
      <c r="B2710" s="20">
        <f t="shared" si="131"/>
        <v>0.38069508229725968</v>
      </c>
      <c r="C2710" s="21">
        <f t="shared" ca="1" si="132"/>
        <v>-11826.600000000002</v>
      </c>
      <c r="D2710" s="20">
        <f t="shared" si="130"/>
        <v>0.38069508229725968</v>
      </c>
    </row>
    <row r="2711" spans="1:4" hidden="1" x14ac:dyDescent="0.25">
      <c r="A2711" s="20">
        <v>-0.30500000000000016</v>
      </c>
      <c r="B2711" s="20">
        <f t="shared" si="131"/>
        <v>0.38081140241189432</v>
      </c>
      <c r="C2711" s="21">
        <f t="shared" ca="1" si="132"/>
        <v>-11785.500000000007</v>
      </c>
      <c r="D2711" s="20">
        <f t="shared" si="130"/>
        <v>0.38081140241189432</v>
      </c>
    </row>
    <row r="2712" spans="1:4" hidden="1" x14ac:dyDescent="0.25">
      <c r="A2712" s="20">
        <v>-0.30399999999999983</v>
      </c>
      <c r="B2712" s="20">
        <f t="shared" si="131"/>
        <v>0.38092737714018504</v>
      </c>
      <c r="C2712" s="21">
        <f t="shared" ca="1" si="132"/>
        <v>-11744.399999999992</v>
      </c>
      <c r="D2712" s="20">
        <f t="shared" si="130"/>
        <v>0.38092737714018504</v>
      </c>
    </row>
    <row r="2713" spans="1:4" hidden="1" x14ac:dyDescent="0.25">
      <c r="A2713" s="20">
        <v>-0.30299999999999994</v>
      </c>
      <c r="B2713" s="20">
        <f t="shared" si="131"/>
        <v>0.38104300614496101</v>
      </c>
      <c r="C2713" s="21">
        <f t="shared" ca="1" si="132"/>
        <v>-11703.299999999997</v>
      </c>
      <c r="D2713" s="20">
        <f t="shared" si="130"/>
        <v>0.38104300614496101</v>
      </c>
    </row>
    <row r="2714" spans="1:4" hidden="1" x14ac:dyDescent="0.25">
      <c r="A2714" s="20">
        <v>-0.30200000000000005</v>
      </c>
      <c r="B2714" s="20">
        <f t="shared" si="131"/>
        <v>0.38115828908998617</v>
      </c>
      <c r="C2714" s="21">
        <f t="shared" ca="1" si="132"/>
        <v>-11662.200000000003</v>
      </c>
      <c r="D2714" s="20">
        <f t="shared" si="130"/>
        <v>0.38115828908998617</v>
      </c>
    </row>
    <row r="2715" spans="1:4" hidden="1" x14ac:dyDescent="0.25">
      <c r="A2715" s="20">
        <v>-0.30100000000000016</v>
      </c>
      <c r="B2715" s="20">
        <f t="shared" si="131"/>
        <v>0.38127322563996102</v>
      </c>
      <c r="C2715" s="21">
        <f t="shared" ca="1" si="132"/>
        <v>-11621.100000000006</v>
      </c>
      <c r="D2715" s="20">
        <f t="shared" si="130"/>
        <v>0.38127322563996102</v>
      </c>
    </row>
    <row r="2716" spans="1:4" hidden="1" x14ac:dyDescent="0.25">
      <c r="A2716" s="20">
        <v>-0.29999999999999982</v>
      </c>
      <c r="B2716" s="20">
        <f t="shared" si="131"/>
        <v>0.38138781546052414</v>
      </c>
      <c r="C2716" s="21">
        <f t="shared" ca="1" si="132"/>
        <v>-11579.999999999993</v>
      </c>
      <c r="D2716" s="20">
        <f t="shared" si="130"/>
        <v>0.38138781546052414</v>
      </c>
    </row>
    <row r="2717" spans="1:4" hidden="1" x14ac:dyDescent="0.25">
      <c r="A2717" s="20">
        <v>-0.29899999999999993</v>
      </c>
      <c r="B2717" s="20">
        <f t="shared" si="131"/>
        <v>0.38150205821825356</v>
      </c>
      <c r="C2717" s="21">
        <f t="shared" ca="1" si="132"/>
        <v>-11538.899999999998</v>
      </c>
      <c r="D2717" s="20">
        <f t="shared" si="130"/>
        <v>0.38150205821825356</v>
      </c>
    </row>
    <row r="2718" spans="1:4" hidden="1" x14ac:dyDescent="0.25">
      <c r="A2718" s="20">
        <v>-0.29800000000000004</v>
      </c>
      <c r="B2718" s="20">
        <f t="shared" si="131"/>
        <v>0.38161595358066885</v>
      </c>
      <c r="C2718" s="21">
        <f t="shared" ca="1" si="132"/>
        <v>-11497.800000000001</v>
      </c>
      <c r="D2718" s="20">
        <f t="shared" si="130"/>
        <v>0.38161595358066885</v>
      </c>
    </row>
    <row r="2719" spans="1:4" hidden="1" x14ac:dyDescent="0.25">
      <c r="A2719" s="20">
        <v>-0.29700000000000015</v>
      </c>
      <c r="B2719" s="20">
        <f t="shared" si="131"/>
        <v>0.38172950121623239</v>
      </c>
      <c r="C2719" s="21">
        <f t="shared" ca="1" si="132"/>
        <v>-11456.700000000006</v>
      </c>
      <c r="D2719" s="20">
        <f t="shared" si="130"/>
        <v>0.38172950121623239</v>
      </c>
    </row>
    <row r="2720" spans="1:4" hidden="1" x14ac:dyDescent="0.25">
      <c r="A2720" s="20">
        <v>-0.29599999999999982</v>
      </c>
      <c r="B2720" s="20">
        <f t="shared" si="131"/>
        <v>0.38184270079435123</v>
      </c>
      <c r="C2720" s="21">
        <f t="shared" ca="1" si="132"/>
        <v>-11415.599999999993</v>
      </c>
      <c r="D2720" s="20">
        <f t="shared" si="130"/>
        <v>0.38184270079435123</v>
      </c>
    </row>
    <row r="2721" spans="1:4" hidden="1" x14ac:dyDescent="0.25">
      <c r="A2721" s="20">
        <v>-0.29499999999999993</v>
      </c>
      <c r="B2721" s="20">
        <f t="shared" si="131"/>
        <v>0.38195555198537817</v>
      </c>
      <c r="C2721" s="21">
        <f t="shared" ca="1" si="132"/>
        <v>-11374.499999999996</v>
      </c>
      <c r="D2721" s="20">
        <f t="shared" si="130"/>
        <v>0.38195555198537817</v>
      </c>
    </row>
    <row r="2722" spans="1:4" hidden="1" x14ac:dyDescent="0.25">
      <c r="A2722" s="20">
        <v>-0.29400000000000004</v>
      </c>
      <c r="B2722" s="20">
        <f t="shared" si="131"/>
        <v>0.38206805446061426</v>
      </c>
      <c r="C2722" s="21">
        <f t="shared" ca="1" si="132"/>
        <v>-11333.400000000001</v>
      </c>
      <c r="D2722" s="20">
        <f t="shared" si="130"/>
        <v>0.38206805446061426</v>
      </c>
    </row>
    <row r="2723" spans="1:4" hidden="1" x14ac:dyDescent="0.25">
      <c r="A2723" s="20">
        <v>-0.29300000000000015</v>
      </c>
      <c r="B2723" s="20">
        <f t="shared" si="131"/>
        <v>0.38218020789230944</v>
      </c>
      <c r="C2723" s="21">
        <f t="shared" ca="1" si="132"/>
        <v>-11292.300000000007</v>
      </c>
      <c r="D2723" s="20">
        <f t="shared" si="130"/>
        <v>0.38218020789230944</v>
      </c>
    </row>
    <row r="2724" spans="1:4" hidden="1" x14ac:dyDescent="0.25">
      <c r="A2724" s="20">
        <v>-0.29199999999999982</v>
      </c>
      <c r="B2724" s="20">
        <f t="shared" si="131"/>
        <v>0.3822920119536648</v>
      </c>
      <c r="C2724" s="21">
        <f t="shared" ca="1" si="132"/>
        <v>-11251.199999999992</v>
      </c>
      <c r="D2724" s="20">
        <f t="shared" si="130"/>
        <v>0.3822920119536648</v>
      </c>
    </row>
    <row r="2725" spans="1:4" hidden="1" x14ac:dyDescent="0.25">
      <c r="A2725" s="20">
        <v>-0.29099999999999993</v>
      </c>
      <c r="B2725" s="20">
        <f t="shared" si="131"/>
        <v>0.38240346631883382</v>
      </c>
      <c r="C2725" s="21">
        <f t="shared" ca="1" si="132"/>
        <v>-11210.099999999997</v>
      </c>
      <c r="D2725" s="20">
        <f t="shared" si="130"/>
        <v>0.38240346631883382</v>
      </c>
    </row>
    <row r="2726" spans="1:4" hidden="1" x14ac:dyDescent="0.25">
      <c r="A2726" s="20">
        <v>-0.29000000000000004</v>
      </c>
      <c r="B2726" s="20">
        <f t="shared" si="131"/>
        <v>0.38251457066292405</v>
      </c>
      <c r="C2726" s="21">
        <f t="shared" ca="1" si="132"/>
        <v>-11169.000000000002</v>
      </c>
      <c r="D2726" s="20">
        <f t="shared" si="130"/>
        <v>0.38251457066292405</v>
      </c>
    </row>
    <row r="2727" spans="1:4" hidden="1" x14ac:dyDescent="0.25">
      <c r="A2727" s="20">
        <v>-0.28900000000000015</v>
      </c>
      <c r="B2727" s="20">
        <f t="shared" si="131"/>
        <v>0.38262532466199878</v>
      </c>
      <c r="C2727" s="21">
        <f t="shared" ca="1" si="132"/>
        <v>-11127.900000000005</v>
      </c>
      <c r="D2727" s="20">
        <f t="shared" si="130"/>
        <v>0.38262532466199878</v>
      </c>
    </row>
    <row r="2728" spans="1:4" hidden="1" x14ac:dyDescent="0.25">
      <c r="A2728" s="20">
        <v>-0.28799999999999981</v>
      </c>
      <c r="B2728" s="20">
        <f t="shared" si="131"/>
        <v>0.38273572799307853</v>
      </c>
      <c r="C2728" s="21">
        <f t="shared" ca="1" si="132"/>
        <v>-11086.799999999992</v>
      </c>
      <c r="D2728" s="20">
        <f t="shared" si="130"/>
        <v>0.38273572799307853</v>
      </c>
    </row>
    <row r="2729" spans="1:4" hidden="1" x14ac:dyDescent="0.25">
      <c r="A2729" s="20">
        <v>-0.28699999999999992</v>
      </c>
      <c r="B2729" s="20">
        <f t="shared" si="131"/>
        <v>0.38284578033414252</v>
      </c>
      <c r="C2729" s="21">
        <f t="shared" ca="1" si="132"/>
        <v>-11045.699999999997</v>
      </c>
      <c r="D2729" s="20">
        <f t="shared" si="130"/>
        <v>0.38284578033414252</v>
      </c>
    </row>
    <row r="2730" spans="1:4" hidden="1" x14ac:dyDescent="0.25">
      <c r="A2730" s="20">
        <v>-0.28600000000000003</v>
      </c>
      <c r="B2730" s="20">
        <f t="shared" si="131"/>
        <v>0.38295548136413043</v>
      </c>
      <c r="C2730" s="21">
        <f t="shared" ca="1" si="132"/>
        <v>-11004.600000000002</v>
      </c>
      <c r="D2730" s="20">
        <f t="shared" si="130"/>
        <v>0.38295548136413043</v>
      </c>
    </row>
    <row r="2731" spans="1:4" hidden="1" x14ac:dyDescent="0.25">
      <c r="A2731" s="20">
        <v>-0.28500000000000014</v>
      </c>
      <c r="B2731" s="20">
        <f t="shared" si="131"/>
        <v>0.38306483076294379</v>
      </c>
      <c r="C2731" s="21">
        <f t="shared" ca="1" si="132"/>
        <v>-10963.500000000005</v>
      </c>
      <c r="D2731" s="20">
        <f t="shared" si="130"/>
        <v>0.38306483076294379</v>
      </c>
    </row>
    <row r="2732" spans="1:4" hidden="1" x14ac:dyDescent="0.25">
      <c r="A2732" s="20">
        <v>-0.28399999999999981</v>
      </c>
      <c r="B2732" s="20">
        <f t="shared" si="131"/>
        <v>0.38317382821144774</v>
      </c>
      <c r="C2732" s="21">
        <f t="shared" ca="1" si="132"/>
        <v>-10922.399999999992</v>
      </c>
      <c r="D2732" s="20">
        <f t="shared" si="130"/>
        <v>0.38317382821144774</v>
      </c>
    </row>
    <row r="2733" spans="1:4" hidden="1" x14ac:dyDescent="0.25">
      <c r="A2733" s="20">
        <v>-0.28299999999999992</v>
      </c>
      <c r="B2733" s="20">
        <f t="shared" si="131"/>
        <v>0.38328247339147231</v>
      </c>
      <c r="C2733" s="21">
        <f t="shared" ca="1" si="132"/>
        <v>-10881.299999999997</v>
      </c>
      <c r="D2733" s="20">
        <f t="shared" si="130"/>
        <v>0.38328247339147231</v>
      </c>
    </row>
    <row r="2734" spans="1:4" hidden="1" x14ac:dyDescent="0.25">
      <c r="A2734" s="20">
        <v>-0.28200000000000003</v>
      </c>
      <c r="B2734" s="20">
        <f t="shared" si="131"/>
        <v>0.38339076598581412</v>
      </c>
      <c r="C2734" s="21">
        <f t="shared" ca="1" si="132"/>
        <v>-10840.2</v>
      </c>
      <c r="D2734" s="20">
        <f t="shared" si="130"/>
        <v>0.38339076598581412</v>
      </c>
    </row>
    <row r="2735" spans="1:4" hidden="1" x14ac:dyDescent="0.25">
      <c r="A2735" s="20">
        <v>-0.28100000000000014</v>
      </c>
      <c r="B2735" s="20">
        <f t="shared" si="131"/>
        <v>0.38349870567823802</v>
      </c>
      <c r="C2735" s="21">
        <f t="shared" ca="1" si="132"/>
        <v>-10799.100000000006</v>
      </c>
      <c r="D2735" s="20">
        <f t="shared" si="130"/>
        <v>0.38349870567823802</v>
      </c>
    </row>
    <row r="2736" spans="1:4" hidden="1" x14ac:dyDescent="0.25">
      <c r="A2736" s="20">
        <v>-0.2799999999999998</v>
      </c>
      <c r="B2736" s="20">
        <f t="shared" si="131"/>
        <v>0.38360629215347858</v>
      </c>
      <c r="C2736" s="21">
        <f t="shared" ca="1" si="132"/>
        <v>-10757.999999999993</v>
      </c>
      <c r="D2736" s="20">
        <f t="shared" si="130"/>
        <v>0.38360629215347858</v>
      </c>
    </row>
    <row r="2737" spans="1:4" hidden="1" x14ac:dyDescent="0.25">
      <c r="A2737" s="20">
        <v>-0.27899999999999991</v>
      </c>
      <c r="B2737" s="20">
        <f t="shared" si="131"/>
        <v>0.38371352509724121</v>
      </c>
      <c r="C2737" s="21">
        <f t="shared" ca="1" si="132"/>
        <v>-10716.899999999996</v>
      </c>
      <c r="D2737" s="20">
        <f t="shared" si="130"/>
        <v>0.38371352509724121</v>
      </c>
    </row>
    <row r="2738" spans="1:4" hidden="1" x14ac:dyDescent="0.25">
      <c r="A2738" s="20">
        <v>-0.27800000000000002</v>
      </c>
      <c r="B2738" s="20">
        <f t="shared" si="131"/>
        <v>0.3838204041962045</v>
      </c>
      <c r="C2738" s="21">
        <f t="shared" ca="1" si="132"/>
        <v>-10675.800000000001</v>
      </c>
      <c r="D2738" s="20">
        <f t="shared" si="130"/>
        <v>0.3838204041962045</v>
      </c>
    </row>
    <row r="2739" spans="1:4" hidden="1" x14ac:dyDescent="0.25">
      <c r="A2739" s="20">
        <v>-0.27700000000000014</v>
      </c>
      <c r="B2739" s="20">
        <f t="shared" si="131"/>
        <v>0.38392692913802107</v>
      </c>
      <c r="C2739" s="21">
        <f t="shared" ca="1" si="132"/>
        <v>-10634.700000000006</v>
      </c>
      <c r="D2739" s="20">
        <f t="shared" si="130"/>
        <v>0.38392692913802107</v>
      </c>
    </row>
    <row r="2740" spans="1:4" hidden="1" x14ac:dyDescent="0.25">
      <c r="A2740" s="20">
        <v>-0.2759999999999998</v>
      </c>
      <c r="B2740" s="20">
        <f t="shared" si="131"/>
        <v>0.38403309961131932</v>
      </c>
      <c r="C2740" s="21">
        <f t="shared" ca="1" si="132"/>
        <v>-10593.599999999991</v>
      </c>
      <c r="D2740" s="20">
        <f t="shared" si="130"/>
        <v>0.38403309961131932</v>
      </c>
    </row>
    <row r="2741" spans="1:4" hidden="1" x14ac:dyDescent="0.25">
      <c r="A2741" s="20">
        <v>-0.27499999999999991</v>
      </c>
      <c r="B2741" s="20">
        <f t="shared" si="131"/>
        <v>0.38413891530570476</v>
      </c>
      <c r="C2741" s="21">
        <f t="shared" ca="1" si="132"/>
        <v>-10552.499999999996</v>
      </c>
      <c r="D2741" s="20">
        <f t="shared" si="130"/>
        <v>0.38413891530570476</v>
      </c>
    </row>
    <row r="2742" spans="1:4" hidden="1" x14ac:dyDescent="0.25">
      <c r="A2742" s="20">
        <v>-0.27400000000000002</v>
      </c>
      <c r="B2742" s="20">
        <f t="shared" si="131"/>
        <v>0.38424437591176214</v>
      </c>
      <c r="C2742" s="21">
        <f t="shared" ca="1" si="132"/>
        <v>-10511.400000000001</v>
      </c>
      <c r="D2742" s="20">
        <f t="shared" si="130"/>
        <v>0.38424437591176214</v>
      </c>
    </row>
    <row r="2743" spans="1:4" hidden="1" x14ac:dyDescent="0.25">
      <c r="A2743" s="20">
        <v>-0.27300000000000013</v>
      </c>
      <c r="B2743" s="20">
        <f t="shared" si="131"/>
        <v>0.38434948112105621</v>
      </c>
      <c r="C2743" s="21">
        <f t="shared" ca="1" si="132"/>
        <v>-10470.300000000005</v>
      </c>
      <c r="D2743" s="20">
        <f t="shared" si="130"/>
        <v>0.38434948112105621</v>
      </c>
    </row>
    <row r="2744" spans="1:4" hidden="1" x14ac:dyDescent="0.25">
      <c r="A2744" s="20">
        <v>-0.2719999999999998</v>
      </c>
      <c r="B2744" s="20">
        <f t="shared" si="131"/>
        <v>0.38445423062613365</v>
      </c>
      <c r="C2744" s="21">
        <f t="shared" ca="1" si="132"/>
        <v>-10429.199999999992</v>
      </c>
      <c r="D2744" s="20">
        <f t="shared" si="130"/>
        <v>0.38445423062613365</v>
      </c>
    </row>
    <row r="2745" spans="1:4" hidden="1" x14ac:dyDescent="0.25">
      <c r="A2745" s="20">
        <v>-0.27099999999999991</v>
      </c>
      <c r="B2745" s="20">
        <f t="shared" si="131"/>
        <v>0.38455862412052422</v>
      </c>
      <c r="C2745" s="21">
        <f t="shared" ca="1" si="132"/>
        <v>-10388.099999999997</v>
      </c>
      <c r="D2745" s="20">
        <f t="shared" si="130"/>
        <v>0.38455862412052422</v>
      </c>
    </row>
    <row r="2746" spans="1:4" hidden="1" x14ac:dyDescent="0.25">
      <c r="A2746" s="20">
        <v>-0.27</v>
      </c>
      <c r="B2746" s="20">
        <f t="shared" si="131"/>
        <v>0.38466266129874283</v>
      </c>
      <c r="C2746" s="21">
        <f t="shared" ca="1" si="132"/>
        <v>-10347</v>
      </c>
      <c r="D2746" s="20">
        <f t="shared" si="130"/>
        <v>0.38466266129874283</v>
      </c>
    </row>
    <row r="2747" spans="1:4" hidden="1" x14ac:dyDescent="0.25">
      <c r="A2747" s="20">
        <v>-0.26900000000000013</v>
      </c>
      <c r="B2747" s="20">
        <f t="shared" si="131"/>
        <v>0.38476634185629038</v>
      </c>
      <c r="C2747" s="21">
        <f t="shared" ca="1" si="132"/>
        <v>-10305.900000000005</v>
      </c>
      <c r="D2747" s="20">
        <f t="shared" si="130"/>
        <v>0.38476634185629038</v>
      </c>
    </row>
    <row r="2748" spans="1:4" hidden="1" x14ac:dyDescent="0.25">
      <c r="A2748" s="20">
        <v>-0.26799999999999979</v>
      </c>
      <c r="B2748" s="20">
        <f t="shared" si="131"/>
        <v>0.38486966548965584</v>
      </c>
      <c r="C2748" s="21">
        <f t="shared" ca="1" si="132"/>
        <v>-10264.799999999992</v>
      </c>
      <c r="D2748" s="20">
        <f t="shared" si="130"/>
        <v>0.38486966548965584</v>
      </c>
    </row>
    <row r="2749" spans="1:4" hidden="1" x14ac:dyDescent="0.25">
      <c r="A2749" s="20">
        <v>-0.2669999999999999</v>
      </c>
      <c r="B2749" s="20">
        <f t="shared" si="131"/>
        <v>0.38497263189631725</v>
      </c>
      <c r="C2749" s="21">
        <f t="shared" ca="1" si="132"/>
        <v>-10223.699999999995</v>
      </c>
      <c r="D2749" s="20">
        <f t="shared" si="130"/>
        <v>0.38497263189631725</v>
      </c>
    </row>
    <row r="2750" spans="1:4" hidden="1" x14ac:dyDescent="0.25">
      <c r="A2750" s="20">
        <v>-0.26600000000000001</v>
      </c>
      <c r="B2750" s="20">
        <f t="shared" si="131"/>
        <v>0.38507524077474337</v>
      </c>
      <c r="C2750" s="21">
        <f t="shared" ca="1" si="132"/>
        <v>-10182.6</v>
      </c>
      <c r="D2750" s="20">
        <f t="shared" si="130"/>
        <v>0.38507524077474337</v>
      </c>
    </row>
    <row r="2751" spans="1:4" hidden="1" x14ac:dyDescent="0.25">
      <c r="A2751" s="20">
        <v>-0.26500000000000012</v>
      </c>
      <c r="B2751" s="20">
        <f t="shared" si="131"/>
        <v>0.38517749182439526</v>
      </c>
      <c r="C2751" s="21">
        <f t="shared" ca="1" si="132"/>
        <v>-10141.500000000005</v>
      </c>
      <c r="D2751" s="20">
        <f t="shared" si="130"/>
        <v>0.38517749182439526</v>
      </c>
    </row>
    <row r="2752" spans="1:4" hidden="1" x14ac:dyDescent="0.25">
      <c r="A2752" s="20">
        <v>-0.26399999999999979</v>
      </c>
      <c r="B2752" s="20">
        <f t="shared" si="131"/>
        <v>0.38527938474572765</v>
      </c>
      <c r="C2752" s="21">
        <f t="shared" ca="1" si="132"/>
        <v>-10100.399999999991</v>
      </c>
      <c r="D2752" s="20">
        <f t="shared" si="130"/>
        <v>0.38527938474572765</v>
      </c>
    </row>
    <row r="2753" spans="1:4" hidden="1" x14ac:dyDescent="0.25">
      <c r="A2753" s="20">
        <v>-0.2629999999999999</v>
      </c>
      <c r="B2753" s="20">
        <f t="shared" si="131"/>
        <v>0.3853809192401903</v>
      </c>
      <c r="C2753" s="21">
        <f t="shared" ca="1" si="132"/>
        <v>-10059.299999999996</v>
      </c>
      <c r="D2753" s="20">
        <f t="shared" si="130"/>
        <v>0.3853809192401903</v>
      </c>
    </row>
    <row r="2754" spans="1:4" hidden="1" x14ac:dyDescent="0.25">
      <c r="A2754" s="20">
        <v>-0.26200000000000001</v>
      </c>
      <c r="B2754" s="20">
        <f t="shared" si="131"/>
        <v>0.38548209501022968</v>
      </c>
      <c r="C2754" s="21">
        <f t="shared" ca="1" si="132"/>
        <v>-10018.200000000001</v>
      </c>
      <c r="D2754" s="20">
        <f t="shared" si="130"/>
        <v>0.38548209501022968</v>
      </c>
    </row>
    <row r="2755" spans="1:4" hidden="1" x14ac:dyDescent="0.25">
      <c r="A2755" s="20">
        <v>-0.26100000000000012</v>
      </c>
      <c r="B2755" s="20">
        <f t="shared" si="131"/>
        <v>0.38558291175929027</v>
      </c>
      <c r="C2755" s="21">
        <f t="shared" ca="1" si="132"/>
        <v>-9977.1000000000058</v>
      </c>
      <c r="D2755" s="20">
        <f t="shared" si="130"/>
        <v>0.38558291175929027</v>
      </c>
    </row>
    <row r="2756" spans="1:4" hidden="1" x14ac:dyDescent="0.25">
      <c r="A2756" s="20">
        <v>-0.25999999999999979</v>
      </c>
      <c r="B2756" s="20">
        <f t="shared" si="131"/>
        <v>0.38568336919181612</v>
      </c>
      <c r="C2756" s="21">
        <f t="shared" ca="1" si="132"/>
        <v>-9935.9999999999909</v>
      </c>
      <c r="D2756" s="20">
        <f t="shared" si="130"/>
        <v>0.38568336919181612</v>
      </c>
    </row>
    <row r="2757" spans="1:4" hidden="1" x14ac:dyDescent="0.25">
      <c r="A2757" s="20">
        <v>-0.2589999999999999</v>
      </c>
      <c r="B2757" s="20">
        <f t="shared" si="131"/>
        <v>0.385783467013252</v>
      </c>
      <c r="C2757" s="21">
        <f t="shared" ca="1" si="132"/>
        <v>-9894.899999999996</v>
      </c>
      <c r="D2757" s="20">
        <f t="shared" si="130"/>
        <v>0.385783467013252</v>
      </c>
    </row>
    <row r="2758" spans="1:4" hidden="1" x14ac:dyDescent="0.25">
      <c r="A2758" s="20">
        <v>-0.25800000000000001</v>
      </c>
      <c r="B2758" s="20">
        <f t="shared" si="131"/>
        <v>0.38588320493004524</v>
      </c>
      <c r="C2758" s="21">
        <f t="shared" ca="1" si="132"/>
        <v>-9853.8000000000011</v>
      </c>
      <c r="D2758" s="20">
        <f t="shared" si="130"/>
        <v>0.38588320493004524</v>
      </c>
    </row>
    <row r="2759" spans="1:4" hidden="1" x14ac:dyDescent="0.25">
      <c r="A2759" s="20">
        <v>-0.25700000000000012</v>
      </c>
      <c r="B2759" s="20">
        <f t="shared" si="131"/>
        <v>0.38598258264964702</v>
      </c>
      <c r="C2759" s="21">
        <f t="shared" ca="1" si="132"/>
        <v>-9812.7000000000044</v>
      </c>
      <c r="D2759" s="20">
        <f t="shared" si="130"/>
        <v>0.38598258264964702</v>
      </c>
    </row>
    <row r="2760" spans="1:4" hidden="1" x14ac:dyDescent="0.25">
      <c r="A2760" s="20">
        <v>-0.25599999999999978</v>
      </c>
      <c r="B2760" s="20">
        <f t="shared" si="131"/>
        <v>0.38608159988051366</v>
      </c>
      <c r="C2760" s="21">
        <f t="shared" ca="1" si="132"/>
        <v>-9771.5999999999913</v>
      </c>
      <c r="D2760" s="20">
        <f t="shared" si="130"/>
        <v>0.38608159988051366</v>
      </c>
    </row>
    <row r="2761" spans="1:4" hidden="1" x14ac:dyDescent="0.25">
      <c r="A2761" s="20">
        <v>-0.25499999999999989</v>
      </c>
      <c r="B2761" s="20">
        <f t="shared" si="131"/>
        <v>0.38618025633210812</v>
      </c>
      <c r="C2761" s="21">
        <f t="shared" ca="1" si="132"/>
        <v>-9730.4999999999964</v>
      </c>
      <c r="D2761" s="20">
        <f t="shared" si="130"/>
        <v>0.38618025633210812</v>
      </c>
    </row>
    <row r="2762" spans="1:4" hidden="1" x14ac:dyDescent="0.25">
      <c r="A2762" s="20">
        <v>-0.254</v>
      </c>
      <c r="B2762" s="20">
        <f t="shared" si="131"/>
        <v>0.38627855171490155</v>
      </c>
      <c r="C2762" s="21">
        <f t="shared" ca="1" si="132"/>
        <v>-9689.4</v>
      </c>
      <c r="D2762" s="20">
        <f t="shared" si="130"/>
        <v>0.38627855171490155</v>
      </c>
    </row>
    <row r="2763" spans="1:4" hidden="1" x14ac:dyDescent="0.25">
      <c r="A2763" s="20">
        <v>-0.25300000000000011</v>
      </c>
      <c r="B2763" s="20">
        <f t="shared" si="131"/>
        <v>0.38637648574037453</v>
      </c>
      <c r="C2763" s="21">
        <f t="shared" ca="1" si="132"/>
        <v>-9648.3000000000047</v>
      </c>
      <c r="D2763" s="20">
        <f t="shared" si="130"/>
        <v>0.38637648574037453</v>
      </c>
    </row>
    <row r="2764" spans="1:4" hidden="1" x14ac:dyDescent="0.25">
      <c r="A2764" s="20">
        <v>-0.25199999999999978</v>
      </c>
      <c r="B2764" s="20">
        <f t="shared" si="131"/>
        <v>0.38647405812101865</v>
      </c>
      <c r="C2764" s="21">
        <f t="shared" ca="1" si="132"/>
        <v>-9607.1999999999916</v>
      </c>
      <c r="D2764" s="20">
        <f t="shared" si="130"/>
        <v>0.38647405812101865</v>
      </c>
    </row>
    <row r="2765" spans="1:4" hidden="1" x14ac:dyDescent="0.25">
      <c r="A2765" s="20">
        <v>-0.25099999999999989</v>
      </c>
      <c r="B2765" s="20">
        <f t="shared" si="131"/>
        <v>0.38657126857033769</v>
      </c>
      <c r="C2765" s="21">
        <f t="shared" ca="1" si="132"/>
        <v>-9566.0999999999949</v>
      </c>
      <c r="D2765" s="20">
        <f t="shared" si="130"/>
        <v>0.38657126857033769</v>
      </c>
    </row>
    <row r="2766" spans="1:4" hidden="1" x14ac:dyDescent="0.25">
      <c r="A2766" s="20">
        <v>-0.25</v>
      </c>
      <c r="B2766" s="20">
        <f t="shared" si="131"/>
        <v>0.38666811680284924</v>
      </c>
      <c r="C2766" s="21">
        <f t="shared" ca="1" si="132"/>
        <v>-9525</v>
      </c>
      <c r="D2766" s="20">
        <f t="shared" si="130"/>
        <v>0.38666811680284924</v>
      </c>
    </row>
    <row r="2767" spans="1:4" hidden="1" x14ac:dyDescent="0.25">
      <c r="A2767" s="20">
        <v>-0.24900000000000011</v>
      </c>
      <c r="B2767" s="20">
        <f t="shared" si="131"/>
        <v>0.38676460253408601</v>
      </c>
      <c r="C2767" s="21">
        <f t="shared" ca="1" si="132"/>
        <v>-9483.9000000000051</v>
      </c>
      <c r="D2767" s="20">
        <f t="shared" si="130"/>
        <v>0.38676460253408601</v>
      </c>
    </row>
    <row r="2768" spans="1:4" hidden="1" x14ac:dyDescent="0.25">
      <c r="A2768" s="20">
        <v>-0.24799999999999978</v>
      </c>
      <c r="B2768" s="20">
        <f t="shared" si="131"/>
        <v>0.38686072548059719</v>
      </c>
      <c r="C2768" s="21">
        <f t="shared" ca="1" si="132"/>
        <v>-9442.7999999999902</v>
      </c>
      <c r="D2768" s="20">
        <f t="shared" ref="D2768:D2831" si="133">IF(ABS(A2768)&lt;=$B$8,_xlfn.NORM.S.DIST(A2768,0),"")</f>
        <v>0.38686072548059719</v>
      </c>
    </row>
    <row r="2769" spans="1:4" hidden="1" x14ac:dyDescent="0.25">
      <c r="A2769" s="20">
        <v>-0.24699999999999989</v>
      </c>
      <c r="B2769" s="20">
        <f t="shared" ref="B2769:B2832" si="134">_xlfn.NORM.S.DIST(A2769,0)</f>
        <v>0.38695648535994986</v>
      </c>
      <c r="C2769" s="21">
        <f t="shared" ref="C2769:C2832" ca="1" si="135">$B$6+A2769*$B$2</f>
        <v>-9401.6999999999953</v>
      </c>
      <c r="D2769" s="20">
        <f t="shared" si="133"/>
        <v>0.38695648535994986</v>
      </c>
    </row>
    <row r="2770" spans="1:4" hidden="1" x14ac:dyDescent="0.25">
      <c r="A2770" s="20">
        <v>-0.246</v>
      </c>
      <c r="B2770" s="20">
        <f t="shared" si="134"/>
        <v>0.38705188189073048</v>
      </c>
      <c r="C2770" s="21">
        <f t="shared" ca="1" si="135"/>
        <v>-9360.6</v>
      </c>
      <c r="D2770" s="20">
        <f t="shared" si="133"/>
        <v>0.38705188189073048</v>
      </c>
    </row>
    <row r="2771" spans="1:4" hidden="1" x14ac:dyDescent="0.25">
      <c r="A2771" s="20">
        <v>-0.24500000000000011</v>
      </c>
      <c r="B2771" s="20">
        <f t="shared" si="134"/>
        <v>0.38714691479254604</v>
      </c>
      <c r="C2771" s="21">
        <f t="shared" ca="1" si="135"/>
        <v>-9319.5000000000036</v>
      </c>
      <c r="D2771" s="20">
        <f t="shared" si="133"/>
        <v>0.38714691479254604</v>
      </c>
    </row>
    <row r="2772" spans="1:4" hidden="1" x14ac:dyDescent="0.25">
      <c r="A2772" s="20">
        <v>-0.24399999999999977</v>
      </c>
      <c r="B2772" s="20">
        <f t="shared" si="134"/>
        <v>0.38724158378602569</v>
      </c>
      <c r="C2772" s="21">
        <f t="shared" ca="1" si="135"/>
        <v>-9278.3999999999905</v>
      </c>
      <c r="D2772" s="20">
        <f t="shared" si="133"/>
        <v>0.38724158378602569</v>
      </c>
    </row>
    <row r="2773" spans="1:4" hidden="1" x14ac:dyDescent="0.25">
      <c r="A2773" s="20">
        <v>-0.24299999999999988</v>
      </c>
      <c r="B2773" s="20">
        <f t="shared" si="134"/>
        <v>0.38733588859282181</v>
      </c>
      <c r="C2773" s="21">
        <f t="shared" ca="1" si="135"/>
        <v>-9237.2999999999956</v>
      </c>
      <c r="D2773" s="20">
        <f t="shared" si="133"/>
        <v>0.38733588859282181</v>
      </c>
    </row>
    <row r="2774" spans="1:4" hidden="1" x14ac:dyDescent="0.25">
      <c r="A2774" s="20">
        <v>-0.24199999999999999</v>
      </c>
      <c r="B2774" s="20">
        <f t="shared" si="134"/>
        <v>0.38742982893561179</v>
      </c>
      <c r="C2774" s="21">
        <f t="shared" ca="1" si="135"/>
        <v>-9196.1999999999989</v>
      </c>
      <c r="D2774" s="20">
        <f t="shared" si="133"/>
        <v>0.38742982893561179</v>
      </c>
    </row>
    <row r="2775" spans="1:4" hidden="1" x14ac:dyDescent="0.25">
      <c r="A2775" s="20">
        <v>-0.2410000000000001</v>
      </c>
      <c r="B2775" s="20">
        <f t="shared" si="134"/>
        <v>0.38752340453809891</v>
      </c>
      <c r="C2775" s="21">
        <f t="shared" ca="1" si="135"/>
        <v>-9155.100000000004</v>
      </c>
      <c r="D2775" s="20">
        <f t="shared" si="133"/>
        <v>0.38752340453809891</v>
      </c>
    </row>
    <row r="2776" spans="1:4" hidden="1" x14ac:dyDescent="0.25">
      <c r="A2776" s="20">
        <v>-0.23999999999999977</v>
      </c>
      <c r="B2776" s="20">
        <f t="shared" si="134"/>
        <v>0.38761661512501416</v>
      </c>
      <c r="C2776" s="21">
        <f t="shared" ca="1" si="135"/>
        <v>-9113.9999999999909</v>
      </c>
      <c r="D2776" s="20">
        <f t="shared" si="133"/>
        <v>0.38761661512501416</v>
      </c>
    </row>
    <row r="2777" spans="1:4" hidden="1" x14ac:dyDescent="0.25">
      <c r="A2777" s="20">
        <v>-0.23899999999999988</v>
      </c>
      <c r="B2777" s="20">
        <f t="shared" si="134"/>
        <v>0.38770946042211712</v>
      </c>
      <c r="C2777" s="21">
        <f t="shared" ca="1" si="135"/>
        <v>-9072.8999999999942</v>
      </c>
      <c r="D2777" s="20">
        <f t="shared" si="133"/>
        <v>0.38770946042211712</v>
      </c>
    </row>
    <row r="2778" spans="1:4" hidden="1" x14ac:dyDescent="0.25">
      <c r="A2778" s="20">
        <v>-0.23799999999999999</v>
      </c>
      <c r="B2778" s="20">
        <f t="shared" si="134"/>
        <v>0.38780194015619768</v>
      </c>
      <c r="C2778" s="21">
        <f t="shared" ca="1" si="135"/>
        <v>-9031.7999999999993</v>
      </c>
      <c r="D2778" s="20">
        <f t="shared" si="133"/>
        <v>0.38780194015619768</v>
      </c>
    </row>
    <row r="2779" spans="1:4" hidden="1" x14ac:dyDescent="0.25">
      <c r="A2779" s="20">
        <v>-0.2370000000000001</v>
      </c>
      <c r="B2779" s="20">
        <f t="shared" si="134"/>
        <v>0.38789405405507732</v>
      </c>
      <c r="C2779" s="21">
        <f t="shared" ca="1" si="135"/>
        <v>-8990.7000000000044</v>
      </c>
      <c r="D2779" s="20">
        <f t="shared" si="133"/>
        <v>0.38789405405507732</v>
      </c>
    </row>
    <row r="2780" spans="1:4" hidden="1" x14ac:dyDescent="0.25">
      <c r="A2780" s="20">
        <v>-0.23599999999999977</v>
      </c>
      <c r="B2780" s="20">
        <f t="shared" si="134"/>
        <v>0.38798580184761022</v>
      </c>
      <c r="C2780" s="21">
        <f t="shared" ca="1" si="135"/>
        <v>-8949.5999999999913</v>
      </c>
      <c r="D2780" s="20">
        <f t="shared" si="133"/>
        <v>0.38798580184761022</v>
      </c>
    </row>
    <row r="2781" spans="1:4" hidden="1" x14ac:dyDescent="0.25">
      <c r="A2781" s="20">
        <v>-0.23499999999999988</v>
      </c>
      <c r="B2781" s="20">
        <f t="shared" si="134"/>
        <v>0.38807718326368468</v>
      </c>
      <c r="C2781" s="21">
        <f t="shared" ca="1" si="135"/>
        <v>-8908.4999999999945</v>
      </c>
      <c r="D2781" s="20">
        <f t="shared" si="133"/>
        <v>0.38807718326368468</v>
      </c>
    </row>
    <row r="2782" spans="1:4" hidden="1" x14ac:dyDescent="0.25">
      <c r="A2782" s="20">
        <v>-0.23399999999999999</v>
      </c>
      <c r="B2782" s="20">
        <f t="shared" si="134"/>
        <v>0.38816819803422481</v>
      </c>
      <c r="C2782" s="21">
        <f t="shared" ca="1" si="135"/>
        <v>-8867.4</v>
      </c>
      <c r="D2782" s="20">
        <f t="shared" si="133"/>
        <v>0.38816819803422481</v>
      </c>
    </row>
    <row r="2783" spans="1:4" hidden="1" x14ac:dyDescent="0.25">
      <c r="A2783" s="20">
        <v>-0.2330000000000001</v>
      </c>
      <c r="B2783" s="20">
        <f t="shared" si="134"/>
        <v>0.38825884589119125</v>
      </c>
      <c r="C2783" s="21">
        <f t="shared" ca="1" si="135"/>
        <v>-8826.3000000000047</v>
      </c>
      <c r="D2783" s="20">
        <f t="shared" si="133"/>
        <v>0.38825884589119125</v>
      </c>
    </row>
    <row r="2784" spans="1:4" hidden="1" x14ac:dyDescent="0.25">
      <c r="A2784" s="20">
        <v>-0.23199999999999976</v>
      </c>
      <c r="B2784" s="20">
        <f t="shared" si="134"/>
        <v>0.38834912656758291</v>
      </c>
      <c r="C2784" s="21">
        <f t="shared" ca="1" si="135"/>
        <v>-8785.1999999999898</v>
      </c>
      <c r="D2784" s="20">
        <f t="shared" si="133"/>
        <v>0.38834912656758291</v>
      </c>
    </row>
    <row r="2785" spans="1:4" hidden="1" x14ac:dyDescent="0.25">
      <c r="A2785" s="20">
        <v>-0.23099999999999987</v>
      </c>
      <c r="B2785" s="20">
        <f t="shared" si="134"/>
        <v>0.38843903979743805</v>
      </c>
      <c r="C2785" s="21">
        <f t="shared" ca="1" si="135"/>
        <v>-8744.0999999999949</v>
      </c>
      <c r="D2785" s="20">
        <f t="shared" si="133"/>
        <v>0.38843903979743805</v>
      </c>
    </row>
    <row r="2786" spans="1:4" hidden="1" x14ac:dyDescent="0.25">
      <c r="A2786" s="20">
        <v>-0.22999999999999998</v>
      </c>
      <c r="B2786" s="20">
        <f t="shared" si="134"/>
        <v>0.38852858531583589</v>
      </c>
      <c r="C2786" s="21">
        <f t="shared" ca="1" si="135"/>
        <v>-8703</v>
      </c>
      <c r="D2786" s="20">
        <f t="shared" si="133"/>
        <v>0.38852858531583589</v>
      </c>
    </row>
    <row r="2787" spans="1:4" hidden="1" x14ac:dyDescent="0.25">
      <c r="A2787" s="20">
        <v>-0.22900000000000009</v>
      </c>
      <c r="B2787" s="20">
        <f t="shared" si="134"/>
        <v>0.38861776285889754</v>
      </c>
      <c r="C2787" s="21">
        <f t="shared" ca="1" si="135"/>
        <v>-8661.9000000000033</v>
      </c>
      <c r="D2787" s="20">
        <f t="shared" si="133"/>
        <v>0.38861776285889754</v>
      </c>
    </row>
    <row r="2788" spans="1:4" hidden="1" x14ac:dyDescent="0.25">
      <c r="A2788" s="20">
        <v>-0.22799999999999976</v>
      </c>
      <c r="B2788" s="20">
        <f t="shared" si="134"/>
        <v>0.38870657216378751</v>
      </c>
      <c r="C2788" s="21">
        <f t="shared" ca="1" si="135"/>
        <v>-8620.7999999999902</v>
      </c>
      <c r="D2788" s="20">
        <f t="shared" si="133"/>
        <v>0.38870657216378751</v>
      </c>
    </row>
    <row r="2789" spans="1:4" hidden="1" x14ac:dyDescent="0.25">
      <c r="A2789" s="20">
        <v>-0.22699999999999987</v>
      </c>
      <c r="B2789" s="20">
        <f t="shared" si="134"/>
        <v>0.38879501296871483</v>
      </c>
      <c r="C2789" s="21">
        <f t="shared" ca="1" si="135"/>
        <v>-8579.6999999999953</v>
      </c>
      <c r="D2789" s="20">
        <f t="shared" si="133"/>
        <v>0.38879501296871483</v>
      </c>
    </row>
    <row r="2790" spans="1:4" hidden="1" x14ac:dyDescent="0.25">
      <c r="A2790" s="20">
        <v>-0.22599999999999998</v>
      </c>
      <c r="B2790" s="20">
        <f t="shared" si="134"/>
        <v>0.38888308501293473</v>
      </c>
      <c r="C2790" s="21">
        <f t="shared" ca="1" si="135"/>
        <v>-8538.5999999999985</v>
      </c>
      <c r="D2790" s="20">
        <f t="shared" si="133"/>
        <v>0.38888308501293473</v>
      </c>
    </row>
    <row r="2791" spans="1:4" hidden="1" x14ac:dyDescent="0.25">
      <c r="A2791" s="20">
        <v>-0.22500000000000009</v>
      </c>
      <c r="B2791" s="20">
        <f t="shared" si="134"/>
        <v>0.38897078803674945</v>
      </c>
      <c r="C2791" s="21">
        <f t="shared" ca="1" si="135"/>
        <v>-8497.5000000000036</v>
      </c>
      <c r="D2791" s="20">
        <f t="shared" si="133"/>
        <v>0.38897078803674945</v>
      </c>
    </row>
    <row r="2792" spans="1:4" hidden="1" x14ac:dyDescent="0.25">
      <c r="A2792" s="20">
        <v>-0.22399999999999975</v>
      </c>
      <c r="B2792" s="20">
        <f t="shared" si="134"/>
        <v>0.38905812178150978</v>
      </c>
      <c r="C2792" s="21">
        <f t="shared" ca="1" si="135"/>
        <v>-8456.3999999999905</v>
      </c>
      <c r="D2792" s="20">
        <f t="shared" si="133"/>
        <v>0.38905812178150978</v>
      </c>
    </row>
    <row r="2793" spans="1:4" hidden="1" x14ac:dyDescent="0.25">
      <c r="A2793" s="20">
        <v>-0.22299999999999986</v>
      </c>
      <c r="B2793" s="20">
        <f t="shared" si="134"/>
        <v>0.38914508598961617</v>
      </c>
      <c r="C2793" s="21">
        <f t="shared" ca="1" si="135"/>
        <v>-8415.2999999999938</v>
      </c>
      <c r="D2793" s="20">
        <f t="shared" si="133"/>
        <v>0.38914508598961617</v>
      </c>
    </row>
    <row r="2794" spans="1:4" hidden="1" x14ac:dyDescent="0.25">
      <c r="A2794" s="20">
        <v>-0.22199999999999998</v>
      </c>
      <c r="B2794" s="20">
        <f t="shared" si="134"/>
        <v>0.38923168040452027</v>
      </c>
      <c r="C2794" s="21">
        <f t="shared" ca="1" si="135"/>
        <v>-8374.1999999999989</v>
      </c>
      <c r="D2794" s="20">
        <f t="shared" si="133"/>
        <v>0.38923168040452027</v>
      </c>
    </row>
    <row r="2795" spans="1:4" hidden="1" x14ac:dyDescent="0.25">
      <c r="A2795" s="20">
        <v>-0.22100000000000009</v>
      </c>
      <c r="B2795" s="20">
        <f t="shared" si="134"/>
        <v>0.38931790477072586</v>
      </c>
      <c r="C2795" s="21">
        <f t="shared" ca="1" si="135"/>
        <v>-8333.100000000004</v>
      </c>
      <c r="D2795" s="20">
        <f t="shared" si="133"/>
        <v>0.38931790477072586</v>
      </c>
    </row>
    <row r="2796" spans="1:4" hidden="1" x14ac:dyDescent="0.25">
      <c r="A2796" s="20">
        <v>-0.21999999999999975</v>
      </c>
      <c r="B2796" s="20">
        <f t="shared" si="134"/>
        <v>0.38940375883379047</v>
      </c>
      <c r="C2796" s="21">
        <f t="shared" ca="1" si="135"/>
        <v>-8291.9999999999891</v>
      </c>
      <c r="D2796" s="20">
        <f t="shared" si="133"/>
        <v>0.38940375883379047</v>
      </c>
    </row>
    <row r="2797" spans="1:4" hidden="1" x14ac:dyDescent="0.25">
      <c r="A2797" s="20">
        <v>-0.21899999999999986</v>
      </c>
      <c r="B2797" s="20">
        <f t="shared" si="134"/>
        <v>0.38948924234032611</v>
      </c>
      <c r="C2797" s="21">
        <f t="shared" ca="1" si="135"/>
        <v>-8250.8999999999942</v>
      </c>
      <c r="D2797" s="20">
        <f t="shared" si="133"/>
        <v>0.38948924234032611</v>
      </c>
    </row>
    <row r="2798" spans="1:4" hidden="1" x14ac:dyDescent="0.25">
      <c r="A2798" s="20">
        <v>-0.21799999999999997</v>
      </c>
      <c r="B2798" s="20">
        <f t="shared" si="134"/>
        <v>0.38957435503800103</v>
      </c>
      <c r="C2798" s="21">
        <f t="shared" ca="1" si="135"/>
        <v>-8209.7999999999993</v>
      </c>
      <c r="D2798" s="20">
        <f t="shared" si="133"/>
        <v>0.38957435503800103</v>
      </c>
    </row>
    <row r="2799" spans="1:4" hidden="1" x14ac:dyDescent="0.25">
      <c r="A2799" s="20">
        <v>-0.21700000000000008</v>
      </c>
      <c r="B2799" s="20">
        <f t="shared" si="134"/>
        <v>0.38965909667554077</v>
      </c>
      <c r="C2799" s="21">
        <f t="shared" ca="1" si="135"/>
        <v>-8168.7000000000025</v>
      </c>
      <c r="D2799" s="20">
        <f t="shared" si="133"/>
        <v>0.38965909667554077</v>
      </c>
    </row>
    <row r="2800" spans="1:4" hidden="1" x14ac:dyDescent="0.25">
      <c r="A2800" s="20">
        <v>-0.21599999999999975</v>
      </c>
      <c r="B2800" s="20">
        <f t="shared" si="134"/>
        <v>0.38974346700272949</v>
      </c>
      <c r="C2800" s="21">
        <f t="shared" ca="1" si="135"/>
        <v>-8127.5999999999894</v>
      </c>
      <c r="D2800" s="20">
        <f t="shared" si="133"/>
        <v>0.38974346700272949</v>
      </c>
    </row>
    <row r="2801" spans="1:4" hidden="1" x14ac:dyDescent="0.25">
      <c r="A2801" s="20">
        <v>-0.21499999999999986</v>
      </c>
      <c r="B2801" s="20">
        <f t="shared" si="134"/>
        <v>0.38982746577041066</v>
      </c>
      <c r="C2801" s="21">
        <f t="shared" ca="1" si="135"/>
        <v>-8086.4999999999945</v>
      </c>
      <c r="D2801" s="20">
        <f t="shared" si="133"/>
        <v>0.38982746577041066</v>
      </c>
    </row>
    <row r="2802" spans="1:4" hidden="1" x14ac:dyDescent="0.25">
      <c r="A2802" s="20">
        <v>-0.21399999999999997</v>
      </c>
      <c r="B2802" s="20">
        <f t="shared" si="134"/>
        <v>0.38991109273048924</v>
      </c>
      <c r="C2802" s="21">
        <f t="shared" ca="1" si="135"/>
        <v>-8045.3999999999978</v>
      </c>
      <c r="D2802" s="20">
        <f t="shared" si="133"/>
        <v>0.38991109273048924</v>
      </c>
    </row>
    <row r="2803" spans="1:4" hidden="1" x14ac:dyDescent="0.25">
      <c r="A2803" s="20">
        <v>-0.21300000000000008</v>
      </c>
      <c r="B2803" s="20">
        <f t="shared" si="134"/>
        <v>0.3899943476359321</v>
      </c>
      <c r="C2803" s="21">
        <f t="shared" ca="1" si="135"/>
        <v>-8004.3000000000029</v>
      </c>
      <c r="D2803" s="20">
        <f t="shared" si="133"/>
        <v>0.3899943476359321</v>
      </c>
    </row>
    <row r="2804" spans="1:4" hidden="1" x14ac:dyDescent="0.25">
      <c r="A2804" s="20">
        <v>-0.21199999999999974</v>
      </c>
      <c r="B2804" s="20">
        <f t="shared" si="134"/>
        <v>0.39007723024076968</v>
      </c>
      <c r="C2804" s="21">
        <f t="shared" ca="1" si="135"/>
        <v>-7963.1999999999898</v>
      </c>
      <c r="D2804" s="20">
        <f t="shared" si="133"/>
        <v>0.39007723024076968</v>
      </c>
    </row>
    <row r="2805" spans="1:4" hidden="1" x14ac:dyDescent="0.25">
      <c r="A2805" s="20">
        <v>-0.21099999999999985</v>
      </c>
      <c r="B2805" s="20">
        <f t="shared" si="134"/>
        <v>0.39015974030009676</v>
      </c>
      <c r="C2805" s="21">
        <f t="shared" ca="1" si="135"/>
        <v>-7922.0999999999949</v>
      </c>
      <c r="D2805" s="20">
        <f t="shared" si="133"/>
        <v>0.39015974030009676</v>
      </c>
    </row>
    <row r="2806" spans="1:4" hidden="1" x14ac:dyDescent="0.25">
      <c r="A2806" s="20">
        <v>-0.20999999999999996</v>
      </c>
      <c r="B2806" s="20">
        <f t="shared" si="134"/>
        <v>0.39024187757007428</v>
      </c>
      <c r="C2806" s="21">
        <f t="shared" ca="1" si="135"/>
        <v>-7880.9999999999982</v>
      </c>
      <c r="D2806" s="20">
        <f t="shared" si="133"/>
        <v>0.39024187757007428</v>
      </c>
    </row>
    <row r="2807" spans="1:4" hidden="1" x14ac:dyDescent="0.25">
      <c r="A2807" s="20">
        <v>-0.20900000000000007</v>
      </c>
      <c r="B2807" s="20">
        <f t="shared" si="134"/>
        <v>0.39032364180793006</v>
      </c>
      <c r="C2807" s="21">
        <f t="shared" ca="1" si="135"/>
        <v>-7839.9000000000033</v>
      </c>
      <c r="D2807" s="20">
        <f t="shared" si="133"/>
        <v>0.39032364180793006</v>
      </c>
    </row>
    <row r="2808" spans="1:4" hidden="1" x14ac:dyDescent="0.25">
      <c r="A2808" s="20">
        <v>-0.20799999999999974</v>
      </c>
      <c r="B2808" s="20">
        <f t="shared" si="134"/>
        <v>0.3904050327719602</v>
      </c>
      <c r="C2808" s="21">
        <f t="shared" ca="1" si="135"/>
        <v>-7798.7999999999902</v>
      </c>
      <c r="D2808" s="20">
        <f t="shared" si="133"/>
        <v>0.3904050327719602</v>
      </c>
    </row>
    <row r="2809" spans="1:4" hidden="1" x14ac:dyDescent="0.25">
      <c r="A2809" s="20">
        <v>-0.20699999999999985</v>
      </c>
      <c r="B2809" s="20">
        <f t="shared" si="134"/>
        <v>0.3904860502215301</v>
      </c>
      <c r="C2809" s="21">
        <f t="shared" ca="1" si="135"/>
        <v>-7757.6999999999935</v>
      </c>
      <c r="D2809" s="20">
        <f t="shared" si="133"/>
        <v>0.3904860502215301</v>
      </c>
    </row>
    <row r="2810" spans="1:4" hidden="1" x14ac:dyDescent="0.25">
      <c r="A2810" s="20">
        <v>-0.20599999999999996</v>
      </c>
      <c r="B2810" s="20">
        <f t="shared" si="134"/>
        <v>0.39056669391707582</v>
      </c>
      <c r="C2810" s="21">
        <f t="shared" ca="1" si="135"/>
        <v>-7716.5999999999985</v>
      </c>
      <c r="D2810" s="20">
        <f t="shared" si="133"/>
        <v>0.39056669391707582</v>
      </c>
    </row>
    <row r="2811" spans="1:4" hidden="1" x14ac:dyDescent="0.25">
      <c r="A2811" s="20">
        <v>-0.20500000000000007</v>
      </c>
      <c r="B2811" s="20">
        <f t="shared" si="134"/>
        <v>0.39064696362010526</v>
      </c>
      <c r="C2811" s="21">
        <f t="shared" ca="1" si="135"/>
        <v>-7675.5000000000036</v>
      </c>
      <c r="D2811" s="20">
        <f t="shared" si="133"/>
        <v>0.39064696362010526</v>
      </c>
    </row>
    <row r="2812" spans="1:4" hidden="1" x14ac:dyDescent="0.25">
      <c r="A2812" s="20">
        <v>-0.20399999999999974</v>
      </c>
      <c r="B2812" s="20">
        <f t="shared" si="134"/>
        <v>0.39072685909319932</v>
      </c>
      <c r="C2812" s="21">
        <f t="shared" ca="1" si="135"/>
        <v>-7634.3999999999887</v>
      </c>
      <c r="D2812" s="20">
        <f t="shared" si="133"/>
        <v>0.39072685909319932</v>
      </c>
    </row>
    <row r="2813" spans="1:4" hidden="1" x14ac:dyDescent="0.25">
      <c r="A2813" s="20">
        <v>-0.20299999999999985</v>
      </c>
      <c r="B2813" s="20">
        <f t="shared" si="134"/>
        <v>0.39080638010001273</v>
      </c>
      <c r="C2813" s="21">
        <f t="shared" ca="1" si="135"/>
        <v>-7593.2999999999938</v>
      </c>
      <c r="D2813" s="20">
        <f t="shared" si="133"/>
        <v>0.39080638010001273</v>
      </c>
    </row>
    <row r="2814" spans="1:4" hidden="1" x14ac:dyDescent="0.25">
      <c r="A2814" s="20">
        <v>-0.20199999999999996</v>
      </c>
      <c r="B2814" s="20">
        <f t="shared" si="134"/>
        <v>0.39088552640527596</v>
      </c>
      <c r="C2814" s="21">
        <f t="shared" ca="1" si="135"/>
        <v>-7552.1999999999989</v>
      </c>
      <c r="D2814" s="20">
        <f t="shared" si="133"/>
        <v>0.39088552640527596</v>
      </c>
    </row>
    <row r="2815" spans="1:4" hidden="1" x14ac:dyDescent="0.25">
      <c r="A2815" s="20">
        <v>-0.20100000000000007</v>
      </c>
      <c r="B2815" s="20">
        <f t="shared" si="134"/>
        <v>0.39096429777479558</v>
      </c>
      <c r="C2815" s="21">
        <f t="shared" ca="1" si="135"/>
        <v>-7511.1000000000022</v>
      </c>
      <c r="D2815" s="20">
        <f t="shared" si="133"/>
        <v>0.39096429777479558</v>
      </c>
    </row>
    <row r="2816" spans="1:4" hidden="1" x14ac:dyDescent="0.25">
      <c r="A2816" s="20">
        <v>-0.19999999999999973</v>
      </c>
      <c r="B2816" s="20">
        <f t="shared" si="134"/>
        <v>0.39104269397545594</v>
      </c>
      <c r="C2816" s="21">
        <f t="shared" ca="1" si="135"/>
        <v>-7469.9999999999891</v>
      </c>
      <c r="D2816" s="20">
        <f t="shared" si="133"/>
        <v>0.39104269397545594</v>
      </c>
    </row>
    <row r="2817" spans="1:4" hidden="1" x14ac:dyDescent="0.25">
      <c r="A2817" s="20">
        <v>-0.19899999999999984</v>
      </c>
      <c r="B2817" s="20">
        <f t="shared" si="134"/>
        <v>0.39112071477522004</v>
      </c>
      <c r="C2817" s="21">
        <f t="shared" ca="1" si="135"/>
        <v>-7428.8999999999933</v>
      </c>
      <c r="D2817" s="20">
        <f t="shared" si="133"/>
        <v>0.39112071477522004</v>
      </c>
    </row>
    <row r="2818" spans="1:4" hidden="1" x14ac:dyDescent="0.25">
      <c r="A2818" s="20">
        <v>-0.19799999999999995</v>
      </c>
      <c r="B2818" s="20">
        <f t="shared" si="134"/>
        <v>0.39119835994313085</v>
      </c>
      <c r="C2818" s="21">
        <f t="shared" ca="1" si="135"/>
        <v>-7387.7999999999984</v>
      </c>
      <c r="D2818" s="20">
        <f t="shared" si="133"/>
        <v>0.39119835994313085</v>
      </c>
    </row>
    <row r="2819" spans="1:4" hidden="1" x14ac:dyDescent="0.25">
      <c r="A2819" s="20">
        <v>-0.19700000000000006</v>
      </c>
      <c r="B2819" s="20">
        <f t="shared" si="134"/>
        <v>0.39127562924931242</v>
      </c>
      <c r="C2819" s="21">
        <f t="shared" ca="1" si="135"/>
        <v>-7346.7000000000025</v>
      </c>
      <c r="D2819" s="20">
        <f t="shared" si="133"/>
        <v>0.39127562924931242</v>
      </c>
    </row>
    <row r="2820" spans="1:4" hidden="1" x14ac:dyDescent="0.25">
      <c r="A2820" s="20">
        <v>-0.19599999999999973</v>
      </c>
      <c r="B2820" s="20">
        <f t="shared" si="134"/>
        <v>0.39135252246497099</v>
      </c>
      <c r="C2820" s="21">
        <f t="shared" ca="1" si="135"/>
        <v>-7305.5999999999885</v>
      </c>
      <c r="D2820" s="20">
        <f t="shared" si="133"/>
        <v>0.39135252246497099</v>
      </c>
    </row>
    <row r="2821" spans="1:4" hidden="1" x14ac:dyDescent="0.25">
      <c r="A2821" s="20">
        <v>-0.19499999999999984</v>
      </c>
      <c r="B2821" s="20">
        <f t="shared" si="134"/>
        <v>0.39142903936239593</v>
      </c>
      <c r="C2821" s="21">
        <f t="shared" ca="1" si="135"/>
        <v>-7264.4999999999936</v>
      </c>
      <c r="D2821" s="20">
        <f t="shared" si="133"/>
        <v>0.39142903936239593</v>
      </c>
    </row>
    <row r="2822" spans="1:4" hidden="1" x14ac:dyDescent="0.25">
      <c r="A2822" s="20">
        <v>-0.19399999999999995</v>
      </c>
      <c r="B2822" s="20">
        <f t="shared" si="134"/>
        <v>0.39150517971496113</v>
      </c>
      <c r="C2822" s="21">
        <f t="shared" ca="1" si="135"/>
        <v>-7223.3999999999978</v>
      </c>
      <c r="D2822" s="20">
        <f t="shared" si="133"/>
        <v>0.39150517971496113</v>
      </c>
    </row>
    <row r="2823" spans="1:4" hidden="1" x14ac:dyDescent="0.25">
      <c r="A2823" s="20">
        <v>-0.19300000000000006</v>
      </c>
      <c r="B2823" s="20">
        <f t="shared" si="134"/>
        <v>0.39158094329712612</v>
      </c>
      <c r="C2823" s="21">
        <f t="shared" ca="1" si="135"/>
        <v>-7182.3000000000029</v>
      </c>
      <c r="D2823" s="20">
        <f t="shared" si="133"/>
        <v>0.39158094329712612</v>
      </c>
    </row>
    <row r="2824" spans="1:4" hidden="1" x14ac:dyDescent="0.25">
      <c r="A2824" s="20">
        <v>-0.19199999999999973</v>
      </c>
      <c r="B2824" s="20">
        <f t="shared" si="134"/>
        <v>0.3916563298844371</v>
      </c>
      <c r="C2824" s="21">
        <f t="shared" ca="1" si="135"/>
        <v>-7141.1999999999889</v>
      </c>
      <c r="D2824" s="20">
        <f t="shared" si="133"/>
        <v>0.3916563298844371</v>
      </c>
    </row>
    <row r="2825" spans="1:4" hidden="1" x14ac:dyDescent="0.25">
      <c r="A2825" s="20">
        <v>-0.19099999999999984</v>
      </c>
      <c r="B2825" s="20">
        <f t="shared" si="134"/>
        <v>0.39173133925352782</v>
      </c>
      <c r="C2825" s="21">
        <f t="shared" ca="1" si="135"/>
        <v>-7100.0999999999931</v>
      </c>
      <c r="D2825" s="20">
        <f t="shared" si="133"/>
        <v>0.39173133925352782</v>
      </c>
    </row>
    <row r="2826" spans="1:4" hidden="1" x14ac:dyDescent="0.25">
      <c r="A2826" s="20">
        <v>-0.18999999999999995</v>
      </c>
      <c r="B2826" s="20">
        <f t="shared" si="134"/>
        <v>0.39180597118212113</v>
      </c>
      <c r="C2826" s="21">
        <f t="shared" ca="1" si="135"/>
        <v>-7058.9999999999982</v>
      </c>
      <c r="D2826" s="20">
        <f t="shared" si="133"/>
        <v>0.39180597118212113</v>
      </c>
    </row>
    <row r="2827" spans="1:4" hidden="1" x14ac:dyDescent="0.25">
      <c r="A2827" s="20">
        <v>-0.18900000000000006</v>
      </c>
      <c r="B2827" s="20">
        <f t="shared" si="134"/>
        <v>0.39188022544902967</v>
      </c>
      <c r="C2827" s="21">
        <f t="shared" ca="1" si="135"/>
        <v>-7017.9000000000024</v>
      </c>
      <c r="D2827" s="20">
        <f t="shared" si="133"/>
        <v>0.39188022544902967</v>
      </c>
    </row>
    <row r="2828" spans="1:4" hidden="1" x14ac:dyDescent="0.25">
      <c r="A2828" s="20">
        <v>-0.18799999999999972</v>
      </c>
      <c r="B2828" s="20">
        <f t="shared" si="134"/>
        <v>0.39195410183415741</v>
      </c>
      <c r="C2828" s="21">
        <f t="shared" ca="1" si="135"/>
        <v>-6976.7999999999884</v>
      </c>
      <c r="D2828" s="20">
        <f t="shared" si="133"/>
        <v>0.39195410183415741</v>
      </c>
    </row>
    <row r="2829" spans="1:4" hidden="1" x14ac:dyDescent="0.25">
      <c r="A2829" s="20">
        <v>-0.18699999999999983</v>
      </c>
      <c r="B2829" s="20">
        <f t="shared" si="134"/>
        <v>0.39202760011850013</v>
      </c>
      <c r="C2829" s="21">
        <f t="shared" ca="1" si="135"/>
        <v>-6935.6999999999935</v>
      </c>
      <c r="D2829" s="20">
        <f t="shared" si="133"/>
        <v>0.39202760011850013</v>
      </c>
    </row>
    <row r="2830" spans="1:4" hidden="1" x14ac:dyDescent="0.25">
      <c r="A2830" s="20">
        <v>-0.18599999999999994</v>
      </c>
      <c r="B2830" s="20">
        <f t="shared" si="134"/>
        <v>0.39210072008414704</v>
      </c>
      <c r="C2830" s="21">
        <f t="shared" ca="1" si="135"/>
        <v>-6894.5999999999976</v>
      </c>
      <c r="D2830" s="20">
        <f t="shared" si="133"/>
        <v>0.39210072008414704</v>
      </c>
    </row>
    <row r="2831" spans="1:4" hidden="1" x14ac:dyDescent="0.25">
      <c r="A2831" s="20">
        <v>-0.18500000000000005</v>
      </c>
      <c r="B2831" s="20">
        <f t="shared" si="134"/>
        <v>0.39217346151428173</v>
      </c>
      <c r="C2831" s="21">
        <f t="shared" ca="1" si="135"/>
        <v>-6853.5000000000018</v>
      </c>
      <c r="D2831" s="20">
        <f t="shared" si="133"/>
        <v>0.39217346151428173</v>
      </c>
    </row>
    <row r="2832" spans="1:4" hidden="1" x14ac:dyDescent="0.25">
      <c r="A2832" s="20">
        <v>-0.18400000000000016</v>
      </c>
      <c r="B2832" s="20">
        <f t="shared" si="134"/>
        <v>0.39224582419318299</v>
      </c>
      <c r="C2832" s="21">
        <f t="shared" ca="1" si="135"/>
        <v>-6812.4000000000069</v>
      </c>
      <c r="D2832" s="20">
        <f t="shared" ref="D2832:D2895" si="136">IF(ABS(A2832)&lt;=$B$8,_xlfn.NORM.S.DIST(A2832,0),"")</f>
        <v>0.39224582419318299</v>
      </c>
    </row>
    <row r="2833" spans="1:4" hidden="1" x14ac:dyDescent="0.25">
      <c r="A2833" s="20">
        <v>-0.18299999999999983</v>
      </c>
      <c r="B2833" s="20">
        <f t="shared" ref="B2833:B2896" si="137">_xlfn.NORM.S.DIST(A2833,0)</f>
        <v>0.39231780790622611</v>
      </c>
      <c r="C2833" s="21">
        <f t="shared" ref="C2833:C2896" ca="1" si="138">$B$6+A2833*$B$2</f>
        <v>-6771.2999999999929</v>
      </c>
      <c r="D2833" s="20">
        <f t="shared" si="136"/>
        <v>0.39231780790622611</v>
      </c>
    </row>
    <row r="2834" spans="1:4" hidden="1" x14ac:dyDescent="0.25">
      <c r="A2834" s="20">
        <v>-0.18199999999999994</v>
      </c>
      <c r="B2834" s="20">
        <f t="shared" si="137"/>
        <v>0.39238941243988396</v>
      </c>
      <c r="C2834" s="21">
        <f t="shared" ca="1" si="138"/>
        <v>-6730.1999999999971</v>
      </c>
      <c r="D2834" s="20">
        <f t="shared" si="136"/>
        <v>0.39238941243988396</v>
      </c>
    </row>
    <row r="2835" spans="1:4" hidden="1" x14ac:dyDescent="0.25">
      <c r="A2835" s="20">
        <v>-0.18100000000000005</v>
      </c>
      <c r="B2835" s="20">
        <f t="shared" si="137"/>
        <v>0.39246063758172789</v>
      </c>
      <c r="C2835" s="21">
        <f t="shared" ca="1" si="138"/>
        <v>-6689.1000000000022</v>
      </c>
      <c r="D2835" s="20">
        <f t="shared" si="136"/>
        <v>0.39246063758172789</v>
      </c>
    </row>
    <row r="2836" spans="1:4" hidden="1" x14ac:dyDescent="0.25">
      <c r="A2836" s="20">
        <v>-0.18000000000000016</v>
      </c>
      <c r="B2836" s="20">
        <f t="shared" si="137"/>
        <v>0.3925314831204289</v>
      </c>
      <c r="C2836" s="21">
        <f t="shared" ca="1" si="138"/>
        <v>-6648.0000000000064</v>
      </c>
      <c r="D2836" s="20">
        <f t="shared" si="136"/>
        <v>0.3925314831204289</v>
      </c>
    </row>
    <row r="2837" spans="1:4" hidden="1" x14ac:dyDescent="0.25">
      <c r="A2837" s="20">
        <v>-0.17899999999999983</v>
      </c>
      <c r="B2837" s="20">
        <f t="shared" si="137"/>
        <v>0.39260194884575872</v>
      </c>
      <c r="C2837" s="21">
        <f t="shared" ca="1" si="138"/>
        <v>-6606.8999999999933</v>
      </c>
      <c r="D2837" s="20">
        <f t="shared" si="136"/>
        <v>0.39260194884575872</v>
      </c>
    </row>
    <row r="2838" spans="1:4" hidden="1" x14ac:dyDescent="0.25">
      <c r="A2838" s="20">
        <v>-0.17799999999999994</v>
      </c>
      <c r="B2838" s="20">
        <f t="shared" si="137"/>
        <v>0.39267203454859051</v>
      </c>
      <c r="C2838" s="21">
        <f t="shared" ca="1" si="138"/>
        <v>-6565.7999999999975</v>
      </c>
      <c r="D2838" s="20">
        <f t="shared" si="136"/>
        <v>0.39267203454859051</v>
      </c>
    </row>
    <row r="2839" spans="1:4" hidden="1" x14ac:dyDescent="0.25">
      <c r="A2839" s="20">
        <v>-0.17700000000000005</v>
      </c>
      <c r="B2839" s="20">
        <f t="shared" si="137"/>
        <v>0.39274174002090051</v>
      </c>
      <c r="C2839" s="21">
        <f t="shared" ca="1" si="138"/>
        <v>-6524.7000000000016</v>
      </c>
      <c r="D2839" s="20">
        <f t="shared" si="136"/>
        <v>0.39274174002090051</v>
      </c>
    </row>
    <row r="2840" spans="1:4" hidden="1" x14ac:dyDescent="0.25">
      <c r="A2840" s="20">
        <v>-0.17600000000000016</v>
      </c>
      <c r="B2840" s="20">
        <f t="shared" si="137"/>
        <v>0.39281106505576863</v>
      </c>
      <c r="C2840" s="21">
        <f t="shared" ca="1" si="138"/>
        <v>-6483.6000000000067</v>
      </c>
      <c r="D2840" s="20">
        <f t="shared" si="136"/>
        <v>0.39281106505576863</v>
      </c>
    </row>
    <row r="2841" spans="1:4" hidden="1" x14ac:dyDescent="0.25">
      <c r="A2841" s="20">
        <v>-0.17499999999999982</v>
      </c>
      <c r="B2841" s="20">
        <f t="shared" si="137"/>
        <v>0.39288000944737927</v>
      </c>
      <c r="C2841" s="21">
        <f t="shared" ca="1" si="138"/>
        <v>-6442.4999999999927</v>
      </c>
      <c r="D2841" s="20">
        <f t="shared" si="136"/>
        <v>0.39288000944737927</v>
      </c>
    </row>
    <row r="2842" spans="1:4" hidden="1" x14ac:dyDescent="0.25">
      <c r="A2842" s="20">
        <v>-0.17399999999999993</v>
      </c>
      <c r="B2842" s="20">
        <f t="shared" si="137"/>
        <v>0.39294857299102309</v>
      </c>
      <c r="C2842" s="21">
        <f t="shared" ca="1" si="138"/>
        <v>-6401.3999999999969</v>
      </c>
      <c r="D2842" s="20">
        <f t="shared" si="136"/>
        <v>0.39294857299102309</v>
      </c>
    </row>
    <row r="2843" spans="1:4" hidden="1" x14ac:dyDescent="0.25">
      <c r="A2843" s="20">
        <v>-0.17300000000000004</v>
      </c>
      <c r="B2843" s="20">
        <f t="shared" si="137"/>
        <v>0.39301675548309717</v>
      </c>
      <c r="C2843" s="21">
        <f t="shared" ca="1" si="138"/>
        <v>-6360.300000000002</v>
      </c>
      <c r="D2843" s="20">
        <f t="shared" si="136"/>
        <v>0.39301675548309717</v>
      </c>
    </row>
    <row r="2844" spans="1:4" hidden="1" x14ac:dyDescent="0.25">
      <c r="A2844" s="20">
        <v>-0.17200000000000015</v>
      </c>
      <c r="B2844" s="20">
        <f t="shared" si="137"/>
        <v>0.39308455672110665</v>
      </c>
      <c r="C2844" s="21">
        <f t="shared" ca="1" si="138"/>
        <v>-6319.2000000000062</v>
      </c>
      <c r="D2844" s="20">
        <f t="shared" si="136"/>
        <v>0.39308455672110665</v>
      </c>
    </row>
    <row r="2845" spans="1:4" hidden="1" x14ac:dyDescent="0.25">
      <c r="A2845" s="20">
        <v>-0.17099999999999982</v>
      </c>
      <c r="B2845" s="20">
        <f t="shared" si="137"/>
        <v>0.39315197650366546</v>
      </c>
      <c r="C2845" s="21">
        <f t="shared" ca="1" si="138"/>
        <v>-6278.0999999999922</v>
      </c>
      <c r="D2845" s="20">
        <f t="shared" si="136"/>
        <v>0.39315197650366546</v>
      </c>
    </row>
    <row r="2846" spans="1:4" hidden="1" x14ac:dyDescent="0.25">
      <c r="A2846" s="20">
        <v>-0.16999999999999993</v>
      </c>
      <c r="B2846" s="20">
        <f t="shared" si="137"/>
        <v>0.39321901463049719</v>
      </c>
      <c r="C2846" s="21">
        <f t="shared" ca="1" si="138"/>
        <v>-6236.9999999999973</v>
      </c>
      <c r="D2846" s="20">
        <f t="shared" si="136"/>
        <v>0.39321901463049719</v>
      </c>
    </row>
    <row r="2847" spans="1:4" hidden="1" x14ac:dyDescent="0.25">
      <c r="A2847" s="20">
        <v>-0.16900000000000004</v>
      </c>
      <c r="B2847" s="20">
        <f t="shared" si="137"/>
        <v>0.39328567090243655</v>
      </c>
      <c r="C2847" s="21">
        <f t="shared" ca="1" si="138"/>
        <v>-6195.9000000000015</v>
      </c>
      <c r="D2847" s="20">
        <f t="shared" si="136"/>
        <v>0.39328567090243655</v>
      </c>
    </row>
    <row r="2848" spans="1:4" hidden="1" x14ac:dyDescent="0.25">
      <c r="A2848" s="20">
        <v>-0.16800000000000015</v>
      </c>
      <c r="B2848" s="20">
        <f t="shared" si="137"/>
        <v>0.39335194512142974</v>
      </c>
      <c r="C2848" s="21">
        <f t="shared" ca="1" si="138"/>
        <v>-6154.8000000000065</v>
      </c>
      <c r="D2848" s="20">
        <f t="shared" si="136"/>
        <v>0.39335194512142974</v>
      </c>
    </row>
    <row r="2849" spans="1:4" hidden="1" x14ac:dyDescent="0.25">
      <c r="A2849" s="20">
        <v>-0.16699999999999982</v>
      </c>
      <c r="B2849" s="20">
        <f t="shared" si="137"/>
        <v>0.39341783709053596</v>
      </c>
      <c r="C2849" s="21">
        <f t="shared" ca="1" si="138"/>
        <v>-6113.6999999999925</v>
      </c>
      <c r="D2849" s="20">
        <f t="shared" si="136"/>
        <v>0.39341783709053596</v>
      </c>
    </row>
    <row r="2850" spans="1:4" hidden="1" x14ac:dyDescent="0.25">
      <c r="A2850" s="20">
        <v>-0.16599999999999993</v>
      </c>
      <c r="B2850" s="20">
        <f t="shared" si="137"/>
        <v>0.39348334661392803</v>
      </c>
      <c r="C2850" s="21">
        <f t="shared" ca="1" si="138"/>
        <v>-6072.5999999999967</v>
      </c>
      <c r="D2850" s="20">
        <f t="shared" si="136"/>
        <v>0.39348334661392803</v>
      </c>
    </row>
    <row r="2851" spans="1:4" hidden="1" x14ac:dyDescent="0.25">
      <c r="A2851" s="20">
        <v>-0.16500000000000004</v>
      </c>
      <c r="B2851" s="20">
        <f t="shared" si="137"/>
        <v>0.39354847349689354</v>
      </c>
      <c r="C2851" s="21">
        <f t="shared" ca="1" si="138"/>
        <v>-6031.5000000000018</v>
      </c>
      <c r="D2851" s="20">
        <f t="shared" si="136"/>
        <v>0.39354847349689354</v>
      </c>
    </row>
    <row r="2852" spans="1:4" hidden="1" x14ac:dyDescent="0.25">
      <c r="A2852" s="20">
        <v>-0.16400000000000015</v>
      </c>
      <c r="B2852" s="20">
        <f t="shared" si="137"/>
        <v>0.39361321754583578</v>
      </c>
      <c r="C2852" s="21">
        <f t="shared" ca="1" si="138"/>
        <v>-5990.400000000006</v>
      </c>
      <c r="D2852" s="20">
        <f t="shared" si="136"/>
        <v>0.39361321754583578</v>
      </c>
    </row>
    <row r="2853" spans="1:4" hidden="1" x14ac:dyDescent="0.25">
      <c r="A2853" s="20">
        <v>-0.16299999999999981</v>
      </c>
      <c r="B2853" s="20">
        <f t="shared" si="137"/>
        <v>0.39367757856827473</v>
      </c>
      <c r="C2853" s="21">
        <f t="shared" ca="1" si="138"/>
        <v>-5949.299999999992</v>
      </c>
      <c r="D2853" s="20">
        <f t="shared" si="136"/>
        <v>0.39367757856827473</v>
      </c>
    </row>
    <row r="2854" spans="1:4" hidden="1" x14ac:dyDescent="0.25">
      <c r="A2854" s="20">
        <v>-0.16199999999999992</v>
      </c>
      <c r="B2854" s="20">
        <f t="shared" si="137"/>
        <v>0.39374155637284791</v>
      </c>
      <c r="C2854" s="21">
        <f t="shared" ca="1" si="138"/>
        <v>-5908.1999999999971</v>
      </c>
      <c r="D2854" s="20">
        <f t="shared" si="136"/>
        <v>0.39374155637284791</v>
      </c>
    </row>
    <row r="2855" spans="1:4" hidden="1" x14ac:dyDescent="0.25">
      <c r="A2855" s="20">
        <v>-0.16100000000000003</v>
      </c>
      <c r="B2855" s="20">
        <f t="shared" si="137"/>
        <v>0.39380515076931139</v>
      </c>
      <c r="C2855" s="21">
        <f t="shared" ca="1" si="138"/>
        <v>-5867.1000000000013</v>
      </c>
      <c r="D2855" s="20">
        <f t="shared" si="136"/>
        <v>0.39380515076931139</v>
      </c>
    </row>
    <row r="2856" spans="1:4" hidden="1" x14ac:dyDescent="0.25">
      <c r="A2856" s="20">
        <v>-0.16000000000000014</v>
      </c>
      <c r="B2856" s="20">
        <f t="shared" si="137"/>
        <v>0.39386836156854083</v>
      </c>
      <c r="C2856" s="21">
        <f t="shared" ca="1" si="138"/>
        <v>-5826.0000000000055</v>
      </c>
      <c r="D2856" s="20">
        <f t="shared" si="136"/>
        <v>0.39386836156854083</v>
      </c>
    </row>
    <row r="2857" spans="1:4" hidden="1" x14ac:dyDescent="0.25">
      <c r="A2857" s="20">
        <v>-0.15899999999999981</v>
      </c>
      <c r="B2857" s="20">
        <f t="shared" si="137"/>
        <v>0.39393118858253218</v>
      </c>
      <c r="C2857" s="21">
        <f t="shared" ca="1" si="138"/>
        <v>-5784.8999999999924</v>
      </c>
      <c r="D2857" s="20">
        <f t="shared" si="136"/>
        <v>0.39393118858253218</v>
      </c>
    </row>
    <row r="2858" spans="1:4" hidden="1" x14ac:dyDescent="0.25">
      <c r="A2858" s="20">
        <v>-0.15799999999999992</v>
      </c>
      <c r="B2858" s="20">
        <f t="shared" si="137"/>
        <v>0.39399363162440287</v>
      </c>
      <c r="C2858" s="21">
        <f t="shared" ca="1" si="138"/>
        <v>-5743.7999999999965</v>
      </c>
      <c r="D2858" s="20">
        <f t="shared" si="136"/>
        <v>0.39399363162440287</v>
      </c>
    </row>
    <row r="2859" spans="1:4" hidden="1" x14ac:dyDescent="0.25">
      <c r="A2859" s="20">
        <v>-0.15700000000000003</v>
      </c>
      <c r="B2859" s="20">
        <f t="shared" si="137"/>
        <v>0.39405569050839251</v>
      </c>
      <c r="C2859" s="21">
        <f t="shared" ca="1" si="138"/>
        <v>-5702.7000000000007</v>
      </c>
      <c r="D2859" s="20">
        <f t="shared" si="136"/>
        <v>0.39405569050839251</v>
      </c>
    </row>
    <row r="2860" spans="1:4" hidden="1" x14ac:dyDescent="0.25">
      <c r="A2860" s="20">
        <v>-0.15600000000000014</v>
      </c>
      <c r="B2860" s="20">
        <f t="shared" si="137"/>
        <v>0.39411736504986405</v>
      </c>
      <c r="C2860" s="21">
        <f t="shared" ca="1" si="138"/>
        <v>-5661.6000000000058</v>
      </c>
      <c r="D2860" s="20">
        <f t="shared" si="136"/>
        <v>0.39411736504986405</v>
      </c>
    </row>
    <row r="2861" spans="1:4" hidden="1" x14ac:dyDescent="0.25">
      <c r="A2861" s="20">
        <v>-0.1549999999999998</v>
      </c>
      <c r="B2861" s="20">
        <f t="shared" si="137"/>
        <v>0.39417865506530458</v>
      </c>
      <c r="C2861" s="21">
        <f t="shared" ca="1" si="138"/>
        <v>-5620.4999999999918</v>
      </c>
      <c r="D2861" s="20">
        <f t="shared" si="136"/>
        <v>0.39417865506530458</v>
      </c>
    </row>
    <row r="2862" spans="1:4" hidden="1" x14ac:dyDescent="0.25">
      <c r="A2862" s="20">
        <v>-0.15399999999999991</v>
      </c>
      <c r="B2862" s="20">
        <f t="shared" si="137"/>
        <v>0.39423956037232594</v>
      </c>
      <c r="C2862" s="21">
        <f t="shared" ca="1" si="138"/>
        <v>-5579.3999999999969</v>
      </c>
      <c r="D2862" s="20">
        <f t="shared" si="136"/>
        <v>0.39423956037232594</v>
      </c>
    </row>
    <row r="2863" spans="1:4" hidden="1" x14ac:dyDescent="0.25">
      <c r="A2863" s="20">
        <v>-0.15300000000000002</v>
      </c>
      <c r="B2863" s="20">
        <f t="shared" si="137"/>
        <v>0.39430008078966633</v>
      </c>
      <c r="C2863" s="21">
        <f t="shared" ca="1" si="138"/>
        <v>-5538.3000000000011</v>
      </c>
      <c r="D2863" s="20">
        <f t="shared" si="136"/>
        <v>0.39430008078966633</v>
      </c>
    </row>
    <row r="2864" spans="1:4" hidden="1" x14ac:dyDescent="0.25">
      <c r="A2864" s="20">
        <v>-0.15200000000000014</v>
      </c>
      <c r="B2864" s="20">
        <f t="shared" si="137"/>
        <v>0.39436021613719041</v>
      </c>
      <c r="C2864" s="21">
        <f t="shared" ca="1" si="138"/>
        <v>-5497.2000000000053</v>
      </c>
      <c r="D2864" s="20">
        <f t="shared" si="136"/>
        <v>0.39436021613719041</v>
      </c>
    </row>
    <row r="2865" spans="1:4" hidden="1" x14ac:dyDescent="0.25">
      <c r="A2865" s="20">
        <v>-0.1509999999999998</v>
      </c>
      <c r="B2865" s="20">
        <f t="shared" si="137"/>
        <v>0.39441996623589093</v>
      </c>
      <c r="C2865" s="21">
        <f t="shared" ca="1" si="138"/>
        <v>-5456.0999999999922</v>
      </c>
      <c r="D2865" s="20">
        <f t="shared" si="136"/>
        <v>0.39441996623589093</v>
      </c>
    </row>
    <row r="2866" spans="1:4" hidden="1" x14ac:dyDescent="0.25">
      <c r="A2866" s="20">
        <v>-0.14999999999999991</v>
      </c>
      <c r="B2866" s="20">
        <f t="shared" si="137"/>
        <v>0.39447933090788895</v>
      </c>
      <c r="C2866" s="21">
        <f t="shared" ca="1" si="138"/>
        <v>-5414.9999999999964</v>
      </c>
      <c r="D2866" s="20">
        <f t="shared" si="136"/>
        <v>0.39447933090788895</v>
      </c>
    </row>
    <row r="2867" spans="1:4" hidden="1" x14ac:dyDescent="0.25">
      <c r="A2867" s="20">
        <v>-0.14900000000000002</v>
      </c>
      <c r="B2867" s="20">
        <f t="shared" si="137"/>
        <v>0.39453830997643513</v>
      </c>
      <c r="C2867" s="21">
        <f t="shared" ca="1" si="138"/>
        <v>-5373.9000000000005</v>
      </c>
      <c r="D2867" s="20">
        <f t="shared" si="136"/>
        <v>0.39453830997643513</v>
      </c>
    </row>
    <row r="2868" spans="1:4" hidden="1" x14ac:dyDescent="0.25">
      <c r="A2868" s="20">
        <v>-0.14800000000000013</v>
      </c>
      <c r="B2868" s="20">
        <f t="shared" si="137"/>
        <v>0.39459690326591074</v>
      </c>
      <c r="C2868" s="21">
        <f t="shared" ca="1" si="138"/>
        <v>-5332.8000000000056</v>
      </c>
      <c r="D2868" s="20">
        <f t="shared" si="136"/>
        <v>0.39459690326591074</v>
      </c>
    </row>
    <row r="2869" spans="1:4" hidden="1" x14ac:dyDescent="0.25">
      <c r="A2869" s="20">
        <v>-0.1469999999999998</v>
      </c>
      <c r="B2869" s="20">
        <f t="shared" si="137"/>
        <v>0.39465511060182795</v>
      </c>
      <c r="C2869" s="21">
        <f t="shared" ca="1" si="138"/>
        <v>-5291.6999999999916</v>
      </c>
      <c r="D2869" s="20">
        <f t="shared" si="136"/>
        <v>0.39465511060182795</v>
      </c>
    </row>
    <row r="2870" spans="1:4" hidden="1" x14ac:dyDescent="0.25">
      <c r="A2870" s="20">
        <v>-0.14599999999999991</v>
      </c>
      <c r="B2870" s="20">
        <f t="shared" si="137"/>
        <v>0.39471293181083128</v>
      </c>
      <c r="C2870" s="21">
        <f t="shared" ca="1" si="138"/>
        <v>-5250.5999999999958</v>
      </c>
      <c r="D2870" s="20">
        <f t="shared" si="136"/>
        <v>0.39471293181083128</v>
      </c>
    </row>
    <row r="2871" spans="1:4" hidden="1" x14ac:dyDescent="0.25">
      <c r="A2871" s="20">
        <v>-0.14500000000000002</v>
      </c>
      <c r="B2871" s="20">
        <f t="shared" si="137"/>
        <v>0.39477036672069815</v>
      </c>
      <c r="C2871" s="21">
        <f t="shared" ca="1" si="138"/>
        <v>-5209.5000000000009</v>
      </c>
      <c r="D2871" s="20">
        <f t="shared" si="136"/>
        <v>0.39477036672069815</v>
      </c>
    </row>
    <row r="2872" spans="1:4" hidden="1" x14ac:dyDescent="0.25">
      <c r="A2872" s="20">
        <v>-0.14400000000000013</v>
      </c>
      <c r="B2872" s="20">
        <f t="shared" si="137"/>
        <v>0.39482741516033976</v>
      </c>
      <c r="C2872" s="21">
        <f t="shared" ca="1" si="138"/>
        <v>-5168.4000000000051</v>
      </c>
      <c r="D2872" s="20">
        <f t="shared" si="136"/>
        <v>0.39482741516033976</v>
      </c>
    </row>
    <row r="2873" spans="1:4" hidden="1" x14ac:dyDescent="0.25">
      <c r="A2873" s="20">
        <v>-0.14299999999999979</v>
      </c>
      <c r="B2873" s="20">
        <f t="shared" si="137"/>
        <v>0.39488407695980215</v>
      </c>
      <c r="C2873" s="21">
        <f t="shared" ca="1" si="138"/>
        <v>-5127.2999999999911</v>
      </c>
      <c r="D2873" s="20">
        <f t="shared" si="136"/>
        <v>0.39488407695980215</v>
      </c>
    </row>
    <row r="2874" spans="1:4" hidden="1" x14ac:dyDescent="0.25">
      <c r="A2874" s="20">
        <v>-0.1419999999999999</v>
      </c>
      <c r="B2874" s="20">
        <f t="shared" si="137"/>
        <v>0.39494035195026678</v>
      </c>
      <c r="C2874" s="21">
        <f t="shared" ca="1" si="138"/>
        <v>-5086.1999999999962</v>
      </c>
      <c r="D2874" s="20">
        <f t="shared" si="136"/>
        <v>0.39494035195026678</v>
      </c>
    </row>
    <row r="2875" spans="1:4" hidden="1" x14ac:dyDescent="0.25">
      <c r="A2875" s="20">
        <v>-0.14100000000000001</v>
      </c>
      <c r="B2875" s="20">
        <f t="shared" si="137"/>
        <v>0.39499623996405148</v>
      </c>
      <c r="C2875" s="21">
        <f t="shared" ca="1" si="138"/>
        <v>-5045.1000000000004</v>
      </c>
      <c r="D2875" s="20">
        <f t="shared" si="136"/>
        <v>0.39499623996405148</v>
      </c>
    </row>
    <row r="2876" spans="1:4" hidden="1" x14ac:dyDescent="0.25">
      <c r="A2876" s="20">
        <v>-0.14000000000000012</v>
      </c>
      <c r="B2876" s="20">
        <f t="shared" si="137"/>
        <v>0.39505174083461125</v>
      </c>
      <c r="C2876" s="21">
        <f t="shared" ca="1" si="138"/>
        <v>-5004.0000000000055</v>
      </c>
      <c r="D2876" s="20">
        <f t="shared" si="136"/>
        <v>0.39505174083461125</v>
      </c>
    </row>
    <row r="2877" spans="1:4" hidden="1" x14ac:dyDescent="0.25">
      <c r="A2877" s="20">
        <v>-0.13899999999999979</v>
      </c>
      <c r="B2877" s="20">
        <f t="shared" si="137"/>
        <v>0.39510685439653925</v>
      </c>
      <c r="C2877" s="21">
        <f t="shared" ca="1" si="138"/>
        <v>-4962.8999999999915</v>
      </c>
      <c r="D2877" s="20">
        <f t="shared" si="136"/>
        <v>0.39510685439653925</v>
      </c>
    </row>
    <row r="2878" spans="1:4" hidden="1" x14ac:dyDescent="0.25">
      <c r="A2878" s="20">
        <v>-0.1379999999999999</v>
      </c>
      <c r="B2878" s="20">
        <f t="shared" si="137"/>
        <v>0.39516158048556738</v>
      </c>
      <c r="C2878" s="21">
        <f t="shared" ca="1" si="138"/>
        <v>-4921.7999999999956</v>
      </c>
      <c r="D2878" s="20">
        <f t="shared" si="136"/>
        <v>0.39516158048556738</v>
      </c>
    </row>
    <row r="2879" spans="1:4" hidden="1" x14ac:dyDescent="0.25">
      <c r="A2879" s="20">
        <v>-0.13700000000000001</v>
      </c>
      <c r="B2879" s="20">
        <f t="shared" si="137"/>
        <v>0.39521591893856711</v>
      </c>
      <c r="C2879" s="21">
        <f t="shared" ca="1" si="138"/>
        <v>-4880.7000000000007</v>
      </c>
      <c r="D2879" s="20">
        <f t="shared" si="136"/>
        <v>0.39521591893856711</v>
      </c>
    </row>
    <row r="2880" spans="1:4" hidden="1" x14ac:dyDescent="0.25">
      <c r="A2880" s="20">
        <v>-0.13600000000000012</v>
      </c>
      <c r="B2880" s="20">
        <f t="shared" si="137"/>
        <v>0.3952698695935507</v>
      </c>
      <c r="C2880" s="21">
        <f t="shared" ca="1" si="138"/>
        <v>-4839.6000000000049</v>
      </c>
      <c r="D2880" s="20">
        <f t="shared" si="136"/>
        <v>0.3952698695935507</v>
      </c>
    </row>
    <row r="2881" spans="1:4" hidden="1" x14ac:dyDescent="0.25">
      <c r="A2881" s="20">
        <v>-0.13499999999999979</v>
      </c>
      <c r="B2881" s="20">
        <f t="shared" si="137"/>
        <v>0.39532343228967132</v>
      </c>
      <c r="C2881" s="21">
        <f t="shared" ca="1" si="138"/>
        <v>-4798.4999999999909</v>
      </c>
      <c r="D2881" s="20">
        <f t="shared" si="136"/>
        <v>0.39532343228967132</v>
      </c>
    </row>
    <row r="2882" spans="1:4" hidden="1" x14ac:dyDescent="0.25">
      <c r="A2882" s="20">
        <v>-0.1339999999999999</v>
      </c>
      <c r="B2882" s="20">
        <f t="shared" si="137"/>
        <v>0.39537660686722448</v>
      </c>
      <c r="C2882" s="21">
        <f t="shared" ca="1" si="138"/>
        <v>-4757.399999999996</v>
      </c>
      <c r="D2882" s="20">
        <f t="shared" si="136"/>
        <v>0.39537660686722448</v>
      </c>
    </row>
    <row r="2883" spans="1:4" hidden="1" x14ac:dyDescent="0.25">
      <c r="A2883" s="20">
        <v>-0.13300000000000001</v>
      </c>
      <c r="B2883" s="20">
        <f t="shared" si="137"/>
        <v>0.39542939316764841</v>
      </c>
      <c r="C2883" s="21">
        <f t="shared" ca="1" si="138"/>
        <v>-4716.3</v>
      </c>
      <c r="D2883" s="20">
        <f t="shared" si="136"/>
        <v>0.39542939316764841</v>
      </c>
    </row>
    <row r="2884" spans="1:4" hidden="1" x14ac:dyDescent="0.25">
      <c r="A2884" s="20">
        <v>-0.13200000000000012</v>
      </c>
      <c r="B2884" s="20">
        <f t="shared" si="137"/>
        <v>0.3954817910335251</v>
      </c>
      <c r="C2884" s="21">
        <f t="shared" ca="1" si="138"/>
        <v>-4675.2000000000044</v>
      </c>
      <c r="D2884" s="20">
        <f t="shared" si="136"/>
        <v>0.3954817910335251</v>
      </c>
    </row>
    <row r="2885" spans="1:4" hidden="1" x14ac:dyDescent="0.25">
      <c r="A2885" s="20">
        <v>-0.13099999999999978</v>
      </c>
      <c r="B2885" s="20">
        <f t="shared" si="137"/>
        <v>0.39553380030858087</v>
      </c>
      <c r="C2885" s="21">
        <f t="shared" ca="1" si="138"/>
        <v>-4634.0999999999913</v>
      </c>
      <c r="D2885" s="20">
        <f t="shared" si="136"/>
        <v>0.39553380030858087</v>
      </c>
    </row>
    <row r="2886" spans="1:4" hidden="1" x14ac:dyDescent="0.25">
      <c r="A2886" s="20">
        <v>-0.12999999999999989</v>
      </c>
      <c r="B2886" s="20">
        <f t="shared" si="137"/>
        <v>0.39558542083768738</v>
      </c>
      <c r="C2886" s="21">
        <f t="shared" ca="1" si="138"/>
        <v>-4592.9999999999955</v>
      </c>
      <c r="D2886" s="20">
        <f t="shared" si="136"/>
        <v>0.39558542083768738</v>
      </c>
    </row>
    <row r="2887" spans="1:4" hidden="1" x14ac:dyDescent="0.25">
      <c r="A2887" s="20">
        <v>-0.129</v>
      </c>
      <c r="B2887" s="20">
        <f t="shared" si="137"/>
        <v>0.39563665246686225</v>
      </c>
      <c r="C2887" s="21">
        <f t="shared" ca="1" si="138"/>
        <v>-4551.9000000000005</v>
      </c>
      <c r="D2887" s="20">
        <f t="shared" si="136"/>
        <v>0.39563665246686225</v>
      </c>
    </row>
    <row r="2888" spans="1:4" hidden="1" x14ac:dyDescent="0.25">
      <c r="A2888" s="20">
        <v>-0.12800000000000011</v>
      </c>
      <c r="B2888" s="20">
        <f t="shared" si="137"/>
        <v>0.39568749504326983</v>
      </c>
      <c r="C2888" s="21">
        <f t="shared" ca="1" si="138"/>
        <v>-4510.8000000000047</v>
      </c>
      <c r="D2888" s="20">
        <f t="shared" si="136"/>
        <v>0.39568749504326983</v>
      </c>
    </row>
    <row r="2889" spans="1:4" hidden="1" x14ac:dyDescent="0.25">
      <c r="A2889" s="20">
        <v>-0.12699999999999978</v>
      </c>
      <c r="B2889" s="20">
        <f t="shared" si="137"/>
        <v>0.39573794841522197</v>
      </c>
      <c r="C2889" s="21">
        <f t="shared" ca="1" si="138"/>
        <v>-4469.6999999999907</v>
      </c>
      <c r="D2889" s="20">
        <f t="shared" si="136"/>
        <v>0.39573794841522197</v>
      </c>
    </row>
    <row r="2890" spans="1:4" hidden="1" x14ac:dyDescent="0.25">
      <c r="A2890" s="20">
        <v>-0.12599999999999989</v>
      </c>
      <c r="B2890" s="20">
        <f t="shared" si="137"/>
        <v>0.39578801243217882</v>
      </c>
      <c r="C2890" s="21">
        <f t="shared" ca="1" si="138"/>
        <v>-4428.5999999999958</v>
      </c>
      <c r="D2890" s="20">
        <f t="shared" si="136"/>
        <v>0.39578801243217882</v>
      </c>
    </row>
    <row r="2891" spans="1:4" hidden="1" x14ac:dyDescent="0.25">
      <c r="A2891" s="20">
        <v>-0.125</v>
      </c>
      <c r="B2891" s="20">
        <f t="shared" si="137"/>
        <v>0.39583768694474952</v>
      </c>
      <c r="C2891" s="21">
        <f t="shared" ca="1" si="138"/>
        <v>-4387.5</v>
      </c>
      <c r="D2891" s="20">
        <f t="shared" si="136"/>
        <v>0.39583768694474952</v>
      </c>
    </row>
    <row r="2892" spans="1:4" hidden="1" x14ac:dyDescent="0.25">
      <c r="A2892" s="20">
        <v>-0.12400000000000011</v>
      </c>
      <c r="B2892" s="20">
        <f t="shared" si="137"/>
        <v>0.39588697180469301</v>
      </c>
      <c r="C2892" s="21">
        <f t="shared" ca="1" si="138"/>
        <v>-4346.4000000000042</v>
      </c>
      <c r="D2892" s="20">
        <f t="shared" si="136"/>
        <v>0.39588697180469301</v>
      </c>
    </row>
    <row r="2893" spans="1:4" hidden="1" x14ac:dyDescent="0.25">
      <c r="A2893" s="20">
        <v>-0.12299999999999978</v>
      </c>
      <c r="B2893" s="20">
        <f t="shared" si="137"/>
        <v>0.39593586686491872</v>
      </c>
      <c r="C2893" s="21">
        <f t="shared" ca="1" si="138"/>
        <v>-4305.2999999999911</v>
      </c>
      <c r="D2893" s="20">
        <f t="shared" si="136"/>
        <v>0.39593586686491872</v>
      </c>
    </row>
    <row r="2894" spans="1:4" hidden="1" x14ac:dyDescent="0.25">
      <c r="A2894" s="20">
        <v>-0.12199999999999989</v>
      </c>
      <c r="B2894" s="20">
        <f t="shared" si="137"/>
        <v>0.39598437197948727</v>
      </c>
      <c r="C2894" s="21">
        <f t="shared" ca="1" si="138"/>
        <v>-4264.1999999999953</v>
      </c>
      <c r="D2894" s="20">
        <f t="shared" si="136"/>
        <v>0.39598437197948727</v>
      </c>
    </row>
    <row r="2895" spans="1:4" hidden="1" x14ac:dyDescent="0.25">
      <c r="A2895" s="20">
        <v>-0.121</v>
      </c>
      <c r="B2895" s="20">
        <f t="shared" si="137"/>
        <v>0.39603248700361127</v>
      </c>
      <c r="C2895" s="21">
        <f t="shared" ca="1" si="138"/>
        <v>-4223.0999999999995</v>
      </c>
      <c r="D2895" s="20">
        <f t="shared" si="136"/>
        <v>0.39603248700361127</v>
      </c>
    </row>
    <row r="2896" spans="1:4" hidden="1" x14ac:dyDescent="0.25">
      <c r="A2896" s="20">
        <v>-0.12000000000000011</v>
      </c>
      <c r="B2896" s="20">
        <f t="shared" si="137"/>
        <v>0.3960802117936561</v>
      </c>
      <c r="C2896" s="21">
        <f t="shared" ca="1" si="138"/>
        <v>-4182.0000000000045</v>
      </c>
      <c r="D2896" s="20">
        <f t="shared" ref="D2896:D2959" si="139">IF(ABS(A2896)&lt;=$B$8,_xlfn.NORM.S.DIST(A2896,0),"")</f>
        <v>0.3960802117936561</v>
      </c>
    </row>
    <row r="2897" spans="1:4" hidden="1" x14ac:dyDescent="0.25">
      <c r="A2897" s="20">
        <v>-0.11899999999999977</v>
      </c>
      <c r="B2897" s="20">
        <f t="shared" ref="B2897:B2960" si="140">_xlfn.NORM.S.DIST(A2897,0)</f>
        <v>0.3961275462071403</v>
      </c>
      <c r="C2897" s="21">
        <f t="shared" ref="C2897:C2960" ca="1" si="141">$B$6+A2897*$B$2</f>
        <v>-4140.8999999999905</v>
      </c>
      <c r="D2897" s="20">
        <f t="shared" si="139"/>
        <v>0.3961275462071403</v>
      </c>
    </row>
    <row r="2898" spans="1:4" hidden="1" x14ac:dyDescent="0.25">
      <c r="A2898" s="20">
        <v>-0.11799999999999988</v>
      </c>
      <c r="B2898" s="20">
        <f t="shared" si="140"/>
        <v>0.39617449010273675</v>
      </c>
      <c r="C2898" s="21">
        <f t="shared" ca="1" si="141"/>
        <v>-4099.7999999999956</v>
      </c>
      <c r="D2898" s="20">
        <f t="shared" si="139"/>
        <v>0.39617449010273675</v>
      </c>
    </row>
    <row r="2899" spans="1:4" hidden="1" x14ac:dyDescent="0.25">
      <c r="A2899" s="20">
        <v>-0.11699999999999999</v>
      </c>
      <c r="B2899" s="20">
        <f t="shared" si="140"/>
        <v>0.39622104334027297</v>
      </c>
      <c r="C2899" s="21">
        <f t="shared" ca="1" si="141"/>
        <v>-4058.7</v>
      </c>
      <c r="D2899" s="20">
        <f t="shared" si="139"/>
        <v>0.39622104334027297</v>
      </c>
    </row>
    <row r="2900" spans="1:4" hidden="1" x14ac:dyDescent="0.25">
      <c r="A2900" s="20">
        <v>-0.1160000000000001</v>
      </c>
      <c r="B2900" s="20">
        <f t="shared" si="140"/>
        <v>0.39626720578073205</v>
      </c>
      <c r="C2900" s="21">
        <f t="shared" ca="1" si="141"/>
        <v>-4017.600000000004</v>
      </c>
      <c r="D2900" s="20">
        <f t="shared" si="139"/>
        <v>0.39626720578073205</v>
      </c>
    </row>
    <row r="2901" spans="1:4" hidden="1" x14ac:dyDescent="0.25">
      <c r="A2901" s="20">
        <v>-0.11499999999999977</v>
      </c>
      <c r="B2901" s="20">
        <f t="shared" si="140"/>
        <v>0.39631297728625331</v>
      </c>
      <c r="C2901" s="21">
        <f t="shared" ca="1" si="141"/>
        <v>-3976.4999999999909</v>
      </c>
      <c r="D2901" s="20">
        <f t="shared" si="139"/>
        <v>0.39631297728625331</v>
      </c>
    </row>
    <row r="2902" spans="1:4" hidden="1" x14ac:dyDescent="0.25">
      <c r="A2902" s="20">
        <v>-0.11399999999999988</v>
      </c>
      <c r="B2902" s="20">
        <f t="shared" si="140"/>
        <v>0.39635835772013284</v>
      </c>
      <c r="C2902" s="21">
        <f t="shared" ca="1" si="141"/>
        <v>-3935.3999999999951</v>
      </c>
      <c r="D2902" s="20">
        <f t="shared" si="139"/>
        <v>0.39635835772013284</v>
      </c>
    </row>
    <row r="2903" spans="1:4" hidden="1" x14ac:dyDescent="0.25">
      <c r="A2903" s="20">
        <v>-0.11299999999999999</v>
      </c>
      <c r="B2903" s="20">
        <f t="shared" si="140"/>
        <v>0.39640334694682439</v>
      </c>
      <c r="C2903" s="21">
        <f t="shared" ca="1" si="141"/>
        <v>-3894.2999999999993</v>
      </c>
      <c r="D2903" s="20">
        <f t="shared" si="139"/>
        <v>0.39640334694682439</v>
      </c>
    </row>
    <row r="2904" spans="1:4" hidden="1" x14ac:dyDescent="0.25">
      <c r="A2904" s="20">
        <v>-0.1120000000000001</v>
      </c>
      <c r="B2904" s="20">
        <f t="shared" si="140"/>
        <v>0.39644794483193985</v>
      </c>
      <c r="C2904" s="21">
        <f t="shared" ca="1" si="141"/>
        <v>-3853.2000000000044</v>
      </c>
      <c r="D2904" s="20">
        <f t="shared" si="139"/>
        <v>0.39644794483193985</v>
      </c>
    </row>
    <row r="2905" spans="1:4" hidden="1" x14ac:dyDescent="0.25">
      <c r="A2905" s="20">
        <v>-0.11099999999999977</v>
      </c>
      <c r="B2905" s="20">
        <f t="shared" si="140"/>
        <v>0.39649215124225023</v>
      </c>
      <c r="C2905" s="21">
        <f t="shared" ca="1" si="141"/>
        <v>-3812.0999999999904</v>
      </c>
      <c r="D2905" s="20">
        <f t="shared" si="139"/>
        <v>0.39649215124225023</v>
      </c>
    </row>
    <row r="2906" spans="1:4" hidden="1" x14ac:dyDescent="0.25">
      <c r="A2906" s="20">
        <v>-0.10999999999999988</v>
      </c>
      <c r="B2906" s="20">
        <f t="shared" si="140"/>
        <v>0.39653596604568581</v>
      </c>
      <c r="C2906" s="21">
        <f t="shared" ca="1" si="141"/>
        <v>-3770.9999999999945</v>
      </c>
      <c r="D2906" s="20">
        <f t="shared" si="139"/>
        <v>0.39653596604568581</v>
      </c>
    </row>
    <row r="2907" spans="1:4" hidden="1" x14ac:dyDescent="0.25">
      <c r="A2907" s="20">
        <v>-0.10899999999999999</v>
      </c>
      <c r="B2907" s="20">
        <f t="shared" si="140"/>
        <v>0.39657938911133728</v>
      </c>
      <c r="C2907" s="21">
        <f t="shared" ca="1" si="141"/>
        <v>-3729.8999999999996</v>
      </c>
      <c r="D2907" s="20">
        <f t="shared" si="139"/>
        <v>0.39657938911133728</v>
      </c>
    </row>
    <row r="2908" spans="1:4" hidden="1" x14ac:dyDescent="0.25">
      <c r="A2908" s="20">
        <v>-0.1080000000000001</v>
      </c>
      <c r="B2908" s="20">
        <f t="shared" si="140"/>
        <v>0.3966224203094561</v>
      </c>
      <c r="C2908" s="21">
        <f t="shared" ca="1" si="141"/>
        <v>-3688.8000000000038</v>
      </c>
      <c r="D2908" s="20">
        <f t="shared" si="139"/>
        <v>0.3966224203094561</v>
      </c>
    </row>
    <row r="2909" spans="1:4" hidden="1" x14ac:dyDescent="0.25">
      <c r="A2909" s="20">
        <v>-0.10699999999999976</v>
      </c>
      <c r="B2909" s="20">
        <f t="shared" si="140"/>
        <v>0.39666505951145542</v>
      </c>
      <c r="C2909" s="21">
        <f t="shared" ca="1" si="141"/>
        <v>-3647.6999999999898</v>
      </c>
      <c r="D2909" s="20">
        <f t="shared" si="139"/>
        <v>0.39666505951145542</v>
      </c>
    </row>
    <row r="2910" spans="1:4" hidden="1" x14ac:dyDescent="0.25">
      <c r="A2910" s="20">
        <v>-0.10599999999999987</v>
      </c>
      <c r="B2910" s="20">
        <f t="shared" si="140"/>
        <v>0.39670730658991044</v>
      </c>
      <c r="C2910" s="21">
        <f t="shared" ca="1" si="141"/>
        <v>-3606.5999999999949</v>
      </c>
      <c r="D2910" s="20">
        <f t="shared" si="139"/>
        <v>0.39670730658991044</v>
      </c>
    </row>
    <row r="2911" spans="1:4" hidden="1" x14ac:dyDescent="0.25">
      <c r="A2911" s="20">
        <v>-0.10499999999999998</v>
      </c>
      <c r="B2911" s="20">
        <f t="shared" si="140"/>
        <v>0.39674916141855904</v>
      </c>
      <c r="C2911" s="21">
        <f t="shared" ca="1" si="141"/>
        <v>-3565.4999999999991</v>
      </c>
      <c r="D2911" s="20">
        <f t="shared" si="139"/>
        <v>0.39674916141855904</v>
      </c>
    </row>
    <row r="2912" spans="1:4" hidden="1" x14ac:dyDescent="0.25">
      <c r="A2912" s="20">
        <v>-0.10400000000000009</v>
      </c>
      <c r="B2912" s="20">
        <f t="shared" si="140"/>
        <v>0.39679062387230274</v>
      </c>
      <c r="C2912" s="21">
        <f t="shared" ca="1" si="141"/>
        <v>-3524.4000000000042</v>
      </c>
      <c r="D2912" s="20">
        <f t="shared" si="139"/>
        <v>0.39679062387230274</v>
      </c>
    </row>
    <row r="2913" spans="1:4" hidden="1" x14ac:dyDescent="0.25">
      <c r="A2913" s="20">
        <v>-0.10299999999999976</v>
      </c>
      <c r="B2913" s="20">
        <f t="shared" si="140"/>
        <v>0.39683169382720701</v>
      </c>
      <c r="C2913" s="21">
        <f t="shared" ca="1" si="141"/>
        <v>-3483.2999999999902</v>
      </c>
      <c r="D2913" s="20">
        <f t="shared" si="139"/>
        <v>0.39683169382720701</v>
      </c>
    </row>
    <row r="2914" spans="1:4" hidden="1" x14ac:dyDescent="0.25">
      <c r="A2914" s="20">
        <v>-0.10199999999999987</v>
      </c>
      <c r="B2914" s="20">
        <f t="shared" si="140"/>
        <v>0.396872371160502</v>
      </c>
      <c r="C2914" s="21">
        <f t="shared" ca="1" si="141"/>
        <v>-3442.1999999999944</v>
      </c>
      <c r="D2914" s="20">
        <f t="shared" si="139"/>
        <v>0.396872371160502</v>
      </c>
    </row>
    <row r="2915" spans="1:4" hidden="1" x14ac:dyDescent="0.25">
      <c r="A2915" s="20">
        <v>-0.10099999999999998</v>
      </c>
      <c r="B2915" s="20">
        <f t="shared" si="140"/>
        <v>0.39691265575058315</v>
      </c>
      <c r="C2915" s="21">
        <f t="shared" ca="1" si="141"/>
        <v>-3401.0999999999995</v>
      </c>
      <c r="D2915" s="20">
        <f t="shared" si="139"/>
        <v>0.39691265575058315</v>
      </c>
    </row>
    <row r="2916" spans="1:4" hidden="1" x14ac:dyDescent="0.25">
      <c r="A2916" s="20">
        <v>-0.10000000000000009</v>
      </c>
      <c r="B2916" s="20">
        <f t="shared" si="140"/>
        <v>0.39695254747701181</v>
      </c>
      <c r="C2916" s="21">
        <f t="shared" ca="1" si="141"/>
        <v>-3360.0000000000036</v>
      </c>
      <c r="D2916" s="20">
        <f t="shared" si="139"/>
        <v>0.39695254747701181</v>
      </c>
    </row>
    <row r="2917" spans="1:4" hidden="1" x14ac:dyDescent="0.25">
      <c r="A2917" s="20">
        <v>-9.8999999999999755E-2</v>
      </c>
      <c r="B2917" s="20">
        <f t="shared" si="140"/>
        <v>0.39699204622051565</v>
      </c>
      <c r="C2917" s="21">
        <f t="shared" ca="1" si="141"/>
        <v>-3318.8999999999901</v>
      </c>
      <c r="D2917" s="20">
        <f t="shared" si="139"/>
        <v>0.39699204622051565</v>
      </c>
    </row>
    <row r="2918" spans="1:4" hidden="1" x14ac:dyDescent="0.25">
      <c r="A2918" s="20">
        <v>-9.7999999999999865E-2</v>
      </c>
      <c r="B2918" s="20">
        <f t="shared" si="140"/>
        <v>0.39703115186298965</v>
      </c>
      <c r="C2918" s="21">
        <f t="shared" ca="1" si="141"/>
        <v>-3277.7999999999943</v>
      </c>
      <c r="D2918" s="20">
        <f t="shared" si="139"/>
        <v>0.39703115186298965</v>
      </c>
    </row>
    <row r="2919" spans="1:4" hidden="1" x14ac:dyDescent="0.25">
      <c r="A2919" s="20">
        <v>-9.6999999999999975E-2</v>
      </c>
      <c r="B2919" s="20">
        <f t="shared" si="140"/>
        <v>0.3970698642874963</v>
      </c>
      <c r="C2919" s="21">
        <f t="shared" ca="1" si="141"/>
        <v>-3236.6999999999989</v>
      </c>
      <c r="D2919" s="20">
        <f t="shared" si="139"/>
        <v>0.3970698642874963</v>
      </c>
    </row>
    <row r="2920" spans="1:4" hidden="1" x14ac:dyDescent="0.25">
      <c r="A2920" s="20">
        <v>-9.6000000000000085E-2</v>
      </c>
      <c r="B2920" s="20">
        <f t="shared" si="140"/>
        <v>0.39710818337826648</v>
      </c>
      <c r="C2920" s="21">
        <f t="shared" ca="1" si="141"/>
        <v>-3195.6000000000035</v>
      </c>
      <c r="D2920" s="20">
        <f t="shared" si="139"/>
        <v>0.39710818337826648</v>
      </c>
    </row>
    <row r="2921" spans="1:4" hidden="1" x14ac:dyDescent="0.25">
      <c r="A2921" s="20">
        <v>-9.4999999999999751E-2</v>
      </c>
      <c r="B2921" s="20">
        <f t="shared" si="140"/>
        <v>0.39714610902069969</v>
      </c>
      <c r="C2921" s="21">
        <f t="shared" ca="1" si="141"/>
        <v>-3154.49999999999</v>
      </c>
      <c r="D2921" s="20">
        <f t="shared" si="139"/>
        <v>0.39714610902069969</v>
      </c>
    </row>
    <row r="2922" spans="1:4" hidden="1" x14ac:dyDescent="0.25">
      <c r="A2922" s="20">
        <v>-9.3999999999999861E-2</v>
      </c>
      <c r="B2922" s="20">
        <f t="shared" si="140"/>
        <v>0.39718364110136506</v>
      </c>
      <c r="C2922" s="21">
        <f t="shared" ca="1" si="141"/>
        <v>-3113.3999999999942</v>
      </c>
      <c r="D2922" s="20">
        <f t="shared" si="139"/>
        <v>0.39718364110136506</v>
      </c>
    </row>
    <row r="2923" spans="1:4" hidden="1" x14ac:dyDescent="0.25">
      <c r="A2923" s="20">
        <v>-9.2999999999999972E-2</v>
      </c>
      <c r="B2923" s="20">
        <f t="shared" si="140"/>
        <v>0.39722077950800144</v>
      </c>
      <c r="C2923" s="21">
        <f t="shared" ca="1" si="141"/>
        <v>-3072.2999999999988</v>
      </c>
      <c r="D2923" s="20">
        <f t="shared" si="139"/>
        <v>0.39722077950800144</v>
      </c>
    </row>
    <row r="2924" spans="1:4" hidden="1" x14ac:dyDescent="0.25">
      <c r="A2924" s="20">
        <v>-9.2000000000000082E-2</v>
      </c>
      <c r="B2924" s="20">
        <f t="shared" si="140"/>
        <v>0.39725752412951848</v>
      </c>
      <c r="C2924" s="21">
        <f t="shared" ca="1" si="141"/>
        <v>-3031.2000000000035</v>
      </c>
      <c r="D2924" s="20">
        <f t="shared" si="139"/>
        <v>0.39725752412951848</v>
      </c>
    </row>
    <row r="2925" spans="1:4" hidden="1" x14ac:dyDescent="0.25">
      <c r="A2925" s="20">
        <v>-9.0999999999999748E-2</v>
      </c>
      <c r="B2925" s="20">
        <f t="shared" si="140"/>
        <v>0.39729387485599671</v>
      </c>
      <c r="C2925" s="21">
        <f t="shared" ca="1" si="141"/>
        <v>-2990.0999999999894</v>
      </c>
      <c r="D2925" s="20">
        <f t="shared" si="139"/>
        <v>0.39729387485599671</v>
      </c>
    </row>
    <row r="2926" spans="1:4" hidden="1" x14ac:dyDescent="0.25">
      <c r="A2926" s="20">
        <v>-8.9999999999999858E-2</v>
      </c>
      <c r="B2926" s="20">
        <f t="shared" si="140"/>
        <v>0.39732983157868834</v>
      </c>
      <c r="C2926" s="21">
        <f t="shared" ca="1" si="141"/>
        <v>-2948.9999999999941</v>
      </c>
      <c r="D2926" s="20">
        <f t="shared" si="139"/>
        <v>0.39732983157868834</v>
      </c>
    </row>
    <row r="2927" spans="1:4" hidden="1" x14ac:dyDescent="0.25">
      <c r="A2927" s="20">
        <v>-8.8999999999999968E-2</v>
      </c>
      <c r="B2927" s="20">
        <f t="shared" si="140"/>
        <v>0.39736539419001776</v>
      </c>
      <c r="C2927" s="21">
        <f t="shared" ca="1" si="141"/>
        <v>-2907.8999999999987</v>
      </c>
      <c r="D2927" s="20">
        <f t="shared" si="139"/>
        <v>0.39736539419001776</v>
      </c>
    </row>
    <row r="2928" spans="1:4" hidden="1" x14ac:dyDescent="0.25">
      <c r="A2928" s="20">
        <v>-8.8000000000000078E-2</v>
      </c>
      <c r="B2928" s="20">
        <f t="shared" si="140"/>
        <v>0.39740056258358203</v>
      </c>
      <c r="C2928" s="21">
        <f t="shared" ca="1" si="141"/>
        <v>-2866.8000000000034</v>
      </c>
      <c r="D2928" s="20">
        <f t="shared" si="139"/>
        <v>0.39740056258358203</v>
      </c>
    </row>
    <row r="2929" spans="1:4" hidden="1" x14ac:dyDescent="0.25">
      <c r="A2929" s="20">
        <v>-8.6999999999999744E-2</v>
      </c>
      <c r="B2929" s="20">
        <f t="shared" si="140"/>
        <v>0.39743533665415148</v>
      </c>
      <c r="C2929" s="21">
        <f t="shared" ca="1" si="141"/>
        <v>-2825.6999999999894</v>
      </c>
      <c r="D2929" s="20">
        <f t="shared" si="139"/>
        <v>0.39743533665415148</v>
      </c>
    </row>
    <row r="2930" spans="1:4" hidden="1" x14ac:dyDescent="0.25">
      <c r="A2930" s="20">
        <v>-8.5999999999999854E-2</v>
      </c>
      <c r="B2930" s="20">
        <f t="shared" si="140"/>
        <v>0.39746971629767025</v>
      </c>
      <c r="C2930" s="21">
        <f t="shared" ca="1" si="141"/>
        <v>-2784.599999999994</v>
      </c>
      <c r="D2930" s="20">
        <f t="shared" si="139"/>
        <v>0.39746971629767025</v>
      </c>
    </row>
    <row r="2931" spans="1:4" hidden="1" x14ac:dyDescent="0.25">
      <c r="A2931" s="20">
        <v>-8.4999999999999964E-2</v>
      </c>
      <c r="B2931" s="20">
        <f t="shared" si="140"/>
        <v>0.39750370141125657</v>
      </c>
      <c r="C2931" s="21">
        <f t="shared" ca="1" si="141"/>
        <v>-2743.4999999999986</v>
      </c>
      <c r="D2931" s="20">
        <f t="shared" si="139"/>
        <v>0.39750370141125657</v>
      </c>
    </row>
    <row r="2932" spans="1:4" hidden="1" x14ac:dyDescent="0.25">
      <c r="A2932" s="20">
        <v>-8.4000000000000075E-2</v>
      </c>
      <c r="B2932" s="20">
        <f t="shared" si="140"/>
        <v>0.39753729189320369</v>
      </c>
      <c r="C2932" s="21">
        <f t="shared" ca="1" si="141"/>
        <v>-2702.4000000000033</v>
      </c>
      <c r="D2932" s="20">
        <f t="shared" si="139"/>
        <v>0.39753729189320369</v>
      </c>
    </row>
    <row r="2933" spans="1:4" hidden="1" x14ac:dyDescent="0.25">
      <c r="A2933" s="20">
        <v>-8.2999999999999741E-2</v>
      </c>
      <c r="B2933" s="20">
        <f t="shared" si="140"/>
        <v>0.39757048764298009</v>
      </c>
      <c r="C2933" s="21">
        <f t="shared" ca="1" si="141"/>
        <v>-2661.2999999999893</v>
      </c>
      <c r="D2933" s="20">
        <f t="shared" si="139"/>
        <v>0.39757048764298009</v>
      </c>
    </row>
    <row r="2934" spans="1:4" hidden="1" x14ac:dyDescent="0.25">
      <c r="A2934" s="20">
        <v>-8.1999999999999851E-2</v>
      </c>
      <c r="B2934" s="20">
        <f t="shared" si="140"/>
        <v>0.3976032885612299</v>
      </c>
      <c r="C2934" s="21">
        <f t="shared" ca="1" si="141"/>
        <v>-2620.1999999999939</v>
      </c>
      <c r="D2934" s="20">
        <f t="shared" si="139"/>
        <v>0.3976032885612299</v>
      </c>
    </row>
    <row r="2935" spans="1:4" hidden="1" x14ac:dyDescent="0.25">
      <c r="A2935" s="20">
        <v>-8.0999999999999961E-2</v>
      </c>
      <c r="B2935" s="20">
        <f t="shared" si="140"/>
        <v>0.39763569454977371</v>
      </c>
      <c r="C2935" s="21">
        <f t="shared" ca="1" si="141"/>
        <v>-2579.0999999999985</v>
      </c>
      <c r="D2935" s="20">
        <f t="shared" si="139"/>
        <v>0.39763569454977371</v>
      </c>
    </row>
    <row r="2936" spans="1:4" hidden="1" x14ac:dyDescent="0.25">
      <c r="A2936" s="20">
        <v>-8.0000000000000071E-2</v>
      </c>
      <c r="B2936" s="20">
        <f t="shared" si="140"/>
        <v>0.39766770551160885</v>
      </c>
      <c r="C2936" s="21">
        <f t="shared" ca="1" si="141"/>
        <v>-2538.0000000000027</v>
      </c>
      <c r="D2936" s="20">
        <f t="shared" si="139"/>
        <v>0.39766770551160885</v>
      </c>
    </row>
    <row r="2937" spans="1:4" hidden="1" x14ac:dyDescent="0.25">
      <c r="A2937" s="20">
        <v>-7.8999999999999737E-2</v>
      </c>
      <c r="B2937" s="20">
        <f t="shared" si="140"/>
        <v>0.39769932135091007</v>
      </c>
      <c r="C2937" s="21">
        <f t="shared" ca="1" si="141"/>
        <v>-2496.8999999999892</v>
      </c>
      <c r="D2937" s="20">
        <f t="shared" si="139"/>
        <v>0.39769932135091007</v>
      </c>
    </row>
    <row r="2938" spans="1:4" hidden="1" x14ac:dyDescent="0.25">
      <c r="A2938" s="20">
        <v>-7.7999999999999847E-2</v>
      </c>
      <c r="B2938" s="20">
        <f t="shared" si="140"/>
        <v>0.39773054197302948</v>
      </c>
      <c r="C2938" s="21">
        <f t="shared" ca="1" si="141"/>
        <v>-2455.7999999999938</v>
      </c>
      <c r="D2938" s="20">
        <f t="shared" si="139"/>
        <v>0.39773054197302948</v>
      </c>
    </row>
    <row r="2939" spans="1:4" hidden="1" x14ac:dyDescent="0.25">
      <c r="A2939" s="20">
        <v>-7.6999999999999957E-2</v>
      </c>
      <c r="B2939" s="20">
        <f t="shared" si="140"/>
        <v>0.39776136728449779</v>
      </c>
      <c r="C2939" s="21">
        <f t="shared" ca="1" si="141"/>
        <v>-2414.6999999999985</v>
      </c>
      <c r="D2939" s="20">
        <f t="shared" si="139"/>
        <v>0.39776136728449779</v>
      </c>
    </row>
    <row r="2940" spans="1:4" hidden="1" x14ac:dyDescent="0.25">
      <c r="A2940" s="20">
        <v>-7.6000000000000068E-2</v>
      </c>
      <c r="B2940" s="20">
        <f t="shared" si="140"/>
        <v>0.39779179719302415</v>
      </c>
      <c r="C2940" s="21">
        <f t="shared" ca="1" si="141"/>
        <v>-2373.6000000000026</v>
      </c>
      <c r="D2940" s="20">
        <f t="shared" si="139"/>
        <v>0.39779179719302415</v>
      </c>
    </row>
    <row r="2941" spans="1:4" hidden="1" x14ac:dyDescent="0.25">
      <c r="A2941" s="20">
        <v>-7.4999999999999734E-2</v>
      </c>
      <c r="B2941" s="20">
        <f t="shared" si="140"/>
        <v>0.39782183160749712</v>
      </c>
      <c r="C2941" s="21">
        <f t="shared" ca="1" si="141"/>
        <v>-2332.4999999999891</v>
      </c>
      <c r="D2941" s="20">
        <f t="shared" si="139"/>
        <v>0.39782183160749712</v>
      </c>
    </row>
    <row r="2942" spans="1:4" hidden="1" x14ac:dyDescent="0.25">
      <c r="A2942" s="20">
        <v>-7.3999999999999844E-2</v>
      </c>
      <c r="B2942" s="20">
        <f t="shared" si="140"/>
        <v>0.39785147043798463</v>
      </c>
      <c r="C2942" s="21">
        <f t="shared" ca="1" si="141"/>
        <v>-2291.3999999999937</v>
      </c>
      <c r="D2942" s="20">
        <f t="shared" si="139"/>
        <v>0.39785147043798463</v>
      </c>
    </row>
    <row r="2943" spans="1:4" hidden="1" x14ac:dyDescent="0.25">
      <c r="A2943" s="20">
        <v>-7.2999999999999954E-2</v>
      </c>
      <c r="B2943" s="20">
        <f t="shared" si="140"/>
        <v>0.39788071359573468</v>
      </c>
      <c r="C2943" s="21">
        <f t="shared" ca="1" si="141"/>
        <v>-2250.2999999999979</v>
      </c>
      <c r="D2943" s="20">
        <f t="shared" si="139"/>
        <v>0.39788071359573468</v>
      </c>
    </row>
    <row r="2944" spans="1:4" hidden="1" x14ac:dyDescent="0.25">
      <c r="A2944" s="20">
        <v>-7.2000000000000064E-2</v>
      </c>
      <c r="B2944" s="20">
        <f t="shared" si="140"/>
        <v>0.39790956099317593</v>
      </c>
      <c r="C2944" s="21">
        <f t="shared" ca="1" si="141"/>
        <v>-2209.2000000000025</v>
      </c>
      <c r="D2944" s="20">
        <f t="shared" si="139"/>
        <v>0.39790956099317593</v>
      </c>
    </row>
    <row r="2945" spans="1:4" hidden="1" x14ac:dyDescent="0.25">
      <c r="A2945" s="20">
        <v>-7.099999999999973E-2</v>
      </c>
      <c r="B2945" s="20">
        <f t="shared" si="140"/>
        <v>0.39793801254391775</v>
      </c>
      <c r="C2945" s="21">
        <f t="shared" ca="1" si="141"/>
        <v>-2168.099999999989</v>
      </c>
      <c r="D2945" s="20">
        <f t="shared" si="139"/>
        <v>0.39793801254391775</v>
      </c>
    </row>
    <row r="2946" spans="1:4" hidden="1" x14ac:dyDescent="0.25">
      <c r="A2946" s="20">
        <v>-6.999999999999984E-2</v>
      </c>
      <c r="B2946" s="20">
        <f t="shared" si="140"/>
        <v>0.39796606816275104</v>
      </c>
      <c r="C2946" s="21">
        <f t="shared" ca="1" si="141"/>
        <v>-2126.9999999999936</v>
      </c>
      <c r="D2946" s="20">
        <f t="shared" si="139"/>
        <v>0.39796606816275104</v>
      </c>
    </row>
    <row r="2947" spans="1:4" hidden="1" x14ac:dyDescent="0.25">
      <c r="A2947" s="20">
        <v>-6.899999999999995E-2</v>
      </c>
      <c r="B2947" s="20">
        <f t="shared" si="140"/>
        <v>0.3979937277656484</v>
      </c>
      <c r="C2947" s="21">
        <f t="shared" ca="1" si="141"/>
        <v>-2085.8999999999978</v>
      </c>
      <c r="D2947" s="20">
        <f t="shared" si="139"/>
        <v>0.3979937277656484</v>
      </c>
    </row>
    <row r="2948" spans="1:4" hidden="1" x14ac:dyDescent="0.25">
      <c r="A2948" s="20">
        <v>-6.800000000000006E-2</v>
      </c>
      <c r="B2948" s="20">
        <f t="shared" si="140"/>
        <v>0.3980209912697647</v>
      </c>
      <c r="C2948" s="21">
        <f t="shared" ca="1" si="141"/>
        <v>-2044.8000000000025</v>
      </c>
      <c r="D2948" s="20">
        <f t="shared" si="139"/>
        <v>0.3980209912697647</v>
      </c>
    </row>
    <row r="2949" spans="1:4" hidden="1" x14ac:dyDescent="0.25">
      <c r="A2949" s="20">
        <v>-6.6999999999999726E-2</v>
      </c>
      <c r="B2949" s="20">
        <f t="shared" si="140"/>
        <v>0.39804785859343739</v>
      </c>
      <c r="C2949" s="21">
        <f t="shared" ca="1" si="141"/>
        <v>-2003.6999999999889</v>
      </c>
      <c r="D2949" s="20">
        <f t="shared" si="139"/>
        <v>0.39804785859343739</v>
      </c>
    </row>
    <row r="2950" spans="1:4" hidden="1" x14ac:dyDescent="0.25">
      <c r="A2950" s="20">
        <v>-6.5999999999999837E-2</v>
      </c>
      <c r="B2950" s="20">
        <f t="shared" si="140"/>
        <v>0.39807432965618694</v>
      </c>
      <c r="C2950" s="21">
        <f t="shared" ca="1" si="141"/>
        <v>-1962.5999999999931</v>
      </c>
      <c r="D2950" s="20">
        <f t="shared" si="139"/>
        <v>0.39807432965618694</v>
      </c>
    </row>
    <row r="2951" spans="1:4" hidden="1" x14ac:dyDescent="0.25">
      <c r="A2951" s="20">
        <v>-6.4999999999999947E-2</v>
      </c>
      <c r="B2951" s="20">
        <f t="shared" si="140"/>
        <v>0.39810040437871724</v>
      </c>
      <c r="C2951" s="21">
        <f t="shared" ca="1" si="141"/>
        <v>-1921.4999999999977</v>
      </c>
      <c r="D2951" s="20">
        <f t="shared" si="139"/>
        <v>0.39810040437871724</v>
      </c>
    </row>
    <row r="2952" spans="1:4" hidden="1" x14ac:dyDescent="0.25">
      <c r="A2952" s="20">
        <v>-6.4000000000000057E-2</v>
      </c>
      <c r="B2952" s="20">
        <f t="shared" si="140"/>
        <v>0.3981260826829161</v>
      </c>
      <c r="C2952" s="21">
        <f t="shared" ca="1" si="141"/>
        <v>-1880.4000000000024</v>
      </c>
      <c r="D2952" s="20">
        <f t="shared" si="139"/>
        <v>0.3981260826829161</v>
      </c>
    </row>
    <row r="2953" spans="1:4" hidden="1" x14ac:dyDescent="0.25">
      <c r="A2953" s="20">
        <v>-6.2999999999999723E-2</v>
      </c>
      <c r="B2953" s="20">
        <f t="shared" si="140"/>
        <v>0.3981513644918554</v>
      </c>
      <c r="C2953" s="21">
        <f t="shared" ca="1" si="141"/>
        <v>-1839.2999999999888</v>
      </c>
      <c r="D2953" s="20">
        <f t="shared" si="139"/>
        <v>0.3981513644918554</v>
      </c>
    </row>
    <row r="2954" spans="1:4" hidden="1" x14ac:dyDescent="0.25">
      <c r="A2954" s="20">
        <v>-6.1999999999999833E-2</v>
      </c>
      <c r="B2954" s="20">
        <f t="shared" si="140"/>
        <v>0.39817624972979171</v>
      </c>
      <c r="C2954" s="21">
        <f t="shared" ca="1" si="141"/>
        <v>-1798.199999999993</v>
      </c>
      <c r="D2954" s="20">
        <f t="shared" si="139"/>
        <v>0.39817624972979171</v>
      </c>
    </row>
    <row r="2955" spans="1:4" hidden="1" x14ac:dyDescent="0.25">
      <c r="A2955" s="20">
        <v>-6.0999999999999943E-2</v>
      </c>
      <c r="B2955" s="20">
        <f t="shared" si="140"/>
        <v>0.39820073832216657</v>
      </c>
      <c r="C2955" s="21">
        <f t="shared" ca="1" si="141"/>
        <v>-1757.0999999999976</v>
      </c>
      <c r="D2955" s="20">
        <f t="shared" si="139"/>
        <v>0.39820073832216657</v>
      </c>
    </row>
    <row r="2956" spans="1:4" hidden="1" x14ac:dyDescent="0.25">
      <c r="A2956" s="20">
        <v>-6.0000000000000053E-2</v>
      </c>
      <c r="B2956" s="20">
        <f t="shared" si="140"/>
        <v>0.39822483019560695</v>
      </c>
      <c r="C2956" s="21">
        <f t="shared" ca="1" si="141"/>
        <v>-1716.0000000000023</v>
      </c>
      <c r="D2956" s="20">
        <f t="shared" si="139"/>
        <v>0.39822483019560695</v>
      </c>
    </row>
    <row r="2957" spans="1:4" hidden="1" x14ac:dyDescent="0.25">
      <c r="A2957" s="20">
        <v>-5.8999999999999719E-2</v>
      </c>
      <c r="B2957" s="20">
        <f t="shared" si="140"/>
        <v>0.39824852527792526</v>
      </c>
      <c r="C2957" s="21">
        <f t="shared" ca="1" si="141"/>
        <v>-1674.8999999999883</v>
      </c>
      <c r="D2957" s="20">
        <f t="shared" si="139"/>
        <v>0.39824852527792526</v>
      </c>
    </row>
    <row r="2958" spans="1:4" hidden="1" x14ac:dyDescent="0.25">
      <c r="A2958" s="20">
        <v>-5.7999999999999829E-2</v>
      </c>
      <c r="B2958" s="20">
        <f t="shared" si="140"/>
        <v>0.39827182349812029</v>
      </c>
      <c r="C2958" s="21">
        <f t="shared" ca="1" si="141"/>
        <v>-1633.7999999999929</v>
      </c>
      <c r="D2958" s="20">
        <f t="shared" si="139"/>
        <v>0.39827182349812029</v>
      </c>
    </row>
    <row r="2959" spans="1:4" hidden="1" x14ac:dyDescent="0.25">
      <c r="A2959" s="20">
        <v>-5.699999999999994E-2</v>
      </c>
      <c r="B2959" s="20">
        <f t="shared" si="140"/>
        <v>0.39829472478637717</v>
      </c>
      <c r="C2959" s="21">
        <f t="shared" ca="1" si="141"/>
        <v>-1592.6999999999975</v>
      </c>
      <c r="D2959" s="20">
        <f t="shared" si="139"/>
        <v>0.39829472478637717</v>
      </c>
    </row>
    <row r="2960" spans="1:4" hidden="1" x14ac:dyDescent="0.25">
      <c r="A2960" s="20">
        <v>-5.600000000000005E-2</v>
      </c>
      <c r="B2960" s="20">
        <f t="shared" si="140"/>
        <v>0.39831722907406775</v>
      </c>
      <c r="C2960" s="21">
        <f t="shared" ca="1" si="141"/>
        <v>-1551.6000000000022</v>
      </c>
      <c r="D2960" s="20">
        <f t="shared" ref="D2960:D3023" si="142">IF(ABS(A2960)&lt;=$B$8,_xlfn.NORM.S.DIST(A2960,0),"")</f>
        <v>0.39831722907406775</v>
      </c>
    </row>
    <row r="2961" spans="1:4" hidden="1" x14ac:dyDescent="0.25">
      <c r="A2961" s="20">
        <v>-5.500000000000016E-2</v>
      </c>
      <c r="B2961" s="20">
        <f t="shared" ref="B2961:B3024" si="143">_xlfn.NORM.S.DIST(A2961,0)</f>
        <v>0.39833933629375101</v>
      </c>
      <c r="C2961" s="21">
        <f t="shared" ref="C2961:C3024" ca="1" si="144">$B$6+A2961*$B$2</f>
        <v>-1510.5000000000064</v>
      </c>
      <c r="D2961" s="20">
        <f t="shared" si="142"/>
        <v>0.39833933629375101</v>
      </c>
    </row>
    <row r="2962" spans="1:4" hidden="1" x14ac:dyDescent="0.25">
      <c r="A2962" s="20">
        <v>-5.3999999999999826E-2</v>
      </c>
      <c r="B2962" s="20">
        <f t="shared" si="143"/>
        <v>0.39836104637917352</v>
      </c>
      <c r="C2962" s="21">
        <f t="shared" ca="1" si="144"/>
        <v>-1469.3999999999928</v>
      </c>
      <c r="D2962" s="20">
        <f t="shared" si="142"/>
        <v>0.39836104637917352</v>
      </c>
    </row>
    <row r="2963" spans="1:4" hidden="1" x14ac:dyDescent="0.25">
      <c r="A2963" s="20">
        <v>-5.2999999999999936E-2</v>
      </c>
      <c r="B2963" s="20">
        <f t="shared" si="143"/>
        <v>0.39838235926526938</v>
      </c>
      <c r="C2963" s="21">
        <f t="shared" ca="1" si="144"/>
        <v>-1428.2999999999975</v>
      </c>
      <c r="D2963" s="20">
        <f t="shared" si="142"/>
        <v>0.39838235926526938</v>
      </c>
    </row>
    <row r="2964" spans="1:4" hidden="1" x14ac:dyDescent="0.25">
      <c r="A2964" s="20">
        <v>-5.2000000000000046E-2</v>
      </c>
      <c r="B2964" s="20">
        <f t="shared" si="143"/>
        <v>0.39840327488816113</v>
      </c>
      <c r="C2964" s="21">
        <f t="shared" ca="1" si="144"/>
        <v>-1387.2000000000021</v>
      </c>
      <c r="D2964" s="20">
        <f t="shared" si="142"/>
        <v>0.39840327488816113</v>
      </c>
    </row>
    <row r="2965" spans="1:4" hidden="1" x14ac:dyDescent="0.25">
      <c r="A2965" s="20">
        <v>-5.1000000000000156E-2</v>
      </c>
      <c r="B2965" s="20">
        <f t="shared" si="143"/>
        <v>0.39842379318515947</v>
      </c>
      <c r="C2965" s="21">
        <f t="shared" ca="1" si="144"/>
        <v>-1346.1000000000063</v>
      </c>
      <c r="D2965" s="20">
        <f t="shared" si="142"/>
        <v>0.39842379318515947</v>
      </c>
    </row>
    <row r="2966" spans="1:4" hidden="1" x14ac:dyDescent="0.25">
      <c r="A2966" s="20">
        <v>-4.9999999999999822E-2</v>
      </c>
      <c r="B2966" s="20">
        <f t="shared" si="143"/>
        <v>0.39844391409476404</v>
      </c>
      <c r="C2966" s="21">
        <f t="shared" ca="1" si="144"/>
        <v>-1304.9999999999927</v>
      </c>
      <c r="D2966" s="20">
        <f t="shared" si="142"/>
        <v>0.39844391409476404</v>
      </c>
    </row>
    <row r="2967" spans="1:4" hidden="1" x14ac:dyDescent="0.25">
      <c r="A2967" s="20">
        <v>-4.8999999999999932E-2</v>
      </c>
      <c r="B2967" s="20">
        <f t="shared" si="143"/>
        <v>0.39846363755666336</v>
      </c>
      <c r="C2967" s="21">
        <f t="shared" ca="1" si="144"/>
        <v>-1263.8999999999971</v>
      </c>
      <c r="D2967" s="20">
        <f t="shared" si="142"/>
        <v>0.39846363755666336</v>
      </c>
    </row>
    <row r="2968" spans="1:4" hidden="1" x14ac:dyDescent="0.25">
      <c r="A2968" s="20">
        <v>-4.8000000000000043E-2</v>
      </c>
      <c r="B2968" s="20">
        <f t="shared" si="143"/>
        <v>0.39848296351173551</v>
      </c>
      <c r="C2968" s="21">
        <f t="shared" ca="1" si="144"/>
        <v>-1222.8000000000018</v>
      </c>
      <c r="D2968" s="20">
        <f t="shared" si="142"/>
        <v>0.39848296351173551</v>
      </c>
    </row>
    <row r="2969" spans="1:4" hidden="1" x14ac:dyDescent="0.25">
      <c r="A2969" s="20">
        <v>-4.7000000000000153E-2</v>
      </c>
      <c r="B2969" s="20">
        <f t="shared" si="143"/>
        <v>0.39850189190204804</v>
      </c>
      <c r="C2969" s="21">
        <f t="shared" ca="1" si="144"/>
        <v>-1181.7000000000062</v>
      </c>
      <c r="D2969" s="20">
        <f t="shared" si="142"/>
        <v>0.39850189190204804</v>
      </c>
    </row>
    <row r="2970" spans="1:4" hidden="1" x14ac:dyDescent="0.25">
      <c r="A2970" s="20">
        <v>-4.5999999999999819E-2</v>
      </c>
      <c r="B2970" s="20">
        <f t="shared" si="143"/>
        <v>0.39852042267085852</v>
      </c>
      <c r="C2970" s="21">
        <f t="shared" ca="1" si="144"/>
        <v>-1140.5999999999926</v>
      </c>
      <c r="D2970" s="20">
        <f t="shared" si="142"/>
        <v>0.39852042267085852</v>
      </c>
    </row>
    <row r="2971" spans="1:4" hidden="1" x14ac:dyDescent="0.25">
      <c r="A2971" s="20">
        <v>-4.4999999999999929E-2</v>
      </c>
      <c r="B2971" s="20">
        <f t="shared" si="143"/>
        <v>0.39853855576261471</v>
      </c>
      <c r="C2971" s="21">
        <f t="shared" ca="1" si="144"/>
        <v>-1099.499999999997</v>
      </c>
      <c r="D2971" s="20">
        <f t="shared" si="142"/>
        <v>0.39853855576261471</v>
      </c>
    </row>
    <row r="2972" spans="1:4" hidden="1" x14ac:dyDescent="0.25">
      <c r="A2972" s="20">
        <v>-4.4000000000000039E-2</v>
      </c>
      <c r="B2972" s="20">
        <f t="shared" si="143"/>
        <v>0.39855629112295499</v>
      </c>
      <c r="C2972" s="21">
        <f t="shared" ca="1" si="144"/>
        <v>-1058.4000000000017</v>
      </c>
      <c r="D2972" s="20">
        <f t="shared" si="142"/>
        <v>0.39855629112295499</v>
      </c>
    </row>
    <row r="2973" spans="1:4" hidden="1" x14ac:dyDescent="0.25">
      <c r="A2973" s="20">
        <v>-4.3000000000000149E-2</v>
      </c>
      <c r="B2973" s="20">
        <f t="shared" si="143"/>
        <v>0.39857362869870838</v>
      </c>
      <c r="C2973" s="21">
        <f t="shared" ca="1" si="144"/>
        <v>-1017.3000000000061</v>
      </c>
      <c r="D2973" s="20">
        <f t="shared" si="142"/>
        <v>0.39857362869870838</v>
      </c>
    </row>
    <row r="2974" spans="1:4" hidden="1" x14ac:dyDescent="0.25">
      <c r="A2974" s="20">
        <v>-4.1999999999999815E-2</v>
      </c>
      <c r="B2974" s="20">
        <f t="shared" si="143"/>
        <v>0.39859056843789498</v>
      </c>
      <c r="C2974" s="21">
        <f t="shared" ca="1" si="144"/>
        <v>-976.19999999999231</v>
      </c>
      <c r="D2974" s="20">
        <f t="shared" si="142"/>
        <v>0.39859056843789498</v>
      </c>
    </row>
    <row r="2975" spans="1:4" hidden="1" x14ac:dyDescent="0.25">
      <c r="A2975" s="20">
        <v>-4.0999999999999925E-2</v>
      </c>
      <c r="B2975" s="20">
        <f t="shared" si="143"/>
        <v>0.39860711028972623</v>
      </c>
      <c r="C2975" s="21">
        <f t="shared" ca="1" si="144"/>
        <v>-935.09999999999695</v>
      </c>
      <c r="D2975" s="20">
        <f t="shared" si="142"/>
        <v>0.39860711028972623</v>
      </c>
    </row>
    <row r="2976" spans="1:4" hidden="1" x14ac:dyDescent="0.25">
      <c r="A2976" s="20">
        <v>-4.0000000000000036E-2</v>
      </c>
      <c r="B2976" s="20">
        <f t="shared" si="143"/>
        <v>0.39862325420460504</v>
      </c>
      <c r="C2976" s="21">
        <f t="shared" ca="1" si="144"/>
        <v>-894.00000000000136</v>
      </c>
      <c r="D2976" s="20">
        <f t="shared" si="142"/>
        <v>0.39862325420460504</v>
      </c>
    </row>
    <row r="2977" spans="1:4" hidden="1" x14ac:dyDescent="0.25">
      <c r="A2977" s="20">
        <v>-3.9000000000000146E-2</v>
      </c>
      <c r="B2977" s="20">
        <f t="shared" si="143"/>
        <v>0.39863900013412618</v>
      </c>
      <c r="C2977" s="21">
        <f t="shared" ca="1" si="144"/>
        <v>-852.900000000006</v>
      </c>
      <c r="D2977" s="20">
        <f t="shared" si="142"/>
        <v>0.39863900013412618</v>
      </c>
    </row>
    <row r="2978" spans="1:4" hidden="1" x14ac:dyDescent="0.25">
      <c r="A2978" s="20">
        <v>-3.7999999999999812E-2</v>
      </c>
      <c r="B2978" s="20">
        <f t="shared" si="143"/>
        <v>0.39865434803107647</v>
      </c>
      <c r="C2978" s="21">
        <f t="shared" ca="1" si="144"/>
        <v>-811.79999999999222</v>
      </c>
      <c r="D2978" s="20">
        <f t="shared" si="142"/>
        <v>0.39865434803107647</v>
      </c>
    </row>
    <row r="2979" spans="1:4" hidden="1" x14ac:dyDescent="0.25">
      <c r="A2979" s="20">
        <v>-3.6999999999999922E-2</v>
      </c>
      <c r="B2979" s="20">
        <f t="shared" si="143"/>
        <v>0.39866929784943494</v>
      </c>
      <c r="C2979" s="21">
        <f t="shared" ca="1" si="144"/>
        <v>-770.69999999999686</v>
      </c>
      <c r="D2979" s="20">
        <f t="shared" si="142"/>
        <v>0.39866929784943494</v>
      </c>
    </row>
    <row r="2980" spans="1:4" hidden="1" x14ac:dyDescent="0.25">
      <c r="A2980" s="20">
        <v>-3.6000000000000032E-2</v>
      </c>
      <c r="B2980" s="20">
        <f t="shared" si="143"/>
        <v>0.3986838495443733</v>
      </c>
      <c r="C2980" s="21">
        <f t="shared" ca="1" si="144"/>
        <v>-729.60000000000127</v>
      </c>
      <c r="D2980" s="20">
        <f t="shared" si="142"/>
        <v>0.3986838495443733</v>
      </c>
    </row>
    <row r="2981" spans="1:4" hidden="1" x14ac:dyDescent="0.25">
      <c r="A2981" s="20">
        <v>-3.5000000000000142E-2</v>
      </c>
      <c r="B2981" s="20">
        <f t="shared" si="143"/>
        <v>0.39869800307225572</v>
      </c>
      <c r="C2981" s="21">
        <f t="shared" ca="1" si="144"/>
        <v>-688.50000000000591</v>
      </c>
      <c r="D2981" s="20">
        <f t="shared" si="142"/>
        <v>0.39869800307225572</v>
      </c>
    </row>
    <row r="2982" spans="1:4" hidden="1" x14ac:dyDescent="0.25">
      <c r="A2982" s="20">
        <v>-3.3999999999999808E-2</v>
      </c>
      <c r="B2982" s="20">
        <f t="shared" si="143"/>
        <v>0.3987117583906396</v>
      </c>
      <c r="C2982" s="21">
        <f t="shared" ca="1" si="144"/>
        <v>-647.39999999999213</v>
      </c>
      <c r="D2982" s="20">
        <f t="shared" si="142"/>
        <v>0.3987117583906396</v>
      </c>
    </row>
    <row r="2983" spans="1:4" hidden="1" x14ac:dyDescent="0.25">
      <c r="A2983" s="20">
        <v>-3.2999999999999918E-2</v>
      </c>
      <c r="B2983" s="20">
        <f t="shared" si="143"/>
        <v>0.39872511545827533</v>
      </c>
      <c r="C2983" s="21">
        <f t="shared" ca="1" si="144"/>
        <v>-606.29999999999654</v>
      </c>
      <c r="D2983" s="20">
        <f t="shared" si="142"/>
        <v>0.39872511545827533</v>
      </c>
    </row>
    <row r="2984" spans="1:4" hidden="1" x14ac:dyDescent="0.25">
      <c r="A2984" s="20">
        <v>-3.2000000000000028E-2</v>
      </c>
      <c r="B2984" s="20">
        <f t="shared" si="143"/>
        <v>0.39873807423510665</v>
      </c>
      <c r="C2984" s="21">
        <f t="shared" ca="1" si="144"/>
        <v>-565.20000000000118</v>
      </c>
      <c r="D2984" s="20">
        <f t="shared" si="142"/>
        <v>0.39873807423510665</v>
      </c>
    </row>
    <row r="2985" spans="1:4" hidden="1" x14ac:dyDescent="0.25">
      <c r="A2985" s="20">
        <v>-3.1000000000000139E-2</v>
      </c>
      <c r="B2985" s="20">
        <f t="shared" si="143"/>
        <v>0.39875063468227112</v>
      </c>
      <c r="C2985" s="21">
        <f t="shared" ca="1" si="144"/>
        <v>-524.10000000000559</v>
      </c>
      <c r="D2985" s="20">
        <f t="shared" si="142"/>
        <v>0.39875063468227112</v>
      </c>
    </row>
    <row r="2986" spans="1:4" hidden="1" x14ac:dyDescent="0.25">
      <c r="A2986" s="20">
        <v>-2.9999999999999805E-2</v>
      </c>
      <c r="B2986" s="20">
        <f t="shared" si="143"/>
        <v>0.39876279676209969</v>
      </c>
      <c r="C2986" s="21">
        <f t="shared" ca="1" si="144"/>
        <v>-482.99999999999204</v>
      </c>
      <c r="D2986" s="20">
        <f t="shared" si="142"/>
        <v>0.39876279676209969</v>
      </c>
    </row>
    <row r="2987" spans="1:4" hidden="1" x14ac:dyDescent="0.25">
      <c r="A2987" s="20">
        <v>-2.8999999999999915E-2</v>
      </c>
      <c r="B2987" s="20">
        <f t="shared" si="143"/>
        <v>0.39877456043811754</v>
      </c>
      <c r="C2987" s="21">
        <f t="shared" ca="1" si="144"/>
        <v>-441.89999999999645</v>
      </c>
      <c r="D2987" s="20">
        <f t="shared" si="142"/>
        <v>0.39877456043811754</v>
      </c>
    </row>
    <row r="2988" spans="1:4" hidden="1" x14ac:dyDescent="0.25">
      <c r="A2988" s="20">
        <v>-2.8000000000000025E-2</v>
      </c>
      <c r="B2988" s="20">
        <f t="shared" si="143"/>
        <v>0.3987859256750439</v>
      </c>
      <c r="C2988" s="21">
        <f t="shared" ca="1" si="144"/>
        <v>-400.80000000000109</v>
      </c>
      <c r="D2988" s="20">
        <f t="shared" si="142"/>
        <v>0.3987859256750439</v>
      </c>
    </row>
    <row r="2989" spans="1:4" hidden="1" x14ac:dyDescent="0.25">
      <c r="A2989" s="20">
        <v>-2.7000000000000135E-2</v>
      </c>
      <c r="B2989" s="20">
        <f t="shared" si="143"/>
        <v>0.39879689243879224</v>
      </c>
      <c r="C2989" s="21">
        <f t="shared" ca="1" si="144"/>
        <v>-359.7000000000055</v>
      </c>
      <c r="D2989" s="20">
        <f t="shared" si="142"/>
        <v>0.39879689243879224</v>
      </c>
    </row>
    <row r="2990" spans="1:4" hidden="1" x14ac:dyDescent="0.25">
      <c r="A2990" s="20">
        <v>-2.5999999999999801E-2</v>
      </c>
      <c r="B2990" s="20">
        <f t="shared" si="143"/>
        <v>0.39880746069647066</v>
      </c>
      <c r="C2990" s="21">
        <f t="shared" ca="1" si="144"/>
        <v>-318.59999999999172</v>
      </c>
      <c r="D2990" s="20">
        <f t="shared" si="142"/>
        <v>0.39880746069647066</v>
      </c>
    </row>
    <row r="2991" spans="1:4" hidden="1" x14ac:dyDescent="0.25">
      <c r="A2991" s="20">
        <v>-2.4999999999999911E-2</v>
      </c>
      <c r="B2991" s="20">
        <f t="shared" si="143"/>
        <v>0.3988176304163818</v>
      </c>
      <c r="C2991" s="21">
        <f t="shared" ca="1" si="144"/>
        <v>-277.49999999999636</v>
      </c>
      <c r="D2991" s="20">
        <f t="shared" si="142"/>
        <v>0.3988176304163818</v>
      </c>
    </row>
    <row r="2992" spans="1:4" hidden="1" x14ac:dyDescent="0.25">
      <c r="A2992" s="20">
        <v>-2.4000000000000021E-2</v>
      </c>
      <c r="B2992" s="20">
        <f t="shared" si="143"/>
        <v>0.39882740156802315</v>
      </c>
      <c r="C2992" s="21">
        <f t="shared" ca="1" si="144"/>
        <v>-236.40000000000089</v>
      </c>
      <c r="D2992" s="20">
        <f t="shared" si="142"/>
        <v>0.39882740156802315</v>
      </c>
    </row>
    <row r="2993" spans="1:4" hidden="1" x14ac:dyDescent="0.25">
      <c r="A2993" s="20">
        <v>-2.3000000000000131E-2</v>
      </c>
      <c r="B2993" s="20">
        <f t="shared" si="143"/>
        <v>0.39883677412208707</v>
      </c>
      <c r="C2993" s="21">
        <f t="shared" ca="1" si="144"/>
        <v>-195.30000000000541</v>
      </c>
      <c r="D2993" s="20">
        <f t="shared" si="142"/>
        <v>0.39883677412208707</v>
      </c>
    </row>
    <row r="2994" spans="1:4" hidden="1" x14ac:dyDescent="0.25">
      <c r="A2994" s="20">
        <v>-2.1999999999999797E-2</v>
      </c>
      <c r="B2994" s="20">
        <f t="shared" si="143"/>
        <v>0.39884574805046114</v>
      </c>
      <c r="C2994" s="21">
        <f t="shared" ca="1" si="144"/>
        <v>-154.19999999999163</v>
      </c>
      <c r="D2994" s="20">
        <f t="shared" si="142"/>
        <v>0.39884574805046114</v>
      </c>
    </row>
    <row r="2995" spans="1:4" hidden="1" x14ac:dyDescent="0.25">
      <c r="A2995" s="20">
        <v>-2.0999999999999908E-2</v>
      </c>
      <c r="B2995" s="20">
        <f t="shared" si="143"/>
        <v>0.39885432332622811</v>
      </c>
      <c r="C2995" s="21">
        <f t="shared" ca="1" si="144"/>
        <v>-113.09999999999616</v>
      </c>
      <c r="D2995" s="20">
        <f t="shared" si="142"/>
        <v>0.39885432332622811</v>
      </c>
    </row>
    <row r="2996" spans="1:4" hidden="1" x14ac:dyDescent="0.25">
      <c r="A2996" s="20">
        <v>-2.0000000000000018E-2</v>
      </c>
      <c r="B2996" s="20">
        <f t="shared" si="143"/>
        <v>0.39886249992366613</v>
      </c>
      <c r="C2996" s="21">
        <f t="shared" ca="1" si="144"/>
        <v>-72.000000000000682</v>
      </c>
      <c r="D2996" s="20">
        <f t="shared" si="142"/>
        <v>0.39886249992366613</v>
      </c>
    </row>
    <row r="2997" spans="1:4" hidden="1" x14ac:dyDescent="0.25">
      <c r="A2997" s="20">
        <v>-1.9000000000000128E-2</v>
      </c>
      <c r="B2997" s="20">
        <f t="shared" si="143"/>
        <v>0.39887027781824885</v>
      </c>
      <c r="C2997" s="21">
        <f t="shared" ca="1" si="144"/>
        <v>-30.900000000005207</v>
      </c>
      <c r="D2997" s="20">
        <f t="shared" si="142"/>
        <v>0.39887027781824885</v>
      </c>
    </row>
    <row r="2998" spans="1:4" hidden="1" x14ac:dyDescent="0.25">
      <c r="A2998" s="20">
        <v>-1.7999999999999794E-2</v>
      </c>
      <c r="B2998" s="20">
        <f t="shared" si="143"/>
        <v>0.39887765698664557</v>
      </c>
      <c r="C2998" s="21">
        <f t="shared" ca="1" si="144"/>
        <v>10.200000000008458</v>
      </c>
      <c r="D2998" s="20">
        <f t="shared" si="142"/>
        <v>0.39887765698664557</v>
      </c>
    </row>
    <row r="2999" spans="1:4" hidden="1" x14ac:dyDescent="0.25">
      <c r="A2999" s="20">
        <v>-1.6999999999999904E-2</v>
      </c>
      <c r="B2999" s="20">
        <f t="shared" si="143"/>
        <v>0.39888463740672137</v>
      </c>
      <c r="C2999" s="21">
        <f t="shared" ca="1" si="144"/>
        <v>51.300000000003934</v>
      </c>
      <c r="D2999" s="20">
        <f t="shared" si="142"/>
        <v>0.39888463740672137</v>
      </c>
    </row>
    <row r="3000" spans="1:4" hidden="1" x14ac:dyDescent="0.25">
      <c r="A3000" s="20">
        <v>-1.6000000000000014E-2</v>
      </c>
      <c r="B3000" s="20">
        <f t="shared" si="143"/>
        <v>0.39889121905753705</v>
      </c>
      <c r="C3000" s="21">
        <f t="shared" ca="1" si="144"/>
        <v>92.399999999999409</v>
      </c>
      <c r="D3000" s="20">
        <f t="shared" si="142"/>
        <v>0.39889121905753705</v>
      </c>
    </row>
    <row r="3001" spans="1:4" hidden="1" x14ac:dyDescent="0.25">
      <c r="A3001" s="20">
        <v>-1.5000000000000124E-2</v>
      </c>
      <c r="B3001" s="20">
        <f t="shared" si="143"/>
        <v>0.39889740191934947</v>
      </c>
      <c r="C3001" s="21">
        <f t="shared" ca="1" si="144"/>
        <v>133.49999999999488</v>
      </c>
      <c r="D3001" s="20">
        <f t="shared" si="142"/>
        <v>0.39889740191934947</v>
      </c>
    </row>
    <row r="3002" spans="1:4" hidden="1" x14ac:dyDescent="0.25">
      <c r="A3002" s="20">
        <v>-1.399999999999979E-2</v>
      </c>
      <c r="B3002" s="20">
        <f t="shared" si="143"/>
        <v>0.39890318597361157</v>
      </c>
      <c r="C3002" s="21">
        <f t="shared" ca="1" si="144"/>
        <v>174.60000000000866</v>
      </c>
      <c r="D3002" s="20">
        <f t="shared" si="142"/>
        <v>0.39890318597361157</v>
      </c>
    </row>
    <row r="3003" spans="1:4" hidden="1" x14ac:dyDescent="0.25">
      <c r="A3003" s="20">
        <v>-1.2999999999999901E-2</v>
      </c>
      <c r="B3003" s="20">
        <f t="shared" si="143"/>
        <v>0.39890857120297246</v>
      </c>
      <c r="C3003" s="21">
        <f t="shared" ca="1" si="144"/>
        <v>215.70000000000414</v>
      </c>
      <c r="D3003" s="20">
        <f t="shared" si="142"/>
        <v>0.39890857120297246</v>
      </c>
    </row>
    <row r="3004" spans="1:4" hidden="1" x14ac:dyDescent="0.25">
      <c r="A3004" s="20">
        <v>-1.2000000000000011E-2</v>
      </c>
      <c r="B3004" s="20">
        <f t="shared" si="143"/>
        <v>0.39891355759127739</v>
      </c>
      <c r="C3004" s="21">
        <f t="shared" ca="1" si="144"/>
        <v>256.79999999999956</v>
      </c>
      <c r="D3004" s="20">
        <f t="shared" si="142"/>
        <v>0.39891355759127739</v>
      </c>
    </row>
    <row r="3005" spans="1:4" hidden="1" x14ac:dyDescent="0.25">
      <c r="A3005" s="20">
        <v>-1.1000000000000121E-2</v>
      </c>
      <c r="B3005" s="20">
        <f t="shared" si="143"/>
        <v>0.39891814512356794</v>
      </c>
      <c r="C3005" s="21">
        <f t="shared" ca="1" si="144"/>
        <v>297.89999999999503</v>
      </c>
      <c r="D3005" s="20">
        <f t="shared" si="142"/>
        <v>0.39891814512356794</v>
      </c>
    </row>
    <row r="3006" spans="1:4" hidden="1" x14ac:dyDescent="0.25">
      <c r="A3006" s="20">
        <v>-9.9999999999997868E-3</v>
      </c>
      <c r="B3006" s="20">
        <f t="shared" si="143"/>
        <v>0.39892233378608216</v>
      </c>
      <c r="C3006" s="21">
        <f t="shared" ca="1" si="144"/>
        <v>339.00000000000875</v>
      </c>
      <c r="D3006" s="20">
        <f t="shared" si="142"/>
        <v>0.39892233378608216</v>
      </c>
    </row>
    <row r="3007" spans="1:4" hidden="1" x14ac:dyDescent="0.25">
      <c r="A3007" s="20">
        <v>-8.999999999999897E-3</v>
      </c>
      <c r="B3007" s="20">
        <f t="shared" si="143"/>
        <v>0.39892612356625456</v>
      </c>
      <c r="C3007" s="21">
        <f t="shared" ca="1" si="144"/>
        <v>380.10000000000423</v>
      </c>
      <c r="D3007" s="20">
        <f t="shared" si="142"/>
        <v>0.39892612356625456</v>
      </c>
    </row>
    <row r="3008" spans="1:4" hidden="1" x14ac:dyDescent="0.25">
      <c r="A3008" s="20">
        <v>-8.0000000000000071E-3</v>
      </c>
      <c r="B3008" s="20">
        <f t="shared" si="143"/>
        <v>0.39892951445271613</v>
      </c>
      <c r="C3008" s="21">
        <f t="shared" ca="1" si="144"/>
        <v>421.1999999999997</v>
      </c>
      <c r="D3008" s="20">
        <f t="shared" si="142"/>
        <v>0.39892951445271613</v>
      </c>
    </row>
    <row r="3009" spans="1:4" hidden="1" x14ac:dyDescent="0.25">
      <c r="A3009" s="20">
        <v>-7.0000000000001172E-3</v>
      </c>
      <c r="B3009" s="20">
        <f t="shared" si="143"/>
        <v>0.39893250643529443</v>
      </c>
      <c r="C3009" s="21">
        <f t="shared" ca="1" si="144"/>
        <v>462.29999999999518</v>
      </c>
      <c r="D3009" s="20">
        <f t="shared" si="142"/>
        <v>0.39893250643529443</v>
      </c>
    </row>
    <row r="3010" spans="1:4" hidden="1" x14ac:dyDescent="0.25">
      <c r="A3010" s="20">
        <v>-5.9999999999997833E-3</v>
      </c>
      <c r="B3010" s="20">
        <f t="shared" si="143"/>
        <v>0.39893509950501371</v>
      </c>
      <c r="C3010" s="21">
        <f t="shared" ca="1" si="144"/>
        <v>503.4000000000089</v>
      </c>
      <c r="D3010" s="20">
        <f t="shared" si="142"/>
        <v>0.39893509950501371</v>
      </c>
    </row>
    <row r="3011" spans="1:4" hidden="1" x14ac:dyDescent="0.25">
      <c r="A3011" s="20">
        <v>-4.9999999999998934E-3</v>
      </c>
      <c r="B3011" s="20">
        <f t="shared" si="143"/>
        <v>0.39893729365409492</v>
      </c>
      <c r="C3011" s="21">
        <f t="shared" ca="1" si="144"/>
        <v>544.50000000000432</v>
      </c>
      <c r="D3011" s="20">
        <f t="shared" si="142"/>
        <v>0.39893729365409492</v>
      </c>
    </row>
    <row r="3012" spans="1:4" hidden="1" x14ac:dyDescent="0.25">
      <c r="A3012" s="20">
        <v>-4.0000000000000036E-3</v>
      </c>
      <c r="B3012" s="20">
        <f t="shared" si="143"/>
        <v>0.39893908887595564</v>
      </c>
      <c r="C3012" s="21">
        <f t="shared" ca="1" si="144"/>
        <v>585.59999999999991</v>
      </c>
      <c r="D3012" s="20">
        <f t="shared" si="142"/>
        <v>0.39893908887595564</v>
      </c>
    </row>
    <row r="3013" spans="1:4" hidden="1" x14ac:dyDescent="0.25">
      <c r="A3013" s="20">
        <v>-3.0000000000001137E-3</v>
      </c>
      <c r="B3013" s="20">
        <f t="shared" si="143"/>
        <v>0.39894048516521013</v>
      </c>
      <c r="C3013" s="21">
        <f t="shared" ca="1" si="144"/>
        <v>626.69999999999527</v>
      </c>
      <c r="D3013" s="20">
        <f t="shared" si="142"/>
        <v>0.39894048516521013</v>
      </c>
    </row>
    <row r="3014" spans="1:4" hidden="1" x14ac:dyDescent="0.25">
      <c r="A3014" s="20">
        <v>-1.9999999999997797E-3</v>
      </c>
      <c r="B3014" s="20">
        <f t="shared" si="143"/>
        <v>0.39894148251766981</v>
      </c>
      <c r="C3014" s="21">
        <f t="shared" ca="1" si="144"/>
        <v>667.80000000000905</v>
      </c>
      <c r="D3014" s="20">
        <f t="shared" si="142"/>
        <v>0.39894148251766981</v>
      </c>
    </row>
    <row r="3015" spans="1:4" hidden="1" x14ac:dyDescent="0.25">
      <c r="A3015" s="20">
        <v>-9.9999999999988987E-4</v>
      </c>
      <c r="B3015" s="20">
        <f t="shared" si="143"/>
        <v>0.39894208093034239</v>
      </c>
      <c r="C3015" s="21">
        <f t="shared" ca="1" si="144"/>
        <v>708.90000000000452</v>
      </c>
      <c r="D3015" s="20">
        <f t="shared" si="142"/>
        <v>0.39894208093034239</v>
      </c>
    </row>
    <row r="3016" spans="1:4" hidden="1" x14ac:dyDescent="0.25">
      <c r="A3016" s="20">
        <v>0</v>
      </c>
      <c r="B3016" s="20">
        <f t="shared" si="143"/>
        <v>0.3989422804014327</v>
      </c>
      <c r="C3016" s="21">
        <f t="shared" ca="1" si="144"/>
        <v>750</v>
      </c>
      <c r="D3016" s="20">
        <f t="shared" si="142"/>
        <v>0.3989422804014327</v>
      </c>
    </row>
    <row r="3017" spans="1:4" hidden="1" x14ac:dyDescent="0.25">
      <c r="A3017" s="20">
        <v>9.9999999999988987E-4</v>
      </c>
      <c r="B3017" s="20">
        <f t="shared" si="143"/>
        <v>0.39894208093034239</v>
      </c>
      <c r="C3017" s="21">
        <f t="shared" ca="1" si="144"/>
        <v>791.09999999999548</v>
      </c>
      <c r="D3017" s="20">
        <f t="shared" si="142"/>
        <v>0.39894208093034239</v>
      </c>
    </row>
    <row r="3018" spans="1:4" hidden="1" x14ac:dyDescent="0.25">
      <c r="A3018" s="20">
        <v>2.0000000000002238E-3</v>
      </c>
      <c r="B3018" s="20">
        <f t="shared" si="143"/>
        <v>0.39894148251766981</v>
      </c>
      <c r="C3018" s="21">
        <f t="shared" ca="1" si="144"/>
        <v>832.20000000000914</v>
      </c>
      <c r="D3018" s="20">
        <f t="shared" si="142"/>
        <v>0.39894148251766981</v>
      </c>
    </row>
    <row r="3019" spans="1:4" hidden="1" x14ac:dyDescent="0.25">
      <c r="A3019" s="20">
        <v>3.0000000000001137E-3</v>
      </c>
      <c r="B3019" s="20">
        <f t="shared" si="143"/>
        <v>0.39894048516521013</v>
      </c>
      <c r="C3019" s="21">
        <f t="shared" ca="1" si="144"/>
        <v>873.30000000000473</v>
      </c>
      <c r="D3019" s="20">
        <f t="shared" si="142"/>
        <v>0.39894048516521013</v>
      </c>
    </row>
    <row r="3020" spans="1:4" hidden="1" x14ac:dyDescent="0.25">
      <c r="A3020" s="20">
        <v>4.0000000000000036E-3</v>
      </c>
      <c r="B3020" s="20">
        <f t="shared" si="143"/>
        <v>0.39893908887595564</v>
      </c>
      <c r="C3020" s="21">
        <f t="shared" ca="1" si="144"/>
        <v>914.40000000000009</v>
      </c>
      <c r="D3020" s="20">
        <f t="shared" si="142"/>
        <v>0.39893908887595564</v>
      </c>
    </row>
    <row r="3021" spans="1:4" hidden="1" x14ac:dyDescent="0.25">
      <c r="A3021" s="20">
        <v>4.9999999999998934E-3</v>
      </c>
      <c r="B3021" s="20">
        <f t="shared" si="143"/>
        <v>0.39893729365409492</v>
      </c>
      <c r="C3021" s="21">
        <f t="shared" ca="1" si="144"/>
        <v>955.49999999999568</v>
      </c>
      <c r="D3021" s="20">
        <f t="shared" si="142"/>
        <v>0.39893729365409492</v>
      </c>
    </row>
    <row r="3022" spans="1:4" hidden="1" x14ac:dyDescent="0.25">
      <c r="A3022" s="20">
        <v>6.0000000000002274E-3</v>
      </c>
      <c r="B3022" s="20">
        <f t="shared" si="143"/>
        <v>0.39893509950501371</v>
      </c>
      <c r="C3022" s="21">
        <f t="shared" ca="1" si="144"/>
        <v>996.60000000000935</v>
      </c>
      <c r="D3022" s="20">
        <f t="shared" si="142"/>
        <v>0.39893509950501371</v>
      </c>
    </row>
    <row r="3023" spans="1:4" hidden="1" x14ac:dyDescent="0.25">
      <c r="A3023" s="20">
        <v>7.0000000000001172E-3</v>
      </c>
      <c r="B3023" s="20">
        <f t="shared" si="143"/>
        <v>0.39893250643529443</v>
      </c>
      <c r="C3023" s="21">
        <f t="shared" ca="1" si="144"/>
        <v>1037.7000000000048</v>
      </c>
      <c r="D3023" s="20">
        <f t="shared" si="142"/>
        <v>0.39893250643529443</v>
      </c>
    </row>
    <row r="3024" spans="1:4" hidden="1" x14ac:dyDescent="0.25">
      <c r="A3024" s="20">
        <v>8.0000000000000071E-3</v>
      </c>
      <c r="B3024" s="20">
        <f t="shared" si="143"/>
        <v>0.39892951445271613</v>
      </c>
      <c r="C3024" s="21">
        <f t="shared" ca="1" si="144"/>
        <v>1078.8000000000002</v>
      </c>
      <c r="D3024" s="20">
        <f t="shared" ref="D3024:D3087" si="145">IF(ABS(A3024)&lt;=$B$8,_xlfn.NORM.S.DIST(A3024,0),"")</f>
        <v>0.39892951445271613</v>
      </c>
    </row>
    <row r="3025" spans="1:4" hidden="1" x14ac:dyDescent="0.25">
      <c r="A3025" s="20">
        <v>8.999999999999897E-3</v>
      </c>
      <c r="B3025" s="20">
        <f t="shared" ref="B3025:B3088" si="146">_xlfn.NORM.S.DIST(A3025,0)</f>
        <v>0.39892612356625456</v>
      </c>
      <c r="C3025" s="21">
        <f t="shared" ref="C3025:C3088" ca="1" si="147">$B$6+A3025*$B$2</f>
        <v>1119.8999999999958</v>
      </c>
      <c r="D3025" s="20">
        <f t="shared" si="145"/>
        <v>0.39892612356625456</v>
      </c>
    </row>
    <row r="3026" spans="1:4" hidden="1" x14ac:dyDescent="0.25">
      <c r="A3026" s="20">
        <v>1.0000000000000231E-2</v>
      </c>
      <c r="B3026" s="20">
        <f t="shared" si="146"/>
        <v>0.39892233378608216</v>
      </c>
      <c r="C3026" s="21">
        <f t="shared" ca="1" si="147"/>
        <v>1161.0000000000095</v>
      </c>
      <c r="D3026" s="20">
        <f t="shared" si="145"/>
        <v>0.39892233378608216</v>
      </c>
    </row>
    <row r="3027" spans="1:4" hidden="1" x14ac:dyDescent="0.25">
      <c r="A3027" s="20">
        <v>1.1000000000000121E-2</v>
      </c>
      <c r="B3027" s="20">
        <f t="shared" si="146"/>
        <v>0.39891814512356794</v>
      </c>
      <c r="C3027" s="21">
        <f t="shared" ca="1" si="147"/>
        <v>1202.1000000000049</v>
      </c>
      <c r="D3027" s="20">
        <f t="shared" si="145"/>
        <v>0.39891814512356794</v>
      </c>
    </row>
    <row r="3028" spans="1:4" hidden="1" x14ac:dyDescent="0.25">
      <c r="A3028" s="20">
        <v>1.2000000000000011E-2</v>
      </c>
      <c r="B3028" s="20">
        <f t="shared" si="146"/>
        <v>0.39891355759127739</v>
      </c>
      <c r="C3028" s="21">
        <f t="shared" ca="1" si="147"/>
        <v>1243.2000000000005</v>
      </c>
      <c r="D3028" s="20">
        <f t="shared" si="145"/>
        <v>0.39891355759127739</v>
      </c>
    </row>
    <row r="3029" spans="1:4" hidden="1" x14ac:dyDescent="0.25">
      <c r="A3029" s="20">
        <v>1.2999999999999901E-2</v>
      </c>
      <c r="B3029" s="20">
        <f t="shared" si="146"/>
        <v>0.39890857120297246</v>
      </c>
      <c r="C3029" s="21">
        <f t="shared" ca="1" si="147"/>
        <v>1284.2999999999959</v>
      </c>
      <c r="D3029" s="20">
        <f t="shared" si="145"/>
        <v>0.39890857120297246</v>
      </c>
    </row>
    <row r="3030" spans="1:4" hidden="1" x14ac:dyDescent="0.25">
      <c r="A3030" s="20">
        <v>1.4000000000000234E-2</v>
      </c>
      <c r="B3030" s="20">
        <f t="shared" si="146"/>
        <v>0.39890318597361157</v>
      </c>
      <c r="C3030" s="21">
        <f t="shared" ca="1" si="147"/>
        <v>1325.4000000000096</v>
      </c>
      <c r="D3030" s="20">
        <f t="shared" si="145"/>
        <v>0.39890318597361157</v>
      </c>
    </row>
    <row r="3031" spans="1:4" hidden="1" x14ac:dyDescent="0.25">
      <c r="A3031" s="20">
        <v>1.5000000000000124E-2</v>
      </c>
      <c r="B3031" s="20">
        <f t="shared" si="146"/>
        <v>0.39889740191934947</v>
      </c>
      <c r="C3031" s="21">
        <f t="shared" ca="1" si="147"/>
        <v>1366.500000000005</v>
      </c>
      <c r="D3031" s="20">
        <f t="shared" si="145"/>
        <v>0.39889740191934947</v>
      </c>
    </row>
    <row r="3032" spans="1:4" hidden="1" x14ac:dyDescent="0.25">
      <c r="A3032" s="20">
        <v>1.6000000000000014E-2</v>
      </c>
      <c r="B3032" s="20">
        <f t="shared" si="146"/>
        <v>0.39889121905753705</v>
      </c>
      <c r="C3032" s="21">
        <f t="shared" ca="1" si="147"/>
        <v>1407.6000000000006</v>
      </c>
      <c r="D3032" s="20">
        <f t="shared" si="145"/>
        <v>0.39889121905753705</v>
      </c>
    </row>
    <row r="3033" spans="1:4" hidden="1" x14ac:dyDescent="0.25">
      <c r="A3033" s="20">
        <v>1.6999999999999904E-2</v>
      </c>
      <c r="B3033" s="20">
        <f t="shared" si="146"/>
        <v>0.39888463740672137</v>
      </c>
      <c r="C3033" s="21">
        <f t="shared" ca="1" si="147"/>
        <v>1448.6999999999962</v>
      </c>
      <c r="D3033" s="20">
        <f t="shared" si="145"/>
        <v>0.39888463740672137</v>
      </c>
    </row>
    <row r="3034" spans="1:4" hidden="1" x14ac:dyDescent="0.25">
      <c r="A3034" s="20">
        <v>1.8000000000000238E-2</v>
      </c>
      <c r="B3034" s="20">
        <f t="shared" si="146"/>
        <v>0.39887765698664557</v>
      </c>
      <c r="C3034" s="21">
        <f t="shared" ca="1" si="147"/>
        <v>1489.8000000000097</v>
      </c>
      <c r="D3034" s="20">
        <f t="shared" si="145"/>
        <v>0.39887765698664557</v>
      </c>
    </row>
    <row r="3035" spans="1:4" hidden="1" x14ac:dyDescent="0.25">
      <c r="A3035" s="20">
        <v>1.9000000000000128E-2</v>
      </c>
      <c r="B3035" s="20">
        <f t="shared" si="146"/>
        <v>0.39887027781824885</v>
      </c>
      <c r="C3035" s="21">
        <f t="shared" ca="1" si="147"/>
        <v>1530.9000000000051</v>
      </c>
      <c r="D3035" s="20">
        <f t="shared" si="145"/>
        <v>0.39887027781824885</v>
      </c>
    </row>
    <row r="3036" spans="1:4" hidden="1" x14ac:dyDescent="0.25">
      <c r="A3036" s="20">
        <v>2.0000000000000018E-2</v>
      </c>
      <c r="B3036" s="20">
        <f t="shared" si="146"/>
        <v>0.39886249992366613</v>
      </c>
      <c r="C3036" s="21">
        <f t="shared" ca="1" si="147"/>
        <v>1572.0000000000007</v>
      </c>
      <c r="D3036" s="20">
        <f t="shared" si="145"/>
        <v>0.39886249992366613</v>
      </c>
    </row>
    <row r="3037" spans="1:4" hidden="1" x14ac:dyDescent="0.25">
      <c r="A3037" s="20">
        <v>2.0999999999999908E-2</v>
      </c>
      <c r="B3037" s="20">
        <f t="shared" si="146"/>
        <v>0.39885432332622811</v>
      </c>
      <c r="C3037" s="21">
        <f t="shared" ca="1" si="147"/>
        <v>1613.0999999999963</v>
      </c>
      <c r="D3037" s="20">
        <f t="shared" si="145"/>
        <v>0.39885432332622811</v>
      </c>
    </row>
    <row r="3038" spans="1:4" hidden="1" x14ac:dyDescent="0.25">
      <c r="A3038" s="20">
        <v>2.2000000000000242E-2</v>
      </c>
      <c r="B3038" s="20">
        <f t="shared" si="146"/>
        <v>0.39884574805046114</v>
      </c>
      <c r="C3038" s="21">
        <f t="shared" ca="1" si="147"/>
        <v>1654.2000000000098</v>
      </c>
      <c r="D3038" s="20">
        <f t="shared" si="145"/>
        <v>0.39884574805046114</v>
      </c>
    </row>
    <row r="3039" spans="1:4" hidden="1" x14ac:dyDescent="0.25">
      <c r="A3039" s="20">
        <v>2.3000000000000131E-2</v>
      </c>
      <c r="B3039" s="20">
        <f t="shared" si="146"/>
        <v>0.39883677412208707</v>
      </c>
      <c r="C3039" s="21">
        <f t="shared" ca="1" si="147"/>
        <v>1695.3000000000054</v>
      </c>
      <c r="D3039" s="20">
        <f t="shared" si="145"/>
        <v>0.39883677412208707</v>
      </c>
    </row>
    <row r="3040" spans="1:4" hidden="1" x14ac:dyDescent="0.25">
      <c r="A3040" s="20">
        <v>2.4000000000000021E-2</v>
      </c>
      <c r="B3040" s="20">
        <f t="shared" si="146"/>
        <v>0.39882740156802315</v>
      </c>
      <c r="C3040" s="21">
        <f t="shared" ca="1" si="147"/>
        <v>1736.400000000001</v>
      </c>
      <c r="D3040" s="20">
        <f t="shared" si="145"/>
        <v>0.39882740156802315</v>
      </c>
    </row>
    <row r="3041" spans="1:4" hidden="1" x14ac:dyDescent="0.25">
      <c r="A3041" s="20">
        <v>2.4999999999999911E-2</v>
      </c>
      <c r="B3041" s="20">
        <f t="shared" si="146"/>
        <v>0.3988176304163818</v>
      </c>
      <c r="C3041" s="21">
        <f t="shared" ca="1" si="147"/>
        <v>1777.4999999999964</v>
      </c>
      <c r="D3041" s="20">
        <f t="shared" si="145"/>
        <v>0.3988176304163818</v>
      </c>
    </row>
    <row r="3042" spans="1:4" hidden="1" x14ac:dyDescent="0.25">
      <c r="A3042" s="20">
        <v>2.6000000000000245E-2</v>
      </c>
      <c r="B3042" s="20">
        <f t="shared" si="146"/>
        <v>0.39880746069647066</v>
      </c>
      <c r="C3042" s="21">
        <f t="shared" ca="1" si="147"/>
        <v>1818.6000000000101</v>
      </c>
      <c r="D3042" s="20">
        <f t="shared" si="145"/>
        <v>0.39880746069647066</v>
      </c>
    </row>
    <row r="3043" spans="1:4" hidden="1" x14ac:dyDescent="0.25">
      <c r="A3043" s="20">
        <v>2.7000000000000135E-2</v>
      </c>
      <c r="B3043" s="20">
        <f t="shared" si="146"/>
        <v>0.39879689243879224</v>
      </c>
      <c r="C3043" s="21">
        <f t="shared" ca="1" si="147"/>
        <v>1859.7000000000055</v>
      </c>
      <c r="D3043" s="20">
        <f t="shared" si="145"/>
        <v>0.39879689243879224</v>
      </c>
    </row>
    <row r="3044" spans="1:4" hidden="1" x14ac:dyDescent="0.25">
      <c r="A3044" s="20">
        <v>2.8000000000000025E-2</v>
      </c>
      <c r="B3044" s="20">
        <f t="shared" si="146"/>
        <v>0.3987859256750439</v>
      </c>
      <c r="C3044" s="21">
        <f t="shared" ca="1" si="147"/>
        <v>1900.8000000000011</v>
      </c>
      <c r="D3044" s="20">
        <f t="shared" si="145"/>
        <v>0.3987859256750439</v>
      </c>
    </row>
    <row r="3045" spans="1:4" hidden="1" x14ac:dyDescent="0.25">
      <c r="A3045" s="20">
        <v>2.8999999999999915E-2</v>
      </c>
      <c r="B3045" s="20">
        <f t="shared" si="146"/>
        <v>0.39877456043811754</v>
      </c>
      <c r="C3045" s="21">
        <f t="shared" ca="1" si="147"/>
        <v>1941.8999999999965</v>
      </c>
      <c r="D3045" s="20">
        <f t="shared" si="145"/>
        <v>0.39877456043811754</v>
      </c>
    </row>
    <row r="3046" spans="1:4" hidden="1" x14ac:dyDescent="0.25">
      <c r="A3046" s="20">
        <v>3.0000000000000249E-2</v>
      </c>
      <c r="B3046" s="20">
        <f t="shared" si="146"/>
        <v>0.39876279676209969</v>
      </c>
      <c r="C3046" s="21">
        <f t="shared" ca="1" si="147"/>
        <v>1983.0000000000102</v>
      </c>
      <c r="D3046" s="20">
        <f t="shared" si="145"/>
        <v>0.39876279676209969</v>
      </c>
    </row>
    <row r="3047" spans="1:4" hidden="1" x14ac:dyDescent="0.25">
      <c r="A3047" s="20">
        <v>3.1000000000000139E-2</v>
      </c>
      <c r="B3047" s="20">
        <f t="shared" si="146"/>
        <v>0.39875063468227112</v>
      </c>
      <c r="C3047" s="21">
        <f t="shared" ca="1" si="147"/>
        <v>2024.1000000000056</v>
      </c>
      <c r="D3047" s="20">
        <f t="shared" si="145"/>
        <v>0.39875063468227112</v>
      </c>
    </row>
    <row r="3048" spans="1:4" hidden="1" x14ac:dyDescent="0.25">
      <c r="A3048" s="20">
        <v>3.2000000000000028E-2</v>
      </c>
      <c r="B3048" s="20">
        <f t="shared" si="146"/>
        <v>0.39873807423510665</v>
      </c>
      <c r="C3048" s="21">
        <f t="shared" ca="1" si="147"/>
        <v>2065.2000000000012</v>
      </c>
      <c r="D3048" s="20">
        <f t="shared" si="145"/>
        <v>0.39873807423510665</v>
      </c>
    </row>
    <row r="3049" spans="1:4" hidden="1" x14ac:dyDescent="0.25">
      <c r="A3049" s="20">
        <v>3.2999999999999918E-2</v>
      </c>
      <c r="B3049" s="20">
        <f t="shared" si="146"/>
        <v>0.39872511545827533</v>
      </c>
      <c r="C3049" s="21">
        <f t="shared" ca="1" si="147"/>
        <v>2106.2999999999965</v>
      </c>
      <c r="D3049" s="20">
        <f t="shared" si="145"/>
        <v>0.39872511545827533</v>
      </c>
    </row>
    <row r="3050" spans="1:4" hidden="1" x14ac:dyDescent="0.25">
      <c r="A3050" s="20">
        <v>3.4000000000000252E-2</v>
      </c>
      <c r="B3050" s="20">
        <f t="shared" si="146"/>
        <v>0.3987117583906396</v>
      </c>
      <c r="C3050" s="21">
        <f t="shared" ca="1" si="147"/>
        <v>2147.4000000000106</v>
      </c>
      <c r="D3050" s="20">
        <f t="shared" si="145"/>
        <v>0.3987117583906396</v>
      </c>
    </row>
    <row r="3051" spans="1:4" hidden="1" x14ac:dyDescent="0.25">
      <c r="A3051" s="20">
        <v>3.5000000000000142E-2</v>
      </c>
      <c r="B3051" s="20">
        <f t="shared" si="146"/>
        <v>0.39869800307225572</v>
      </c>
      <c r="C3051" s="21">
        <f t="shared" ca="1" si="147"/>
        <v>2188.5000000000059</v>
      </c>
      <c r="D3051" s="20">
        <f t="shared" si="145"/>
        <v>0.39869800307225572</v>
      </c>
    </row>
    <row r="3052" spans="1:4" hidden="1" x14ac:dyDescent="0.25">
      <c r="A3052" s="20">
        <v>3.6000000000000032E-2</v>
      </c>
      <c r="B3052" s="20">
        <f t="shared" si="146"/>
        <v>0.3986838495443733</v>
      </c>
      <c r="C3052" s="21">
        <f t="shared" ca="1" si="147"/>
        <v>2229.6000000000013</v>
      </c>
      <c r="D3052" s="20">
        <f t="shared" si="145"/>
        <v>0.3986838495443733</v>
      </c>
    </row>
    <row r="3053" spans="1:4" hidden="1" x14ac:dyDescent="0.25">
      <c r="A3053" s="20">
        <v>3.6999999999999922E-2</v>
      </c>
      <c r="B3053" s="20">
        <f t="shared" si="146"/>
        <v>0.39866929784943494</v>
      </c>
      <c r="C3053" s="21">
        <f t="shared" ca="1" si="147"/>
        <v>2270.6999999999971</v>
      </c>
      <c r="D3053" s="20">
        <f t="shared" si="145"/>
        <v>0.39866929784943494</v>
      </c>
    </row>
    <row r="3054" spans="1:4" hidden="1" x14ac:dyDescent="0.25">
      <c r="A3054" s="20">
        <v>3.8000000000000256E-2</v>
      </c>
      <c r="B3054" s="20">
        <f t="shared" si="146"/>
        <v>0.39865434803107647</v>
      </c>
      <c r="C3054" s="21">
        <f t="shared" ca="1" si="147"/>
        <v>2311.8000000000102</v>
      </c>
      <c r="D3054" s="20">
        <f t="shared" si="145"/>
        <v>0.39865434803107647</v>
      </c>
    </row>
    <row r="3055" spans="1:4" hidden="1" x14ac:dyDescent="0.25">
      <c r="A3055" s="20">
        <v>3.9000000000000146E-2</v>
      </c>
      <c r="B3055" s="20">
        <f t="shared" si="146"/>
        <v>0.39863900013412618</v>
      </c>
      <c r="C3055" s="21">
        <f t="shared" ca="1" si="147"/>
        <v>2352.900000000006</v>
      </c>
      <c r="D3055" s="20">
        <f t="shared" si="145"/>
        <v>0.39863900013412618</v>
      </c>
    </row>
    <row r="3056" spans="1:4" hidden="1" x14ac:dyDescent="0.25">
      <c r="A3056" s="20">
        <v>4.0000000000000036E-2</v>
      </c>
      <c r="B3056" s="20">
        <f t="shared" si="146"/>
        <v>0.39862325420460504</v>
      </c>
      <c r="C3056" s="21">
        <f t="shared" ca="1" si="147"/>
        <v>2394.0000000000014</v>
      </c>
      <c r="D3056" s="20">
        <f t="shared" si="145"/>
        <v>0.39862325420460504</v>
      </c>
    </row>
    <row r="3057" spans="1:4" hidden="1" x14ac:dyDescent="0.25">
      <c r="A3057" s="20">
        <v>4.0999999999999925E-2</v>
      </c>
      <c r="B3057" s="20">
        <f t="shared" si="146"/>
        <v>0.39860711028972623</v>
      </c>
      <c r="C3057" s="21">
        <f t="shared" ca="1" si="147"/>
        <v>2435.0999999999967</v>
      </c>
      <c r="D3057" s="20">
        <f t="shared" si="145"/>
        <v>0.39860711028972623</v>
      </c>
    </row>
    <row r="3058" spans="1:4" hidden="1" x14ac:dyDescent="0.25">
      <c r="A3058" s="20">
        <v>4.2000000000000259E-2</v>
      </c>
      <c r="B3058" s="20">
        <f t="shared" si="146"/>
        <v>0.39859056843789498</v>
      </c>
      <c r="C3058" s="21">
        <f t="shared" ca="1" si="147"/>
        <v>2476.2000000000107</v>
      </c>
      <c r="D3058" s="20">
        <f t="shared" si="145"/>
        <v>0.39859056843789498</v>
      </c>
    </row>
    <row r="3059" spans="1:4" hidden="1" x14ac:dyDescent="0.25">
      <c r="A3059" s="20">
        <v>4.3000000000000149E-2</v>
      </c>
      <c r="B3059" s="20">
        <f t="shared" si="146"/>
        <v>0.39857362869870838</v>
      </c>
      <c r="C3059" s="21">
        <f t="shared" ca="1" si="147"/>
        <v>2517.3000000000061</v>
      </c>
      <c r="D3059" s="20">
        <f t="shared" si="145"/>
        <v>0.39857362869870838</v>
      </c>
    </row>
    <row r="3060" spans="1:4" hidden="1" x14ac:dyDescent="0.25">
      <c r="A3060" s="20">
        <v>4.4000000000000039E-2</v>
      </c>
      <c r="B3060" s="20">
        <f t="shared" si="146"/>
        <v>0.39855629112295499</v>
      </c>
      <c r="C3060" s="21">
        <f t="shared" ca="1" si="147"/>
        <v>2558.4000000000015</v>
      </c>
      <c r="D3060" s="20">
        <f t="shared" si="145"/>
        <v>0.39855629112295499</v>
      </c>
    </row>
    <row r="3061" spans="1:4" hidden="1" x14ac:dyDescent="0.25">
      <c r="A3061" s="20">
        <v>4.4999999999999929E-2</v>
      </c>
      <c r="B3061" s="20">
        <f t="shared" si="146"/>
        <v>0.39853855576261471</v>
      </c>
      <c r="C3061" s="21">
        <f t="shared" ca="1" si="147"/>
        <v>2599.4999999999973</v>
      </c>
      <c r="D3061" s="20">
        <f t="shared" si="145"/>
        <v>0.39853855576261471</v>
      </c>
    </row>
    <row r="3062" spans="1:4" hidden="1" x14ac:dyDescent="0.25">
      <c r="A3062" s="20">
        <v>4.6000000000000263E-2</v>
      </c>
      <c r="B3062" s="20">
        <f t="shared" si="146"/>
        <v>0.39852042267085852</v>
      </c>
      <c r="C3062" s="21">
        <f t="shared" ca="1" si="147"/>
        <v>2640.6000000000108</v>
      </c>
      <c r="D3062" s="20">
        <f t="shared" si="145"/>
        <v>0.39852042267085852</v>
      </c>
    </row>
    <row r="3063" spans="1:4" hidden="1" x14ac:dyDescent="0.25">
      <c r="A3063" s="20">
        <v>4.7000000000000153E-2</v>
      </c>
      <c r="B3063" s="20">
        <f t="shared" si="146"/>
        <v>0.39850189190204804</v>
      </c>
      <c r="C3063" s="21">
        <f t="shared" ca="1" si="147"/>
        <v>2681.7000000000062</v>
      </c>
      <c r="D3063" s="20">
        <f t="shared" si="145"/>
        <v>0.39850189190204804</v>
      </c>
    </row>
    <row r="3064" spans="1:4" hidden="1" x14ac:dyDescent="0.25">
      <c r="A3064" s="20">
        <v>4.8000000000000043E-2</v>
      </c>
      <c r="B3064" s="20">
        <f t="shared" si="146"/>
        <v>0.39848296351173551</v>
      </c>
      <c r="C3064" s="21">
        <f t="shared" ca="1" si="147"/>
        <v>2722.800000000002</v>
      </c>
      <c r="D3064" s="20">
        <f t="shared" si="145"/>
        <v>0.39848296351173551</v>
      </c>
    </row>
    <row r="3065" spans="1:4" hidden="1" x14ac:dyDescent="0.25">
      <c r="A3065" s="20">
        <v>4.8999999999999932E-2</v>
      </c>
      <c r="B3065" s="20">
        <f t="shared" si="146"/>
        <v>0.39846363755666336</v>
      </c>
      <c r="C3065" s="21">
        <f t="shared" ca="1" si="147"/>
        <v>2763.8999999999969</v>
      </c>
      <c r="D3065" s="20">
        <f t="shared" si="145"/>
        <v>0.39846363755666336</v>
      </c>
    </row>
    <row r="3066" spans="1:4" hidden="1" x14ac:dyDescent="0.25">
      <c r="A3066" s="20">
        <v>5.0000000000000266E-2</v>
      </c>
      <c r="B3066" s="20">
        <f t="shared" si="146"/>
        <v>0.39844391409476398</v>
      </c>
      <c r="C3066" s="21">
        <f t="shared" ca="1" si="147"/>
        <v>2805.0000000000109</v>
      </c>
      <c r="D3066" s="20">
        <f t="shared" si="145"/>
        <v>0.39844391409476398</v>
      </c>
    </row>
    <row r="3067" spans="1:4" hidden="1" x14ac:dyDescent="0.25">
      <c r="A3067" s="20">
        <v>5.1000000000000156E-2</v>
      </c>
      <c r="B3067" s="20">
        <f t="shared" si="146"/>
        <v>0.39842379318515947</v>
      </c>
      <c r="C3067" s="21">
        <f t="shared" ca="1" si="147"/>
        <v>2846.1000000000063</v>
      </c>
      <c r="D3067" s="20">
        <f t="shared" si="145"/>
        <v>0.39842379318515947</v>
      </c>
    </row>
    <row r="3068" spans="1:4" hidden="1" x14ac:dyDescent="0.25">
      <c r="A3068" s="20">
        <v>5.2000000000000046E-2</v>
      </c>
      <c r="B3068" s="20">
        <f t="shared" si="146"/>
        <v>0.39840327488816113</v>
      </c>
      <c r="C3068" s="21">
        <f t="shared" ca="1" si="147"/>
        <v>2887.2000000000021</v>
      </c>
      <c r="D3068" s="20">
        <f t="shared" si="145"/>
        <v>0.39840327488816113</v>
      </c>
    </row>
    <row r="3069" spans="1:4" hidden="1" x14ac:dyDescent="0.25">
      <c r="A3069" s="20">
        <v>5.2999999999999936E-2</v>
      </c>
      <c r="B3069" s="20">
        <f t="shared" si="146"/>
        <v>0.39838235926526938</v>
      </c>
      <c r="C3069" s="21">
        <f t="shared" ca="1" si="147"/>
        <v>2928.2999999999975</v>
      </c>
      <c r="D3069" s="20">
        <f t="shared" si="145"/>
        <v>0.39838235926526938</v>
      </c>
    </row>
    <row r="3070" spans="1:4" hidden="1" x14ac:dyDescent="0.25">
      <c r="A3070" s="20">
        <v>5.400000000000027E-2</v>
      </c>
      <c r="B3070" s="20">
        <f t="shared" si="146"/>
        <v>0.39836104637917347</v>
      </c>
      <c r="C3070" s="21">
        <f t="shared" ca="1" si="147"/>
        <v>2969.400000000011</v>
      </c>
      <c r="D3070" s="20">
        <f t="shared" si="145"/>
        <v>0.39836104637917347</v>
      </c>
    </row>
    <row r="3071" spans="1:4" hidden="1" x14ac:dyDescent="0.25">
      <c r="A3071" s="20">
        <v>5.500000000000016E-2</v>
      </c>
      <c r="B3071" s="20">
        <f t="shared" si="146"/>
        <v>0.39833933629375101</v>
      </c>
      <c r="C3071" s="21">
        <f t="shared" ca="1" si="147"/>
        <v>3010.5000000000064</v>
      </c>
      <c r="D3071" s="20">
        <f t="shared" si="145"/>
        <v>0.39833933629375101</v>
      </c>
    </row>
    <row r="3072" spans="1:4" hidden="1" x14ac:dyDescent="0.25">
      <c r="A3072" s="20">
        <v>5.600000000000005E-2</v>
      </c>
      <c r="B3072" s="20">
        <f t="shared" si="146"/>
        <v>0.39831722907406775</v>
      </c>
      <c r="C3072" s="21">
        <f t="shared" ca="1" si="147"/>
        <v>3051.6000000000022</v>
      </c>
      <c r="D3072" s="20">
        <f t="shared" si="145"/>
        <v>0.39831722907406775</v>
      </c>
    </row>
    <row r="3073" spans="1:4" hidden="1" x14ac:dyDescent="0.25">
      <c r="A3073" s="20">
        <v>5.699999999999994E-2</v>
      </c>
      <c r="B3073" s="20">
        <f t="shared" si="146"/>
        <v>0.39829472478637717</v>
      </c>
      <c r="C3073" s="21">
        <f t="shared" ca="1" si="147"/>
        <v>3092.6999999999975</v>
      </c>
      <c r="D3073" s="20">
        <f t="shared" si="145"/>
        <v>0.39829472478637717</v>
      </c>
    </row>
    <row r="3074" spans="1:4" hidden="1" x14ac:dyDescent="0.25">
      <c r="A3074" s="20">
        <v>5.8000000000000274E-2</v>
      </c>
      <c r="B3074" s="20">
        <f t="shared" si="146"/>
        <v>0.39827182349812029</v>
      </c>
      <c r="C3074" s="21">
        <f t="shared" ca="1" si="147"/>
        <v>3133.8000000000111</v>
      </c>
      <c r="D3074" s="20">
        <f t="shared" si="145"/>
        <v>0.39827182349812029</v>
      </c>
    </row>
    <row r="3075" spans="1:4" hidden="1" x14ac:dyDescent="0.25">
      <c r="A3075" s="20">
        <v>5.9000000000000163E-2</v>
      </c>
      <c r="B3075" s="20">
        <f t="shared" si="146"/>
        <v>0.39824852527792526</v>
      </c>
      <c r="C3075" s="21">
        <f t="shared" ca="1" si="147"/>
        <v>3174.9000000000069</v>
      </c>
      <c r="D3075" s="20">
        <f t="shared" si="145"/>
        <v>0.39824852527792526</v>
      </c>
    </row>
    <row r="3076" spans="1:4" hidden="1" x14ac:dyDescent="0.25">
      <c r="A3076" s="20">
        <v>6.0000000000000053E-2</v>
      </c>
      <c r="B3076" s="20">
        <f t="shared" si="146"/>
        <v>0.39822483019560695</v>
      </c>
      <c r="C3076" s="21">
        <f t="shared" ca="1" si="147"/>
        <v>3216.0000000000023</v>
      </c>
      <c r="D3076" s="20">
        <f t="shared" si="145"/>
        <v>0.39822483019560695</v>
      </c>
    </row>
    <row r="3077" spans="1:4" hidden="1" x14ac:dyDescent="0.25">
      <c r="A3077" s="20">
        <v>6.0999999999999943E-2</v>
      </c>
      <c r="B3077" s="20">
        <f t="shared" si="146"/>
        <v>0.39820073832216657</v>
      </c>
      <c r="C3077" s="21">
        <f t="shared" ca="1" si="147"/>
        <v>3257.0999999999976</v>
      </c>
      <c r="D3077" s="20">
        <f t="shared" si="145"/>
        <v>0.39820073832216657</v>
      </c>
    </row>
    <row r="3078" spans="1:4" hidden="1" x14ac:dyDescent="0.25">
      <c r="A3078" s="20">
        <v>6.2000000000000277E-2</v>
      </c>
      <c r="B3078" s="20">
        <f t="shared" si="146"/>
        <v>0.39817624972979171</v>
      </c>
      <c r="C3078" s="21">
        <f t="shared" ca="1" si="147"/>
        <v>3298.2000000000112</v>
      </c>
      <c r="D3078" s="20">
        <f t="shared" si="145"/>
        <v>0.39817624972979171</v>
      </c>
    </row>
    <row r="3079" spans="1:4" hidden="1" x14ac:dyDescent="0.25">
      <c r="A3079" s="20">
        <v>6.3000000000000167E-2</v>
      </c>
      <c r="B3079" s="20">
        <f t="shared" si="146"/>
        <v>0.3981513644918554</v>
      </c>
      <c r="C3079" s="21">
        <f t="shared" ca="1" si="147"/>
        <v>3339.300000000007</v>
      </c>
      <c r="D3079" s="20">
        <f t="shared" si="145"/>
        <v>0.3981513644918554</v>
      </c>
    </row>
    <row r="3080" spans="1:4" hidden="1" x14ac:dyDescent="0.25">
      <c r="A3080" s="20">
        <v>6.4000000000000057E-2</v>
      </c>
      <c r="B3080" s="20">
        <f t="shared" si="146"/>
        <v>0.3981260826829161</v>
      </c>
      <c r="C3080" s="21">
        <f t="shared" ca="1" si="147"/>
        <v>3380.4000000000024</v>
      </c>
      <c r="D3080" s="20">
        <f t="shared" si="145"/>
        <v>0.3981260826829161</v>
      </c>
    </row>
    <row r="3081" spans="1:4" hidden="1" x14ac:dyDescent="0.25">
      <c r="A3081" s="20">
        <v>6.4999999999999947E-2</v>
      </c>
      <c r="B3081" s="20">
        <f t="shared" si="146"/>
        <v>0.39810040437871724</v>
      </c>
      <c r="C3081" s="21">
        <f t="shared" ca="1" si="147"/>
        <v>3421.4999999999977</v>
      </c>
      <c r="D3081" s="20">
        <f t="shared" si="145"/>
        <v>0.39810040437871724</v>
      </c>
    </row>
    <row r="3082" spans="1:4" hidden="1" x14ac:dyDescent="0.25">
      <c r="A3082" s="20">
        <v>6.6000000000000281E-2</v>
      </c>
      <c r="B3082" s="20">
        <f t="shared" si="146"/>
        <v>0.39807432965618694</v>
      </c>
      <c r="C3082" s="21">
        <f t="shared" ca="1" si="147"/>
        <v>3462.6000000000117</v>
      </c>
      <c r="D3082" s="20">
        <f t="shared" si="145"/>
        <v>0.39807432965618694</v>
      </c>
    </row>
    <row r="3083" spans="1:4" hidden="1" x14ac:dyDescent="0.25">
      <c r="A3083" s="20">
        <v>6.7000000000000171E-2</v>
      </c>
      <c r="B3083" s="20">
        <f t="shared" si="146"/>
        <v>0.39804785859343739</v>
      </c>
      <c r="C3083" s="21">
        <f t="shared" ca="1" si="147"/>
        <v>3503.7000000000071</v>
      </c>
      <c r="D3083" s="20">
        <f t="shared" si="145"/>
        <v>0.39804785859343739</v>
      </c>
    </row>
    <row r="3084" spans="1:4" hidden="1" x14ac:dyDescent="0.25">
      <c r="A3084" s="20">
        <v>6.800000000000006E-2</v>
      </c>
      <c r="B3084" s="20">
        <f t="shared" si="146"/>
        <v>0.3980209912697647</v>
      </c>
      <c r="C3084" s="21">
        <f t="shared" ca="1" si="147"/>
        <v>3544.8000000000025</v>
      </c>
      <c r="D3084" s="20">
        <f t="shared" si="145"/>
        <v>0.3980209912697647</v>
      </c>
    </row>
    <row r="3085" spans="1:4" hidden="1" x14ac:dyDescent="0.25">
      <c r="A3085" s="20">
        <v>6.899999999999995E-2</v>
      </c>
      <c r="B3085" s="20">
        <f t="shared" si="146"/>
        <v>0.3979937277656484</v>
      </c>
      <c r="C3085" s="21">
        <f t="shared" ca="1" si="147"/>
        <v>3585.8999999999978</v>
      </c>
      <c r="D3085" s="20">
        <f t="shared" si="145"/>
        <v>0.3979937277656484</v>
      </c>
    </row>
    <row r="3086" spans="1:4" hidden="1" x14ac:dyDescent="0.25">
      <c r="A3086" s="20">
        <v>7.0000000000000284E-2</v>
      </c>
      <c r="B3086" s="20">
        <f t="shared" si="146"/>
        <v>0.39796606816275104</v>
      </c>
      <c r="C3086" s="21">
        <f t="shared" ca="1" si="147"/>
        <v>3627.0000000000118</v>
      </c>
      <c r="D3086" s="20">
        <f t="shared" si="145"/>
        <v>0.39796606816275104</v>
      </c>
    </row>
    <row r="3087" spans="1:4" hidden="1" x14ac:dyDescent="0.25">
      <c r="A3087" s="20">
        <v>7.1000000000000174E-2</v>
      </c>
      <c r="B3087" s="20">
        <f t="shared" si="146"/>
        <v>0.39793801254391775</v>
      </c>
      <c r="C3087" s="21">
        <f t="shared" ca="1" si="147"/>
        <v>3668.1000000000072</v>
      </c>
      <c r="D3087" s="20">
        <f t="shared" si="145"/>
        <v>0.39793801254391775</v>
      </c>
    </row>
    <row r="3088" spans="1:4" hidden="1" x14ac:dyDescent="0.25">
      <c r="A3088" s="20">
        <v>7.2000000000000064E-2</v>
      </c>
      <c r="B3088" s="20">
        <f t="shared" si="146"/>
        <v>0.39790956099317593</v>
      </c>
      <c r="C3088" s="21">
        <f t="shared" ca="1" si="147"/>
        <v>3709.2000000000025</v>
      </c>
      <c r="D3088" s="20">
        <f t="shared" ref="D3088:D3151" si="148">IF(ABS(A3088)&lt;=$B$8,_xlfn.NORM.S.DIST(A3088,0),"")</f>
        <v>0.39790956099317593</v>
      </c>
    </row>
    <row r="3089" spans="1:4" hidden="1" x14ac:dyDescent="0.25">
      <c r="A3089" s="20">
        <v>7.2999999999999954E-2</v>
      </c>
      <c r="B3089" s="20">
        <f t="shared" ref="B3089:B3152" si="149">_xlfn.NORM.S.DIST(A3089,0)</f>
        <v>0.39788071359573468</v>
      </c>
      <c r="C3089" s="21">
        <f t="shared" ref="C3089:C3152" ca="1" si="150">$B$6+A3089*$B$2</f>
        <v>3750.2999999999979</v>
      </c>
      <c r="D3089" s="20">
        <f t="shared" si="148"/>
        <v>0.39788071359573468</v>
      </c>
    </row>
    <row r="3090" spans="1:4" hidden="1" x14ac:dyDescent="0.25">
      <c r="A3090" s="20">
        <v>7.3999999999999844E-2</v>
      </c>
      <c r="B3090" s="20">
        <f t="shared" si="149"/>
        <v>0.39785147043798463</v>
      </c>
      <c r="C3090" s="21">
        <f t="shared" ca="1" si="150"/>
        <v>3791.3999999999937</v>
      </c>
      <c r="D3090" s="20">
        <f t="shared" si="148"/>
        <v>0.39785147043798463</v>
      </c>
    </row>
    <row r="3091" spans="1:4" hidden="1" x14ac:dyDescent="0.25">
      <c r="A3091" s="20">
        <v>7.5000000000000178E-2</v>
      </c>
      <c r="B3091" s="20">
        <f t="shared" si="149"/>
        <v>0.39782183160749712</v>
      </c>
      <c r="C3091" s="21">
        <f t="shared" ca="1" si="150"/>
        <v>3832.5000000000073</v>
      </c>
      <c r="D3091" s="20">
        <f t="shared" si="148"/>
        <v>0.39782183160749712</v>
      </c>
    </row>
    <row r="3092" spans="1:4" hidden="1" x14ac:dyDescent="0.25">
      <c r="A3092" s="20">
        <v>7.6000000000000068E-2</v>
      </c>
      <c r="B3092" s="20">
        <f t="shared" si="149"/>
        <v>0.39779179719302415</v>
      </c>
      <c r="C3092" s="21">
        <f t="shared" ca="1" si="150"/>
        <v>3873.6000000000026</v>
      </c>
      <c r="D3092" s="20">
        <f t="shared" si="148"/>
        <v>0.39779179719302415</v>
      </c>
    </row>
    <row r="3093" spans="1:4" hidden="1" x14ac:dyDescent="0.25">
      <c r="A3093" s="20">
        <v>7.6999999999999957E-2</v>
      </c>
      <c r="B3093" s="20">
        <f t="shared" si="149"/>
        <v>0.39776136728449779</v>
      </c>
      <c r="C3093" s="21">
        <f t="shared" ca="1" si="150"/>
        <v>3914.6999999999985</v>
      </c>
      <c r="D3093" s="20">
        <f t="shared" si="148"/>
        <v>0.39776136728449779</v>
      </c>
    </row>
    <row r="3094" spans="1:4" hidden="1" x14ac:dyDescent="0.25">
      <c r="A3094" s="20">
        <v>7.7999999999999847E-2</v>
      </c>
      <c r="B3094" s="20">
        <f t="shared" si="149"/>
        <v>0.39773054197302948</v>
      </c>
      <c r="C3094" s="21">
        <f t="shared" ca="1" si="150"/>
        <v>3955.7999999999938</v>
      </c>
      <c r="D3094" s="20">
        <f t="shared" si="148"/>
        <v>0.39773054197302948</v>
      </c>
    </row>
    <row r="3095" spans="1:4" hidden="1" x14ac:dyDescent="0.25">
      <c r="A3095" s="20">
        <v>7.9000000000000181E-2</v>
      </c>
      <c r="B3095" s="20">
        <f t="shared" si="149"/>
        <v>0.39769932135091002</v>
      </c>
      <c r="C3095" s="21">
        <f t="shared" ca="1" si="150"/>
        <v>3996.9000000000074</v>
      </c>
      <c r="D3095" s="20">
        <f t="shared" si="148"/>
        <v>0.39769932135091002</v>
      </c>
    </row>
    <row r="3096" spans="1:4" hidden="1" x14ac:dyDescent="0.25">
      <c r="A3096" s="20">
        <v>8.0000000000000071E-2</v>
      </c>
      <c r="B3096" s="20">
        <f t="shared" si="149"/>
        <v>0.39766770551160885</v>
      </c>
      <c r="C3096" s="21">
        <f t="shared" ca="1" si="150"/>
        <v>4038.0000000000027</v>
      </c>
      <c r="D3096" s="20">
        <f t="shared" si="148"/>
        <v>0.39766770551160885</v>
      </c>
    </row>
    <row r="3097" spans="1:4" hidden="1" x14ac:dyDescent="0.25">
      <c r="A3097" s="20">
        <v>8.0999999999999961E-2</v>
      </c>
      <c r="B3097" s="20">
        <f t="shared" si="149"/>
        <v>0.39763569454977371</v>
      </c>
      <c r="C3097" s="21">
        <f t="shared" ca="1" si="150"/>
        <v>4079.0999999999985</v>
      </c>
      <c r="D3097" s="20">
        <f t="shared" si="148"/>
        <v>0.39763569454977371</v>
      </c>
    </row>
    <row r="3098" spans="1:4" hidden="1" x14ac:dyDescent="0.25">
      <c r="A3098" s="20">
        <v>8.1999999999999851E-2</v>
      </c>
      <c r="B3098" s="20">
        <f t="shared" si="149"/>
        <v>0.3976032885612299</v>
      </c>
      <c r="C3098" s="21">
        <f t="shared" ca="1" si="150"/>
        <v>4120.1999999999935</v>
      </c>
      <c r="D3098" s="20">
        <f t="shared" si="148"/>
        <v>0.3976032885612299</v>
      </c>
    </row>
    <row r="3099" spans="1:4" hidden="1" x14ac:dyDescent="0.25">
      <c r="A3099" s="20">
        <v>8.3000000000000185E-2</v>
      </c>
      <c r="B3099" s="20">
        <f t="shared" si="149"/>
        <v>0.39757048764298003</v>
      </c>
      <c r="C3099" s="21">
        <f t="shared" ca="1" si="150"/>
        <v>4161.3000000000075</v>
      </c>
      <c r="D3099" s="20">
        <f t="shared" si="148"/>
        <v>0.39757048764298003</v>
      </c>
    </row>
    <row r="3100" spans="1:4" hidden="1" x14ac:dyDescent="0.25">
      <c r="A3100" s="20">
        <v>8.4000000000000075E-2</v>
      </c>
      <c r="B3100" s="20">
        <f t="shared" si="149"/>
        <v>0.39753729189320369</v>
      </c>
      <c r="C3100" s="21">
        <f t="shared" ca="1" si="150"/>
        <v>4202.4000000000033</v>
      </c>
      <c r="D3100" s="20">
        <f t="shared" si="148"/>
        <v>0.39753729189320369</v>
      </c>
    </row>
    <row r="3101" spans="1:4" hidden="1" x14ac:dyDescent="0.25">
      <c r="A3101" s="20">
        <v>8.4999999999999964E-2</v>
      </c>
      <c r="B3101" s="20">
        <f t="shared" si="149"/>
        <v>0.39750370141125657</v>
      </c>
      <c r="C3101" s="21">
        <f t="shared" ca="1" si="150"/>
        <v>4243.4999999999982</v>
      </c>
      <c r="D3101" s="20">
        <f t="shared" si="148"/>
        <v>0.39750370141125657</v>
      </c>
    </row>
    <row r="3102" spans="1:4" hidden="1" x14ac:dyDescent="0.25">
      <c r="A3102" s="20">
        <v>8.5999999999999854E-2</v>
      </c>
      <c r="B3102" s="20">
        <f t="shared" si="149"/>
        <v>0.39746971629767025</v>
      </c>
      <c r="C3102" s="21">
        <f t="shared" ca="1" si="150"/>
        <v>4284.599999999994</v>
      </c>
      <c r="D3102" s="20">
        <f t="shared" si="148"/>
        <v>0.39746971629767025</v>
      </c>
    </row>
    <row r="3103" spans="1:4" hidden="1" x14ac:dyDescent="0.25">
      <c r="A3103" s="20">
        <v>8.7000000000000188E-2</v>
      </c>
      <c r="B3103" s="20">
        <f t="shared" si="149"/>
        <v>0.39743533665415148</v>
      </c>
      <c r="C3103" s="21">
        <f t="shared" ca="1" si="150"/>
        <v>4325.700000000008</v>
      </c>
      <c r="D3103" s="20">
        <f t="shared" si="148"/>
        <v>0.39743533665415148</v>
      </c>
    </row>
    <row r="3104" spans="1:4" hidden="1" x14ac:dyDescent="0.25">
      <c r="A3104" s="20">
        <v>8.8000000000000078E-2</v>
      </c>
      <c r="B3104" s="20">
        <f t="shared" si="149"/>
        <v>0.39740056258358203</v>
      </c>
      <c r="C3104" s="21">
        <f t="shared" ca="1" si="150"/>
        <v>4366.8000000000029</v>
      </c>
      <c r="D3104" s="20">
        <f t="shared" si="148"/>
        <v>0.39740056258358203</v>
      </c>
    </row>
    <row r="3105" spans="1:4" hidden="1" x14ac:dyDescent="0.25">
      <c r="A3105" s="20">
        <v>8.8999999999999968E-2</v>
      </c>
      <c r="B3105" s="20">
        <f t="shared" si="149"/>
        <v>0.39736539419001776</v>
      </c>
      <c r="C3105" s="21">
        <f t="shared" ca="1" si="150"/>
        <v>4407.8999999999987</v>
      </c>
      <c r="D3105" s="20">
        <f t="shared" si="148"/>
        <v>0.39736539419001776</v>
      </c>
    </row>
    <row r="3106" spans="1:4" hidden="1" x14ac:dyDescent="0.25">
      <c r="A3106" s="20">
        <v>8.9999999999999858E-2</v>
      </c>
      <c r="B3106" s="20">
        <f t="shared" si="149"/>
        <v>0.39732983157868834</v>
      </c>
      <c r="C3106" s="21">
        <f t="shared" ca="1" si="150"/>
        <v>4448.9999999999945</v>
      </c>
      <c r="D3106" s="20">
        <f t="shared" si="148"/>
        <v>0.39732983157868834</v>
      </c>
    </row>
    <row r="3107" spans="1:4" hidden="1" x14ac:dyDescent="0.25">
      <c r="A3107" s="20">
        <v>9.1000000000000192E-2</v>
      </c>
      <c r="B3107" s="20">
        <f t="shared" si="149"/>
        <v>0.39729387485599671</v>
      </c>
      <c r="C3107" s="21">
        <f t="shared" ca="1" si="150"/>
        <v>4490.1000000000076</v>
      </c>
      <c r="D3107" s="20">
        <f t="shared" si="148"/>
        <v>0.39729387485599671</v>
      </c>
    </row>
    <row r="3108" spans="1:4" hidden="1" x14ac:dyDescent="0.25">
      <c r="A3108" s="20">
        <v>9.2000000000000082E-2</v>
      </c>
      <c r="B3108" s="20">
        <f t="shared" si="149"/>
        <v>0.39725752412951848</v>
      </c>
      <c r="C3108" s="21">
        <f t="shared" ca="1" si="150"/>
        <v>4531.2000000000035</v>
      </c>
      <c r="D3108" s="20">
        <f t="shared" si="148"/>
        <v>0.39725752412951848</v>
      </c>
    </row>
    <row r="3109" spans="1:4" hidden="1" x14ac:dyDescent="0.25">
      <c r="A3109" s="20">
        <v>9.2999999999999972E-2</v>
      </c>
      <c r="B3109" s="20">
        <f t="shared" si="149"/>
        <v>0.39722077950800144</v>
      </c>
      <c r="C3109" s="21">
        <f t="shared" ca="1" si="150"/>
        <v>4572.2999999999993</v>
      </c>
      <c r="D3109" s="20">
        <f t="shared" si="148"/>
        <v>0.39722077950800144</v>
      </c>
    </row>
    <row r="3110" spans="1:4" hidden="1" x14ac:dyDescent="0.25">
      <c r="A3110" s="20">
        <v>9.3999999999999861E-2</v>
      </c>
      <c r="B3110" s="20">
        <f t="shared" si="149"/>
        <v>0.39718364110136506</v>
      </c>
      <c r="C3110" s="21">
        <f t="shared" ca="1" si="150"/>
        <v>4613.3999999999942</v>
      </c>
      <c r="D3110" s="20">
        <f t="shared" si="148"/>
        <v>0.39718364110136506</v>
      </c>
    </row>
    <row r="3111" spans="1:4" hidden="1" x14ac:dyDescent="0.25">
      <c r="A3111" s="20">
        <v>9.5000000000000195E-2</v>
      </c>
      <c r="B3111" s="20">
        <f t="shared" si="149"/>
        <v>0.39714610902069969</v>
      </c>
      <c r="C3111" s="21">
        <f t="shared" ca="1" si="150"/>
        <v>4654.5000000000082</v>
      </c>
      <c r="D3111" s="20">
        <f t="shared" si="148"/>
        <v>0.39714610902069969</v>
      </c>
    </row>
    <row r="3112" spans="1:4" hidden="1" x14ac:dyDescent="0.25">
      <c r="A3112" s="20">
        <v>9.6000000000000085E-2</v>
      </c>
      <c r="B3112" s="20">
        <f t="shared" si="149"/>
        <v>0.39710818337826648</v>
      </c>
      <c r="C3112" s="21">
        <f t="shared" ca="1" si="150"/>
        <v>4695.600000000004</v>
      </c>
      <c r="D3112" s="20">
        <f t="shared" si="148"/>
        <v>0.39710818337826648</v>
      </c>
    </row>
    <row r="3113" spans="1:4" hidden="1" x14ac:dyDescent="0.25">
      <c r="A3113" s="20">
        <v>9.6999999999999975E-2</v>
      </c>
      <c r="B3113" s="20">
        <f t="shared" si="149"/>
        <v>0.3970698642874963</v>
      </c>
      <c r="C3113" s="21">
        <f t="shared" ca="1" si="150"/>
        <v>4736.6999999999989</v>
      </c>
      <c r="D3113" s="20">
        <f t="shared" si="148"/>
        <v>0.3970698642874963</v>
      </c>
    </row>
    <row r="3114" spans="1:4" hidden="1" x14ac:dyDescent="0.25">
      <c r="A3114" s="20">
        <v>9.7999999999999865E-2</v>
      </c>
      <c r="B3114" s="20">
        <f t="shared" si="149"/>
        <v>0.39703115186298965</v>
      </c>
      <c r="C3114" s="21">
        <f t="shared" ca="1" si="150"/>
        <v>4777.7999999999938</v>
      </c>
      <c r="D3114" s="20">
        <f t="shared" si="148"/>
        <v>0.39703115186298965</v>
      </c>
    </row>
    <row r="3115" spans="1:4" hidden="1" x14ac:dyDescent="0.25">
      <c r="A3115" s="20">
        <v>9.9000000000000199E-2</v>
      </c>
      <c r="B3115" s="20">
        <f t="shared" si="149"/>
        <v>0.39699204622051565</v>
      </c>
      <c r="C3115" s="21">
        <f t="shared" ca="1" si="150"/>
        <v>4818.9000000000087</v>
      </c>
      <c r="D3115" s="20">
        <f t="shared" si="148"/>
        <v>0.39699204622051565</v>
      </c>
    </row>
    <row r="3116" spans="1:4" hidden="1" x14ac:dyDescent="0.25">
      <c r="A3116" s="20">
        <v>0.10000000000000009</v>
      </c>
      <c r="B3116" s="20">
        <f t="shared" si="149"/>
        <v>0.39695254747701181</v>
      </c>
      <c r="C3116" s="21">
        <f t="shared" ca="1" si="150"/>
        <v>4860.0000000000036</v>
      </c>
      <c r="D3116" s="20">
        <f t="shared" si="148"/>
        <v>0.39695254747701181</v>
      </c>
    </row>
    <row r="3117" spans="1:4" hidden="1" x14ac:dyDescent="0.25">
      <c r="A3117" s="20">
        <v>0.10099999999999998</v>
      </c>
      <c r="B3117" s="20">
        <f t="shared" si="149"/>
        <v>0.39691265575058315</v>
      </c>
      <c r="C3117" s="21">
        <f t="shared" ca="1" si="150"/>
        <v>4901.0999999999995</v>
      </c>
      <c r="D3117" s="20">
        <f t="shared" si="148"/>
        <v>0.39691265575058315</v>
      </c>
    </row>
    <row r="3118" spans="1:4" hidden="1" x14ac:dyDescent="0.25">
      <c r="A3118" s="20">
        <v>0.10199999999999987</v>
      </c>
      <c r="B3118" s="20">
        <f t="shared" si="149"/>
        <v>0.396872371160502</v>
      </c>
      <c r="C3118" s="21">
        <f t="shared" ca="1" si="150"/>
        <v>4942.1999999999944</v>
      </c>
      <c r="D3118" s="20">
        <f t="shared" si="148"/>
        <v>0.396872371160502</v>
      </c>
    </row>
    <row r="3119" spans="1:4" hidden="1" x14ac:dyDescent="0.25">
      <c r="A3119" s="20">
        <v>0.1030000000000002</v>
      </c>
      <c r="B3119" s="20">
        <f t="shared" si="149"/>
        <v>0.39683169382720701</v>
      </c>
      <c r="C3119" s="21">
        <f t="shared" ca="1" si="150"/>
        <v>4983.3000000000084</v>
      </c>
      <c r="D3119" s="20">
        <f t="shared" si="148"/>
        <v>0.39683169382720701</v>
      </c>
    </row>
    <row r="3120" spans="1:4" hidden="1" x14ac:dyDescent="0.25">
      <c r="A3120" s="20">
        <v>0.10400000000000009</v>
      </c>
      <c r="B3120" s="20">
        <f t="shared" si="149"/>
        <v>0.39679062387230274</v>
      </c>
      <c r="C3120" s="21">
        <f t="shared" ca="1" si="150"/>
        <v>5024.4000000000042</v>
      </c>
      <c r="D3120" s="20">
        <f t="shared" si="148"/>
        <v>0.39679062387230274</v>
      </c>
    </row>
    <row r="3121" spans="1:4" hidden="1" x14ac:dyDescent="0.25">
      <c r="A3121" s="20">
        <v>0.10499999999999998</v>
      </c>
      <c r="B3121" s="20">
        <f t="shared" si="149"/>
        <v>0.39674916141855904</v>
      </c>
      <c r="C3121" s="21">
        <f t="shared" ca="1" si="150"/>
        <v>5065.4999999999991</v>
      </c>
      <c r="D3121" s="20">
        <f t="shared" si="148"/>
        <v>0.39674916141855904</v>
      </c>
    </row>
    <row r="3122" spans="1:4" hidden="1" x14ac:dyDescent="0.25">
      <c r="A3122" s="20">
        <v>0.10599999999999987</v>
      </c>
      <c r="B3122" s="20">
        <f t="shared" si="149"/>
        <v>0.39670730658991044</v>
      </c>
      <c r="C3122" s="21">
        <f t="shared" ca="1" si="150"/>
        <v>5106.5999999999949</v>
      </c>
      <c r="D3122" s="20">
        <f t="shared" si="148"/>
        <v>0.39670730658991044</v>
      </c>
    </row>
    <row r="3123" spans="1:4" hidden="1" x14ac:dyDescent="0.25">
      <c r="A3123" s="20">
        <v>0.10700000000000021</v>
      </c>
      <c r="B3123" s="20">
        <f t="shared" si="149"/>
        <v>0.39666505951145542</v>
      </c>
      <c r="C3123" s="21">
        <f t="shared" ca="1" si="150"/>
        <v>5147.7000000000089</v>
      </c>
      <c r="D3123" s="20">
        <f t="shared" si="148"/>
        <v>0.39666505951145542</v>
      </c>
    </row>
    <row r="3124" spans="1:4" hidden="1" x14ac:dyDescent="0.25">
      <c r="A3124" s="20">
        <v>0.1080000000000001</v>
      </c>
      <c r="B3124" s="20">
        <f t="shared" si="149"/>
        <v>0.3966224203094561</v>
      </c>
      <c r="C3124" s="21">
        <f t="shared" ca="1" si="150"/>
        <v>5188.8000000000038</v>
      </c>
      <c r="D3124" s="20">
        <f t="shared" si="148"/>
        <v>0.3966224203094561</v>
      </c>
    </row>
    <row r="3125" spans="1:4" hidden="1" x14ac:dyDescent="0.25">
      <c r="A3125" s="20">
        <v>0.10899999999999999</v>
      </c>
      <c r="B3125" s="20">
        <f t="shared" si="149"/>
        <v>0.39657938911133728</v>
      </c>
      <c r="C3125" s="21">
        <f t="shared" ca="1" si="150"/>
        <v>5229.8999999999996</v>
      </c>
      <c r="D3125" s="20">
        <f t="shared" si="148"/>
        <v>0.39657938911133728</v>
      </c>
    </row>
    <row r="3126" spans="1:4" hidden="1" x14ac:dyDescent="0.25">
      <c r="A3126" s="20">
        <v>0.10999999999999988</v>
      </c>
      <c r="B3126" s="20">
        <f t="shared" si="149"/>
        <v>0.39653596604568581</v>
      </c>
      <c r="C3126" s="21">
        <f t="shared" ca="1" si="150"/>
        <v>5270.9999999999945</v>
      </c>
      <c r="D3126" s="20">
        <f t="shared" si="148"/>
        <v>0.39653596604568581</v>
      </c>
    </row>
    <row r="3127" spans="1:4" hidden="1" x14ac:dyDescent="0.25">
      <c r="A3127" s="20">
        <v>0.11100000000000021</v>
      </c>
      <c r="B3127" s="20">
        <f t="shared" si="149"/>
        <v>0.39649215124225023</v>
      </c>
      <c r="C3127" s="21">
        <f t="shared" ca="1" si="150"/>
        <v>5312.1000000000085</v>
      </c>
      <c r="D3127" s="20">
        <f t="shared" si="148"/>
        <v>0.39649215124225023</v>
      </c>
    </row>
    <row r="3128" spans="1:4" hidden="1" x14ac:dyDescent="0.25">
      <c r="A3128" s="20">
        <v>0.1120000000000001</v>
      </c>
      <c r="B3128" s="20">
        <f t="shared" si="149"/>
        <v>0.39644794483193985</v>
      </c>
      <c r="C3128" s="21">
        <f t="shared" ca="1" si="150"/>
        <v>5353.2000000000044</v>
      </c>
      <c r="D3128" s="20">
        <f t="shared" si="148"/>
        <v>0.39644794483193985</v>
      </c>
    </row>
    <row r="3129" spans="1:4" hidden="1" x14ac:dyDescent="0.25">
      <c r="A3129" s="20">
        <v>0.11299999999999999</v>
      </c>
      <c r="B3129" s="20">
        <f t="shared" si="149"/>
        <v>0.39640334694682439</v>
      </c>
      <c r="C3129" s="21">
        <f t="shared" ca="1" si="150"/>
        <v>5394.2999999999993</v>
      </c>
      <c r="D3129" s="20">
        <f t="shared" si="148"/>
        <v>0.39640334694682439</v>
      </c>
    </row>
    <row r="3130" spans="1:4" hidden="1" x14ac:dyDescent="0.25">
      <c r="A3130" s="20">
        <v>0.11399999999999988</v>
      </c>
      <c r="B3130" s="20">
        <f t="shared" si="149"/>
        <v>0.39635835772013284</v>
      </c>
      <c r="C3130" s="21">
        <f t="shared" ca="1" si="150"/>
        <v>5435.3999999999951</v>
      </c>
      <c r="D3130" s="20">
        <f t="shared" si="148"/>
        <v>0.39635835772013284</v>
      </c>
    </row>
    <row r="3131" spans="1:4" hidden="1" x14ac:dyDescent="0.25">
      <c r="A3131" s="20">
        <v>0.11500000000000021</v>
      </c>
      <c r="B3131" s="20">
        <f t="shared" si="149"/>
        <v>0.39631297728625331</v>
      </c>
      <c r="C3131" s="21">
        <f t="shared" ca="1" si="150"/>
        <v>5476.5000000000091</v>
      </c>
      <c r="D3131" s="20">
        <f t="shared" si="148"/>
        <v>0.39631297728625331</v>
      </c>
    </row>
    <row r="3132" spans="1:4" hidden="1" x14ac:dyDescent="0.25">
      <c r="A3132" s="20">
        <v>0.1160000000000001</v>
      </c>
      <c r="B3132" s="20">
        <f t="shared" si="149"/>
        <v>0.39626720578073205</v>
      </c>
      <c r="C3132" s="21">
        <f t="shared" ca="1" si="150"/>
        <v>5517.600000000004</v>
      </c>
      <c r="D3132" s="20">
        <f t="shared" si="148"/>
        <v>0.39626720578073205</v>
      </c>
    </row>
    <row r="3133" spans="1:4" hidden="1" x14ac:dyDescent="0.25">
      <c r="A3133" s="20">
        <v>0.11699999999999999</v>
      </c>
      <c r="B3133" s="20">
        <f t="shared" si="149"/>
        <v>0.39622104334027297</v>
      </c>
      <c r="C3133" s="21">
        <f t="shared" ca="1" si="150"/>
        <v>5558.7</v>
      </c>
      <c r="D3133" s="20">
        <f t="shared" si="148"/>
        <v>0.39622104334027297</v>
      </c>
    </row>
    <row r="3134" spans="1:4" hidden="1" x14ac:dyDescent="0.25">
      <c r="A3134" s="20">
        <v>0.11799999999999988</v>
      </c>
      <c r="B3134" s="20">
        <f t="shared" si="149"/>
        <v>0.39617449010273675</v>
      </c>
      <c r="C3134" s="21">
        <f t="shared" ca="1" si="150"/>
        <v>5599.7999999999956</v>
      </c>
      <c r="D3134" s="20">
        <f t="shared" si="148"/>
        <v>0.39617449010273675</v>
      </c>
    </row>
    <row r="3135" spans="1:4" hidden="1" x14ac:dyDescent="0.25">
      <c r="A3135" s="20">
        <v>0.11900000000000022</v>
      </c>
      <c r="B3135" s="20">
        <f t="shared" si="149"/>
        <v>0.3961275462071403</v>
      </c>
      <c r="C3135" s="21">
        <f t="shared" ca="1" si="150"/>
        <v>5640.9000000000087</v>
      </c>
      <c r="D3135" s="20">
        <f t="shared" si="148"/>
        <v>0.3961275462071403</v>
      </c>
    </row>
    <row r="3136" spans="1:4" hidden="1" x14ac:dyDescent="0.25">
      <c r="A3136" s="20">
        <v>0.12000000000000011</v>
      </c>
      <c r="B3136" s="20">
        <f t="shared" si="149"/>
        <v>0.3960802117936561</v>
      </c>
      <c r="C3136" s="21">
        <f t="shared" ca="1" si="150"/>
        <v>5682.0000000000045</v>
      </c>
      <c r="D3136" s="20">
        <f t="shared" si="148"/>
        <v>0.3960802117936561</v>
      </c>
    </row>
    <row r="3137" spans="1:4" hidden="1" x14ac:dyDescent="0.25">
      <c r="A3137" s="20">
        <v>0.121</v>
      </c>
      <c r="B3137" s="20">
        <f t="shared" si="149"/>
        <v>0.39603248700361127</v>
      </c>
      <c r="C3137" s="21">
        <f t="shared" ca="1" si="150"/>
        <v>5723.0999999999995</v>
      </c>
      <c r="D3137" s="20">
        <f t="shared" si="148"/>
        <v>0.39603248700361127</v>
      </c>
    </row>
    <row r="3138" spans="1:4" hidden="1" x14ac:dyDescent="0.25">
      <c r="A3138" s="20">
        <v>0.12199999999999989</v>
      </c>
      <c r="B3138" s="20">
        <f t="shared" si="149"/>
        <v>0.39598437197948727</v>
      </c>
      <c r="C3138" s="21">
        <f t="shared" ca="1" si="150"/>
        <v>5764.1999999999953</v>
      </c>
      <c r="D3138" s="20">
        <f t="shared" si="148"/>
        <v>0.39598437197948727</v>
      </c>
    </row>
    <row r="3139" spans="1:4" hidden="1" x14ac:dyDescent="0.25">
      <c r="A3139" s="20">
        <v>0.12300000000000022</v>
      </c>
      <c r="B3139" s="20">
        <f t="shared" si="149"/>
        <v>0.39593586686491866</v>
      </c>
      <c r="C3139" s="21">
        <f t="shared" ca="1" si="150"/>
        <v>5805.3000000000093</v>
      </c>
      <c r="D3139" s="20">
        <f t="shared" si="148"/>
        <v>0.39593586686491866</v>
      </c>
    </row>
    <row r="3140" spans="1:4" hidden="1" x14ac:dyDescent="0.25">
      <c r="A3140" s="20">
        <v>0.12400000000000011</v>
      </c>
      <c r="B3140" s="20">
        <f t="shared" si="149"/>
        <v>0.39588697180469301</v>
      </c>
      <c r="C3140" s="21">
        <f t="shared" ca="1" si="150"/>
        <v>5846.4000000000042</v>
      </c>
      <c r="D3140" s="20">
        <f t="shared" si="148"/>
        <v>0.39588697180469301</v>
      </c>
    </row>
    <row r="3141" spans="1:4" hidden="1" x14ac:dyDescent="0.25">
      <c r="A3141" s="20">
        <v>0.125</v>
      </c>
      <c r="B3141" s="20">
        <f t="shared" si="149"/>
        <v>0.39583768694474952</v>
      </c>
      <c r="C3141" s="21">
        <f t="shared" ca="1" si="150"/>
        <v>5887.5</v>
      </c>
      <c r="D3141" s="20">
        <f t="shared" si="148"/>
        <v>0.39583768694474952</v>
      </c>
    </row>
    <row r="3142" spans="1:4" hidden="1" x14ac:dyDescent="0.25">
      <c r="A3142" s="20">
        <v>0.12599999999999989</v>
      </c>
      <c r="B3142" s="20">
        <f t="shared" si="149"/>
        <v>0.39578801243217882</v>
      </c>
      <c r="C3142" s="21">
        <f t="shared" ca="1" si="150"/>
        <v>5928.5999999999958</v>
      </c>
      <c r="D3142" s="20">
        <f t="shared" si="148"/>
        <v>0.39578801243217882</v>
      </c>
    </row>
    <row r="3143" spans="1:4" hidden="1" x14ac:dyDescent="0.25">
      <c r="A3143" s="20">
        <v>0.12700000000000022</v>
      </c>
      <c r="B3143" s="20">
        <f t="shared" si="149"/>
        <v>0.39573794841522192</v>
      </c>
      <c r="C3143" s="21">
        <f t="shared" ca="1" si="150"/>
        <v>5969.7000000000089</v>
      </c>
      <c r="D3143" s="20">
        <f t="shared" si="148"/>
        <v>0.39573794841522192</v>
      </c>
    </row>
    <row r="3144" spans="1:4" hidden="1" x14ac:dyDescent="0.25">
      <c r="A3144" s="20">
        <v>0.12800000000000011</v>
      </c>
      <c r="B3144" s="20">
        <f t="shared" si="149"/>
        <v>0.39568749504326983</v>
      </c>
      <c r="C3144" s="21">
        <f t="shared" ca="1" si="150"/>
        <v>6010.8000000000047</v>
      </c>
      <c r="D3144" s="20">
        <f t="shared" si="148"/>
        <v>0.39568749504326983</v>
      </c>
    </row>
    <row r="3145" spans="1:4" hidden="1" x14ac:dyDescent="0.25">
      <c r="A3145" s="20">
        <v>0.129</v>
      </c>
      <c r="B3145" s="20">
        <f t="shared" si="149"/>
        <v>0.39563665246686225</v>
      </c>
      <c r="C3145" s="21">
        <f t="shared" ca="1" si="150"/>
        <v>6051.9000000000005</v>
      </c>
      <c r="D3145" s="20">
        <f t="shared" si="148"/>
        <v>0.39563665246686225</v>
      </c>
    </row>
    <row r="3146" spans="1:4" hidden="1" x14ac:dyDescent="0.25">
      <c r="A3146" s="20">
        <v>0.12999999999999989</v>
      </c>
      <c r="B3146" s="20">
        <f t="shared" si="149"/>
        <v>0.39558542083768738</v>
      </c>
      <c r="C3146" s="21">
        <f t="shared" ca="1" si="150"/>
        <v>6092.9999999999955</v>
      </c>
      <c r="D3146" s="20">
        <f t="shared" si="148"/>
        <v>0.39558542083768738</v>
      </c>
    </row>
    <row r="3147" spans="1:4" hidden="1" x14ac:dyDescent="0.25">
      <c r="A3147" s="20">
        <v>0.13100000000000023</v>
      </c>
      <c r="B3147" s="20">
        <f t="shared" si="149"/>
        <v>0.39553380030858087</v>
      </c>
      <c r="C3147" s="21">
        <f t="shared" ca="1" si="150"/>
        <v>6134.1000000000095</v>
      </c>
      <c r="D3147" s="20">
        <f t="shared" si="148"/>
        <v>0.39553380030858087</v>
      </c>
    </row>
    <row r="3148" spans="1:4" hidden="1" x14ac:dyDescent="0.25">
      <c r="A3148" s="20">
        <v>0.13200000000000012</v>
      </c>
      <c r="B3148" s="20">
        <f t="shared" si="149"/>
        <v>0.3954817910335251</v>
      </c>
      <c r="C3148" s="21">
        <f t="shared" ca="1" si="150"/>
        <v>6175.2000000000044</v>
      </c>
      <c r="D3148" s="20">
        <f t="shared" si="148"/>
        <v>0.3954817910335251</v>
      </c>
    </row>
    <row r="3149" spans="1:4" hidden="1" x14ac:dyDescent="0.25">
      <c r="A3149" s="20">
        <v>0.13300000000000001</v>
      </c>
      <c r="B3149" s="20">
        <f t="shared" si="149"/>
        <v>0.39542939316764841</v>
      </c>
      <c r="C3149" s="21">
        <f t="shared" ca="1" si="150"/>
        <v>6216.3</v>
      </c>
      <c r="D3149" s="20">
        <f t="shared" si="148"/>
        <v>0.39542939316764841</v>
      </c>
    </row>
    <row r="3150" spans="1:4" hidden="1" x14ac:dyDescent="0.25">
      <c r="A3150" s="20">
        <v>0.1339999999999999</v>
      </c>
      <c r="B3150" s="20">
        <f t="shared" si="149"/>
        <v>0.39537660686722448</v>
      </c>
      <c r="C3150" s="21">
        <f t="shared" ca="1" si="150"/>
        <v>6257.399999999996</v>
      </c>
      <c r="D3150" s="20">
        <f t="shared" si="148"/>
        <v>0.39537660686722448</v>
      </c>
    </row>
    <row r="3151" spans="1:4" hidden="1" x14ac:dyDescent="0.25">
      <c r="A3151" s="20">
        <v>0.13500000000000023</v>
      </c>
      <c r="B3151" s="20">
        <f t="shared" si="149"/>
        <v>0.39532343228967132</v>
      </c>
      <c r="C3151" s="21">
        <f t="shared" ca="1" si="150"/>
        <v>6298.5000000000091</v>
      </c>
      <c r="D3151" s="20">
        <f t="shared" si="148"/>
        <v>0.39532343228967132</v>
      </c>
    </row>
    <row r="3152" spans="1:4" hidden="1" x14ac:dyDescent="0.25">
      <c r="A3152" s="20">
        <v>0.13600000000000012</v>
      </c>
      <c r="B3152" s="20">
        <f t="shared" si="149"/>
        <v>0.3952698695935507</v>
      </c>
      <c r="C3152" s="21">
        <f t="shared" ca="1" si="150"/>
        <v>6339.6000000000049</v>
      </c>
      <c r="D3152" s="20">
        <f t="shared" ref="D3152:D3215" si="151">IF(ABS(A3152)&lt;=$B$8,_xlfn.NORM.S.DIST(A3152,0),"")</f>
        <v>0.3952698695935507</v>
      </c>
    </row>
    <row r="3153" spans="1:4" hidden="1" x14ac:dyDescent="0.25">
      <c r="A3153" s="20">
        <v>0.13700000000000001</v>
      </c>
      <c r="B3153" s="20">
        <f t="shared" ref="B3153:B3216" si="152">_xlfn.NORM.S.DIST(A3153,0)</f>
        <v>0.39521591893856711</v>
      </c>
      <c r="C3153" s="21">
        <f t="shared" ref="C3153:C3216" ca="1" si="153">$B$6+A3153*$B$2</f>
        <v>6380.7000000000007</v>
      </c>
      <c r="D3153" s="20">
        <f t="shared" si="151"/>
        <v>0.39521591893856711</v>
      </c>
    </row>
    <row r="3154" spans="1:4" hidden="1" x14ac:dyDescent="0.25">
      <c r="A3154" s="20">
        <v>0.1379999999999999</v>
      </c>
      <c r="B3154" s="20">
        <f t="shared" si="152"/>
        <v>0.39516158048556738</v>
      </c>
      <c r="C3154" s="21">
        <f t="shared" ca="1" si="153"/>
        <v>6421.7999999999956</v>
      </c>
      <c r="D3154" s="20">
        <f t="shared" si="151"/>
        <v>0.39516158048556738</v>
      </c>
    </row>
    <row r="3155" spans="1:4" hidden="1" x14ac:dyDescent="0.25">
      <c r="A3155" s="20">
        <v>0.13900000000000023</v>
      </c>
      <c r="B3155" s="20">
        <f t="shared" si="152"/>
        <v>0.39510685439653925</v>
      </c>
      <c r="C3155" s="21">
        <f t="shared" ca="1" si="153"/>
        <v>6462.9000000000096</v>
      </c>
      <c r="D3155" s="20">
        <f t="shared" si="151"/>
        <v>0.39510685439653925</v>
      </c>
    </row>
    <row r="3156" spans="1:4" hidden="1" x14ac:dyDescent="0.25">
      <c r="A3156" s="20">
        <v>0.14000000000000012</v>
      </c>
      <c r="B3156" s="20">
        <f t="shared" si="152"/>
        <v>0.39505174083461125</v>
      </c>
      <c r="C3156" s="21">
        <f t="shared" ca="1" si="153"/>
        <v>6504.0000000000055</v>
      </c>
      <c r="D3156" s="20">
        <f t="shared" si="151"/>
        <v>0.39505174083461125</v>
      </c>
    </row>
    <row r="3157" spans="1:4" hidden="1" x14ac:dyDescent="0.25">
      <c r="A3157" s="20">
        <v>0.14100000000000001</v>
      </c>
      <c r="B3157" s="20">
        <f t="shared" si="152"/>
        <v>0.39499623996405148</v>
      </c>
      <c r="C3157" s="21">
        <f t="shared" ca="1" si="153"/>
        <v>6545.1</v>
      </c>
      <c r="D3157" s="20">
        <f t="shared" si="151"/>
        <v>0.39499623996405148</v>
      </c>
    </row>
    <row r="3158" spans="1:4" hidden="1" x14ac:dyDescent="0.25">
      <c r="A3158" s="20">
        <v>0.1419999999999999</v>
      </c>
      <c r="B3158" s="20">
        <f t="shared" si="152"/>
        <v>0.39494035195026678</v>
      </c>
      <c r="C3158" s="21">
        <f t="shared" ca="1" si="153"/>
        <v>6586.1999999999962</v>
      </c>
      <c r="D3158" s="20">
        <f t="shared" si="151"/>
        <v>0.39494035195026678</v>
      </c>
    </row>
    <row r="3159" spans="1:4" hidden="1" x14ac:dyDescent="0.25">
      <c r="A3159" s="20">
        <v>0.14300000000000024</v>
      </c>
      <c r="B3159" s="20">
        <f t="shared" si="152"/>
        <v>0.39488407695980215</v>
      </c>
      <c r="C3159" s="21">
        <f t="shared" ca="1" si="153"/>
        <v>6627.3000000000102</v>
      </c>
      <c r="D3159" s="20">
        <f t="shared" si="151"/>
        <v>0.39488407695980215</v>
      </c>
    </row>
    <row r="3160" spans="1:4" hidden="1" x14ac:dyDescent="0.25">
      <c r="A3160" s="20">
        <v>0.14400000000000013</v>
      </c>
      <c r="B3160" s="20">
        <f t="shared" si="152"/>
        <v>0.39482741516033976</v>
      </c>
      <c r="C3160" s="21">
        <f t="shared" ca="1" si="153"/>
        <v>6668.4000000000051</v>
      </c>
      <c r="D3160" s="20">
        <f t="shared" si="151"/>
        <v>0.39482741516033976</v>
      </c>
    </row>
    <row r="3161" spans="1:4" hidden="1" x14ac:dyDescent="0.25">
      <c r="A3161" s="20">
        <v>0.14500000000000002</v>
      </c>
      <c r="B3161" s="20">
        <f t="shared" si="152"/>
        <v>0.39477036672069815</v>
      </c>
      <c r="C3161" s="21">
        <f t="shared" ca="1" si="153"/>
        <v>6709.5000000000009</v>
      </c>
      <c r="D3161" s="20">
        <f t="shared" si="151"/>
        <v>0.39477036672069815</v>
      </c>
    </row>
    <row r="3162" spans="1:4" hidden="1" x14ac:dyDescent="0.25">
      <c r="A3162" s="20">
        <v>0.14599999999999991</v>
      </c>
      <c r="B3162" s="20">
        <f t="shared" si="152"/>
        <v>0.39471293181083128</v>
      </c>
      <c r="C3162" s="21">
        <f t="shared" ca="1" si="153"/>
        <v>6750.5999999999958</v>
      </c>
      <c r="D3162" s="20">
        <f t="shared" si="151"/>
        <v>0.39471293181083128</v>
      </c>
    </row>
    <row r="3163" spans="1:4" hidden="1" x14ac:dyDescent="0.25">
      <c r="A3163" s="20">
        <v>0.14700000000000024</v>
      </c>
      <c r="B3163" s="20">
        <f t="shared" si="152"/>
        <v>0.39465511060182795</v>
      </c>
      <c r="C3163" s="21">
        <f t="shared" ca="1" si="153"/>
        <v>6791.7000000000098</v>
      </c>
      <c r="D3163" s="20">
        <f t="shared" si="151"/>
        <v>0.39465511060182795</v>
      </c>
    </row>
    <row r="3164" spans="1:4" hidden="1" x14ac:dyDescent="0.25">
      <c r="A3164" s="20">
        <v>0.14800000000000013</v>
      </c>
      <c r="B3164" s="20">
        <f t="shared" si="152"/>
        <v>0.39459690326591074</v>
      </c>
      <c r="C3164" s="21">
        <f t="shared" ca="1" si="153"/>
        <v>6832.8000000000056</v>
      </c>
      <c r="D3164" s="20">
        <f t="shared" si="151"/>
        <v>0.39459690326591074</v>
      </c>
    </row>
    <row r="3165" spans="1:4" hidden="1" x14ac:dyDescent="0.25">
      <c r="A3165" s="20">
        <v>0.14900000000000002</v>
      </c>
      <c r="B3165" s="20">
        <f t="shared" si="152"/>
        <v>0.39453830997643513</v>
      </c>
      <c r="C3165" s="21">
        <f t="shared" ca="1" si="153"/>
        <v>6873.9000000000005</v>
      </c>
      <c r="D3165" s="20">
        <f t="shared" si="151"/>
        <v>0.39453830997643513</v>
      </c>
    </row>
    <row r="3166" spans="1:4" hidden="1" x14ac:dyDescent="0.25">
      <c r="A3166" s="20">
        <v>0.14999999999999991</v>
      </c>
      <c r="B3166" s="20">
        <f t="shared" si="152"/>
        <v>0.39447933090788895</v>
      </c>
      <c r="C3166" s="21">
        <f t="shared" ca="1" si="153"/>
        <v>6914.9999999999964</v>
      </c>
      <c r="D3166" s="20">
        <f t="shared" si="151"/>
        <v>0.39447933090788895</v>
      </c>
    </row>
    <row r="3167" spans="1:4" hidden="1" x14ac:dyDescent="0.25">
      <c r="A3167" s="20">
        <v>0.15100000000000025</v>
      </c>
      <c r="B3167" s="20">
        <f t="shared" si="152"/>
        <v>0.39441996623589087</v>
      </c>
      <c r="C3167" s="21">
        <f t="shared" ca="1" si="153"/>
        <v>6956.1000000000104</v>
      </c>
      <c r="D3167" s="20">
        <f t="shared" si="151"/>
        <v>0.39441996623589087</v>
      </c>
    </row>
    <row r="3168" spans="1:4" hidden="1" x14ac:dyDescent="0.25">
      <c r="A3168" s="20">
        <v>0.15200000000000014</v>
      </c>
      <c r="B3168" s="20">
        <f t="shared" si="152"/>
        <v>0.39436021613719041</v>
      </c>
      <c r="C3168" s="21">
        <f t="shared" ca="1" si="153"/>
        <v>6997.2000000000053</v>
      </c>
      <c r="D3168" s="20">
        <f t="shared" si="151"/>
        <v>0.39436021613719041</v>
      </c>
    </row>
    <row r="3169" spans="1:4" hidden="1" x14ac:dyDescent="0.25">
      <c r="A3169" s="20">
        <v>0.15300000000000002</v>
      </c>
      <c r="B3169" s="20">
        <f t="shared" si="152"/>
        <v>0.39430008078966633</v>
      </c>
      <c r="C3169" s="21">
        <f t="shared" ca="1" si="153"/>
        <v>7038.3000000000011</v>
      </c>
      <c r="D3169" s="20">
        <f t="shared" si="151"/>
        <v>0.39430008078966633</v>
      </c>
    </row>
    <row r="3170" spans="1:4" hidden="1" x14ac:dyDescent="0.25">
      <c r="A3170" s="20">
        <v>0.15399999999999991</v>
      </c>
      <c r="B3170" s="20">
        <f t="shared" si="152"/>
        <v>0.39423956037232594</v>
      </c>
      <c r="C3170" s="21">
        <f t="shared" ca="1" si="153"/>
        <v>7079.3999999999969</v>
      </c>
      <c r="D3170" s="20">
        <f t="shared" si="151"/>
        <v>0.39423956037232594</v>
      </c>
    </row>
    <row r="3171" spans="1:4" hidden="1" x14ac:dyDescent="0.25">
      <c r="A3171" s="20">
        <v>0.15500000000000025</v>
      </c>
      <c r="B3171" s="20">
        <f t="shared" si="152"/>
        <v>0.39417865506530453</v>
      </c>
      <c r="C3171" s="21">
        <f t="shared" ca="1" si="153"/>
        <v>7120.50000000001</v>
      </c>
      <c r="D3171" s="20">
        <f t="shared" si="151"/>
        <v>0.39417865506530453</v>
      </c>
    </row>
    <row r="3172" spans="1:4" hidden="1" x14ac:dyDescent="0.25">
      <c r="A3172" s="20">
        <v>0.15600000000000014</v>
      </c>
      <c r="B3172" s="20">
        <f t="shared" si="152"/>
        <v>0.39411736504986405</v>
      </c>
      <c r="C3172" s="21">
        <f t="shared" ca="1" si="153"/>
        <v>7161.6000000000058</v>
      </c>
      <c r="D3172" s="20">
        <f t="shared" si="151"/>
        <v>0.39411736504986405</v>
      </c>
    </row>
    <row r="3173" spans="1:4" hidden="1" x14ac:dyDescent="0.25">
      <c r="A3173" s="20">
        <v>0.15700000000000003</v>
      </c>
      <c r="B3173" s="20">
        <f t="shared" si="152"/>
        <v>0.39405569050839251</v>
      </c>
      <c r="C3173" s="21">
        <f t="shared" ca="1" si="153"/>
        <v>7202.7000000000007</v>
      </c>
      <c r="D3173" s="20">
        <f t="shared" si="151"/>
        <v>0.39405569050839251</v>
      </c>
    </row>
    <row r="3174" spans="1:4" hidden="1" x14ac:dyDescent="0.25">
      <c r="A3174" s="20">
        <v>0.15799999999999992</v>
      </c>
      <c r="B3174" s="20">
        <f t="shared" si="152"/>
        <v>0.39399363162440287</v>
      </c>
      <c r="C3174" s="21">
        <f t="shared" ca="1" si="153"/>
        <v>7243.7999999999965</v>
      </c>
      <c r="D3174" s="20">
        <f t="shared" si="151"/>
        <v>0.39399363162440287</v>
      </c>
    </row>
    <row r="3175" spans="1:4" hidden="1" x14ac:dyDescent="0.25">
      <c r="A3175" s="20">
        <v>0.15900000000000025</v>
      </c>
      <c r="B3175" s="20">
        <f t="shared" si="152"/>
        <v>0.39393118858253218</v>
      </c>
      <c r="C3175" s="21">
        <f t="shared" ca="1" si="153"/>
        <v>7284.9000000000106</v>
      </c>
      <c r="D3175" s="20">
        <f t="shared" si="151"/>
        <v>0.39393118858253218</v>
      </c>
    </row>
    <row r="3176" spans="1:4" hidden="1" x14ac:dyDescent="0.25">
      <c r="A3176" s="20">
        <v>0.16000000000000014</v>
      </c>
      <c r="B3176" s="20">
        <f t="shared" si="152"/>
        <v>0.39386836156854083</v>
      </c>
      <c r="C3176" s="21">
        <f t="shared" ca="1" si="153"/>
        <v>7326.0000000000055</v>
      </c>
      <c r="D3176" s="20">
        <f t="shared" si="151"/>
        <v>0.39386836156854083</v>
      </c>
    </row>
    <row r="3177" spans="1:4" hidden="1" x14ac:dyDescent="0.25">
      <c r="A3177" s="20">
        <v>0.16100000000000003</v>
      </c>
      <c r="B3177" s="20">
        <f t="shared" si="152"/>
        <v>0.39380515076931139</v>
      </c>
      <c r="C3177" s="21">
        <f t="shared" ca="1" si="153"/>
        <v>7367.1000000000013</v>
      </c>
      <c r="D3177" s="20">
        <f t="shared" si="151"/>
        <v>0.39380515076931139</v>
      </c>
    </row>
    <row r="3178" spans="1:4" hidden="1" x14ac:dyDescent="0.25">
      <c r="A3178" s="20">
        <v>0.16199999999999992</v>
      </c>
      <c r="B3178" s="20">
        <f t="shared" si="152"/>
        <v>0.39374155637284791</v>
      </c>
      <c r="C3178" s="21">
        <f t="shared" ca="1" si="153"/>
        <v>7408.1999999999971</v>
      </c>
      <c r="D3178" s="20">
        <f t="shared" si="151"/>
        <v>0.39374155637284791</v>
      </c>
    </row>
    <row r="3179" spans="1:4" hidden="1" x14ac:dyDescent="0.25">
      <c r="A3179" s="20">
        <v>0.16300000000000026</v>
      </c>
      <c r="B3179" s="20">
        <f t="shared" si="152"/>
        <v>0.39367757856827468</v>
      </c>
      <c r="C3179" s="21">
        <f t="shared" ca="1" si="153"/>
        <v>7449.3000000000102</v>
      </c>
      <c r="D3179" s="20">
        <f t="shared" si="151"/>
        <v>0.39367757856827468</v>
      </c>
    </row>
    <row r="3180" spans="1:4" hidden="1" x14ac:dyDescent="0.25">
      <c r="A3180" s="20">
        <v>0.16400000000000015</v>
      </c>
      <c r="B3180" s="20">
        <f t="shared" si="152"/>
        <v>0.39361321754583578</v>
      </c>
      <c r="C3180" s="21">
        <f t="shared" ca="1" si="153"/>
        <v>7490.400000000006</v>
      </c>
      <c r="D3180" s="20">
        <f t="shared" si="151"/>
        <v>0.39361321754583578</v>
      </c>
    </row>
    <row r="3181" spans="1:4" hidden="1" x14ac:dyDescent="0.25">
      <c r="A3181" s="20">
        <v>0.16500000000000004</v>
      </c>
      <c r="B3181" s="20">
        <f t="shared" si="152"/>
        <v>0.39354847349689354</v>
      </c>
      <c r="C3181" s="21">
        <f t="shared" ca="1" si="153"/>
        <v>7531.5000000000018</v>
      </c>
      <c r="D3181" s="20">
        <f t="shared" si="151"/>
        <v>0.39354847349689354</v>
      </c>
    </row>
    <row r="3182" spans="1:4" hidden="1" x14ac:dyDescent="0.25">
      <c r="A3182" s="20">
        <v>0.16599999999999993</v>
      </c>
      <c r="B3182" s="20">
        <f t="shared" si="152"/>
        <v>0.39348334661392803</v>
      </c>
      <c r="C3182" s="21">
        <f t="shared" ca="1" si="153"/>
        <v>7572.5999999999967</v>
      </c>
      <c r="D3182" s="20">
        <f t="shared" si="151"/>
        <v>0.39348334661392803</v>
      </c>
    </row>
    <row r="3183" spans="1:4" hidden="1" x14ac:dyDescent="0.25">
      <c r="A3183" s="20">
        <v>0.16700000000000026</v>
      </c>
      <c r="B3183" s="20">
        <f t="shared" si="152"/>
        <v>0.3934178370905359</v>
      </c>
      <c r="C3183" s="21">
        <f t="shared" ca="1" si="153"/>
        <v>7613.7000000000107</v>
      </c>
      <c r="D3183" s="20">
        <f t="shared" si="151"/>
        <v>0.3934178370905359</v>
      </c>
    </row>
    <row r="3184" spans="1:4" hidden="1" x14ac:dyDescent="0.25">
      <c r="A3184" s="20">
        <v>0.16800000000000015</v>
      </c>
      <c r="B3184" s="20">
        <f t="shared" si="152"/>
        <v>0.39335194512142974</v>
      </c>
      <c r="C3184" s="21">
        <f t="shared" ca="1" si="153"/>
        <v>7654.8000000000065</v>
      </c>
      <c r="D3184" s="20">
        <f t="shared" si="151"/>
        <v>0.39335194512142974</v>
      </c>
    </row>
    <row r="3185" spans="1:4" hidden="1" x14ac:dyDescent="0.25">
      <c r="A3185" s="20">
        <v>0.16900000000000004</v>
      </c>
      <c r="B3185" s="20">
        <f t="shared" si="152"/>
        <v>0.39328567090243655</v>
      </c>
      <c r="C3185" s="21">
        <f t="shared" ca="1" si="153"/>
        <v>7695.9000000000015</v>
      </c>
      <c r="D3185" s="20">
        <f t="shared" si="151"/>
        <v>0.39328567090243655</v>
      </c>
    </row>
    <row r="3186" spans="1:4" hidden="1" x14ac:dyDescent="0.25">
      <c r="A3186" s="20">
        <v>0.16999999999999993</v>
      </c>
      <c r="B3186" s="20">
        <f t="shared" si="152"/>
        <v>0.39321901463049719</v>
      </c>
      <c r="C3186" s="21">
        <f t="shared" ca="1" si="153"/>
        <v>7736.9999999999973</v>
      </c>
      <c r="D3186" s="20">
        <f t="shared" si="151"/>
        <v>0.39321901463049719</v>
      </c>
    </row>
    <row r="3187" spans="1:4" hidden="1" x14ac:dyDescent="0.25">
      <c r="A3187" s="20">
        <v>0.17100000000000026</v>
      </c>
      <c r="B3187" s="20">
        <f t="shared" si="152"/>
        <v>0.3931519765036654</v>
      </c>
      <c r="C3187" s="21">
        <f t="shared" ca="1" si="153"/>
        <v>7778.1000000000104</v>
      </c>
      <c r="D3187" s="20">
        <f t="shared" si="151"/>
        <v>0.3931519765036654</v>
      </c>
    </row>
    <row r="3188" spans="1:4" hidden="1" x14ac:dyDescent="0.25">
      <c r="A3188" s="20">
        <v>0.17200000000000015</v>
      </c>
      <c r="B3188" s="20">
        <f t="shared" si="152"/>
        <v>0.39308455672110665</v>
      </c>
      <c r="C3188" s="21">
        <f t="shared" ca="1" si="153"/>
        <v>7819.2000000000062</v>
      </c>
      <c r="D3188" s="20">
        <f t="shared" si="151"/>
        <v>0.39308455672110665</v>
      </c>
    </row>
    <row r="3189" spans="1:4" hidden="1" x14ac:dyDescent="0.25">
      <c r="A3189" s="20">
        <v>0.17300000000000004</v>
      </c>
      <c r="B3189" s="20">
        <f t="shared" si="152"/>
        <v>0.39301675548309717</v>
      </c>
      <c r="C3189" s="21">
        <f t="shared" ca="1" si="153"/>
        <v>7860.300000000002</v>
      </c>
      <c r="D3189" s="20">
        <f t="shared" si="151"/>
        <v>0.39301675548309717</v>
      </c>
    </row>
    <row r="3190" spans="1:4" hidden="1" x14ac:dyDescent="0.25">
      <c r="A3190" s="20">
        <v>0.17399999999999993</v>
      </c>
      <c r="B3190" s="20">
        <f t="shared" si="152"/>
        <v>0.39294857299102309</v>
      </c>
      <c r="C3190" s="21">
        <f t="shared" ca="1" si="153"/>
        <v>7901.3999999999969</v>
      </c>
      <c r="D3190" s="20">
        <f t="shared" si="151"/>
        <v>0.39294857299102309</v>
      </c>
    </row>
    <row r="3191" spans="1:4" hidden="1" x14ac:dyDescent="0.25">
      <c r="A3191" s="20">
        <v>0.17500000000000027</v>
      </c>
      <c r="B3191" s="20">
        <f t="shared" si="152"/>
        <v>0.39288000944737927</v>
      </c>
      <c r="C3191" s="21">
        <f t="shared" ca="1" si="153"/>
        <v>7942.5000000000109</v>
      </c>
      <c r="D3191" s="20">
        <f t="shared" si="151"/>
        <v>0.39288000944737927</v>
      </c>
    </row>
    <row r="3192" spans="1:4" hidden="1" x14ac:dyDescent="0.25">
      <c r="A3192" s="20">
        <v>0.17600000000000016</v>
      </c>
      <c r="B3192" s="20">
        <f t="shared" si="152"/>
        <v>0.39281106505576863</v>
      </c>
      <c r="C3192" s="21">
        <f t="shared" ca="1" si="153"/>
        <v>7983.6000000000067</v>
      </c>
      <c r="D3192" s="20">
        <f t="shared" si="151"/>
        <v>0.39281106505576863</v>
      </c>
    </row>
    <row r="3193" spans="1:4" hidden="1" x14ac:dyDescent="0.25">
      <c r="A3193" s="20">
        <v>0.17700000000000005</v>
      </c>
      <c r="B3193" s="20">
        <f t="shared" si="152"/>
        <v>0.39274174002090051</v>
      </c>
      <c r="C3193" s="21">
        <f t="shared" ca="1" si="153"/>
        <v>8024.7000000000016</v>
      </c>
      <c r="D3193" s="20">
        <f t="shared" si="151"/>
        <v>0.39274174002090051</v>
      </c>
    </row>
    <row r="3194" spans="1:4" hidden="1" x14ac:dyDescent="0.25">
      <c r="A3194" s="20">
        <v>0.17799999999999994</v>
      </c>
      <c r="B3194" s="20">
        <f t="shared" si="152"/>
        <v>0.39267203454859051</v>
      </c>
      <c r="C3194" s="21">
        <f t="shared" ca="1" si="153"/>
        <v>8065.7999999999975</v>
      </c>
      <c r="D3194" s="20">
        <f t="shared" si="151"/>
        <v>0.39267203454859051</v>
      </c>
    </row>
    <row r="3195" spans="1:4" hidden="1" x14ac:dyDescent="0.25">
      <c r="A3195" s="20">
        <v>0.17900000000000027</v>
      </c>
      <c r="B3195" s="20">
        <f t="shared" si="152"/>
        <v>0.39260194884575866</v>
      </c>
      <c r="C3195" s="21">
        <f t="shared" ca="1" si="153"/>
        <v>8106.9000000000115</v>
      </c>
      <c r="D3195" s="20">
        <f t="shared" si="151"/>
        <v>0.39260194884575866</v>
      </c>
    </row>
    <row r="3196" spans="1:4" hidden="1" x14ac:dyDescent="0.25">
      <c r="A3196" s="20">
        <v>0.18000000000000016</v>
      </c>
      <c r="B3196" s="20">
        <f t="shared" si="152"/>
        <v>0.3925314831204289</v>
      </c>
      <c r="C3196" s="21">
        <f t="shared" ca="1" si="153"/>
        <v>8148.0000000000064</v>
      </c>
      <c r="D3196" s="20">
        <f t="shared" si="151"/>
        <v>0.3925314831204289</v>
      </c>
    </row>
    <row r="3197" spans="1:4" hidden="1" x14ac:dyDescent="0.25">
      <c r="A3197" s="20">
        <v>0.18100000000000005</v>
      </c>
      <c r="B3197" s="20">
        <f t="shared" si="152"/>
        <v>0.39246063758172789</v>
      </c>
      <c r="C3197" s="21">
        <f t="shared" ca="1" si="153"/>
        <v>8189.1000000000022</v>
      </c>
      <c r="D3197" s="20">
        <f t="shared" si="151"/>
        <v>0.39246063758172789</v>
      </c>
    </row>
    <row r="3198" spans="1:4" hidden="1" x14ac:dyDescent="0.25">
      <c r="A3198" s="20">
        <v>0.18199999999999994</v>
      </c>
      <c r="B3198" s="20">
        <f t="shared" si="152"/>
        <v>0.39238941243988396</v>
      </c>
      <c r="C3198" s="21">
        <f t="shared" ca="1" si="153"/>
        <v>8230.1999999999971</v>
      </c>
      <c r="D3198" s="20">
        <f t="shared" si="151"/>
        <v>0.39238941243988396</v>
      </c>
    </row>
    <row r="3199" spans="1:4" hidden="1" x14ac:dyDescent="0.25">
      <c r="A3199" s="20">
        <v>0.18300000000000027</v>
      </c>
      <c r="B3199" s="20">
        <f t="shared" si="152"/>
        <v>0.39231780790622606</v>
      </c>
      <c r="C3199" s="21">
        <f t="shared" ca="1" si="153"/>
        <v>8271.3000000000102</v>
      </c>
      <c r="D3199" s="20">
        <f t="shared" si="151"/>
        <v>0.39231780790622606</v>
      </c>
    </row>
    <row r="3200" spans="1:4" hidden="1" x14ac:dyDescent="0.25">
      <c r="A3200" s="20">
        <v>0.18400000000000016</v>
      </c>
      <c r="B3200" s="20">
        <f t="shared" si="152"/>
        <v>0.39224582419318299</v>
      </c>
      <c r="C3200" s="21">
        <f t="shared" ca="1" si="153"/>
        <v>8312.4000000000069</v>
      </c>
      <c r="D3200" s="20">
        <f t="shared" si="151"/>
        <v>0.39224582419318299</v>
      </c>
    </row>
    <row r="3201" spans="1:4" hidden="1" x14ac:dyDescent="0.25">
      <c r="A3201" s="20">
        <v>0.18500000000000005</v>
      </c>
      <c r="B3201" s="20">
        <f t="shared" si="152"/>
        <v>0.39217346151428173</v>
      </c>
      <c r="C3201" s="21">
        <f t="shared" ca="1" si="153"/>
        <v>8353.5000000000018</v>
      </c>
      <c r="D3201" s="20">
        <f t="shared" si="151"/>
        <v>0.39217346151428173</v>
      </c>
    </row>
    <row r="3202" spans="1:4" hidden="1" x14ac:dyDescent="0.25">
      <c r="A3202" s="20">
        <v>0.18599999999999994</v>
      </c>
      <c r="B3202" s="20">
        <f t="shared" si="152"/>
        <v>0.39210072008414704</v>
      </c>
      <c r="C3202" s="21">
        <f t="shared" ca="1" si="153"/>
        <v>8394.5999999999985</v>
      </c>
      <c r="D3202" s="20">
        <f t="shared" si="151"/>
        <v>0.39210072008414704</v>
      </c>
    </row>
    <row r="3203" spans="1:4" hidden="1" x14ac:dyDescent="0.25">
      <c r="A3203" s="20">
        <v>0.18700000000000028</v>
      </c>
      <c r="B3203" s="20">
        <f t="shared" si="152"/>
        <v>0.39202760011850007</v>
      </c>
      <c r="C3203" s="21">
        <f t="shared" ca="1" si="153"/>
        <v>8435.7000000000116</v>
      </c>
      <c r="D3203" s="20">
        <f t="shared" si="151"/>
        <v>0.39202760011850007</v>
      </c>
    </row>
    <row r="3204" spans="1:4" hidden="1" x14ac:dyDescent="0.25">
      <c r="A3204" s="20">
        <v>0.18800000000000017</v>
      </c>
      <c r="B3204" s="20">
        <f t="shared" si="152"/>
        <v>0.39195410183415735</v>
      </c>
      <c r="C3204" s="21">
        <f t="shared" ca="1" si="153"/>
        <v>8476.8000000000065</v>
      </c>
      <c r="D3204" s="20">
        <f t="shared" si="151"/>
        <v>0.39195410183415735</v>
      </c>
    </row>
    <row r="3205" spans="1:4" hidden="1" x14ac:dyDescent="0.25">
      <c r="A3205" s="20">
        <v>0.18900000000000006</v>
      </c>
      <c r="B3205" s="20">
        <f t="shared" si="152"/>
        <v>0.39188022544902967</v>
      </c>
      <c r="C3205" s="21">
        <f t="shared" ca="1" si="153"/>
        <v>8517.9000000000015</v>
      </c>
      <c r="D3205" s="20">
        <f t="shared" si="151"/>
        <v>0.39188022544902967</v>
      </c>
    </row>
    <row r="3206" spans="1:4" hidden="1" x14ac:dyDescent="0.25">
      <c r="A3206" s="20">
        <v>0.18999999999999995</v>
      </c>
      <c r="B3206" s="20">
        <f t="shared" si="152"/>
        <v>0.39180597118212113</v>
      </c>
      <c r="C3206" s="21">
        <f t="shared" ca="1" si="153"/>
        <v>8558.9999999999982</v>
      </c>
      <c r="D3206" s="20">
        <f t="shared" si="151"/>
        <v>0.39180597118212113</v>
      </c>
    </row>
    <row r="3207" spans="1:4" hidden="1" x14ac:dyDescent="0.25">
      <c r="A3207" s="20">
        <v>0.19100000000000028</v>
      </c>
      <c r="B3207" s="20">
        <f t="shared" si="152"/>
        <v>0.39173133925352777</v>
      </c>
      <c r="C3207" s="21">
        <f t="shared" ca="1" si="153"/>
        <v>8600.1000000000113</v>
      </c>
      <c r="D3207" s="20">
        <f t="shared" si="151"/>
        <v>0.39173133925352777</v>
      </c>
    </row>
    <row r="3208" spans="1:4" hidden="1" x14ac:dyDescent="0.25">
      <c r="A3208" s="20">
        <v>0.19200000000000017</v>
      </c>
      <c r="B3208" s="20">
        <f t="shared" si="152"/>
        <v>0.39165632988443705</v>
      </c>
      <c r="C3208" s="21">
        <f t="shared" ca="1" si="153"/>
        <v>8641.200000000008</v>
      </c>
      <c r="D3208" s="20">
        <f t="shared" si="151"/>
        <v>0.39165632988443705</v>
      </c>
    </row>
    <row r="3209" spans="1:4" hidden="1" x14ac:dyDescent="0.25">
      <c r="A3209" s="20">
        <v>0.19300000000000006</v>
      </c>
      <c r="B3209" s="20">
        <f t="shared" si="152"/>
        <v>0.39158094329712612</v>
      </c>
      <c r="C3209" s="21">
        <f t="shared" ca="1" si="153"/>
        <v>8682.3000000000029</v>
      </c>
      <c r="D3209" s="20">
        <f t="shared" si="151"/>
        <v>0.39158094329712612</v>
      </c>
    </row>
    <row r="3210" spans="1:4" hidden="1" x14ac:dyDescent="0.25">
      <c r="A3210" s="20">
        <v>0.19399999999999995</v>
      </c>
      <c r="B3210" s="20">
        <f t="shared" si="152"/>
        <v>0.39150517971496113</v>
      </c>
      <c r="C3210" s="21">
        <f t="shared" ca="1" si="153"/>
        <v>8723.3999999999978</v>
      </c>
      <c r="D3210" s="20">
        <f t="shared" si="151"/>
        <v>0.39150517971496113</v>
      </c>
    </row>
    <row r="3211" spans="1:4" hidden="1" x14ac:dyDescent="0.25">
      <c r="A3211" s="20">
        <v>0.19500000000000028</v>
      </c>
      <c r="B3211" s="20">
        <f t="shared" si="152"/>
        <v>0.39142903936239587</v>
      </c>
      <c r="C3211" s="21">
        <f t="shared" ca="1" si="153"/>
        <v>8764.5000000000109</v>
      </c>
      <c r="D3211" s="20">
        <f t="shared" si="151"/>
        <v>0.39142903936239587</v>
      </c>
    </row>
    <row r="3212" spans="1:4" hidden="1" x14ac:dyDescent="0.25">
      <c r="A3212" s="20">
        <v>0.19600000000000017</v>
      </c>
      <c r="B3212" s="20">
        <f t="shared" si="152"/>
        <v>0.39135252246497093</v>
      </c>
      <c r="C3212" s="21">
        <f t="shared" ca="1" si="153"/>
        <v>8805.6000000000058</v>
      </c>
      <c r="D3212" s="20">
        <f t="shared" si="151"/>
        <v>0.39135252246497093</v>
      </c>
    </row>
    <row r="3213" spans="1:4" hidden="1" x14ac:dyDescent="0.25">
      <c r="A3213" s="20">
        <v>0.19700000000000006</v>
      </c>
      <c r="B3213" s="20">
        <f t="shared" si="152"/>
        <v>0.39127562924931242</v>
      </c>
      <c r="C3213" s="21">
        <f t="shared" ca="1" si="153"/>
        <v>8846.7000000000025</v>
      </c>
      <c r="D3213" s="20">
        <f t="shared" si="151"/>
        <v>0.39127562924931242</v>
      </c>
    </row>
    <row r="3214" spans="1:4" hidden="1" x14ac:dyDescent="0.25">
      <c r="A3214" s="20">
        <v>0.19799999999999995</v>
      </c>
      <c r="B3214" s="20">
        <f t="shared" si="152"/>
        <v>0.39119835994313085</v>
      </c>
      <c r="C3214" s="21">
        <f t="shared" ca="1" si="153"/>
        <v>8887.7999999999993</v>
      </c>
      <c r="D3214" s="20">
        <f t="shared" si="151"/>
        <v>0.39119835994313085</v>
      </c>
    </row>
    <row r="3215" spans="1:4" hidden="1" x14ac:dyDescent="0.25">
      <c r="A3215" s="20">
        <v>0.19900000000000029</v>
      </c>
      <c r="B3215" s="20">
        <f t="shared" si="152"/>
        <v>0.39112071477521998</v>
      </c>
      <c r="C3215" s="21">
        <f t="shared" ca="1" si="153"/>
        <v>8928.9000000000124</v>
      </c>
      <c r="D3215" s="20">
        <f t="shared" si="151"/>
        <v>0.39112071477521998</v>
      </c>
    </row>
    <row r="3216" spans="1:4" hidden="1" x14ac:dyDescent="0.25">
      <c r="A3216" s="20">
        <v>0.20000000000000018</v>
      </c>
      <c r="B3216" s="20">
        <f t="shared" si="152"/>
        <v>0.39104269397545588</v>
      </c>
      <c r="C3216" s="21">
        <f t="shared" ca="1" si="153"/>
        <v>8970.0000000000073</v>
      </c>
      <c r="D3216" s="20">
        <f t="shared" ref="D3216:D3279" si="154">IF(ABS(A3216)&lt;=$B$8,_xlfn.NORM.S.DIST(A3216,0),"")</f>
        <v>0.39104269397545588</v>
      </c>
    </row>
    <row r="3217" spans="1:4" hidden="1" x14ac:dyDescent="0.25">
      <c r="A3217" s="20">
        <v>0.20100000000000007</v>
      </c>
      <c r="B3217" s="20">
        <f t="shared" ref="B3217:B3280" si="155">_xlfn.NORM.S.DIST(A3217,0)</f>
        <v>0.39096429777479558</v>
      </c>
      <c r="C3217" s="21">
        <f t="shared" ref="C3217:C3280" ca="1" si="156">$B$6+A3217*$B$2</f>
        <v>9011.1000000000022</v>
      </c>
      <c r="D3217" s="20">
        <f t="shared" si="154"/>
        <v>0.39096429777479558</v>
      </c>
    </row>
    <row r="3218" spans="1:4" hidden="1" x14ac:dyDescent="0.25">
      <c r="A3218" s="20">
        <v>0.20199999999999996</v>
      </c>
      <c r="B3218" s="20">
        <f t="shared" si="155"/>
        <v>0.39088552640527596</v>
      </c>
      <c r="C3218" s="21">
        <f t="shared" ca="1" si="156"/>
        <v>9052.1999999999989</v>
      </c>
      <c r="D3218" s="20">
        <f t="shared" si="154"/>
        <v>0.39088552640527596</v>
      </c>
    </row>
    <row r="3219" spans="1:4" hidden="1" x14ac:dyDescent="0.25">
      <c r="A3219" s="20">
        <v>0.20299999999999985</v>
      </c>
      <c r="B3219" s="20">
        <f t="shared" si="155"/>
        <v>0.39080638010001273</v>
      </c>
      <c r="C3219" s="21">
        <f t="shared" ca="1" si="156"/>
        <v>9093.2999999999938</v>
      </c>
      <c r="D3219" s="20">
        <f t="shared" si="154"/>
        <v>0.39080638010001273</v>
      </c>
    </row>
    <row r="3220" spans="1:4" hidden="1" x14ac:dyDescent="0.25">
      <c r="A3220" s="20">
        <v>0.20400000000000018</v>
      </c>
      <c r="B3220" s="20">
        <f t="shared" si="155"/>
        <v>0.39072685909319926</v>
      </c>
      <c r="C3220" s="21">
        <f t="shared" ca="1" si="156"/>
        <v>9134.4000000000069</v>
      </c>
      <c r="D3220" s="20">
        <f t="shared" si="154"/>
        <v>0.39072685909319926</v>
      </c>
    </row>
    <row r="3221" spans="1:4" hidden="1" x14ac:dyDescent="0.25">
      <c r="A3221" s="20">
        <v>0.20500000000000007</v>
      </c>
      <c r="B3221" s="20">
        <f t="shared" si="155"/>
        <v>0.39064696362010526</v>
      </c>
      <c r="C3221" s="21">
        <f t="shared" ca="1" si="156"/>
        <v>9175.5000000000036</v>
      </c>
      <c r="D3221" s="20">
        <f t="shared" si="154"/>
        <v>0.39064696362010526</v>
      </c>
    </row>
    <row r="3222" spans="1:4" hidden="1" x14ac:dyDescent="0.25">
      <c r="A3222" s="20">
        <v>0.20599999999999996</v>
      </c>
      <c r="B3222" s="20">
        <f t="shared" si="155"/>
        <v>0.39056669391707582</v>
      </c>
      <c r="C3222" s="21">
        <f t="shared" ca="1" si="156"/>
        <v>9216.5999999999985</v>
      </c>
      <c r="D3222" s="20">
        <f t="shared" si="154"/>
        <v>0.39056669391707582</v>
      </c>
    </row>
    <row r="3223" spans="1:4" hidden="1" x14ac:dyDescent="0.25">
      <c r="A3223" s="20">
        <v>0.20699999999999985</v>
      </c>
      <c r="B3223" s="20">
        <f t="shared" si="155"/>
        <v>0.3904860502215301</v>
      </c>
      <c r="C3223" s="21">
        <f t="shared" ca="1" si="156"/>
        <v>9257.6999999999935</v>
      </c>
      <c r="D3223" s="20">
        <f t="shared" si="154"/>
        <v>0.3904860502215301</v>
      </c>
    </row>
    <row r="3224" spans="1:4" hidden="1" x14ac:dyDescent="0.25">
      <c r="A3224" s="20">
        <v>0.20800000000000018</v>
      </c>
      <c r="B3224" s="20">
        <f t="shared" si="155"/>
        <v>0.3904050327719602</v>
      </c>
      <c r="C3224" s="21">
        <f t="shared" ca="1" si="156"/>
        <v>9298.8000000000084</v>
      </c>
      <c r="D3224" s="20">
        <f t="shared" si="154"/>
        <v>0.3904050327719602</v>
      </c>
    </row>
    <row r="3225" spans="1:4" hidden="1" x14ac:dyDescent="0.25">
      <c r="A3225" s="20">
        <v>0.20900000000000007</v>
      </c>
      <c r="B3225" s="20">
        <f t="shared" si="155"/>
        <v>0.39032364180793006</v>
      </c>
      <c r="C3225" s="21">
        <f t="shared" ca="1" si="156"/>
        <v>9339.9000000000033</v>
      </c>
      <c r="D3225" s="20">
        <f t="shared" si="154"/>
        <v>0.39032364180793006</v>
      </c>
    </row>
    <row r="3226" spans="1:4" hidden="1" x14ac:dyDescent="0.25">
      <c r="A3226" s="20">
        <v>0.20999999999999996</v>
      </c>
      <c r="B3226" s="20">
        <f t="shared" si="155"/>
        <v>0.39024187757007428</v>
      </c>
      <c r="C3226" s="21">
        <f t="shared" ca="1" si="156"/>
        <v>9380.9999999999982</v>
      </c>
      <c r="D3226" s="20">
        <f t="shared" si="154"/>
        <v>0.39024187757007428</v>
      </c>
    </row>
    <row r="3227" spans="1:4" hidden="1" x14ac:dyDescent="0.25">
      <c r="A3227" s="20">
        <v>0.21099999999999985</v>
      </c>
      <c r="B3227" s="20">
        <f t="shared" si="155"/>
        <v>0.39015974030009676</v>
      </c>
      <c r="C3227" s="21">
        <f t="shared" ca="1" si="156"/>
        <v>9422.0999999999949</v>
      </c>
      <c r="D3227" s="20">
        <f t="shared" si="154"/>
        <v>0.39015974030009676</v>
      </c>
    </row>
    <row r="3228" spans="1:4" hidden="1" x14ac:dyDescent="0.25">
      <c r="A3228" s="20">
        <v>0.21200000000000019</v>
      </c>
      <c r="B3228" s="20">
        <f t="shared" si="155"/>
        <v>0.39007723024076962</v>
      </c>
      <c r="C3228" s="21">
        <f t="shared" ca="1" si="156"/>
        <v>9463.200000000008</v>
      </c>
      <c r="D3228" s="20">
        <f t="shared" si="154"/>
        <v>0.39007723024076962</v>
      </c>
    </row>
    <row r="3229" spans="1:4" hidden="1" x14ac:dyDescent="0.25">
      <c r="A3229" s="20">
        <v>0.21300000000000008</v>
      </c>
      <c r="B3229" s="20">
        <f t="shared" si="155"/>
        <v>0.3899943476359321</v>
      </c>
      <c r="C3229" s="21">
        <f t="shared" ca="1" si="156"/>
        <v>9504.3000000000029</v>
      </c>
      <c r="D3229" s="20">
        <f t="shared" si="154"/>
        <v>0.3899943476359321</v>
      </c>
    </row>
    <row r="3230" spans="1:4" hidden="1" x14ac:dyDescent="0.25">
      <c r="A3230" s="20">
        <v>0.21399999999999997</v>
      </c>
      <c r="B3230" s="20">
        <f t="shared" si="155"/>
        <v>0.38991109273048924</v>
      </c>
      <c r="C3230" s="21">
        <f t="shared" ca="1" si="156"/>
        <v>9545.3999999999978</v>
      </c>
      <c r="D3230" s="20">
        <f t="shared" si="154"/>
        <v>0.38991109273048924</v>
      </c>
    </row>
    <row r="3231" spans="1:4" hidden="1" x14ac:dyDescent="0.25">
      <c r="A3231" s="20">
        <v>0.21499999999999986</v>
      </c>
      <c r="B3231" s="20">
        <f t="shared" si="155"/>
        <v>0.38982746577041066</v>
      </c>
      <c r="C3231" s="21">
        <f t="shared" ca="1" si="156"/>
        <v>9586.4999999999945</v>
      </c>
      <c r="D3231" s="20">
        <f t="shared" si="154"/>
        <v>0.38982746577041066</v>
      </c>
    </row>
    <row r="3232" spans="1:4" hidden="1" x14ac:dyDescent="0.25">
      <c r="A3232" s="20">
        <v>0.21600000000000019</v>
      </c>
      <c r="B3232" s="20">
        <f t="shared" si="155"/>
        <v>0.38974346700272944</v>
      </c>
      <c r="C3232" s="21">
        <f t="shared" ca="1" si="156"/>
        <v>9627.6000000000076</v>
      </c>
      <c r="D3232" s="20">
        <f t="shared" si="154"/>
        <v>0.38974346700272944</v>
      </c>
    </row>
    <row r="3233" spans="1:4" hidden="1" x14ac:dyDescent="0.25">
      <c r="A3233" s="20">
        <v>0.21700000000000008</v>
      </c>
      <c r="B3233" s="20">
        <f t="shared" si="155"/>
        <v>0.38965909667554077</v>
      </c>
      <c r="C3233" s="21">
        <f t="shared" ca="1" si="156"/>
        <v>9668.7000000000025</v>
      </c>
      <c r="D3233" s="20">
        <f t="shared" si="154"/>
        <v>0.38965909667554077</v>
      </c>
    </row>
    <row r="3234" spans="1:4" hidden="1" x14ac:dyDescent="0.25">
      <c r="A3234" s="20">
        <v>0.21799999999999997</v>
      </c>
      <c r="B3234" s="20">
        <f t="shared" si="155"/>
        <v>0.38957435503800103</v>
      </c>
      <c r="C3234" s="21">
        <f t="shared" ca="1" si="156"/>
        <v>9709.7999999999993</v>
      </c>
      <c r="D3234" s="20">
        <f t="shared" si="154"/>
        <v>0.38957435503800103</v>
      </c>
    </row>
    <row r="3235" spans="1:4" hidden="1" x14ac:dyDescent="0.25">
      <c r="A3235" s="20">
        <v>0.21899999999999986</v>
      </c>
      <c r="B3235" s="20">
        <f t="shared" si="155"/>
        <v>0.38948924234032611</v>
      </c>
      <c r="C3235" s="21">
        <f t="shared" ca="1" si="156"/>
        <v>9750.8999999999942</v>
      </c>
      <c r="D3235" s="20">
        <f t="shared" si="154"/>
        <v>0.38948924234032611</v>
      </c>
    </row>
    <row r="3236" spans="1:4" hidden="1" x14ac:dyDescent="0.25">
      <c r="A3236" s="20">
        <v>0.2200000000000002</v>
      </c>
      <c r="B3236" s="20">
        <f t="shared" si="155"/>
        <v>0.38940375883379041</v>
      </c>
      <c r="C3236" s="21">
        <f t="shared" ca="1" si="156"/>
        <v>9792.0000000000073</v>
      </c>
      <c r="D3236" s="20">
        <f t="shared" si="154"/>
        <v>0.38940375883379041</v>
      </c>
    </row>
    <row r="3237" spans="1:4" hidden="1" x14ac:dyDescent="0.25">
      <c r="A3237" s="20">
        <v>0.22100000000000009</v>
      </c>
      <c r="B3237" s="20">
        <f t="shared" si="155"/>
        <v>0.38931790477072586</v>
      </c>
      <c r="C3237" s="21">
        <f t="shared" ca="1" si="156"/>
        <v>9833.100000000004</v>
      </c>
      <c r="D3237" s="20">
        <f t="shared" si="154"/>
        <v>0.38931790477072586</v>
      </c>
    </row>
    <row r="3238" spans="1:4" hidden="1" x14ac:dyDescent="0.25">
      <c r="A3238" s="20">
        <v>0.22199999999999998</v>
      </c>
      <c r="B3238" s="20">
        <f t="shared" si="155"/>
        <v>0.38923168040452027</v>
      </c>
      <c r="C3238" s="21">
        <f t="shared" ca="1" si="156"/>
        <v>9874.1999999999989</v>
      </c>
      <c r="D3238" s="20">
        <f t="shared" si="154"/>
        <v>0.38923168040452027</v>
      </c>
    </row>
    <row r="3239" spans="1:4" hidden="1" x14ac:dyDescent="0.25">
      <c r="A3239" s="20">
        <v>0.22299999999999986</v>
      </c>
      <c r="B3239" s="20">
        <f t="shared" si="155"/>
        <v>0.38914508598961617</v>
      </c>
      <c r="C3239" s="21">
        <f t="shared" ca="1" si="156"/>
        <v>9915.2999999999938</v>
      </c>
      <c r="D3239" s="20">
        <f t="shared" si="154"/>
        <v>0.38914508598961617</v>
      </c>
    </row>
    <row r="3240" spans="1:4" hidden="1" x14ac:dyDescent="0.25">
      <c r="A3240" s="20">
        <v>0.2240000000000002</v>
      </c>
      <c r="B3240" s="20">
        <f t="shared" si="155"/>
        <v>0.38905812178150972</v>
      </c>
      <c r="C3240" s="21">
        <f t="shared" ca="1" si="156"/>
        <v>9956.4000000000087</v>
      </c>
      <c r="D3240" s="20">
        <f t="shared" si="154"/>
        <v>0.38905812178150972</v>
      </c>
    </row>
    <row r="3241" spans="1:4" hidden="1" x14ac:dyDescent="0.25">
      <c r="A3241" s="20">
        <v>0.22500000000000009</v>
      </c>
      <c r="B3241" s="20">
        <f t="shared" si="155"/>
        <v>0.38897078803674945</v>
      </c>
      <c r="C3241" s="21">
        <f t="shared" ca="1" si="156"/>
        <v>9997.5000000000036</v>
      </c>
      <c r="D3241" s="20">
        <f t="shared" si="154"/>
        <v>0.38897078803674945</v>
      </c>
    </row>
    <row r="3242" spans="1:4" hidden="1" x14ac:dyDescent="0.25">
      <c r="A3242" s="20">
        <v>0.22599999999999998</v>
      </c>
      <c r="B3242" s="20">
        <f t="shared" si="155"/>
        <v>0.38888308501293473</v>
      </c>
      <c r="C3242" s="21">
        <f t="shared" ca="1" si="156"/>
        <v>10038.599999999999</v>
      </c>
      <c r="D3242" s="20">
        <f t="shared" si="154"/>
        <v>0.38888308501293473</v>
      </c>
    </row>
    <row r="3243" spans="1:4" hidden="1" x14ac:dyDescent="0.25">
      <c r="A3243" s="20">
        <v>0.22699999999999987</v>
      </c>
      <c r="B3243" s="20">
        <f t="shared" si="155"/>
        <v>0.38879501296871483</v>
      </c>
      <c r="C3243" s="21">
        <f t="shared" ca="1" si="156"/>
        <v>10079.699999999995</v>
      </c>
      <c r="D3243" s="20">
        <f t="shared" si="154"/>
        <v>0.38879501296871483</v>
      </c>
    </row>
    <row r="3244" spans="1:4" hidden="1" x14ac:dyDescent="0.25">
      <c r="A3244" s="20">
        <v>0.2280000000000002</v>
      </c>
      <c r="B3244" s="20">
        <f t="shared" si="155"/>
        <v>0.38870657216378746</v>
      </c>
      <c r="C3244" s="21">
        <f t="shared" ca="1" si="156"/>
        <v>10120.800000000008</v>
      </c>
      <c r="D3244" s="20">
        <f t="shared" si="154"/>
        <v>0.38870657216378746</v>
      </c>
    </row>
    <row r="3245" spans="1:4" hidden="1" x14ac:dyDescent="0.25">
      <c r="A3245" s="20">
        <v>0.22900000000000009</v>
      </c>
      <c r="B3245" s="20">
        <f t="shared" si="155"/>
        <v>0.38861776285889754</v>
      </c>
      <c r="C3245" s="21">
        <f t="shared" ca="1" si="156"/>
        <v>10161.900000000003</v>
      </c>
      <c r="D3245" s="20">
        <f t="shared" si="154"/>
        <v>0.38861776285889754</v>
      </c>
    </row>
    <row r="3246" spans="1:4" hidden="1" x14ac:dyDescent="0.25">
      <c r="A3246" s="20">
        <v>0.22999999999999998</v>
      </c>
      <c r="B3246" s="20">
        <f t="shared" si="155"/>
        <v>0.38852858531583589</v>
      </c>
      <c r="C3246" s="21">
        <f t="shared" ca="1" si="156"/>
        <v>10203</v>
      </c>
      <c r="D3246" s="20">
        <f t="shared" si="154"/>
        <v>0.38852858531583589</v>
      </c>
    </row>
    <row r="3247" spans="1:4" hidden="1" x14ac:dyDescent="0.25">
      <c r="A3247" s="20">
        <v>0.23099999999999987</v>
      </c>
      <c r="B3247" s="20">
        <f t="shared" si="155"/>
        <v>0.38843903979743805</v>
      </c>
      <c r="C3247" s="21">
        <f t="shared" ca="1" si="156"/>
        <v>10244.099999999995</v>
      </c>
      <c r="D3247" s="20">
        <f t="shared" si="154"/>
        <v>0.38843903979743805</v>
      </c>
    </row>
    <row r="3248" spans="1:4" hidden="1" x14ac:dyDescent="0.25">
      <c r="A3248" s="20">
        <v>0.23200000000000021</v>
      </c>
      <c r="B3248" s="20">
        <f t="shared" si="155"/>
        <v>0.38834912656758286</v>
      </c>
      <c r="C3248" s="21">
        <f t="shared" ca="1" si="156"/>
        <v>10285.200000000008</v>
      </c>
      <c r="D3248" s="20">
        <f t="shared" si="154"/>
        <v>0.38834912656758286</v>
      </c>
    </row>
    <row r="3249" spans="1:4" hidden="1" x14ac:dyDescent="0.25">
      <c r="A3249" s="20">
        <v>0.2330000000000001</v>
      </c>
      <c r="B3249" s="20">
        <f t="shared" si="155"/>
        <v>0.38825884589119125</v>
      </c>
      <c r="C3249" s="21">
        <f t="shared" ca="1" si="156"/>
        <v>10326.300000000005</v>
      </c>
      <c r="D3249" s="20">
        <f t="shared" si="154"/>
        <v>0.38825884589119125</v>
      </c>
    </row>
    <row r="3250" spans="1:4" hidden="1" x14ac:dyDescent="0.25">
      <c r="A3250" s="20">
        <v>0.23399999999999999</v>
      </c>
      <c r="B3250" s="20">
        <f t="shared" si="155"/>
        <v>0.38816819803422481</v>
      </c>
      <c r="C3250" s="21">
        <f t="shared" ca="1" si="156"/>
        <v>10367.4</v>
      </c>
      <c r="D3250" s="20">
        <f t="shared" si="154"/>
        <v>0.38816819803422481</v>
      </c>
    </row>
    <row r="3251" spans="1:4" hidden="1" x14ac:dyDescent="0.25">
      <c r="A3251" s="20">
        <v>0.23499999999999988</v>
      </c>
      <c r="B3251" s="20">
        <f t="shared" si="155"/>
        <v>0.38807718326368468</v>
      </c>
      <c r="C3251" s="21">
        <f t="shared" ca="1" si="156"/>
        <v>10408.499999999995</v>
      </c>
      <c r="D3251" s="20">
        <f t="shared" si="154"/>
        <v>0.38807718326368468</v>
      </c>
    </row>
    <row r="3252" spans="1:4" hidden="1" x14ac:dyDescent="0.25">
      <c r="A3252" s="20">
        <v>0.23600000000000021</v>
      </c>
      <c r="B3252" s="20">
        <f t="shared" si="155"/>
        <v>0.38798580184761017</v>
      </c>
      <c r="C3252" s="21">
        <f t="shared" ca="1" si="156"/>
        <v>10449.600000000009</v>
      </c>
      <c r="D3252" s="20">
        <f t="shared" si="154"/>
        <v>0.38798580184761017</v>
      </c>
    </row>
    <row r="3253" spans="1:4" hidden="1" x14ac:dyDescent="0.25">
      <c r="A3253" s="20">
        <v>0.2370000000000001</v>
      </c>
      <c r="B3253" s="20">
        <f t="shared" si="155"/>
        <v>0.38789405405507732</v>
      </c>
      <c r="C3253" s="21">
        <f t="shared" ca="1" si="156"/>
        <v>10490.700000000004</v>
      </c>
      <c r="D3253" s="20">
        <f t="shared" si="154"/>
        <v>0.38789405405507732</v>
      </c>
    </row>
    <row r="3254" spans="1:4" hidden="1" x14ac:dyDescent="0.25">
      <c r="A3254" s="20">
        <v>0.23799999999999999</v>
      </c>
      <c r="B3254" s="20">
        <f t="shared" si="155"/>
        <v>0.38780194015619768</v>
      </c>
      <c r="C3254" s="21">
        <f t="shared" ca="1" si="156"/>
        <v>10531.8</v>
      </c>
      <c r="D3254" s="20">
        <f t="shared" si="154"/>
        <v>0.38780194015619768</v>
      </c>
    </row>
    <row r="3255" spans="1:4" hidden="1" x14ac:dyDescent="0.25">
      <c r="A3255" s="20">
        <v>0.23899999999999988</v>
      </c>
      <c r="B3255" s="20">
        <f t="shared" si="155"/>
        <v>0.38770946042211712</v>
      </c>
      <c r="C3255" s="21">
        <f t="shared" ca="1" si="156"/>
        <v>10572.899999999994</v>
      </c>
      <c r="D3255" s="20">
        <f t="shared" si="154"/>
        <v>0.38770946042211712</v>
      </c>
    </row>
    <row r="3256" spans="1:4" hidden="1" x14ac:dyDescent="0.25">
      <c r="A3256" s="20">
        <v>0.24000000000000021</v>
      </c>
      <c r="B3256" s="20">
        <f t="shared" si="155"/>
        <v>0.38761661512501411</v>
      </c>
      <c r="C3256" s="21">
        <f t="shared" ca="1" si="156"/>
        <v>10614.000000000009</v>
      </c>
      <c r="D3256" s="20">
        <f t="shared" si="154"/>
        <v>0.38761661512501411</v>
      </c>
    </row>
    <row r="3257" spans="1:4" hidden="1" x14ac:dyDescent="0.25">
      <c r="A3257" s="20">
        <v>0.2410000000000001</v>
      </c>
      <c r="B3257" s="20">
        <f t="shared" si="155"/>
        <v>0.38752340453809891</v>
      </c>
      <c r="C3257" s="21">
        <f t="shared" ca="1" si="156"/>
        <v>10655.100000000004</v>
      </c>
      <c r="D3257" s="20">
        <f t="shared" si="154"/>
        <v>0.38752340453809891</v>
      </c>
    </row>
    <row r="3258" spans="1:4" hidden="1" x14ac:dyDescent="0.25">
      <c r="A3258" s="20">
        <v>0.24199999999999999</v>
      </c>
      <c r="B3258" s="20">
        <f t="shared" si="155"/>
        <v>0.38742982893561179</v>
      </c>
      <c r="C3258" s="21">
        <f t="shared" ca="1" si="156"/>
        <v>10696.199999999999</v>
      </c>
      <c r="D3258" s="20">
        <f t="shared" si="154"/>
        <v>0.38742982893561179</v>
      </c>
    </row>
    <row r="3259" spans="1:4" hidden="1" x14ac:dyDescent="0.25">
      <c r="A3259" s="20">
        <v>0.24299999999999988</v>
      </c>
      <c r="B3259" s="20">
        <f t="shared" si="155"/>
        <v>0.38733588859282181</v>
      </c>
      <c r="C3259" s="21">
        <f t="shared" ca="1" si="156"/>
        <v>10737.299999999996</v>
      </c>
      <c r="D3259" s="20">
        <f t="shared" si="154"/>
        <v>0.38733588859282181</v>
      </c>
    </row>
    <row r="3260" spans="1:4" hidden="1" x14ac:dyDescent="0.25">
      <c r="A3260" s="20">
        <v>0.24400000000000022</v>
      </c>
      <c r="B3260" s="20">
        <f t="shared" si="155"/>
        <v>0.38724158378602563</v>
      </c>
      <c r="C3260" s="21">
        <f t="shared" ca="1" si="156"/>
        <v>10778.400000000009</v>
      </c>
      <c r="D3260" s="20">
        <f t="shared" si="154"/>
        <v>0.38724158378602563</v>
      </c>
    </row>
    <row r="3261" spans="1:4" hidden="1" x14ac:dyDescent="0.25">
      <c r="A3261" s="20">
        <v>0.24500000000000011</v>
      </c>
      <c r="B3261" s="20">
        <f t="shared" si="155"/>
        <v>0.38714691479254604</v>
      </c>
      <c r="C3261" s="21">
        <f t="shared" ca="1" si="156"/>
        <v>10819.500000000004</v>
      </c>
      <c r="D3261" s="20">
        <f t="shared" si="154"/>
        <v>0.38714691479254604</v>
      </c>
    </row>
    <row r="3262" spans="1:4" hidden="1" x14ac:dyDescent="0.25">
      <c r="A3262" s="20">
        <v>0.246</v>
      </c>
      <c r="B3262" s="20">
        <f t="shared" si="155"/>
        <v>0.38705188189073048</v>
      </c>
      <c r="C3262" s="21">
        <f t="shared" ca="1" si="156"/>
        <v>10860.6</v>
      </c>
      <c r="D3262" s="20">
        <f t="shared" si="154"/>
        <v>0.38705188189073048</v>
      </c>
    </row>
    <row r="3263" spans="1:4" hidden="1" x14ac:dyDescent="0.25">
      <c r="A3263" s="20">
        <v>0.24699999999999989</v>
      </c>
      <c r="B3263" s="20">
        <f t="shared" si="155"/>
        <v>0.38695648535994986</v>
      </c>
      <c r="C3263" s="21">
        <f t="shared" ca="1" si="156"/>
        <v>10901.699999999995</v>
      </c>
      <c r="D3263" s="20">
        <f t="shared" si="154"/>
        <v>0.38695648535994986</v>
      </c>
    </row>
    <row r="3264" spans="1:4" hidden="1" x14ac:dyDescent="0.25">
      <c r="A3264" s="20">
        <v>0.24800000000000022</v>
      </c>
      <c r="B3264" s="20">
        <f t="shared" si="155"/>
        <v>0.38686072548059713</v>
      </c>
      <c r="C3264" s="21">
        <f t="shared" ca="1" si="156"/>
        <v>10942.800000000008</v>
      </c>
      <c r="D3264" s="20">
        <f t="shared" si="154"/>
        <v>0.38686072548059713</v>
      </c>
    </row>
    <row r="3265" spans="1:4" hidden="1" x14ac:dyDescent="0.25">
      <c r="A3265" s="20">
        <v>0.24900000000000011</v>
      </c>
      <c r="B3265" s="20">
        <f t="shared" si="155"/>
        <v>0.38676460253408601</v>
      </c>
      <c r="C3265" s="21">
        <f t="shared" ca="1" si="156"/>
        <v>10983.900000000005</v>
      </c>
      <c r="D3265" s="20">
        <f t="shared" si="154"/>
        <v>0.38676460253408601</v>
      </c>
    </row>
    <row r="3266" spans="1:4" hidden="1" x14ac:dyDescent="0.25">
      <c r="A3266" s="20">
        <v>0.25</v>
      </c>
      <c r="B3266" s="20">
        <f t="shared" si="155"/>
        <v>0.38666811680284924</v>
      </c>
      <c r="C3266" s="21">
        <f t="shared" ca="1" si="156"/>
        <v>11025</v>
      </c>
      <c r="D3266" s="20">
        <f t="shared" si="154"/>
        <v>0.38666811680284924</v>
      </c>
    </row>
    <row r="3267" spans="1:4" hidden="1" x14ac:dyDescent="0.25">
      <c r="A3267" s="20">
        <v>0.25099999999999989</v>
      </c>
      <c r="B3267" s="20">
        <f t="shared" si="155"/>
        <v>0.38657126857033769</v>
      </c>
      <c r="C3267" s="21">
        <f t="shared" ca="1" si="156"/>
        <v>11066.099999999995</v>
      </c>
      <c r="D3267" s="20">
        <f t="shared" si="154"/>
        <v>0.38657126857033769</v>
      </c>
    </row>
    <row r="3268" spans="1:4" hidden="1" x14ac:dyDescent="0.25">
      <c r="A3268" s="20">
        <v>0.25200000000000022</v>
      </c>
      <c r="B3268" s="20">
        <f t="shared" si="155"/>
        <v>0.38647405812101859</v>
      </c>
      <c r="C3268" s="21">
        <f t="shared" ca="1" si="156"/>
        <v>11107.20000000001</v>
      </c>
      <c r="D3268" s="20">
        <f t="shared" si="154"/>
        <v>0.38647405812101859</v>
      </c>
    </row>
    <row r="3269" spans="1:4" hidden="1" x14ac:dyDescent="0.25">
      <c r="A3269" s="20">
        <v>0.25300000000000011</v>
      </c>
      <c r="B3269" s="20">
        <f t="shared" si="155"/>
        <v>0.38637648574037453</v>
      </c>
      <c r="C3269" s="21">
        <f t="shared" ca="1" si="156"/>
        <v>11148.300000000005</v>
      </c>
      <c r="D3269" s="20">
        <f t="shared" si="154"/>
        <v>0.38637648574037453</v>
      </c>
    </row>
    <row r="3270" spans="1:4" hidden="1" x14ac:dyDescent="0.25">
      <c r="A3270" s="20">
        <v>0.254</v>
      </c>
      <c r="B3270" s="20">
        <f t="shared" si="155"/>
        <v>0.38627855171490155</v>
      </c>
      <c r="C3270" s="21">
        <f t="shared" ca="1" si="156"/>
        <v>11189.4</v>
      </c>
      <c r="D3270" s="20">
        <f t="shared" si="154"/>
        <v>0.38627855171490155</v>
      </c>
    </row>
    <row r="3271" spans="1:4" hidden="1" x14ac:dyDescent="0.25">
      <c r="A3271" s="20">
        <v>0.25499999999999989</v>
      </c>
      <c r="B3271" s="20">
        <f t="shared" si="155"/>
        <v>0.38618025633210812</v>
      </c>
      <c r="C3271" s="21">
        <f t="shared" ca="1" si="156"/>
        <v>11230.499999999996</v>
      </c>
      <c r="D3271" s="20">
        <f t="shared" si="154"/>
        <v>0.38618025633210812</v>
      </c>
    </row>
    <row r="3272" spans="1:4" hidden="1" x14ac:dyDescent="0.25">
      <c r="A3272" s="20">
        <v>0.25600000000000023</v>
      </c>
      <c r="B3272" s="20">
        <f t="shared" si="155"/>
        <v>0.38608159988051366</v>
      </c>
      <c r="C3272" s="21">
        <f t="shared" ca="1" si="156"/>
        <v>11271.600000000009</v>
      </c>
      <c r="D3272" s="20">
        <f t="shared" si="154"/>
        <v>0.38608159988051366</v>
      </c>
    </row>
    <row r="3273" spans="1:4" hidden="1" x14ac:dyDescent="0.25">
      <c r="A3273" s="20">
        <v>0.25700000000000012</v>
      </c>
      <c r="B3273" s="20">
        <f t="shared" si="155"/>
        <v>0.38598258264964702</v>
      </c>
      <c r="C3273" s="21">
        <f t="shared" ca="1" si="156"/>
        <v>11312.700000000004</v>
      </c>
      <c r="D3273" s="20">
        <f t="shared" si="154"/>
        <v>0.38598258264964702</v>
      </c>
    </row>
    <row r="3274" spans="1:4" hidden="1" x14ac:dyDescent="0.25">
      <c r="A3274" s="20">
        <v>0.25800000000000001</v>
      </c>
      <c r="B3274" s="20">
        <f t="shared" si="155"/>
        <v>0.38588320493004524</v>
      </c>
      <c r="C3274" s="21">
        <f t="shared" ca="1" si="156"/>
        <v>11353.800000000001</v>
      </c>
      <c r="D3274" s="20">
        <f t="shared" si="154"/>
        <v>0.38588320493004524</v>
      </c>
    </row>
    <row r="3275" spans="1:4" hidden="1" x14ac:dyDescent="0.25">
      <c r="A3275" s="20">
        <v>0.2589999999999999</v>
      </c>
      <c r="B3275" s="20">
        <f t="shared" si="155"/>
        <v>0.385783467013252</v>
      </c>
      <c r="C3275" s="21">
        <f t="shared" ca="1" si="156"/>
        <v>11394.899999999996</v>
      </c>
      <c r="D3275" s="20">
        <f t="shared" si="154"/>
        <v>0.385783467013252</v>
      </c>
    </row>
    <row r="3276" spans="1:4" hidden="1" x14ac:dyDescent="0.25">
      <c r="A3276" s="20">
        <v>0.26000000000000023</v>
      </c>
      <c r="B3276" s="20">
        <f t="shared" si="155"/>
        <v>0.38568336919181606</v>
      </c>
      <c r="C3276" s="21">
        <f t="shared" ca="1" si="156"/>
        <v>11436.000000000009</v>
      </c>
      <c r="D3276" s="20">
        <f t="shared" si="154"/>
        <v>0.38568336919181606</v>
      </c>
    </row>
    <row r="3277" spans="1:4" hidden="1" x14ac:dyDescent="0.25">
      <c r="A3277" s="20">
        <v>0.26100000000000012</v>
      </c>
      <c r="B3277" s="20">
        <f t="shared" si="155"/>
        <v>0.38558291175929027</v>
      </c>
      <c r="C3277" s="21">
        <f t="shared" ca="1" si="156"/>
        <v>11477.100000000006</v>
      </c>
      <c r="D3277" s="20">
        <f t="shared" si="154"/>
        <v>0.38558291175929027</v>
      </c>
    </row>
    <row r="3278" spans="1:4" hidden="1" x14ac:dyDescent="0.25">
      <c r="A3278" s="20">
        <v>0.26200000000000001</v>
      </c>
      <c r="B3278" s="20">
        <f t="shared" si="155"/>
        <v>0.38548209501022968</v>
      </c>
      <c r="C3278" s="21">
        <f t="shared" ca="1" si="156"/>
        <v>11518.2</v>
      </c>
      <c r="D3278" s="20">
        <f t="shared" si="154"/>
        <v>0.38548209501022968</v>
      </c>
    </row>
    <row r="3279" spans="1:4" hidden="1" x14ac:dyDescent="0.25">
      <c r="A3279" s="20">
        <v>0.2629999999999999</v>
      </c>
      <c r="B3279" s="20">
        <f t="shared" si="155"/>
        <v>0.3853809192401903</v>
      </c>
      <c r="C3279" s="21">
        <f t="shared" ca="1" si="156"/>
        <v>11559.299999999996</v>
      </c>
      <c r="D3279" s="20">
        <f t="shared" si="154"/>
        <v>0.3853809192401903</v>
      </c>
    </row>
    <row r="3280" spans="1:4" hidden="1" x14ac:dyDescent="0.25">
      <c r="A3280" s="20">
        <v>0.26400000000000023</v>
      </c>
      <c r="B3280" s="20">
        <f t="shared" si="155"/>
        <v>0.38527938474572759</v>
      </c>
      <c r="C3280" s="21">
        <f t="shared" ca="1" si="156"/>
        <v>11600.400000000009</v>
      </c>
      <c r="D3280" s="20">
        <f t="shared" ref="D3280:D3343" si="157">IF(ABS(A3280)&lt;=$B$8,_xlfn.NORM.S.DIST(A3280,0),"")</f>
        <v>0.38527938474572759</v>
      </c>
    </row>
    <row r="3281" spans="1:4" hidden="1" x14ac:dyDescent="0.25">
      <c r="A3281" s="20">
        <v>0.26500000000000012</v>
      </c>
      <c r="B3281" s="20">
        <f t="shared" ref="B3281:B3344" si="158">_xlfn.NORM.S.DIST(A3281,0)</f>
        <v>0.38517749182439526</v>
      </c>
      <c r="C3281" s="21">
        <f t="shared" ref="C3281:C3344" ca="1" si="159">$B$6+A3281*$B$2</f>
        <v>11641.500000000005</v>
      </c>
      <c r="D3281" s="20">
        <f t="shared" si="157"/>
        <v>0.38517749182439526</v>
      </c>
    </row>
    <row r="3282" spans="1:4" hidden="1" x14ac:dyDescent="0.25">
      <c r="A3282" s="20">
        <v>0.26600000000000001</v>
      </c>
      <c r="B3282" s="20">
        <f t="shared" si="158"/>
        <v>0.38507524077474337</v>
      </c>
      <c r="C3282" s="21">
        <f t="shared" ca="1" si="159"/>
        <v>11682.6</v>
      </c>
      <c r="D3282" s="20">
        <f t="shared" si="157"/>
        <v>0.38507524077474337</v>
      </c>
    </row>
    <row r="3283" spans="1:4" hidden="1" x14ac:dyDescent="0.25">
      <c r="A3283" s="20">
        <v>0.2669999999999999</v>
      </c>
      <c r="B3283" s="20">
        <f t="shared" si="158"/>
        <v>0.38497263189631725</v>
      </c>
      <c r="C3283" s="21">
        <f t="shared" ca="1" si="159"/>
        <v>11723.699999999995</v>
      </c>
      <c r="D3283" s="20">
        <f t="shared" si="157"/>
        <v>0.38497263189631725</v>
      </c>
    </row>
    <row r="3284" spans="1:4" hidden="1" x14ac:dyDescent="0.25">
      <c r="A3284" s="20">
        <v>0.26800000000000024</v>
      </c>
      <c r="B3284" s="20">
        <f t="shared" si="158"/>
        <v>0.38486966548965584</v>
      </c>
      <c r="C3284" s="21">
        <f t="shared" ca="1" si="159"/>
        <v>11764.80000000001</v>
      </c>
      <c r="D3284" s="20">
        <f t="shared" si="157"/>
        <v>0.38486966548965584</v>
      </c>
    </row>
    <row r="3285" spans="1:4" hidden="1" x14ac:dyDescent="0.25">
      <c r="A3285" s="20">
        <v>0.26900000000000013</v>
      </c>
      <c r="B3285" s="20">
        <f t="shared" si="158"/>
        <v>0.38476634185629038</v>
      </c>
      <c r="C3285" s="21">
        <f t="shared" ca="1" si="159"/>
        <v>11805.900000000005</v>
      </c>
      <c r="D3285" s="20">
        <f t="shared" si="157"/>
        <v>0.38476634185629038</v>
      </c>
    </row>
    <row r="3286" spans="1:4" hidden="1" x14ac:dyDescent="0.25">
      <c r="A3286" s="20">
        <v>0.27</v>
      </c>
      <c r="B3286" s="20">
        <f t="shared" si="158"/>
        <v>0.38466266129874283</v>
      </c>
      <c r="C3286" s="21">
        <f t="shared" ca="1" si="159"/>
        <v>11847</v>
      </c>
      <c r="D3286" s="20">
        <f t="shared" si="157"/>
        <v>0.38466266129874283</v>
      </c>
    </row>
    <row r="3287" spans="1:4" hidden="1" x14ac:dyDescent="0.25">
      <c r="A3287" s="20">
        <v>0.27099999999999991</v>
      </c>
      <c r="B3287" s="20">
        <f t="shared" si="158"/>
        <v>0.38455862412052422</v>
      </c>
      <c r="C3287" s="21">
        <f t="shared" ca="1" si="159"/>
        <v>11888.099999999997</v>
      </c>
      <c r="D3287" s="20">
        <f t="shared" si="157"/>
        <v>0.38455862412052422</v>
      </c>
    </row>
    <row r="3288" spans="1:4" hidden="1" x14ac:dyDescent="0.25">
      <c r="A3288" s="20">
        <v>0.27200000000000024</v>
      </c>
      <c r="B3288" s="20">
        <f t="shared" si="158"/>
        <v>0.3844542306261336</v>
      </c>
      <c r="C3288" s="21">
        <f t="shared" ca="1" si="159"/>
        <v>11929.20000000001</v>
      </c>
      <c r="D3288" s="20">
        <f t="shared" si="157"/>
        <v>0.3844542306261336</v>
      </c>
    </row>
    <row r="3289" spans="1:4" hidden="1" x14ac:dyDescent="0.25">
      <c r="A3289" s="20">
        <v>0.27300000000000013</v>
      </c>
      <c r="B3289" s="20">
        <f t="shared" si="158"/>
        <v>0.38434948112105621</v>
      </c>
      <c r="C3289" s="21">
        <f t="shared" ca="1" si="159"/>
        <v>11970.300000000005</v>
      </c>
      <c r="D3289" s="20">
        <f t="shared" si="157"/>
        <v>0.38434948112105621</v>
      </c>
    </row>
    <row r="3290" spans="1:4" hidden="1" x14ac:dyDescent="0.25">
      <c r="A3290" s="20">
        <v>0.27400000000000002</v>
      </c>
      <c r="B3290" s="20">
        <f t="shared" si="158"/>
        <v>0.38424437591176214</v>
      </c>
      <c r="C3290" s="21">
        <f t="shared" ca="1" si="159"/>
        <v>12011.400000000001</v>
      </c>
      <c r="D3290" s="20">
        <f t="shared" si="157"/>
        <v>0.38424437591176214</v>
      </c>
    </row>
    <row r="3291" spans="1:4" hidden="1" x14ac:dyDescent="0.25">
      <c r="A3291" s="20">
        <v>0.27499999999999991</v>
      </c>
      <c r="B3291" s="20">
        <f t="shared" si="158"/>
        <v>0.38413891530570476</v>
      </c>
      <c r="C3291" s="21">
        <f t="shared" ca="1" si="159"/>
        <v>12052.499999999996</v>
      </c>
      <c r="D3291" s="20">
        <f t="shared" si="157"/>
        <v>0.38413891530570476</v>
      </c>
    </row>
    <row r="3292" spans="1:4" hidden="1" x14ac:dyDescent="0.25">
      <c r="A3292" s="20">
        <v>0.27600000000000025</v>
      </c>
      <c r="B3292" s="20">
        <f t="shared" si="158"/>
        <v>0.38403309961131926</v>
      </c>
      <c r="C3292" s="21">
        <f t="shared" ca="1" si="159"/>
        <v>12093.600000000009</v>
      </c>
      <c r="D3292" s="20">
        <f t="shared" si="157"/>
        <v>0.38403309961131926</v>
      </c>
    </row>
    <row r="3293" spans="1:4" hidden="1" x14ac:dyDescent="0.25">
      <c r="A3293" s="20">
        <v>0.27700000000000014</v>
      </c>
      <c r="B3293" s="20">
        <f t="shared" si="158"/>
        <v>0.38392692913802107</v>
      </c>
      <c r="C3293" s="21">
        <f t="shared" ca="1" si="159"/>
        <v>12134.700000000006</v>
      </c>
      <c r="D3293" s="20">
        <f t="shared" si="157"/>
        <v>0.38392692913802107</v>
      </c>
    </row>
    <row r="3294" spans="1:4" hidden="1" x14ac:dyDescent="0.25">
      <c r="A3294" s="20">
        <v>0.27800000000000002</v>
      </c>
      <c r="B3294" s="20">
        <f t="shared" si="158"/>
        <v>0.3838204041962045</v>
      </c>
      <c r="C3294" s="21">
        <f t="shared" ca="1" si="159"/>
        <v>12175.800000000001</v>
      </c>
      <c r="D3294" s="20">
        <f t="shared" si="157"/>
        <v>0.3838204041962045</v>
      </c>
    </row>
    <row r="3295" spans="1:4" hidden="1" x14ac:dyDescent="0.25">
      <c r="A3295" s="20">
        <v>0.27899999999999991</v>
      </c>
      <c r="B3295" s="20">
        <f t="shared" si="158"/>
        <v>0.38371352509724121</v>
      </c>
      <c r="C3295" s="21">
        <f t="shared" ca="1" si="159"/>
        <v>12216.899999999996</v>
      </c>
      <c r="D3295" s="20">
        <f t="shared" si="157"/>
        <v>0.38371352509724121</v>
      </c>
    </row>
    <row r="3296" spans="1:4" hidden="1" x14ac:dyDescent="0.25">
      <c r="A3296" s="20">
        <v>0.28000000000000025</v>
      </c>
      <c r="B3296" s="20">
        <f t="shared" si="158"/>
        <v>0.38360629215347852</v>
      </c>
      <c r="C3296" s="21">
        <f t="shared" ca="1" si="159"/>
        <v>12258.000000000011</v>
      </c>
      <c r="D3296" s="20">
        <f t="shared" si="157"/>
        <v>0.38360629215347852</v>
      </c>
    </row>
    <row r="3297" spans="1:4" hidden="1" x14ac:dyDescent="0.25">
      <c r="A3297" s="20">
        <v>0.28100000000000014</v>
      </c>
      <c r="B3297" s="20">
        <f t="shared" si="158"/>
        <v>0.38349870567823802</v>
      </c>
      <c r="C3297" s="21">
        <f t="shared" ca="1" si="159"/>
        <v>12299.100000000006</v>
      </c>
      <c r="D3297" s="20">
        <f t="shared" si="157"/>
        <v>0.38349870567823802</v>
      </c>
    </row>
    <row r="3298" spans="1:4" hidden="1" x14ac:dyDescent="0.25">
      <c r="A3298" s="20">
        <v>0.28200000000000003</v>
      </c>
      <c r="B3298" s="20">
        <f t="shared" si="158"/>
        <v>0.38339076598581412</v>
      </c>
      <c r="C3298" s="21">
        <f t="shared" ca="1" si="159"/>
        <v>12340.2</v>
      </c>
      <c r="D3298" s="20">
        <f t="shared" si="157"/>
        <v>0.38339076598581412</v>
      </c>
    </row>
    <row r="3299" spans="1:4" hidden="1" x14ac:dyDescent="0.25">
      <c r="A3299" s="20">
        <v>0.28299999999999992</v>
      </c>
      <c r="B3299" s="20">
        <f t="shared" si="158"/>
        <v>0.38328247339147231</v>
      </c>
      <c r="C3299" s="21">
        <f t="shared" ca="1" si="159"/>
        <v>12381.299999999997</v>
      </c>
      <c r="D3299" s="20">
        <f t="shared" si="157"/>
        <v>0.38328247339147231</v>
      </c>
    </row>
    <row r="3300" spans="1:4" hidden="1" x14ac:dyDescent="0.25">
      <c r="A3300" s="20">
        <v>0.28400000000000025</v>
      </c>
      <c r="B3300" s="20">
        <f t="shared" si="158"/>
        <v>0.38317382821144769</v>
      </c>
      <c r="C3300" s="21">
        <f t="shared" ca="1" si="159"/>
        <v>12422.400000000011</v>
      </c>
      <c r="D3300" s="20">
        <f t="shared" si="157"/>
        <v>0.38317382821144769</v>
      </c>
    </row>
    <row r="3301" spans="1:4" hidden="1" x14ac:dyDescent="0.25">
      <c r="A3301" s="20">
        <v>0.28500000000000014</v>
      </c>
      <c r="B3301" s="20">
        <f t="shared" si="158"/>
        <v>0.38306483076294379</v>
      </c>
      <c r="C3301" s="21">
        <f t="shared" ca="1" si="159"/>
        <v>12463.500000000005</v>
      </c>
      <c r="D3301" s="20">
        <f t="shared" si="157"/>
        <v>0.38306483076294379</v>
      </c>
    </row>
    <row r="3302" spans="1:4" hidden="1" x14ac:dyDescent="0.25">
      <c r="A3302" s="20">
        <v>0.28600000000000003</v>
      </c>
      <c r="B3302" s="20">
        <f t="shared" si="158"/>
        <v>0.38295548136413043</v>
      </c>
      <c r="C3302" s="21">
        <f t="shared" ca="1" si="159"/>
        <v>12504.600000000002</v>
      </c>
      <c r="D3302" s="20">
        <f t="shared" si="157"/>
        <v>0.38295548136413043</v>
      </c>
    </row>
    <row r="3303" spans="1:4" hidden="1" x14ac:dyDescent="0.25">
      <c r="A3303" s="20">
        <v>0.28699999999999992</v>
      </c>
      <c r="B3303" s="20">
        <f t="shared" si="158"/>
        <v>0.38284578033414252</v>
      </c>
      <c r="C3303" s="21">
        <f t="shared" ca="1" si="159"/>
        <v>12545.699999999997</v>
      </c>
      <c r="D3303" s="20">
        <f t="shared" si="157"/>
        <v>0.38284578033414252</v>
      </c>
    </row>
    <row r="3304" spans="1:4" hidden="1" x14ac:dyDescent="0.25">
      <c r="A3304" s="20">
        <v>0.28800000000000026</v>
      </c>
      <c r="B3304" s="20">
        <f t="shared" si="158"/>
        <v>0.38273572799307848</v>
      </c>
      <c r="C3304" s="21">
        <f t="shared" ca="1" si="159"/>
        <v>12586.80000000001</v>
      </c>
      <c r="D3304" s="20">
        <f t="shared" si="157"/>
        <v>0.38273572799307848</v>
      </c>
    </row>
    <row r="3305" spans="1:4" hidden="1" x14ac:dyDescent="0.25">
      <c r="A3305" s="20">
        <v>0.28900000000000015</v>
      </c>
      <c r="B3305" s="20">
        <f t="shared" si="158"/>
        <v>0.38262532466199878</v>
      </c>
      <c r="C3305" s="21">
        <f t="shared" ca="1" si="159"/>
        <v>12627.900000000005</v>
      </c>
      <c r="D3305" s="20">
        <f t="shared" si="157"/>
        <v>0.38262532466199878</v>
      </c>
    </row>
    <row r="3306" spans="1:4" hidden="1" x14ac:dyDescent="0.25">
      <c r="A3306" s="20">
        <v>0.29000000000000004</v>
      </c>
      <c r="B3306" s="20">
        <f t="shared" si="158"/>
        <v>0.38251457066292405</v>
      </c>
      <c r="C3306" s="21">
        <f t="shared" ca="1" si="159"/>
        <v>12669.000000000002</v>
      </c>
      <c r="D3306" s="20">
        <f t="shared" si="157"/>
        <v>0.38251457066292405</v>
      </c>
    </row>
    <row r="3307" spans="1:4" hidden="1" x14ac:dyDescent="0.25">
      <c r="A3307" s="20">
        <v>0.29099999999999993</v>
      </c>
      <c r="B3307" s="20">
        <f t="shared" si="158"/>
        <v>0.38240346631883382</v>
      </c>
      <c r="C3307" s="21">
        <f t="shared" ca="1" si="159"/>
        <v>12710.099999999997</v>
      </c>
      <c r="D3307" s="20">
        <f t="shared" si="157"/>
        <v>0.38240346631883382</v>
      </c>
    </row>
    <row r="3308" spans="1:4" hidden="1" x14ac:dyDescent="0.25">
      <c r="A3308" s="20">
        <v>0.29200000000000026</v>
      </c>
      <c r="B3308" s="20">
        <f t="shared" si="158"/>
        <v>0.38229201195366475</v>
      </c>
      <c r="C3308" s="21">
        <f t="shared" ca="1" si="159"/>
        <v>12751.20000000001</v>
      </c>
      <c r="D3308" s="20">
        <f t="shared" si="157"/>
        <v>0.38229201195366475</v>
      </c>
    </row>
    <row r="3309" spans="1:4" hidden="1" x14ac:dyDescent="0.25">
      <c r="A3309" s="20">
        <v>0.29300000000000015</v>
      </c>
      <c r="B3309" s="20">
        <f t="shared" si="158"/>
        <v>0.38218020789230944</v>
      </c>
      <c r="C3309" s="21">
        <f t="shared" ca="1" si="159"/>
        <v>12792.300000000007</v>
      </c>
      <c r="D3309" s="20">
        <f t="shared" si="157"/>
        <v>0.38218020789230944</v>
      </c>
    </row>
    <row r="3310" spans="1:4" hidden="1" x14ac:dyDescent="0.25">
      <c r="A3310" s="20">
        <v>0.29400000000000004</v>
      </c>
      <c r="B3310" s="20">
        <f t="shared" si="158"/>
        <v>0.38206805446061426</v>
      </c>
      <c r="C3310" s="21">
        <f t="shared" ca="1" si="159"/>
        <v>12833.400000000001</v>
      </c>
      <c r="D3310" s="20">
        <f t="shared" si="157"/>
        <v>0.38206805446061426</v>
      </c>
    </row>
    <row r="3311" spans="1:4" hidden="1" x14ac:dyDescent="0.25">
      <c r="A3311" s="20">
        <v>0.29499999999999993</v>
      </c>
      <c r="B3311" s="20">
        <f t="shared" si="158"/>
        <v>0.38195555198537817</v>
      </c>
      <c r="C3311" s="21">
        <f t="shared" ca="1" si="159"/>
        <v>12874.499999999996</v>
      </c>
      <c r="D3311" s="20">
        <f t="shared" si="157"/>
        <v>0.38195555198537817</v>
      </c>
    </row>
    <row r="3312" spans="1:4" hidden="1" x14ac:dyDescent="0.25">
      <c r="A3312" s="20">
        <v>0.29600000000000026</v>
      </c>
      <c r="B3312" s="20">
        <f t="shared" si="158"/>
        <v>0.38184270079435112</v>
      </c>
      <c r="C3312" s="21">
        <f t="shared" ca="1" si="159"/>
        <v>12915.600000000011</v>
      </c>
      <c r="D3312" s="20">
        <f t="shared" si="157"/>
        <v>0.38184270079435112</v>
      </c>
    </row>
    <row r="3313" spans="1:4" hidden="1" x14ac:dyDescent="0.25">
      <c r="A3313" s="20">
        <v>0.29700000000000015</v>
      </c>
      <c r="B3313" s="20">
        <f t="shared" si="158"/>
        <v>0.38172950121623239</v>
      </c>
      <c r="C3313" s="21">
        <f t="shared" ca="1" si="159"/>
        <v>12956.700000000006</v>
      </c>
      <c r="D3313" s="20">
        <f t="shared" si="157"/>
        <v>0.38172950121623239</v>
      </c>
    </row>
    <row r="3314" spans="1:4" hidden="1" x14ac:dyDescent="0.25">
      <c r="A3314" s="20">
        <v>0.29800000000000004</v>
      </c>
      <c r="B3314" s="20">
        <f t="shared" si="158"/>
        <v>0.38161595358066885</v>
      </c>
      <c r="C3314" s="21">
        <f t="shared" ca="1" si="159"/>
        <v>12997.800000000001</v>
      </c>
      <c r="D3314" s="20">
        <f t="shared" si="157"/>
        <v>0.38161595358066885</v>
      </c>
    </row>
    <row r="3315" spans="1:4" hidden="1" x14ac:dyDescent="0.25">
      <c r="A3315" s="20">
        <v>0.29899999999999993</v>
      </c>
      <c r="B3315" s="20">
        <f t="shared" si="158"/>
        <v>0.38150205821825356</v>
      </c>
      <c r="C3315" s="21">
        <f t="shared" ca="1" si="159"/>
        <v>13038.899999999998</v>
      </c>
      <c r="D3315" s="20">
        <f t="shared" si="157"/>
        <v>0.38150205821825356</v>
      </c>
    </row>
    <row r="3316" spans="1:4" hidden="1" x14ac:dyDescent="0.25">
      <c r="A3316" s="20">
        <v>0.30000000000000027</v>
      </c>
      <c r="B3316" s="20">
        <f t="shared" si="158"/>
        <v>0.38138781546052408</v>
      </c>
      <c r="C3316" s="21">
        <f t="shared" ca="1" si="159"/>
        <v>13080.000000000011</v>
      </c>
      <c r="D3316" s="20">
        <f t="shared" si="157"/>
        <v>0.38138781546052408</v>
      </c>
    </row>
    <row r="3317" spans="1:4" hidden="1" x14ac:dyDescent="0.25">
      <c r="A3317" s="20">
        <v>0.30100000000000016</v>
      </c>
      <c r="B3317" s="20">
        <f t="shared" si="158"/>
        <v>0.38127322563996102</v>
      </c>
      <c r="C3317" s="21">
        <f t="shared" ca="1" si="159"/>
        <v>13121.100000000006</v>
      </c>
      <c r="D3317" s="20">
        <f t="shared" si="157"/>
        <v>0.38127322563996102</v>
      </c>
    </row>
    <row r="3318" spans="1:4" hidden="1" x14ac:dyDescent="0.25">
      <c r="A3318" s="20">
        <v>0.30200000000000005</v>
      </c>
      <c r="B3318" s="20">
        <f t="shared" si="158"/>
        <v>0.38115828908998617</v>
      </c>
      <c r="C3318" s="21">
        <f t="shared" ca="1" si="159"/>
        <v>13162.200000000003</v>
      </c>
      <c r="D3318" s="20">
        <f t="shared" si="157"/>
        <v>0.38115828908998617</v>
      </c>
    </row>
    <row r="3319" spans="1:4" hidden="1" x14ac:dyDescent="0.25">
      <c r="A3319" s="20">
        <v>0.30299999999999994</v>
      </c>
      <c r="B3319" s="20">
        <f t="shared" si="158"/>
        <v>0.38104300614496101</v>
      </c>
      <c r="C3319" s="21">
        <f t="shared" ca="1" si="159"/>
        <v>13203.299999999997</v>
      </c>
      <c r="D3319" s="20">
        <f t="shared" si="157"/>
        <v>0.38104300614496101</v>
      </c>
    </row>
    <row r="3320" spans="1:4" hidden="1" x14ac:dyDescent="0.25">
      <c r="A3320" s="20">
        <v>0.30400000000000027</v>
      </c>
      <c r="B3320" s="20">
        <f t="shared" si="158"/>
        <v>0.38092737714018499</v>
      </c>
      <c r="C3320" s="21">
        <f t="shared" ca="1" si="159"/>
        <v>13244.400000000011</v>
      </c>
      <c r="D3320" s="20">
        <f t="shared" si="157"/>
        <v>0.38092737714018499</v>
      </c>
    </row>
    <row r="3321" spans="1:4" hidden="1" x14ac:dyDescent="0.25">
      <c r="A3321" s="20">
        <v>0.30500000000000016</v>
      </c>
      <c r="B3321" s="20">
        <f t="shared" si="158"/>
        <v>0.38081140241189432</v>
      </c>
      <c r="C3321" s="21">
        <f t="shared" ca="1" si="159"/>
        <v>13285.500000000007</v>
      </c>
      <c r="D3321" s="20">
        <f t="shared" si="157"/>
        <v>0.38081140241189432</v>
      </c>
    </row>
    <row r="3322" spans="1:4" hidden="1" x14ac:dyDescent="0.25">
      <c r="A3322" s="20">
        <v>0.30600000000000005</v>
      </c>
      <c r="B3322" s="20">
        <f t="shared" si="158"/>
        <v>0.38069508229725968</v>
      </c>
      <c r="C3322" s="21">
        <f t="shared" ca="1" si="159"/>
        <v>13326.600000000002</v>
      </c>
      <c r="D3322" s="20">
        <f t="shared" si="157"/>
        <v>0.38069508229725968</v>
      </c>
    </row>
    <row r="3323" spans="1:4" hidden="1" x14ac:dyDescent="0.25">
      <c r="A3323" s="20">
        <v>0.30699999999999994</v>
      </c>
      <c r="B3323" s="20">
        <f t="shared" si="158"/>
        <v>0.38057841713438512</v>
      </c>
      <c r="C3323" s="21">
        <f t="shared" ca="1" si="159"/>
        <v>13367.699999999997</v>
      </c>
      <c r="D3323" s="20">
        <f t="shared" si="157"/>
        <v>0.38057841713438512</v>
      </c>
    </row>
    <row r="3324" spans="1:4" hidden="1" x14ac:dyDescent="0.25">
      <c r="A3324" s="20">
        <v>0.30800000000000027</v>
      </c>
      <c r="B3324" s="20">
        <f t="shared" si="158"/>
        <v>0.38046140726230609</v>
      </c>
      <c r="C3324" s="21">
        <f t="shared" ca="1" si="159"/>
        <v>13408.800000000012</v>
      </c>
      <c r="D3324" s="20">
        <f t="shared" si="157"/>
        <v>0.38046140726230609</v>
      </c>
    </row>
    <row r="3325" spans="1:4" hidden="1" x14ac:dyDescent="0.25">
      <c r="A3325" s="20">
        <v>0.30900000000000016</v>
      </c>
      <c r="B3325" s="20">
        <f t="shared" si="158"/>
        <v>0.38034405302098812</v>
      </c>
      <c r="C3325" s="21">
        <f t="shared" ca="1" si="159"/>
        <v>13449.900000000007</v>
      </c>
      <c r="D3325" s="20">
        <f t="shared" si="157"/>
        <v>0.38034405302098812</v>
      </c>
    </row>
    <row r="3326" spans="1:4" hidden="1" x14ac:dyDescent="0.25">
      <c r="A3326" s="20">
        <v>0.31000000000000005</v>
      </c>
      <c r="B3326" s="20">
        <f t="shared" si="158"/>
        <v>0.38022635475132494</v>
      </c>
      <c r="C3326" s="21">
        <f t="shared" ca="1" si="159"/>
        <v>13491.000000000002</v>
      </c>
      <c r="D3326" s="20">
        <f t="shared" si="157"/>
        <v>0.38022635475132494</v>
      </c>
    </row>
    <row r="3327" spans="1:4" hidden="1" x14ac:dyDescent="0.25">
      <c r="A3327" s="20">
        <v>0.31099999999999994</v>
      </c>
      <c r="B3327" s="20">
        <f t="shared" si="158"/>
        <v>0.38010831279513674</v>
      </c>
      <c r="C3327" s="21">
        <f t="shared" ca="1" si="159"/>
        <v>13532.099999999999</v>
      </c>
      <c r="D3327" s="20">
        <f t="shared" si="157"/>
        <v>0.38010831279513674</v>
      </c>
    </row>
    <row r="3328" spans="1:4" hidden="1" x14ac:dyDescent="0.25">
      <c r="A3328" s="20">
        <v>0.31200000000000028</v>
      </c>
      <c r="B3328" s="20">
        <f t="shared" si="158"/>
        <v>0.37998992749516874</v>
      </c>
      <c r="C3328" s="21">
        <f t="shared" ca="1" si="159"/>
        <v>13573.200000000012</v>
      </c>
      <c r="D3328" s="20">
        <f t="shared" si="157"/>
        <v>0.37998992749516874</v>
      </c>
    </row>
    <row r="3329" spans="1:4" hidden="1" x14ac:dyDescent="0.25">
      <c r="A3329" s="20">
        <v>0.31300000000000017</v>
      </c>
      <c r="B3329" s="20">
        <f t="shared" si="158"/>
        <v>0.3798711991950896</v>
      </c>
      <c r="C3329" s="21">
        <f t="shared" ca="1" si="159"/>
        <v>13614.300000000007</v>
      </c>
      <c r="D3329" s="20">
        <f t="shared" si="157"/>
        <v>0.3798711991950896</v>
      </c>
    </row>
    <row r="3330" spans="1:4" hidden="1" x14ac:dyDescent="0.25">
      <c r="A3330" s="20">
        <v>0.31400000000000006</v>
      </c>
      <c r="B3330" s="20">
        <f t="shared" si="158"/>
        <v>0.37975212823948945</v>
      </c>
      <c r="C3330" s="21">
        <f t="shared" ca="1" si="159"/>
        <v>13655.400000000001</v>
      </c>
      <c r="D3330" s="20">
        <f t="shared" si="157"/>
        <v>0.37975212823948945</v>
      </c>
    </row>
    <row r="3331" spans="1:4" hidden="1" x14ac:dyDescent="0.25">
      <c r="A3331" s="20">
        <v>0.31499999999999995</v>
      </c>
      <c r="B3331" s="20">
        <f t="shared" si="158"/>
        <v>0.37963271497387846</v>
      </c>
      <c r="C3331" s="21">
        <f t="shared" ca="1" si="159"/>
        <v>13696.499999999998</v>
      </c>
      <c r="D3331" s="20">
        <f t="shared" si="157"/>
        <v>0.37963271497387846</v>
      </c>
    </row>
    <row r="3332" spans="1:4" hidden="1" x14ac:dyDescent="0.25">
      <c r="A3332" s="20">
        <v>0.31600000000000028</v>
      </c>
      <c r="B3332" s="20">
        <f t="shared" si="158"/>
        <v>0.37951295974468491</v>
      </c>
      <c r="C3332" s="21">
        <f t="shared" ca="1" si="159"/>
        <v>13737.600000000011</v>
      </c>
      <c r="D3332" s="20">
        <f t="shared" si="157"/>
        <v>0.37951295974468491</v>
      </c>
    </row>
    <row r="3333" spans="1:4" hidden="1" x14ac:dyDescent="0.25">
      <c r="A3333" s="20">
        <v>0.31700000000000017</v>
      </c>
      <c r="B3333" s="20">
        <f t="shared" si="158"/>
        <v>0.37939286289925406</v>
      </c>
      <c r="C3333" s="21">
        <f t="shared" ca="1" si="159"/>
        <v>13778.700000000006</v>
      </c>
      <c r="D3333" s="20">
        <f t="shared" si="157"/>
        <v>0.37939286289925406</v>
      </c>
    </row>
    <row r="3334" spans="1:4" hidden="1" x14ac:dyDescent="0.25">
      <c r="A3334" s="20">
        <v>0.31800000000000006</v>
      </c>
      <c r="B3334" s="20">
        <f t="shared" si="158"/>
        <v>0.37927242478584583</v>
      </c>
      <c r="C3334" s="21">
        <f t="shared" ca="1" si="159"/>
        <v>13819.800000000003</v>
      </c>
      <c r="D3334" s="20">
        <f t="shared" si="157"/>
        <v>0.37927242478584583</v>
      </c>
    </row>
    <row r="3335" spans="1:4" hidden="1" x14ac:dyDescent="0.25">
      <c r="A3335" s="20">
        <v>0.31899999999999995</v>
      </c>
      <c r="B3335" s="20">
        <f t="shared" si="158"/>
        <v>0.37915164575363342</v>
      </c>
      <c r="C3335" s="21">
        <f t="shared" ca="1" si="159"/>
        <v>13860.899999999998</v>
      </c>
      <c r="D3335" s="20">
        <f t="shared" si="157"/>
        <v>0.37915164575363342</v>
      </c>
    </row>
    <row r="3336" spans="1:4" hidden="1" x14ac:dyDescent="0.25">
      <c r="A3336" s="20">
        <v>0.32000000000000028</v>
      </c>
      <c r="B3336" s="20">
        <f t="shared" si="158"/>
        <v>0.37903052615270166</v>
      </c>
      <c r="C3336" s="21">
        <f t="shared" ca="1" si="159"/>
        <v>13902.000000000011</v>
      </c>
      <c r="D3336" s="20">
        <f t="shared" si="157"/>
        <v>0.37903052615270166</v>
      </c>
    </row>
    <row r="3337" spans="1:4" hidden="1" x14ac:dyDescent="0.25">
      <c r="A3337" s="20">
        <v>0.32100000000000017</v>
      </c>
      <c r="B3337" s="20">
        <f t="shared" si="158"/>
        <v>0.37890906633404536</v>
      </c>
      <c r="C3337" s="21">
        <f t="shared" ca="1" si="159"/>
        <v>13943.100000000008</v>
      </c>
      <c r="D3337" s="20">
        <f t="shared" si="157"/>
        <v>0.37890906633404536</v>
      </c>
    </row>
    <row r="3338" spans="1:4" hidden="1" x14ac:dyDescent="0.25">
      <c r="A3338" s="20">
        <v>0.32200000000000006</v>
      </c>
      <c r="B3338" s="20">
        <f t="shared" si="158"/>
        <v>0.37878726664956741</v>
      </c>
      <c r="C3338" s="21">
        <f t="shared" ca="1" si="159"/>
        <v>13984.200000000003</v>
      </c>
      <c r="D3338" s="20">
        <f t="shared" si="157"/>
        <v>0.37878726664956741</v>
      </c>
    </row>
    <row r="3339" spans="1:4" hidden="1" x14ac:dyDescent="0.25">
      <c r="A3339" s="20">
        <v>0.32299999999999995</v>
      </c>
      <c r="B3339" s="20">
        <f t="shared" si="158"/>
        <v>0.37866512745207714</v>
      </c>
      <c r="C3339" s="21">
        <f t="shared" ca="1" si="159"/>
        <v>14025.299999999997</v>
      </c>
      <c r="D3339" s="20">
        <f t="shared" si="157"/>
        <v>0.37866512745207714</v>
      </c>
    </row>
    <row r="3340" spans="1:4" hidden="1" x14ac:dyDescent="0.25">
      <c r="A3340" s="20">
        <v>0.32400000000000029</v>
      </c>
      <c r="B3340" s="20">
        <f t="shared" si="158"/>
        <v>0.37854264909528867</v>
      </c>
      <c r="C3340" s="21">
        <f t="shared" ca="1" si="159"/>
        <v>14066.400000000012</v>
      </c>
      <c r="D3340" s="20">
        <f t="shared" si="157"/>
        <v>0.37854264909528867</v>
      </c>
    </row>
    <row r="3341" spans="1:4" hidden="1" x14ac:dyDescent="0.25">
      <c r="A3341" s="20">
        <v>0.32500000000000018</v>
      </c>
      <c r="B3341" s="20">
        <f t="shared" si="158"/>
        <v>0.37841983193381945</v>
      </c>
      <c r="C3341" s="21">
        <f t="shared" ca="1" si="159"/>
        <v>14107.500000000007</v>
      </c>
      <c r="D3341" s="20">
        <f t="shared" si="157"/>
        <v>0.37841983193381945</v>
      </c>
    </row>
    <row r="3342" spans="1:4" hidden="1" x14ac:dyDescent="0.25">
      <c r="A3342" s="20">
        <v>0.32600000000000007</v>
      </c>
      <c r="B3342" s="20">
        <f t="shared" si="158"/>
        <v>0.37829667632318797</v>
      </c>
      <c r="C3342" s="21">
        <f t="shared" ca="1" si="159"/>
        <v>14148.600000000002</v>
      </c>
      <c r="D3342" s="20">
        <f t="shared" si="157"/>
        <v>0.37829667632318797</v>
      </c>
    </row>
    <row r="3343" spans="1:4" hidden="1" x14ac:dyDescent="0.25">
      <c r="A3343" s="20">
        <v>0.32699999999999996</v>
      </c>
      <c r="B3343" s="20">
        <f t="shared" si="158"/>
        <v>0.37817318261981259</v>
      </c>
      <c r="C3343" s="21">
        <f t="shared" ca="1" si="159"/>
        <v>14189.699999999999</v>
      </c>
      <c r="D3343" s="20">
        <f t="shared" si="157"/>
        <v>0.37817318261981259</v>
      </c>
    </row>
    <row r="3344" spans="1:4" hidden="1" x14ac:dyDescent="0.25">
      <c r="A3344" s="20">
        <v>0.32800000000000029</v>
      </c>
      <c r="B3344" s="20">
        <f t="shared" si="158"/>
        <v>0.37804935118100946</v>
      </c>
      <c r="C3344" s="21">
        <f t="shared" ca="1" si="159"/>
        <v>14230.800000000012</v>
      </c>
      <c r="D3344" s="20">
        <f t="shared" ref="D3344:D3407" si="160">IF(ABS(A3344)&lt;=$B$8,_xlfn.NORM.S.DIST(A3344,0),"")</f>
        <v>0.37804935118100946</v>
      </c>
    </row>
    <row r="3345" spans="1:4" hidden="1" x14ac:dyDescent="0.25">
      <c r="A3345" s="20">
        <v>0.32900000000000018</v>
      </c>
      <c r="B3345" s="20">
        <f t="shared" ref="B3345:B3408" si="161">_xlfn.NORM.S.DIST(A3345,0)</f>
        <v>0.37792518236499123</v>
      </c>
      <c r="C3345" s="21">
        <f t="shared" ref="C3345:C3408" ca="1" si="162">$B$6+A3345*$B$2</f>
        <v>14271.900000000007</v>
      </c>
      <c r="D3345" s="20">
        <f t="shared" si="160"/>
        <v>0.37792518236499123</v>
      </c>
    </row>
    <row r="3346" spans="1:4" hidden="1" x14ac:dyDescent="0.25">
      <c r="A3346" s="20">
        <v>0.33000000000000007</v>
      </c>
      <c r="B3346" s="20">
        <f t="shared" si="161"/>
        <v>0.37780067653086458</v>
      </c>
      <c r="C3346" s="21">
        <f t="shared" ca="1" si="162"/>
        <v>14313.000000000004</v>
      </c>
      <c r="D3346" s="20">
        <f t="shared" si="160"/>
        <v>0.37780067653086458</v>
      </c>
    </row>
    <row r="3347" spans="1:4" hidden="1" x14ac:dyDescent="0.25">
      <c r="A3347" s="20">
        <v>0.33099999999999996</v>
      </c>
      <c r="B3347" s="20">
        <f t="shared" si="161"/>
        <v>0.37767583403862937</v>
      </c>
      <c r="C3347" s="21">
        <f t="shared" ca="1" si="162"/>
        <v>14354.099999999999</v>
      </c>
      <c r="D3347" s="20">
        <f t="shared" si="160"/>
        <v>0.37767583403862937</v>
      </c>
    </row>
    <row r="3348" spans="1:4" hidden="1" x14ac:dyDescent="0.25">
      <c r="A3348" s="20">
        <v>0.33199999999999985</v>
      </c>
      <c r="B3348" s="20">
        <f t="shared" si="161"/>
        <v>0.37755065524917625</v>
      </c>
      <c r="C3348" s="21">
        <f t="shared" ca="1" si="162"/>
        <v>14395.199999999993</v>
      </c>
      <c r="D3348" s="20">
        <f t="shared" si="160"/>
        <v>0.37755065524917625</v>
      </c>
    </row>
    <row r="3349" spans="1:4" hidden="1" x14ac:dyDescent="0.25">
      <c r="A3349" s="20">
        <v>0.33300000000000018</v>
      </c>
      <c r="B3349" s="20">
        <f t="shared" si="161"/>
        <v>0.37742514052428527</v>
      </c>
      <c r="C3349" s="21">
        <f t="shared" ca="1" si="162"/>
        <v>14436.300000000008</v>
      </c>
      <c r="D3349" s="20">
        <f t="shared" si="160"/>
        <v>0.37742514052428527</v>
      </c>
    </row>
    <row r="3350" spans="1:4" hidden="1" x14ac:dyDescent="0.25">
      <c r="A3350" s="20">
        <v>0.33400000000000007</v>
      </c>
      <c r="B3350" s="20">
        <f t="shared" si="161"/>
        <v>0.37729929022662401</v>
      </c>
      <c r="C3350" s="21">
        <f t="shared" ca="1" si="162"/>
        <v>14477.400000000003</v>
      </c>
      <c r="D3350" s="20">
        <f t="shared" si="160"/>
        <v>0.37729929022662401</v>
      </c>
    </row>
    <row r="3351" spans="1:4" hidden="1" x14ac:dyDescent="0.25">
      <c r="A3351" s="20">
        <v>0.33499999999999996</v>
      </c>
      <c r="B3351" s="20">
        <f t="shared" si="161"/>
        <v>0.37717310471974586</v>
      </c>
      <c r="C3351" s="21">
        <f t="shared" ca="1" si="162"/>
        <v>14518.499999999998</v>
      </c>
      <c r="D3351" s="20">
        <f t="shared" si="160"/>
        <v>0.37717310471974586</v>
      </c>
    </row>
    <row r="3352" spans="1:4" hidden="1" x14ac:dyDescent="0.25">
      <c r="A3352" s="20">
        <v>0.33599999999999985</v>
      </c>
      <c r="B3352" s="20">
        <f t="shared" si="161"/>
        <v>0.37704658436808813</v>
      </c>
      <c r="C3352" s="21">
        <f t="shared" ca="1" si="162"/>
        <v>14559.599999999995</v>
      </c>
      <c r="D3352" s="20">
        <f t="shared" si="160"/>
        <v>0.37704658436808813</v>
      </c>
    </row>
    <row r="3353" spans="1:4" hidden="1" x14ac:dyDescent="0.25">
      <c r="A3353" s="20">
        <v>0.33700000000000019</v>
      </c>
      <c r="B3353" s="20">
        <f t="shared" si="161"/>
        <v>0.37691972953697056</v>
      </c>
      <c r="C3353" s="21">
        <f t="shared" ca="1" si="162"/>
        <v>14600.700000000008</v>
      </c>
      <c r="D3353" s="20">
        <f t="shared" si="160"/>
        <v>0.37691972953697056</v>
      </c>
    </row>
    <row r="3354" spans="1:4" hidden="1" x14ac:dyDescent="0.25">
      <c r="A3354" s="20">
        <v>0.33800000000000008</v>
      </c>
      <c r="B3354" s="20">
        <f t="shared" si="161"/>
        <v>0.37679254059259348</v>
      </c>
      <c r="C3354" s="21">
        <f t="shared" ca="1" si="162"/>
        <v>14641.800000000003</v>
      </c>
      <c r="D3354" s="20">
        <f t="shared" si="160"/>
        <v>0.37679254059259348</v>
      </c>
    </row>
    <row r="3355" spans="1:4" hidden="1" x14ac:dyDescent="0.25">
      <c r="A3355" s="20">
        <v>0.33899999999999997</v>
      </c>
      <c r="B3355" s="20">
        <f t="shared" si="161"/>
        <v>0.37666501790203594</v>
      </c>
      <c r="C3355" s="21">
        <f t="shared" ca="1" si="162"/>
        <v>14682.899999999998</v>
      </c>
      <c r="D3355" s="20">
        <f t="shared" si="160"/>
        <v>0.37666501790203594</v>
      </c>
    </row>
    <row r="3356" spans="1:4" hidden="1" x14ac:dyDescent="0.25">
      <c r="A3356" s="20">
        <v>0.33999999999999986</v>
      </c>
      <c r="B3356" s="20">
        <f t="shared" si="161"/>
        <v>0.37653716183325397</v>
      </c>
      <c r="C3356" s="21">
        <f t="shared" ca="1" si="162"/>
        <v>14723.999999999995</v>
      </c>
      <c r="D3356" s="20">
        <f t="shared" si="160"/>
        <v>0.37653716183325397</v>
      </c>
    </row>
    <row r="3357" spans="1:4" hidden="1" x14ac:dyDescent="0.25">
      <c r="A3357" s="20">
        <v>0.34100000000000019</v>
      </c>
      <c r="B3357" s="20">
        <f t="shared" si="161"/>
        <v>0.37640897275507879</v>
      </c>
      <c r="C3357" s="21">
        <f t="shared" ca="1" si="162"/>
        <v>14765.100000000008</v>
      </c>
      <c r="D3357" s="20">
        <f t="shared" si="160"/>
        <v>0.37640897275507879</v>
      </c>
    </row>
    <row r="3358" spans="1:4" hidden="1" x14ac:dyDescent="0.25">
      <c r="A3358" s="20">
        <v>0.34200000000000008</v>
      </c>
      <c r="B3358" s="20">
        <f t="shared" si="161"/>
        <v>0.3762804510372153</v>
      </c>
      <c r="C3358" s="21">
        <f t="shared" ca="1" si="162"/>
        <v>14806.200000000003</v>
      </c>
      <c r="D3358" s="20">
        <f t="shared" si="160"/>
        <v>0.3762804510372153</v>
      </c>
    </row>
    <row r="3359" spans="1:4" hidden="1" x14ac:dyDescent="0.25">
      <c r="A3359" s="20">
        <v>0.34299999999999997</v>
      </c>
      <c r="B3359" s="20">
        <f t="shared" si="161"/>
        <v>0.37615159705023993</v>
      </c>
      <c r="C3359" s="21">
        <f t="shared" ca="1" si="162"/>
        <v>14847.3</v>
      </c>
      <c r="D3359" s="20">
        <f t="shared" si="160"/>
        <v>0.37615159705023993</v>
      </c>
    </row>
    <row r="3360" spans="1:4" hidden="1" x14ac:dyDescent="0.25">
      <c r="A3360" s="20">
        <v>0.34399999999999986</v>
      </c>
      <c r="B3360" s="20">
        <f t="shared" si="161"/>
        <v>0.37602241116559915</v>
      </c>
      <c r="C3360" s="21">
        <f t="shared" ca="1" si="162"/>
        <v>14888.399999999994</v>
      </c>
      <c r="D3360" s="20">
        <f t="shared" si="160"/>
        <v>0.37602241116559915</v>
      </c>
    </row>
    <row r="3361" spans="1:4" hidden="1" x14ac:dyDescent="0.25">
      <c r="A3361" s="20">
        <v>0.3450000000000002</v>
      </c>
      <c r="B3361" s="20">
        <f t="shared" si="161"/>
        <v>0.37589289375560736</v>
      </c>
      <c r="C3361" s="21">
        <f t="shared" ca="1" si="162"/>
        <v>14929.500000000007</v>
      </c>
      <c r="D3361" s="20">
        <f t="shared" si="160"/>
        <v>0.37589289375560736</v>
      </c>
    </row>
    <row r="3362" spans="1:4" hidden="1" x14ac:dyDescent="0.25">
      <c r="A3362" s="20">
        <v>0.34600000000000009</v>
      </c>
      <c r="B3362" s="20">
        <f t="shared" si="161"/>
        <v>0.37576304519344561</v>
      </c>
      <c r="C3362" s="21">
        <f t="shared" ca="1" si="162"/>
        <v>14970.600000000004</v>
      </c>
      <c r="D3362" s="20">
        <f t="shared" si="160"/>
        <v>0.37576304519344561</v>
      </c>
    </row>
    <row r="3363" spans="1:4" hidden="1" x14ac:dyDescent="0.25">
      <c r="A3363" s="20">
        <v>0.34699999999999998</v>
      </c>
      <c r="B3363" s="20">
        <f t="shared" si="161"/>
        <v>0.37563286585315925</v>
      </c>
      <c r="C3363" s="21">
        <f t="shared" ca="1" si="162"/>
        <v>15011.699999999999</v>
      </c>
      <c r="D3363" s="20">
        <f t="shared" si="160"/>
        <v>0.37563286585315925</v>
      </c>
    </row>
    <row r="3364" spans="1:4" hidden="1" x14ac:dyDescent="0.25">
      <c r="A3364" s="20">
        <v>0.34799999999999986</v>
      </c>
      <c r="B3364" s="20">
        <f t="shared" si="161"/>
        <v>0.37550235610965654</v>
      </c>
      <c r="C3364" s="21">
        <f t="shared" ca="1" si="162"/>
        <v>15052.799999999994</v>
      </c>
      <c r="D3364" s="20">
        <f t="shared" si="160"/>
        <v>0.37550235610965654</v>
      </c>
    </row>
    <row r="3365" spans="1:4" hidden="1" x14ac:dyDescent="0.25">
      <c r="A3365" s="20">
        <v>0.3490000000000002</v>
      </c>
      <c r="B3365" s="20">
        <f t="shared" si="161"/>
        <v>0.37537151633870663</v>
      </c>
      <c r="C3365" s="21">
        <f t="shared" ca="1" si="162"/>
        <v>15093.900000000009</v>
      </c>
      <c r="D3365" s="20">
        <f t="shared" si="160"/>
        <v>0.37537151633870663</v>
      </c>
    </row>
    <row r="3366" spans="1:4" hidden="1" x14ac:dyDescent="0.25">
      <c r="A3366" s="20">
        <v>0.35000000000000009</v>
      </c>
      <c r="B3366" s="20">
        <f t="shared" si="161"/>
        <v>0.37524034691693792</v>
      </c>
      <c r="C3366" s="21">
        <f t="shared" ca="1" si="162"/>
        <v>15135.000000000004</v>
      </c>
      <c r="D3366" s="20">
        <f t="shared" si="160"/>
        <v>0.37524034691693792</v>
      </c>
    </row>
    <row r="3367" spans="1:4" hidden="1" x14ac:dyDescent="0.25">
      <c r="A3367" s="20">
        <v>0.35099999999999998</v>
      </c>
      <c r="B3367" s="20">
        <f t="shared" si="161"/>
        <v>0.37510884822183604</v>
      </c>
      <c r="C3367" s="21">
        <f t="shared" ca="1" si="162"/>
        <v>15176.099999999999</v>
      </c>
      <c r="D3367" s="20">
        <f t="shared" si="160"/>
        <v>0.37510884822183604</v>
      </c>
    </row>
    <row r="3368" spans="1:4" hidden="1" x14ac:dyDescent="0.25">
      <c r="A3368" s="20">
        <v>0.35199999999999987</v>
      </c>
      <c r="B3368" s="20">
        <f t="shared" si="161"/>
        <v>0.37497702063174237</v>
      </c>
      <c r="C3368" s="21">
        <f t="shared" ca="1" si="162"/>
        <v>15217.199999999995</v>
      </c>
      <c r="D3368" s="20">
        <f t="shared" si="160"/>
        <v>0.37497702063174237</v>
      </c>
    </row>
    <row r="3369" spans="1:4" hidden="1" x14ac:dyDescent="0.25">
      <c r="A3369" s="20">
        <v>0.3530000000000002</v>
      </c>
      <c r="B3369" s="20">
        <f t="shared" si="161"/>
        <v>0.37484486452585175</v>
      </c>
      <c r="C3369" s="21">
        <f t="shared" ca="1" si="162"/>
        <v>15258.300000000008</v>
      </c>
      <c r="D3369" s="20">
        <f t="shared" si="160"/>
        <v>0.37484486452585175</v>
      </c>
    </row>
    <row r="3370" spans="1:4" hidden="1" x14ac:dyDescent="0.25">
      <c r="A3370" s="20">
        <v>0.35400000000000009</v>
      </c>
      <c r="B3370" s="20">
        <f t="shared" si="161"/>
        <v>0.37471238028421117</v>
      </c>
      <c r="C3370" s="21">
        <f t="shared" ca="1" si="162"/>
        <v>15299.400000000003</v>
      </c>
      <c r="D3370" s="20">
        <f t="shared" si="160"/>
        <v>0.37471238028421117</v>
      </c>
    </row>
    <row r="3371" spans="1:4" hidden="1" x14ac:dyDescent="0.25">
      <c r="A3371" s="20">
        <v>0.35499999999999998</v>
      </c>
      <c r="B3371" s="20">
        <f t="shared" si="161"/>
        <v>0.37457956828771766</v>
      </c>
      <c r="C3371" s="21">
        <f t="shared" ca="1" si="162"/>
        <v>15340.5</v>
      </c>
      <c r="D3371" s="20">
        <f t="shared" si="160"/>
        <v>0.37457956828771766</v>
      </c>
    </row>
    <row r="3372" spans="1:4" hidden="1" x14ac:dyDescent="0.25">
      <c r="A3372" s="20">
        <v>0.35599999999999987</v>
      </c>
      <c r="B3372" s="20">
        <f t="shared" si="161"/>
        <v>0.37444642891811658</v>
      </c>
      <c r="C3372" s="21">
        <f t="shared" ca="1" si="162"/>
        <v>15381.599999999995</v>
      </c>
      <c r="D3372" s="20">
        <f t="shared" si="160"/>
        <v>0.37444642891811658</v>
      </c>
    </row>
    <row r="3373" spans="1:4" hidden="1" x14ac:dyDescent="0.25">
      <c r="A3373" s="20">
        <v>0.35700000000000021</v>
      </c>
      <c r="B3373" s="20">
        <f t="shared" si="161"/>
        <v>0.3743129625579994</v>
      </c>
      <c r="C3373" s="21">
        <f t="shared" ca="1" si="162"/>
        <v>15422.700000000008</v>
      </c>
      <c r="D3373" s="20">
        <f t="shared" si="160"/>
        <v>0.3743129625579994</v>
      </c>
    </row>
    <row r="3374" spans="1:4" hidden="1" x14ac:dyDescent="0.25">
      <c r="A3374" s="20">
        <v>0.3580000000000001</v>
      </c>
      <c r="B3374" s="20">
        <f t="shared" si="161"/>
        <v>0.37417916959080283</v>
      </c>
      <c r="C3374" s="21">
        <f t="shared" ca="1" si="162"/>
        <v>15463.800000000005</v>
      </c>
      <c r="D3374" s="20">
        <f t="shared" si="160"/>
        <v>0.37417916959080283</v>
      </c>
    </row>
    <row r="3375" spans="1:4" hidden="1" x14ac:dyDescent="0.25">
      <c r="A3375" s="20">
        <v>0.35899999999999999</v>
      </c>
      <c r="B3375" s="20">
        <f t="shared" si="161"/>
        <v>0.37404505040080582</v>
      </c>
      <c r="C3375" s="21">
        <f t="shared" ca="1" si="162"/>
        <v>15504.9</v>
      </c>
      <c r="D3375" s="20">
        <f t="shared" si="160"/>
        <v>0.37404505040080582</v>
      </c>
    </row>
    <row r="3376" spans="1:4" hidden="1" x14ac:dyDescent="0.25">
      <c r="A3376" s="20">
        <v>0.35999999999999988</v>
      </c>
      <c r="B3376" s="20">
        <f t="shared" si="161"/>
        <v>0.37391060537312842</v>
      </c>
      <c r="C3376" s="21">
        <f t="shared" ca="1" si="162"/>
        <v>15545.999999999995</v>
      </c>
      <c r="D3376" s="20">
        <f t="shared" si="160"/>
        <v>0.37391060537312842</v>
      </c>
    </row>
    <row r="3377" spans="1:4" hidden="1" x14ac:dyDescent="0.25">
      <c r="A3377" s="20">
        <v>0.36100000000000021</v>
      </c>
      <c r="B3377" s="20">
        <f t="shared" si="161"/>
        <v>0.37377583489372984</v>
      </c>
      <c r="C3377" s="21">
        <f t="shared" ca="1" si="162"/>
        <v>15587.100000000009</v>
      </c>
      <c r="D3377" s="20">
        <f t="shared" si="160"/>
        <v>0.37377583489372984</v>
      </c>
    </row>
    <row r="3378" spans="1:4" hidden="1" x14ac:dyDescent="0.25">
      <c r="A3378" s="20">
        <v>0.3620000000000001</v>
      </c>
      <c r="B3378" s="20">
        <f t="shared" si="161"/>
        <v>0.37364073934940661</v>
      </c>
      <c r="C3378" s="21">
        <f t="shared" ca="1" si="162"/>
        <v>15628.200000000004</v>
      </c>
      <c r="D3378" s="20">
        <f t="shared" si="160"/>
        <v>0.37364073934940661</v>
      </c>
    </row>
    <row r="3379" spans="1:4" hidden="1" x14ac:dyDescent="0.25">
      <c r="A3379" s="20">
        <v>0.36299999999999999</v>
      </c>
      <c r="B3379" s="20">
        <f t="shared" si="161"/>
        <v>0.37350531912779056</v>
      </c>
      <c r="C3379" s="21">
        <f t="shared" ca="1" si="162"/>
        <v>15669.3</v>
      </c>
      <c r="D3379" s="20">
        <f t="shared" si="160"/>
        <v>0.37350531912779056</v>
      </c>
    </row>
    <row r="3380" spans="1:4" hidden="1" x14ac:dyDescent="0.25">
      <c r="A3380" s="20">
        <v>0.36399999999999988</v>
      </c>
      <c r="B3380" s="20">
        <f t="shared" si="161"/>
        <v>0.37336957461734704</v>
      </c>
      <c r="C3380" s="21">
        <f t="shared" ca="1" si="162"/>
        <v>15710.399999999994</v>
      </c>
      <c r="D3380" s="20">
        <f t="shared" si="160"/>
        <v>0.37336957461734704</v>
      </c>
    </row>
    <row r="3381" spans="1:4" hidden="1" x14ac:dyDescent="0.25">
      <c r="A3381" s="20">
        <v>0.36500000000000021</v>
      </c>
      <c r="B3381" s="20">
        <f t="shared" si="161"/>
        <v>0.37323350620737322</v>
      </c>
      <c r="C3381" s="21">
        <f t="shared" ca="1" si="162"/>
        <v>15751.500000000009</v>
      </c>
      <c r="D3381" s="20">
        <f t="shared" si="160"/>
        <v>0.37323350620737322</v>
      </c>
    </row>
    <row r="3382" spans="1:4" hidden="1" x14ac:dyDescent="0.25">
      <c r="A3382" s="20">
        <v>0.3660000000000001</v>
      </c>
      <c r="B3382" s="20">
        <f t="shared" si="161"/>
        <v>0.37309711428799608</v>
      </c>
      <c r="C3382" s="21">
        <f t="shared" ca="1" si="162"/>
        <v>15792.600000000004</v>
      </c>
      <c r="D3382" s="20">
        <f t="shared" si="160"/>
        <v>0.37309711428799608</v>
      </c>
    </row>
    <row r="3383" spans="1:4" hidden="1" x14ac:dyDescent="0.25">
      <c r="A3383" s="20">
        <v>0.36699999999999999</v>
      </c>
      <c r="B3383" s="20">
        <f t="shared" si="161"/>
        <v>0.3729603992501706</v>
      </c>
      <c r="C3383" s="21">
        <f t="shared" ca="1" si="162"/>
        <v>15833.699999999999</v>
      </c>
      <c r="D3383" s="20">
        <f t="shared" si="160"/>
        <v>0.3729603992501706</v>
      </c>
    </row>
    <row r="3384" spans="1:4" hidden="1" x14ac:dyDescent="0.25">
      <c r="A3384" s="20">
        <v>0.36799999999999988</v>
      </c>
      <c r="B3384" s="20">
        <f t="shared" si="161"/>
        <v>0.37282336148567768</v>
      </c>
      <c r="C3384" s="21">
        <f t="shared" ca="1" si="162"/>
        <v>15874.799999999996</v>
      </c>
      <c r="D3384" s="20">
        <f t="shared" si="160"/>
        <v>0.37282336148567768</v>
      </c>
    </row>
    <row r="3385" spans="1:4" hidden="1" x14ac:dyDescent="0.25">
      <c r="A3385" s="20">
        <v>0.36900000000000022</v>
      </c>
      <c r="B3385" s="20">
        <f t="shared" si="161"/>
        <v>0.37268600138712271</v>
      </c>
      <c r="C3385" s="21">
        <f t="shared" ca="1" si="162"/>
        <v>15915.900000000009</v>
      </c>
      <c r="D3385" s="20">
        <f t="shared" si="160"/>
        <v>0.37268600138712271</v>
      </c>
    </row>
    <row r="3386" spans="1:4" hidden="1" x14ac:dyDescent="0.25">
      <c r="A3386" s="20">
        <v>0.37000000000000011</v>
      </c>
      <c r="B3386" s="20">
        <f t="shared" si="161"/>
        <v>0.37254831934793342</v>
      </c>
      <c r="C3386" s="21">
        <f t="shared" ca="1" si="162"/>
        <v>15957.000000000004</v>
      </c>
      <c r="D3386" s="20">
        <f t="shared" si="160"/>
        <v>0.37254831934793342</v>
      </c>
    </row>
    <row r="3387" spans="1:4" hidden="1" x14ac:dyDescent="0.25">
      <c r="A3387" s="20">
        <v>0.371</v>
      </c>
      <c r="B3387" s="20">
        <f t="shared" si="161"/>
        <v>0.37241031576235789</v>
      </c>
      <c r="C3387" s="21">
        <f t="shared" ca="1" si="162"/>
        <v>15998.1</v>
      </c>
      <c r="D3387" s="20">
        <f t="shared" si="160"/>
        <v>0.37241031576235789</v>
      </c>
    </row>
    <row r="3388" spans="1:4" hidden="1" x14ac:dyDescent="0.25">
      <c r="A3388" s="20">
        <v>0.37199999999999989</v>
      </c>
      <c r="B3388" s="20">
        <f t="shared" si="161"/>
        <v>0.37227199102546293</v>
      </c>
      <c r="C3388" s="21">
        <f t="shared" ca="1" si="162"/>
        <v>16039.199999999995</v>
      </c>
      <c r="D3388" s="20">
        <f t="shared" si="160"/>
        <v>0.37227199102546293</v>
      </c>
    </row>
    <row r="3389" spans="1:4" hidden="1" x14ac:dyDescent="0.25">
      <c r="A3389" s="20">
        <v>0.37300000000000022</v>
      </c>
      <c r="B3389" s="20">
        <f t="shared" si="161"/>
        <v>0.37213334553313204</v>
      </c>
      <c r="C3389" s="21">
        <f t="shared" ca="1" si="162"/>
        <v>16080.300000000008</v>
      </c>
      <c r="D3389" s="20">
        <f t="shared" si="160"/>
        <v>0.37213334553313204</v>
      </c>
    </row>
    <row r="3390" spans="1:4" hidden="1" x14ac:dyDescent="0.25">
      <c r="A3390" s="20">
        <v>0.37400000000000011</v>
      </c>
      <c r="B3390" s="20">
        <f t="shared" si="161"/>
        <v>0.37199437968206361</v>
      </c>
      <c r="C3390" s="21">
        <f t="shared" ca="1" si="162"/>
        <v>16121.400000000005</v>
      </c>
      <c r="D3390" s="20">
        <f t="shared" si="160"/>
        <v>0.37199437968206361</v>
      </c>
    </row>
    <row r="3391" spans="1:4" hidden="1" x14ac:dyDescent="0.25">
      <c r="A3391" s="20">
        <v>0.375</v>
      </c>
      <c r="B3391" s="20">
        <f t="shared" si="161"/>
        <v>0.37185509386976895</v>
      </c>
      <c r="C3391" s="21">
        <f t="shared" ca="1" si="162"/>
        <v>16162.5</v>
      </c>
      <c r="D3391" s="20">
        <f t="shared" si="160"/>
        <v>0.37185509386976895</v>
      </c>
    </row>
    <row r="3392" spans="1:4" hidden="1" x14ac:dyDescent="0.25">
      <c r="A3392" s="20">
        <v>0.37599999999999989</v>
      </c>
      <c r="B3392" s="20">
        <f t="shared" si="161"/>
        <v>0.37171548849457042</v>
      </c>
      <c r="C3392" s="21">
        <f t="shared" ca="1" si="162"/>
        <v>16203.599999999995</v>
      </c>
      <c r="D3392" s="20">
        <f t="shared" si="160"/>
        <v>0.37171548849457042</v>
      </c>
    </row>
    <row r="3393" spans="1:4" hidden="1" x14ac:dyDescent="0.25">
      <c r="A3393" s="20">
        <v>0.37700000000000022</v>
      </c>
      <c r="B3393" s="20">
        <f t="shared" si="161"/>
        <v>0.37157556395559949</v>
      </c>
      <c r="C3393" s="21">
        <f t="shared" ca="1" si="162"/>
        <v>16244.70000000001</v>
      </c>
      <c r="D3393" s="20">
        <f t="shared" si="160"/>
        <v>0.37157556395559949</v>
      </c>
    </row>
    <row r="3394" spans="1:4" hidden="1" x14ac:dyDescent="0.25">
      <c r="A3394" s="20">
        <v>0.37800000000000011</v>
      </c>
      <c r="B3394" s="20">
        <f t="shared" si="161"/>
        <v>0.37143532065279516</v>
      </c>
      <c r="C3394" s="21">
        <f t="shared" ca="1" si="162"/>
        <v>16285.800000000005</v>
      </c>
      <c r="D3394" s="20">
        <f t="shared" si="160"/>
        <v>0.37143532065279516</v>
      </c>
    </row>
    <row r="3395" spans="1:4" hidden="1" x14ac:dyDescent="0.25">
      <c r="A3395" s="20">
        <v>0.379</v>
      </c>
      <c r="B3395" s="20">
        <f t="shared" si="161"/>
        <v>0.37129475898690145</v>
      </c>
      <c r="C3395" s="21">
        <f t="shared" ca="1" si="162"/>
        <v>16326.9</v>
      </c>
      <c r="D3395" s="20">
        <f t="shared" si="160"/>
        <v>0.37129475898690145</v>
      </c>
    </row>
    <row r="3396" spans="1:4" hidden="1" x14ac:dyDescent="0.25">
      <c r="A3396" s="20">
        <v>0.37999999999999989</v>
      </c>
      <c r="B3396" s="20">
        <f t="shared" si="161"/>
        <v>0.37115387935946603</v>
      </c>
      <c r="C3396" s="21">
        <f t="shared" ca="1" si="162"/>
        <v>16367.999999999996</v>
      </c>
      <c r="D3396" s="20">
        <f t="shared" si="160"/>
        <v>0.37115387935946603</v>
      </c>
    </row>
    <row r="3397" spans="1:4" hidden="1" x14ac:dyDescent="0.25">
      <c r="A3397" s="20">
        <v>0.38100000000000023</v>
      </c>
      <c r="B3397" s="20">
        <f t="shared" si="161"/>
        <v>0.371012682172838</v>
      </c>
      <c r="C3397" s="21">
        <f t="shared" ca="1" si="162"/>
        <v>16409.100000000009</v>
      </c>
      <c r="D3397" s="20">
        <f t="shared" si="160"/>
        <v>0.371012682172838</v>
      </c>
    </row>
    <row r="3398" spans="1:4" hidden="1" x14ac:dyDescent="0.25">
      <c r="A3398" s="20">
        <v>0.38200000000000012</v>
      </c>
      <c r="B3398" s="20">
        <f t="shared" si="161"/>
        <v>0.37087116783016633</v>
      </c>
      <c r="C3398" s="21">
        <f t="shared" ca="1" si="162"/>
        <v>16450.200000000004</v>
      </c>
      <c r="D3398" s="20">
        <f t="shared" si="160"/>
        <v>0.37087116783016633</v>
      </c>
    </row>
    <row r="3399" spans="1:4" hidden="1" x14ac:dyDescent="0.25">
      <c r="A3399" s="20">
        <v>0.38300000000000001</v>
      </c>
      <c r="B3399" s="20">
        <f t="shared" si="161"/>
        <v>0.37072933673539743</v>
      </c>
      <c r="C3399" s="21">
        <f t="shared" ca="1" si="162"/>
        <v>16491.300000000003</v>
      </c>
      <c r="D3399" s="20">
        <f t="shared" si="160"/>
        <v>0.37072933673539743</v>
      </c>
    </row>
    <row r="3400" spans="1:4" hidden="1" x14ac:dyDescent="0.25">
      <c r="A3400" s="20">
        <v>0.3839999999999999</v>
      </c>
      <c r="B3400" s="20">
        <f t="shared" si="161"/>
        <v>0.37058718929327361</v>
      </c>
      <c r="C3400" s="21">
        <f t="shared" ca="1" si="162"/>
        <v>16532.399999999994</v>
      </c>
      <c r="D3400" s="20">
        <f t="shared" si="160"/>
        <v>0.37058718929327361</v>
      </c>
    </row>
    <row r="3401" spans="1:4" hidden="1" x14ac:dyDescent="0.25">
      <c r="A3401" s="20">
        <v>0.38500000000000023</v>
      </c>
      <c r="B3401" s="20">
        <f t="shared" si="161"/>
        <v>0.37044472590933097</v>
      </c>
      <c r="C3401" s="21">
        <f t="shared" ca="1" si="162"/>
        <v>16573.500000000007</v>
      </c>
      <c r="D3401" s="20">
        <f t="shared" si="160"/>
        <v>0.37044472590933097</v>
      </c>
    </row>
    <row r="3402" spans="1:4" hidden="1" x14ac:dyDescent="0.25">
      <c r="A3402" s="20">
        <v>0.38600000000000012</v>
      </c>
      <c r="B3402" s="20">
        <f t="shared" si="161"/>
        <v>0.37030194698989788</v>
      </c>
      <c r="C3402" s="21">
        <f t="shared" ca="1" si="162"/>
        <v>16614.600000000006</v>
      </c>
      <c r="D3402" s="20">
        <f t="shared" si="160"/>
        <v>0.37030194698989788</v>
      </c>
    </row>
    <row r="3403" spans="1:4" hidden="1" x14ac:dyDescent="0.25">
      <c r="A3403" s="20">
        <v>0.38700000000000001</v>
      </c>
      <c r="B3403" s="20">
        <f t="shared" si="161"/>
        <v>0.37015885294209233</v>
      </c>
      <c r="C3403" s="21">
        <f t="shared" ca="1" si="162"/>
        <v>16655.7</v>
      </c>
      <c r="D3403" s="20">
        <f t="shared" si="160"/>
        <v>0.37015885294209233</v>
      </c>
    </row>
    <row r="3404" spans="1:4" hidden="1" x14ac:dyDescent="0.25">
      <c r="A3404" s="20">
        <v>0.3879999999999999</v>
      </c>
      <c r="B3404" s="20">
        <f t="shared" si="161"/>
        <v>0.3700154441738206</v>
      </c>
      <c r="C3404" s="21">
        <f t="shared" ca="1" si="162"/>
        <v>16696.799999999996</v>
      </c>
      <c r="D3404" s="20">
        <f t="shared" si="160"/>
        <v>0.3700154441738206</v>
      </c>
    </row>
    <row r="3405" spans="1:4" hidden="1" x14ac:dyDescent="0.25">
      <c r="A3405" s="20">
        <v>0.38900000000000023</v>
      </c>
      <c r="B3405" s="20">
        <f t="shared" si="161"/>
        <v>0.36987172109377509</v>
      </c>
      <c r="C3405" s="21">
        <f t="shared" ca="1" si="162"/>
        <v>16737.900000000009</v>
      </c>
      <c r="D3405" s="20">
        <f t="shared" si="160"/>
        <v>0.36987172109377509</v>
      </c>
    </row>
    <row r="3406" spans="1:4" hidden="1" x14ac:dyDescent="0.25">
      <c r="A3406" s="20">
        <v>0.39000000000000012</v>
      </c>
      <c r="B3406" s="20">
        <f t="shared" si="161"/>
        <v>0.36972768411143231</v>
      </c>
      <c r="C3406" s="21">
        <f t="shared" ca="1" si="162"/>
        <v>16779.000000000007</v>
      </c>
      <c r="D3406" s="20">
        <f t="shared" si="160"/>
        <v>0.36972768411143231</v>
      </c>
    </row>
    <row r="3407" spans="1:4" hidden="1" x14ac:dyDescent="0.25">
      <c r="A3407" s="20">
        <v>0.39100000000000001</v>
      </c>
      <c r="B3407" s="20">
        <f t="shared" si="161"/>
        <v>0.36958333363705126</v>
      </c>
      <c r="C3407" s="21">
        <f t="shared" ca="1" si="162"/>
        <v>16820.099999999999</v>
      </c>
      <c r="D3407" s="20">
        <f t="shared" si="160"/>
        <v>0.36958333363705126</v>
      </c>
    </row>
    <row r="3408" spans="1:4" hidden="1" x14ac:dyDescent="0.25">
      <c r="A3408" s="20">
        <v>0.3919999999999999</v>
      </c>
      <c r="B3408" s="20">
        <f t="shared" si="161"/>
        <v>0.36943867008167114</v>
      </c>
      <c r="C3408" s="21">
        <f t="shared" ca="1" si="162"/>
        <v>16861.199999999997</v>
      </c>
      <c r="D3408" s="20">
        <f t="shared" ref="D3408:D3471" si="163">IF(ABS(A3408)&lt;=$B$8,_xlfn.NORM.S.DIST(A3408,0),"")</f>
        <v>0.36943867008167114</v>
      </c>
    </row>
    <row r="3409" spans="1:4" hidden="1" x14ac:dyDescent="0.25">
      <c r="A3409" s="20">
        <v>0.39300000000000024</v>
      </c>
      <c r="B3409" s="20">
        <f t="shared" ref="B3409:B3472" si="164">_xlfn.NORM.S.DIST(A3409,0)</f>
        <v>0.36929369385710931</v>
      </c>
      <c r="C3409" s="21">
        <f t="shared" ref="C3409:C3472" ca="1" si="165">$B$6+A3409*$B$2</f>
        <v>16902.30000000001</v>
      </c>
      <c r="D3409" s="20">
        <f t="shared" si="163"/>
        <v>0.36929369385710931</v>
      </c>
    </row>
    <row r="3410" spans="1:4" hidden="1" x14ac:dyDescent="0.25">
      <c r="A3410" s="20">
        <v>0.39400000000000013</v>
      </c>
      <c r="B3410" s="20">
        <f t="shared" si="164"/>
        <v>0.36914840537595994</v>
      </c>
      <c r="C3410" s="21">
        <f t="shared" ca="1" si="165"/>
        <v>16943.400000000005</v>
      </c>
      <c r="D3410" s="20">
        <f t="shared" si="163"/>
        <v>0.36914840537595994</v>
      </c>
    </row>
    <row r="3411" spans="1:4" hidden="1" x14ac:dyDescent="0.25">
      <c r="A3411" s="20">
        <v>0.39500000000000002</v>
      </c>
      <c r="B3411" s="20">
        <f t="shared" si="164"/>
        <v>0.36900280505159144</v>
      </c>
      <c r="C3411" s="21">
        <f t="shared" ca="1" si="165"/>
        <v>16984.5</v>
      </c>
      <c r="D3411" s="20">
        <f t="shared" si="163"/>
        <v>0.36900280505159144</v>
      </c>
    </row>
    <row r="3412" spans="1:4" hidden="1" x14ac:dyDescent="0.25">
      <c r="A3412" s="20">
        <v>0.39599999999999991</v>
      </c>
      <c r="B3412" s="20">
        <f t="shared" si="164"/>
        <v>0.36885689329814475</v>
      </c>
      <c r="C3412" s="21">
        <f t="shared" ca="1" si="165"/>
        <v>17025.599999999999</v>
      </c>
      <c r="D3412" s="20">
        <f t="shared" si="163"/>
        <v>0.36885689329814475</v>
      </c>
    </row>
    <row r="3413" spans="1:4" hidden="1" x14ac:dyDescent="0.25">
      <c r="A3413" s="20">
        <v>0.39700000000000024</v>
      </c>
      <c r="B3413" s="20">
        <f t="shared" si="164"/>
        <v>0.3687106705305313</v>
      </c>
      <c r="C3413" s="21">
        <f t="shared" ca="1" si="165"/>
        <v>17066.700000000012</v>
      </c>
      <c r="D3413" s="20">
        <f t="shared" si="163"/>
        <v>0.3687106705305313</v>
      </c>
    </row>
    <row r="3414" spans="1:4" hidden="1" x14ac:dyDescent="0.25">
      <c r="A3414" s="20">
        <v>0.39800000000000013</v>
      </c>
      <c r="B3414" s="20">
        <f t="shared" si="164"/>
        <v>0.36856413716443143</v>
      </c>
      <c r="C3414" s="21">
        <f t="shared" ca="1" si="165"/>
        <v>17107.800000000003</v>
      </c>
      <c r="D3414" s="20">
        <f t="shared" si="163"/>
        <v>0.36856413716443143</v>
      </c>
    </row>
    <row r="3415" spans="1:4" hidden="1" x14ac:dyDescent="0.25">
      <c r="A3415" s="20">
        <v>0.39900000000000002</v>
      </c>
      <c r="B3415" s="20">
        <f t="shared" si="164"/>
        <v>0.36841729361629166</v>
      </c>
      <c r="C3415" s="21">
        <f t="shared" ca="1" si="165"/>
        <v>17148.900000000001</v>
      </c>
      <c r="D3415" s="20">
        <f t="shared" si="163"/>
        <v>0.36841729361629166</v>
      </c>
    </row>
    <row r="3416" spans="1:4" hidden="1" x14ac:dyDescent="0.25">
      <c r="A3416" s="20">
        <v>0.39999999999999991</v>
      </c>
      <c r="B3416" s="20">
        <f t="shared" si="164"/>
        <v>0.36827014030332339</v>
      </c>
      <c r="C3416" s="21">
        <f t="shared" ca="1" si="165"/>
        <v>17189.999999999996</v>
      </c>
      <c r="D3416" s="20">
        <f t="shared" si="163"/>
        <v>0.36827014030332339</v>
      </c>
    </row>
    <row r="3417" spans="1:4" hidden="1" x14ac:dyDescent="0.25">
      <c r="A3417" s="20">
        <v>0.40100000000000025</v>
      </c>
      <c r="B3417" s="20">
        <f t="shared" si="164"/>
        <v>0.36812267764350054</v>
      </c>
      <c r="C3417" s="21">
        <f t="shared" ca="1" si="165"/>
        <v>17231.100000000009</v>
      </c>
      <c r="D3417" s="20">
        <f t="shared" si="163"/>
        <v>0.36812267764350054</v>
      </c>
    </row>
    <row r="3418" spans="1:4" hidden="1" x14ac:dyDescent="0.25">
      <c r="A3418" s="20">
        <v>0.40200000000000014</v>
      </c>
      <c r="B3418" s="20">
        <f t="shared" si="164"/>
        <v>0.36797490605555805</v>
      </c>
      <c r="C3418" s="21">
        <f t="shared" ca="1" si="165"/>
        <v>17272.200000000004</v>
      </c>
      <c r="D3418" s="20">
        <f t="shared" si="163"/>
        <v>0.36797490605555805</v>
      </c>
    </row>
    <row r="3419" spans="1:4" hidden="1" x14ac:dyDescent="0.25">
      <c r="A3419" s="20">
        <v>0.40300000000000002</v>
      </c>
      <c r="B3419" s="20">
        <f t="shared" si="164"/>
        <v>0.3678268259589893</v>
      </c>
      <c r="C3419" s="21">
        <f t="shared" ca="1" si="165"/>
        <v>17313.3</v>
      </c>
      <c r="D3419" s="20">
        <f t="shared" si="163"/>
        <v>0.3678268259589893</v>
      </c>
    </row>
    <row r="3420" spans="1:4" hidden="1" x14ac:dyDescent="0.25">
      <c r="A3420" s="20">
        <v>0.40399999999999991</v>
      </c>
      <c r="B3420" s="20">
        <f t="shared" si="164"/>
        <v>0.36767843777404446</v>
      </c>
      <c r="C3420" s="21">
        <f t="shared" ca="1" si="165"/>
        <v>17354.399999999998</v>
      </c>
      <c r="D3420" s="20">
        <f t="shared" si="163"/>
        <v>0.36767843777404446</v>
      </c>
    </row>
    <row r="3421" spans="1:4" hidden="1" x14ac:dyDescent="0.25">
      <c r="A3421" s="20">
        <v>0.40500000000000025</v>
      </c>
      <c r="B3421" s="20">
        <f t="shared" si="164"/>
        <v>0.36752974192172838</v>
      </c>
      <c r="C3421" s="21">
        <f t="shared" ca="1" si="165"/>
        <v>17395.500000000011</v>
      </c>
      <c r="D3421" s="20">
        <f t="shared" si="163"/>
        <v>0.36752974192172838</v>
      </c>
    </row>
    <row r="3422" spans="1:4" hidden="1" x14ac:dyDescent="0.25">
      <c r="A3422" s="20">
        <v>0.40600000000000014</v>
      </c>
      <c r="B3422" s="20">
        <f t="shared" si="164"/>
        <v>0.36738073882379901</v>
      </c>
      <c r="C3422" s="21">
        <f t="shared" ca="1" si="165"/>
        <v>17436.600000000006</v>
      </c>
      <c r="D3422" s="20">
        <f t="shared" si="163"/>
        <v>0.36738073882379901</v>
      </c>
    </row>
    <row r="3423" spans="1:4" hidden="1" x14ac:dyDescent="0.25">
      <c r="A3423" s="20">
        <v>0.40700000000000003</v>
      </c>
      <c r="B3423" s="20">
        <f t="shared" si="164"/>
        <v>0.36723142890276461</v>
      </c>
      <c r="C3423" s="21">
        <f t="shared" ca="1" si="165"/>
        <v>17477.7</v>
      </c>
      <c r="D3423" s="20">
        <f t="shared" si="163"/>
        <v>0.36723142890276461</v>
      </c>
    </row>
    <row r="3424" spans="1:4" hidden="1" x14ac:dyDescent="0.25">
      <c r="A3424" s="20">
        <v>0.40799999999999992</v>
      </c>
      <c r="B3424" s="20">
        <f t="shared" si="164"/>
        <v>0.36708181258188249</v>
      </c>
      <c r="C3424" s="21">
        <f t="shared" ca="1" si="165"/>
        <v>17518.799999999996</v>
      </c>
      <c r="D3424" s="20">
        <f t="shared" si="163"/>
        <v>0.36708181258188249</v>
      </c>
    </row>
    <row r="3425" spans="1:4" hidden="1" x14ac:dyDescent="0.25">
      <c r="A3425" s="20">
        <v>0.40900000000000025</v>
      </c>
      <c r="B3425" s="20">
        <f t="shared" si="164"/>
        <v>0.36693189028515671</v>
      </c>
      <c r="C3425" s="21">
        <f t="shared" ca="1" si="165"/>
        <v>17559.900000000009</v>
      </c>
      <c r="D3425" s="20">
        <f t="shared" si="163"/>
        <v>0.36693189028515671</v>
      </c>
    </row>
    <row r="3426" spans="1:4" hidden="1" x14ac:dyDescent="0.25">
      <c r="A3426" s="20">
        <v>0.41000000000000014</v>
      </c>
      <c r="B3426" s="20">
        <f t="shared" si="164"/>
        <v>0.36678166243733612</v>
      </c>
      <c r="C3426" s="21">
        <f t="shared" ca="1" si="165"/>
        <v>17601.000000000007</v>
      </c>
      <c r="D3426" s="20">
        <f t="shared" si="163"/>
        <v>0.36678166243733612</v>
      </c>
    </row>
    <row r="3427" spans="1:4" hidden="1" x14ac:dyDescent="0.25">
      <c r="A3427" s="20">
        <v>0.41100000000000003</v>
      </c>
      <c r="B3427" s="20">
        <f t="shared" si="164"/>
        <v>0.36663112946391224</v>
      </c>
      <c r="C3427" s="21">
        <f t="shared" ca="1" si="165"/>
        <v>17642.100000000002</v>
      </c>
      <c r="D3427" s="20">
        <f t="shared" si="163"/>
        <v>0.36663112946391224</v>
      </c>
    </row>
    <row r="3428" spans="1:4" hidden="1" x14ac:dyDescent="0.25">
      <c r="A3428" s="20">
        <v>0.41199999999999992</v>
      </c>
      <c r="B3428" s="20">
        <f t="shared" si="164"/>
        <v>0.36648029179111752</v>
      </c>
      <c r="C3428" s="21">
        <f t="shared" ca="1" si="165"/>
        <v>17683.199999999997</v>
      </c>
      <c r="D3428" s="20">
        <f t="shared" si="163"/>
        <v>0.36648029179111752</v>
      </c>
    </row>
    <row r="3429" spans="1:4" hidden="1" x14ac:dyDescent="0.25">
      <c r="A3429" s="20">
        <v>0.41300000000000026</v>
      </c>
      <c r="B3429" s="20">
        <f t="shared" si="164"/>
        <v>0.36632914984592296</v>
      </c>
      <c r="C3429" s="21">
        <f t="shared" ca="1" si="165"/>
        <v>17724.30000000001</v>
      </c>
      <c r="D3429" s="20">
        <f t="shared" si="163"/>
        <v>0.36632914984592296</v>
      </c>
    </row>
    <row r="3430" spans="1:4" hidden="1" x14ac:dyDescent="0.25">
      <c r="A3430" s="20">
        <v>0.41400000000000015</v>
      </c>
      <c r="B3430" s="20">
        <f t="shared" si="164"/>
        <v>0.36617770405603661</v>
      </c>
      <c r="C3430" s="21">
        <f t="shared" ca="1" si="165"/>
        <v>17765.400000000005</v>
      </c>
      <c r="D3430" s="20">
        <f t="shared" si="163"/>
        <v>0.36617770405603661</v>
      </c>
    </row>
    <row r="3431" spans="1:4" hidden="1" x14ac:dyDescent="0.25">
      <c r="A3431" s="20">
        <v>0.41500000000000004</v>
      </c>
      <c r="B3431" s="20">
        <f t="shared" si="164"/>
        <v>0.36602595484990108</v>
      </c>
      <c r="C3431" s="21">
        <f t="shared" ca="1" si="165"/>
        <v>17806.5</v>
      </c>
      <c r="D3431" s="20">
        <f t="shared" si="163"/>
        <v>0.36602595484990108</v>
      </c>
    </row>
    <row r="3432" spans="1:4" hidden="1" x14ac:dyDescent="0.25">
      <c r="A3432" s="20">
        <v>0.41599999999999993</v>
      </c>
      <c r="B3432" s="20">
        <f t="shared" si="164"/>
        <v>0.36587390265669162</v>
      </c>
      <c r="C3432" s="21">
        <f t="shared" ca="1" si="165"/>
        <v>17847.599999999999</v>
      </c>
      <c r="D3432" s="20">
        <f t="shared" si="163"/>
        <v>0.36587390265669162</v>
      </c>
    </row>
    <row r="3433" spans="1:4" hidden="1" x14ac:dyDescent="0.25">
      <c r="A3433" s="20">
        <v>0.41700000000000026</v>
      </c>
      <c r="B3433" s="20">
        <f t="shared" si="164"/>
        <v>0.36572154790631428</v>
      </c>
      <c r="C3433" s="21">
        <f t="shared" ca="1" si="165"/>
        <v>17888.700000000012</v>
      </c>
      <c r="D3433" s="20">
        <f t="shared" si="163"/>
        <v>0.36572154790631428</v>
      </c>
    </row>
    <row r="3434" spans="1:4" hidden="1" x14ac:dyDescent="0.25">
      <c r="A3434" s="20">
        <v>0.41800000000000015</v>
      </c>
      <c r="B3434" s="20">
        <f t="shared" si="164"/>
        <v>0.36556889102940388</v>
      </c>
      <c r="C3434" s="21">
        <f t="shared" ca="1" si="165"/>
        <v>17929.800000000007</v>
      </c>
      <c r="D3434" s="20">
        <f t="shared" si="163"/>
        <v>0.36556889102940388</v>
      </c>
    </row>
    <row r="3435" spans="1:4" hidden="1" x14ac:dyDescent="0.25">
      <c r="A3435" s="20">
        <v>0.41900000000000004</v>
      </c>
      <c r="B3435" s="20">
        <f t="shared" si="164"/>
        <v>0.36541593245732173</v>
      </c>
      <c r="C3435" s="21">
        <f t="shared" ca="1" si="165"/>
        <v>17970.900000000001</v>
      </c>
      <c r="D3435" s="20">
        <f t="shared" si="163"/>
        <v>0.36541593245732173</v>
      </c>
    </row>
    <row r="3436" spans="1:4" hidden="1" x14ac:dyDescent="0.25">
      <c r="A3436" s="20">
        <v>0.41999999999999993</v>
      </c>
      <c r="B3436" s="20">
        <f t="shared" si="164"/>
        <v>0.36526267262215389</v>
      </c>
      <c r="C3436" s="21">
        <f t="shared" ca="1" si="165"/>
        <v>18011.999999999996</v>
      </c>
      <c r="D3436" s="20">
        <f t="shared" si="163"/>
        <v>0.36526267262215389</v>
      </c>
    </row>
    <row r="3437" spans="1:4" hidden="1" x14ac:dyDescent="0.25">
      <c r="A3437" s="20">
        <v>0.42100000000000026</v>
      </c>
      <c r="B3437" s="20">
        <f t="shared" si="164"/>
        <v>0.36510911195670886</v>
      </c>
      <c r="C3437" s="21">
        <f t="shared" ca="1" si="165"/>
        <v>18053.100000000009</v>
      </c>
      <c r="D3437" s="20">
        <f t="shared" si="163"/>
        <v>0.36510911195670886</v>
      </c>
    </row>
    <row r="3438" spans="1:4" hidden="1" x14ac:dyDescent="0.25">
      <c r="A3438" s="20">
        <v>0.42200000000000015</v>
      </c>
      <c r="B3438" s="20">
        <f t="shared" si="164"/>
        <v>0.36495525089451591</v>
      </c>
      <c r="C3438" s="21">
        <f t="shared" ca="1" si="165"/>
        <v>18094.200000000008</v>
      </c>
      <c r="D3438" s="20">
        <f t="shared" si="163"/>
        <v>0.36495525089451591</v>
      </c>
    </row>
    <row r="3439" spans="1:4" hidden="1" x14ac:dyDescent="0.25">
      <c r="A3439" s="20">
        <v>0.42300000000000004</v>
      </c>
      <c r="B3439" s="20">
        <f t="shared" si="164"/>
        <v>0.36480108986982268</v>
      </c>
      <c r="C3439" s="21">
        <f t="shared" ca="1" si="165"/>
        <v>18135.300000000003</v>
      </c>
      <c r="D3439" s="20">
        <f t="shared" si="163"/>
        <v>0.36480108986982268</v>
      </c>
    </row>
    <row r="3440" spans="1:4" hidden="1" x14ac:dyDescent="0.25">
      <c r="A3440" s="20">
        <v>0.42399999999999993</v>
      </c>
      <c r="B3440" s="20">
        <f t="shared" si="164"/>
        <v>0.36464662931759334</v>
      </c>
      <c r="C3440" s="21">
        <f t="shared" ca="1" si="165"/>
        <v>18176.399999999998</v>
      </c>
      <c r="D3440" s="20">
        <f t="shared" si="163"/>
        <v>0.36464662931759334</v>
      </c>
    </row>
    <row r="3441" spans="1:4" hidden="1" x14ac:dyDescent="0.25">
      <c r="A3441" s="20">
        <v>0.42500000000000027</v>
      </c>
      <c r="B3441" s="20">
        <f t="shared" si="164"/>
        <v>0.36449186967350644</v>
      </c>
      <c r="C3441" s="21">
        <f t="shared" ca="1" si="165"/>
        <v>18217.500000000011</v>
      </c>
      <c r="D3441" s="20">
        <f t="shared" si="163"/>
        <v>0.36449186967350644</v>
      </c>
    </row>
    <row r="3442" spans="1:4" hidden="1" x14ac:dyDescent="0.25">
      <c r="A3442" s="20">
        <v>0.42600000000000016</v>
      </c>
      <c r="B3442" s="20">
        <f t="shared" si="164"/>
        <v>0.36433681137395302</v>
      </c>
      <c r="C3442" s="21">
        <f t="shared" ca="1" si="165"/>
        <v>18258.600000000006</v>
      </c>
      <c r="D3442" s="20">
        <f t="shared" si="163"/>
        <v>0.36433681137395302</v>
      </c>
    </row>
    <row r="3443" spans="1:4" hidden="1" x14ac:dyDescent="0.25">
      <c r="A3443" s="20">
        <v>0.42700000000000005</v>
      </c>
      <c r="B3443" s="20">
        <f t="shared" si="164"/>
        <v>0.36418145485603448</v>
      </c>
      <c r="C3443" s="21">
        <f t="shared" ca="1" si="165"/>
        <v>18299.7</v>
      </c>
      <c r="D3443" s="20">
        <f t="shared" si="163"/>
        <v>0.36418145485603448</v>
      </c>
    </row>
    <row r="3444" spans="1:4" hidden="1" x14ac:dyDescent="0.25">
      <c r="A3444" s="20">
        <v>0.42799999999999994</v>
      </c>
      <c r="B3444" s="20">
        <f t="shared" si="164"/>
        <v>0.3640258005575604</v>
      </c>
      <c r="C3444" s="21">
        <f t="shared" ca="1" si="165"/>
        <v>18340.799999999996</v>
      </c>
      <c r="D3444" s="20">
        <f t="shared" si="163"/>
        <v>0.3640258005575604</v>
      </c>
    </row>
    <row r="3445" spans="1:4" hidden="1" x14ac:dyDescent="0.25">
      <c r="A3445" s="20">
        <v>0.42900000000000027</v>
      </c>
      <c r="B3445" s="20">
        <f t="shared" si="164"/>
        <v>0.36386984891704666</v>
      </c>
      <c r="C3445" s="21">
        <f t="shared" ca="1" si="165"/>
        <v>18381.900000000012</v>
      </c>
      <c r="D3445" s="20">
        <f t="shared" si="163"/>
        <v>0.36386984891704666</v>
      </c>
    </row>
    <row r="3446" spans="1:4" hidden="1" x14ac:dyDescent="0.25">
      <c r="A3446" s="20">
        <v>0.43000000000000016</v>
      </c>
      <c r="B3446" s="20">
        <f t="shared" si="164"/>
        <v>0.36371360037371336</v>
      </c>
      <c r="C3446" s="21">
        <f t="shared" ca="1" si="165"/>
        <v>18423.000000000007</v>
      </c>
      <c r="D3446" s="20">
        <f t="shared" si="163"/>
        <v>0.36371360037371336</v>
      </c>
    </row>
    <row r="3447" spans="1:4" hidden="1" x14ac:dyDescent="0.25">
      <c r="A3447" s="20">
        <v>0.43100000000000005</v>
      </c>
      <c r="B3447" s="20">
        <f t="shared" si="164"/>
        <v>0.36355705536748284</v>
      </c>
      <c r="C3447" s="21">
        <f t="shared" ca="1" si="165"/>
        <v>18464.100000000002</v>
      </c>
      <c r="D3447" s="20">
        <f t="shared" si="163"/>
        <v>0.36355705536748284</v>
      </c>
    </row>
    <row r="3448" spans="1:4" hidden="1" x14ac:dyDescent="0.25">
      <c r="A3448" s="20">
        <v>0.43199999999999994</v>
      </c>
      <c r="B3448" s="20">
        <f t="shared" si="164"/>
        <v>0.36340021433897723</v>
      </c>
      <c r="C3448" s="21">
        <f t="shared" ca="1" si="165"/>
        <v>18505.199999999997</v>
      </c>
      <c r="D3448" s="20">
        <f t="shared" si="163"/>
        <v>0.36340021433897723</v>
      </c>
    </row>
    <row r="3449" spans="1:4" hidden="1" x14ac:dyDescent="0.25">
      <c r="A3449" s="20">
        <v>0.43300000000000027</v>
      </c>
      <c r="B3449" s="20">
        <f t="shared" si="164"/>
        <v>0.36324307772951681</v>
      </c>
      <c r="C3449" s="21">
        <f t="shared" ca="1" si="165"/>
        <v>18546.30000000001</v>
      </c>
      <c r="D3449" s="20">
        <f t="shared" si="163"/>
        <v>0.36324307772951681</v>
      </c>
    </row>
    <row r="3450" spans="1:4" hidden="1" x14ac:dyDescent="0.25">
      <c r="A3450" s="20">
        <v>0.43400000000000016</v>
      </c>
      <c r="B3450" s="20">
        <f t="shared" si="164"/>
        <v>0.36308564598111798</v>
      </c>
      <c r="C3450" s="21">
        <f t="shared" ca="1" si="165"/>
        <v>18587.400000000005</v>
      </c>
      <c r="D3450" s="20">
        <f t="shared" si="163"/>
        <v>0.36308564598111798</v>
      </c>
    </row>
    <row r="3451" spans="1:4" hidden="1" x14ac:dyDescent="0.25">
      <c r="A3451" s="20">
        <v>0.43500000000000005</v>
      </c>
      <c r="B3451" s="20">
        <f t="shared" si="164"/>
        <v>0.36292791953649073</v>
      </c>
      <c r="C3451" s="21">
        <f t="shared" ca="1" si="165"/>
        <v>18628.500000000004</v>
      </c>
      <c r="D3451" s="20">
        <f t="shared" si="163"/>
        <v>0.36292791953649073</v>
      </c>
    </row>
    <row r="3452" spans="1:4" hidden="1" x14ac:dyDescent="0.25">
      <c r="A3452" s="20">
        <v>0.43599999999999994</v>
      </c>
      <c r="B3452" s="20">
        <f t="shared" si="164"/>
        <v>0.36276989883903699</v>
      </c>
      <c r="C3452" s="21">
        <f t="shared" ca="1" si="165"/>
        <v>18669.599999999999</v>
      </c>
      <c r="D3452" s="20">
        <f t="shared" si="163"/>
        <v>0.36276989883903699</v>
      </c>
    </row>
    <row r="3453" spans="1:4" hidden="1" x14ac:dyDescent="0.25">
      <c r="A3453" s="20">
        <v>0.43700000000000028</v>
      </c>
      <c r="B3453" s="20">
        <f t="shared" si="164"/>
        <v>0.36261158433284835</v>
      </c>
      <c r="C3453" s="21">
        <f t="shared" ca="1" si="165"/>
        <v>18710.700000000012</v>
      </c>
      <c r="D3453" s="20">
        <f t="shared" si="163"/>
        <v>0.36261158433284835</v>
      </c>
    </row>
    <row r="3454" spans="1:4" hidden="1" x14ac:dyDescent="0.25">
      <c r="A3454" s="20">
        <v>0.43800000000000017</v>
      </c>
      <c r="B3454" s="20">
        <f t="shared" si="164"/>
        <v>0.36245297646270419</v>
      </c>
      <c r="C3454" s="21">
        <f t="shared" ca="1" si="165"/>
        <v>18751.800000000007</v>
      </c>
      <c r="D3454" s="20">
        <f t="shared" si="163"/>
        <v>0.36245297646270419</v>
      </c>
    </row>
    <row r="3455" spans="1:4" hidden="1" x14ac:dyDescent="0.25">
      <c r="A3455" s="20">
        <v>0.43900000000000006</v>
      </c>
      <c r="B3455" s="20">
        <f t="shared" si="164"/>
        <v>0.3622940756740694</v>
      </c>
      <c r="C3455" s="21">
        <f t="shared" ca="1" si="165"/>
        <v>18792.900000000001</v>
      </c>
      <c r="D3455" s="20">
        <f t="shared" si="163"/>
        <v>0.3622940756740694</v>
      </c>
    </row>
    <row r="3456" spans="1:4" hidden="1" x14ac:dyDescent="0.25">
      <c r="A3456" s="20">
        <v>0.43999999999999995</v>
      </c>
      <c r="B3456" s="20">
        <f t="shared" si="164"/>
        <v>0.36213488241309222</v>
      </c>
      <c r="C3456" s="21">
        <f t="shared" ca="1" si="165"/>
        <v>18833.999999999996</v>
      </c>
      <c r="D3456" s="20">
        <f t="shared" si="163"/>
        <v>0.36213488241309222</v>
      </c>
    </row>
    <row r="3457" spans="1:4" hidden="1" x14ac:dyDescent="0.25">
      <c r="A3457" s="20">
        <v>0.44100000000000028</v>
      </c>
      <c r="B3457" s="20">
        <f t="shared" si="164"/>
        <v>0.36197539712660243</v>
      </c>
      <c r="C3457" s="21">
        <f t="shared" ca="1" si="165"/>
        <v>18875.100000000013</v>
      </c>
      <c r="D3457" s="20">
        <f t="shared" si="163"/>
        <v>0.36197539712660243</v>
      </c>
    </row>
    <row r="3458" spans="1:4" hidden="1" x14ac:dyDescent="0.25">
      <c r="A3458" s="20">
        <v>0.44200000000000017</v>
      </c>
      <c r="B3458" s="20">
        <f t="shared" si="164"/>
        <v>0.36181562026210923</v>
      </c>
      <c r="C3458" s="21">
        <f t="shared" ca="1" si="165"/>
        <v>18916.200000000008</v>
      </c>
      <c r="D3458" s="20">
        <f t="shared" si="163"/>
        <v>0.36181562026210923</v>
      </c>
    </row>
    <row r="3459" spans="1:4" hidden="1" x14ac:dyDescent="0.25">
      <c r="A3459" s="20">
        <v>0.44300000000000006</v>
      </c>
      <c r="B3459" s="20">
        <f t="shared" si="164"/>
        <v>0.36165555226779889</v>
      </c>
      <c r="C3459" s="21">
        <f t="shared" ca="1" si="165"/>
        <v>18957.300000000003</v>
      </c>
      <c r="D3459" s="20">
        <f t="shared" si="163"/>
        <v>0.36165555226779889</v>
      </c>
    </row>
    <row r="3460" spans="1:4" hidden="1" x14ac:dyDescent="0.25">
      <c r="A3460" s="20">
        <v>0.44399999999999995</v>
      </c>
      <c r="B3460" s="20">
        <f t="shared" si="164"/>
        <v>0.36149519359253279</v>
      </c>
      <c r="C3460" s="21">
        <f t="shared" ca="1" si="165"/>
        <v>18998.399999999998</v>
      </c>
      <c r="D3460" s="20">
        <f t="shared" si="163"/>
        <v>0.36149519359253279</v>
      </c>
    </row>
    <row r="3461" spans="1:4" hidden="1" x14ac:dyDescent="0.25">
      <c r="A3461" s="20">
        <v>0.44500000000000028</v>
      </c>
      <c r="B3461" s="20">
        <f t="shared" si="164"/>
        <v>0.36133454468584547</v>
      </c>
      <c r="C3461" s="21">
        <f t="shared" ca="1" si="165"/>
        <v>19039.500000000011</v>
      </c>
      <c r="D3461" s="20">
        <f t="shared" si="163"/>
        <v>0.36133454468584547</v>
      </c>
    </row>
    <row r="3462" spans="1:4" hidden="1" x14ac:dyDescent="0.25">
      <c r="A3462" s="20">
        <v>0.44600000000000017</v>
      </c>
      <c r="B3462" s="20">
        <f t="shared" si="164"/>
        <v>0.36117360599794252</v>
      </c>
      <c r="C3462" s="21">
        <f t="shared" ca="1" si="165"/>
        <v>19080.600000000006</v>
      </c>
      <c r="D3462" s="20">
        <f t="shared" si="163"/>
        <v>0.36117360599794252</v>
      </c>
    </row>
    <row r="3463" spans="1:4" hidden="1" x14ac:dyDescent="0.25">
      <c r="A3463" s="20">
        <v>0.44700000000000006</v>
      </c>
      <c r="B3463" s="20">
        <f t="shared" si="164"/>
        <v>0.3610123779796981</v>
      </c>
      <c r="C3463" s="21">
        <f t="shared" ca="1" si="165"/>
        <v>19121.700000000004</v>
      </c>
      <c r="D3463" s="20">
        <f t="shared" si="163"/>
        <v>0.3610123779796981</v>
      </c>
    </row>
    <row r="3464" spans="1:4" hidden="1" x14ac:dyDescent="0.25">
      <c r="A3464" s="20">
        <v>0.44799999999999995</v>
      </c>
      <c r="B3464" s="20">
        <f t="shared" si="164"/>
        <v>0.36085086108265324</v>
      </c>
      <c r="C3464" s="21">
        <f t="shared" ca="1" si="165"/>
        <v>19162.8</v>
      </c>
      <c r="D3464" s="20">
        <f t="shared" si="163"/>
        <v>0.36085086108265324</v>
      </c>
    </row>
    <row r="3465" spans="1:4" hidden="1" x14ac:dyDescent="0.25">
      <c r="A3465" s="20">
        <v>0.44900000000000029</v>
      </c>
      <c r="B3465" s="20">
        <f t="shared" si="164"/>
        <v>0.36068905575901378</v>
      </c>
      <c r="C3465" s="21">
        <f t="shared" ca="1" si="165"/>
        <v>19203.900000000012</v>
      </c>
      <c r="D3465" s="20">
        <f t="shared" si="163"/>
        <v>0.36068905575901378</v>
      </c>
    </row>
    <row r="3466" spans="1:4" hidden="1" x14ac:dyDescent="0.25">
      <c r="A3466" s="20">
        <v>0.45000000000000018</v>
      </c>
      <c r="B3466" s="20">
        <f t="shared" si="164"/>
        <v>0.36052696246164795</v>
      </c>
      <c r="C3466" s="21">
        <f t="shared" ca="1" si="165"/>
        <v>19245.000000000007</v>
      </c>
      <c r="D3466" s="20">
        <f t="shared" si="163"/>
        <v>0.36052696246164795</v>
      </c>
    </row>
    <row r="3467" spans="1:4" hidden="1" x14ac:dyDescent="0.25">
      <c r="A3467" s="20">
        <v>0.45100000000000007</v>
      </c>
      <c r="B3467" s="20">
        <f t="shared" si="164"/>
        <v>0.36036458164408436</v>
      </c>
      <c r="C3467" s="21">
        <f t="shared" ca="1" si="165"/>
        <v>19286.100000000002</v>
      </c>
      <c r="D3467" s="20">
        <f t="shared" si="163"/>
        <v>0.36036458164408436</v>
      </c>
    </row>
    <row r="3468" spans="1:4" hidden="1" x14ac:dyDescent="0.25">
      <c r="A3468" s="20">
        <v>0.45199999999999996</v>
      </c>
      <c r="B3468" s="20">
        <f t="shared" si="164"/>
        <v>0.3602019137605102</v>
      </c>
      <c r="C3468" s="21">
        <f t="shared" ca="1" si="165"/>
        <v>19327.199999999997</v>
      </c>
      <c r="D3468" s="20">
        <f t="shared" si="163"/>
        <v>0.3602019137605102</v>
      </c>
    </row>
    <row r="3469" spans="1:4" hidden="1" x14ac:dyDescent="0.25">
      <c r="A3469" s="20">
        <v>0.45300000000000029</v>
      </c>
      <c r="B3469" s="20">
        <f t="shared" si="164"/>
        <v>0.3600389592657684</v>
      </c>
      <c r="C3469" s="21">
        <f t="shared" ca="1" si="165"/>
        <v>19368.30000000001</v>
      </c>
      <c r="D3469" s="20">
        <f t="shared" si="163"/>
        <v>0.3600389592657684</v>
      </c>
    </row>
    <row r="3470" spans="1:4" hidden="1" x14ac:dyDescent="0.25">
      <c r="A3470" s="20">
        <v>0.45400000000000018</v>
      </c>
      <c r="B3470" s="20">
        <f t="shared" si="164"/>
        <v>0.35987571861535661</v>
      </c>
      <c r="C3470" s="21">
        <f t="shared" ca="1" si="165"/>
        <v>19409.400000000009</v>
      </c>
      <c r="D3470" s="20">
        <f t="shared" si="163"/>
        <v>0.35987571861535661</v>
      </c>
    </row>
    <row r="3471" spans="1:4" hidden="1" x14ac:dyDescent="0.25">
      <c r="A3471" s="20">
        <v>0.45500000000000007</v>
      </c>
      <c r="B3471" s="20">
        <f t="shared" si="164"/>
        <v>0.35971219226542389</v>
      </c>
      <c r="C3471" s="21">
        <f t="shared" ca="1" si="165"/>
        <v>19450.500000000004</v>
      </c>
      <c r="D3471" s="20">
        <f t="shared" si="163"/>
        <v>0.35971219226542389</v>
      </c>
    </row>
    <row r="3472" spans="1:4" hidden="1" x14ac:dyDescent="0.25">
      <c r="A3472" s="20">
        <v>0.45599999999999996</v>
      </c>
      <c r="B3472" s="20">
        <f t="shared" si="164"/>
        <v>0.35954838067276956</v>
      </c>
      <c r="C3472" s="21">
        <f t="shared" ca="1" si="165"/>
        <v>19491.599999999999</v>
      </c>
      <c r="D3472" s="20">
        <f t="shared" ref="D3472:D3535" si="166">IF(ABS(A3472)&lt;=$B$8,_xlfn.NORM.S.DIST(A3472,0),"")</f>
        <v>0.35954838067276956</v>
      </c>
    </row>
    <row r="3473" spans="1:4" hidden="1" x14ac:dyDescent="0.25">
      <c r="A3473" s="20">
        <v>0.45699999999999985</v>
      </c>
      <c r="B3473" s="20">
        <f t="shared" ref="B3473:B3536" si="167">_xlfn.NORM.S.DIST(A3473,0)</f>
        <v>0.35938428429484043</v>
      </c>
      <c r="C3473" s="21">
        <f t="shared" ref="C3473:C3536" ca="1" si="168">$B$6+A3473*$B$2</f>
        <v>19532.699999999993</v>
      </c>
      <c r="D3473" s="20">
        <f t="shared" si="166"/>
        <v>0.35938428429484043</v>
      </c>
    </row>
    <row r="3474" spans="1:4" hidden="1" x14ac:dyDescent="0.25">
      <c r="A3474" s="20">
        <v>0.45800000000000018</v>
      </c>
      <c r="B3474" s="20">
        <f t="shared" si="167"/>
        <v>0.35921990358972894</v>
      </c>
      <c r="C3474" s="21">
        <f t="shared" ca="1" si="168"/>
        <v>19573.800000000007</v>
      </c>
      <c r="D3474" s="20">
        <f t="shared" si="166"/>
        <v>0.35921990358972894</v>
      </c>
    </row>
    <row r="3475" spans="1:4" hidden="1" x14ac:dyDescent="0.25">
      <c r="A3475" s="20">
        <v>0.45900000000000007</v>
      </c>
      <c r="B3475" s="20">
        <f t="shared" si="167"/>
        <v>0.35905523901617126</v>
      </c>
      <c r="C3475" s="21">
        <f t="shared" ca="1" si="168"/>
        <v>19614.900000000001</v>
      </c>
      <c r="D3475" s="20">
        <f t="shared" si="166"/>
        <v>0.35905523901617126</v>
      </c>
    </row>
    <row r="3476" spans="1:4" hidden="1" x14ac:dyDescent="0.25">
      <c r="A3476" s="20">
        <v>0.45999999999999996</v>
      </c>
      <c r="B3476" s="20">
        <f t="shared" si="167"/>
        <v>0.35889029103354464</v>
      </c>
      <c r="C3476" s="21">
        <f t="shared" ca="1" si="168"/>
        <v>19656</v>
      </c>
      <c r="D3476" s="20">
        <f t="shared" si="166"/>
        <v>0.35889029103354464</v>
      </c>
    </row>
    <row r="3477" spans="1:4" hidden="1" x14ac:dyDescent="0.25">
      <c r="A3477" s="20">
        <v>0.46099999999999985</v>
      </c>
      <c r="B3477" s="20">
        <f t="shared" si="167"/>
        <v>0.35872506010186561</v>
      </c>
      <c r="C3477" s="21">
        <f t="shared" ca="1" si="168"/>
        <v>19697.099999999995</v>
      </c>
      <c r="D3477" s="20">
        <f t="shared" si="166"/>
        <v>0.35872506010186561</v>
      </c>
    </row>
    <row r="3478" spans="1:4" hidden="1" x14ac:dyDescent="0.25">
      <c r="A3478" s="20">
        <v>0.46200000000000019</v>
      </c>
      <c r="B3478" s="20">
        <f t="shared" si="167"/>
        <v>0.35855954668178786</v>
      </c>
      <c r="C3478" s="21">
        <f t="shared" ca="1" si="168"/>
        <v>19738.200000000008</v>
      </c>
      <c r="D3478" s="20">
        <f t="shared" si="166"/>
        <v>0.35855954668178786</v>
      </c>
    </row>
    <row r="3479" spans="1:4" hidden="1" x14ac:dyDescent="0.25">
      <c r="A3479" s="20">
        <v>0.46300000000000008</v>
      </c>
      <c r="B3479" s="20">
        <f t="shared" si="167"/>
        <v>0.3583937512346001</v>
      </c>
      <c r="C3479" s="21">
        <f t="shared" ca="1" si="168"/>
        <v>19779.300000000003</v>
      </c>
      <c r="D3479" s="20">
        <f t="shared" si="166"/>
        <v>0.3583937512346001</v>
      </c>
    </row>
    <row r="3480" spans="1:4" hidden="1" x14ac:dyDescent="0.25">
      <c r="A3480" s="20">
        <v>0.46399999999999997</v>
      </c>
      <c r="B3480" s="20">
        <f t="shared" si="167"/>
        <v>0.35822767422222374</v>
      </c>
      <c r="C3480" s="21">
        <f t="shared" ca="1" si="168"/>
        <v>19820.399999999998</v>
      </c>
      <c r="D3480" s="20">
        <f t="shared" si="166"/>
        <v>0.35822767422222374</v>
      </c>
    </row>
    <row r="3481" spans="1:4" hidden="1" x14ac:dyDescent="0.25">
      <c r="A3481" s="20">
        <v>0.46499999999999986</v>
      </c>
      <c r="B3481" s="20">
        <f t="shared" si="167"/>
        <v>0.35806131610721081</v>
      </c>
      <c r="C3481" s="21">
        <f t="shared" ca="1" si="168"/>
        <v>19861.499999999993</v>
      </c>
      <c r="D3481" s="20">
        <f t="shared" si="166"/>
        <v>0.35806131610721081</v>
      </c>
    </row>
    <row r="3482" spans="1:4" hidden="1" x14ac:dyDescent="0.25">
      <c r="A3482" s="20">
        <v>0.46600000000000019</v>
      </c>
      <c r="B3482" s="20">
        <f t="shared" si="167"/>
        <v>0.35789467735274205</v>
      </c>
      <c r="C3482" s="21">
        <f t="shared" ca="1" si="168"/>
        <v>19902.600000000009</v>
      </c>
      <c r="D3482" s="20">
        <f t="shared" si="166"/>
        <v>0.35789467735274205</v>
      </c>
    </row>
    <row r="3483" spans="1:4" hidden="1" x14ac:dyDescent="0.25">
      <c r="A3483" s="20">
        <v>0.46700000000000008</v>
      </c>
      <c r="B3483" s="20">
        <f t="shared" si="167"/>
        <v>0.35772775842262455</v>
      </c>
      <c r="C3483" s="21">
        <f t="shared" ca="1" si="168"/>
        <v>19943.700000000004</v>
      </c>
      <c r="D3483" s="20">
        <f t="shared" si="166"/>
        <v>0.35772775842262455</v>
      </c>
    </row>
    <row r="3484" spans="1:4" hidden="1" x14ac:dyDescent="0.25">
      <c r="A3484" s="20">
        <v>0.46799999999999997</v>
      </c>
      <c r="B3484" s="20">
        <f t="shared" si="167"/>
        <v>0.35756055978128964</v>
      </c>
      <c r="C3484" s="21">
        <f t="shared" ca="1" si="168"/>
        <v>19984.8</v>
      </c>
      <c r="D3484" s="20">
        <f t="shared" si="166"/>
        <v>0.35756055978128964</v>
      </c>
    </row>
    <row r="3485" spans="1:4" hidden="1" x14ac:dyDescent="0.25">
      <c r="A3485" s="20">
        <v>0.46899999999999986</v>
      </c>
      <c r="B3485" s="20">
        <f t="shared" si="167"/>
        <v>0.3573930818937906</v>
      </c>
      <c r="C3485" s="21">
        <f t="shared" ca="1" si="168"/>
        <v>20025.899999999994</v>
      </c>
      <c r="D3485" s="20">
        <f t="shared" si="166"/>
        <v>0.3573930818937906</v>
      </c>
    </row>
    <row r="3486" spans="1:4" hidden="1" x14ac:dyDescent="0.25">
      <c r="A3486" s="20">
        <v>0.4700000000000002</v>
      </c>
      <c r="B3486" s="20">
        <f t="shared" si="167"/>
        <v>0.3572253252258008</v>
      </c>
      <c r="C3486" s="21">
        <f t="shared" ca="1" si="168"/>
        <v>20067.000000000007</v>
      </c>
      <c r="D3486" s="20">
        <f t="shared" si="166"/>
        <v>0.3572253252258008</v>
      </c>
    </row>
    <row r="3487" spans="1:4" hidden="1" x14ac:dyDescent="0.25">
      <c r="A3487" s="20">
        <v>0.47100000000000009</v>
      </c>
      <c r="B3487" s="20">
        <f t="shared" si="167"/>
        <v>0.35705729024361144</v>
      </c>
      <c r="C3487" s="21">
        <f t="shared" ca="1" si="168"/>
        <v>20108.100000000002</v>
      </c>
      <c r="D3487" s="20">
        <f t="shared" si="166"/>
        <v>0.35705729024361144</v>
      </c>
    </row>
    <row r="3488" spans="1:4" hidden="1" x14ac:dyDescent="0.25">
      <c r="A3488" s="20">
        <v>0.47199999999999998</v>
      </c>
      <c r="B3488" s="20">
        <f t="shared" si="167"/>
        <v>0.35688897741412928</v>
      </c>
      <c r="C3488" s="21">
        <f t="shared" ca="1" si="168"/>
        <v>20149.2</v>
      </c>
      <c r="D3488" s="20">
        <f t="shared" si="166"/>
        <v>0.35688897741412928</v>
      </c>
    </row>
    <row r="3489" spans="1:4" hidden="1" x14ac:dyDescent="0.25">
      <c r="A3489" s="20">
        <v>0.47299999999999986</v>
      </c>
      <c r="B3489" s="20">
        <f t="shared" si="167"/>
        <v>0.35672038720487464</v>
      </c>
      <c r="C3489" s="21">
        <f t="shared" ca="1" si="168"/>
        <v>20190.299999999996</v>
      </c>
      <c r="D3489" s="20">
        <f t="shared" si="166"/>
        <v>0.35672038720487464</v>
      </c>
    </row>
    <row r="3490" spans="1:4" hidden="1" x14ac:dyDescent="0.25">
      <c r="A3490" s="20">
        <v>0.4740000000000002</v>
      </c>
      <c r="B3490" s="20">
        <f t="shared" si="167"/>
        <v>0.356551520083979</v>
      </c>
      <c r="C3490" s="21">
        <f t="shared" ca="1" si="168"/>
        <v>20231.400000000009</v>
      </c>
      <c r="D3490" s="20">
        <f t="shared" si="166"/>
        <v>0.356551520083979</v>
      </c>
    </row>
    <row r="3491" spans="1:4" hidden="1" x14ac:dyDescent="0.25">
      <c r="A3491" s="20">
        <v>0.47500000000000009</v>
      </c>
      <c r="B3491" s="20">
        <f t="shared" si="167"/>
        <v>0.35638237652018323</v>
      </c>
      <c r="C3491" s="21">
        <f t="shared" ca="1" si="168"/>
        <v>20272.500000000004</v>
      </c>
      <c r="D3491" s="20">
        <f t="shared" si="166"/>
        <v>0.35638237652018323</v>
      </c>
    </row>
    <row r="3492" spans="1:4" hidden="1" x14ac:dyDescent="0.25">
      <c r="A3492" s="20">
        <v>0.47599999999999998</v>
      </c>
      <c r="B3492" s="20">
        <f t="shared" si="167"/>
        <v>0.35621295698283506</v>
      </c>
      <c r="C3492" s="21">
        <f t="shared" ca="1" si="168"/>
        <v>20313.599999999999</v>
      </c>
      <c r="D3492" s="20">
        <f t="shared" si="166"/>
        <v>0.35621295698283506</v>
      </c>
    </row>
    <row r="3493" spans="1:4" hidden="1" x14ac:dyDescent="0.25">
      <c r="A3493" s="20">
        <v>0.47699999999999987</v>
      </c>
      <c r="B3493" s="20">
        <f t="shared" si="167"/>
        <v>0.35604326194188707</v>
      </c>
      <c r="C3493" s="21">
        <f t="shared" ca="1" si="168"/>
        <v>20354.699999999993</v>
      </c>
      <c r="D3493" s="20">
        <f t="shared" si="166"/>
        <v>0.35604326194188707</v>
      </c>
    </row>
    <row r="3494" spans="1:4" hidden="1" x14ac:dyDescent="0.25">
      <c r="A3494" s="20">
        <v>0.4780000000000002</v>
      </c>
      <c r="B3494" s="20">
        <f t="shared" si="167"/>
        <v>0.35587329186789446</v>
      </c>
      <c r="C3494" s="21">
        <f t="shared" ca="1" si="168"/>
        <v>20395.800000000007</v>
      </c>
      <c r="D3494" s="20">
        <f t="shared" si="166"/>
        <v>0.35587329186789446</v>
      </c>
    </row>
    <row r="3495" spans="1:4" hidden="1" x14ac:dyDescent="0.25">
      <c r="A3495" s="20">
        <v>0.47900000000000009</v>
      </c>
      <c r="B3495" s="20">
        <f t="shared" si="167"/>
        <v>0.35570304723201313</v>
      </c>
      <c r="C3495" s="21">
        <f t="shared" ca="1" si="168"/>
        <v>20436.900000000005</v>
      </c>
      <c r="D3495" s="20">
        <f t="shared" si="166"/>
        <v>0.35570304723201313</v>
      </c>
    </row>
    <row r="3496" spans="1:4" hidden="1" x14ac:dyDescent="0.25">
      <c r="A3496" s="20">
        <v>0.48</v>
      </c>
      <c r="B3496" s="20">
        <f t="shared" si="167"/>
        <v>0.35553252850599709</v>
      </c>
      <c r="C3496" s="21">
        <f t="shared" ca="1" si="168"/>
        <v>20478</v>
      </c>
      <c r="D3496" s="20">
        <f t="shared" si="166"/>
        <v>0.35553252850599709</v>
      </c>
    </row>
    <row r="3497" spans="1:4" hidden="1" x14ac:dyDescent="0.25">
      <c r="A3497" s="20">
        <v>0.48099999999999987</v>
      </c>
      <c r="B3497" s="20">
        <f t="shared" si="167"/>
        <v>0.35536173616219663</v>
      </c>
      <c r="C3497" s="21">
        <f t="shared" ca="1" si="168"/>
        <v>20519.099999999995</v>
      </c>
      <c r="D3497" s="20">
        <f t="shared" si="166"/>
        <v>0.35536173616219663</v>
      </c>
    </row>
    <row r="3498" spans="1:4" hidden="1" x14ac:dyDescent="0.25">
      <c r="A3498" s="20">
        <v>0.48200000000000021</v>
      </c>
      <c r="B3498" s="20">
        <f t="shared" si="167"/>
        <v>0.35519067067355586</v>
      </c>
      <c r="C3498" s="21">
        <f t="shared" ca="1" si="168"/>
        <v>20560.200000000008</v>
      </c>
      <c r="D3498" s="20">
        <f t="shared" si="166"/>
        <v>0.35519067067355586</v>
      </c>
    </row>
    <row r="3499" spans="1:4" hidden="1" x14ac:dyDescent="0.25">
      <c r="A3499" s="20">
        <v>0.4830000000000001</v>
      </c>
      <c r="B3499" s="20">
        <f t="shared" si="167"/>
        <v>0.35501933251361106</v>
      </c>
      <c r="C3499" s="21">
        <f t="shared" ca="1" si="168"/>
        <v>20601.300000000003</v>
      </c>
      <c r="D3499" s="20">
        <f t="shared" si="166"/>
        <v>0.35501933251361106</v>
      </c>
    </row>
    <row r="3500" spans="1:4" hidden="1" x14ac:dyDescent="0.25">
      <c r="A3500" s="20">
        <v>0.48399999999999999</v>
      </c>
      <c r="B3500" s="20">
        <f t="shared" si="167"/>
        <v>0.35484772215648769</v>
      </c>
      <c r="C3500" s="21">
        <f t="shared" ca="1" si="168"/>
        <v>20642.399999999998</v>
      </c>
      <c r="D3500" s="20">
        <f t="shared" si="166"/>
        <v>0.35484772215648769</v>
      </c>
    </row>
    <row r="3501" spans="1:4" hidden="1" x14ac:dyDescent="0.25">
      <c r="A3501" s="20">
        <v>0.48499999999999988</v>
      </c>
      <c r="B3501" s="20">
        <f t="shared" si="167"/>
        <v>0.35467584007689901</v>
      </c>
      <c r="C3501" s="21">
        <f t="shared" ca="1" si="168"/>
        <v>20683.499999999996</v>
      </c>
      <c r="D3501" s="20">
        <f t="shared" si="166"/>
        <v>0.35467584007689901</v>
      </c>
    </row>
    <row r="3502" spans="1:4" hidden="1" x14ac:dyDescent="0.25">
      <c r="A3502" s="20">
        <v>0.48600000000000021</v>
      </c>
      <c r="B3502" s="20">
        <f t="shared" si="167"/>
        <v>0.35450368675014321</v>
      </c>
      <c r="C3502" s="21">
        <f t="shared" ca="1" si="168"/>
        <v>20724.600000000009</v>
      </c>
      <c r="D3502" s="20">
        <f t="shared" si="166"/>
        <v>0.35450368675014321</v>
      </c>
    </row>
    <row r="3503" spans="1:4" hidden="1" x14ac:dyDescent="0.25">
      <c r="A3503" s="20">
        <v>0.4870000000000001</v>
      </c>
      <c r="B3503" s="20">
        <f t="shared" si="167"/>
        <v>0.35433126265210196</v>
      </c>
      <c r="C3503" s="21">
        <f t="shared" ca="1" si="168"/>
        <v>20765.700000000004</v>
      </c>
      <c r="D3503" s="20">
        <f t="shared" si="166"/>
        <v>0.35433126265210196</v>
      </c>
    </row>
    <row r="3504" spans="1:4" hidden="1" x14ac:dyDescent="0.25">
      <c r="A3504" s="20">
        <v>0.48799999999999999</v>
      </c>
      <c r="B3504" s="20">
        <f t="shared" si="167"/>
        <v>0.35415856825923747</v>
      </c>
      <c r="C3504" s="21">
        <f t="shared" ca="1" si="168"/>
        <v>20806.8</v>
      </c>
      <c r="D3504" s="20">
        <f t="shared" si="166"/>
        <v>0.35415856825923747</v>
      </c>
    </row>
    <row r="3505" spans="1:4" hidden="1" x14ac:dyDescent="0.25">
      <c r="A3505" s="20">
        <v>0.48899999999999988</v>
      </c>
      <c r="B3505" s="20">
        <f t="shared" si="167"/>
        <v>0.35398560404859086</v>
      </c>
      <c r="C3505" s="21">
        <f t="shared" ca="1" si="168"/>
        <v>20847.899999999994</v>
      </c>
      <c r="D3505" s="20">
        <f t="shared" si="166"/>
        <v>0.35398560404859086</v>
      </c>
    </row>
    <row r="3506" spans="1:4" hidden="1" x14ac:dyDescent="0.25">
      <c r="A3506" s="20">
        <v>0.49000000000000021</v>
      </c>
      <c r="B3506" s="20">
        <f t="shared" si="167"/>
        <v>0.35381237049777964</v>
      </c>
      <c r="C3506" s="21">
        <f t="shared" ca="1" si="168"/>
        <v>20889.000000000007</v>
      </c>
      <c r="D3506" s="20">
        <f t="shared" si="166"/>
        <v>0.35381237049777964</v>
      </c>
    </row>
    <row r="3507" spans="1:4" hidden="1" x14ac:dyDescent="0.25">
      <c r="A3507" s="20">
        <v>0.4910000000000001</v>
      </c>
      <c r="B3507" s="20">
        <f t="shared" si="167"/>
        <v>0.35363886808499584</v>
      </c>
      <c r="C3507" s="21">
        <f t="shared" ca="1" si="168"/>
        <v>20930.100000000006</v>
      </c>
      <c r="D3507" s="20">
        <f t="shared" si="166"/>
        <v>0.35363886808499584</v>
      </c>
    </row>
    <row r="3508" spans="1:4" hidden="1" x14ac:dyDescent="0.25">
      <c r="A3508" s="20">
        <v>0.49199999999999999</v>
      </c>
      <c r="B3508" s="20">
        <f t="shared" si="167"/>
        <v>0.35346509728900333</v>
      </c>
      <c r="C3508" s="21">
        <f t="shared" ca="1" si="168"/>
        <v>20971.2</v>
      </c>
      <c r="D3508" s="20">
        <f t="shared" si="166"/>
        <v>0.35346509728900333</v>
      </c>
    </row>
    <row r="3509" spans="1:4" hidden="1" x14ac:dyDescent="0.25">
      <c r="A3509" s="20">
        <v>0.49299999999999988</v>
      </c>
      <c r="B3509" s="20">
        <f t="shared" si="167"/>
        <v>0.35329105858913623</v>
      </c>
      <c r="C3509" s="21">
        <f t="shared" ca="1" si="168"/>
        <v>21012.299999999996</v>
      </c>
      <c r="D3509" s="20">
        <f t="shared" si="166"/>
        <v>0.35329105858913623</v>
      </c>
    </row>
    <row r="3510" spans="1:4" hidden="1" x14ac:dyDescent="0.25">
      <c r="A3510" s="20">
        <v>0.49400000000000022</v>
      </c>
      <c r="B3510" s="20">
        <f t="shared" si="167"/>
        <v>0.35311675246529606</v>
      </c>
      <c r="C3510" s="21">
        <f t="shared" ca="1" si="168"/>
        <v>21053.400000000009</v>
      </c>
      <c r="D3510" s="20">
        <f t="shared" si="166"/>
        <v>0.35311675246529606</v>
      </c>
    </row>
    <row r="3511" spans="1:4" hidden="1" x14ac:dyDescent="0.25">
      <c r="A3511" s="20">
        <v>0.49500000000000011</v>
      </c>
      <c r="B3511" s="20">
        <f t="shared" si="167"/>
        <v>0.35294217939795031</v>
      </c>
      <c r="C3511" s="21">
        <f t="shared" ca="1" si="168"/>
        <v>21094.500000000004</v>
      </c>
      <c r="D3511" s="20">
        <f t="shared" si="166"/>
        <v>0.35294217939795031</v>
      </c>
    </row>
    <row r="3512" spans="1:4" hidden="1" x14ac:dyDescent="0.25">
      <c r="A3512" s="20">
        <v>0.496</v>
      </c>
      <c r="B3512" s="20">
        <f t="shared" si="167"/>
        <v>0.3527673398681293</v>
      </c>
      <c r="C3512" s="21">
        <f t="shared" ca="1" si="168"/>
        <v>21135.599999999999</v>
      </c>
      <c r="D3512" s="20">
        <f t="shared" si="166"/>
        <v>0.3527673398681293</v>
      </c>
    </row>
    <row r="3513" spans="1:4" hidden="1" x14ac:dyDescent="0.25">
      <c r="A3513" s="20">
        <v>0.49699999999999989</v>
      </c>
      <c r="B3513" s="20">
        <f t="shared" si="167"/>
        <v>0.35259223435742498</v>
      </c>
      <c r="C3513" s="21">
        <f t="shared" ca="1" si="168"/>
        <v>21176.699999999997</v>
      </c>
      <c r="D3513" s="20">
        <f t="shared" si="166"/>
        <v>0.35259223435742498</v>
      </c>
    </row>
    <row r="3514" spans="1:4" hidden="1" x14ac:dyDescent="0.25">
      <c r="A3514" s="20">
        <v>0.49800000000000022</v>
      </c>
      <c r="B3514" s="20">
        <f t="shared" si="167"/>
        <v>0.35241686334798783</v>
      </c>
      <c r="C3514" s="21">
        <f t="shared" ca="1" si="168"/>
        <v>21217.80000000001</v>
      </c>
      <c r="D3514" s="20">
        <f t="shared" si="166"/>
        <v>0.35241686334798783</v>
      </c>
    </row>
    <row r="3515" spans="1:4" hidden="1" x14ac:dyDescent="0.25">
      <c r="A3515" s="20">
        <v>0.49900000000000011</v>
      </c>
      <c r="B3515" s="20">
        <f t="shared" si="167"/>
        <v>0.35224122732252544</v>
      </c>
      <c r="C3515" s="21">
        <f t="shared" ca="1" si="168"/>
        <v>21258.900000000005</v>
      </c>
      <c r="D3515" s="20">
        <f t="shared" si="166"/>
        <v>0.35224122732252544</v>
      </c>
    </row>
    <row r="3516" spans="1:4" hidden="1" x14ac:dyDescent="0.25">
      <c r="A3516" s="20">
        <v>0.5</v>
      </c>
      <c r="B3516" s="20">
        <f t="shared" si="167"/>
        <v>0.35206532676429952</v>
      </c>
      <c r="C3516" s="21">
        <f t="shared" ca="1" si="168"/>
        <v>21300</v>
      </c>
      <c r="D3516" s="20">
        <f t="shared" si="166"/>
        <v>0.35206532676429952</v>
      </c>
    </row>
    <row r="3517" spans="1:4" hidden="1" x14ac:dyDescent="0.25">
      <c r="A3517" s="20">
        <v>0.50099999999999989</v>
      </c>
      <c r="B3517" s="20">
        <f t="shared" si="167"/>
        <v>0.35188916215712435</v>
      </c>
      <c r="C3517" s="21">
        <f t="shared" ca="1" si="168"/>
        <v>21341.099999999995</v>
      </c>
      <c r="D3517" s="20">
        <f t="shared" si="166"/>
        <v>0.35188916215712435</v>
      </c>
    </row>
    <row r="3518" spans="1:4" hidden="1" x14ac:dyDescent="0.25">
      <c r="A3518" s="20">
        <v>0.50200000000000022</v>
      </c>
      <c r="B3518" s="20">
        <f t="shared" si="167"/>
        <v>0.35171273398536429</v>
      </c>
      <c r="C3518" s="21">
        <f t="shared" ca="1" si="168"/>
        <v>21382.200000000008</v>
      </c>
      <c r="D3518" s="20">
        <f t="shared" si="166"/>
        <v>0.35171273398536429</v>
      </c>
    </row>
    <row r="3519" spans="1:4" hidden="1" x14ac:dyDescent="0.25">
      <c r="A3519" s="20">
        <v>0.50300000000000011</v>
      </c>
      <c r="B3519" s="20">
        <f t="shared" si="167"/>
        <v>0.35153604273393152</v>
      </c>
      <c r="C3519" s="21">
        <f t="shared" ca="1" si="168"/>
        <v>21423.300000000003</v>
      </c>
      <c r="D3519" s="20">
        <f t="shared" si="166"/>
        <v>0.35153604273393152</v>
      </c>
    </row>
    <row r="3520" spans="1:4" hidden="1" x14ac:dyDescent="0.25">
      <c r="A3520" s="20">
        <v>0.504</v>
      </c>
      <c r="B3520" s="20">
        <f t="shared" si="167"/>
        <v>0.35135908888828399</v>
      </c>
      <c r="C3520" s="21">
        <f t="shared" ca="1" si="168"/>
        <v>21464.400000000001</v>
      </c>
      <c r="D3520" s="20">
        <f t="shared" si="166"/>
        <v>0.35135908888828399</v>
      </c>
    </row>
    <row r="3521" spans="1:4" hidden="1" x14ac:dyDescent="0.25">
      <c r="A3521" s="20">
        <v>0.50499999999999989</v>
      </c>
      <c r="B3521" s="20">
        <f t="shared" si="167"/>
        <v>0.35118187293442299</v>
      </c>
      <c r="C3521" s="21">
        <f t="shared" ca="1" si="168"/>
        <v>21505.499999999996</v>
      </c>
      <c r="D3521" s="20">
        <f t="shared" si="166"/>
        <v>0.35118187293442299</v>
      </c>
    </row>
    <row r="3522" spans="1:4" hidden="1" x14ac:dyDescent="0.25">
      <c r="A3522" s="20">
        <v>0.50600000000000023</v>
      </c>
      <c r="B3522" s="20">
        <f t="shared" si="167"/>
        <v>0.35100439535889105</v>
      </c>
      <c r="C3522" s="21">
        <f t="shared" ca="1" si="168"/>
        <v>21546.600000000009</v>
      </c>
      <c r="D3522" s="20">
        <f t="shared" si="166"/>
        <v>0.35100439535889105</v>
      </c>
    </row>
    <row r="3523" spans="1:4" hidden="1" x14ac:dyDescent="0.25">
      <c r="A3523" s="20">
        <v>0.50700000000000012</v>
      </c>
      <c r="B3523" s="20">
        <f t="shared" si="167"/>
        <v>0.35082665664876989</v>
      </c>
      <c r="C3523" s="21">
        <f t="shared" ca="1" si="168"/>
        <v>21587.700000000004</v>
      </c>
      <c r="D3523" s="20">
        <f t="shared" si="166"/>
        <v>0.35082665664876989</v>
      </c>
    </row>
    <row r="3524" spans="1:4" hidden="1" x14ac:dyDescent="0.25">
      <c r="A3524" s="20">
        <v>0.50800000000000001</v>
      </c>
      <c r="B3524" s="20">
        <f t="shared" si="167"/>
        <v>0.35064865729167793</v>
      </c>
      <c r="C3524" s="21">
        <f t="shared" ca="1" si="168"/>
        <v>21628.799999999999</v>
      </c>
      <c r="D3524" s="20">
        <f t="shared" si="166"/>
        <v>0.35064865729167793</v>
      </c>
    </row>
    <row r="3525" spans="1:4" hidden="1" x14ac:dyDescent="0.25">
      <c r="A3525" s="20">
        <v>0.5089999999999999</v>
      </c>
      <c r="B3525" s="20">
        <f t="shared" si="167"/>
        <v>0.35047039777576811</v>
      </c>
      <c r="C3525" s="21">
        <f t="shared" ca="1" si="168"/>
        <v>21669.899999999994</v>
      </c>
      <c r="D3525" s="20">
        <f t="shared" si="166"/>
        <v>0.35047039777576811</v>
      </c>
    </row>
    <row r="3526" spans="1:4" hidden="1" x14ac:dyDescent="0.25">
      <c r="A3526" s="20">
        <v>0.51000000000000023</v>
      </c>
      <c r="B3526" s="20">
        <f t="shared" si="167"/>
        <v>0.35029187858972577</v>
      </c>
      <c r="C3526" s="21">
        <f t="shared" ca="1" si="168"/>
        <v>21711.000000000011</v>
      </c>
      <c r="D3526" s="20">
        <f t="shared" si="166"/>
        <v>0.35029187858972577</v>
      </c>
    </row>
    <row r="3527" spans="1:4" hidden="1" x14ac:dyDescent="0.25">
      <c r="A3527" s="20">
        <v>0.51100000000000012</v>
      </c>
      <c r="B3527" s="20">
        <f t="shared" si="167"/>
        <v>0.35011310022276654</v>
      </c>
      <c r="C3527" s="21">
        <f t="shared" ca="1" si="168"/>
        <v>21752.100000000006</v>
      </c>
      <c r="D3527" s="20">
        <f t="shared" si="166"/>
        <v>0.35011310022276654</v>
      </c>
    </row>
    <row r="3528" spans="1:4" hidden="1" x14ac:dyDescent="0.25">
      <c r="A3528" s="20">
        <v>0.51200000000000001</v>
      </c>
      <c r="B3528" s="20">
        <f t="shared" si="167"/>
        <v>0.34993406316463371</v>
      </c>
      <c r="C3528" s="21">
        <f t="shared" ca="1" si="168"/>
        <v>21793.200000000001</v>
      </c>
      <c r="D3528" s="20">
        <f t="shared" si="166"/>
        <v>0.34993406316463371</v>
      </c>
    </row>
    <row r="3529" spans="1:4" hidden="1" x14ac:dyDescent="0.25">
      <c r="A3529" s="20">
        <v>0.5129999999999999</v>
      </c>
      <c r="B3529" s="20">
        <f t="shared" si="167"/>
        <v>0.34975476790559645</v>
      </c>
      <c r="C3529" s="21">
        <f t="shared" ca="1" si="168"/>
        <v>21834.299999999996</v>
      </c>
      <c r="D3529" s="20">
        <f t="shared" si="166"/>
        <v>0.34975476790559645</v>
      </c>
    </row>
    <row r="3530" spans="1:4" hidden="1" x14ac:dyDescent="0.25">
      <c r="A3530" s="20">
        <v>0.51400000000000023</v>
      </c>
      <c r="B3530" s="20">
        <f t="shared" si="167"/>
        <v>0.34957521493644705</v>
      </c>
      <c r="C3530" s="21">
        <f t="shared" ca="1" si="168"/>
        <v>21875.400000000009</v>
      </c>
      <c r="D3530" s="20">
        <f t="shared" si="166"/>
        <v>0.34957521493644705</v>
      </c>
    </row>
    <row r="3531" spans="1:4" hidden="1" x14ac:dyDescent="0.25">
      <c r="A3531" s="20">
        <v>0.51500000000000012</v>
      </c>
      <c r="B3531" s="20">
        <f t="shared" si="167"/>
        <v>0.34939540474849956</v>
      </c>
      <c r="C3531" s="21">
        <f t="shared" ca="1" si="168"/>
        <v>21916.500000000004</v>
      </c>
      <c r="D3531" s="20">
        <f t="shared" si="166"/>
        <v>0.34939540474849956</v>
      </c>
    </row>
    <row r="3532" spans="1:4" hidden="1" x14ac:dyDescent="0.25">
      <c r="A3532" s="20">
        <v>0.51600000000000001</v>
      </c>
      <c r="B3532" s="20">
        <f t="shared" si="167"/>
        <v>0.34921533783358666</v>
      </c>
      <c r="C3532" s="21">
        <f t="shared" ca="1" si="168"/>
        <v>21957.600000000002</v>
      </c>
      <c r="D3532" s="20">
        <f t="shared" si="166"/>
        <v>0.34921533783358666</v>
      </c>
    </row>
    <row r="3533" spans="1:4" hidden="1" x14ac:dyDescent="0.25">
      <c r="A3533" s="20">
        <v>0.5169999999999999</v>
      </c>
      <c r="B3533" s="20">
        <f t="shared" si="167"/>
        <v>0.34903501468405779</v>
      </c>
      <c r="C3533" s="21">
        <f t="shared" ca="1" si="168"/>
        <v>21998.699999999997</v>
      </c>
      <c r="D3533" s="20">
        <f t="shared" si="166"/>
        <v>0.34903501468405779</v>
      </c>
    </row>
    <row r="3534" spans="1:4" hidden="1" x14ac:dyDescent="0.25">
      <c r="A3534" s="20">
        <v>0.51800000000000024</v>
      </c>
      <c r="B3534" s="20">
        <f t="shared" si="167"/>
        <v>0.34885443579277686</v>
      </c>
      <c r="C3534" s="21">
        <f t="shared" ca="1" si="168"/>
        <v>22039.80000000001</v>
      </c>
      <c r="D3534" s="20">
        <f t="shared" si="166"/>
        <v>0.34885443579277686</v>
      </c>
    </row>
    <row r="3535" spans="1:4" hidden="1" x14ac:dyDescent="0.25">
      <c r="A3535" s="20">
        <v>0.51900000000000013</v>
      </c>
      <c r="B3535" s="20">
        <f t="shared" si="167"/>
        <v>0.34867360165312034</v>
      </c>
      <c r="C3535" s="21">
        <f t="shared" ca="1" si="168"/>
        <v>22080.900000000005</v>
      </c>
      <c r="D3535" s="20">
        <f t="shared" si="166"/>
        <v>0.34867360165312034</v>
      </c>
    </row>
    <row r="3536" spans="1:4" hidden="1" x14ac:dyDescent="0.25">
      <c r="A3536" s="20">
        <v>0.52</v>
      </c>
      <c r="B3536" s="20">
        <f t="shared" si="167"/>
        <v>0.34849251275897447</v>
      </c>
      <c r="C3536" s="21">
        <f t="shared" ca="1" si="168"/>
        <v>22122</v>
      </c>
      <c r="D3536" s="20">
        <f t="shared" ref="D3536:D3599" si="169">IF(ABS(A3536)&lt;=$B$8,_xlfn.NORM.S.DIST(A3536,0),"")</f>
        <v>0.34849251275897447</v>
      </c>
    </row>
    <row r="3537" spans="1:4" hidden="1" x14ac:dyDescent="0.25">
      <c r="A3537" s="20">
        <v>0.52099999999999991</v>
      </c>
      <c r="B3537" s="20">
        <f t="shared" ref="B3537:B3600" si="170">_xlfn.NORM.S.DIST(A3537,0)</f>
        <v>0.34831116960473346</v>
      </c>
      <c r="C3537" s="21">
        <f t="shared" ref="C3537:C3600" ca="1" si="171">$B$6+A3537*$B$2</f>
        <v>22163.099999999995</v>
      </c>
      <c r="D3537" s="20">
        <f t="shared" si="169"/>
        <v>0.34831116960473346</v>
      </c>
    </row>
    <row r="3538" spans="1:4" hidden="1" x14ac:dyDescent="0.25">
      <c r="A3538" s="20">
        <v>0.52200000000000024</v>
      </c>
      <c r="B3538" s="20">
        <f t="shared" si="170"/>
        <v>0.34812957268529698</v>
      </c>
      <c r="C3538" s="21">
        <f t="shared" ca="1" si="171"/>
        <v>22204.200000000012</v>
      </c>
      <c r="D3538" s="20">
        <f t="shared" si="169"/>
        <v>0.34812957268529698</v>
      </c>
    </row>
    <row r="3539" spans="1:4" hidden="1" x14ac:dyDescent="0.25">
      <c r="A3539" s="20">
        <v>0.52300000000000013</v>
      </c>
      <c r="B3539" s="20">
        <f t="shared" si="170"/>
        <v>0.34794772249606803</v>
      </c>
      <c r="C3539" s="21">
        <f t="shared" ca="1" si="171"/>
        <v>22245.300000000007</v>
      </c>
      <c r="D3539" s="20">
        <f t="shared" si="169"/>
        <v>0.34794772249606803</v>
      </c>
    </row>
    <row r="3540" spans="1:4" hidden="1" x14ac:dyDescent="0.25">
      <c r="A3540" s="20">
        <v>0.52400000000000002</v>
      </c>
      <c r="B3540" s="20">
        <f t="shared" si="170"/>
        <v>0.34776561953295076</v>
      </c>
      <c r="C3540" s="21">
        <f t="shared" ca="1" si="171"/>
        <v>22286.400000000001</v>
      </c>
      <c r="D3540" s="20">
        <f t="shared" si="169"/>
        <v>0.34776561953295076</v>
      </c>
    </row>
    <row r="3541" spans="1:4" hidden="1" x14ac:dyDescent="0.25">
      <c r="A3541" s="20">
        <v>0.52499999999999991</v>
      </c>
      <c r="B3541" s="20">
        <f t="shared" si="170"/>
        <v>0.34758326429234809</v>
      </c>
      <c r="C3541" s="21">
        <f t="shared" ca="1" si="171"/>
        <v>22327.499999999996</v>
      </c>
      <c r="D3541" s="20">
        <f t="shared" si="169"/>
        <v>0.34758326429234809</v>
      </c>
    </row>
    <row r="3542" spans="1:4" hidden="1" x14ac:dyDescent="0.25">
      <c r="A3542" s="20">
        <v>0.52600000000000025</v>
      </c>
      <c r="B3542" s="20">
        <f t="shared" si="170"/>
        <v>0.34740065727115943</v>
      </c>
      <c r="C3542" s="21">
        <f t="shared" ca="1" si="171"/>
        <v>22368.600000000009</v>
      </c>
      <c r="D3542" s="20">
        <f t="shared" si="169"/>
        <v>0.34740065727115943</v>
      </c>
    </row>
    <row r="3543" spans="1:4" hidden="1" x14ac:dyDescent="0.25">
      <c r="A3543" s="20">
        <v>0.52700000000000014</v>
      </c>
      <c r="B3543" s="20">
        <f t="shared" si="170"/>
        <v>0.3472177989667789</v>
      </c>
      <c r="C3543" s="21">
        <f t="shared" ca="1" si="171"/>
        <v>22409.700000000004</v>
      </c>
      <c r="D3543" s="20">
        <f t="shared" si="169"/>
        <v>0.3472177989667789</v>
      </c>
    </row>
    <row r="3544" spans="1:4" hidden="1" x14ac:dyDescent="0.25">
      <c r="A3544" s="20">
        <v>0.52800000000000002</v>
      </c>
      <c r="B3544" s="20">
        <f t="shared" si="170"/>
        <v>0.34703468987709229</v>
      </c>
      <c r="C3544" s="21">
        <f t="shared" ca="1" si="171"/>
        <v>22450.799999999999</v>
      </c>
      <c r="D3544" s="20">
        <f t="shared" si="169"/>
        <v>0.34703468987709229</v>
      </c>
    </row>
    <row r="3545" spans="1:4" hidden="1" x14ac:dyDescent="0.25">
      <c r="A3545" s="20">
        <v>0.52899999999999991</v>
      </c>
      <c r="B3545" s="20">
        <f t="shared" si="170"/>
        <v>0.3468513305004754</v>
      </c>
      <c r="C3545" s="21">
        <f t="shared" ca="1" si="171"/>
        <v>22491.899999999998</v>
      </c>
      <c r="D3545" s="20">
        <f t="shared" si="169"/>
        <v>0.3468513305004754</v>
      </c>
    </row>
    <row r="3546" spans="1:4" hidden="1" x14ac:dyDescent="0.25">
      <c r="A3546" s="20">
        <v>0.53000000000000025</v>
      </c>
      <c r="B3546" s="20">
        <f t="shared" si="170"/>
        <v>0.3466677213357916</v>
      </c>
      <c r="C3546" s="21">
        <f t="shared" ca="1" si="171"/>
        <v>22533.000000000011</v>
      </c>
      <c r="D3546" s="20">
        <f t="shared" si="169"/>
        <v>0.3466677213357916</v>
      </c>
    </row>
    <row r="3547" spans="1:4" hidden="1" x14ac:dyDescent="0.25">
      <c r="A3547" s="20">
        <v>0.53100000000000014</v>
      </c>
      <c r="B3547" s="20">
        <f t="shared" si="170"/>
        <v>0.34648386288238969</v>
      </c>
      <c r="C3547" s="21">
        <f t="shared" ca="1" si="171"/>
        <v>22574.100000000006</v>
      </c>
      <c r="D3547" s="20">
        <f t="shared" si="169"/>
        <v>0.34648386288238969</v>
      </c>
    </row>
    <row r="3548" spans="1:4" hidden="1" x14ac:dyDescent="0.25">
      <c r="A3548" s="20">
        <v>0.53200000000000003</v>
      </c>
      <c r="B3548" s="20">
        <f t="shared" si="170"/>
        <v>0.3462997556401014</v>
      </c>
      <c r="C3548" s="21">
        <f t="shared" ca="1" si="171"/>
        <v>22615.200000000001</v>
      </c>
      <c r="D3548" s="20">
        <f t="shared" si="169"/>
        <v>0.3462997556401014</v>
      </c>
    </row>
    <row r="3549" spans="1:4" hidden="1" x14ac:dyDescent="0.25">
      <c r="A3549" s="20">
        <v>0.53299999999999992</v>
      </c>
      <c r="B3549" s="20">
        <f t="shared" si="170"/>
        <v>0.34611540010923941</v>
      </c>
      <c r="C3549" s="21">
        <f t="shared" ca="1" si="171"/>
        <v>22656.299999999996</v>
      </c>
      <c r="D3549" s="20">
        <f t="shared" si="169"/>
        <v>0.34611540010923941</v>
      </c>
    </row>
    <row r="3550" spans="1:4" hidden="1" x14ac:dyDescent="0.25">
      <c r="A3550" s="20">
        <v>0.53400000000000025</v>
      </c>
      <c r="B3550" s="20">
        <f t="shared" si="170"/>
        <v>0.34593079679059485</v>
      </c>
      <c r="C3550" s="21">
        <f t="shared" ca="1" si="171"/>
        <v>22697.400000000009</v>
      </c>
      <c r="D3550" s="20">
        <f t="shared" si="169"/>
        <v>0.34593079679059485</v>
      </c>
    </row>
    <row r="3551" spans="1:4" hidden="1" x14ac:dyDescent="0.25">
      <c r="A3551" s="20">
        <v>0.53500000000000014</v>
      </c>
      <c r="B3551" s="20">
        <f t="shared" si="170"/>
        <v>0.34574594618543536</v>
      </c>
      <c r="C3551" s="21">
        <f t="shared" ca="1" si="171"/>
        <v>22738.500000000007</v>
      </c>
      <c r="D3551" s="20">
        <f t="shared" si="169"/>
        <v>0.34574594618543536</v>
      </c>
    </row>
    <row r="3552" spans="1:4" hidden="1" x14ac:dyDescent="0.25">
      <c r="A3552" s="20">
        <v>0.53600000000000003</v>
      </c>
      <c r="B3552" s="20">
        <f t="shared" si="170"/>
        <v>0.34556084879550247</v>
      </c>
      <c r="C3552" s="21">
        <f t="shared" ca="1" si="171"/>
        <v>22779.600000000002</v>
      </c>
      <c r="D3552" s="20">
        <f t="shared" si="169"/>
        <v>0.34556084879550247</v>
      </c>
    </row>
    <row r="3553" spans="1:4" hidden="1" x14ac:dyDescent="0.25">
      <c r="A3553" s="20">
        <v>0.53699999999999992</v>
      </c>
      <c r="B3553" s="20">
        <f t="shared" si="170"/>
        <v>0.34537550512300952</v>
      </c>
      <c r="C3553" s="21">
        <f t="shared" ca="1" si="171"/>
        <v>22820.699999999997</v>
      </c>
      <c r="D3553" s="20">
        <f t="shared" si="169"/>
        <v>0.34537550512300952</v>
      </c>
    </row>
    <row r="3554" spans="1:4" hidden="1" x14ac:dyDescent="0.25">
      <c r="A3554" s="20">
        <v>0.53800000000000026</v>
      </c>
      <c r="B3554" s="20">
        <f t="shared" si="170"/>
        <v>0.34518991567063928</v>
      </c>
      <c r="C3554" s="21">
        <f t="shared" ca="1" si="171"/>
        <v>22861.80000000001</v>
      </c>
      <c r="D3554" s="20">
        <f t="shared" si="169"/>
        <v>0.34518991567063928</v>
      </c>
    </row>
    <row r="3555" spans="1:4" hidden="1" x14ac:dyDescent="0.25">
      <c r="A3555" s="20">
        <v>0.53900000000000015</v>
      </c>
      <c r="B3555" s="20">
        <f t="shared" si="170"/>
        <v>0.34500408094154222</v>
      </c>
      <c r="C3555" s="21">
        <f t="shared" ca="1" si="171"/>
        <v>22902.900000000005</v>
      </c>
      <c r="D3555" s="20">
        <f t="shared" si="169"/>
        <v>0.34500408094154222</v>
      </c>
    </row>
    <row r="3556" spans="1:4" hidden="1" x14ac:dyDescent="0.25">
      <c r="A3556" s="20">
        <v>0.54</v>
      </c>
      <c r="B3556" s="20">
        <f t="shared" si="170"/>
        <v>0.34481800143933333</v>
      </c>
      <c r="C3556" s="21">
        <f t="shared" ca="1" si="171"/>
        <v>22944</v>
      </c>
      <c r="D3556" s="20">
        <f t="shared" si="169"/>
        <v>0.34481800143933333</v>
      </c>
    </row>
    <row r="3557" spans="1:4" hidden="1" x14ac:dyDescent="0.25">
      <c r="A3557" s="20">
        <v>0.54099999999999993</v>
      </c>
      <c r="B3557" s="20">
        <f t="shared" si="170"/>
        <v>0.34463167766809066</v>
      </c>
      <c r="C3557" s="21">
        <f t="shared" ca="1" si="171"/>
        <v>22985.1</v>
      </c>
      <c r="D3557" s="20">
        <f t="shared" si="169"/>
        <v>0.34463167766809066</v>
      </c>
    </row>
    <row r="3558" spans="1:4" hidden="1" x14ac:dyDescent="0.25">
      <c r="A3558" s="20">
        <v>0.54200000000000026</v>
      </c>
      <c r="B3558" s="20">
        <f t="shared" si="170"/>
        <v>0.34444511013235241</v>
      </c>
      <c r="C3558" s="21">
        <f t="shared" ca="1" si="171"/>
        <v>23026.200000000012</v>
      </c>
      <c r="D3558" s="20">
        <f t="shared" si="169"/>
        <v>0.34444511013235241</v>
      </c>
    </row>
    <row r="3559" spans="1:4" hidden="1" x14ac:dyDescent="0.25">
      <c r="A3559" s="20">
        <v>0.54300000000000015</v>
      </c>
      <c r="B3559" s="20">
        <f t="shared" si="170"/>
        <v>0.34425829933711549</v>
      </c>
      <c r="C3559" s="21">
        <f t="shared" ca="1" si="171"/>
        <v>23067.300000000007</v>
      </c>
      <c r="D3559" s="20">
        <f t="shared" si="169"/>
        <v>0.34425829933711549</v>
      </c>
    </row>
    <row r="3560" spans="1:4" hidden="1" x14ac:dyDescent="0.25">
      <c r="A3560" s="20">
        <v>0.54400000000000004</v>
      </c>
      <c r="B3560" s="20">
        <f t="shared" si="170"/>
        <v>0.34407124578783232</v>
      </c>
      <c r="C3560" s="21">
        <f t="shared" ca="1" si="171"/>
        <v>23108.400000000001</v>
      </c>
      <c r="D3560" s="20">
        <f t="shared" si="169"/>
        <v>0.34407124578783232</v>
      </c>
    </row>
    <row r="3561" spans="1:4" hidden="1" x14ac:dyDescent="0.25">
      <c r="A3561" s="20">
        <v>0.54499999999999993</v>
      </c>
      <c r="B3561" s="20">
        <f t="shared" si="170"/>
        <v>0.34388394999040917</v>
      </c>
      <c r="C3561" s="21">
        <f t="shared" ca="1" si="171"/>
        <v>23149.499999999996</v>
      </c>
      <c r="D3561" s="20">
        <f t="shared" si="169"/>
        <v>0.34388394999040917</v>
      </c>
    </row>
    <row r="3562" spans="1:4" hidden="1" x14ac:dyDescent="0.25">
      <c r="A3562" s="20">
        <v>0.54600000000000026</v>
      </c>
      <c r="B3562" s="20">
        <f t="shared" si="170"/>
        <v>0.34369641245120369</v>
      </c>
      <c r="C3562" s="21">
        <f t="shared" ca="1" si="171"/>
        <v>23190.600000000009</v>
      </c>
      <c r="D3562" s="20">
        <f t="shared" si="169"/>
        <v>0.34369641245120369</v>
      </c>
    </row>
    <row r="3563" spans="1:4" hidden="1" x14ac:dyDescent="0.25">
      <c r="A3563" s="20">
        <v>0.54700000000000015</v>
      </c>
      <c r="B3563" s="20">
        <f t="shared" si="170"/>
        <v>0.34350863367702267</v>
      </c>
      <c r="C3563" s="21">
        <f t="shared" ca="1" si="171"/>
        <v>23231.700000000008</v>
      </c>
      <c r="D3563" s="20">
        <f t="shared" si="169"/>
        <v>0.34350863367702267</v>
      </c>
    </row>
    <row r="3564" spans="1:4" hidden="1" x14ac:dyDescent="0.25">
      <c r="A3564" s="20">
        <v>0.54800000000000004</v>
      </c>
      <c r="B3564" s="20">
        <f t="shared" si="170"/>
        <v>0.34332061417511983</v>
      </c>
      <c r="C3564" s="21">
        <f t="shared" ca="1" si="171"/>
        <v>23272.800000000003</v>
      </c>
      <c r="D3564" s="20">
        <f t="shared" si="169"/>
        <v>0.34332061417511983</v>
      </c>
    </row>
    <row r="3565" spans="1:4" hidden="1" x14ac:dyDescent="0.25">
      <c r="A3565" s="20">
        <v>0.54899999999999993</v>
      </c>
      <c r="B3565" s="20">
        <f t="shared" si="170"/>
        <v>0.3431323544531934</v>
      </c>
      <c r="C3565" s="21">
        <f t="shared" ca="1" si="171"/>
        <v>23313.899999999998</v>
      </c>
      <c r="D3565" s="20">
        <f t="shared" si="169"/>
        <v>0.3431323544531934</v>
      </c>
    </row>
    <row r="3566" spans="1:4" hidden="1" x14ac:dyDescent="0.25">
      <c r="A3566" s="20">
        <v>0.55000000000000027</v>
      </c>
      <c r="B3566" s="20">
        <f t="shared" si="170"/>
        <v>0.3429438550193839</v>
      </c>
      <c r="C3566" s="21">
        <f t="shared" ca="1" si="171"/>
        <v>23355.000000000011</v>
      </c>
      <c r="D3566" s="20">
        <f t="shared" si="169"/>
        <v>0.3429438550193839</v>
      </c>
    </row>
    <row r="3567" spans="1:4" hidden="1" x14ac:dyDescent="0.25">
      <c r="A3567" s="20">
        <v>0.55100000000000016</v>
      </c>
      <c r="B3567" s="20">
        <f t="shared" si="170"/>
        <v>0.34275511638227202</v>
      </c>
      <c r="C3567" s="21">
        <f t="shared" ca="1" si="171"/>
        <v>23396.100000000006</v>
      </c>
      <c r="D3567" s="20">
        <f t="shared" si="169"/>
        <v>0.34275511638227202</v>
      </c>
    </row>
    <row r="3568" spans="1:4" hidden="1" x14ac:dyDescent="0.25">
      <c r="A3568" s="20">
        <v>0.55200000000000005</v>
      </c>
      <c r="B3568" s="20">
        <f t="shared" si="170"/>
        <v>0.34256613905087618</v>
      </c>
      <c r="C3568" s="21">
        <f t="shared" ca="1" si="171"/>
        <v>23437.200000000001</v>
      </c>
      <c r="D3568" s="20">
        <f t="shared" si="169"/>
        <v>0.34256613905087618</v>
      </c>
    </row>
    <row r="3569" spans="1:4" hidden="1" x14ac:dyDescent="0.25">
      <c r="A3569" s="20">
        <v>0.55299999999999994</v>
      </c>
      <c r="B3569" s="20">
        <f t="shared" si="170"/>
        <v>0.34237692353465021</v>
      </c>
      <c r="C3569" s="21">
        <f t="shared" ca="1" si="171"/>
        <v>23478.299999999996</v>
      </c>
      <c r="D3569" s="20">
        <f t="shared" si="169"/>
        <v>0.34237692353465021</v>
      </c>
    </row>
    <row r="3570" spans="1:4" hidden="1" x14ac:dyDescent="0.25">
      <c r="A3570" s="20">
        <v>0.55400000000000027</v>
      </c>
      <c r="B3570" s="20">
        <f t="shared" si="170"/>
        <v>0.34218747034348113</v>
      </c>
      <c r="C3570" s="21">
        <f t="shared" ca="1" si="171"/>
        <v>23519.400000000012</v>
      </c>
      <c r="D3570" s="20">
        <f t="shared" si="169"/>
        <v>0.34218747034348113</v>
      </c>
    </row>
    <row r="3571" spans="1:4" hidden="1" x14ac:dyDescent="0.25">
      <c r="A3571" s="20">
        <v>0.55500000000000016</v>
      </c>
      <c r="B3571" s="20">
        <f t="shared" si="170"/>
        <v>0.34199777998768721</v>
      </c>
      <c r="C3571" s="21">
        <f t="shared" ca="1" si="171"/>
        <v>23560.500000000007</v>
      </c>
      <c r="D3571" s="20">
        <f t="shared" si="169"/>
        <v>0.34199777998768721</v>
      </c>
    </row>
    <row r="3572" spans="1:4" hidden="1" x14ac:dyDescent="0.25">
      <c r="A3572" s="20">
        <v>0.55600000000000005</v>
      </c>
      <c r="B3572" s="20">
        <f t="shared" si="170"/>
        <v>0.34180785297801497</v>
      </c>
      <c r="C3572" s="21">
        <f t="shared" ca="1" si="171"/>
        <v>23601.600000000002</v>
      </c>
      <c r="D3572" s="20">
        <f t="shared" si="169"/>
        <v>0.34180785297801497</v>
      </c>
    </row>
    <row r="3573" spans="1:4" hidden="1" x14ac:dyDescent="0.25">
      <c r="A3573" s="20">
        <v>0.55699999999999994</v>
      </c>
      <c r="B3573" s="20">
        <f t="shared" si="170"/>
        <v>0.34161768982563756</v>
      </c>
      <c r="C3573" s="21">
        <f t="shared" ca="1" si="171"/>
        <v>23642.699999999997</v>
      </c>
      <c r="D3573" s="20">
        <f t="shared" si="169"/>
        <v>0.34161768982563756</v>
      </c>
    </row>
    <row r="3574" spans="1:4" hidden="1" x14ac:dyDescent="0.25">
      <c r="A3574" s="20">
        <v>0.55800000000000027</v>
      </c>
      <c r="B3574" s="20">
        <f t="shared" si="170"/>
        <v>0.34142729104215203</v>
      </c>
      <c r="C3574" s="21">
        <f t="shared" ca="1" si="171"/>
        <v>23683.80000000001</v>
      </c>
      <c r="D3574" s="20">
        <f t="shared" si="169"/>
        <v>0.34142729104215203</v>
      </c>
    </row>
    <row r="3575" spans="1:4" hidden="1" x14ac:dyDescent="0.25">
      <c r="A3575" s="20">
        <v>0.55900000000000016</v>
      </c>
      <c r="B3575" s="20">
        <f t="shared" si="170"/>
        <v>0.34123665713957751</v>
      </c>
      <c r="C3575" s="21">
        <f t="shared" ca="1" si="171"/>
        <v>23724.900000000005</v>
      </c>
      <c r="D3575" s="20">
        <f t="shared" si="169"/>
        <v>0.34123665713957751</v>
      </c>
    </row>
    <row r="3576" spans="1:4" hidden="1" x14ac:dyDescent="0.25">
      <c r="A3576" s="20">
        <v>0.56000000000000005</v>
      </c>
      <c r="B3576" s="20">
        <f t="shared" si="170"/>
        <v>0.34104578863035256</v>
      </c>
      <c r="C3576" s="21">
        <f t="shared" ca="1" si="171"/>
        <v>23766.000000000004</v>
      </c>
      <c r="D3576" s="20">
        <f t="shared" si="169"/>
        <v>0.34104578863035256</v>
      </c>
    </row>
    <row r="3577" spans="1:4" hidden="1" x14ac:dyDescent="0.25">
      <c r="A3577" s="20">
        <v>0.56099999999999994</v>
      </c>
      <c r="B3577" s="20">
        <f t="shared" si="170"/>
        <v>0.34085468602733282</v>
      </c>
      <c r="C3577" s="21">
        <f t="shared" ca="1" si="171"/>
        <v>23807.1</v>
      </c>
      <c r="D3577" s="20">
        <f t="shared" si="169"/>
        <v>0.34085468602733282</v>
      </c>
    </row>
    <row r="3578" spans="1:4" hidden="1" x14ac:dyDescent="0.25">
      <c r="A3578" s="20">
        <v>0.56200000000000028</v>
      </c>
      <c r="B3578" s="20">
        <f t="shared" si="170"/>
        <v>0.34066334984378899</v>
      </c>
      <c r="C3578" s="21">
        <f t="shared" ca="1" si="171"/>
        <v>23848.200000000012</v>
      </c>
      <c r="D3578" s="20">
        <f t="shared" si="169"/>
        <v>0.34066334984378899</v>
      </c>
    </row>
    <row r="3579" spans="1:4" hidden="1" x14ac:dyDescent="0.25">
      <c r="A3579" s="20">
        <v>0.56300000000000017</v>
      </c>
      <c r="B3579" s="20">
        <f t="shared" si="170"/>
        <v>0.34047178059340472</v>
      </c>
      <c r="C3579" s="21">
        <f t="shared" ca="1" si="171"/>
        <v>23889.300000000007</v>
      </c>
      <c r="D3579" s="20">
        <f t="shared" si="169"/>
        <v>0.34047178059340472</v>
      </c>
    </row>
    <row r="3580" spans="1:4" hidden="1" x14ac:dyDescent="0.25">
      <c r="A3580" s="20">
        <v>0.56400000000000006</v>
      </c>
      <c r="B3580" s="20">
        <f t="shared" si="170"/>
        <v>0.34027997879027366</v>
      </c>
      <c r="C3580" s="21">
        <f t="shared" ca="1" si="171"/>
        <v>23930.400000000001</v>
      </c>
      <c r="D3580" s="20">
        <f t="shared" si="169"/>
        <v>0.34027997879027366</v>
      </c>
    </row>
    <row r="3581" spans="1:4" hidden="1" x14ac:dyDescent="0.25">
      <c r="A3581" s="20">
        <v>0.56499999999999995</v>
      </c>
      <c r="B3581" s="20">
        <f t="shared" si="170"/>
        <v>0.34008794494889777</v>
      </c>
      <c r="C3581" s="21">
        <f t="shared" ca="1" si="171"/>
        <v>23971.499999999996</v>
      </c>
      <c r="D3581" s="20">
        <f t="shared" si="169"/>
        <v>0.34008794494889777</v>
      </c>
    </row>
    <row r="3582" spans="1:4" hidden="1" x14ac:dyDescent="0.25">
      <c r="A3582" s="20">
        <v>0.56600000000000028</v>
      </c>
      <c r="B3582" s="20">
        <f t="shared" si="170"/>
        <v>0.33989567958418465</v>
      </c>
      <c r="C3582" s="21">
        <f t="shared" ca="1" si="171"/>
        <v>24012.600000000013</v>
      </c>
      <c r="D3582" s="20">
        <f t="shared" si="169"/>
        <v>0.33989567958418465</v>
      </c>
    </row>
    <row r="3583" spans="1:4" hidden="1" x14ac:dyDescent="0.25">
      <c r="A3583" s="20">
        <v>0.56700000000000017</v>
      </c>
      <c r="B3583" s="20">
        <f t="shared" si="170"/>
        <v>0.33970318321144582</v>
      </c>
      <c r="C3583" s="21">
        <f t="shared" ca="1" si="171"/>
        <v>24053.700000000008</v>
      </c>
      <c r="D3583" s="20">
        <f t="shared" si="169"/>
        <v>0.33970318321144582</v>
      </c>
    </row>
    <row r="3584" spans="1:4" hidden="1" x14ac:dyDescent="0.25">
      <c r="A3584" s="20">
        <v>0.56800000000000006</v>
      </c>
      <c r="B3584" s="20">
        <f t="shared" si="170"/>
        <v>0.33951045634639376</v>
      </c>
      <c r="C3584" s="21">
        <f t="shared" ca="1" si="171"/>
        <v>24094.800000000003</v>
      </c>
      <c r="D3584" s="20">
        <f t="shared" si="169"/>
        <v>0.33951045634639376</v>
      </c>
    </row>
    <row r="3585" spans="1:4" hidden="1" x14ac:dyDescent="0.25">
      <c r="A3585" s="20">
        <v>0.56899999999999995</v>
      </c>
      <c r="B3585" s="20">
        <f t="shared" si="170"/>
        <v>0.33931749950513984</v>
      </c>
      <c r="C3585" s="21">
        <f t="shared" ca="1" si="171"/>
        <v>24135.899999999998</v>
      </c>
      <c r="D3585" s="20">
        <f t="shared" si="169"/>
        <v>0.33931749950513984</v>
      </c>
    </row>
    <row r="3586" spans="1:4" hidden="1" x14ac:dyDescent="0.25">
      <c r="A3586" s="20">
        <v>0.57000000000000028</v>
      </c>
      <c r="B3586" s="20">
        <f t="shared" si="170"/>
        <v>0.33912431320419212</v>
      </c>
      <c r="C3586" s="21">
        <f t="shared" ca="1" si="171"/>
        <v>24177.000000000011</v>
      </c>
      <c r="D3586" s="20">
        <f t="shared" si="169"/>
        <v>0.33912431320419212</v>
      </c>
    </row>
    <row r="3587" spans="1:4" hidden="1" x14ac:dyDescent="0.25">
      <c r="A3587" s="20">
        <v>0.57100000000000017</v>
      </c>
      <c r="B3587" s="20">
        <f t="shared" si="170"/>
        <v>0.33893089796045334</v>
      </c>
      <c r="C3587" s="21">
        <f t="shared" ca="1" si="171"/>
        <v>24218.100000000006</v>
      </c>
      <c r="D3587" s="20">
        <f t="shared" si="169"/>
        <v>0.33893089796045334</v>
      </c>
    </row>
    <row r="3588" spans="1:4" hidden="1" x14ac:dyDescent="0.25">
      <c r="A3588" s="20">
        <v>0.57200000000000006</v>
      </c>
      <c r="B3588" s="20">
        <f t="shared" si="170"/>
        <v>0.33873725429121798</v>
      </c>
      <c r="C3588" s="21">
        <f t="shared" ca="1" si="171"/>
        <v>24259.200000000004</v>
      </c>
      <c r="D3588" s="20">
        <f t="shared" si="169"/>
        <v>0.33873725429121798</v>
      </c>
    </row>
    <row r="3589" spans="1:4" hidden="1" x14ac:dyDescent="0.25">
      <c r="A3589" s="20">
        <v>0.57299999999999995</v>
      </c>
      <c r="B3589" s="20">
        <f t="shared" si="170"/>
        <v>0.33854338271417045</v>
      </c>
      <c r="C3589" s="21">
        <f t="shared" ca="1" si="171"/>
        <v>24300.3</v>
      </c>
      <c r="D3589" s="20">
        <f t="shared" si="169"/>
        <v>0.33854338271417045</v>
      </c>
    </row>
    <row r="3590" spans="1:4" hidden="1" x14ac:dyDescent="0.25">
      <c r="A3590" s="20">
        <v>0.57400000000000029</v>
      </c>
      <c r="B3590" s="20">
        <f t="shared" si="170"/>
        <v>0.33834928374738249</v>
      </c>
      <c r="C3590" s="21">
        <f t="shared" ca="1" si="171"/>
        <v>24341.400000000012</v>
      </c>
      <c r="D3590" s="20">
        <f t="shared" si="169"/>
        <v>0.33834928374738249</v>
      </c>
    </row>
    <row r="3591" spans="1:4" hidden="1" x14ac:dyDescent="0.25">
      <c r="A3591" s="20">
        <v>0.57500000000000018</v>
      </c>
      <c r="B3591" s="20">
        <f t="shared" si="170"/>
        <v>0.33815495790931138</v>
      </c>
      <c r="C3591" s="21">
        <f t="shared" ca="1" si="171"/>
        <v>24382.500000000007</v>
      </c>
      <c r="D3591" s="20">
        <f t="shared" si="169"/>
        <v>0.33815495790931138</v>
      </c>
    </row>
    <row r="3592" spans="1:4" hidden="1" x14ac:dyDescent="0.25">
      <c r="A3592" s="20">
        <v>0.57600000000000007</v>
      </c>
      <c r="B3592" s="20">
        <f t="shared" si="170"/>
        <v>0.3379604057187971</v>
      </c>
      <c r="C3592" s="21">
        <f t="shared" ca="1" si="171"/>
        <v>24423.600000000002</v>
      </c>
      <c r="D3592" s="20">
        <f t="shared" si="169"/>
        <v>0.3379604057187971</v>
      </c>
    </row>
    <row r="3593" spans="1:4" hidden="1" x14ac:dyDescent="0.25">
      <c r="A3593" s="20">
        <v>0.57699999999999996</v>
      </c>
      <c r="B3593" s="20">
        <f t="shared" si="170"/>
        <v>0.33776562769506013</v>
      </c>
      <c r="C3593" s="21">
        <f t="shared" ca="1" si="171"/>
        <v>24464.699999999997</v>
      </c>
      <c r="D3593" s="20">
        <f t="shared" si="169"/>
        <v>0.33776562769506013</v>
      </c>
    </row>
    <row r="3594" spans="1:4" hidden="1" x14ac:dyDescent="0.25">
      <c r="A3594" s="20">
        <v>0.57800000000000029</v>
      </c>
      <c r="B3594" s="20">
        <f t="shared" si="170"/>
        <v>0.33757062435769936</v>
      </c>
      <c r="C3594" s="21">
        <f t="shared" ca="1" si="171"/>
        <v>24505.80000000001</v>
      </c>
      <c r="D3594" s="20">
        <f t="shared" si="169"/>
        <v>0.33757062435769936</v>
      </c>
    </row>
    <row r="3595" spans="1:4" hidden="1" x14ac:dyDescent="0.25">
      <c r="A3595" s="20">
        <v>0.57900000000000018</v>
      </c>
      <c r="B3595" s="20">
        <f t="shared" si="170"/>
        <v>0.33737539622668999</v>
      </c>
      <c r="C3595" s="21">
        <f t="shared" ca="1" si="171"/>
        <v>24546.900000000009</v>
      </c>
      <c r="D3595" s="20">
        <f t="shared" si="169"/>
        <v>0.33737539622668999</v>
      </c>
    </row>
    <row r="3596" spans="1:4" hidden="1" x14ac:dyDescent="0.25">
      <c r="A3596" s="20">
        <v>0.58000000000000007</v>
      </c>
      <c r="B3596" s="20">
        <f t="shared" si="170"/>
        <v>0.33717994382238053</v>
      </c>
      <c r="C3596" s="21">
        <f t="shared" ca="1" si="171"/>
        <v>24588.000000000004</v>
      </c>
      <c r="D3596" s="20">
        <f t="shared" si="169"/>
        <v>0.33717994382238053</v>
      </c>
    </row>
    <row r="3597" spans="1:4" hidden="1" x14ac:dyDescent="0.25">
      <c r="A3597" s="20">
        <v>0.58099999999999996</v>
      </c>
      <c r="B3597" s="20">
        <f t="shared" si="170"/>
        <v>0.33698426766549111</v>
      </c>
      <c r="C3597" s="21">
        <f t="shared" ca="1" si="171"/>
        <v>24629.1</v>
      </c>
      <c r="D3597" s="20">
        <f t="shared" si="169"/>
        <v>0.33698426766549111</v>
      </c>
    </row>
    <row r="3598" spans="1:4" hidden="1" x14ac:dyDescent="0.25">
      <c r="A3598" s="20">
        <v>0.58200000000000029</v>
      </c>
      <c r="B3598" s="20">
        <f t="shared" si="170"/>
        <v>0.33678836827711089</v>
      </c>
      <c r="C3598" s="21">
        <f t="shared" ca="1" si="171"/>
        <v>24670.200000000012</v>
      </c>
      <c r="D3598" s="20">
        <f t="shared" si="169"/>
        <v>0.33678836827711089</v>
      </c>
    </row>
    <row r="3599" spans="1:4" hidden="1" x14ac:dyDescent="0.25">
      <c r="A3599" s="20">
        <v>0.58300000000000018</v>
      </c>
      <c r="B3599" s="20">
        <f t="shared" si="170"/>
        <v>0.3365922461786961</v>
      </c>
      <c r="C3599" s="21">
        <f t="shared" ca="1" si="171"/>
        <v>24711.300000000007</v>
      </c>
      <c r="D3599" s="20">
        <f t="shared" si="169"/>
        <v>0.3365922461786961</v>
      </c>
    </row>
    <row r="3600" spans="1:4" hidden="1" x14ac:dyDescent="0.25">
      <c r="A3600" s="20">
        <v>0.58400000000000007</v>
      </c>
      <c r="B3600" s="20">
        <f t="shared" si="170"/>
        <v>0.33639590189206731</v>
      </c>
      <c r="C3600" s="21">
        <f t="shared" ca="1" si="171"/>
        <v>24752.400000000001</v>
      </c>
      <c r="D3600" s="20">
        <f t="shared" ref="D3600:D3663" si="172">IF(ABS(A3600)&lt;=$B$8,_xlfn.NORM.S.DIST(A3600,0),"")</f>
        <v>0.33639590189206731</v>
      </c>
    </row>
    <row r="3601" spans="1:4" hidden="1" x14ac:dyDescent="0.25">
      <c r="A3601" s="20">
        <v>0.58499999999999996</v>
      </c>
      <c r="B3601" s="20">
        <f t="shared" ref="B3601:B3664" si="173">_xlfn.NORM.S.DIST(A3601,0)</f>
        <v>0.33619933593940737</v>
      </c>
      <c r="C3601" s="21">
        <f t="shared" ref="C3601:C3664" ca="1" si="174">$B$6+A3601*$B$2</f>
        <v>24793.5</v>
      </c>
      <c r="D3601" s="20">
        <f t="shared" si="172"/>
        <v>0.33619933593940737</v>
      </c>
    </row>
    <row r="3602" spans="1:4" hidden="1" x14ac:dyDescent="0.25">
      <c r="A3602" s="20">
        <v>0.58599999999999985</v>
      </c>
      <c r="B3602" s="20">
        <f t="shared" si="173"/>
        <v>0.33600254884325897</v>
      </c>
      <c r="C3602" s="21">
        <f t="shared" ca="1" si="174"/>
        <v>24834.599999999995</v>
      </c>
      <c r="D3602" s="20">
        <f t="shared" si="172"/>
        <v>0.33600254884325897</v>
      </c>
    </row>
    <row r="3603" spans="1:4" hidden="1" x14ac:dyDescent="0.25">
      <c r="A3603" s="20">
        <v>0.58700000000000019</v>
      </c>
      <c r="B3603" s="20">
        <f t="shared" si="173"/>
        <v>0.3358055411265225</v>
      </c>
      <c r="C3603" s="21">
        <f t="shared" ca="1" si="174"/>
        <v>24875.700000000008</v>
      </c>
      <c r="D3603" s="20">
        <f t="shared" si="172"/>
        <v>0.3358055411265225</v>
      </c>
    </row>
    <row r="3604" spans="1:4" hidden="1" x14ac:dyDescent="0.25">
      <c r="A3604" s="20">
        <v>0.58800000000000008</v>
      </c>
      <c r="B3604" s="20">
        <f t="shared" si="173"/>
        <v>0.33560831331245394</v>
      </c>
      <c r="C3604" s="21">
        <f t="shared" ca="1" si="174"/>
        <v>24916.800000000003</v>
      </c>
      <c r="D3604" s="20">
        <f t="shared" si="172"/>
        <v>0.33560831331245394</v>
      </c>
    </row>
    <row r="3605" spans="1:4" hidden="1" x14ac:dyDescent="0.25">
      <c r="A3605" s="20">
        <v>0.58899999999999997</v>
      </c>
      <c r="B3605" s="20">
        <f t="shared" si="173"/>
        <v>0.33541086592466196</v>
      </c>
      <c r="C3605" s="21">
        <f t="shared" ca="1" si="174"/>
        <v>24957.899999999998</v>
      </c>
      <c r="D3605" s="20">
        <f t="shared" si="172"/>
        <v>0.33541086592466196</v>
      </c>
    </row>
    <row r="3606" spans="1:4" hidden="1" x14ac:dyDescent="0.25">
      <c r="A3606" s="20">
        <v>0.58999999999999986</v>
      </c>
      <c r="B3606" s="20">
        <f t="shared" si="173"/>
        <v>0.33521319948710615</v>
      </c>
      <c r="C3606" s="21">
        <f t="shared" ca="1" si="174"/>
        <v>24998.999999999993</v>
      </c>
      <c r="D3606" s="20">
        <f t="shared" si="172"/>
        <v>0.33521319948710615</v>
      </c>
    </row>
    <row r="3607" spans="1:4" hidden="1" x14ac:dyDescent="0.25">
      <c r="A3607" s="20">
        <v>0.59100000000000019</v>
      </c>
      <c r="B3607" s="20">
        <f t="shared" si="173"/>
        <v>0.33501531452409433</v>
      </c>
      <c r="C3607" s="21">
        <f t="shared" ca="1" si="174"/>
        <v>25040.100000000009</v>
      </c>
      <c r="D3607" s="20">
        <f t="shared" si="172"/>
        <v>0.33501531452409433</v>
      </c>
    </row>
    <row r="3608" spans="1:4" hidden="1" x14ac:dyDescent="0.25">
      <c r="A3608" s="20">
        <v>0.59200000000000008</v>
      </c>
      <c r="B3608" s="20">
        <f t="shared" si="173"/>
        <v>0.33481721156028077</v>
      </c>
      <c r="C3608" s="21">
        <f t="shared" ca="1" si="174"/>
        <v>25081.200000000004</v>
      </c>
      <c r="D3608" s="20">
        <f t="shared" si="172"/>
        <v>0.33481721156028077</v>
      </c>
    </row>
    <row r="3609" spans="1:4" hidden="1" x14ac:dyDescent="0.25">
      <c r="A3609" s="20">
        <v>0.59299999999999997</v>
      </c>
      <c r="B3609" s="20">
        <f t="shared" si="173"/>
        <v>0.33461889112066334</v>
      </c>
      <c r="C3609" s="21">
        <f t="shared" ca="1" si="174"/>
        <v>25122.3</v>
      </c>
      <c r="D3609" s="20">
        <f t="shared" si="172"/>
        <v>0.33461889112066334</v>
      </c>
    </row>
    <row r="3610" spans="1:4" hidden="1" x14ac:dyDescent="0.25">
      <c r="A3610" s="20">
        <v>0.59399999999999986</v>
      </c>
      <c r="B3610" s="20">
        <f t="shared" si="173"/>
        <v>0.33442035373058154</v>
      </c>
      <c r="C3610" s="21">
        <f t="shared" ca="1" si="174"/>
        <v>25163.399999999994</v>
      </c>
      <c r="D3610" s="20">
        <f t="shared" si="172"/>
        <v>0.33442035373058154</v>
      </c>
    </row>
    <row r="3611" spans="1:4" hidden="1" x14ac:dyDescent="0.25">
      <c r="A3611" s="20">
        <v>0.5950000000000002</v>
      </c>
      <c r="B3611" s="20">
        <f t="shared" si="173"/>
        <v>0.33422159991571393</v>
      </c>
      <c r="C3611" s="21">
        <f t="shared" ca="1" si="174"/>
        <v>25204.500000000007</v>
      </c>
      <c r="D3611" s="20">
        <f t="shared" si="172"/>
        <v>0.33422159991571393</v>
      </c>
    </row>
    <row r="3612" spans="1:4" hidden="1" x14ac:dyDescent="0.25">
      <c r="A3612" s="20">
        <v>0.59600000000000009</v>
      </c>
      <c r="B3612" s="20">
        <f t="shared" si="173"/>
        <v>0.33402263020207623</v>
      </c>
      <c r="C3612" s="21">
        <f t="shared" ca="1" si="174"/>
        <v>25245.600000000002</v>
      </c>
      <c r="D3612" s="20">
        <f t="shared" si="172"/>
        <v>0.33402263020207623</v>
      </c>
    </row>
    <row r="3613" spans="1:4" hidden="1" x14ac:dyDescent="0.25">
      <c r="A3613" s="20">
        <v>0.59699999999999998</v>
      </c>
      <c r="B3613" s="20">
        <f t="shared" si="173"/>
        <v>0.33382344511601869</v>
      </c>
      <c r="C3613" s="21">
        <f t="shared" ca="1" si="174"/>
        <v>25286.7</v>
      </c>
      <c r="D3613" s="20">
        <f t="shared" si="172"/>
        <v>0.33382344511601869</v>
      </c>
    </row>
    <row r="3614" spans="1:4" hidden="1" x14ac:dyDescent="0.25">
      <c r="A3614" s="20">
        <v>0.59799999999999986</v>
      </c>
      <c r="B3614" s="20">
        <f t="shared" si="173"/>
        <v>0.33362404518422378</v>
      </c>
      <c r="C3614" s="21">
        <f t="shared" ca="1" si="174"/>
        <v>25327.799999999996</v>
      </c>
      <c r="D3614" s="20">
        <f t="shared" si="172"/>
        <v>0.33362404518422378</v>
      </c>
    </row>
    <row r="3615" spans="1:4" hidden="1" x14ac:dyDescent="0.25">
      <c r="A3615" s="20">
        <v>0.5990000000000002</v>
      </c>
      <c r="B3615" s="20">
        <f t="shared" si="173"/>
        <v>0.33342443093370394</v>
      </c>
      <c r="C3615" s="21">
        <f t="shared" ca="1" si="174"/>
        <v>25368.900000000009</v>
      </c>
      <c r="D3615" s="20">
        <f t="shared" si="172"/>
        <v>0.33342443093370394</v>
      </c>
    </row>
    <row r="3616" spans="1:4" hidden="1" x14ac:dyDescent="0.25">
      <c r="A3616" s="20">
        <v>0.60000000000000009</v>
      </c>
      <c r="B3616" s="20">
        <f t="shared" si="173"/>
        <v>0.33322460289179967</v>
      </c>
      <c r="C3616" s="21">
        <f t="shared" ca="1" si="174"/>
        <v>25410.000000000004</v>
      </c>
      <c r="D3616" s="20">
        <f t="shared" si="172"/>
        <v>0.33322460289179967</v>
      </c>
    </row>
    <row r="3617" spans="1:4" hidden="1" x14ac:dyDescent="0.25">
      <c r="A3617" s="20">
        <v>0.60099999999999998</v>
      </c>
      <c r="B3617" s="20">
        <f t="shared" si="173"/>
        <v>0.33302456158617638</v>
      </c>
      <c r="C3617" s="21">
        <f t="shared" ca="1" si="174"/>
        <v>25451.1</v>
      </c>
      <c r="D3617" s="20">
        <f t="shared" si="172"/>
        <v>0.33302456158617638</v>
      </c>
    </row>
    <row r="3618" spans="1:4" hidden="1" x14ac:dyDescent="0.25">
      <c r="A3618" s="20">
        <v>0.60199999999999987</v>
      </c>
      <c r="B3618" s="20">
        <f t="shared" si="173"/>
        <v>0.33282430754482295</v>
      </c>
      <c r="C3618" s="21">
        <f t="shared" ca="1" si="174"/>
        <v>25492.199999999993</v>
      </c>
      <c r="D3618" s="20">
        <f t="shared" si="172"/>
        <v>0.33282430754482295</v>
      </c>
    </row>
    <row r="3619" spans="1:4" hidden="1" x14ac:dyDescent="0.25">
      <c r="A3619" s="20">
        <v>0.6030000000000002</v>
      </c>
      <c r="B3619" s="20">
        <f t="shared" si="173"/>
        <v>0.33262384129604877</v>
      </c>
      <c r="C3619" s="21">
        <f t="shared" ca="1" si="174"/>
        <v>25533.300000000007</v>
      </c>
      <c r="D3619" s="20">
        <f t="shared" si="172"/>
        <v>0.33262384129604877</v>
      </c>
    </row>
    <row r="3620" spans="1:4" hidden="1" x14ac:dyDescent="0.25">
      <c r="A3620" s="20">
        <v>0.60400000000000009</v>
      </c>
      <c r="B3620" s="20">
        <f t="shared" si="173"/>
        <v>0.3324231633684821</v>
      </c>
      <c r="C3620" s="21">
        <f t="shared" ca="1" si="174"/>
        <v>25574.400000000005</v>
      </c>
      <c r="D3620" s="20">
        <f t="shared" si="172"/>
        <v>0.3324231633684821</v>
      </c>
    </row>
    <row r="3621" spans="1:4" hidden="1" x14ac:dyDescent="0.25">
      <c r="A3621" s="20">
        <v>0.60499999999999998</v>
      </c>
      <c r="B3621" s="20">
        <f t="shared" si="173"/>
        <v>0.33222227429106688</v>
      </c>
      <c r="C3621" s="21">
        <f t="shared" ca="1" si="174"/>
        <v>25615.5</v>
      </c>
      <c r="D3621" s="20">
        <f t="shared" si="172"/>
        <v>0.33222227429106688</v>
      </c>
    </row>
    <row r="3622" spans="1:4" hidden="1" x14ac:dyDescent="0.25">
      <c r="A3622" s="20">
        <v>0.60599999999999987</v>
      </c>
      <c r="B3622" s="20">
        <f t="shared" si="173"/>
        <v>0.33202117459306135</v>
      </c>
      <c r="C3622" s="21">
        <f t="shared" ca="1" si="174"/>
        <v>25656.599999999995</v>
      </c>
      <c r="D3622" s="20">
        <f t="shared" si="172"/>
        <v>0.33202117459306135</v>
      </c>
    </row>
    <row r="3623" spans="1:4" hidden="1" x14ac:dyDescent="0.25">
      <c r="A3623" s="20">
        <v>0.60700000000000021</v>
      </c>
      <c r="B3623" s="20">
        <f t="shared" si="173"/>
        <v>0.33181986480403497</v>
      </c>
      <c r="C3623" s="21">
        <f t="shared" ca="1" si="174"/>
        <v>25697.700000000008</v>
      </c>
      <c r="D3623" s="20">
        <f t="shared" si="172"/>
        <v>0.33181986480403497</v>
      </c>
    </row>
    <row r="3624" spans="1:4" hidden="1" x14ac:dyDescent="0.25">
      <c r="A3624" s="20">
        <v>0.6080000000000001</v>
      </c>
      <c r="B3624" s="20">
        <f t="shared" si="173"/>
        <v>0.33161834545386687</v>
      </c>
      <c r="C3624" s="21">
        <f t="shared" ca="1" si="174"/>
        <v>25738.800000000003</v>
      </c>
      <c r="D3624" s="20">
        <f t="shared" si="172"/>
        <v>0.33161834545386687</v>
      </c>
    </row>
    <row r="3625" spans="1:4" hidden="1" x14ac:dyDescent="0.25">
      <c r="A3625" s="20">
        <v>0.60899999999999999</v>
      </c>
      <c r="B3625" s="20">
        <f t="shared" si="173"/>
        <v>0.33141661707274267</v>
      </c>
      <c r="C3625" s="21">
        <f t="shared" ca="1" si="174"/>
        <v>25779.899999999998</v>
      </c>
      <c r="D3625" s="20">
        <f t="shared" si="172"/>
        <v>0.33141661707274267</v>
      </c>
    </row>
    <row r="3626" spans="1:4" hidden="1" x14ac:dyDescent="0.25">
      <c r="A3626" s="20">
        <v>0.60999999999999988</v>
      </c>
      <c r="B3626" s="20">
        <f t="shared" si="173"/>
        <v>0.33121468019115297</v>
      </c>
      <c r="C3626" s="21">
        <f t="shared" ca="1" si="174"/>
        <v>25820.999999999996</v>
      </c>
      <c r="D3626" s="20">
        <f t="shared" si="172"/>
        <v>0.33121468019115297</v>
      </c>
    </row>
    <row r="3627" spans="1:4" hidden="1" x14ac:dyDescent="0.25">
      <c r="A3627" s="20">
        <v>0.61100000000000021</v>
      </c>
      <c r="B3627" s="20">
        <f t="shared" si="173"/>
        <v>0.3310125353398905</v>
      </c>
      <c r="C3627" s="21">
        <f t="shared" ca="1" si="174"/>
        <v>25862.100000000009</v>
      </c>
      <c r="D3627" s="20">
        <f t="shared" si="172"/>
        <v>0.3310125353398905</v>
      </c>
    </row>
    <row r="3628" spans="1:4" hidden="1" x14ac:dyDescent="0.25">
      <c r="A3628" s="20">
        <v>0.6120000000000001</v>
      </c>
      <c r="B3628" s="20">
        <f t="shared" si="173"/>
        <v>0.33081018305004833</v>
      </c>
      <c r="C3628" s="21">
        <f t="shared" ca="1" si="174"/>
        <v>25903.200000000004</v>
      </c>
      <c r="D3628" s="20">
        <f t="shared" si="172"/>
        <v>0.33081018305004833</v>
      </c>
    </row>
    <row r="3629" spans="1:4" hidden="1" x14ac:dyDescent="0.25">
      <c r="A3629" s="20">
        <v>0.61299999999999999</v>
      </c>
      <c r="B3629" s="20">
        <f t="shared" si="173"/>
        <v>0.3306076238530169</v>
      </c>
      <c r="C3629" s="21">
        <f t="shared" ca="1" si="174"/>
        <v>25944.3</v>
      </c>
      <c r="D3629" s="20">
        <f t="shared" si="172"/>
        <v>0.3306076238530169</v>
      </c>
    </row>
    <row r="3630" spans="1:4" hidden="1" x14ac:dyDescent="0.25">
      <c r="A3630" s="20">
        <v>0.61399999999999988</v>
      </c>
      <c r="B3630" s="20">
        <f t="shared" si="173"/>
        <v>0.33040485828048227</v>
      </c>
      <c r="C3630" s="21">
        <f t="shared" ca="1" si="174"/>
        <v>25985.399999999994</v>
      </c>
      <c r="D3630" s="20">
        <f t="shared" si="172"/>
        <v>0.33040485828048227</v>
      </c>
    </row>
    <row r="3631" spans="1:4" hidden="1" x14ac:dyDescent="0.25">
      <c r="A3631" s="20">
        <v>0.61500000000000021</v>
      </c>
      <c r="B3631" s="20">
        <f t="shared" si="173"/>
        <v>0.33020188686442337</v>
      </c>
      <c r="C3631" s="21">
        <f t="shared" ca="1" si="174"/>
        <v>26026.500000000007</v>
      </c>
      <c r="D3631" s="20">
        <f t="shared" si="172"/>
        <v>0.33020188686442337</v>
      </c>
    </row>
    <row r="3632" spans="1:4" hidden="1" x14ac:dyDescent="0.25">
      <c r="A3632" s="20">
        <v>0.6160000000000001</v>
      </c>
      <c r="B3632" s="20">
        <f t="shared" si="173"/>
        <v>0.32999871013711052</v>
      </c>
      <c r="C3632" s="21">
        <f t="shared" ca="1" si="174"/>
        <v>26067.600000000006</v>
      </c>
      <c r="D3632" s="20">
        <f t="shared" si="172"/>
        <v>0.32999871013711052</v>
      </c>
    </row>
    <row r="3633" spans="1:4" hidden="1" x14ac:dyDescent="0.25">
      <c r="A3633" s="20">
        <v>0.61699999999999999</v>
      </c>
      <c r="B3633" s="20">
        <f t="shared" si="173"/>
        <v>0.32979532863110184</v>
      </c>
      <c r="C3633" s="21">
        <f t="shared" ca="1" si="174"/>
        <v>26108.7</v>
      </c>
      <c r="D3633" s="20">
        <f t="shared" si="172"/>
        <v>0.32979532863110184</v>
      </c>
    </row>
    <row r="3634" spans="1:4" hidden="1" x14ac:dyDescent="0.25">
      <c r="A3634" s="20">
        <v>0.61799999999999988</v>
      </c>
      <c r="B3634" s="20">
        <f t="shared" si="173"/>
        <v>0.32959174287924209</v>
      </c>
      <c r="C3634" s="21">
        <f t="shared" ca="1" si="174"/>
        <v>26149.799999999996</v>
      </c>
      <c r="D3634" s="20">
        <f t="shared" si="172"/>
        <v>0.32959174287924209</v>
      </c>
    </row>
    <row r="3635" spans="1:4" hidden="1" x14ac:dyDescent="0.25">
      <c r="A3635" s="20">
        <v>0.61900000000000022</v>
      </c>
      <c r="B3635" s="20">
        <f t="shared" si="173"/>
        <v>0.32938795341465971</v>
      </c>
      <c r="C3635" s="21">
        <f t="shared" ca="1" si="174"/>
        <v>26190.900000000009</v>
      </c>
      <c r="D3635" s="20">
        <f t="shared" si="172"/>
        <v>0.32938795341465971</v>
      </c>
    </row>
    <row r="3636" spans="1:4" hidden="1" x14ac:dyDescent="0.25">
      <c r="A3636" s="20">
        <v>0.62000000000000011</v>
      </c>
      <c r="B3636" s="20">
        <f t="shared" si="173"/>
        <v>0.32918396077076478</v>
      </c>
      <c r="C3636" s="21">
        <f t="shared" ca="1" si="174"/>
        <v>26232.000000000004</v>
      </c>
      <c r="D3636" s="20">
        <f t="shared" si="172"/>
        <v>0.32918396077076478</v>
      </c>
    </row>
    <row r="3637" spans="1:4" hidden="1" x14ac:dyDescent="0.25">
      <c r="A3637" s="20">
        <v>0.621</v>
      </c>
      <c r="B3637" s="20">
        <f t="shared" si="173"/>
        <v>0.32897976548124674</v>
      </c>
      <c r="C3637" s="21">
        <f t="shared" ca="1" si="174"/>
        <v>26273.1</v>
      </c>
      <c r="D3637" s="20">
        <f t="shared" si="172"/>
        <v>0.32897976548124674</v>
      </c>
    </row>
    <row r="3638" spans="1:4" hidden="1" x14ac:dyDescent="0.25">
      <c r="A3638" s="20">
        <v>0.62199999999999989</v>
      </c>
      <c r="B3638" s="20">
        <f t="shared" si="173"/>
        <v>0.32877536808007185</v>
      </c>
      <c r="C3638" s="21">
        <f t="shared" ca="1" si="174"/>
        <v>26314.199999999997</v>
      </c>
      <c r="D3638" s="20">
        <f t="shared" si="172"/>
        <v>0.32877536808007185</v>
      </c>
    </row>
    <row r="3639" spans="1:4" hidden="1" x14ac:dyDescent="0.25">
      <c r="A3639" s="20">
        <v>0.62300000000000022</v>
      </c>
      <c r="B3639" s="20">
        <f t="shared" si="173"/>
        <v>0.32857076910148092</v>
      </c>
      <c r="C3639" s="21">
        <f t="shared" ca="1" si="174"/>
        <v>26355.30000000001</v>
      </c>
      <c r="D3639" s="20">
        <f t="shared" si="172"/>
        <v>0.32857076910148092</v>
      </c>
    </row>
    <row r="3640" spans="1:4" hidden="1" x14ac:dyDescent="0.25">
      <c r="A3640" s="20">
        <v>0.62400000000000011</v>
      </c>
      <c r="B3640" s="20">
        <f t="shared" si="173"/>
        <v>0.32836596907998755</v>
      </c>
      <c r="C3640" s="21">
        <f t="shared" ca="1" si="174"/>
        <v>26396.400000000005</v>
      </c>
      <c r="D3640" s="20">
        <f t="shared" si="172"/>
        <v>0.32836596907998755</v>
      </c>
    </row>
    <row r="3641" spans="1:4" hidden="1" x14ac:dyDescent="0.25">
      <c r="A3641" s="20">
        <v>0.625</v>
      </c>
      <c r="B3641" s="20">
        <f t="shared" si="173"/>
        <v>0.32816096855037508</v>
      </c>
      <c r="C3641" s="21">
        <f t="shared" ca="1" si="174"/>
        <v>26437.5</v>
      </c>
      <c r="D3641" s="20">
        <f t="shared" si="172"/>
        <v>0.32816096855037508</v>
      </c>
    </row>
    <row r="3642" spans="1:4" hidden="1" x14ac:dyDescent="0.25">
      <c r="A3642" s="20">
        <v>0.62599999999999989</v>
      </c>
      <c r="B3642" s="20">
        <f t="shared" si="173"/>
        <v>0.32795576804769444</v>
      </c>
      <c r="C3642" s="21">
        <f t="shared" ca="1" si="174"/>
        <v>26478.599999999995</v>
      </c>
      <c r="D3642" s="20">
        <f t="shared" si="172"/>
        <v>0.32795576804769444</v>
      </c>
    </row>
    <row r="3643" spans="1:4" hidden="1" x14ac:dyDescent="0.25">
      <c r="A3643" s="20">
        <v>0.62700000000000022</v>
      </c>
      <c r="B3643" s="20">
        <f t="shared" si="173"/>
        <v>0.3277503681072621</v>
      </c>
      <c r="C3643" s="21">
        <f t="shared" ca="1" si="174"/>
        <v>26519.700000000008</v>
      </c>
      <c r="D3643" s="20">
        <f t="shared" si="172"/>
        <v>0.3277503681072621</v>
      </c>
    </row>
    <row r="3644" spans="1:4" hidden="1" x14ac:dyDescent="0.25">
      <c r="A3644" s="20">
        <v>0.62800000000000011</v>
      </c>
      <c r="B3644" s="20">
        <f t="shared" si="173"/>
        <v>0.32754476926465803</v>
      </c>
      <c r="C3644" s="21">
        <f t="shared" ca="1" si="174"/>
        <v>26560.800000000003</v>
      </c>
      <c r="D3644" s="20">
        <f t="shared" si="172"/>
        <v>0.32754476926465803</v>
      </c>
    </row>
    <row r="3645" spans="1:4" hidden="1" x14ac:dyDescent="0.25">
      <c r="A3645" s="20">
        <v>0.629</v>
      </c>
      <c r="B3645" s="20">
        <f t="shared" si="173"/>
        <v>0.32733897205572249</v>
      </c>
      <c r="C3645" s="21">
        <f t="shared" ca="1" si="174"/>
        <v>26601.9</v>
      </c>
      <c r="D3645" s="20">
        <f t="shared" si="172"/>
        <v>0.32733897205572249</v>
      </c>
    </row>
    <row r="3646" spans="1:4" hidden="1" x14ac:dyDescent="0.25">
      <c r="A3646" s="20">
        <v>0.62999999999999989</v>
      </c>
      <c r="B3646" s="20">
        <f t="shared" si="173"/>
        <v>0.32713297701655447</v>
      </c>
      <c r="C3646" s="21">
        <f t="shared" ca="1" si="174"/>
        <v>26642.999999999996</v>
      </c>
      <c r="D3646" s="20">
        <f t="shared" si="172"/>
        <v>0.32713297701655447</v>
      </c>
    </row>
    <row r="3647" spans="1:4" hidden="1" x14ac:dyDescent="0.25">
      <c r="A3647" s="20">
        <v>0.63100000000000023</v>
      </c>
      <c r="B3647" s="20">
        <f t="shared" si="173"/>
        <v>0.32692678468350911</v>
      </c>
      <c r="C3647" s="21">
        <f t="shared" ca="1" si="174"/>
        <v>26684.100000000009</v>
      </c>
      <c r="D3647" s="20">
        <f t="shared" si="172"/>
        <v>0.32692678468350911</v>
      </c>
    </row>
    <row r="3648" spans="1:4" hidden="1" x14ac:dyDescent="0.25">
      <c r="A3648" s="20">
        <v>0.63200000000000012</v>
      </c>
      <c r="B3648" s="20">
        <f t="shared" si="173"/>
        <v>0.32672039559319566</v>
      </c>
      <c r="C3648" s="21">
        <f t="shared" ca="1" si="174"/>
        <v>26725.200000000004</v>
      </c>
      <c r="D3648" s="20">
        <f t="shared" si="172"/>
        <v>0.32672039559319566</v>
      </c>
    </row>
    <row r="3649" spans="1:4" hidden="1" x14ac:dyDescent="0.25">
      <c r="A3649" s="20">
        <v>0.63300000000000001</v>
      </c>
      <c r="B3649" s="20">
        <f t="shared" si="173"/>
        <v>0.32651381028247461</v>
      </c>
      <c r="C3649" s="21">
        <f t="shared" ca="1" si="174"/>
        <v>26766.3</v>
      </c>
      <c r="D3649" s="20">
        <f t="shared" si="172"/>
        <v>0.32651381028247461</v>
      </c>
    </row>
    <row r="3650" spans="1:4" hidden="1" x14ac:dyDescent="0.25">
      <c r="A3650" s="20">
        <v>0.6339999999999999</v>
      </c>
      <c r="B3650" s="20">
        <f t="shared" si="173"/>
        <v>0.32630702928845606</v>
      </c>
      <c r="C3650" s="21">
        <f t="shared" ca="1" si="174"/>
        <v>26807.399999999994</v>
      </c>
      <c r="D3650" s="20">
        <f t="shared" si="172"/>
        <v>0.32630702928845606</v>
      </c>
    </row>
    <row r="3651" spans="1:4" hidden="1" x14ac:dyDescent="0.25">
      <c r="A3651" s="20">
        <v>0.63500000000000023</v>
      </c>
      <c r="B3651" s="20">
        <f t="shared" si="173"/>
        <v>0.32610005314849677</v>
      </c>
      <c r="C3651" s="21">
        <f t="shared" ca="1" si="174"/>
        <v>26848.500000000011</v>
      </c>
      <c r="D3651" s="20">
        <f t="shared" si="172"/>
        <v>0.32610005314849677</v>
      </c>
    </row>
    <row r="3652" spans="1:4" hidden="1" x14ac:dyDescent="0.25">
      <c r="A3652" s="20">
        <v>0.63600000000000012</v>
      </c>
      <c r="B3652" s="20">
        <f t="shared" si="173"/>
        <v>0.32589288240019854</v>
      </c>
      <c r="C3652" s="21">
        <f t="shared" ca="1" si="174"/>
        <v>26889.600000000006</v>
      </c>
      <c r="D3652" s="20">
        <f t="shared" si="172"/>
        <v>0.32589288240019854</v>
      </c>
    </row>
    <row r="3653" spans="1:4" hidden="1" x14ac:dyDescent="0.25">
      <c r="A3653" s="20">
        <v>0.63700000000000001</v>
      </c>
      <c r="B3653" s="20">
        <f t="shared" si="173"/>
        <v>0.32568551758140524</v>
      </c>
      <c r="C3653" s="21">
        <f t="shared" ca="1" si="174"/>
        <v>26930.7</v>
      </c>
      <c r="D3653" s="20">
        <f t="shared" si="172"/>
        <v>0.32568551758140524</v>
      </c>
    </row>
    <row r="3654" spans="1:4" hidden="1" x14ac:dyDescent="0.25">
      <c r="A3654" s="20">
        <v>0.6379999999999999</v>
      </c>
      <c r="B3654" s="20">
        <f t="shared" si="173"/>
        <v>0.32547795923020101</v>
      </c>
      <c r="C3654" s="21">
        <f t="shared" ca="1" si="174"/>
        <v>26971.799999999996</v>
      </c>
      <c r="D3654" s="20">
        <f t="shared" si="172"/>
        <v>0.32547795923020101</v>
      </c>
    </row>
    <row r="3655" spans="1:4" hidden="1" x14ac:dyDescent="0.25">
      <c r="A3655" s="20">
        <v>0.63900000000000023</v>
      </c>
      <c r="B3655" s="20">
        <f t="shared" si="173"/>
        <v>0.32527020788490746</v>
      </c>
      <c r="C3655" s="21">
        <f t="shared" ca="1" si="174"/>
        <v>27012.900000000009</v>
      </c>
      <c r="D3655" s="20">
        <f t="shared" si="172"/>
        <v>0.32527020788490746</v>
      </c>
    </row>
    <row r="3656" spans="1:4" hidden="1" x14ac:dyDescent="0.25">
      <c r="A3656" s="20">
        <v>0.64000000000000012</v>
      </c>
      <c r="B3656" s="20">
        <f t="shared" si="173"/>
        <v>0.32506226408408212</v>
      </c>
      <c r="C3656" s="21">
        <f t="shared" ca="1" si="174"/>
        <v>27054.000000000004</v>
      </c>
      <c r="D3656" s="20">
        <f t="shared" si="172"/>
        <v>0.32506226408408212</v>
      </c>
    </row>
    <row r="3657" spans="1:4" hidden="1" x14ac:dyDescent="0.25">
      <c r="A3657" s="20">
        <v>0.64100000000000001</v>
      </c>
      <c r="B3657" s="20">
        <f t="shared" si="173"/>
        <v>0.32485412836651534</v>
      </c>
      <c r="C3657" s="21">
        <f t="shared" ca="1" si="174"/>
        <v>27095.100000000002</v>
      </c>
      <c r="D3657" s="20">
        <f t="shared" si="172"/>
        <v>0.32485412836651534</v>
      </c>
    </row>
    <row r="3658" spans="1:4" hidden="1" x14ac:dyDescent="0.25">
      <c r="A3658" s="20">
        <v>0.6419999999999999</v>
      </c>
      <c r="B3658" s="20">
        <f t="shared" si="173"/>
        <v>0.32464580127122833</v>
      </c>
      <c r="C3658" s="21">
        <f t="shared" ca="1" si="174"/>
        <v>27136.199999999997</v>
      </c>
      <c r="D3658" s="20">
        <f t="shared" si="172"/>
        <v>0.32464580127122833</v>
      </c>
    </row>
    <row r="3659" spans="1:4" hidden="1" x14ac:dyDescent="0.25">
      <c r="A3659" s="20">
        <v>0.64300000000000024</v>
      </c>
      <c r="B3659" s="20">
        <f t="shared" si="173"/>
        <v>0.32443728333747079</v>
      </c>
      <c r="C3659" s="21">
        <f t="shared" ca="1" si="174"/>
        <v>27177.30000000001</v>
      </c>
      <c r="D3659" s="20">
        <f t="shared" si="172"/>
        <v>0.32443728333747079</v>
      </c>
    </row>
    <row r="3660" spans="1:4" hidden="1" x14ac:dyDescent="0.25">
      <c r="A3660" s="20">
        <v>0.64400000000000013</v>
      </c>
      <c r="B3660" s="20">
        <f t="shared" si="173"/>
        <v>0.32422857510471909</v>
      </c>
      <c r="C3660" s="21">
        <f t="shared" ca="1" si="174"/>
        <v>27218.400000000005</v>
      </c>
      <c r="D3660" s="20">
        <f t="shared" si="172"/>
        <v>0.32422857510471909</v>
      </c>
    </row>
    <row r="3661" spans="1:4" hidden="1" x14ac:dyDescent="0.25">
      <c r="A3661" s="20">
        <v>0.64500000000000002</v>
      </c>
      <c r="B3661" s="20">
        <f t="shared" si="173"/>
        <v>0.32401967711267304</v>
      </c>
      <c r="C3661" s="21">
        <f t="shared" ca="1" si="174"/>
        <v>27259.5</v>
      </c>
      <c r="D3661" s="20">
        <f t="shared" si="172"/>
        <v>0.32401967711267304</v>
      </c>
    </row>
    <row r="3662" spans="1:4" hidden="1" x14ac:dyDescent="0.25">
      <c r="A3662" s="20">
        <v>0.64599999999999991</v>
      </c>
      <c r="B3662" s="20">
        <f t="shared" si="173"/>
        <v>0.32381058990125439</v>
      </c>
      <c r="C3662" s="21">
        <f t="shared" ca="1" si="174"/>
        <v>27300.599999999995</v>
      </c>
      <c r="D3662" s="20">
        <f t="shared" si="172"/>
        <v>0.32381058990125439</v>
      </c>
    </row>
    <row r="3663" spans="1:4" hidden="1" x14ac:dyDescent="0.25">
      <c r="A3663" s="20">
        <v>0.64700000000000024</v>
      </c>
      <c r="B3663" s="20">
        <f t="shared" si="173"/>
        <v>0.32360131401060394</v>
      </c>
      <c r="C3663" s="21">
        <f t="shared" ca="1" si="174"/>
        <v>27341.700000000012</v>
      </c>
      <c r="D3663" s="20">
        <f t="shared" si="172"/>
        <v>0.32360131401060394</v>
      </c>
    </row>
    <row r="3664" spans="1:4" hidden="1" x14ac:dyDescent="0.25">
      <c r="A3664" s="20">
        <v>0.64800000000000013</v>
      </c>
      <c r="B3664" s="20">
        <f t="shared" si="173"/>
        <v>0.32339184998107989</v>
      </c>
      <c r="C3664" s="21">
        <f t="shared" ca="1" si="174"/>
        <v>27382.800000000007</v>
      </c>
      <c r="D3664" s="20">
        <f t="shared" ref="D3664:D3727" si="175">IF(ABS(A3664)&lt;=$B$8,_xlfn.NORM.S.DIST(A3664,0),"")</f>
        <v>0.32339184998107989</v>
      </c>
    </row>
    <row r="3665" spans="1:4" hidden="1" x14ac:dyDescent="0.25">
      <c r="A3665" s="20">
        <v>0.64900000000000002</v>
      </c>
      <c r="B3665" s="20">
        <f t="shared" ref="B3665:B3728" si="176">_xlfn.NORM.S.DIST(A3665,0)</f>
        <v>0.32318219835325496</v>
      </c>
      <c r="C3665" s="21">
        <f t="shared" ref="C3665:C3728" ca="1" si="177">$B$6+A3665*$B$2</f>
        <v>27423.9</v>
      </c>
      <c r="D3665" s="20">
        <f t="shared" si="175"/>
        <v>0.32318219835325496</v>
      </c>
    </row>
    <row r="3666" spans="1:4" hidden="1" x14ac:dyDescent="0.25">
      <c r="A3666" s="20">
        <v>0.64999999999999991</v>
      </c>
      <c r="B3666" s="20">
        <f t="shared" si="176"/>
        <v>0.32297235966791432</v>
      </c>
      <c r="C3666" s="21">
        <f t="shared" ca="1" si="177"/>
        <v>27464.999999999996</v>
      </c>
      <c r="D3666" s="20">
        <f t="shared" si="175"/>
        <v>0.32297235966791432</v>
      </c>
    </row>
    <row r="3667" spans="1:4" hidden="1" x14ac:dyDescent="0.25">
      <c r="A3667" s="20">
        <v>0.65100000000000025</v>
      </c>
      <c r="B3667" s="20">
        <f t="shared" si="176"/>
        <v>0.32276233446605318</v>
      </c>
      <c r="C3667" s="21">
        <f t="shared" ca="1" si="177"/>
        <v>27506.100000000009</v>
      </c>
      <c r="D3667" s="20">
        <f t="shared" si="175"/>
        <v>0.32276233446605318</v>
      </c>
    </row>
    <row r="3668" spans="1:4" hidden="1" x14ac:dyDescent="0.25">
      <c r="A3668" s="20">
        <v>0.65200000000000014</v>
      </c>
      <c r="B3668" s="20">
        <f t="shared" si="176"/>
        <v>0.32255212328887495</v>
      </c>
      <c r="C3668" s="21">
        <f t="shared" ca="1" si="177"/>
        <v>27547.200000000004</v>
      </c>
      <c r="D3668" s="20">
        <f t="shared" si="175"/>
        <v>0.32255212328887495</v>
      </c>
    </row>
    <row r="3669" spans="1:4" hidden="1" x14ac:dyDescent="0.25">
      <c r="A3669" s="20">
        <v>0.65300000000000002</v>
      </c>
      <c r="B3669" s="20">
        <f t="shared" si="176"/>
        <v>0.32234172667778815</v>
      </c>
      <c r="C3669" s="21">
        <f t="shared" ca="1" si="177"/>
        <v>27588.3</v>
      </c>
      <c r="D3669" s="20">
        <f t="shared" si="175"/>
        <v>0.32234172667778815</v>
      </c>
    </row>
    <row r="3670" spans="1:4" hidden="1" x14ac:dyDescent="0.25">
      <c r="A3670" s="20">
        <v>0.65399999999999991</v>
      </c>
      <c r="B3670" s="20">
        <f t="shared" si="176"/>
        <v>0.32213114517440472</v>
      </c>
      <c r="C3670" s="21">
        <f t="shared" ca="1" si="177"/>
        <v>27629.399999999998</v>
      </c>
      <c r="D3670" s="20">
        <f t="shared" si="175"/>
        <v>0.32213114517440472</v>
      </c>
    </row>
    <row r="3671" spans="1:4" hidden="1" x14ac:dyDescent="0.25">
      <c r="A3671" s="20">
        <v>0.65500000000000025</v>
      </c>
      <c r="B3671" s="20">
        <f t="shared" si="176"/>
        <v>0.32192037932053752</v>
      </c>
      <c r="C3671" s="21">
        <f t="shared" ca="1" si="177"/>
        <v>27670.500000000011</v>
      </c>
      <c r="D3671" s="20">
        <f t="shared" si="175"/>
        <v>0.32192037932053752</v>
      </c>
    </row>
    <row r="3672" spans="1:4" hidden="1" x14ac:dyDescent="0.25">
      <c r="A3672" s="20">
        <v>0.65600000000000014</v>
      </c>
      <c r="B3672" s="20">
        <f t="shared" si="176"/>
        <v>0.32170942965819821</v>
      </c>
      <c r="C3672" s="21">
        <f t="shared" ca="1" si="177"/>
        <v>27711.600000000006</v>
      </c>
      <c r="D3672" s="20">
        <f t="shared" si="175"/>
        <v>0.32170942965819821</v>
      </c>
    </row>
    <row r="3673" spans="1:4" hidden="1" x14ac:dyDescent="0.25">
      <c r="A3673" s="20">
        <v>0.65700000000000003</v>
      </c>
      <c r="B3673" s="20">
        <f t="shared" si="176"/>
        <v>0.32149829672959446</v>
      </c>
      <c r="C3673" s="21">
        <f t="shared" ca="1" si="177"/>
        <v>27752.7</v>
      </c>
      <c r="D3673" s="20">
        <f t="shared" si="175"/>
        <v>0.32149829672959446</v>
      </c>
    </row>
    <row r="3674" spans="1:4" hidden="1" x14ac:dyDescent="0.25">
      <c r="A3674" s="20">
        <v>0.65799999999999992</v>
      </c>
      <c r="B3674" s="20">
        <f t="shared" si="176"/>
        <v>0.32128698107712828</v>
      </c>
      <c r="C3674" s="21">
        <f t="shared" ca="1" si="177"/>
        <v>27793.799999999996</v>
      </c>
      <c r="D3674" s="20">
        <f t="shared" si="175"/>
        <v>0.32128698107712828</v>
      </c>
    </row>
    <row r="3675" spans="1:4" hidden="1" x14ac:dyDescent="0.25">
      <c r="A3675" s="20">
        <v>0.65900000000000025</v>
      </c>
      <c r="B3675" s="20">
        <f t="shared" si="176"/>
        <v>0.32107548324339319</v>
      </c>
      <c r="C3675" s="21">
        <f t="shared" ca="1" si="177"/>
        <v>27834.900000000009</v>
      </c>
      <c r="D3675" s="20">
        <f t="shared" si="175"/>
        <v>0.32107548324339319</v>
      </c>
    </row>
    <row r="3676" spans="1:4" hidden="1" x14ac:dyDescent="0.25">
      <c r="A3676" s="20">
        <v>0.66000000000000014</v>
      </c>
      <c r="B3676" s="20">
        <f t="shared" si="176"/>
        <v>0.32086380377117246</v>
      </c>
      <c r="C3676" s="21">
        <f t="shared" ca="1" si="177"/>
        <v>27876.000000000007</v>
      </c>
      <c r="D3676" s="20">
        <f t="shared" si="175"/>
        <v>0.32086380377117246</v>
      </c>
    </row>
    <row r="3677" spans="1:4" hidden="1" x14ac:dyDescent="0.25">
      <c r="A3677" s="20">
        <v>0.66100000000000003</v>
      </c>
      <c r="B3677" s="20">
        <f t="shared" si="176"/>
        <v>0.32065194320343637</v>
      </c>
      <c r="C3677" s="21">
        <f t="shared" ca="1" si="177"/>
        <v>27917.100000000002</v>
      </c>
      <c r="D3677" s="20">
        <f t="shared" si="175"/>
        <v>0.32065194320343637</v>
      </c>
    </row>
    <row r="3678" spans="1:4" hidden="1" x14ac:dyDescent="0.25">
      <c r="A3678" s="20">
        <v>0.66199999999999992</v>
      </c>
      <c r="B3678" s="20">
        <f t="shared" si="176"/>
        <v>0.32043990208333983</v>
      </c>
      <c r="C3678" s="21">
        <f t="shared" ca="1" si="177"/>
        <v>27958.199999999997</v>
      </c>
      <c r="D3678" s="20">
        <f t="shared" si="175"/>
        <v>0.32043990208333983</v>
      </c>
    </row>
    <row r="3679" spans="1:4" hidden="1" x14ac:dyDescent="0.25">
      <c r="A3679" s="20">
        <v>0.66300000000000026</v>
      </c>
      <c r="B3679" s="20">
        <f t="shared" si="176"/>
        <v>0.32022768095422072</v>
      </c>
      <c r="C3679" s="21">
        <f t="shared" ca="1" si="177"/>
        <v>27999.30000000001</v>
      </c>
      <c r="D3679" s="20">
        <f t="shared" si="175"/>
        <v>0.32022768095422072</v>
      </c>
    </row>
    <row r="3680" spans="1:4" hidden="1" x14ac:dyDescent="0.25">
      <c r="A3680" s="20">
        <v>0.66400000000000015</v>
      </c>
      <c r="B3680" s="20">
        <f t="shared" si="176"/>
        <v>0.32001528035959703</v>
      </c>
      <c r="C3680" s="21">
        <f t="shared" ca="1" si="177"/>
        <v>28040.400000000005</v>
      </c>
      <c r="D3680" s="20">
        <f t="shared" si="175"/>
        <v>0.32001528035959703</v>
      </c>
    </row>
    <row r="3681" spans="1:4" hidden="1" x14ac:dyDescent="0.25">
      <c r="A3681" s="20">
        <v>0.66500000000000004</v>
      </c>
      <c r="B3681" s="20">
        <f t="shared" si="176"/>
        <v>0.31980270084316464</v>
      </c>
      <c r="C3681" s="21">
        <f t="shared" ca="1" si="177"/>
        <v>28081.5</v>
      </c>
      <c r="D3681" s="20">
        <f t="shared" si="175"/>
        <v>0.31980270084316464</v>
      </c>
    </row>
    <row r="3682" spans="1:4" hidden="1" x14ac:dyDescent="0.25">
      <c r="A3682" s="20">
        <v>0.66599999999999993</v>
      </c>
      <c r="B3682" s="20">
        <f t="shared" si="176"/>
        <v>0.31958994294879528</v>
      </c>
      <c r="C3682" s="21">
        <f t="shared" ca="1" si="177"/>
        <v>28122.6</v>
      </c>
      <c r="D3682" s="20">
        <f t="shared" si="175"/>
        <v>0.31958994294879528</v>
      </c>
    </row>
    <row r="3683" spans="1:4" hidden="1" x14ac:dyDescent="0.25">
      <c r="A3683" s="20">
        <v>0.66700000000000026</v>
      </c>
      <c r="B3683" s="20">
        <f t="shared" si="176"/>
        <v>0.3193770072205338</v>
      </c>
      <c r="C3683" s="21">
        <f t="shared" ca="1" si="177"/>
        <v>28163.700000000012</v>
      </c>
      <c r="D3683" s="20">
        <f t="shared" si="175"/>
        <v>0.3193770072205338</v>
      </c>
    </row>
    <row r="3684" spans="1:4" hidden="1" x14ac:dyDescent="0.25">
      <c r="A3684" s="20">
        <v>0.66800000000000015</v>
      </c>
      <c r="B3684" s="20">
        <f t="shared" si="176"/>
        <v>0.31916389420259672</v>
      </c>
      <c r="C3684" s="21">
        <f t="shared" ca="1" si="177"/>
        <v>28204.800000000007</v>
      </c>
      <c r="D3684" s="20">
        <f t="shared" si="175"/>
        <v>0.31916389420259672</v>
      </c>
    </row>
    <row r="3685" spans="1:4" hidden="1" x14ac:dyDescent="0.25">
      <c r="A3685" s="20">
        <v>0.66900000000000004</v>
      </c>
      <c r="B3685" s="20">
        <f t="shared" si="176"/>
        <v>0.31895060443936879</v>
      </c>
      <c r="C3685" s="21">
        <f t="shared" ca="1" si="177"/>
        <v>28245.9</v>
      </c>
      <c r="D3685" s="20">
        <f t="shared" si="175"/>
        <v>0.31895060443936879</v>
      </c>
    </row>
    <row r="3686" spans="1:4" hidden="1" x14ac:dyDescent="0.25">
      <c r="A3686" s="20">
        <v>0.66999999999999993</v>
      </c>
      <c r="B3686" s="20">
        <f t="shared" si="176"/>
        <v>0.31873713847540158</v>
      </c>
      <c r="C3686" s="21">
        <f t="shared" ca="1" si="177"/>
        <v>28286.999999999996</v>
      </c>
      <c r="D3686" s="20">
        <f t="shared" si="175"/>
        <v>0.31873713847540158</v>
      </c>
    </row>
    <row r="3687" spans="1:4" hidden="1" x14ac:dyDescent="0.25">
      <c r="A3687" s="20">
        <v>0.67100000000000026</v>
      </c>
      <c r="B3687" s="20">
        <f t="shared" si="176"/>
        <v>0.31852349685541076</v>
      </c>
      <c r="C3687" s="21">
        <f t="shared" ca="1" si="177"/>
        <v>28328.100000000009</v>
      </c>
      <c r="D3687" s="20">
        <f t="shared" si="175"/>
        <v>0.31852349685541076</v>
      </c>
    </row>
    <row r="3688" spans="1:4" hidden="1" x14ac:dyDescent="0.25">
      <c r="A3688" s="20">
        <v>0.67200000000000015</v>
      </c>
      <c r="B3688" s="20">
        <f t="shared" si="176"/>
        <v>0.31830968012427424</v>
      </c>
      <c r="C3688" s="21">
        <f t="shared" ca="1" si="177"/>
        <v>28369.200000000008</v>
      </c>
      <c r="D3688" s="20">
        <f t="shared" si="175"/>
        <v>0.31830968012427424</v>
      </c>
    </row>
    <row r="3689" spans="1:4" hidden="1" x14ac:dyDescent="0.25">
      <c r="A3689" s="20">
        <v>0.67300000000000004</v>
      </c>
      <c r="B3689" s="20">
        <f t="shared" si="176"/>
        <v>0.31809568882702932</v>
      </c>
      <c r="C3689" s="21">
        <f t="shared" ca="1" si="177"/>
        <v>28410.300000000003</v>
      </c>
      <c r="D3689" s="20">
        <f t="shared" si="175"/>
        <v>0.31809568882702932</v>
      </c>
    </row>
    <row r="3690" spans="1:4" hidden="1" x14ac:dyDescent="0.25">
      <c r="A3690" s="20">
        <v>0.67399999999999993</v>
      </c>
      <c r="B3690" s="20">
        <f t="shared" si="176"/>
        <v>0.31788152350887067</v>
      </c>
      <c r="C3690" s="21">
        <f t="shared" ca="1" si="177"/>
        <v>28451.399999999998</v>
      </c>
      <c r="D3690" s="20">
        <f t="shared" si="175"/>
        <v>0.31788152350887067</v>
      </c>
    </row>
    <row r="3691" spans="1:4" hidden="1" x14ac:dyDescent="0.25">
      <c r="A3691" s="20">
        <v>0.67500000000000027</v>
      </c>
      <c r="B3691" s="20">
        <f t="shared" si="176"/>
        <v>0.31766718471514821</v>
      </c>
      <c r="C3691" s="21">
        <f t="shared" ca="1" si="177"/>
        <v>28492.500000000011</v>
      </c>
      <c r="D3691" s="20">
        <f t="shared" si="175"/>
        <v>0.31766718471514821</v>
      </c>
    </row>
    <row r="3692" spans="1:4" hidden="1" x14ac:dyDescent="0.25">
      <c r="A3692" s="20">
        <v>0.67600000000000016</v>
      </c>
      <c r="B3692" s="20">
        <f t="shared" si="176"/>
        <v>0.31745267299136465</v>
      </c>
      <c r="C3692" s="21">
        <f t="shared" ca="1" si="177"/>
        <v>28533.600000000006</v>
      </c>
      <c r="D3692" s="20">
        <f t="shared" si="175"/>
        <v>0.31745267299136465</v>
      </c>
    </row>
    <row r="3693" spans="1:4" hidden="1" x14ac:dyDescent="0.25">
      <c r="A3693" s="20">
        <v>0.67700000000000005</v>
      </c>
      <c r="B3693" s="20">
        <f t="shared" si="176"/>
        <v>0.31723798888317317</v>
      </c>
      <c r="C3693" s="21">
        <f t="shared" ca="1" si="177"/>
        <v>28574.7</v>
      </c>
      <c r="D3693" s="20">
        <f t="shared" si="175"/>
        <v>0.31723798888317317</v>
      </c>
    </row>
    <row r="3694" spans="1:4" hidden="1" x14ac:dyDescent="0.25">
      <c r="A3694" s="20">
        <v>0.67799999999999994</v>
      </c>
      <c r="B3694" s="20">
        <f t="shared" si="176"/>
        <v>0.31702313293637513</v>
      </c>
      <c r="C3694" s="21">
        <f t="shared" ca="1" si="177"/>
        <v>28615.799999999996</v>
      </c>
      <c r="D3694" s="20">
        <f t="shared" si="175"/>
        <v>0.31702313293637513</v>
      </c>
    </row>
    <row r="3695" spans="1:4" hidden="1" x14ac:dyDescent="0.25">
      <c r="A3695" s="20">
        <v>0.67900000000000027</v>
      </c>
      <c r="B3695" s="20">
        <f t="shared" si="176"/>
        <v>0.31680810569691797</v>
      </c>
      <c r="C3695" s="21">
        <f t="shared" ca="1" si="177"/>
        <v>28656.900000000012</v>
      </c>
      <c r="D3695" s="20">
        <f t="shared" si="175"/>
        <v>0.31680810569691797</v>
      </c>
    </row>
    <row r="3696" spans="1:4" hidden="1" x14ac:dyDescent="0.25">
      <c r="A3696" s="20">
        <v>0.68000000000000016</v>
      </c>
      <c r="B3696" s="20">
        <f t="shared" si="176"/>
        <v>0.31659290771089277</v>
      </c>
      <c r="C3696" s="21">
        <f t="shared" ca="1" si="177"/>
        <v>28698.000000000007</v>
      </c>
      <c r="D3696" s="20">
        <f t="shared" si="175"/>
        <v>0.31659290771089277</v>
      </c>
    </row>
    <row r="3697" spans="1:4" hidden="1" x14ac:dyDescent="0.25">
      <c r="A3697" s="20">
        <v>0.68100000000000005</v>
      </c>
      <c r="B3697" s="20">
        <f t="shared" si="176"/>
        <v>0.31637753952453201</v>
      </c>
      <c r="C3697" s="21">
        <f t="shared" ca="1" si="177"/>
        <v>28739.100000000002</v>
      </c>
      <c r="D3697" s="20">
        <f t="shared" si="175"/>
        <v>0.31637753952453201</v>
      </c>
    </row>
    <row r="3698" spans="1:4" hidden="1" x14ac:dyDescent="0.25">
      <c r="A3698" s="20">
        <v>0.68199999999999994</v>
      </c>
      <c r="B3698" s="20">
        <f t="shared" si="176"/>
        <v>0.31616200168420722</v>
      </c>
      <c r="C3698" s="21">
        <f t="shared" ca="1" si="177"/>
        <v>28780.199999999997</v>
      </c>
      <c r="D3698" s="20">
        <f t="shared" si="175"/>
        <v>0.31616200168420722</v>
      </c>
    </row>
    <row r="3699" spans="1:4" hidden="1" x14ac:dyDescent="0.25">
      <c r="A3699" s="20">
        <v>0.68300000000000027</v>
      </c>
      <c r="B3699" s="20">
        <f t="shared" si="176"/>
        <v>0.31594629473642677</v>
      </c>
      <c r="C3699" s="21">
        <f t="shared" ca="1" si="177"/>
        <v>28821.30000000001</v>
      </c>
      <c r="D3699" s="20">
        <f t="shared" si="175"/>
        <v>0.31594629473642677</v>
      </c>
    </row>
    <row r="3700" spans="1:4" hidden="1" x14ac:dyDescent="0.25">
      <c r="A3700" s="20">
        <v>0.68400000000000016</v>
      </c>
      <c r="B3700" s="20">
        <f t="shared" si="176"/>
        <v>0.31573041922783374</v>
      </c>
      <c r="C3700" s="21">
        <f t="shared" ca="1" si="177"/>
        <v>28862.400000000005</v>
      </c>
      <c r="D3700" s="20">
        <f t="shared" si="175"/>
        <v>0.31573041922783374</v>
      </c>
    </row>
    <row r="3701" spans="1:4" hidden="1" x14ac:dyDescent="0.25">
      <c r="A3701" s="20">
        <v>0.68500000000000005</v>
      </c>
      <c r="B3701" s="20">
        <f t="shared" si="176"/>
        <v>0.31551437570520335</v>
      </c>
      <c r="C3701" s="21">
        <f t="shared" ca="1" si="177"/>
        <v>28903.500000000004</v>
      </c>
      <c r="D3701" s="20">
        <f t="shared" si="175"/>
        <v>0.31551437570520335</v>
      </c>
    </row>
    <row r="3702" spans="1:4" hidden="1" x14ac:dyDescent="0.25">
      <c r="A3702" s="20">
        <v>0.68599999999999994</v>
      </c>
      <c r="B3702" s="20">
        <f t="shared" si="176"/>
        <v>0.31529816471544081</v>
      </c>
      <c r="C3702" s="21">
        <f t="shared" ca="1" si="177"/>
        <v>28944.6</v>
      </c>
      <c r="D3702" s="20">
        <f t="shared" si="175"/>
        <v>0.31529816471544081</v>
      </c>
    </row>
    <row r="3703" spans="1:4" hidden="1" x14ac:dyDescent="0.25">
      <c r="A3703" s="20">
        <v>0.68700000000000028</v>
      </c>
      <c r="B3703" s="20">
        <f t="shared" si="176"/>
        <v>0.31508178680557913</v>
      </c>
      <c r="C3703" s="21">
        <f t="shared" ca="1" si="177"/>
        <v>28985.700000000012</v>
      </c>
      <c r="D3703" s="20">
        <f t="shared" si="175"/>
        <v>0.31508178680557913</v>
      </c>
    </row>
    <row r="3704" spans="1:4" hidden="1" x14ac:dyDescent="0.25">
      <c r="A3704" s="20">
        <v>0.68800000000000017</v>
      </c>
      <c r="B3704" s="20">
        <f t="shared" si="176"/>
        <v>0.31486524252277676</v>
      </c>
      <c r="C3704" s="21">
        <f t="shared" ca="1" si="177"/>
        <v>29026.800000000007</v>
      </c>
      <c r="D3704" s="20">
        <f t="shared" si="175"/>
        <v>0.31486524252277676</v>
      </c>
    </row>
    <row r="3705" spans="1:4" hidden="1" x14ac:dyDescent="0.25">
      <c r="A3705" s="20">
        <v>0.68900000000000006</v>
      </c>
      <c r="B3705" s="20">
        <f t="shared" si="176"/>
        <v>0.31464853241431534</v>
      </c>
      <c r="C3705" s="21">
        <f t="shared" ca="1" si="177"/>
        <v>29067.9</v>
      </c>
      <c r="D3705" s="20">
        <f t="shared" si="175"/>
        <v>0.31464853241431534</v>
      </c>
    </row>
    <row r="3706" spans="1:4" hidden="1" x14ac:dyDescent="0.25">
      <c r="A3706" s="20">
        <v>0.69</v>
      </c>
      <c r="B3706" s="20">
        <f t="shared" si="176"/>
        <v>0.31443165702759734</v>
      </c>
      <c r="C3706" s="21">
        <f t="shared" ca="1" si="177"/>
        <v>29108.999999999996</v>
      </c>
      <c r="D3706" s="20">
        <f t="shared" si="175"/>
        <v>0.31443165702759734</v>
      </c>
    </row>
    <row r="3707" spans="1:4" hidden="1" x14ac:dyDescent="0.25">
      <c r="A3707" s="20">
        <v>0.69100000000000028</v>
      </c>
      <c r="B3707" s="20">
        <f t="shared" si="176"/>
        <v>0.3142146169101438</v>
      </c>
      <c r="C3707" s="21">
        <f t="shared" ca="1" si="177"/>
        <v>29150.100000000013</v>
      </c>
      <c r="D3707" s="20">
        <f t="shared" si="175"/>
        <v>0.3142146169101438</v>
      </c>
    </row>
    <row r="3708" spans="1:4" hidden="1" x14ac:dyDescent="0.25">
      <c r="A3708" s="20">
        <v>0.69200000000000017</v>
      </c>
      <c r="B3708" s="20">
        <f t="shared" si="176"/>
        <v>0.31399741260959246</v>
      </c>
      <c r="C3708" s="21">
        <f t="shared" ca="1" si="177"/>
        <v>29191.200000000008</v>
      </c>
      <c r="D3708" s="20">
        <f t="shared" si="175"/>
        <v>0.31399741260959246</v>
      </c>
    </row>
    <row r="3709" spans="1:4" hidden="1" x14ac:dyDescent="0.25">
      <c r="A3709" s="20">
        <v>0.69300000000000006</v>
      </c>
      <c r="B3709" s="20">
        <f t="shared" si="176"/>
        <v>0.3137800446736948</v>
      </c>
      <c r="C3709" s="21">
        <f t="shared" ca="1" si="177"/>
        <v>29232.300000000003</v>
      </c>
      <c r="D3709" s="20">
        <f t="shared" si="175"/>
        <v>0.3137800446736948</v>
      </c>
    </row>
    <row r="3710" spans="1:4" hidden="1" x14ac:dyDescent="0.25">
      <c r="A3710" s="20">
        <v>0.69399999999999995</v>
      </c>
      <c r="B3710" s="20">
        <f t="shared" si="176"/>
        <v>0.31356251365031429</v>
      </c>
      <c r="C3710" s="21">
        <f t="shared" ca="1" si="177"/>
        <v>29273.399999999998</v>
      </c>
      <c r="D3710" s="20">
        <f t="shared" si="175"/>
        <v>0.31356251365031429</v>
      </c>
    </row>
    <row r="3711" spans="1:4" hidden="1" x14ac:dyDescent="0.25">
      <c r="A3711" s="20">
        <v>0.69500000000000028</v>
      </c>
      <c r="B3711" s="20">
        <f t="shared" si="176"/>
        <v>0.31334482008742387</v>
      </c>
      <c r="C3711" s="21">
        <f t="shared" ca="1" si="177"/>
        <v>29314.500000000011</v>
      </c>
      <c r="D3711" s="20">
        <f t="shared" si="175"/>
        <v>0.31334482008742387</v>
      </c>
    </row>
    <row r="3712" spans="1:4" hidden="1" x14ac:dyDescent="0.25">
      <c r="A3712" s="20">
        <v>0.69600000000000017</v>
      </c>
      <c r="B3712" s="20">
        <f t="shared" si="176"/>
        <v>0.31312696453310379</v>
      </c>
      <c r="C3712" s="21">
        <f t="shared" ca="1" si="177"/>
        <v>29355.600000000006</v>
      </c>
      <c r="D3712" s="20">
        <f t="shared" si="175"/>
        <v>0.31312696453310379</v>
      </c>
    </row>
    <row r="3713" spans="1:4" hidden="1" x14ac:dyDescent="0.25">
      <c r="A3713" s="20">
        <v>0.69700000000000006</v>
      </c>
      <c r="B3713" s="20">
        <f t="shared" si="176"/>
        <v>0.31290894753553949</v>
      </c>
      <c r="C3713" s="21">
        <f t="shared" ca="1" si="177"/>
        <v>29396.700000000004</v>
      </c>
      <c r="D3713" s="20">
        <f t="shared" si="175"/>
        <v>0.31290894753553949</v>
      </c>
    </row>
    <row r="3714" spans="1:4" hidden="1" x14ac:dyDescent="0.25">
      <c r="A3714" s="20">
        <v>0.69799999999999995</v>
      </c>
      <c r="B3714" s="20">
        <f t="shared" si="176"/>
        <v>0.31269076964301895</v>
      </c>
      <c r="C3714" s="21">
        <f t="shared" ca="1" si="177"/>
        <v>29437.8</v>
      </c>
      <c r="D3714" s="20">
        <f t="shared" si="175"/>
        <v>0.31269076964301895</v>
      </c>
    </row>
    <row r="3715" spans="1:4" hidden="1" x14ac:dyDescent="0.25">
      <c r="A3715" s="20">
        <v>0.69900000000000029</v>
      </c>
      <c r="B3715" s="20">
        <f t="shared" si="176"/>
        <v>0.3124724314039305</v>
      </c>
      <c r="C3715" s="21">
        <f t="shared" ca="1" si="177"/>
        <v>29478.900000000012</v>
      </c>
      <c r="D3715" s="20">
        <f t="shared" si="175"/>
        <v>0.3124724314039305</v>
      </c>
    </row>
    <row r="3716" spans="1:4" hidden="1" x14ac:dyDescent="0.25">
      <c r="A3716" s="20">
        <v>0.70000000000000018</v>
      </c>
      <c r="B3716" s="20">
        <f t="shared" si="176"/>
        <v>0.31225393336676122</v>
      </c>
      <c r="C3716" s="21">
        <f t="shared" ca="1" si="177"/>
        <v>29520.000000000007</v>
      </c>
      <c r="D3716" s="20">
        <f t="shared" si="175"/>
        <v>0.31225393336676122</v>
      </c>
    </row>
    <row r="3717" spans="1:4" hidden="1" x14ac:dyDescent="0.25">
      <c r="A3717" s="20">
        <v>0.70100000000000007</v>
      </c>
      <c r="B3717" s="20">
        <f t="shared" si="176"/>
        <v>0.31203527608009374</v>
      </c>
      <c r="C3717" s="21">
        <f t="shared" ca="1" si="177"/>
        <v>29561.100000000002</v>
      </c>
      <c r="D3717" s="20">
        <f t="shared" si="175"/>
        <v>0.31203527608009374</v>
      </c>
    </row>
    <row r="3718" spans="1:4" hidden="1" x14ac:dyDescent="0.25">
      <c r="A3718" s="20">
        <v>0.70199999999999996</v>
      </c>
      <c r="B3718" s="20">
        <f t="shared" si="176"/>
        <v>0.31181646009260455</v>
      </c>
      <c r="C3718" s="21">
        <f t="shared" ca="1" si="177"/>
        <v>29602.199999999997</v>
      </c>
      <c r="D3718" s="20">
        <f t="shared" si="175"/>
        <v>0.31181646009260455</v>
      </c>
    </row>
    <row r="3719" spans="1:4" hidden="1" x14ac:dyDescent="0.25">
      <c r="A3719" s="20">
        <v>0.70300000000000029</v>
      </c>
      <c r="B3719" s="20">
        <f t="shared" si="176"/>
        <v>0.31159748595306136</v>
      </c>
      <c r="C3719" s="21">
        <f t="shared" ca="1" si="177"/>
        <v>29643.30000000001</v>
      </c>
      <c r="D3719" s="20">
        <f t="shared" si="175"/>
        <v>0.31159748595306136</v>
      </c>
    </row>
    <row r="3720" spans="1:4" hidden="1" x14ac:dyDescent="0.25">
      <c r="A3720" s="20">
        <v>0.70400000000000018</v>
      </c>
      <c r="B3720" s="20">
        <f t="shared" si="176"/>
        <v>0.31137835421032145</v>
      </c>
      <c r="C3720" s="21">
        <f t="shared" ca="1" si="177"/>
        <v>29684.400000000009</v>
      </c>
      <c r="D3720" s="20">
        <f t="shared" si="175"/>
        <v>0.31137835421032145</v>
      </c>
    </row>
    <row r="3721" spans="1:4" hidden="1" x14ac:dyDescent="0.25">
      <c r="A3721" s="20">
        <v>0.70500000000000007</v>
      </c>
      <c r="B3721" s="20">
        <f t="shared" si="176"/>
        <v>0.31115906541332883</v>
      </c>
      <c r="C3721" s="21">
        <f t="shared" ca="1" si="177"/>
        <v>29725.500000000004</v>
      </c>
      <c r="D3721" s="20">
        <f t="shared" si="175"/>
        <v>0.31115906541332883</v>
      </c>
    </row>
    <row r="3722" spans="1:4" hidden="1" x14ac:dyDescent="0.25">
      <c r="A3722" s="20">
        <v>0.70599999999999996</v>
      </c>
      <c r="B3722" s="20">
        <f t="shared" si="176"/>
        <v>0.3109396201111122</v>
      </c>
      <c r="C3722" s="21">
        <f t="shared" ca="1" si="177"/>
        <v>29766.6</v>
      </c>
      <c r="D3722" s="20">
        <f t="shared" si="175"/>
        <v>0.3109396201111122</v>
      </c>
    </row>
    <row r="3723" spans="1:4" hidden="1" x14ac:dyDescent="0.25">
      <c r="A3723" s="20">
        <v>0.70700000000000029</v>
      </c>
      <c r="B3723" s="20">
        <f t="shared" si="176"/>
        <v>0.3107200188527825</v>
      </c>
      <c r="C3723" s="21">
        <f t="shared" ca="1" si="177"/>
        <v>29807.700000000012</v>
      </c>
      <c r="D3723" s="20">
        <f t="shared" si="175"/>
        <v>0.3107200188527825</v>
      </c>
    </row>
    <row r="3724" spans="1:4" hidden="1" x14ac:dyDescent="0.25">
      <c r="A3724" s="20">
        <v>0.70800000000000018</v>
      </c>
      <c r="B3724" s="20">
        <f t="shared" si="176"/>
        <v>0.31050026218753124</v>
      </c>
      <c r="C3724" s="21">
        <f t="shared" ca="1" si="177"/>
        <v>29848.800000000007</v>
      </c>
      <c r="D3724" s="20">
        <f t="shared" si="175"/>
        <v>0.31050026218753124</v>
      </c>
    </row>
    <row r="3725" spans="1:4" hidden="1" x14ac:dyDescent="0.25">
      <c r="A3725" s="20">
        <v>0.70900000000000007</v>
      </c>
      <c r="B3725" s="20">
        <f t="shared" si="176"/>
        <v>0.3102803506646275</v>
      </c>
      <c r="C3725" s="21">
        <f t="shared" ca="1" si="177"/>
        <v>29889.9</v>
      </c>
      <c r="D3725" s="20">
        <f t="shared" si="175"/>
        <v>0.3102803506646275</v>
      </c>
    </row>
    <row r="3726" spans="1:4" hidden="1" x14ac:dyDescent="0.25">
      <c r="A3726" s="20">
        <v>0.71</v>
      </c>
      <c r="B3726" s="20">
        <f t="shared" si="176"/>
        <v>0.31006028483341613</v>
      </c>
      <c r="C3726" s="21">
        <f t="shared" ca="1" si="177"/>
        <v>29931</v>
      </c>
      <c r="D3726" s="20">
        <f t="shared" si="175"/>
        <v>0.31006028483341613</v>
      </c>
    </row>
    <row r="3727" spans="1:4" hidden="1" x14ac:dyDescent="0.25">
      <c r="A3727" s="20">
        <v>0.7110000000000003</v>
      </c>
      <c r="B3727" s="20">
        <f t="shared" si="176"/>
        <v>0.30984006524331542</v>
      </c>
      <c r="C3727" s="21">
        <f t="shared" ca="1" si="177"/>
        <v>29972.100000000013</v>
      </c>
      <c r="D3727" s="20">
        <f t="shared" si="175"/>
        <v>0.30984006524331542</v>
      </c>
    </row>
    <row r="3728" spans="1:4" hidden="1" x14ac:dyDescent="0.25">
      <c r="A3728" s="20">
        <v>0.71200000000000019</v>
      </c>
      <c r="B3728" s="20">
        <f t="shared" si="176"/>
        <v>0.30961969244381488</v>
      </c>
      <c r="C3728" s="21">
        <f t="shared" ca="1" si="177"/>
        <v>30013.200000000008</v>
      </c>
      <c r="D3728" s="20">
        <f t="shared" ref="D3728:D3791" si="178">IF(ABS(A3728)&lt;=$B$8,_xlfn.NORM.S.DIST(A3728,0),"")</f>
        <v>0.30961969244381488</v>
      </c>
    </row>
    <row r="3729" spans="1:4" hidden="1" x14ac:dyDescent="0.25">
      <c r="A3729" s="20">
        <v>0.71300000000000008</v>
      </c>
      <c r="B3729" s="20">
        <f t="shared" ref="B3729:B3792" si="179">_xlfn.NORM.S.DIST(A3729,0)</f>
        <v>0.30939916698447284</v>
      </c>
      <c r="C3729" s="21">
        <f t="shared" ref="C3729:C3792" ca="1" si="180">$B$6+A3729*$B$2</f>
        <v>30054.300000000003</v>
      </c>
      <c r="D3729" s="20">
        <f t="shared" si="178"/>
        <v>0.30939916698447284</v>
      </c>
    </row>
    <row r="3730" spans="1:4" hidden="1" x14ac:dyDescent="0.25">
      <c r="A3730" s="20">
        <v>0.71399999999999997</v>
      </c>
      <c r="B3730" s="20">
        <f t="shared" si="179"/>
        <v>0.30917848941491433</v>
      </c>
      <c r="C3730" s="21">
        <f t="shared" ca="1" si="180"/>
        <v>30095.399999999998</v>
      </c>
      <c r="D3730" s="20">
        <f t="shared" si="178"/>
        <v>0.30917848941491433</v>
      </c>
    </row>
    <row r="3731" spans="1:4" hidden="1" x14ac:dyDescent="0.25">
      <c r="A3731" s="20">
        <v>0.71499999999999986</v>
      </c>
      <c r="B3731" s="20">
        <f t="shared" si="179"/>
        <v>0.30895766028482874</v>
      </c>
      <c r="C3731" s="21">
        <f t="shared" ca="1" si="180"/>
        <v>30136.499999999993</v>
      </c>
      <c r="D3731" s="20">
        <f t="shared" si="178"/>
        <v>0.30895766028482874</v>
      </c>
    </row>
    <row r="3732" spans="1:4" hidden="1" x14ac:dyDescent="0.25">
      <c r="A3732" s="20">
        <v>0.71600000000000019</v>
      </c>
      <c r="B3732" s="20">
        <f t="shared" si="179"/>
        <v>0.30873668014396766</v>
      </c>
      <c r="C3732" s="21">
        <f t="shared" ca="1" si="180"/>
        <v>30177.600000000009</v>
      </c>
      <c r="D3732" s="20">
        <f t="shared" si="178"/>
        <v>0.30873668014396766</v>
      </c>
    </row>
    <row r="3733" spans="1:4" hidden="1" x14ac:dyDescent="0.25">
      <c r="A3733" s="20">
        <v>0.71700000000000008</v>
      </c>
      <c r="B3733" s="20">
        <f t="shared" si="179"/>
        <v>0.30851554954214278</v>
      </c>
      <c r="C3733" s="21">
        <f t="shared" ca="1" si="180"/>
        <v>30218.700000000004</v>
      </c>
      <c r="D3733" s="20">
        <f t="shared" si="178"/>
        <v>0.30851554954214278</v>
      </c>
    </row>
    <row r="3734" spans="1:4" hidden="1" x14ac:dyDescent="0.25">
      <c r="A3734" s="20">
        <v>0.71799999999999997</v>
      </c>
      <c r="B3734" s="20">
        <f t="shared" si="179"/>
        <v>0.30829426902922341</v>
      </c>
      <c r="C3734" s="21">
        <f t="shared" ca="1" si="180"/>
        <v>30259.8</v>
      </c>
      <c r="D3734" s="20">
        <f t="shared" si="178"/>
        <v>0.30829426902922341</v>
      </c>
    </row>
    <row r="3735" spans="1:4" hidden="1" x14ac:dyDescent="0.25">
      <c r="A3735" s="20">
        <v>0.71899999999999986</v>
      </c>
      <c r="B3735" s="20">
        <f t="shared" si="179"/>
        <v>0.30807283915513417</v>
      </c>
      <c r="C3735" s="21">
        <f t="shared" ca="1" si="180"/>
        <v>30300.899999999994</v>
      </c>
      <c r="D3735" s="20">
        <f t="shared" si="178"/>
        <v>0.30807283915513417</v>
      </c>
    </row>
    <row r="3736" spans="1:4" hidden="1" x14ac:dyDescent="0.25">
      <c r="A3736" s="20">
        <v>0.7200000000000002</v>
      </c>
      <c r="B3736" s="20">
        <f t="shared" si="179"/>
        <v>0.30785126046985289</v>
      </c>
      <c r="C3736" s="21">
        <f t="shared" ca="1" si="180"/>
        <v>30342.000000000007</v>
      </c>
      <c r="D3736" s="20">
        <f t="shared" si="178"/>
        <v>0.30785126046985289</v>
      </c>
    </row>
    <row r="3737" spans="1:4" hidden="1" x14ac:dyDescent="0.25">
      <c r="A3737" s="20">
        <v>0.72100000000000009</v>
      </c>
      <c r="B3737" s="20">
        <f t="shared" si="179"/>
        <v>0.30762953352340877</v>
      </c>
      <c r="C3737" s="21">
        <f t="shared" ca="1" si="180"/>
        <v>30383.100000000002</v>
      </c>
      <c r="D3737" s="20">
        <f t="shared" si="178"/>
        <v>0.30762953352340877</v>
      </c>
    </row>
    <row r="3738" spans="1:4" hidden="1" x14ac:dyDescent="0.25">
      <c r="A3738" s="20">
        <v>0.72199999999999998</v>
      </c>
      <c r="B3738" s="20">
        <f t="shared" si="179"/>
        <v>0.30740765886587934</v>
      </c>
      <c r="C3738" s="21">
        <f t="shared" ca="1" si="180"/>
        <v>30424.2</v>
      </c>
      <c r="D3738" s="20">
        <f t="shared" si="178"/>
        <v>0.30740765886587934</v>
      </c>
    </row>
    <row r="3739" spans="1:4" hidden="1" x14ac:dyDescent="0.25">
      <c r="A3739" s="20">
        <v>0.72299999999999986</v>
      </c>
      <c r="B3739" s="20">
        <f t="shared" si="179"/>
        <v>0.30718563704738872</v>
      </c>
      <c r="C3739" s="21">
        <f t="shared" ca="1" si="180"/>
        <v>30465.299999999996</v>
      </c>
      <c r="D3739" s="20">
        <f t="shared" si="178"/>
        <v>0.30718563704738872</v>
      </c>
    </row>
    <row r="3740" spans="1:4" hidden="1" x14ac:dyDescent="0.25">
      <c r="A3740" s="20">
        <v>0.7240000000000002</v>
      </c>
      <c r="B3740" s="20">
        <f t="shared" si="179"/>
        <v>0.30696346861810542</v>
      </c>
      <c r="C3740" s="21">
        <f t="shared" ca="1" si="180"/>
        <v>30506.400000000009</v>
      </c>
      <c r="D3740" s="20">
        <f t="shared" si="178"/>
        <v>0.30696346861810542</v>
      </c>
    </row>
    <row r="3741" spans="1:4" hidden="1" x14ac:dyDescent="0.25">
      <c r="A3741" s="20">
        <v>0.72500000000000009</v>
      </c>
      <c r="B3741" s="20">
        <f t="shared" si="179"/>
        <v>0.30674115412823999</v>
      </c>
      <c r="C3741" s="21">
        <f t="shared" ca="1" si="180"/>
        <v>30547.500000000004</v>
      </c>
      <c r="D3741" s="20">
        <f t="shared" si="178"/>
        <v>0.30674115412823999</v>
      </c>
    </row>
    <row r="3742" spans="1:4" hidden="1" x14ac:dyDescent="0.25">
      <c r="A3742" s="20">
        <v>0.72599999999999998</v>
      </c>
      <c r="B3742" s="20">
        <f t="shared" si="179"/>
        <v>0.30651869412804267</v>
      </c>
      <c r="C3742" s="21">
        <f t="shared" ca="1" si="180"/>
        <v>30588.6</v>
      </c>
      <c r="D3742" s="20">
        <f t="shared" si="178"/>
        <v>0.30651869412804267</v>
      </c>
    </row>
    <row r="3743" spans="1:4" hidden="1" x14ac:dyDescent="0.25">
      <c r="A3743" s="20">
        <v>0.72699999999999987</v>
      </c>
      <c r="B3743" s="20">
        <f t="shared" si="179"/>
        <v>0.30629608916780143</v>
      </c>
      <c r="C3743" s="21">
        <f t="shared" ca="1" si="180"/>
        <v>30629.699999999993</v>
      </c>
      <c r="D3743" s="20">
        <f t="shared" si="178"/>
        <v>0.30629608916780143</v>
      </c>
    </row>
    <row r="3744" spans="1:4" hidden="1" x14ac:dyDescent="0.25">
      <c r="A3744" s="20">
        <v>0.7280000000000002</v>
      </c>
      <c r="B3744" s="20">
        <f t="shared" si="179"/>
        <v>0.30607333979783941</v>
      </c>
      <c r="C3744" s="21">
        <f t="shared" ca="1" si="180"/>
        <v>30670.800000000007</v>
      </c>
      <c r="D3744" s="20">
        <f t="shared" si="178"/>
        <v>0.30607333979783941</v>
      </c>
    </row>
    <row r="3745" spans="1:4" hidden="1" x14ac:dyDescent="0.25">
      <c r="A3745" s="20">
        <v>0.72900000000000009</v>
      </c>
      <c r="B3745" s="20">
        <f t="shared" si="179"/>
        <v>0.30585044656851318</v>
      </c>
      <c r="C3745" s="21">
        <f t="shared" ca="1" si="180"/>
        <v>30711.900000000005</v>
      </c>
      <c r="D3745" s="20">
        <f t="shared" si="178"/>
        <v>0.30585044656851318</v>
      </c>
    </row>
    <row r="3746" spans="1:4" hidden="1" x14ac:dyDescent="0.25">
      <c r="A3746" s="20">
        <v>0.73</v>
      </c>
      <c r="B3746" s="20">
        <f t="shared" si="179"/>
        <v>0.30562741003020988</v>
      </c>
      <c r="C3746" s="21">
        <f t="shared" ca="1" si="180"/>
        <v>30753</v>
      </c>
      <c r="D3746" s="20">
        <f t="shared" si="178"/>
        <v>0.30562741003020988</v>
      </c>
    </row>
    <row r="3747" spans="1:4" hidden="1" x14ac:dyDescent="0.25">
      <c r="A3747" s="20">
        <v>0.73099999999999987</v>
      </c>
      <c r="B3747" s="20">
        <f t="shared" si="179"/>
        <v>0.30540423073334561</v>
      </c>
      <c r="C3747" s="21">
        <f t="shared" ca="1" si="180"/>
        <v>30794.099999999995</v>
      </c>
      <c r="D3747" s="20">
        <f t="shared" si="178"/>
        <v>0.30540423073334561</v>
      </c>
    </row>
    <row r="3748" spans="1:4" hidden="1" x14ac:dyDescent="0.25">
      <c r="A3748" s="20">
        <v>0.73200000000000021</v>
      </c>
      <c r="B3748" s="20">
        <f t="shared" si="179"/>
        <v>0.30518090922836272</v>
      </c>
      <c r="C3748" s="21">
        <f t="shared" ca="1" si="180"/>
        <v>30835.200000000008</v>
      </c>
      <c r="D3748" s="20">
        <f t="shared" si="178"/>
        <v>0.30518090922836272</v>
      </c>
    </row>
    <row r="3749" spans="1:4" hidden="1" x14ac:dyDescent="0.25">
      <c r="A3749" s="20">
        <v>0.7330000000000001</v>
      </c>
      <c r="B3749" s="20">
        <f t="shared" si="179"/>
        <v>0.304957446065728</v>
      </c>
      <c r="C3749" s="21">
        <f t="shared" ca="1" si="180"/>
        <v>30876.300000000003</v>
      </c>
      <c r="D3749" s="20">
        <f t="shared" si="178"/>
        <v>0.304957446065728</v>
      </c>
    </row>
    <row r="3750" spans="1:4" hidden="1" x14ac:dyDescent="0.25">
      <c r="A3750" s="20">
        <v>0.73399999999999999</v>
      </c>
      <c r="B3750" s="20">
        <f t="shared" si="179"/>
        <v>0.3047338417959301</v>
      </c>
      <c r="C3750" s="21">
        <f t="shared" ca="1" si="180"/>
        <v>30917.399999999998</v>
      </c>
      <c r="D3750" s="20">
        <f t="shared" si="178"/>
        <v>0.3047338417959301</v>
      </c>
    </row>
    <row r="3751" spans="1:4" hidden="1" x14ac:dyDescent="0.25">
      <c r="A3751" s="20">
        <v>0.73499999999999988</v>
      </c>
      <c r="B3751" s="20">
        <f t="shared" si="179"/>
        <v>0.30451009696947751</v>
      </c>
      <c r="C3751" s="21">
        <f t="shared" ca="1" si="180"/>
        <v>30958.499999999996</v>
      </c>
      <c r="D3751" s="20">
        <f t="shared" si="178"/>
        <v>0.30451009696947751</v>
      </c>
    </row>
    <row r="3752" spans="1:4" hidden="1" x14ac:dyDescent="0.25">
      <c r="A3752" s="20">
        <v>0.73600000000000021</v>
      </c>
      <c r="B3752" s="20">
        <f t="shared" si="179"/>
        <v>0.30428621213689633</v>
      </c>
      <c r="C3752" s="21">
        <f t="shared" ca="1" si="180"/>
        <v>30999.600000000009</v>
      </c>
      <c r="D3752" s="20">
        <f t="shared" si="178"/>
        <v>0.30428621213689633</v>
      </c>
    </row>
    <row r="3753" spans="1:4" hidden="1" x14ac:dyDescent="0.25">
      <c r="A3753" s="20">
        <v>0.7370000000000001</v>
      </c>
      <c r="B3753" s="20">
        <f t="shared" si="179"/>
        <v>0.30406218784872813</v>
      </c>
      <c r="C3753" s="21">
        <f t="shared" ca="1" si="180"/>
        <v>31040.700000000004</v>
      </c>
      <c r="D3753" s="20">
        <f t="shared" si="178"/>
        <v>0.30406218784872813</v>
      </c>
    </row>
    <row r="3754" spans="1:4" hidden="1" x14ac:dyDescent="0.25">
      <c r="A3754" s="20">
        <v>0.73799999999999999</v>
      </c>
      <c r="B3754" s="20">
        <f t="shared" si="179"/>
        <v>0.30383802465552751</v>
      </c>
      <c r="C3754" s="21">
        <f t="shared" ca="1" si="180"/>
        <v>31081.8</v>
      </c>
      <c r="D3754" s="20">
        <f t="shared" si="178"/>
        <v>0.30383802465552751</v>
      </c>
    </row>
    <row r="3755" spans="1:4" hidden="1" x14ac:dyDescent="0.25">
      <c r="A3755" s="20">
        <v>0.73899999999999988</v>
      </c>
      <c r="B3755" s="20">
        <f t="shared" si="179"/>
        <v>0.30361372310786011</v>
      </c>
      <c r="C3755" s="21">
        <f t="shared" ca="1" si="180"/>
        <v>31122.899999999994</v>
      </c>
      <c r="D3755" s="20">
        <f t="shared" si="178"/>
        <v>0.30361372310786011</v>
      </c>
    </row>
    <row r="3756" spans="1:4" hidden="1" x14ac:dyDescent="0.25">
      <c r="A3756" s="20">
        <v>0.74000000000000021</v>
      </c>
      <c r="B3756" s="20">
        <f t="shared" si="179"/>
        <v>0.30338928375630009</v>
      </c>
      <c r="C3756" s="21">
        <f t="shared" ca="1" si="180"/>
        <v>31164.000000000007</v>
      </c>
      <c r="D3756" s="20">
        <f t="shared" si="178"/>
        <v>0.30338928375630009</v>
      </c>
    </row>
    <row r="3757" spans="1:4" hidden="1" x14ac:dyDescent="0.25">
      <c r="A3757" s="20">
        <v>0.7410000000000001</v>
      </c>
      <c r="B3757" s="20">
        <f t="shared" si="179"/>
        <v>0.30316470715142857</v>
      </c>
      <c r="C3757" s="21">
        <f t="shared" ca="1" si="180"/>
        <v>31205.100000000006</v>
      </c>
      <c r="D3757" s="20">
        <f t="shared" si="178"/>
        <v>0.30316470715142857</v>
      </c>
    </row>
    <row r="3758" spans="1:4" hidden="1" x14ac:dyDescent="0.25">
      <c r="A3758" s="20">
        <v>0.74199999999999999</v>
      </c>
      <c r="B3758" s="20">
        <f t="shared" si="179"/>
        <v>0.30293999384383064</v>
      </c>
      <c r="C3758" s="21">
        <f t="shared" ca="1" si="180"/>
        <v>31246.2</v>
      </c>
      <c r="D3758" s="20">
        <f t="shared" si="178"/>
        <v>0.30293999384383064</v>
      </c>
    </row>
    <row r="3759" spans="1:4" hidden="1" x14ac:dyDescent="0.25">
      <c r="A3759" s="20">
        <v>0.74299999999999988</v>
      </c>
      <c r="B3759" s="20">
        <f t="shared" si="179"/>
        <v>0.30271514438409364</v>
      </c>
      <c r="C3759" s="21">
        <f t="shared" ca="1" si="180"/>
        <v>31287.299999999996</v>
      </c>
      <c r="D3759" s="20">
        <f t="shared" si="178"/>
        <v>0.30271514438409364</v>
      </c>
    </row>
    <row r="3760" spans="1:4" hidden="1" x14ac:dyDescent="0.25">
      <c r="A3760" s="20">
        <v>0.74400000000000022</v>
      </c>
      <c r="B3760" s="20">
        <f t="shared" si="179"/>
        <v>0.30249015932280465</v>
      </c>
      <c r="C3760" s="21">
        <f t="shared" ca="1" si="180"/>
        <v>31328.400000000009</v>
      </c>
      <c r="D3760" s="20">
        <f t="shared" si="178"/>
        <v>0.30249015932280465</v>
      </c>
    </row>
    <row r="3761" spans="1:4" hidden="1" x14ac:dyDescent="0.25">
      <c r="A3761" s="20">
        <v>0.74500000000000011</v>
      </c>
      <c r="B3761" s="20">
        <f t="shared" si="179"/>
        <v>0.30226503921054892</v>
      </c>
      <c r="C3761" s="21">
        <f t="shared" ca="1" si="180"/>
        <v>31369.500000000004</v>
      </c>
      <c r="D3761" s="20">
        <f t="shared" si="178"/>
        <v>0.30226503921054892</v>
      </c>
    </row>
    <row r="3762" spans="1:4" hidden="1" x14ac:dyDescent="0.25">
      <c r="A3762" s="20">
        <v>0.746</v>
      </c>
      <c r="B3762" s="20">
        <f t="shared" si="179"/>
        <v>0.30203978459790681</v>
      </c>
      <c r="C3762" s="21">
        <f t="shared" ca="1" si="180"/>
        <v>31410.6</v>
      </c>
      <c r="D3762" s="20">
        <f t="shared" si="178"/>
        <v>0.30203978459790681</v>
      </c>
    </row>
    <row r="3763" spans="1:4" hidden="1" x14ac:dyDescent="0.25">
      <c r="A3763" s="20">
        <v>0.74699999999999989</v>
      </c>
      <c r="B3763" s="20">
        <f t="shared" si="179"/>
        <v>0.30181439603545218</v>
      </c>
      <c r="C3763" s="21">
        <f t="shared" ca="1" si="180"/>
        <v>31451.699999999997</v>
      </c>
      <c r="D3763" s="20">
        <f t="shared" si="178"/>
        <v>0.30181439603545218</v>
      </c>
    </row>
    <row r="3764" spans="1:4" hidden="1" x14ac:dyDescent="0.25">
      <c r="A3764" s="20">
        <v>0.74800000000000022</v>
      </c>
      <c r="B3764" s="20">
        <f t="shared" si="179"/>
        <v>0.30158887407374979</v>
      </c>
      <c r="C3764" s="21">
        <f t="shared" ca="1" si="180"/>
        <v>31492.80000000001</v>
      </c>
      <c r="D3764" s="20">
        <f t="shared" si="178"/>
        <v>0.30158887407374979</v>
      </c>
    </row>
    <row r="3765" spans="1:4" hidden="1" x14ac:dyDescent="0.25">
      <c r="A3765" s="20">
        <v>0.74900000000000011</v>
      </c>
      <c r="B3765" s="20">
        <f t="shared" si="179"/>
        <v>0.30136321926335369</v>
      </c>
      <c r="C3765" s="21">
        <f t="shared" ca="1" si="180"/>
        <v>31533.900000000005</v>
      </c>
      <c r="D3765" s="20">
        <f t="shared" si="178"/>
        <v>0.30136321926335369</v>
      </c>
    </row>
    <row r="3766" spans="1:4" hidden="1" x14ac:dyDescent="0.25">
      <c r="A3766" s="20">
        <v>0.75</v>
      </c>
      <c r="B3766" s="20">
        <f t="shared" si="179"/>
        <v>0.30113743215480443</v>
      </c>
      <c r="C3766" s="21">
        <f t="shared" ca="1" si="180"/>
        <v>31575</v>
      </c>
      <c r="D3766" s="20">
        <f t="shared" si="178"/>
        <v>0.30113743215480443</v>
      </c>
    </row>
    <row r="3767" spans="1:4" hidden="1" x14ac:dyDescent="0.25">
      <c r="A3767" s="20">
        <v>0.75099999999999989</v>
      </c>
      <c r="B3767" s="20">
        <f t="shared" si="179"/>
        <v>0.30091151329862714</v>
      </c>
      <c r="C3767" s="21">
        <f t="shared" ca="1" si="180"/>
        <v>31616.099999999995</v>
      </c>
      <c r="D3767" s="20">
        <f t="shared" si="178"/>
        <v>0.30091151329862714</v>
      </c>
    </row>
    <row r="3768" spans="1:4" hidden="1" x14ac:dyDescent="0.25">
      <c r="A3768" s="20">
        <v>0.75200000000000022</v>
      </c>
      <c r="B3768" s="20">
        <f t="shared" si="179"/>
        <v>0.30068546324532913</v>
      </c>
      <c r="C3768" s="21">
        <f t="shared" ca="1" si="180"/>
        <v>31657.200000000008</v>
      </c>
      <c r="D3768" s="20">
        <f t="shared" si="178"/>
        <v>0.30068546324532913</v>
      </c>
    </row>
    <row r="3769" spans="1:4" hidden="1" x14ac:dyDescent="0.25">
      <c r="A3769" s="20">
        <v>0.75300000000000011</v>
      </c>
      <c r="B3769" s="20">
        <f t="shared" si="179"/>
        <v>0.30045928254539844</v>
      </c>
      <c r="C3769" s="21">
        <f t="shared" ca="1" si="180"/>
        <v>31698.300000000003</v>
      </c>
      <c r="D3769" s="20">
        <f t="shared" si="178"/>
        <v>0.30045928254539844</v>
      </c>
    </row>
    <row r="3770" spans="1:4" hidden="1" x14ac:dyDescent="0.25">
      <c r="A3770" s="20">
        <v>0.754</v>
      </c>
      <c r="B3770" s="20">
        <f t="shared" si="179"/>
        <v>0.30023297174930053</v>
      </c>
      <c r="C3770" s="21">
        <f t="shared" ca="1" si="180"/>
        <v>31739.4</v>
      </c>
      <c r="D3770" s="20">
        <f t="shared" si="178"/>
        <v>0.30023297174930053</v>
      </c>
    </row>
    <row r="3771" spans="1:4" hidden="1" x14ac:dyDescent="0.25">
      <c r="A3771" s="20">
        <v>0.75499999999999989</v>
      </c>
      <c r="B3771" s="20">
        <f t="shared" si="179"/>
        <v>0.3000065314074768</v>
      </c>
      <c r="C3771" s="21">
        <f t="shared" ca="1" si="180"/>
        <v>31780.499999999996</v>
      </c>
      <c r="D3771" s="20">
        <f t="shared" si="178"/>
        <v>0.3000065314074768</v>
      </c>
    </row>
    <row r="3772" spans="1:4" hidden="1" x14ac:dyDescent="0.25">
      <c r="A3772" s="20">
        <v>0.75600000000000023</v>
      </c>
      <c r="B3772" s="20">
        <f t="shared" si="179"/>
        <v>0.29977996207034224</v>
      </c>
      <c r="C3772" s="21">
        <f t="shared" ca="1" si="180"/>
        <v>31821.600000000009</v>
      </c>
      <c r="D3772" s="20">
        <f t="shared" si="178"/>
        <v>0.29977996207034224</v>
      </c>
    </row>
    <row r="3773" spans="1:4" hidden="1" x14ac:dyDescent="0.25">
      <c r="A3773" s="20">
        <v>0.75700000000000012</v>
      </c>
      <c r="B3773" s="20">
        <f t="shared" si="179"/>
        <v>0.29955326428828355</v>
      </c>
      <c r="C3773" s="21">
        <f t="shared" ca="1" si="180"/>
        <v>31862.700000000004</v>
      </c>
      <c r="D3773" s="20">
        <f t="shared" si="178"/>
        <v>0.29955326428828355</v>
      </c>
    </row>
    <row r="3774" spans="1:4" hidden="1" x14ac:dyDescent="0.25">
      <c r="A3774" s="20">
        <v>0.75800000000000001</v>
      </c>
      <c r="B3774" s="20">
        <f t="shared" si="179"/>
        <v>0.29932643861165642</v>
      </c>
      <c r="C3774" s="21">
        <f t="shared" ca="1" si="180"/>
        <v>31903.8</v>
      </c>
      <c r="D3774" s="20">
        <f t="shared" si="178"/>
        <v>0.29932643861165642</v>
      </c>
    </row>
    <row r="3775" spans="1:4" hidden="1" x14ac:dyDescent="0.25">
      <c r="A3775" s="20">
        <v>0.7589999999999999</v>
      </c>
      <c r="B3775" s="20">
        <f t="shared" si="179"/>
        <v>0.29909948559078359</v>
      </c>
      <c r="C3775" s="21">
        <f t="shared" ca="1" si="180"/>
        <v>31944.899999999994</v>
      </c>
      <c r="D3775" s="20">
        <f t="shared" si="178"/>
        <v>0.29909948559078359</v>
      </c>
    </row>
    <row r="3776" spans="1:4" hidden="1" x14ac:dyDescent="0.25">
      <c r="A3776" s="20">
        <v>0.76000000000000023</v>
      </c>
      <c r="B3776" s="20">
        <f t="shared" si="179"/>
        <v>0.2988724057759527</v>
      </c>
      <c r="C3776" s="21">
        <f t="shared" ca="1" si="180"/>
        <v>31986.000000000011</v>
      </c>
      <c r="D3776" s="20">
        <f t="shared" si="178"/>
        <v>0.2988724057759527</v>
      </c>
    </row>
    <row r="3777" spans="1:4" hidden="1" x14ac:dyDescent="0.25">
      <c r="A3777" s="20">
        <v>0.76100000000000012</v>
      </c>
      <c r="B3777" s="20">
        <f t="shared" si="179"/>
        <v>0.29864519971741443</v>
      </c>
      <c r="C3777" s="21">
        <f t="shared" ca="1" si="180"/>
        <v>32027.100000000006</v>
      </c>
      <c r="D3777" s="20">
        <f t="shared" si="178"/>
        <v>0.29864519971741443</v>
      </c>
    </row>
    <row r="3778" spans="1:4" hidden="1" x14ac:dyDescent="0.25">
      <c r="A3778" s="20">
        <v>0.76200000000000001</v>
      </c>
      <c r="B3778" s="20">
        <f t="shared" si="179"/>
        <v>0.29841786796537972</v>
      </c>
      <c r="C3778" s="21">
        <f t="shared" ca="1" si="180"/>
        <v>32068.2</v>
      </c>
      <c r="D3778" s="20">
        <f t="shared" si="178"/>
        <v>0.29841786796537972</v>
      </c>
    </row>
    <row r="3779" spans="1:4" hidden="1" x14ac:dyDescent="0.25">
      <c r="A3779" s="20">
        <v>0.7629999999999999</v>
      </c>
      <c r="B3779" s="20">
        <f t="shared" si="179"/>
        <v>0.29819041107001792</v>
      </c>
      <c r="C3779" s="21">
        <f t="shared" ca="1" si="180"/>
        <v>32109.299999999996</v>
      </c>
      <c r="D3779" s="20">
        <f t="shared" si="178"/>
        <v>0.29819041107001792</v>
      </c>
    </row>
    <row r="3780" spans="1:4" hidden="1" x14ac:dyDescent="0.25">
      <c r="A3780" s="20">
        <v>0.76400000000000023</v>
      </c>
      <c r="B3780" s="20">
        <f t="shared" si="179"/>
        <v>0.29796282958145454</v>
      </c>
      <c r="C3780" s="21">
        <f t="shared" ca="1" si="180"/>
        <v>32150.400000000009</v>
      </c>
      <c r="D3780" s="20">
        <f t="shared" si="178"/>
        <v>0.29796282958145454</v>
      </c>
    </row>
    <row r="3781" spans="1:4" hidden="1" x14ac:dyDescent="0.25">
      <c r="A3781" s="20">
        <v>0.76500000000000012</v>
      </c>
      <c r="B3781" s="20">
        <f t="shared" si="179"/>
        <v>0.29773512404976943</v>
      </c>
      <c r="C3781" s="21">
        <f t="shared" ca="1" si="180"/>
        <v>32191.500000000004</v>
      </c>
      <c r="D3781" s="20">
        <f t="shared" si="178"/>
        <v>0.29773512404976943</v>
      </c>
    </row>
    <row r="3782" spans="1:4" hidden="1" x14ac:dyDescent="0.25">
      <c r="A3782" s="20">
        <v>0.76600000000000001</v>
      </c>
      <c r="B3782" s="20">
        <f t="shared" si="179"/>
        <v>0.29750729502499407</v>
      </c>
      <c r="C3782" s="21">
        <f t="shared" ca="1" si="180"/>
        <v>32232.600000000002</v>
      </c>
      <c r="D3782" s="20">
        <f t="shared" si="178"/>
        <v>0.29750729502499407</v>
      </c>
    </row>
    <row r="3783" spans="1:4" hidden="1" x14ac:dyDescent="0.25">
      <c r="A3783" s="20">
        <v>0.7669999999999999</v>
      </c>
      <c r="B3783" s="20">
        <f t="shared" si="179"/>
        <v>0.29727934305710968</v>
      </c>
      <c r="C3783" s="21">
        <f t="shared" ca="1" si="180"/>
        <v>32273.699999999997</v>
      </c>
      <c r="D3783" s="20">
        <f t="shared" si="178"/>
        <v>0.29727934305710968</v>
      </c>
    </row>
    <row r="3784" spans="1:4" hidden="1" x14ac:dyDescent="0.25">
      <c r="A3784" s="20">
        <v>0.76800000000000024</v>
      </c>
      <c r="B3784" s="20">
        <f t="shared" si="179"/>
        <v>0.29705126869604503</v>
      </c>
      <c r="C3784" s="21">
        <f t="shared" ca="1" si="180"/>
        <v>32314.80000000001</v>
      </c>
      <c r="D3784" s="20">
        <f t="shared" si="178"/>
        <v>0.29705126869604503</v>
      </c>
    </row>
    <row r="3785" spans="1:4" hidden="1" x14ac:dyDescent="0.25">
      <c r="A3785" s="20">
        <v>0.76900000000000013</v>
      </c>
      <c r="B3785" s="20">
        <f t="shared" si="179"/>
        <v>0.29682307249167461</v>
      </c>
      <c r="C3785" s="21">
        <f t="shared" ca="1" si="180"/>
        <v>32355.900000000005</v>
      </c>
      <c r="D3785" s="20">
        <f t="shared" si="178"/>
        <v>0.29682307249167461</v>
      </c>
    </row>
    <row r="3786" spans="1:4" hidden="1" x14ac:dyDescent="0.25">
      <c r="A3786" s="20">
        <v>0.77</v>
      </c>
      <c r="B3786" s="20">
        <f t="shared" si="179"/>
        <v>0.29659475499381571</v>
      </c>
      <c r="C3786" s="21">
        <f t="shared" ca="1" si="180"/>
        <v>32397</v>
      </c>
      <c r="D3786" s="20">
        <f t="shared" si="178"/>
        <v>0.29659475499381571</v>
      </c>
    </row>
    <row r="3787" spans="1:4" hidden="1" x14ac:dyDescent="0.25">
      <c r="A3787" s="20">
        <v>0.77099999999999991</v>
      </c>
      <c r="B3787" s="20">
        <f t="shared" si="179"/>
        <v>0.29636631675222697</v>
      </c>
      <c r="C3787" s="21">
        <f t="shared" ca="1" si="180"/>
        <v>32438.099999999995</v>
      </c>
      <c r="D3787" s="20">
        <f t="shared" si="178"/>
        <v>0.29636631675222697</v>
      </c>
    </row>
    <row r="3788" spans="1:4" hidden="1" x14ac:dyDescent="0.25">
      <c r="A3788" s="20">
        <v>0.77200000000000024</v>
      </c>
      <c r="B3788" s="20">
        <f t="shared" si="179"/>
        <v>0.29613775831660588</v>
      </c>
      <c r="C3788" s="21">
        <f t="shared" ca="1" si="180"/>
        <v>32479.200000000012</v>
      </c>
      <c r="D3788" s="20">
        <f t="shared" si="178"/>
        <v>0.29613775831660588</v>
      </c>
    </row>
    <row r="3789" spans="1:4" hidden="1" x14ac:dyDescent="0.25">
      <c r="A3789" s="20">
        <v>0.77300000000000013</v>
      </c>
      <c r="B3789" s="20">
        <f t="shared" si="179"/>
        <v>0.2959090802365868</v>
      </c>
      <c r="C3789" s="21">
        <f t="shared" ca="1" si="180"/>
        <v>32520.300000000007</v>
      </c>
      <c r="D3789" s="20">
        <f t="shared" si="178"/>
        <v>0.2959090802365868</v>
      </c>
    </row>
    <row r="3790" spans="1:4" hidden="1" x14ac:dyDescent="0.25">
      <c r="A3790" s="20">
        <v>0.77400000000000002</v>
      </c>
      <c r="B3790" s="20">
        <f t="shared" si="179"/>
        <v>0.29568028306173866</v>
      </c>
      <c r="C3790" s="21">
        <f t="shared" ca="1" si="180"/>
        <v>32561.4</v>
      </c>
      <c r="D3790" s="20">
        <f t="shared" si="178"/>
        <v>0.29568028306173866</v>
      </c>
    </row>
    <row r="3791" spans="1:4" hidden="1" x14ac:dyDescent="0.25">
      <c r="A3791" s="20">
        <v>0.77499999999999991</v>
      </c>
      <c r="B3791" s="20">
        <f t="shared" si="179"/>
        <v>0.29545136734156296</v>
      </c>
      <c r="C3791" s="21">
        <f t="shared" ca="1" si="180"/>
        <v>32602.499999999996</v>
      </c>
      <c r="D3791" s="20">
        <f t="shared" si="178"/>
        <v>0.29545136734156296</v>
      </c>
    </row>
    <row r="3792" spans="1:4" hidden="1" x14ac:dyDescent="0.25">
      <c r="A3792" s="20">
        <v>0.77600000000000025</v>
      </c>
      <c r="B3792" s="20">
        <f t="shared" si="179"/>
        <v>0.29522233362549133</v>
      </c>
      <c r="C3792" s="21">
        <f t="shared" ca="1" si="180"/>
        <v>32643.600000000009</v>
      </c>
      <c r="D3792" s="20">
        <f t="shared" ref="D3792:D3855" si="181">IF(ABS(A3792)&lt;=$B$8,_xlfn.NORM.S.DIST(A3792,0),"")</f>
        <v>0.29522233362549133</v>
      </c>
    </row>
    <row r="3793" spans="1:4" hidden="1" x14ac:dyDescent="0.25">
      <c r="A3793" s="20">
        <v>0.77700000000000014</v>
      </c>
      <c r="B3793" s="20">
        <f t="shared" ref="B3793:B3856" si="182">_xlfn.NORM.S.DIST(A3793,0)</f>
        <v>0.29499318246288397</v>
      </c>
      <c r="C3793" s="21">
        <f t="shared" ref="C3793:C3856" ca="1" si="183">$B$6+A3793*$B$2</f>
        <v>32684.700000000004</v>
      </c>
      <c r="D3793" s="20">
        <f t="shared" si="181"/>
        <v>0.29499318246288397</v>
      </c>
    </row>
    <row r="3794" spans="1:4" hidden="1" x14ac:dyDescent="0.25">
      <c r="A3794" s="20">
        <v>0.77800000000000002</v>
      </c>
      <c r="B3794" s="20">
        <f t="shared" si="182"/>
        <v>0.29476391440302685</v>
      </c>
      <c r="C3794" s="21">
        <f t="shared" ca="1" si="183"/>
        <v>32725.8</v>
      </c>
      <c r="D3794" s="20">
        <f t="shared" si="181"/>
        <v>0.29476391440302685</v>
      </c>
    </row>
    <row r="3795" spans="1:4" hidden="1" x14ac:dyDescent="0.25">
      <c r="A3795" s="20">
        <v>0.77899999999999991</v>
      </c>
      <c r="B3795" s="20">
        <f t="shared" si="182"/>
        <v>0.29453452999513002</v>
      </c>
      <c r="C3795" s="21">
        <f t="shared" ca="1" si="183"/>
        <v>32766.899999999998</v>
      </c>
      <c r="D3795" s="20">
        <f t="shared" si="181"/>
        <v>0.29453452999513002</v>
      </c>
    </row>
    <row r="3796" spans="1:4" hidden="1" x14ac:dyDescent="0.25">
      <c r="A3796" s="20">
        <v>0.78000000000000025</v>
      </c>
      <c r="B3796" s="20">
        <f t="shared" si="182"/>
        <v>0.29430502978832507</v>
      </c>
      <c r="C3796" s="21">
        <f t="shared" ca="1" si="183"/>
        <v>32808.000000000015</v>
      </c>
      <c r="D3796" s="20">
        <f t="shared" si="181"/>
        <v>0.29430502978832507</v>
      </c>
    </row>
    <row r="3797" spans="1:4" hidden="1" x14ac:dyDescent="0.25">
      <c r="A3797" s="20">
        <v>0.78100000000000014</v>
      </c>
      <c r="B3797" s="20">
        <f t="shared" si="182"/>
        <v>0.29407541433166368</v>
      </c>
      <c r="C3797" s="21">
        <f t="shared" ca="1" si="183"/>
        <v>32849.100000000006</v>
      </c>
      <c r="D3797" s="20">
        <f t="shared" si="181"/>
        <v>0.29407541433166368</v>
      </c>
    </row>
    <row r="3798" spans="1:4" hidden="1" x14ac:dyDescent="0.25">
      <c r="A3798" s="20">
        <v>0.78200000000000003</v>
      </c>
      <c r="B3798" s="20">
        <f t="shared" si="182"/>
        <v>0.29384568417411477</v>
      </c>
      <c r="C3798" s="21">
        <f t="shared" ca="1" si="183"/>
        <v>32890.199999999997</v>
      </c>
      <c r="D3798" s="20">
        <f t="shared" si="181"/>
        <v>0.29384568417411477</v>
      </c>
    </row>
    <row r="3799" spans="1:4" hidden="1" x14ac:dyDescent="0.25">
      <c r="A3799" s="20">
        <v>0.78299999999999992</v>
      </c>
      <c r="B3799" s="20">
        <f t="shared" si="182"/>
        <v>0.29361583986456258</v>
      </c>
      <c r="C3799" s="21">
        <f t="shared" ca="1" si="183"/>
        <v>32931.299999999996</v>
      </c>
      <c r="D3799" s="20">
        <f t="shared" si="181"/>
        <v>0.29361583986456258</v>
      </c>
    </row>
    <row r="3800" spans="1:4" hidden="1" x14ac:dyDescent="0.25">
      <c r="A3800" s="20">
        <v>0.78400000000000025</v>
      </c>
      <c r="B3800" s="20">
        <f t="shared" si="182"/>
        <v>0.29338588195180465</v>
      </c>
      <c r="C3800" s="21">
        <f t="shared" ca="1" si="183"/>
        <v>32972.400000000009</v>
      </c>
      <c r="D3800" s="20">
        <f t="shared" si="181"/>
        <v>0.29338588195180465</v>
      </c>
    </row>
    <row r="3801" spans="1:4" hidden="1" x14ac:dyDescent="0.25">
      <c r="A3801" s="20">
        <v>0.78500000000000014</v>
      </c>
      <c r="B3801" s="20">
        <f t="shared" si="182"/>
        <v>0.29315581098455001</v>
      </c>
      <c r="C3801" s="21">
        <f t="shared" ca="1" si="183"/>
        <v>33013.500000000007</v>
      </c>
      <c r="D3801" s="20">
        <f t="shared" si="181"/>
        <v>0.29315581098455001</v>
      </c>
    </row>
    <row r="3802" spans="1:4" hidden="1" x14ac:dyDescent="0.25">
      <c r="A3802" s="20">
        <v>0.78600000000000003</v>
      </c>
      <c r="B3802" s="20">
        <f t="shared" si="182"/>
        <v>0.29292562751141621</v>
      </c>
      <c r="C3802" s="21">
        <f t="shared" ca="1" si="183"/>
        <v>33054.600000000006</v>
      </c>
      <c r="D3802" s="20">
        <f t="shared" si="181"/>
        <v>0.29292562751141621</v>
      </c>
    </row>
    <row r="3803" spans="1:4" hidden="1" x14ac:dyDescent="0.25">
      <c r="A3803" s="20">
        <v>0.78699999999999992</v>
      </c>
      <c r="B3803" s="20">
        <f t="shared" si="182"/>
        <v>0.29269533208092796</v>
      </c>
      <c r="C3803" s="21">
        <f t="shared" ca="1" si="183"/>
        <v>33095.699999999997</v>
      </c>
      <c r="D3803" s="20">
        <f t="shared" si="181"/>
        <v>0.29269533208092796</v>
      </c>
    </row>
    <row r="3804" spans="1:4" hidden="1" x14ac:dyDescent="0.25">
      <c r="A3804" s="20">
        <v>0.78800000000000026</v>
      </c>
      <c r="B3804" s="20">
        <f t="shared" si="182"/>
        <v>0.29246492524151452</v>
      </c>
      <c r="C3804" s="21">
        <f t="shared" ca="1" si="183"/>
        <v>33136.80000000001</v>
      </c>
      <c r="D3804" s="20">
        <f t="shared" si="181"/>
        <v>0.29246492524151452</v>
      </c>
    </row>
    <row r="3805" spans="1:4" hidden="1" x14ac:dyDescent="0.25">
      <c r="A3805" s="20">
        <v>0.78900000000000015</v>
      </c>
      <c r="B3805" s="20">
        <f t="shared" si="182"/>
        <v>0.29223440754150815</v>
      </c>
      <c r="C3805" s="21">
        <f t="shared" ca="1" si="183"/>
        <v>33177.900000000009</v>
      </c>
      <c r="D3805" s="20">
        <f t="shared" si="181"/>
        <v>0.29223440754150815</v>
      </c>
    </row>
    <row r="3806" spans="1:4" hidden="1" x14ac:dyDescent="0.25">
      <c r="A3806" s="20">
        <v>0.79</v>
      </c>
      <c r="B3806" s="20">
        <f t="shared" si="182"/>
        <v>0.29200377952914142</v>
      </c>
      <c r="C3806" s="21">
        <f t="shared" ca="1" si="183"/>
        <v>33219</v>
      </c>
      <c r="D3806" s="20">
        <f t="shared" si="181"/>
        <v>0.29200377952914142</v>
      </c>
    </row>
    <row r="3807" spans="1:4" hidden="1" x14ac:dyDescent="0.25">
      <c r="A3807" s="20">
        <v>0.79099999999999993</v>
      </c>
      <c r="B3807" s="20">
        <f t="shared" si="182"/>
        <v>0.29177304175254537</v>
      </c>
      <c r="C3807" s="21">
        <f t="shared" ca="1" si="183"/>
        <v>33260.1</v>
      </c>
      <c r="D3807" s="20">
        <f t="shared" si="181"/>
        <v>0.29177304175254537</v>
      </c>
    </row>
    <row r="3808" spans="1:4" hidden="1" x14ac:dyDescent="0.25">
      <c r="A3808" s="20">
        <v>0.79200000000000026</v>
      </c>
      <c r="B3808" s="20">
        <f t="shared" si="182"/>
        <v>0.29154219475974719</v>
      </c>
      <c r="C3808" s="21">
        <f t="shared" ca="1" si="183"/>
        <v>33301.200000000012</v>
      </c>
      <c r="D3808" s="20">
        <f t="shared" si="181"/>
        <v>0.29154219475974719</v>
      </c>
    </row>
    <row r="3809" spans="1:4" hidden="1" x14ac:dyDescent="0.25">
      <c r="A3809" s="20">
        <v>0.79300000000000015</v>
      </c>
      <c r="B3809" s="20">
        <f t="shared" si="182"/>
        <v>0.29131123909866857</v>
      </c>
      <c r="C3809" s="21">
        <f t="shared" ca="1" si="183"/>
        <v>33342.300000000003</v>
      </c>
      <c r="D3809" s="20">
        <f t="shared" si="181"/>
        <v>0.29131123909866857</v>
      </c>
    </row>
    <row r="3810" spans="1:4" hidden="1" x14ac:dyDescent="0.25">
      <c r="A3810" s="20">
        <v>0.79400000000000004</v>
      </c>
      <c r="B3810" s="20">
        <f t="shared" si="182"/>
        <v>0.29108017531712305</v>
      </c>
      <c r="C3810" s="21">
        <f t="shared" ca="1" si="183"/>
        <v>33383.4</v>
      </c>
      <c r="D3810" s="20">
        <f t="shared" si="181"/>
        <v>0.29108017531712305</v>
      </c>
    </row>
    <row r="3811" spans="1:4" hidden="1" x14ac:dyDescent="0.25">
      <c r="A3811" s="20">
        <v>0.79499999999999993</v>
      </c>
      <c r="B3811" s="20">
        <f t="shared" si="182"/>
        <v>0.29084900396281432</v>
      </c>
      <c r="C3811" s="21">
        <f t="shared" ca="1" si="183"/>
        <v>33424.5</v>
      </c>
      <c r="D3811" s="20">
        <f t="shared" si="181"/>
        <v>0.29084900396281432</v>
      </c>
    </row>
    <row r="3812" spans="1:4" hidden="1" x14ac:dyDescent="0.25">
      <c r="A3812" s="20">
        <v>0.79600000000000026</v>
      </c>
      <c r="B3812" s="20">
        <f t="shared" si="182"/>
        <v>0.29061772558333376</v>
      </c>
      <c r="C3812" s="21">
        <f t="shared" ca="1" si="183"/>
        <v>33465.600000000006</v>
      </c>
      <c r="D3812" s="20">
        <f t="shared" si="181"/>
        <v>0.29061772558333376</v>
      </c>
    </row>
    <row r="3813" spans="1:4" hidden="1" x14ac:dyDescent="0.25">
      <c r="A3813" s="20">
        <v>0.79700000000000015</v>
      </c>
      <c r="B3813" s="20">
        <f t="shared" si="182"/>
        <v>0.29038634072615876</v>
      </c>
      <c r="C3813" s="21">
        <f t="shared" ca="1" si="183"/>
        <v>33506.700000000012</v>
      </c>
      <c r="D3813" s="20">
        <f t="shared" si="181"/>
        <v>0.29038634072615876</v>
      </c>
    </row>
    <row r="3814" spans="1:4" hidden="1" x14ac:dyDescent="0.25">
      <c r="A3814" s="20">
        <v>0.79800000000000004</v>
      </c>
      <c r="B3814" s="20">
        <f t="shared" si="182"/>
        <v>0.29015484993865037</v>
      </c>
      <c r="C3814" s="21">
        <f t="shared" ca="1" si="183"/>
        <v>33547.800000000003</v>
      </c>
      <c r="D3814" s="20">
        <f t="shared" si="181"/>
        <v>0.29015484993865037</v>
      </c>
    </row>
    <row r="3815" spans="1:4" hidden="1" x14ac:dyDescent="0.25">
      <c r="A3815" s="20">
        <v>0.79899999999999993</v>
      </c>
      <c r="B3815" s="20">
        <f t="shared" si="182"/>
        <v>0.289923253768051</v>
      </c>
      <c r="C3815" s="21">
        <f t="shared" ca="1" si="183"/>
        <v>33588.899999999994</v>
      </c>
      <c r="D3815" s="20">
        <f t="shared" si="181"/>
        <v>0.289923253768051</v>
      </c>
    </row>
    <row r="3816" spans="1:4" hidden="1" x14ac:dyDescent="0.25">
      <c r="A3816" s="20">
        <v>0.80000000000000027</v>
      </c>
      <c r="B3816" s="20">
        <f t="shared" si="182"/>
        <v>0.28969155276148267</v>
      </c>
      <c r="C3816" s="21">
        <f t="shared" ca="1" si="183"/>
        <v>33630.000000000015</v>
      </c>
      <c r="D3816" s="20">
        <f t="shared" si="181"/>
        <v>0.28969155276148267</v>
      </c>
    </row>
    <row r="3817" spans="1:4" hidden="1" x14ac:dyDescent="0.25">
      <c r="A3817" s="20">
        <v>0.80100000000000016</v>
      </c>
      <c r="B3817" s="20">
        <f t="shared" si="182"/>
        <v>0.28945974746594511</v>
      </c>
      <c r="C3817" s="21">
        <f t="shared" ca="1" si="183"/>
        <v>33671.100000000006</v>
      </c>
      <c r="D3817" s="20">
        <f t="shared" si="181"/>
        <v>0.28945974746594511</v>
      </c>
    </row>
    <row r="3818" spans="1:4" hidden="1" x14ac:dyDescent="0.25">
      <c r="A3818" s="20">
        <v>0.80200000000000005</v>
      </c>
      <c r="B3818" s="20">
        <f t="shared" si="182"/>
        <v>0.2892278384283129</v>
      </c>
      <c r="C3818" s="21">
        <f t="shared" ca="1" si="183"/>
        <v>33712.200000000004</v>
      </c>
      <c r="D3818" s="20">
        <f t="shared" si="181"/>
        <v>0.2892278384283129</v>
      </c>
    </row>
    <row r="3819" spans="1:4" hidden="1" x14ac:dyDescent="0.25">
      <c r="A3819" s="20">
        <v>0.80299999999999994</v>
      </c>
      <c r="B3819" s="20">
        <f t="shared" si="182"/>
        <v>0.28899582619533415</v>
      </c>
      <c r="C3819" s="21">
        <f t="shared" ca="1" si="183"/>
        <v>33753.299999999996</v>
      </c>
      <c r="D3819" s="20">
        <f t="shared" si="181"/>
        <v>0.28899582619533415</v>
      </c>
    </row>
    <row r="3820" spans="1:4" hidden="1" x14ac:dyDescent="0.25">
      <c r="A3820" s="20">
        <v>0.80400000000000027</v>
      </c>
      <c r="B3820" s="20">
        <f t="shared" si="182"/>
        <v>0.28876371131362782</v>
      </c>
      <c r="C3820" s="21">
        <f t="shared" ca="1" si="183"/>
        <v>33794.400000000009</v>
      </c>
      <c r="D3820" s="20">
        <f t="shared" si="181"/>
        <v>0.28876371131362782</v>
      </c>
    </row>
    <row r="3821" spans="1:4" hidden="1" x14ac:dyDescent="0.25">
      <c r="A3821" s="20">
        <v>0.80500000000000016</v>
      </c>
      <c r="B3821" s="20">
        <f t="shared" si="182"/>
        <v>0.2885314943296825</v>
      </c>
      <c r="C3821" s="21">
        <f t="shared" ca="1" si="183"/>
        <v>33835.500000000007</v>
      </c>
      <c r="D3821" s="20">
        <f t="shared" si="181"/>
        <v>0.2885314943296825</v>
      </c>
    </row>
    <row r="3822" spans="1:4" hidden="1" x14ac:dyDescent="0.25">
      <c r="A3822" s="20">
        <v>0.80600000000000005</v>
      </c>
      <c r="B3822" s="20">
        <f t="shared" si="182"/>
        <v>0.28829917578985315</v>
      </c>
      <c r="C3822" s="21">
        <f t="shared" ca="1" si="183"/>
        <v>33876.6</v>
      </c>
      <c r="D3822" s="20">
        <f t="shared" si="181"/>
        <v>0.28829917578985315</v>
      </c>
    </row>
    <row r="3823" spans="1:4" hidden="1" x14ac:dyDescent="0.25">
      <c r="A3823" s="20">
        <v>0.80699999999999994</v>
      </c>
      <c r="B3823" s="20">
        <f t="shared" si="182"/>
        <v>0.28806675624035993</v>
      </c>
      <c r="C3823" s="21">
        <f t="shared" ca="1" si="183"/>
        <v>33917.699999999997</v>
      </c>
      <c r="D3823" s="20">
        <f t="shared" si="181"/>
        <v>0.28806675624035993</v>
      </c>
    </row>
    <row r="3824" spans="1:4" hidden="1" x14ac:dyDescent="0.25">
      <c r="A3824" s="20">
        <v>0.80800000000000027</v>
      </c>
      <c r="B3824" s="20">
        <f t="shared" si="182"/>
        <v>0.28783423622728571</v>
      </c>
      <c r="C3824" s="21">
        <f t="shared" ca="1" si="183"/>
        <v>33958.80000000001</v>
      </c>
      <c r="D3824" s="20">
        <f t="shared" si="181"/>
        <v>0.28783423622728571</v>
      </c>
    </row>
    <row r="3825" spans="1:4" hidden="1" x14ac:dyDescent="0.25">
      <c r="A3825" s="20">
        <v>0.80900000000000016</v>
      </c>
      <c r="B3825" s="20">
        <f t="shared" si="182"/>
        <v>0.28760161629657438</v>
      </c>
      <c r="C3825" s="21">
        <f t="shared" ca="1" si="183"/>
        <v>33999.900000000009</v>
      </c>
      <c r="D3825" s="20">
        <f t="shared" si="181"/>
        <v>0.28760161629657438</v>
      </c>
    </row>
    <row r="3826" spans="1:4" hidden="1" x14ac:dyDescent="0.25">
      <c r="A3826" s="20">
        <v>0.81</v>
      </c>
      <c r="B3826" s="20">
        <f t="shared" si="182"/>
        <v>0.28736889699402829</v>
      </c>
      <c r="C3826" s="21">
        <f t="shared" ca="1" si="183"/>
        <v>34041</v>
      </c>
      <c r="D3826" s="20">
        <f t="shared" si="181"/>
        <v>0.28736889699402829</v>
      </c>
    </row>
    <row r="3827" spans="1:4" hidden="1" x14ac:dyDescent="0.25">
      <c r="A3827" s="20">
        <v>0.81099999999999994</v>
      </c>
      <c r="B3827" s="20">
        <f t="shared" si="182"/>
        <v>0.2871360788653064</v>
      </c>
      <c r="C3827" s="21">
        <f t="shared" ca="1" si="183"/>
        <v>34082.1</v>
      </c>
      <c r="D3827" s="20">
        <f t="shared" si="181"/>
        <v>0.2871360788653064</v>
      </c>
    </row>
    <row r="3828" spans="1:4" hidden="1" x14ac:dyDescent="0.25">
      <c r="A3828" s="20">
        <v>0.81200000000000028</v>
      </c>
      <c r="B3828" s="20">
        <f t="shared" si="182"/>
        <v>0.28690316245592212</v>
      </c>
      <c r="C3828" s="21">
        <f t="shared" ca="1" si="183"/>
        <v>34123.200000000012</v>
      </c>
      <c r="D3828" s="20">
        <f t="shared" si="181"/>
        <v>0.28690316245592212</v>
      </c>
    </row>
    <row r="3829" spans="1:4" hidden="1" x14ac:dyDescent="0.25">
      <c r="A3829" s="20">
        <v>0.81300000000000017</v>
      </c>
      <c r="B3829" s="20">
        <f t="shared" si="182"/>
        <v>0.28667014831124182</v>
      </c>
      <c r="C3829" s="21">
        <f t="shared" ca="1" si="183"/>
        <v>34164.30000000001</v>
      </c>
      <c r="D3829" s="20">
        <f t="shared" si="181"/>
        <v>0.28667014831124182</v>
      </c>
    </row>
    <row r="3830" spans="1:4" hidden="1" x14ac:dyDescent="0.25">
      <c r="A3830" s="20">
        <v>0.81400000000000006</v>
      </c>
      <c r="B3830" s="20">
        <f t="shared" si="182"/>
        <v>0.28643703697648182</v>
      </c>
      <c r="C3830" s="21">
        <f t="shared" ca="1" si="183"/>
        <v>34205.4</v>
      </c>
      <c r="D3830" s="20">
        <f t="shared" si="181"/>
        <v>0.28643703697648182</v>
      </c>
    </row>
    <row r="3831" spans="1:4" hidden="1" x14ac:dyDescent="0.25">
      <c r="A3831" s="20">
        <v>0.81499999999999995</v>
      </c>
      <c r="B3831" s="20">
        <f t="shared" si="182"/>
        <v>0.28620382899670693</v>
      </c>
      <c r="C3831" s="21">
        <f t="shared" ca="1" si="183"/>
        <v>34246.5</v>
      </c>
      <c r="D3831" s="20">
        <f t="shared" si="181"/>
        <v>0.28620382899670693</v>
      </c>
    </row>
    <row r="3832" spans="1:4" hidden="1" x14ac:dyDescent="0.25">
      <c r="A3832" s="20">
        <v>0.81600000000000028</v>
      </c>
      <c r="B3832" s="20">
        <f t="shared" si="182"/>
        <v>0.28597052491682834</v>
      </c>
      <c r="C3832" s="21">
        <f t="shared" ca="1" si="183"/>
        <v>34287.600000000013</v>
      </c>
      <c r="D3832" s="20">
        <f t="shared" si="181"/>
        <v>0.28597052491682834</v>
      </c>
    </row>
    <row r="3833" spans="1:4" hidden="1" x14ac:dyDescent="0.25">
      <c r="A3833" s="20">
        <v>0.81700000000000017</v>
      </c>
      <c r="B3833" s="20">
        <f t="shared" si="182"/>
        <v>0.28573712528160161</v>
      </c>
      <c r="C3833" s="21">
        <f t="shared" ca="1" si="183"/>
        <v>34328.700000000004</v>
      </c>
      <c r="D3833" s="20">
        <f t="shared" si="181"/>
        <v>0.28573712528160161</v>
      </c>
    </row>
    <row r="3834" spans="1:4" hidden="1" x14ac:dyDescent="0.25">
      <c r="A3834" s="20">
        <v>0.81800000000000006</v>
      </c>
      <c r="B3834" s="20">
        <f t="shared" si="182"/>
        <v>0.28550363063562428</v>
      </c>
      <c r="C3834" s="21">
        <f t="shared" ca="1" si="183"/>
        <v>34369.800000000003</v>
      </c>
      <c r="D3834" s="20">
        <f t="shared" si="181"/>
        <v>0.28550363063562428</v>
      </c>
    </row>
    <row r="3835" spans="1:4" hidden="1" x14ac:dyDescent="0.25">
      <c r="A3835" s="20">
        <v>0.81899999999999995</v>
      </c>
      <c r="B3835" s="20">
        <f t="shared" si="182"/>
        <v>0.28527004152333424</v>
      </c>
      <c r="C3835" s="21">
        <f t="shared" ca="1" si="183"/>
        <v>34410.9</v>
      </c>
      <c r="D3835" s="20">
        <f t="shared" si="181"/>
        <v>0.28527004152333424</v>
      </c>
    </row>
    <row r="3836" spans="1:4" hidden="1" x14ac:dyDescent="0.25">
      <c r="A3836" s="20">
        <v>0.82000000000000028</v>
      </c>
      <c r="B3836" s="20">
        <f t="shared" si="182"/>
        <v>0.28503635848900716</v>
      </c>
      <c r="C3836" s="21">
        <f t="shared" ca="1" si="183"/>
        <v>34452.000000000015</v>
      </c>
      <c r="D3836" s="20">
        <f t="shared" si="181"/>
        <v>0.28503635848900716</v>
      </c>
    </row>
    <row r="3837" spans="1:4" hidden="1" x14ac:dyDescent="0.25">
      <c r="A3837" s="20">
        <v>0.82100000000000017</v>
      </c>
      <c r="B3837" s="20">
        <f t="shared" si="182"/>
        <v>0.2848025820767553</v>
      </c>
      <c r="C3837" s="21">
        <f t="shared" ca="1" si="183"/>
        <v>34493.100000000006</v>
      </c>
      <c r="D3837" s="20">
        <f t="shared" si="181"/>
        <v>0.2848025820767553</v>
      </c>
    </row>
    <row r="3838" spans="1:4" hidden="1" x14ac:dyDescent="0.25">
      <c r="A3838" s="20">
        <v>0.82200000000000006</v>
      </c>
      <c r="B3838" s="20">
        <f t="shared" si="182"/>
        <v>0.28456871283052465</v>
      </c>
      <c r="C3838" s="21">
        <f t="shared" ca="1" si="183"/>
        <v>34534.200000000004</v>
      </c>
      <c r="D3838" s="20">
        <f t="shared" si="181"/>
        <v>0.28456871283052465</v>
      </c>
    </row>
    <row r="3839" spans="1:4" hidden="1" x14ac:dyDescent="0.25">
      <c r="A3839" s="20">
        <v>0.82299999999999995</v>
      </c>
      <c r="B3839" s="20">
        <f t="shared" si="182"/>
        <v>0.28433475129409314</v>
      </c>
      <c r="C3839" s="21">
        <f t="shared" ca="1" si="183"/>
        <v>34575.299999999996</v>
      </c>
      <c r="D3839" s="20">
        <f t="shared" si="181"/>
        <v>0.28433475129409314</v>
      </c>
    </row>
    <row r="3840" spans="1:4" hidden="1" x14ac:dyDescent="0.25">
      <c r="A3840" s="20">
        <v>0.82400000000000029</v>
      </c>
      <c r="B3840" s="20">
        <f t="shared" si="182"/>
        <v>0.28410069801106863</v>
      </c>
      <c r="C3840" s="21">
        <f t="shared" ca="1" si="183"/>
        <v>34616.400000000009</v>
      </c>
      <c r="D3840" s="20">
        <f t="shared" si="181"/>
        <v>0.28410069801106863</v>
      </c>
    </row>
    <row r="3841" spans="1:4" hidden="1" x14ac:dyDescent="0.25">
      <c r="A3841" s="20">
        <v>0.82500000000000018</v>
      </c>
      <c r="B3841" s="20">
        <f t="shared" si="182"/>
        <v>0.28386655352488727</v>
      </c>
      <c r="C3841" s="21">
        <f t="shared" ca="1" si="183"/>
        <v>34657.500000000007</v>
      </c>
      <c r="D3841" s="20">
        <f t="shared" si="181"/>
        <v>0.28386655352488727</v>
      </c>
    </row>
    <row r="3842" spans="1:4" hidden="1" x14ac:dyDescent="0.25">
      <c r="A3842" s="20">
        <v>0.82600000000000007</v>
      </c>
      <c r="B3842" s="20">
        <f t="shared" si="182"/>
        <v>0.28363231837881064</v>
      </c>
      <c r="C3842" s="21">
        <f t="shared" ca="1" si="183"/>
        <v>34698.600000000006</v>
      </c>
      <c r="D3842" s="20">
        <f t="shared" si="181"/>
        <v>0.28363231837881064</v>
      </c>
    </row>
    <row r="3843" spans="1:4" hidden="1" x14ac:dyDescent="0.25">
      <c r="A3843" s="20">
        <v>0.82699999999999996</v>
      </c>
      <c r="B3843" s="20">
        <f t="shared" si="182"/>
        <v>0.28339799311592451</v>
      </c>
      <c r="C3843" s="21">
        <f t="shared" ca="1" si="183"/>
        <v>34739.699999999997</v>
      </c>
      <c r="D3843" s="20">
        <f t="shared" si="181"/>
        <v>0.28339799311592451</v>
      </c>
    </row>
    <row r="3844" spans="1:4" hidden="1" x14ac:dyDescent="0.25">
      <c r="A3844" s="20">
        <v>0.82800000000000029</v>
      </c>
      <c r="B3844" s="20">
        <f t="shared" si="182"/>
        <v>0.28316357827913613</v>
      </c>
      <c r="C3844" s="21">
        <f t="shared" ca="1" si="183"/>
        <v>34780.80000000001</v>
      </c>
      <c r="D3844" s="20">
        <f t="shared" si="181"/>
        <v>0.28316357827913613</v>
      </c>
    </row>
    <row r="3845" spans="1:4" hidden="1" x14ac:dyDescent="0.25">
      <c r="A3845" s="20">
        <v>0.82900000000000018</v>
      </c>
      <c r="B3845" s="20">
        <f t="shared" si="182"/>
        <v>0.28292907441117304</v>
      </c>
      <c r="C3845" s="21">
        <f t="shared" ca="1" si="183"/>
        <v>34821.900000000009</v>
      </c>
      <c r="D3845" s="20">
        <f t="shared" si="181"/>
        <v>0.28292907441117304</v>
      </c>
    </row>
    <row r="3846" spans="1:4" hidden="1" x14ac:dyDescent="0.25">
      <c r="A3846" s="20">
        <v>0.83000000000000007</v>
      </c>
      <c r="B3846" s="20">
        <f t="shared" si="182"/>
        <v>0.28269448205458025</v>
      </c>
      <c r="C3846" s="21">
        <f t="shared" ca="1" si="183"/>
        <v>34863</v>
      </c>
      <c r="D3846" s="20">
        <f t="shared" si="181"/>
        <v>0.28269448205458025</v>
      </c>
    </row>
    <row r="3847" spans="1:4" hidden="1" x14ac:dyDescent="0.25">
      <c r="A3847" s="20">
        <v>0.83099999999999996</v>
      </c>
      <c r="B3847" s="20">
        <f t="shared" si="182"/>
        <v>0.28245980175171853</v>
      </c>
      <c r="C3847" s="21">
        <f t="shared" ca="1" si="183"/>
        <v>34904.1</v>
      </c>
      <c r="D3847" s="20">
        <f t="shared" si="181"/>
        <v>0.28245980175171853</v>
      </c>
    </row>
    <row r="3848" spans="1:4" hidden="1" x14ac:dyDescent="0.25">
      <c r="A3848" s="20">
        <v>0.83200000000000029</v>
      </c>
      <c r="B3848" s="20">
        <f t="shared" si="182"/>
        <v>0.28222503404476246</v>
      </c>
      <c r="C3848" s="21">
        <f t="shared" ca="1" si="183"/>
        <v>34945.200000000012</v>
      </c>
      <c r="D3848" s="20">
        <f t="shared" si="181"/>
        <v>0.28222503404476246</v>
      </c>
    </row>
    <row r="3849" spans="1:4" hidden="1" x14ac:dyDescent="0.25">
      <c r="A3849" s="20">
        <v>0.83300000000000018</v>
      </c>
      <c r="B3849" s="20">
        <f t="shared" si="182"/>
        <v>0.28199017947569854</v>
      </c>
      <c r="C3849" s="21">
        <f t="shared" ca="1" si="183"/>
        <v>34986.30000000001</v>
      </c>
      <c r="D3849" s="20">
        <f t="shared" si="181"/>
        <v>0.28199017947569854</v>
      </c>
    </row>
    <row r="3850" spans="1:4" hidden="1" x14ac:dyDescent="0.25">
      <c r="A3850" s="20">
        <v>0.83400000000000007</v>
      </c>
      <c r="B3850" s="20">
        <f t="shared" si="182"/>
        <v>0.28175523858632279</v>
      </c>
      <c r="C3850" s="21">
        <f t="shared" ca="1" si="183"/>
        <v>35027.4</v>
      </c>
      <c r="D3850" s="20">
        <f t="shared" si="181"/>
        <v>0.28175523858632279</v>
      </c>
    </row>
    <row r="3851" spans="1:4" hidden="1" x14ac:dyDescent="0.25">
      <c r="A3851" s="20">
        <v>0.83499999999999996</v>
      </c>
      <c r="B3851" s="20">
        <f t="shared" si="182"/>
        <v>0.28152021191823895</v>
      </c>
      <c r="C3851" s="21">
        <f t="shared" ca="1" si="183"/>
        <v>35068.5</v>
      </c>
      <c r="D3851" s="20">
        <f t="shared" si="181"/>
        <v>0.28152021191823895</v>
      </c>
    </row>
    <row r="3852" spans="1:4" hidden="1" x14ac:dyDescent="0.25">
      <c r="A3852" s="20">
        <v>0.8360000000000003</v>
      </c>
      <c r="B3852" s="20">
        <f t="shared" si="182"/>
        <v>0.2812851000128565</v>
      </c>
      <c r="C3852" s="21">
        <f t="shared" ca="1" si="183"/>
        <v>35109.600000000013</v>
      </c>
      <c r="D3852" s="20">
        <f t="shared" si="181"/>
        <v>0.2812851000128565</v>
      </c>
    </row>
    <row r="3853" spans="1:4" hidden="1" x14ac:dyDescent="0.25">
      <c r="A3853" s="20">
        <v>0.83700000000000019</v>
      </c>
      <c r="B3853" s="20">
        <f t="shared" si="182"/>
        <v>0.28104990341138891</v>
      </c>
      <c r="C3853" s="21">
        <f t="shared" ca="1" si="183"/>
        <v>35150.700000000004</v>
      </c>
      <c r="D3853" s="20">
        <f t="shared" si="181"/>
        <v>0.28104990341138891</v>
      </c>
    </row>
    <row r="3854" spans="1:4" hidden="1" x14ac:dyDescent="0.25">
      <c r="A3854" s="20">
        <v>0.83800000000000008</v>
      </c>
      <c r="B3854" s="20">
        <f t="shared" si="182"/>
        <v>0.28081462265485096</v>
      </c>
      <c r="C3854" s="21">
        <f t="shared" ca="1" si="183"/>
        <v>35191.800000000003</v>
      </c>
      <c r="D3854" s="20">
        <f t="shared" si="181"/>
        <v>0.28081462265485096</v>
      </c>
    </row>
    <row r="3855" spans="1:4" hidden="1" x14ac:dyDescent="0.25">
      <c r="A3855" s="20">
        <v>0.83899999999999997</v>
      </c>
      <c r="B3855" s="20">
        <f t="shared" si="182"/>
        <v>0.28057925828405739</v>
      </c>
      <c r="C3855" s="21">
        <f t="shared" ca="1" si="183"/>
        <v>35232.9</v>
      </c>
      <c r="D3855" s="20">
        <f t="shared" si="181"/>
        <v>0.28057925828405739</v>
      </c>
    </row>
    <row r="3856" spans="1:4" hidden="1" x14ac:dyDescent="0.25">
      <c r="A3856" s="20">
        <v>0.83999999999999986</v>
      </c>
      <c r="B3856" s="20">
        <f t="shared" si="182"/>
        <v>0.28034381083962062</v>
      </c>
      <c r="C3856" s="21">
        <f t="shared" ca="1" si="183"/>
        <v>35273.999999999993</v>
      </c>
      <c r="D3856" s="20">
        <f t="shared" ref="D3856:D3919" si="184">IF(ABS(A3856)&lt;=$B$8,_xlfn.NORM.S.DIST(A3856,0),"")</f>
        <v>0.28034381083962062</v>
      </c>
    </row>
    <row r="3857" spans="1:4" hidden="1" x14ac:dyDescent="0.25">
      <c r="A3857" s="20">
        <v>0.84100000000000019</v>
      </c>
      <c r="B3857" s="20">
        <f t="shared" ref="B3857:B3920" si="185">_xlfn.NORM.S.DIST(A3857,0)</f>
        <v>0.28010828086194861</v>
      </c>
      <c r="C3857" s="21">
        <f t="shared" ref="C3857:C3920" ca="1" si="186">$B$6+A3857*$B$2</f>
        <v>35315.100000000006</v>
      </c>
      <c r="D3857" s="20">
        <f t="shared" si="184"/>
        <v>0.28010828086194861</v>
      </c>
    </row>
    <row r="3858" spans="1:4" hidden="1" x14ac:dyDescent="0.25">
      <c r="A3858" s="20">
        <v>0.84200000000000008</v>
      </c>
      <c r="B3858" s="20">
        <f t="shared" si="185"/>
        <v>0.27987266889124351</v>
      </c>
      <c r="C3858" s="21">
        <f t="shared" ca="1" si="186"/>
        <v>35356.200000000004</v>
      </c>
      <c r="D3858" s="20">
        <f t="shared" si="184"/>
        <v>0.27987266889124351</v>
      </c>
    </row>
    <row r="3859" spans="1:4" hidden="1" x14ac:dyDescent="0.25">
      <c r="A3859" s="20">
        <v>0.84299999999999997</v>
      </c>
      <c r="B3859" s="20">
        <f t="shared" si="185"/>
        <v>0.27963697546749877</v>
      </c>
      <c r="C3859" s="21">
        <f t="shared" ca="1" si="186"/>
        <v>35397.299999999996</v>
      </c>
      <c r="D3859" s="20">
        <f t="shared" si="184"/>
        <v>0.27963697546749877</v>
      </c>
    </row>
    <row r="3860" spans="1:4" hidden="1" x14ac:dyDescent="0.25">
      <c r="A3860" s="20">
        <v>0.84399999999999986</v>
      </c>
      <c r="B3860" s="20">
        <f t="shared" si="185"/>
        <v>0.27940120113049788</v>
      </c>
      <c r="C3860" s="21">
        <f t="shared" ca="1" si="186"/>
        <v>35438.399999999994</v>
      </c>
      <c r="D3860" s="20">
        <f t="shared" si="184"/>
        <v>0.27940120113049788</v>
      </c>
    </row>
    <row r="3861" spans="1:4" hidden="1" x14ac:dyDescent="0.25">
      <c r="A3861" s="20">
        <v>0.8450000000000002</v>
      </c>
      <c r="B3861" s="20">
        <f t="shared" si="185"/>
        <v>0.27916534641981194</v>
      </c>
      <c r="C3861" s="21">
        <f t="shared" ca="1" si="186"/>
        <v>35479.500000000007</v>
      </c>
      <c r="D3861" s="20">
        <f t="shared" si="184"/>
        <v>0.27916534641981194</v>
      </c>
    </row>
    <row r="3862" spans="1:4" hidden="1" x14ac:dyDescent="0.25">
      <c r="A3862" s="20">
        <v>0.84600000000000009</v>
      </c>
      <c r="B3862" s="20">
        <f t="shared" si="185"/>
        <v>0.27892941187479814</v>
      </c>
      <c r="C3862" s="21">
        <f t="shared" ca="1" si="186"/>
        <v>35520.600000000006</v>
      </c>
      <c r="D3862" s="20">
        <f t="shared" si="184"/>
        <v>0.27892941187479814</v>
      </c>
    </row>
    <row r="3863" spans="1:4" hidden="1" x14ac:dyDescent="0.25">
      <c r="A3863" s="20">
        <v>0.84699999999999998</v>
      </c>
      <c r="B3863" s="20">
        <f t="shared" si="185"/>
        <v>0.27869339803459725</v>
      </c>
      <c r="C3863" s="21">
        <f t="shared" ca="1" si="186"/>
        <v>35561.699999999997</v>
      </c>
      <c r="D3863" s="20">
        <f t="shared" si="184"/>
        <v>0.27869339803459725</v>
      </c>
    </row>
    <row r="3864" spans="1:4" hidden="1" x14ac:dyDescent="0.25">
      <c r="A3864" s="20">
        <v>0.84799999999999986</v>
      </c>
      <c r="B3864" s="20">
        <f t="shared" si="185"/>
        <v>0.27845730543813191</v>
      </c>
      <c r="C3864" s="21">
        <f t="shared" ca="1" si="186"/>
        <v>35602.799999999996</v>
      </c>
      <c r="D3864" s="20">
        <f t="shared" si="184"/>
        <v>0.27845730543813191</v>
      </c>
    </row>
    <row r="3865" spans="1:4" hidden="1" x14ac:dyDescent="0.25">
      <c r="A3865" s="20">
        <v>0.8490000000000002</v>
      </c>
      <c r="B3865" s="20">
        <f t="shared" si="185"/>
        <v>0.27822113462410475</v>
      </c>
      <c r="C3865" s="21">
        <f t="shared" ca="1" si="186"/>
        <v>35643.900000000009</v>
      </c>
      <c r="D3865" s="20">
        <f t="shared" si="184"/>
        <v>0.27822113462410475</v>
      </c>
    </row>
    <row r="3866" spans="1:4" hidden="1" x14ac:dyDescent="0.25">
      <c r="A3866" s="20">
        <v>0.85000000000000009</v>
      </c>
      <c r="B3866" s="20">
        <f t="shared" si="185"/>
        <v>0.27798488613099642</v>
      </c>
      <c r="C3866" s="21">
        <f t="shared" ca="1" si="186"/>
        <v>35685.000000000007</v>
      </c>
      <c r="D3866" s="20">
        <f t="shared" si="184"/>
        <v>0.27798488613099642</v>
      </c>
    </row>
    <row r="3867" spans="1:4" hidden="1" x14ac:dyDescent="0.25">
      <c r="A3867" s="20">
        <v>0.85099999999999998</v>
      </c>
      <c r="B3867" s="20">
        <f t="shared" si="185"/>
        <v>0.27774856049706342</v>
      </c>
      <c r="C3867" s="21">
        <f t="shared" ca="1" si="186"/>
        <v>35726.1</v>
      </c>
      <c r="D3867" s="20">
        <f t="shared" si="184"/>
        <v>0.27774856049706342</v>
      </c>
    </row>
    <row r="3868" spans="1:4" hidden="1" x14ac:dyDescent="0.25">
      <c r="A3868" s="20">
        <v>0.85199999999999987</v>
      </c>
      <c r="B3868" s="20">
        <f t="shared" si="185"/>
        <v>0.27751215826033615</v>
      </c>
      <c r="C3868" s="21">
        <f t="shared" ca="1" si="186"/>
        <v>35767.199999999997</v>
      </c>
      <c r="D3868" s="20">
        <f t="shared" si="184"/>
        <v>0.27751215826033615</v>
      </c>
    </row>
    <row r="3869" spans="1:4" hidden="1" x14ac:dyDescent="0.25">
      <c r="A3869" s="20">
        <v>0.8530000000000002</v>
      </c>
      <c r="B3869" s="20">
        <f t="shared" si="185"/>
        <v>0.27727567995861707</v>
      </c>
      <c r="C3869" s="21">
        <f t="shared" ca="1" si="186"/>
        <v>35808.30000000001</v>
      </c>
      <c r="D3869" s="20">
        <f t="shared" si="184"/>
        <v>0.27727567995861707</v>
      </c>
    </row>
    <row r="3870" spans="1:4" hidden="1" x14ac:dyDescent="0.25">
      <c r="A3870" s="20">
        <v>0.85400000000000009</v>
      </c>
      <c r="B3870" s="20">
        <f t="shared" si="185"/>
        <v>0.27703912612947901</v>
      </c>
      <c r="C3870" s="21">
        <f t="shared" ca="1" si="186"/>
        <v>35849.4</v>
      </c>
      <c r="D3870" s="20">
        <f t="shared" si="184"/>
        <v>0.27703912612947901</v>
      </c>
    </row>
    <row r="3871" spans="1:4" hidden="1" x14ac:dyDescent="0.25">
      <c r="A3871" s="20">
        <v>0.85499999999999998</v>
      </c>
      <c r="B3871" s="20">
        <f t="shared" si="185"/>
        <v>0.27680249731026269</v>
      </c>
      <c r="C3871" s="21">
        <f t="shared" ca="1" si="186"/>
        <v>35890.5</v>
      </c>
      <c r="D3871" s="20">
        <f t="shared" si="184"/>
        <v>0.27680249731026269</v>
      </c>
    </row>
    <row r="3872" spans="1:4" hidden="1" x14ac:dyDescent="0.25">
      <c r="A3872" s="20">
        <v>0.85599999999999987</v>
      </c>
      <c r="B3872" s="20">
        <f t="shared" si="185"/>
        <v>0.27656579403807502</v>
      </c>
      <c r="C3872" s="21">
        <f t="shared" ca="1" si="186"/>
        <v>35931.599999999991</v>
      </c>
      <c r="D3872" s="20">
        <f t="shared" si="184"/>
        <v>0.27656579403807502</v>
      </c>
    </row>
    <row r="3873" spans="1:4" hidden="1" x14ac:dyDescent="0.25">
      <c r="A3873" s="20">
        <v>0.85700000000000021</v>
      </c>
      <c r="B3873" s="20">
        <f t="shared" si="185"/>
        <v>0.27632901684978706</v>
      </c>
      <c r="C3873" s="21">
        <f t="shared" ca="1" si="186"/>
        <v>35972.700000000012</v>
      </c>
      <c r="D3873" s="20">
        <f t="shared" si="184"/>
        <v>0.27632901684978706</v>
      </c>
    </row>
    <row r="3874" spans="1:4" hidden="1" x14ac:dyDescent="0.25">
      <c r="A3874" s="20">
        <v>0.8580000000000001</v>
      </c>
      <c r="B3874" s="20">
        <f t="shared" si="185"/>
        <v>0.27609216628203248</v>
      </c>
      <c r="C3874" s="21">
        <f t="shared" ca="1" si="186"/>
        <v>36013.800000000003</v>
      </c>
      <c r="D3874" s="20">
        <f t="shared" si="184"/>
        <v>0.27609216628203248</v>
      </c>
    </row>
    <row r="3875" spans="1:4" hidden="1" x14ac:dyDescent="0.25">
      <c r="A3875" s="20">
        <v>0.85899999999999999</v>
      </c>
      <c r="B3875" s="20">
        <f t="shared" si="185"/>
        <v>0.27585524287120494</v>
      </c>
      <c r="C3875" s="21">
        <f t="shared" ca="1" si="186"/>
        <v>36054.9</v>
      </c>
      <c r="D3875" s="20">
        <f t="shared" si="184"/>
        <v>0.27585524287120494</v>
      </c>
    </row>
    <row r="3876" spans="1:4" hidden="1" x14ac:dyDescent="0.25">
      <c r="A3876" s="20">
        <v>0.85999999999999988</v>
      </c>
      <c r="B3876" s="20">
        <f t="shared" si="185"/>
        <v>0.27561824715345667</v>
      </c>
      <c r="C3876" s="21">
        <f t="shared" ca="1" si="186"/>
        <v>36095.999999999993</v>
      </c>
      <c r="D3876" s="20">
        <f t="shared" si="184"/>
        <v>0.27561824715345667</v>
      </c>
    </row>
    <row r="3877" spans="1:4" hidden="1" x14ac:dyDescent="0.25">
      <c r="A3877" s="20">
        <v>0.86100000000000021</v>
      </c>
      <c r="B3877" s="20">
        <f t="shared" si="185"/>
        <v>0.27538117966469638</v>
      </c>
      <c r="C3877" s="21">
        <f t="shared" ca="1" si="186"/>
        <v>36137.100000000006</v>
      </c>
      <c r="D3877" s="20">
        <f t="shared" si="184"/>
        <v>0.27538117966469638</v>
      </c>
    </row>
    <row r="3878" spans="1:4" hidden="1" x14ac:dyDescent="0.25">
      <c r="A3878" s="20">
        <v>0.8620000000000001</v>
      </c>
      <c r="B3878" s="20">
        <f t="shared" si="185"/>
        <v>0.27514404094058736</v>
      </c>
      <c r="C3878" s="21">
        <f t="shared" ca="1" si="186"/>
        <v>36178.200000000004</v>
      </c>
      <c r="D3878" s="20">
        <f t="shared" si="184"/>
        <v>0.27514404094058736</v>
      </c>
    </row>
    <row r="3879" spans="1:4" hidden="1" x14ac:dyDescent="0.25">
      <c r="A3879" s="20">
        <v>0.86299999999999999</v>
      </c>
      <c r="B3879" s="20">
        <f t="shared" si="185"/>
        <v>0.27490683151654538</v>
      </c>
      <c r="C3879" s="21">
        <f t="shared" ca="1" si="186"/>
        <v>36219.300000000003</v>
      </c>
      <c r="D3879" s="20">
        <f t="shared" si="184"/>
        <v>0.27490683151654538</v>
      </c>
    </row>
    <row r="3880" spans="1:4" hidden="1" x14ac:dyDescent="0.25">
      <c r="A3880" s="20">
        <v>0.86399999999999988</v>
      </c>
      <c r="B3880" s="20">
        <f t="shared" si="185"/>
        <v>0.27466955192773695</v>
      </c>
      <c r="C3880" s="21">
        <f t="shared" ca="1" si="186"/>
        <v>36260.399999999994</v>
      </c>
      <c r="D3880" s="20">
        <f t="shared" si="184"/>
        <v>0.27466955192773695</v>
      </c>
    </row>
    <row r="3881" spans="1:4" hidden="1" x14ac:dyDescent="0.25">
      <c r="A3881" s="20">
        <v>0.86500000000000021</v>
      </c>
      <c r="B3881" s="20">
        <f t="shared" si="185"/>
        <v>0.2744322027090772</v>
      </c>
      <c r="C3881" s="21">
        <f t="shared" ca="1" si="186"/>
        <v>36301.500000000007</v>
      </c>
      <c r="D3881" s="20">
        <f t="shared" si="184"/>
        <v>0.2744322027090772</v>
      </c>
    </row>
    <row r="3882" spans="1:4" hidden="1" x14ac:dyDescent="0.25">
      <c r="A3882" s="20">
        <v>0.8660000000000001</v>
      </c>
      <c r="B3882" s="20">
        <f t="shared" si="185"/>
        <v>0.27419478439522849</v>
      </c>
      <c r="C3882" s="21">
        <f t="shared" ca="1" si="186"/>
        <v>36342.600000000006</v>
      </c>
      <c r="D3882" s="20">
        <f t="shared" si="184"/>
        <v>0.27419478439522849</v>
      </c>
    </row>
    <row r="3883" spans="1:4" hidden="1" x14ac:dyDescent="0.25">
      <c r="A3883" s="20">
        <v>0.86699999999999999</v>
      </c>
      <c r="B3883" s="20">
        <f t="shared" si="185"/>
        <v>0.27395729752059772</v>
      </c>
      <c r="C3883" s="21">
        <f t="shared" ca="1" si="186"/>
        <v>36383.699999999997</v>
      </c>
      <c r="D3883" s="20">
        <f t="shared" si="184"/>
        <v>0.27395729752059772</v>
      </c>
    </row>
    <row r="3884" spans="1:4" hidden="1" x14ac:dyDescent="0.25">
      <c r="A3884" s="20">
        <v>0.86799999999999988</v>
      </c>
      <c r="B3884" s="20">
        <f t="shared" si="185"/>
        <v>0.27371974261933485</v>
      </c>
      <c r="C3884" s="21">
        <f t="shared" ca="1" si="186"/>
        <v>36424.799999999996</v>
      </c>
      <c r="D3884" s="20">
        <f t="shared" si="184"/>
        <v>0.27371974261933485</v>
      </c>
    </row>
    <row r="3885" spans="1:4" hidden="1" x14ac:dyDescent="0.25">
      <c r="A3885" s="20">
        <v>0.86900000000000022</v>
      </c>
      <c r="B3885" s="20">
        <f t="shared" si="185"/>
        <v>0.2734821202253308</v>
      </c>
      <c r="C3885" s="21">
        <f t="shared" ca="1" si="186"/>
        <v>36465.900000000009</v>
      </c>
      <c r="D3885" s="20">
        <f t="shared" si="184"/>
        <v>0.2734821202253308</v>
      </c>
    </row>
    <row r="3886" spans="1:4" hidden="1" x14ac:dyDescent="0.25">
      <c r="A3886" s="20">
        <v>0.87000000000000011</v>
      </c>
      <c r="B3886" s="20">
        <f t="shared" si="185"/>
        <v>0.27324443087221623</v>
      </c>
      <c r="C3886" s="21">
        <f t="shared" ca="1" si="186"/>
        <v>36507.000000000007</v>
      </c>
      <c r="D3886" s="20">
        <f t="shared" si="184"/>
        <v>0.27324443087221623</v>
      </c>
    </row>
    <row r="3887" spans="1:4" hidden="1" x14ac:dyDescent="0.25">
      <c r="A3887" s="20">
        <v>0.871</v>
      </c>
      <c r="B3887" s="20">
        <f t="shared" si="185"/>
        <v>0.27300667509335846</v>
      </c>
      <c r="C3887" s="21">
        <f t="shared" ca="1" si="186"/>
        <v>36548.1</v>
      </c>
      <c r="D3887" s="20">
        <f t="shared" si="184"/>
        <v>0.27300667509335846</v>
      </c>
    </row>
    <row r="3888" spans="1:4" hidden="1" x14ac:dyDescent="0.25">
      <c r="A3888" s="20">
        <v>0.87199999999999989</v>
      </c>
      <c r="B3888" s="20">
        <f t="shared" si="185"/>
        <v>0.2727688534218603</v>
      </c>
      <c r="C3888" s="21">
        <f t="shared" ca="1" si="186"/>
        <v>36589.199999999997</v>
      </c>
      <c r="D3888" s="20">
        <f t="shared" si="184"/>
        <v>0.2727688534218603</v>
      </c>
    </row>
    <row r="3889" spans="1:4" hidden="1" x14ac:dyDescent="0.25">
      <c r="A3889" s="20">
        <v>0.87300000000000022</v>
      </c>
      <c r="B3889" s="20">
        <f t="shared" si="185"/>
        <v>0.27253096639055818</v>
      </c>
      <c r="C3889" s="21">
        <f t="shared" ca="1" si="186"/>
        <v>36630.30000000001</v>
      </c>
      <c r="D3889" s="20">
        <f t="shared" si="184"/>
        <v>0.27253096639055818</v>
      </c>
    </row>
    <row r="3890" spans="1:4" hidden="1" x14ac:dyDescent="0.25">
      <c r="A3890" s="20">
        <v>0.87400000000000011</v>
      </c>
      <c r="B3890" s="20">
        <f t="shared" si="185"/>
        <v>0.27229301453202009</v>
      </c>
      <c r="C3890" s="21">
        <f t="shared" ca="1" si="186"/>
        <v>36671.4</v>
      </c>
      <c r="D3890" s="20">
        <f t="shared" si="184"/>
        <v>0.27229301453202009</v>
      </c>
    </row>
    <row r="3891" spans="1:4" hidden="1" x14ac:dyDescent="0.25">
      <c r="A3891" s="20">
        <v>0.875</v>
      </c>
      <c r="B3891" s="20">
        <f t="shared" si="185"/>
        <v>0.27205499837854352</v>
      </c>
      <c r="C3891" s="21">
        <f t="shared" ca="1" si="186"/>
        <v>36712.5</v>
      </c>
      <c r="D3891" s="20">
        <f t="shared" si="184"/>
        <v>0.27205499837854352</v>
      </c>
    </row>
    <row r="3892" spans="1:4" hidden="1" x14ac:dyDescent="0.25">
      <c r="A3892" s="20">
        <v>0.87599999999999989</v>
      </c>
      <c r="B3892" s="20">
        <f t="shared" si="185"/>
        <v>0.27181691846215389</v>
      </c>
      <c r="C3892" s="21">
        <f t="shared" ca="1" si="186"/>
        <v>36753.599999999999</v>
      </c>
      <c r="D3892" s="20">
        <f t="shared" si="184"/>
        <v>0.27181691846215389</v>
      </c>
    </row>
    <row r="3893" spans="1:4" hidden="1" x14ac:dyDescent="0.25">
      <c r="A3893" s="20">
        <v>0.87700000000000022</v>
      </c>
      <c r="B3893" s="20">
        <f t="shared" si="185"/>
        <v>0.27157877531460228</v>
      </c>
      <c r="C3893" s="21">
        <f t="shared" ca="1" si="186"/>
        <v>36794.700000000012</v>
      </c>
      <c r="D3893" s="20">
        <f t="shared" si="184"/>
        <v>0.27157877531460228</v>
      </c>
    </row>
    <row r="3894" spans="1:4" hidden="1" x14ac:dyDescent="0.25">
      <c r="A3894" s="20">
        <v>0.87800000000000011</v>
      </c>
      <c r="B3894" s="20">
        <f t="shared" si="185"/>
        <v>0.27134056946736423</v>
      </c>
      <c r="C3894" s="21">
        <f t="shared" ca="1" si="186"/>
        <v>36835.800000000003</v>
      </c>
      <c r="D3894" s="20">
        <f t="shared" si="184"/>
        <v>0.27134056946736423</v>
      </c>
    </row>
    <row r="3895" spans="1:4" hidden="1" x14ac:dyDescent="0.25">
      <c r="A3895" s="20">
        <v>0.879</v>
      </c>
      <c r="B3895" s="20">
        <f t="shared" si="185"/>
        <v>0.27110230145163694</v>
      </c>
      <c r="C3895" s="21">
        <f t="shared" ca="1" si="186"/>
        <v>36876.9</v>
      </c>
      <c r="D3895" s="20">
        <f t="shared" si="184"/>
        <v>0.27110230145163694</v>
      </c>
    </row>
    <row r="3896" spans="1:4" hidden="1" x14ac:dyDescent="0.25">
      <c r="A3896" s="20">
        <v>0.87999999999999989</v>
      </c>
      <c r="B3896" s="20">
        <f t="shared" si="185"/>
        <v>0.27086397179833804</v>
      </c>
      <c r="C3896" s="21">
        <f t="shared" ca="1" si="186"/>
        <v>36917.999999999993</v>
      </c>
      <c r="D3896" s="20">
        <f t="shared" si="184"/>
        <v>0.27086397179833804</v>
      </c>
    </row>
    <row r="3897" spans="1:4" hidden="1" x14ac:dyDescent="0.25">
      <c r="A3897" s="20">
        <v>0.88100000000000023</v>
      </c>
      <c r="B3897" s="20">
        <f t="shared" si="185"/>
        <v>0.27062558103810336</v>
      </c>
      <c r="C3897" s="21">
        <f t="shared" ca="1" si="186"/>
        <v>36959.100000000006</v>
      </c>
      <c r="D3897" s="20">
        <f t="shared" si="184"/>
        <v>0.27062558103810336</v>
      </c>
    </row>
    <row r="3898" spans="1:4" hidden="1" x14ac:dyDescent="0.25">
      <c r="A3898" s="20">
        <v>0.88200000000000012</v>
      </c>
      <c r="B3898" s="20">
        <f t="shared" si="185"/>
        <v>0.27038712970128553</v>
      </c>
      <c r="C3898" s="21">
        <f t="shared" ca="1" si="186"/>
        <v>37000.200000000004</v>
      </c>
      <c r="D3898" s="20">
        <f t="shared" si="184"/>
        <v>0.27038712970128553</v>
      </c>
    </row>
    <row r="3899" spans="1:4" hidden="1" x14ac:dyDescent="0.25">
      <c r="A3899" s="20">
        <v>0.88300000000000001</v>
      </c>
      <c r="B3899" s="20">
        <f t="shared" si="185"/>
        <v>0.27014861831795162</v>
      </c>
      <c r="C3899" s="21">
        <f t="shared" ca="1" si="186"/>
        <v>37041.300000000003</v>
      </c>
      <c r="D3899" s="20">
        <f t="shared" si="184"/>
        <v>0.27014861831795162</v>
      </c>
    </row>
    <row r="3900" spans="1:4" hidden="1" x14ac:dyDescent="0.25">
      <c r="A3900" s="20">
        <v>0.8839999999999999</v>
      </c>
      <c r="B3900" s="20">
        <f t="shared" si="185"/>
        <v>0.26991004741788133</v>
      </c>
      <c r="C3900" s="21">
        <f t="shared" ca="1" si="186"/>
        <v>37082.399999999994</v>
      </c>
      <c r="D3900" s="20">
        <f t="shared" si="184"/>
        <v>0.26991004741788133</v>
      </c>
    </row>
    <row r="3901" spans="1:4" hidden="1" x14ac:dyDescent="0.25">
      <c r="A3901" s="20">
        <v>0.88500000000000023</v>
      </c>
      <c r="B3901" s="20">
        <f t="shared" si="185"/>
        <v>0.26967141753056528</v>
      </c>
      <c r="C3901" s="21">
        <f t="shared" ca="1" si="186"/>
        <v>37123.500000000007</v>
      </c>
      <c r="D3901" s="20">
        <f t="shared" si="184"/>
        <v>0.26967141753056528</v>
      </c>
    </row>
    <row r="3902" spans="1:4" hidden="1" x14ac:dyDescent="0.25">
      <c r="A3902" s="20">
        <v>0.88600000000000012</v>
      </c>
      <c r="B3902" s="20">
        <f t="shared" si="185"/>
        <v>0.26943272918520339</v>
      </c>
      <c r="C3902" s="21">
        <f t="shared" ca="1" si="186"/>
        <v>37164.600000000006</v>
      </c>
      <c r="D3902" s="20">
        <f t="shared" si="184"/>
        <v>0.26943272918520339</v>
      </c>
    </row>
    <row r="3903" spans="1:4" hidden="1" x14ac:dyDescent="0.25">
      <c r="A3903" s="20">
        <v>0.88700000000000001</v>
      </c>
      <c r="B3903" s="20">
        <f t="shared" si="185"/>
        <v>0.26919398291070246</v>
      </c>
      <c r="C3903" s="21">
        <f t="shared" ca="1" si="186"/>
        <v>37205.699999999997</v>
      </c>
      <c r="D3903" s="20">
        <f t="shared" si="184"/>
        <v>0.26919398291070246</v>
      </c>
    </row>
    <row r="3904" spans="1:4" hidden="1" x14ac:dyDescent="0.25">
      <c r="A3904" s="20">
        <v>0.8879999999999999</v>
      </c>
      <c r="B3904" s="20">
        <f t="shared" si="185"/>
        <v>0.26895517923567464</v>
      </c>
      <c r="C3904" s="21">
        <f t="shared" ca="1" si="186"/>
        <v>37246.799999999996</v>
      </c>
      <c r="D3904" s="20">
        <f t="shared" si="184"/>
        <v>0.26895517923567464</v>
      </c>
    </row>
    <row r="3905" spans="1:4" hidden="1" x14ac:dyDescent="0.25">
      <c r="A3905" s="20">
        <v>0.88900000000000023</v>
      </c>
      <c r="B3905" s="20">
        <f t="shared" si="185"/>
        <v>0.26871631868843543</v>
      </c>
      <c r="C3905" s="21">
        <f t="shared" ca="1" si="186"/>
        <v>37287.900000000009</v>
      </c>
      <c r="D3905" s="20">
        <f t="shared" si="184"/>
        <v>0.26871631868843543</v>
      </c>
    </row>
    <row r="3906" spans="1:4" hidden="1" x14ac:dyDescent="0.25">
      <c r="A3906" s="20">
        <v>0.89000000000000012</v>
      </c>
      <c r="B3906" s="20">
        <f t="shared" si="185"/>
        <v>0.26847740179700236</v>
      </c>
      <c r="C3906" s="21">
        <f t="shared" ca="1" si="186"/>
        <v>37329.000000000007</v>
      </c>
      <c r="D3906" s="20">
        <f t="shared" si="184"/>
        <v>0.26847740179700236</v>
      </c>
    </row>
    <row r="3907" spans="1:4" hidden="1" x14ac:dyDescent="0.25">
      <c r="A3907" s="20">
        <v>0.89100000000000001</v>
      </c>
      <c r="B3907" s="20">
        <f t="shared" si="185"/>
        <v>0.26823842908909223</v>
      </c>
      <c r="C3907" s="21">
        <f t="shared" ca="1" si="186"/>
        <v>37370.1</v>
      </c>
      <c r="D3907" s="20">
        <f t="shared" si="184"/>
        <v>0.26823842908909223</v>
      </c>
    </row>
    <row r="3908" spans="1:4" hidden="1" x14ac:dyDescent="0.25">
      <c r="A3908" s="20">
        <v>0.8919999999999999</v>
      </c>
      <c r="B3908" s="20">
        <f t="shared" si="185"/>
        <v>0.26799940109212012</v>
      </c>
      <c r="C3908" s="21">
        <f t="shared" ca="1" si="186"/>
        <v>37411.199999999997</v>
      </c>
      <c r="D3908" s="20">
        <f t="shared" si="184"/>
        <v>0.26799940109212012</v>
      </c>
    </row>
    <row r="3909" spans="1:4" hidden="1" x14ac:dyDescent="0.25">
      <c r="A3909" s="20">
        <v>0.89300000000000024</v>
      </c>
      <c r="B3909" s="20">
        <f t="shared" si="185"/>
        <v>0.26776031833319669</v>
      </c>
      <c r="C3909" s="21">
        <f t="shared" ca="1" si="186"/>
        <v>37452.30000000001</v>
      </c>
      <c r="D3909" s="20">
        <f t="shared" si="184"/>
        <v>0.26776031833319669</v>
      </c>
    </row>
    <row r="3910" spans="1:4" hidden="1" x14ac:dyDescent="0.25">
      <c r="A3910" s="20">
        <v>0.89400000000000013</v>
      </c>
      <c r="B3910" s="20">
        <f t="shared" si="185"/>
        <v>0.26752118133912756</v>
      </c>
      <c r="C3910" s="21">
        <f t="shared" ca="1" si="186"/>
        <v>37493.400000000009</v>
      </c>
      <c r="D3910" s="20">
        <f t="shared" si="184"/>
        <v>0.26752118133912756</v>
      </c>
    </row>
    <row r="3911" spans="1:4" hidden="1" x14ac:dyDescent="0.25">
      <c r="A3911" s="20">
        <v>0.89500000000000002</v>
      </c>
      <c r="B3911" s="20">
        <f t="shared" si="185"/>
        <v>0.26728199063641017</v>
      </c>
      <c r="C3911" s="21">
        <f t="shared" ca="1" si="186"/>
        <v>37534.5</v>
      </c>
      <c r="D3911" s="20">
        <f t="shared" si="184"/>
        <v>0.26728199063641017</v>
      </c>
    </row>
    <row r="3912" spans="1:4" hidden="1" x14ac:dyDescent="0.25">
      <c r="A3912" s="20">
        <v>0.89599999999999991</v>
      </c>
      <c r="B3912" s="20">
        <f t="shared" si="185"/>
        <v>0.26704274675123274</v>
      </c>
      <c r="C3912" s="21">
        <f t="shared" ca="1" si="186"/>
        <v>37575.599999999999</v>
      </c>
      <c r="D3912" s="20">
        <f t="shared" si="184"/>
        <v>0.26704274675123274</v>
      </c>
    </row>
    <row r="3913" spans="1:4" hidden="1" x14ac:dyDescent="0.25">
      <c r="A3913" s="20">
        <v>0.89700000000000024</v>
      </c>
      <c r="B3913" s="20">
        <f t="shared" si="185"/>
        <v>0.26680345020947216</v>
      </c>
      <c r="C3913" s="21">
        <f t="shared" ca="1" si="186"/>
        <v>37616.700000000012</v>
      </c>
      <c r="D3913" s="20">
        <f t="shared" si="184"/>
        <v>0.26680345020947216</v>
      </c>
    </row>
    <row r="3914" spans="1:4" hidden="1" x14ac:dyDescent="0.25">
      <c r="A3914" s="20">
        <v>0.89800000000000013</v>
      </c>
      <c r="B3914" s="20">
        <f t="shared" si="185"/>
        <v>0.26656410153669252</v>
      </c>
      <c r="C3914" s="21">
        <f t="shared" ca="1" si="186"/>
        <v>37657.800000000003</v>
      </c>
      <c r="D3914" s="20">
        <f t="shared" si="184"/>
        <v>0.26656410153669252</v>
      </c>
    </row>
    <row r="3915" spans="1:4" hidden="1" x14ac:dyDescent="0.25">
      <c r="A3915" s="20">
        <v>0.89900000000000002</v>
      </c>
      <c r="B3915" s="20">
        <f t="shared" si="185"/>
        <v>0.26632470125814262</v>
      </c>
      <c r="C3915" s="21">
        <f t="shared" ca="1" si="186"/>
        <v>37698.9</v>
      </c>
      <c r="D3915" s="20">
        <f t="shared" si="184"/>
        <v>0.26632470125814262</v>
      </c>
    </row>
    <row r="3916" spans="1:4" hidden="1" x14ac:dyDescent="0.25">
      <c r="A3916" s="20">
        <v>0.89999999999999991</v>
      </c>
      <c r="B3916" s="20">
        <f t="shared" si="185"/>
        <v>0.26608524989875487</v>
      </c>
      <c r="C3916" s="21">
        <f t="shared" ca="1" si="186"/>
        <v>37739.999999999993</v>
      </c>
      <c r="D3916" s="20">
        <f t="shared" si="184"/>
        <v>0.26608524989875487</v>
      </c>
    </row>
    <row r="3917" spans="1:4" hidden="1" x14ac:dyDescent="0.25">
      <c r="A3917" s="20">
        <v>0.90100000000000025</v>
      </c>
      <c r="B3917" s="20">
        <f t="shared" si="185"/>
        <v>0.26584574798314281</v>
      </c>
      <c r="C3917" s="21">
        <f t="shared" ca="1" si="186"/>
        <v>37781.100000000013</v>
      </c>
      <c r="D3917" s="20">
        <f t="shared" si="184"/>
        <v>0.26584574798314281</v>
      </c>
    </row>
    <row r="3918" spans="1:4" hidden="1" x14ac:dyDescent="0.25">
      <c r="A3918" s="20">
        <v>0.90200000000000014</v>
      </c>
      <c r="B3918" s="20">
        <f t="shared" si="185"/>
        <v>0.2656061960356001</v>
      </c>
      <c r="C3918" s="21">
        <f t="shared" ca="1" si="186"/>
        <v>37822.200000000004</v>
      </c>
      <c r="D3918" s="20">
        <f t="shared" si="184"/>
        <v>0.2656061960356001</v>
      </c>
    </row>
    <row r="3919" spans="1:4" hidden="1" x14ac:dyDescent="0.25">
      <c r="A3919" s="20">
        <v>0.90300000000000002</v>
      </c>
      <c r="B3919" s="20">
        <f t="shared" si="185"/>
        <v>0.26536659458009781</v>
      </c>
      <c r="C3919" s="21">
        <f t="shared" ca="1" si="186"/>
        <v>37863.300000000003</v>
      </c>
      <c r="D3919" s="20">
        <f t="shared" si="184"/>
        <v>0.26536659458009781</v>
      </c>
    </row>
    <row r="3920" spans="1:4" hidden="1" x14ac:dyDescent="0.25">
      <c r="A3920" s="20">
        <v>0.90399999999999991</v>
      </c>
      <c r="B3920" s="20">
        <f t="shared" si="185"/>
        <v>0.26512694414028343</v>
      </c>
      <c r="C3920" s="21">
        <f t="shared" ca="1" si="186"/>
        <v>37904.399999999994</v>
      </c>
      <c r="D3920" s="20">
        <f t="shared" ref="D3920:D3983" si="187">IF(ABS(A3920)&lt;=$B$8,_xlfn.NORM.S.DIST(A3920,0),"")</f>
        <v>0.26512694414028343</v>
      </c>
    </row>
    <row r="3921" spans="1:4" hidden="1" x14ac:dyDescent="0.25">
      <c r="A3921" s="20">
        <v>0.90500000000000025</v>
      </c>
      <c r="B3921" s="20">
        <f t="shared" ref="B3921:B3984" si="188">_xlfn.NORM.S.DIST(A3921,0)</f>
        <v>0.26488724523947821</v>
      </c>
      <c r="C3921" s="21">
        <f t="shared" ref="C3921:C3984" ca="1" si="189">$B$6+A3921*$B$2</f>
        <v>37945.500000000007</v>
      </c>
      <c r="D3921" s="20">
        <f t="shared" si="187"/>
        <v>0.26488724523947821</v>
      </c>
    </row>
    <row r="3922" spans="1:4" hidden="1" x14ac:dyDescent="0.25">
      <c r="A3922" s="20">
        <v>0.90600000000000014</v>
      </c>
      <c r="B3922" s="20">
        <f t="shared" si="188"/>
        <v>0.26464749840067647</v>
      </c>
      <c r="C3922" s="21">
        <f t="shared" ca="1" si="189"/>
        <v>37986.600000000006</v>
      </c>
      <c r="D3922" s="20">
        <f t="shared" si="187"/>
        <v>0.26464749840067647</v>
      </c>
    </row>
    <row r="3923" spans="1:4" hidden="1" x14ac:dyDescent="0.25">
      <c r="A3923" s="20">
        <v>0.90700000000000003</v>
      </c>
      <c r="B3923" s="20">
        <f t="shared" si="188"/>
        <v>0.26440770414654269</v>
      </c>
      <c r="C3923" s="21">
        <f t="shared" ca="1" si="189"/>
        <v>38027.700000000004</v>
      </c>
      <c r="D3923" s="20">
        <f t="shared" si="187"/>
        <v>0.26440770414654269</v>
      </c>
    </row>
    <row r="3924" spans="1:4" hidden="1" x14ac:dyDescent="0.25">
      <c r="A3924" s="20">
        <v>0.90799999999999992</v>
      </c>
      <c r="B3924" s="20">
        <f t="shared" si="188"/>
        <v>0.26416786299941053</v>
      </c>
      <c r="C3924" s="21">
        <f t="shared" ca="1" si="189"/>
        <v>38068.799999999996</v>
      </c>
      <c r="D3924" s="20">
        <f t="shared" si="187"/>
        <v>0.26416786299941053</v>
      </c>
    </row>
    <row r="3925" spans="1:4" hidden="1" x14ac:dyDescent="0.25">
      <c r="A3925" s="20">
        <v>0.90900000000000025</v>
      </c>
      <c r="B3925" s="20">
        <f t="shared" si="188"/>
        <v>0.26392797548128027</v>
      </c>
      <c r="C3925" s="21">
        <f t="shared" ca="1" si="189"/>
        <v>38109.900000000009</v>
      </c>
      <c r="D3925" s="20">
        <f t="shared" si="187"/>
        <v>0.26392797548128027</v>
      </c>
    </row>
    <row r="3926" spans="1:4" hidden="1" x14ac:dyDescent="0.25">
      <c r="A3926" s="20">
        <v>0.91000000000000014</v>
      </c>
      <c r="B3926" s="20">
        <f t="shared" si="188"/>
        <v>0.26368804211381813</v>
      </c>
      <c r="C3926" s="21">
        <f t="shared" ca="1" si="189"/>
        <v>38151.000000000007</v>
      </c>
      <c r="D3926" s="20">
        <f t="shared" si="187"/>
        <v>0.26368804211381813</v>
      </c>
    </row>
    <row r="3927" spans="1:4" hidden="1" x14ac:dyDescent="0.25">
      <c r="A3927" s="20">
        <v>0.91100000000000003</v>
      </c>
      <c r="B3927" s="20">
        <f t="shared" si="188"/>
        <v>0.26344806341835336</v>
      </c>
      <c r="C3927" s="21">
        <f t="shared" ca="1" si="189"/>
        <v>38192.1</v>
      </c>
      <c r="D3927" s="20">
        <f t="shared" si="187"/>
        <v>0.26344806341835336</v>
      </c>
    </row>
    <row r="3928" spans="1:4" hidden="1" x14ac:dyDescent="0.25">
      <c r="A3928" s="20">
        <v>0.91199999999999992</v>
      </c>
      <c r="B3928" s="20">
        <f t="shared" si="188"/>
        <v>0.2632080399158771</v>
      </c>
      <c r="C3928" s="21">
        <f t="shared" ca="1" si="189"/>
        <v>38233.199999999997</v>
      </c>
      <c r="D3928" s="20">
        <f t="shared" si="187"/>
        <v>0.2632080399158771</v>
      </c>
    </row>
    <row r="3929" spans="1:4" hidden="1" x14ac:dyDescent="0.25">
      <c r="A3929" s="20">
        <v>0.91300000000000026</v>
      </c>
      <c r="B3929" s="20">
        <f t="shared" si="188"/>
        <v>0.26296797212704026</v>
      </c>
      <c r="C3929" s="21">
        <f t="shared" ca="1" si="189"/>
        <v>38274.30000000001</v>
      </c>
      <c r="D3929" s="20">
        <f t="shared" si="187"/>
        <v>0.26296797212704026</v>
      </c>
    </row>
    <row r="3930" spans="1:4" hidden="1" x14ac:dyDescent="0.25">
      <c r="A3930" s="20">
        <v>0.91400000000000015</v>
      </c>
      <c r="B3930" s="20">
        <f t="shared" si="188"/>
        <v>0.26272786057215236</v>
      </c>
      <c r="C3930" s="21">
        <f t="shared" ca="1" si="189"/>
        <v>38315.400000000009</v>
      </c>
      <c r="D3930" s="20">
        <f t="shared" si="187"/>
        <v>0.26272786057215236</v>
      </c>
    </row>
    <row r="3931" spans="1:4" hidden="1" x14ac:dyDescent="0.25">
      <c r="A3931" s="20">
        <v>0.91500000000000004</v>
      </c>
      <c r="B3931" s="20">
        <f t="shared" si="188"/>
        <v>0.26248770577117886</v>
      </c>
      <c r="C3931" s="21">
        <f t="shared" ca="1" si="189"/>
        <v>38356.5</v>
      </c>
      <c r="D3931" s="20">
        <f t="shared" si="187"/>
        <v>0.26248770577117886</v>
      </c>
    </row>
    <row r="3932" spans="1:4" hidden="1" x14ac:dyDescent="0.25">
      <c r="A3932" s="20">
        <v>0.91599999999999993</v>
      </c>
      <c r="B3932" s="20">
        <f t="shared" si="188"/>
        <v>0.26224750824374016</v>
      </c>
      <c r="C3932" s="21">
        <f t="shared" ca="1" si="189"/>
        <v>38397.599999999999</v>
      </c>
      <c r="D3932" s="20">
        <f t="shared" si="187"/>
        <v>0.26224750824374016</v>
      </c>
    </row>
    <row r="3933" spans="1:4" hidden="1" x14ac:dyDescent="0.25">
      <c r="A3933" s="20">
        <v>0.91700000000000026</v>
      </c>
      <c r="B3933" s="20">
        <f t="shared" si="188"/>
        <v>0.26200726850910933</v>
      </c>
      <c r="C3933" s="21">
        <f t="shared" ca="1" si="189"/>
        <v>38438.700000000012</v>
      </c>
      <c r="D3933" s="20">
        <f t="shared" si="187"/>
        <v>0.26200726850910933</v>
      </c>
    </row>
    <row r="3934" spans="1:4" hidden="1" x14ac:dyDescent="0.25">
      <c r="A3934" s="20">
        <v>0.91800000000000015</v>
      </c>
      <c r="B3934" s="20">
        <f t="shared" si="188"/>
        <v>0.26176698708621088</v>
      </c>
      <c r="C3934" s="21">
        <f t="shared" ca="1" si="189"/>
        <v>38479.800000000003</v>
      </c>
      <c r="D3934" s="20">
        <f t="shared" si="187"/>
        <v>0.26176698708621088</v>
      </c>
    </row>
    <row r="3935" spans="1:4" hidden="1" x14ac:dyDescent="0.25">
      <c r="A3935" s="20">
        <v>0.91900000000000004</v>
      </c>
      <c r="B3935" s="20">
        <f t="shared" si="188"/>
        <v>0.26152666449361833</v>
      </c>
      <c r="C3935" s="21">
        <f t="shared" ca="1" si="189"/>
        <v>38520.9</v>
      </c>
      <c r="D3935" s="20">
        <f t="shared" si="187"/>
        <v>0.26152666449361833</v>
      </c>
    </row>
    <row r="3936" spans="1:4" hidden="1" x14ac:dyDescent="0.25">
      <c r="A3936" s="20">
        <v>0.91999999999999993</v>
      </c>
      <c r="B3936" s="20">
        <f t="shared" si="188"/>
        <v>0.26128630124955315</v>
      </c>
      <c r="C3936" s="21">
        <f t="shared" ca="1" si="189"/>
        <v>38562</v>
      </c>
      <c r="D3936" s="20">
        <f t="shared" si="187"/>
        <v>0.26128630124955315</v>
      </c>
    </row>
    <row r="3937" spans="1:4" hidden="1" x14ac:dyDescent="0.25">
      <c r="A3937" s="20">
        <v>0.92100000000000026</v>
      </c>
      <c r="B3937" s="20">
        <f t="shared" si="188"/>
        <v>0.26104589787188232</v>
      </c>
      <c r="C3937" s="21">
        <f t="shared" ca="1" si="189"/>
        <v>38603.100000000013</v>
      </c>
      <c r="D3937" s="20">
        <f t="shared" si="187"/>
        <v>0.26104589787188232</v>
      </c>
    </row>
    <row r="3938" spans="1:4" hidden="1" x14ac:dyDescent="0.25">
      <c r="A3938" s="20">
        <v>0.92200000000000015</v>
      </c>
      <c r="B3938" s="20">
        <f t="shared" si="188"/>
        <v>0.2608054548781174</v>
      </c>
      <c r="C3938" s="21">
        <f t="shared" ca="1" si="189"/>
        <v>38644.200000000004</v>
      </c>
      <c r="D3938" s="20">
        <f t="shared" si="187"/>
        <v>0.2608054548781174</v>
      </c>
    </row>
    <row r="3939" spans="1:4" hidden="1" x14ac:dyDescent="0.25">
      <c r="A3939" s="20">
        <v>0.92300000000000004</v>
      </c>
      <c r="B3939" s="20">
        <f t="shared" si="188"/>
        <v>0.26056497278541191</v>
      </c>
      <c r="C3939" s="21">
        <f t="shared" ca="1" si="189"/>
        <v>38685.300000000003</v>
      </c>
      <c r="D3939" s="20">
        <f t="shared" si="187"/>
        <v>0.26056497278541191</v>
      </c>
    </row>
    <row r="3940" spans="1:4" hidden="1" x14ac:dyDescent="0.25">
      <c r="A3940" s="20">
        <v>0.92399999999999993</v>
      </c>
      <c r="B3940" s="20">
        <f t="shared" si="188"/>
        <v>0.26032445211056027</v>
      </c>
      <c r="C3940" s="21">
        <f t="shared" ca="1" si="189"/>
        <v>38726.399999999994</v>
      </c>
      <c r="D3940" s="20">
        <f t="shared" si="187"/>
        <v>0.26032445211056027</v>
      </c>
    </row>
    <row r="3941" spans="1:4" hidden="1" x14ac:dyDescent="0.25">
      <c r="A3941" s="20">
        <v>0.92500000000000027</v>
      </c>
      <c r="B3941" s="20">
        <f t="shared" si="188"/>
        <v>0.2600838933699956</v>
      </c>
      <c r="C3941" s="21">
        <f t="shared" ca="1" si="189"/>
        <v>38767.500000000015</v>
      </c>
      <c r="D3941" s="20">
        <f t="shared" si="187"/>
        <v>0.2600838933699956</v>
      </c>
    </row>
    <row r="3942" spans="1:4" hidden="1" x14ac:dyDescent="0.25">
      <c r="A3942" s="20">
        <v>0.92600000000000016</v>
      </c>
      <c r="B3942" s="20">
        <f t="shared" si="188"/>
        <v>0.25984329707978859</v>
      </c>
      <c r="C3942" s="21">
        <f t="shared" ca="1" si="189"/>
        <v>38808.600000000006</v>
      </c>
      <c r="D3942" s="20">
        <f t="shared" si="187"/>
        <v>0.25984329707978859</v>
      </c>
    </row>
    <row r="3943" spans="1:4" hidden="1" x14ac:dyDescent="0.25">
      <c r="A3943" s="20">
        <v>0.92700000000000005</v>
      </c>
      <c r="B3943" s="20">
        <f t="shared" si="188"/>
        <v>0.25960266375564495</v>
      </c>
      <c r="C3943" s="21">
        <f t="shared" ca="1" si="189"/>
        <v>38849.700000000004</v>
      </c>
      <c r="D3943" s="20">
        <f t="shared" si="187"/>
        <v>0.25960266375564495</v>
      </c>
    </row>
    <row r="3944" spans="1:4" hidden="1" x14ac:dyDescent="0.25">
      <c r="A3944" s="20">
        <v>0.92799999999999994</v>
      </c>
      <c r="B3944" s="20">
        <f t="shared" si="188"/>
        <v>0.25936199391290432</v>
      </c>
      <c r="C3944" s="21">
        <f t="shared" ca="1" si="189"/>
        <v>38890.799999999996</v>
      </c>
      <c r="D3944" s="20">
        <f t="shared" si="187"/>
        <v>0.25936199391290432</v>
      </c>
    </row>
    <row r="3945" spans="1:4" hidden="1" x14ac:dyDescent="0.25">
      <c r="A3945" s="20">
        <v>0.92900000000000027</v>
      </c>
      <c r="B3945" s="20">
        <f t="shared" si="188"/>
        <v>0.25912128806653822</v>
      </c>
      <c r="C3945" s="21">
        <f t="shared" ca="1" si="189"/>
        <v>38931.900000000009</v>
      </c>
      <c r="D3945" s="20">
        <f t="shared" si="187"/>
        <v>0.25912128806653822</v>
      </c>
    </row>
    <row r="3946" spans="1:4" hidden="1" x14ac:dyDescent="0.25">
      <c r="A3946" s="20">
        <v>0.93000000000000016</v>
      </c>
      <c r="B3946" s="20">
        <f t="shared" si="188"/>
        <v>0.2588805467311488</v>
      </c>
      <c r="C3946" s="21">
        <f t="shared" ca="1" si="189"/>
        <v>38973.000000000007</v>
      </c>
      <c r="D3946" s="20">
        <f t="shared" si="187"/>
        <v>0.2588805467311488</v>
      </c>
    </row>
    <row r="3947" spans="1:4" hidden="1" x14ac:dyDescent="0.25">
      <c r="A3947" s="20">
        <v>0.93100000000000005</v>
      </c>
      <c r="B3947" s="20">
        <f t="shared" si="188"/>
        <v>0.25863977042096647</v>
      </c>
      <c r="C3947" s="21">
        <f t="shared" ca="1" si="189"/>
        <v>39014.1</v>
      </c>
      <c r="D3947" s="20">
        <f t="shared" si="187"/>
        <v>0.25863977042096647</v>
      </c>
    </row>
    <row r="3948" spans="1:4" hidden="1" x14ac:dyDescent="0.25">
      <c r="A3948" s="20">
        <v>0.93199999999999994</v>
      </c>
      <c r="B3948" s="20">
        <f t="shared" si="188"/>
        <v>0.25839895964984844</v>
      </c>
      <c r="C3948" s="21">
        <f t="shared" ca="1" si="189"/>
        <v>39055.199999999997</v>
      </c>
      <c r="D3948" s="20">
        <f t="shared" si="187"/>
        <v>0.25839895964984844</v>
      </c>
    </row>
    <row r="3949" spans="1:4" hidden="1" x14ac:dyDescent="0.25">
      <c r="A3949" s="20">
        <v>0.93300000000000027</v>
      </c>
      <c r="B3949" s="20">
        <f t="shared" si="188"/>
        <v>0.25815811493127722</v>
      </c>
      <c r="C3949" s="21">
        <f t="shared" ca="1" si="189"/>
        <v>39096.30000000001</v>
      </c>
      <c r="D3949" s="20">
        <f t="shared" si="187"/>
        <v>0.25815811493127722</v>
      </c>
    </row>
    <row r="3950" spans="1:4" hidden="1" x14ac:dyDescent="0.25">
      <c r="A3950" s="20">
        <v>0.93400000000000016</v>
      </c>
      <c r="B3950" s="20">
        <f t="shared" si="188"/>
        <v>0.25791723677835904</v>
      </c>
      <c r="C3950" s="21">
        <f t="shared" ca="1" si="189"/>
        <v>39137.400000000009</v>
      </c>
      <c r="D3950" s="20">
        <f t="shared" si="187"/>
        <v>0.25791723677835904</v>
      </c>
    </row>
    <row r="3951" spans="1:4" hidden="1" x14ac:dyDescent="0.25">
      <c r="A3951" s="20">
        <v>0.93500000000000005</v>
      </c>
      <c r="B3951" s="20">
        <f t="shared" si="188"/>
        <v>0.25767632570382137</v>
      </c>
      <c r="C3951" s="21">
        <f t="shared" ca="1" si="189"/>
        <v>39178.5</v>
      </c>
      <c r="D3951" s="20">
        <f t="shared" si="187"/>
        <v>0.25767632570382137</v>
      </c>
    </row>
    <row r="3952" spans="1:4" hidden="1" x14ac:dyDescent="0.25">
      <c r="A3952" s="20">
        <v>0.93599999999999994</v>
      </c>
      <c r="B3952" s="20">
        <f t="shared" si="188"/>
        <v>0.25743538222001205</v>
      </c>
      <c r="C3952" s="21">
        <f t="shared" ca="1" si="189"/>
        <v>39219.599999999999</v>
      </c>
      <c r="D3952" s="20">
        <f t="shared" si="187"/>
        <v>0.25743538222001205</v>
      </c>
    </row>
    <row r="3953" spans="1:4" hidden="1" x14ac:dyDescent="0.25">
      <c r="A3953" s="20">
        <v>0.93700000000000028</v>
      </c>
      <c r="B3953" s="20">
        <f t="shared" si="188"/>
        <v>0.25719440683889705</v>
      </c>
      <c r="C3953" s="21">
        <f t="shared" ca="1" si="189"/>
        <v>39260.700000000012</v>
      </c>
      <c r="D3953" s="20">
        <f t="shared" si="187"/>
        <v>0.25719440683889705</v>
      </c>
    </row>
    <row r="3954" spans="1:4" hidden="1" x14ac:dyDescent="0.25">
      <c r="A3954" s="20">
        <v>0.93800000000000017</v>
      </c>
      <c r="B3954" s="20">
        <f t="shared" si="188"/>
        <v>0.25695340007205947</v>
      </c>
      <c r="C3954" s="21">
        <f t="shared" ca="1" si="189"/>
        <v>39301.80000000001</v>
      </c>
      <c r="D3954" s="20">
        <f t="shared" si="187"/>
        <v>0.25695340007205947</v>
      </c>
    </row>
    <row r="3955" spans="1:4" hidden="1" x14ac:dyDescent="0.25">
      <c r="A3955" s="20">
        <v>0.93900000000000006</v>
      </c>
      <c r="B3955" s="20">
        <f t="shared" si="188"/>
        <v>0.25671236243069684</v>
      </c>
      <c r="C3955" s="21">
        <f t="shared" ca="1" si="189"/>
        <v>39342.9</v>
      </c>
      <c r="D3955" s="20">
        <f t="shared" si="187"/>
        <v>0.25671236243069684</v>
      </c>
    </row>
    <row r="3956" spans="1:4" hidden="1" x14ac:dyDescent="0.25">
      <c r="A3956" s="20">
        <v>0.94</v>
      </c>
      <c r="B3956" s="20">
        <f t="shared" si="188"/>
        <v>0.25647129442562033</v>
      </c>
      <c r="C3956" s="21">
        <f t="shared" ca="1" si="189"/>
        <v>39384</v>
      </c>
      <c r="D3956" s="20">
        <f t="shared" si="187"/>
        <v>0.25647129442562033</v>
      </c>
    </row>
    <row r="3957" spans="1:4" hidden="1" x14ac:dyDescent="0.25">
      <c r="A3957" s="20">
        <v>0.94100000000000028</v>
      </c>
      <c r="B3957" s="20">
        <f t="shared" si="188"/>
        <v>0.2562301965672526</v>
      </c>
      <c r="C3957" s="21">
        <f t="shared" ca="1" si="189"/>
        <v>39425.100000000013</v>
      </c>
      <c r="D3957" s="20">
        <f t="shared" si="187"/>
        <v>0.2562301965672526</v>
      </c>
    </row>
    <row r="3958" spans="1:4" hidden="1" x14ac:dyDescent="0.25">
      <c r="A3958" s="20">
        <v>0.94200000000000017</v>
      </c>
      <c r="B3958" s="20">
        <f t="shared" si="188"/>
        <v>0.25598906936562649</v>
      </c>
      <c r="C3958" s="21">
        <f t="shared" ca="1" si="189"/>
        <v>39466.200000000004</v>
      </c>
      <c r="D3958" s="20">
        <f t="shared" si="187"/>
        <v>0.25598906936562649</v>
      </c>
    </row>
    <row r="3959" spans="1:4" hidden="1" x14ac:dyDescent="0.25">
      <c r="A3959" s="20">
        <v>0.94300000000000006</v>
      </c>
      <c r="B3959" s="20">
        <f t="shared" si="188"/>
        <v>0.25574791333038271</v>
      </c>
      <c r="C3959" s="21">
        <f t="shared" ca="1" si="189"/>
        <v>39507.300000000003</v>
      </c>
      <c r="D3959" s="20">
        <f t="shared" si="187"/>
        <v>0.25574791333038271</v>
      </c>
    </row>
    <row r="3960" spans="1:4" hidden="1" x14ac:dyDescent="0.25">
      <c r="A3960" s="20">
        <v>0.94399999999999995</v>
      </c>
      <c r="B3960" s="20">
        <f t="shared" si="188"/>
        <v>0.25550672897076881</v>
      </c>
      <c r="C3960" s="21">
        <f t="shared" ca="1" si="189"/>
        <v>39548.400000000001</v>
      </c>
      <c r="D3960" s="20">
        <f t="shared" si="187"/>
        <v>0.25550672897076881</v>
      </c>
    </row>
    <row r="3961" spans="1:4" hidden="1" x14ac:dyDescent="0.25">
      <c r="A3961" s="20">
        <v>0.94500000000000028</v>
      </c>
      <c r="B3961" s="20">
        <f t="shared" si="188"/>
        <v>0.2552655167956373</v>
      </c>
      <c r="C3961" s="21">
        <f t="shared" ca="1" si="189"/>
        <v>39589.500000000015</v>
      </c>
      <c r="D3961" s="20">
        <f t="shared" si="187"/>
        <v>0.2552655167956373</v>
      </c>
    </row>
    <row r="3962" spans="1:4" hidden="1" x14ac:dyDescent="0.25">
      <c r="A3962" s="20">
        <v>0.94600000000000017</v>
      </c>
      <c r="B3962" s="20">
        <f t="shared" si="188"/>
        <v>0.25502427731344401</v>
      </c>
      <c r="C3962" s="21">
        <f t="shared" ca="1" si="189"/>
        <v>39630.600000000006</v>
      </c>
      <c r="D3962" s="20">
        <f t="shared" si="187"/>
        <v>0.25502427731344401</v>
      </c>
    </row>
    <row r="3963" spans="1:4" hidden="1" x14ac:dyDescent="0.25">
      <c r="A3963" s="20">
        <v>0.94700000000000006</v>
      </c>
      <c r="B3963" s="20">
        <f t="shared" si="188"/>
        <v>0.25478301103224621</v>
      </c>
      <c r="C3963" s="21">
        <f t="shared" ca="1" si="189"/>
        <v>39671.700000000004</v>
      </c>
      <c r="D3963" s="20">
        <f t="shared" si="187"/>
        <v>0.25478301103224621</v>
      </c>
    </row>
    <row r="3964" spans="1:4" hidden="1" x14ac:dyDescent="0.25">
      <c r="A3964" s="20">
        <v>0.94799999999999995</v>
      </c>
      <c r="B3964" s="20">
        <f t="shared" si="188"/>
        <v>0.25454171845970125</v>
      </c>
      <c r="C3964" s="21">
        <f t="shared" ca="1" si="189"/>
        <v>39712.799999999996</v>
      </c>
      <c r="D3964" s="20">
        <f t="shared" si="187"/>
        <v>0.25454171845970125</v>
      </c>
    </row>
    <row r="3965" spans="1:4" hidden="1" x14ac:dyDescent="0.25">
      <c r="A3965" s="20">
        <v>0.94900000000000029</v>
      </c>
      <c r="B3965" s="20">
        <f t="shared" si="188"/>
        <v>0.25430040010306465</v>
      </c>
      <c r="C3965" s="21">
        <f t="shared" ca="1" si="189"/>
        <v>39753.900000000009</v>
      </c>
      <c r="D3965" s="20">
        <f t="shared" si="187"/>
        <v>0.25430040010306465</v>
      </c>
    </row>
    <row r="3966" spans="1:4" hidden="1" x14ac:dyDescent="0.25">
      <c r="A3966" s="20">
        <v>0.95000000000000018</v>
      </c>
      <c r="B3966" s="20">
        <f t="shared" si="188"/>
        <v>0.25405905646918897</v>
      </c>
      <c r="C3966" s="21">
        <f t="shared" ca="1" si="189"/>
        <v>39795.000000000007</v>
      </c>
      <c r="D3966" s="20">
        <f t="shared" si="187"/>
        <v>0.25405905646918897</v>
      </c>
    </row>
    <row r="3967" spans="1:4" hidden="1" x14ac:dyDescent="0.25">
      <c r="A3967" s="20">
        <v>0.95100000000000007</v>
      </c>
      <c r="B3967" s="20">
        <f t="shared" si="188"/>
        <v>0.25381768806452137</v>
      </c>
      <c r="C3967" s="21">
        <f t="shared" ca="1" si="189"/>
        <v>39836.100000000006</v>
      </c>
      <c r="D3967" s="20">
        <f t="shared" si="187"/>
        <v>0.25381768806452137</v>
      </c>
    </row>
    <row r="3968" spans="1:4" hidden="1" x14ac:dyDescent="0.25">
      <c r="A3968" s="20">
        <v>0.95199999999999996</v>
      </c>
      <c r="B3968" s="20">
        <f t="shared" si="188"/>
        <v>0.25357629539510257</v>
      </c>
      <c r="C3968" s="21">
        <f t="shared" ca="1" si="189"/>
        <v>39877.199999999997</v>
      </c>
      <c r="D3968" s="20">
        <f t="shared" si="187"/>
        <v>0.25357629539510257</v>
      </c>
    </row>
    <row r="3969" spans="1:4" hidden="1" x14ac:dyDescent="0.25">
      <c r="A3969" s="20">
        <v>0.95300000000000029</v>
      </c>
      <c r="B3969" s="20">
        <f t="shared" si="188"/>
        <v>0.25333487896656498</v>
      </c>
      <c r="C3969" s="21">
        <f t="shared" ca="1" si="189"/>
        <v>39918.30000000001</v>
      </c>
      <c r="D3969" s="20">
        <f t="shared" si="187"/>
        <v>0.25333487896656498</v>
      </c>
    </row>
    <row r="3970" spans="1:4" hidden="1" x14ac:dyDescent="0.25">
      <c r="A3970" s="20">
        <v>0.95400000000000018</v>
      </c>
      <c r="B3970" s="20">
        <f t="shared" si="188"/>
        <v>0.25309343928413131</v>
      </c>
      <c r="C3970" s="21">
        <f t="shared" ca="1" si="189"/>
        <v>39959.400000000009</v>
      </c>
      <c r="D3970" s="20">
        <f t="shared" si="187"/>
        <v>0.25309343928413131</v>
      </c>
    </row>
    <row r="3971" spans="1:4" hidden="1" x14ac:dyDescent="0.25">
      <c r="A3971" s="20">
        <v>0.95500000000000007</v>
      </c>
      <c r="B3971" s="20">
        <f t="shared" si="188"/>
        <v>0.25285197685261257</v>
      </c>
      <c r="C3971" s="21">
        <f t="shared" ca="1" si="189"/>
        <v>40000.5</v>
      </c>
      <c r="D3971" s="20">
        <f t="shared" si="187"/>
        <v>0.25285197685261257</v>
      </c>
    </row>
    <row r="3972" spans="1:4" hidden="1" x14ac:dyDescent="0.25">
      <c r="A3972" s="20">
        <v>0.95599999999999996</v>
      </c>
      <c r="B3972" s="20">
        <f t="shared" si="188"/>
        <v>0.25261049217640646</v>
      </c>
      <c r="C3972" s="21">
        <f t="shared" ca="1" si="189"/>
        <v>40041.599999999999</v>
      </c>
      <c r="D3972" s="20">
        <f t="shared" si="187"/>
        <v>0.25261049217640646</v>
      </c>
    </row>
    <row r="3973" spans="1:4" hidden="1" x14ac:dyDescent="0.25">
      <c r="A3973" s="20">
        <v>0.95700000000000029</v>
      </c>
      <c r="B3973" s="20">
        <f t="shared" si="188"/>
        <v>0.25236898575949629</v>
      </c>
      <c r="C3973" s="21">
        <f t="shared" ca="1" si="189"/>
        <v>40082.700000000012</v>
      </c>
      <c r="D3973" s="20">
        <f t="shared" si="187"/>
        <v>0.25236898575949629</v>
      </c>
    </row>
    <row r="3974" spans="1:4" hidden="1" x14ac:dyDescent="0.25">
      <c r="A3974" s="20">
        <v>0.95800000000000018</v>
      </c>
      <c r="B3974" s="20">
        <f t="shared" si="188"/>
        <v>0.25212745810544879</v>
      </c>
      <c r="C3974" s="21">
        <f t="shared" ca="1" si="189"/>
        <v>40123.80000000001</v>
      </c>
      <c r="D3974" s="20">
        <f t="shared" si="187"/>
        <v>0.25212745810544879</v>
      </c>
    </row>
    <row r="3975" spans="1:4" hidden="1" x14ac:dyDescent="0.25">
      <c r="A3975" s="20">
        <v>0.95900000000000007</v>
      </c>
      <c r="B3975" s="20">
        <f t="shared" si="188"/>
        <v>0.2518859097174127</v>
      </c>
      <c r="C3975" s="21">
        <f t="shared" ca="1" si="189"/>
        <v>40164.9</v>
      </c>
      <c r="D3975" s="20">
        <f t="shared" si="187"/>
        <v>0.2518859097174127</v>
      </c>
    </row>
    <row r="3976" spans="1:4" hidden="1" x14ac:dyDescent="0.25">
      <c r="A3976" s="20">
        <v>0.96</v>
      </c>
      <c r="B3976" s="20">
        <f t="shared" si="188"/>
        <v>0.25164434109811712</v>
      </c>
      <c r="C3976" s="21">
        <f t="shared" ca="1" si="189"/>
        <v>40206</v>
      </c>
      <c r="D3976" s="20">
        <f t="shared" si="187"/>
        <v>0.25164434109811712</v>
      </c>
    </row>
    <row r="3977" spans="1:4" hidden="1" x14ac:dyDescent="0.25">
      <c r="A3977" s="20">
        <v>0.9610000000000003</v>
      </c>
      <c r="B3977" s="20">
        <f t="shared" si="188"/>
        <v>0.25140275274986984</v>
      </c>
      <c r="C3977" s="21">
        <f t="shared" ca="1" si="189"/>
        <v>40247.100000000013</v>
      </c>
      <c r="D3977" s="20">
        <f t="shared" si="187"/>
        <v>0.25140275274986984</v>
      </c>
    </row>
    <row r="3978" spans="1:4" hidden="1" x14ac:dyDescent="0.25">
      <c r="A3978" s="20">
        <v>0.96200000000000019</v>
      </c>
      <c r="B3978" s="20">
        <f t="shared" si="188"/>
        <v>0.25116114517455623</v>
      </c>
      <c r="C3978" s="21">
        <f t="shared" ca="1" si="189"/>
        <v>40288.200000000004</v>
      </c>
      <c r="D3978" s="20">
        <f t="shared" si="187"/>
        <v>0.25116114517455623</v>
      </c>
    </row>
    <row r="3979" spans="1:4" hidden="1" x14ac:dyDescent="0.25">
      <c r="A3979" s="20">
        <v>0.96300000000000008</v>
      </c>
      <c r="B3979" s="20">
        <f t="shared" si="188"/>
        <v>0.25091951887363673</v>
      </c>
      <c r="C3979" s="21">
        <f t="shared" ca="1" si="189"/>
        <v>40329.300000000003</v>
      </c>
      <c r="D3979" s="20">
        <f t="shared" si="187"/>
        <v>0.25091951887363673</v>
      </c>
    </row>
    <row r="3980" spans="1:4" hidden="1" x14ac:dyDescent="0.25">
      <c r="A3980" s="20">
        <v>0.96399999999999997</v>
      </c>
      <c r="B3980" s="20">
        <f t="shared" si="188"/>
        <v>0.25067787434814603</v>
      </c>
      <c r="C3980" s="21">
        <f t="shared" ca="1" si="189"/>
        <v>40370.400000000001</v>
      </c>
      <c r="D3980" s="20">
        <f t="shared" si="187"/>
        <v>0.25067787434814603</v>
      </c>
    </row>
    <row r="3981" spans="1:4" hidden="1" x14ac:dyDescent="0.25">
      <c r="A3981" s="20">
        <v>0.9650000000000003</v>
      </c>
      <c r="B3981" s="20">
        <f t="shared" si="188"/>
        <v>0.25043621209869099</v>
      </c>
      <c r="C3981" s="21">
        <f t="shared" ca="1" si="189"/>
        <v>40411.500000000015</v>
      </c>
      <c r="D3981" s="20">
        <f t="shared" si="187"/>
        <v>0.25043621209869099</v>
      </c>
    </row>
    <row r="3982" spans="1:4" hidden="1" x14ac:dyDescent="0.25">
      <c r="A3982" s="20">
        <v>0.96600000000000019</v>
      </c>
      <c r="B3982" s="20">
        <f t="shared" si="188"/>
        <v>0.25019453262544977</v>
      </c>
      <c r="C3982" s="21">
        <f t="shared" ca="1" si="189"/>
        <v>40452.600000000006</v>
      </c>
      <c r="D3982" s="20">
        <f t="shared" si="187"/>
        <v>0.25019453262544977</v>
      </c>
    </row>
    <row r="3983" spans="1:4" hidden="1" x14ac:dyDescent="0.25">
      <c r="A3983" s="20">
        <v>0.96700000000000008</v>
      </c>
      <c r="B3983" s="20">
        <f t="shared" si="188"/>
        <v>0.2499528364281691</v>
      </c>
      <c r="C3983" s="21">
        <f t="shared" ca="1" si="189"/>
        <v>40493.700000000004</v>
      </c>
      <c r="D3983" s="20">
        <f t="shared" si="187"/>
        <v>0.2499528364281691</v>
      </c>
    </row>
    <row r="3984" spans="1:4" hidden="1" x14ac:dyDescent="0.25">
      <c r="A3984" s="20">
        <v>0.96799999999999997</v>
      </c>
      <c r="B3984" s="20">
        <f t="shared" si="188"/>
        <v>0.24971112400616369</v>
      </c>
      <c r="C3984" s="21">
        <f t="shared" ca="1" si="189"/>
        <v>40534.799999999996</v>
      </c>
      <c r="D3984" s="20">
        <f t="shared" ref="D3984:D4047" si="190">IF(ABS(A3984)&lt;=$B$8,_xlfn.NORM.S.DIST(A3984,0),"")</f>
        <v>0.24971112400616369</v>
      </c>
    </row>
    <row r="3985" spans="1:4" hidden="1" x14ac:dyDescent="0.25">
      <c r="A3985" s="20">
        <v>0.96899999999999986</v>
      </c>
      <c r="B3985" s="20">
        <f t="shared" ref="B3985:B4048" si="191">_xlfn.NORM.S.DIST(A3985,0)</f>
        <v>0.24946939585831426</v>
      </c>
      <c r="C3985" s="21">
        <f t="shared" ref="C3985:C4048" ca="1" si="192">$B$6+A3985*$B$2</f>
        <v>40575.899999999994</v>
      </c>
      <c r="D3985" s="20">
        <f t="shared" si="190"/>
        <v>0.24946939585831426</v>
      </c>
    </row>
    <row r="3986" spans="1:4" hidden="1" x14ac:dyDescent="0.25">
      <c r="A3986" s="20">
        <v>0.9700000000000002</v>
      </c>
      <c r="B3986" s="20">
        <f t="shared" si="191"/>
        <v>0.24922765248306586</v>
      </c>
      <c r="C3986" s="21">
        <f t="shared" ca="1" si="192"/>
        <v>40617.000000000007</v>
      </c>
      <c r="D3986" s="20">
        <f t="shared" si="190"/>
        <v>0.24922765248306586</v>
      </c>
    </row>
    <row r="3987" spans="1:4" hidden="1" x14ac:dyDescent="0.25">
      <c r="A3987" s="20">
        <v>0.97100000000000009</v>
      </c>
      <c r="B3987" s="20">
        <f t="shared" si="191"/>
        <v>0.24898589437842675</v>
      </c>
      <c r="C3987" s="21">
        <f t="shared" ca="1" si="192"/>
        <v>40658.100000000006</v>
      </c>
      <c r="D3987" s="20">
        <f t="shared" si="190"/>
        <v>0.24898589437842675</v>
      </c>
    </row>
    <row r="3988" spans="1:4" hidden="1" x14ac:dyDescent="0.25">
      <c r="A3988" s="20">
        <v>0.97199999999999998</v>
      </c>
      <c r="B3988" s="20">
        <f t="shared" si="191"/>
        <v>0.24874412204196625</v>
      </c>
      <c r="C3988" s="21">
        <f t="shared" ca="1" si="192"/>
        <v>40699.199999999997</v>
      </c>
      <c r="D3988" s="20">
        <f t="shared" si="190"/>
        <v>0.24874412204196625</v>
      </c>
    </row>
    <row r="3989" spans="1:4" hidden="1" x14ac:dyDescent="0.25">
      <c r="A3989" s="20">
        <v>0.97299999999999986</v>
      </c>
      <c r="B3989" s="20">
        <f t="shared" si="191"/>
        <v>0.24850233597081342</v>
      </c>
      <c r="C3989" s="21">
        <f t="shared" ca="1" si="192"/>
        <v>40740.299999999996</v>
      </c>
      <c r="D3989" s="20">
        <f t="shared" si="190"/>
        <v>0.24850233597081342</v>
      </c>
    </row>
    <row r="3990" spans="1:4" hidden="1" x14ac:dyDescent="0.25">
      <c r="A3990" s="20">
        <v>0.9740000000000002</v>
      </c>
      <c r="B3990" s="20">
        <f t="shared" si="191"/>
        <v>0.24826053666165562</v>
      </c>
      <c r="C3990" s="21">
        <f t="shared" ca="1" si="192"/>
        <v>40781.400000000009</v>
      </c>
      <c r="D3990" s="20">
        <f t="shared" si="190"/>
        <v>0.24826053666165562</v>
      </c>
    </row>
    <row r="3991" spans="1:4" hidden="1" x14ac:dyDescent="0.25">
      <c r="A3991" s="20">
        <v>0.97500000000000009</v>
      </c>
      <c r="B3991" s="20">
        <f t="shared" si="191"/>
        <v>0.2480187246107371</v>
      </c>
      <c r="C3991" s="21">
        <f t="shared" ca="1" si="192"/>
        <v>40822.500000000007</v>
      </c>
      <c r="D3991" s="20">
        <f t="shared" si="190"/>
        <v>0.2480187246107371</v>
      </c>
    </row>
    <row r="3992" spans="1:4" hidden="1" x14ac:dyDescent="0.25">
      <c r="A3992" s="20">
        <v>0.97599999999999998</v>
      </c>
      <c r="B3992" s="20">
        <f t="shared" si="191"/>
        <v>0.24777690031385682</v>
      </c>
      <c r="C3992" s="21">
        <f t="shared" ca="1" si="192"/>
        <v>40863.599999999999</v>
      </c>
      <c r="D3992" s="20">
        <f t="shared" si="190"/>
        <v>0.24777690031385682</v>
      </c>
    </row>
    <row r="3993" spans="1:4" hidden="1" x14ac:dyDescent="0.25">
      <c r="A3993" s="20">
        <v>0.97699999999999987</v>
      </c>
      <c r="B3993" s="20">
        <f t="shared" si="191"/>
        <v>0.24753506426636751</v>
      </c>
      <c r="C3993" s="21">
        <f t="shared" ca="1" si="192"/>
        <v>40904.699999999997</v>
      </c>
      <c r="D3993" s="20">
        <f t="shared" si="190"/>
        <v>0.24753506426636751</v>
      </c>
    </row>
    <row r="3994" spans="1:4" hidden="1" x14ac:dyDescent="0.25">
      <c r="A3994" s="20">
        <v>0.9780000000000002</v>
      </c>
      <c r="B3994" s="20">
        <f t="shared" si="191"/>
        <v>0.24729321696317369</v>
      </c>
      <c r="C3994" s="21">
        <f t="shared" ca="1" si="192"/>
        <v>40945.80000000001</v>
      </c>
      <c r="D3994" s="20">
        <f t="shared" si="190"/>
        <v>0.24729321696317369</v>
      </c>
    </row>
    <row r="3995" spans="1:4" hidden="1" x14ac:dyDescent="0.25">
      <c r="A3995" s="20">
        <v>0.97900000000000009</v>
      </c>
      <c r="B3995" s="20">
        <f t="shared" si="191"/>
        <v>0.24705135889873078</v>
      </c>
      <c r="C3995" s="21">
        <f t="shared" ca="1" si="192"/>
        <v>40986.9</v>
      </c>
      <c r="D3995" s="20">
        <f t="shared" si="190"/>
        <v>0.24705135889873078</v>
      </c>
    </row>
    <row r="3996" spans="1:4" hidden="1" x14ac:dyDescent="0.25">
      <c r="A3996" s="20">
        <v>0.98</v>
      </c>
      <c r="B3996" s="20">
        <f t="shared" si="191"/>
        <v>0.24680949056704274</v>
      </c>
      <c r="C3996" s="21">
        <f t="shared" ca="1" si="192"/>
        <v>41028</v>
      </c>
      <c r="D3996" s="20">
        <f t="shared" si="190"/>
        <v>0.24680949056704274</v>
      </c>
    </row>
    <row r="3997" spans="1:4" hidden="1" x14ac:dyDescent="0.25">
      <c r="A3997" s="20">
        <v>0.98099999999999987</v>
      </c>
      <c r="B3997" s="20">
        <f t="shared" si="191"/>
        <v>0.24656761246166101</v>
      </c>
      <c r="C3997" s="21">
        <f t="shared" ca="1" si="192"/>
        <v>41069.099999999991</v>
      </c>
      <c r="D3997" s="20">
        <f t="shared" si="190"/>
        <v>0.24656761246166101</v>
      </c>
    </row>
    <row r="3998" spans="1:4" hidden="1" x14ac:dyDescent="0.25">
      <c r="A3998" s="20">
        <v>0.98200000000000021</v>
      </c>
      <c r="B3998" s="20">
        <f t="shared" si="191"/>
        <v>0.24632572507568282</v>
      </c>
      <c r="C3998" s="21">
        <f t="shared" ca="1" si="192"/>
        <v>41110.200000000012</v>
      </c>
      <c r="D3998" s="20">
        <f t="shared" si="190"/>
        <v>0.24632572507568282</v>
      </c>
    </row>
    <row r="3999" spans="1:4" hidden="1" x14ac:dyDescent="0.25">
      <c r="A3999" s="20">
        <v>0.9830000000000001</v>
      </c>
      <c r="B3999" s="20">
        <f t="shared" si="191"/>
        <v>0.24608382890175012</v>
      </c>
      <c r="C3999" s="21">
        <f t="shared" ca="1" si="192"/>
        <v>41151.300000000003</v>
      </c>
      <c r="D3999" s="20">
        <f t="shared" si="190"/>
        <v>0.24608382890175012</v>
      </c>
    </row>
    <row r="4000" spans="1:4" hidden="1" x14ac:dyDescent="0.25">
      <c r="A4000" s="20">
        <v>0.98399999999999999</v>
      </c>
      <c r="B4000" s="20">
        <f t="shared" si="191"/>
        <v>0.24584192443204717</v>
      </c>
      <c r="C4000" s="21">
        <f t="shared" ca="1" si="192"/>
        <v>41192.400000000001</v>
      </c>
      <c r="D4000" s="20">
        <f t="shared" si="190"/>
        <v>0.24584192443204717</v>
      </c>
    </row>
    <row r="4001" spans="1:4" hidden="1" x14ac:dyDescent="0.25">
      <c r="A4001" s="20">
        <v>0.98499999999999988</v>
      </c>
      <c r="B4001" s="20">
        <f t="shared" si="191"/>
        <v>0.24560001215829985</v>
      </c>
      <c r="C4001" s="21">
        <f t="shared" ca="1" si="192"/>
        <v>41233.499999999993</v>
      </c>
      <c r="D4001" s="20">
        <f t="shared" si="190"/>
        <v>0.24560001215829985</v>
      </c>
    </row>
    <row r="4002" spans="1:4" hidden="1" x14ac:dyDescent="0.25">
      <c r="A4002" s="20">
        <v>0.98600000000000021</v>
      </c>
      <c r="B4002" s="20">
        <f t="shared" si="191"/>
        <v>0.24535809257177363</v>
      </c>
      <c r="C4002" s="21">
        <f t="shared" ca="1" si="192"/>
        <v>41274.600000000006</v>
      </c>
      <c r="D4002" s="20">
        <f t="shared" si="190"/>
        <v>0.24535809257177363</v>
      </c>
    </row>
    <row r="4003" spans="1:4" hidden="1" x14ac:dyDescent="0.25">
      <c r="A4003" s="20">
        <v>0.9870000000000001</v>
      </c>
      <c r="B4003" s="20">
        <f t="shared" si="191"/>
        <v>0.24511616616327248</v>
      </c>
      <c r="C4003" s="21">
        <f t="shared" ca="1" si="192"/>
        <v>41315.700000000004</v>
      </c>
      <c r="D4003" s="20">
        <f t="shared" si="190"/>
        <v>0.24511616616327248</v>
      </c>
    </row>
    <row r="4004" spans="1:4" hidden="1" x14ac:dyDescent="0.25">
      <c r="A4004" s="20">
        <v>0.98799999999999999</v>
      </c>
      <c r="B4004" s="20">
        <f t="shared" si="191"/>
        <v>0.24487423342313686</v>
      </c>
      <c r="C4004" s="21">
        <f t="shared" ca="1" si="192"/>
        <v>41356.800000000003</v>
      </c>
      <c r="D4004" s="20">
        <f t="shared" si="190"/>
        <v>0.24487423342313686</v>
      </c>
    </row>
    <row r="4005" spans="1:4" hidden="1" x14ac:dyDescent="0.25">
      <c r="A4005" s="20">
        <v>0.98899999999999988</v>
      </c>
      <c r="B4005" s="20">
        <f t="shared" si="191"/>
        <v>0.24463229484124271</v>
      </c>
      <c r="C4005" s="21">
        <f t="shared" ca="1" si="192"/>
        <v>41397.899999999994</v>
      </c>
      <c r="D4005" s="20">
        <f t="shared" si="190"/>
        <v>0.24463229484124271</v>
      </c>
    </row>
    <row r="4006" spans="1:4" hidden="1" x14ac:dyDescent="0.25">
      <c r="A4006" s="20">
        <v>0.99000000000000021</v>
      </c>
      <c r="B4006" s="20">
        <f t="shared" si="191"/>
        <v>0.24439035090699954</v>
      </c>
      <c r="C4006" s="21">
        <f t="shared" ca="1" si="192"/>
        <v>41439.000000000007</v>
      </c>
      <c r="D4006" s="20">
        <f t="shared" si="190"/>
        <v>0.24439035090699954</v>
      </c>
    </row>
    <row r="4007" spans="1:4" hidden="1" x14ac:dyDescent="0.25">
      <c r="A4007" s="20">
        <v>0.9910000000000001</v>
      </c>
      <c r="B4007" s="20">
        <f t="shared" si="191"/>
        <v>0.24414840210934932</v>
      </c>
      <c r="C4007" s="21">
        <f t="shared" ca="1" si="192"/>
        <v>41480.100000000006</v>
      </c>
      <c r="D4007" s="20">
        <f t="shared" si="190"/>
        <v>0.24414840210934932</v>
      </c>
    </row>
    <row r="4008" spans="1:4" hidden="1" x14ac:dyDescent="0.25">
      <c r="A4008" s="20">
        <v>0.99199999999999999</v>
      </c>
      <c r="B4008" s="20">
        <f t="shared" si="191"/>
        <v>0.24390644893676472</v>
      </c>
      <c r="C4008" s="21">
        <f t="shared" ca="1" si="192"/>
        <v>41521.199999999997</v>
      </c>
      <c r="D4008" s="20">
        <f t="shared" si="190"/>
        <v>0.24390644893676472</v>
      </c>
    </row>
    <row r="4009" spans="1:4" hidden="1" x14ac:dyDescent="0.25">
      <c r="A4009" s="20">
        <v>0.99299999999999988</v>
      </c>
      <c r="B4009" s="20">
        <f t="shared" si="191"/>
        <v>0.24366449187724754</v>
      </c>
      <c r="C4009" s="21">
        <f t="shared" ca="1" si="192"/>
        <v>41562.299999999996</v>
      </c>
      <c r="D4009" s="20">
        <f t="shared" si="190"/>
        <v>0.24366449187724754</v>
      </c>
    </row>
    <row r="4010" spans="1:4" hidden="1" x14ac:dyDescent="0.25">
      <c r="A4010" s="20">
        <v>0.99400000000000022</v>
      </c>
      <c r="B4010" s="20">
        <f t="shared" si="191"/>
        <v>0.24342253141832751</v>
      </c>
      <c r="C4010" s="21">
        <f t="shared" ca="1" si="192"/>
        <v>41603.400000000009</v>
      </c>
      <c r="D4010" s="20">
        <f t="shared" si="190"/>
        <v>0.24342253141832751</v>
      </c>
    </row>
    <row r="4011" spans="1:4" hidden="1" x14ac:dyDescent="0.25">
      <c r="A4011" s="20">
        <v>0.99500000000000011</v>
      </c>
      <c r="B4011" s="20">
        <f t="shared" si="191"/>
        <v>0.24318056804706076</v>
      </c>
      <c r="C4011" s="21">
        <f t="shared" ca="1" si="192"/>
        <v>41644.500000000007</v>
      </c>
      <c r="D4011" s="20">
        <f t="shared" si="190"/>
        <v>0.24318056804706076</v>
      </c>
    </row>
    <row r="4012" spans="1:4" hidden="1" x14ac:dyDescent="0.25">
      <c r="A4012" s="20">
        <v>0.996</v>
      </c>
      <c r="B4012" s="20">
        <f t="shared" si="191"/>
        <v>0.2429386022500282</v>
      </c>
      <c r="C4012" s="21">
        <f t="shared" ca="1" si="192"/>
        <v>41685.599999999999</v>
      </c>
      <c r="D4012" s="20">
        <f t="shared" si="190"/>
        <v>0.2429386022500282</v>
      </c>
    </row>
    <row r="4013" spans="1:4" hidden="1" x14ac:dyDescent="0.25">
      <c r="A4013" s="20">
        <v>0.99699999999999989</v>
      </c>
      <c r="B4013" s="20">
        <f t="shared" si="191"/>
        <v>0.24269663451333395</v>
      </c>
      <c r="C4013" s="21">
        <f t="shared" ca="1" si="192"/>
        <v>41726.699999999997</v>
      </c>
      <c r="D4013" s="20">
        <f t="shared" si="190"/>
        <v>0.24269663451333395</v>
      </c>
    </row>
    <row r="4014" spans="1:4" hidden="1" x14ac:dyDescent="0.25">
      <c r="A4014" s="20">
        <v>0.99800000000000022</v>
      </c>
      <c r="B4014" s="20">
        <f t="shared" si="191"/>
        <v>0.2424546653226041</v>
      </c>
      <c r="C4014" s="21">
        <f t="shared" ca="1" si="192"/>
        <v>41767.80000000001</v>
      </c>
      <c r="D4014" s="20">
        <f t="shared" si="190"/>
        <v>0.2424546653226041</v>
      </c>
    </row>
    <row r="4015" spans="1:4" hidden="1" x14ac:dyDescent="0.25">
      <c r="A4015" s="20">
        <v>0.99900000000000011</v>
      </c>
      <c r="B4015" s="20">
        <f t="shared" si="191"/>
        <v>0.24221269516298541</v>
      </c>
      <c r="C4015" s="21">
        <f t="shared" ca="1" si="192"/>
        <v>41808.9</v>
      </c>
      <c r="D4015" s="20">
        <f t="shared" si="190"/>
        <v>0.24221269516298541</v>
      </c>
    </row>
    <row r="4016" spans="1:4" hidden="1" x14ac:dyDescent="0.25">
      <c r="A4016" s="20">
        <v>1</v>
      </c>
      <c r="B4016" s="20">
        <f t="shared" si="191"/>
        <v>0.24197072451914337</v>
      </c>
      <c r="C4016" s="21">
        <f t="shared" ca="1" si="192"/>
        <v>41850</v>
      </c>
      <c r="D4016" s="20">
        <f t="shared" si="190"/>
        <v>0.24197072451914337</v>
      </c>
    </row>
    <row r="4017" spans="1:4" hidden="1" x14ac:dyDescent="0.25">
      <c r="A4017" s="20">
        <v>1.0010000000000003</v>
      </c>
      <c r="B4017" s="20">
        <f t="shared" si="191"/>
        <v>0.24172875387526088</v>
      </c>
      <c r="C4017" s="21">
        <f t="shared" ca="1" si="192"/>
        <v>41891.100000000013</v>
      </c>
      <c r="D4017" s="20">
        <f t="shared" si="190"/>
        <v>0.24172875387526088</v>
      </c>
    </row>
    <row r="4018" spans="1:4" hidden="1" x14ac:dyDescent="0.25">
      <c r="A4018" s="20">
        <v>1.0019999999999998</v>
      </c>
      <c r="B4018" s="20">
        <f t="shared" si="191"/>
        <v>0.24148678371503737</v>
      </c>
      <c r="C4018" s="21">
        <f t="shared" ca="1" si="192"/>
        <v>41932.19999999999</v>
      </c>
      <c r="D4018" s="20">
        <f t="shared" si="190"/>
        <v>0.24148678371503737</v>
      </c>
    </row>
    <row r="4019" spans="1:4" hidden="1" x14ac:dyDescent="0.25">
      <c r="A4019" s="20">
        <v>1.0030000000000001</v>
      </c>
      <c r="B4019" s="20">
        <f t="shared" si="191"/>
        <v>0.2412448145216862</v>
      </c>
      <c r="C4019" s="21">
        <f t="shared" ca="1" si="192"/>
        <v>41973.3</v>
      </c>
      <c r="D4019" s="20">
        <f t="shared" si="190"/>
        <v>0.2412448145216862</v>
      </c>
    </row>
    <row r="4020" spans="1:4" hidden="1" x14ac:dyDescent="0.25">
      <c r="A4020" s="20">
        <v>1.0040000000000004</v>
      </c>
      <c r="B4020" s="20">
        <f t="shared" si="191"/>
        <v>0.2410028467779344</v>
      </c>
      <c r="C4020" s="21">
        <f t="shared" ca="1" si="192"/>
        <v>42014.400000000016</v>
      </c>
      <c r="D4020" s="20">
        <f t="shared" si="190"/>
        <v>0.2410028467779344</v>
      </c>
    </row>
    <row r="4021" spans="1:4" hidden="1" x14ac:dyDescent="0.25">
      <c r="A4021" s="20">
        <v>1.0049999999999999</v>
      </c>
      <c r="B4021" s="20">
        <f t="shared" si="191"/>
        <v>0.24076088096602083</v>
      </c>
      <c r="C4021" s="21">
        <f t="shared" ca="1" si="192"/>
        <v>42055.499999999993</v>
      </c>
      <c r="D4021" s="20">
        <f t="shared" si="190"/>
        <v>0.24076088096602083</v>
      </c>
    </row>
    <row r="4022" spans="1:4" hidden="1" x14ac:dyDescent="0.25">
      <c r="A4022" s="20">
        <v>1.0060000000000002</v>
      </c>
      <c r="B4022" s="20">
        <f t="shared" si="191"/>
        <v>0.24051891756769395</v>
      </c>
      <c r="C4022" s="21">
        <f t="shared" ca="1" si="192"/>
        <v>42096.600000000006</v>
      </c>
      <c r="D4022" s="20">
        <f t="shared" si="190"/>
        <v>0.24051891756769395</v>
      </c>
    </row>
    <row r="4023" spans="1:4" hidden="1" x14ac:dyDescent="0.25">
      <c r="A4023" s="20">
        <v>1.0069999999999997</v>
      </c>
      <c r="B4023" s="20">
        <f t="shared" si="191"/>
        <v>0.24027695706421193</v>
      </c>
      <c r="C4023" s="21">
        <f t="shared" ca="1" si="192"/>
        <v>42137.69999999999</v>
      </c>
      <c r="D4023" s="20">
        <f t="shared" si="190"/>
        <v>0.24027695706421193</v>
      </c>
    </row>
    <row r="4024" spans="1:4" hidden="1" x14ac:dyDescent="0.25">
      <c r="A4024" s="20">
        <v>1.008</v>
      </c>
      <c r="B4024" s="20">
        <f t="shared" si="191"/>
        <v>0.2400349999363395</v>
      </c>
      <c r="C4024" s="21">
        <f t="shared" ca="1" si="192"/>
        <v>42178.8</v>
      </c>
      <c r="D4024" s="20">
        <f t="shared" si="190"/>
        <v>0.2400349999363395</v>
      </c>
    </row>
    <row r="4025" spans="1:4" hidden="1" x14ac:dyDescent="0.25">
      <c r="A4025" s="20">
        <v>1.0090000000000003</v>
      </c>
      <c r="B4025" s="20">
        <f t="shared" si="191"/>
        <v>0.239793046664348</v>
      </c>
      <c r="C4025" s="21">
        <f t="shared" ca="1" si="192"/>
        <v>42219.900000000016</v>
      </c>
      <c r="D4025" s="20">
        <f t="shared" si="190"/>
        <v>0.239793046664348</v>
      </c>
    </row>
    <row r="4026" spans="1:4" hidden="1" x14ac:dyDescent="0.25">
      <c r="A4026" s="20">
        <v>1.0099999999999998</v>
      </c>
      <c r="B4026" s="20">
        <f t="shared" si="191"/>
        <v>0.23955109772801339</v>
      </c>
      <c r="C4026" s="21">
        <f t="shared" ca="1" si="192"/>
        <v>42260.999999999993</v>
      </c>
      <c r="D4026" s="20">
        <f t="shared" si="190"/>
        <v>0.23955109772801339</v>
      </c>
    </row>
    <row r="4027" spans="1:4" hidden="1" x14ac:dyDescent="0.25">
      <c r="A4027" s="20">
        <v>1.0110000000000001</v>
      </c>
      <c r="B4027" s="20">
        <f t="shared" si="191"/>
        <v>0.23930915360661412</v>
      </c>
      <c r="C4027" s="21">
        <f t="shared" ca="1" si="192"/>
        <v>42302.100000000006</v>
      </c>
      <c r="D4027" s="20">
        <f t="shared" si="190"/>
        <v>0.23930915360661412</v>
      </c>
    </row>
    <row r="4028" spans="1:4" hidden="1" x14ac:dyDescent="0.25">
      <c r="A4028" s="20">
        <v>1.0120000000000005</v>
      </c>
      <c r="B4028" s="20">
        <f t="shared" si="191"/>
        <v>0.23906721477893106</v>
      </c>
      <c r="C4028" s="21">
        <f t="shared" ca="1" si="192"/>
        <v>42343.200000000019</v>
      </c>
      <c r="D4028" s="20">
        <f t="shared" si="190"/>
        <v>0.23906721477893106</v>
      </c>
    </row>
    <row r="4029" spans="1:4" hidden="1" x14ac:dyDescent="0.25">
      <c r="A4029" s="20">
        <v>1.0129999999999999</v>
      </c>
      <c r="B4029" s="20">
        <f t="shared" si="191"/>
        <v>0.23882528172324519</v>
      </c>
      <c r="C4029" s="21">
        <f t="shared" ca="1" si="192"/>
        <v>42384.299999999996</v>
      </c>
      <c r="D4029" s="20">
        <f t="shared" si="190"/>
        <v>0.23882528172324519</v>
      </c>
    </row>
    <row r="4030" spans="1:4" hidden="1" x14ac:dyDescent="0.25">
      <c r="A4030" s="20">
        <v>1.0140000000000002</v>
      </c>
      <c r="B4030" s="20">
        <f t="shared" si="191"/>
        <v>0.23858335491733607</v>
      </c>
      <c r="C4030" s="21">
        <f t="shared" ca="1" si="192"/>
        <v>42425.400000000009</v>
      </c>
      <c r="D4030" s="20">
        <f t="shared" si="190"/>
        <v>0.23858335491733607</v>
      </c>
    </row>
    <row r="4031" spans="1:4" hidden="1" x14ac:dyDescent="0.25">
      <c r="A4031" s="20">
        <v>1.0149999999999997</v>
      </c>
      <c r="B4031" s="20">
        <f t="shared" si="191"/>
        <v>0.2383414348384815</v>
      </c>
      <c r="C4031" s="21">
        <f t="shared" ca="1" si="192"/>
        <v>42466.499999999985</v>
      </c>
      <c r="D4031" s="20">
        <f t="shared" si="190"/>
        <v>0.2383414348384815</v>
      </c>
    </row>
    <row r="4032" spans="1:4" hidden="1" x14ac:dyDescent="0.25">
      <c r="A4032" s="20">
        <v>1.016</v>
      </c>
      <c r="B4032" s="20">
        <f t="shared" si="191"/>
        <v>0.23809952196345438</v>
      </c>
      <c r="C4032" s="21">
        <f t="shared" ca="1" si="192"/>
        <v>42507.6</v>
      </c>
      <c r="D4032" s="20">
        <f t="shared" si="190"/>
        <v>0.23809952196345438</v>
      </c>
    </row>
    <row r="4033" spans="1:4" hidden="1" x14ac:dyDescent="0.25">
      <c r="A4033" s="20">
        <v>1.0170000000000003</v>
      </c>
      <c r="B4033" s="20">
        <f t="shared" si="191"/>
        <v>0.23785761676852327</v>
      </c>
      <c r="C4033" s="21">
        <f t="shared" ca="1" si="192"/>
        <v>42548.700000000012</v>
      </c>
      <c r="D4033" s="20">
        <f t="shared" si="190"/>
        <v>0.23785761676852327</v>
      </c>
    </row>
    <row r="4034" spans="1:4" hidden="1" x14ac:dyDescent="0.25">
      <c r="A4034" s="20">
        <v>1.0179999999999998</v>
      </c>
      <c r="B4034" s="20">
        <f t="shared" si="191"/>
        <v>0.23761571972944986</v>
      </c>
      <c r="C4034" s="21">
        <f t="shared" ca="1" si="192"/>
        <v>42589.799999999988</v>
      </c>
      <c r="D4034" s="20">
        <f t="shared" si="190"/>
        <v>0.23761571972944986</v>
      </c>
    </row>
    <row r="4035" spans="1:4" hidden="1" x14ac:dyDescent="0.25">
      <c r="A4035" s="20">
        <v>1.0190000000000001</v>
      </c>
      <c r="B4035" s="20">
        <f t="shared" si="191"/>
        <v>0.23737383132148718</v>
      </c>
      <c r="C4035" s="21">
        <f t="shared" ca="1" si="192"/>
        <v>42630.900000000009</v>
      </c>
      <c r="D4035" s="20">
        <f t="shared" si="190"/>
        <v>0.23737383132148718</v>
      </c>
    </row>
    <row r="4036" spans="1:4" hidden="1" x14ac:dyDescent="0.25">
      <c r="A4036" s="20">
        <v>1.0200000000000005</v>
      </c>
      <c r="B4036" s="20">
        <f t="shared" si="191"/>
        <v>0.23713195201937948</v>
      </c>
      <c r="C4036" s="21">
        <f t="shared" ca="1" si="192"/>
        <v>42672.000000000022</v>
      </c>
      <c r="D4036" s="20">
        <f t="shared" si="190"/>
        <v>0.23713195201937948</v>
      </c>
    </row>
    <row r="4037" spans="1:4" hidden="1" x14ac:dyDescent="0.25">
      <c r="A4037" s="20">
        <v>1.0209999999999999</v>
      </c>
      <c r="B4037" s="20">
        <f t="shared" si="191"/>
        <v>0.23689008229736019</v>
      </c>
      <c r="C4037" s="21">
        <f t="shared" ca="1" si="192"/>
        <v>42713.1</v>
      </c>
      <c r="D4037" s="20">
        <f t="shared" si="190"/>
        <v>0.23689008229736019</v>
      </c>
    </row>
    <row r="4038" spans="1:4" hidden="1" x14ac:dyDescent="0.25">
      <c r="A4038" s="20">
        <v>1.0220000000000002</v>
      </c>
      <c r="B4038" s="20">
        <f t="shared" si="191"/>
        <v>0.23664822262914983</v>
      </c>
      <c r="C4038" s="21">
        <f t="shared" ca="1" si="192"/>
        <v>42754.200000000012</v>
      </c>
      <c r="D4038" s="20">
        <f t="shared" si="190"/>
        <v>0.23664822262914983</v>
      </c>
    </row>
    <row r="4039" spans="1:4" hidden="1" x14ac:dyDescent="0.25">
      <c r="A4039" s="20">
        <v>1.0229999999999997</v>
      </c>
      <c r="B4039" s="20">
        <f t="shared" si="191"/>
        <v>0.23640637348795632</v>
      </c>
      <c r="C4039" s="21">
        <f t="shared" ca="1" si="192"/>
        <v>42795.299999999988</v>
      </c>
      <c r="D4039" s="20">
        <f t="shared" si="190"/>
        <v>0.23640637348795632</v>
      </c>
    </row>
    <row r="4040" spans="1:4" hidden="1" x14ac:dyDescent="0.25">
      <c r="A4040" s="20">
        <v>1.024</v>
      </c>
      <c r="B4040" s="20">
        <f t="shared" si="191"/>
        <v>0.23616453534647172</v>
      </c>
      <c r="C4040" s="21">
        <f t="shared" ca="1" si="192"/>
        <v>42836.4</v>
      </c>
      <c r="D4040" s="20">
        <f t="shared" si="190"/>
        <v>0.23616453534647172</v>
      </c>
    </row>
    <row r="4041" spans="1:4" hidden="1" x14ac:dyDescent="0.25">
      <c r="A4041" s="20">
        <v>1.0250000000000004</v>
      </c>
      <c r="B4041" s="20">
        <f t="shared" si="191"/>
        <v>0.23592270867687243</v>
      </c>
      <c r="C4041" s="21">
        <f t="shared" ca="1" si="192"/>
        <v>42877.500000000015</v>
      </c>
      <c r="D4041" s="20">
        <f t="shared" si="190"/>
        <v>0.23592270867687243</v>
      </c>
    </row>
    <row r="4042" spans="1:4" hidden="1" x14ac:dyDescent="0.25">
      <c r="A4042" s="20">
        <v>1.0259999999999998</v>
      </c>
      <c r="B4042" s="20">
        <f t="shared" si="191"/>
        <v>0.23568089395081732</v>
      </c>
      <c r="C4042" s="21">
        <f t="shared" ca="1" si="192"/>
        <v>42918.599999999991</v>
      </c>
      <c r="D4042" s="20">
        <f t="shared" si="190"/>
        <v>0.23568089395081732</v>
      </c>
    </row>
    <row r="4043" spans="1:4" hidden="1" x14ac:dyDescent="0.25">
      <c r="A4043" s="20">
        <v>1.0270000000000001</v>
      </c>
      <c r="B4043" s="20">
        <f t="shared" si="191"/>
        <v>0.23543909163944529</v>
      </c>
      <c r="C4043" s="21">
        <f t="shared" ca="1" si="192"/>
        <v>42959.700000000004</v>
      </c>
      <c r="D4043" s="20">
        <f t="shared" si="190"/>
        <v>0.23543909163944529</v>
      </c>
    </row>
    <row r="4044" spans="1:4" hidden="1" x14ac:dyDescent="0.25">
      <c r="A4044" s="20">
        <v>1.0280000000000005</v>
      </c>
      <c r="B4044" s="20">
        <f t="shared" si="191"/>
        <v>0.23519730221337587</v>
      </c>
      <c r="C4044" s="21">
        <f t="shared" ca="1" si="192"/>
        <v>43000.800000000017</v>
      </c>
      <c r="D4044" s="20">
        <f t="shared" si="190"/>
        <v>0.23519730221337587</v>
      </c>
    </row>
    <row r="4045" spans="1:4" hidden="1" x14ac:dyDescent="0.25">
      <c r="A4045" s="20">
        <v>1.0289999999999999</v>
      </c>
      <c r="B4045" s="20">
        <f t="shared" si="191"/>
        <v>0.23495552614270671</v>
      </c>
      <c r="C4045" s="21">
        <f t="shared" ca="1" si="192"/>
        <v>43041.899999999994</v>
      </c>
      <c r="D4045" s="20">
        <f t="shared" si="190"/>
        <v>0.23495552614270671</v>
      </c>
    </row>
    <row r="4046" spans="1:4" hidden="1" x14ac:dyDescent="0.25">
      <c r="A4046" s="20">
        <v>1.0300000000000002</v>
      </c>
      <c r="B4046" s="20">
        <f t="shared" si="191"/>
        <v>0.23471376389701173</v>
      </c>
      <c r="C4046" s="21">
        <f t="shared" ca="1" si="192"/>
        <v>43083.000000000007</v>
      </c>
      <c r="D4046" s="20">
        <f t="shared" si="190"/>
        <v>0.23471376389701173</v>
      </c>
    </row>
    <row r="4047" spans="1:4" hidden="1" x14ac:dyDescent="0.25">
      <c r="A4047" s="20">
        <v>1.0309999999999997</v>
      </c>
      <c r="B4047" s="20">
        <f t="shared" si="191"/>
        <v>0.23447201594534139</v>
      </c>
      <c r="C4047" s="21">
        <f t="shared" ca="1" si="192"/>
        <v>43124.099999999984</v>
      </c>
      <c r="D4047" s="20">
        <f t="shared" si="190"/>
        <v>0.23447201594534139</v>
      </c>
    </row>
    <row r="4048" spans="1:4" hidden="1" x14ac:dyDescent="0.25">
      <c r="A4048" s="20">
        <v>1.032</v>
      </c>
      <c r="B4048" s="20">
        <f t="shared" si="191"/>
        <v>0.23423028275621952</v>
      </c>
      <c r="C4048" s="21">
        <f t="shared" ca="1" si="192"/>
        <v>43165.200000000004</v>
      </c>
      <c r="D4048" s="20">
        <f t="shared" ref="D4048:D4111" si="193">IF(ABS(A4048)&lt;=$B$8,_xlfn.NORM.S.DIST(A4048,0),"")</f>
        <v>0.23423028275621952</v>
      </c>
    </row>
    <row r="4049" spans="1:4" hidden="1" x14ac:dyDescent="0.25">
      <c r="A4049" s="20">
        <v>1.0330000000000004</v>
      </c>
      <c r="B4049" s="20">
        <f t="shared" ref="B4049:B4112" si="194">_xlfn.NORM.S.DIST(A4049,0)</f>
        <v>0.23398856479764346</v>
      </c>
      <c r="C4049" s="21">
        <f t="shared" ref="C4049:C4112" ca="1" si="195">$B$6+A4049*$B$2</f>
        <v>43206.300000000017</v>
      </c>
      <c r="D4049" s="20">
        <f t="shared" si="193"/>
        <v>0.23398856479764346</v>
      </c>
    </row>
    <row r="4050" spans="1:4" hidden="1" x14ac:dyDescent="0.25">
      <c r="A4050" s="20">
        <v>1.0339999999999998</v>
      </c>
      <c r="B4050" s="20">
        <f t="shared" si="194"/>
        <v>0.23374686253708235</v>
      </c>
      <c r="C4050" s="21">
        <f t="shared" ca="1" si="195"/>
        <v>43247.399999999994</v>
      </c>
      <c r="D4050" s="20">
        <f t="shared" si="193"/>
        <v>0.23374686253708235</v>
      </c>
    </row>
    <row r="4051" spans="1:4" hidden="1" x14ac:dyDescent="0.25">
      <c r="A4051" s="20">
        <v>1.0350000000000001</v>
      </c>
      <c r="B4051" s="20">
        <f t="shared" si="194"/>
        <v>0.23350517644147478</v>
      </c>
      <c r="C4051" s="21">
        <f t="shared" ca="1" si="195"/>
        <v>43288.500000000007</v>
      </c>
      <c r="D4051" s="20">
        <f t="shared" si="193"/>
        <v>0.23350517644147478</v>
      </c>
    </row>
    <row r="4052" spans="1:4" hidden="1" x14ac:dyDescent="0.25">
      <c r="A4052" s="20">
        <v>1.0360000000000005</v>
      </c>
      <c r="B4052" s="20">
        <f t="shared" si="194"/>
        <v>0.23326350697722908</v>
      </c>
      <c r="C4052" s="21">
        <f t="shared" ca="1" si="195"/>
        <v>43329.60000000002</v>
      </c>
      <c r="D4052" s="20">
        <f t="shared" si="193"/>
        <v>0.23326350697722908</v>
      </c>
    </row>
    <row r="4053" spans="1:4" hidden="1" x14ac:dyDescent="0.25">
      <c r="A4053" s="20">
        <v>1.0369999999999999</v>
      </c>
      <c r="B4053" s="20">
        <f t="shared" si="194"/>
        <v>0.23302185461022107</v>
      </c>
      <c r="C4053" s="21">
        <f t="shared" ca="1" si="195"/>
        <v>43370.7</v>
      </c>
      <c r="D4053" s="20">
        <f t="shared" si="193"/>
        <v>0.23302185461022107</v>
      </c>
    </row>
    <row r="4054" spans="1:4" hidden="1" x14ac:dyDescent="0.25">
      <c r="A4054" s="20">
        <v>1.0380000000000003</v>
      </c>
      <c r="B4054" s="20">
        <f t="shared" si="194"/>
        <v>0.23278021980579247</v>
      </c>
      <c r="C4054" s="21">
        <f t="shared" ca="1" si="195"/>
        <v>43411.80000000001</v>
      </c>
      <c r="D4054" s="20">
        <f t="shared" si="193"/>
        <v>0.23278021980579247</v>
      </c>
    </row>
    <row r="4055" spans="1:4" hidden="1" x14ac:dyDescent="0.25">
      <c r="A4055" s="20">
        <v>1.0389999999999997</v>
      </c>
      <c r="B4055" s="20">
        <f t="shared" si="194"/>
        <v>0.23253860302875073</v>
      </c>
      <c r="C4055" s="21">
        <f t="shared" ca="1" si="195"/>
        <v>43452.899999999987</v>
      </c>
      <c r="D4055" s="20">
        <f t="shared" si="193"/>
        <v>0.23253860302875073</v>
      </c>
    </row>
    <row r="4056" spans="1:4" hidden="1" x14ac:dyDescent="0.25">
      <c r="A4056" s="20">
        <v>1.04</v>
      </c>
      <c r="B4056" s="20">
        <f t="shared" si="194"/>
        <v>0.2322970047433662</v>
      </c>
      <c r="C4056" s="21">
        <f t="shared" ca="1" si="195"/>
        <v>43494</v>
      </c>
      <c r="D4056" s="20">
        <f t="shared" si="193"/>
        <v>0.2322970047433662</v>
      </c>
    </row>
    <row r="4057" spans="1:4" hidden="1" x14ac:dyDescent="0.25">
      <c r="A4057" s="20">
        <v>1.0410000000000004</v>
      </c>
      <c r="B4057" s="20">
        <f t="shared" si="194"/>
        <v>0.23205542541337235</v>
      </c>
      <c r="C4057" s="21">
        <f t="shared" ca="1" si="195"/>
        <v>43535.100000000013</v>
      </c>
      <c r="D4057" s="20">
        <f t="shared" si="193"/>
        <v>0.23205542541337235</v>
      </c>
    </row>
    <row r="4058" spans="1:4" hidden="1" x14ac:dyDescent="0.25">
      <c r="A4058" s="20">
        <v>1.0419999999999998</v>
      </c>
      <c r="B4058" s="20">
        <f t="shared" si="194"/>
        <v>0.23181386550196378</v>
      </c>
      <c r="C4058" s="21">
        <f t="shared" ca="1" si="195"/>
        <v>43576.19999999999</v>
      </c>
      <c r="D4058" s="20">
        <f t="shared" si="193"/>
        <v>0.23181386550196378</v>
      </c>
    </row>
    <row r="4059" spans="1:4" hidden="1" x14ac:dyDescent="0.25">
      <c r="A4059" s="20">
        <v>1.0430000000000001</v>
      </c>
      <c r="B4059" s="20">
        <f t="shared" si="194"/>
        <v>0.23157232547179421</v>
      </c>
      <c r="C4059" s="21">
        <f t="shared" ca="1" si="195"/>
        <v>43617.3</v>
      </c>
      <c r="D4059" s="20">
        <f t="shared" si="193"/>
        <v>0.23157232547179421</v>
      </c>
    </row>
    <row r="4060" spans="1:4" hidden="1" x14ac:dyDescent="0.25">
      <c r="A4060" s="20">
        <v>1.0440000000000005</v>
      </c>
      <c r="B4060" s="20">
        <f t="shared" si="194"/>
        <v>0.2313308057849767</v>
      </c>
      <c r="C4060" s="21">
        <f t="shared" ca="1" si="195"/>
        <v>43658.400000000023</v>
      </c>
      <c r="D4060" s="20">
        <f t="shared" si="193"/>
        <v>0.2313308057849767</v>
      </c>
    </row>
    <row r="4061" spans="1:4" hidden="1" x14ac:dyDescent="0.25">
      <c r="A4061" s="20">
        <v>1.0449999999999999</v>
      </c>
      <c r="B4061" s="20">
        <f t="shared" si="194"/>
        <v>0.23108930690308135</v>
      </c>
      <c r="C4061" s="21">
        <f t="shared" ca="1" si="195"/>
        <v>43699.5</v>
      </c>
      <c r="D4061" s="20">
        <f t="shared" si="193"/>
        <v>0.23108930690308135</v>
      </c>
    </row>
    <row r="4062" spans="1:4" hidden="1" x14ac:dyDescent="0.25">
      <c r="A4062" s="20">
        <v>1.0460000000000003</v>
      </c>
      <c r="B4062" s="20">
        <f t="shared" si="194"/>
        <v>0.23084782928713382</v>
      </c>
      <c r="C4062" s="21">
        <f t="shared" ca="1" si="195"/>
        <v>43740.600000000013</v>
      </c>
      <c r="D4062" s="20">
        <f t="shared" si="193"/>
        <v>0.23084782928713382</v>
      </c>
    </row>
    <row r="4063" spans="1:4" hidden="1" x14ac:dyDescent="0.25">
      <c r="A4063" s="20">
        <v>1.0469999999999997</v>
      </c>
      <c r="B4063" s="20">
        <f t="shared" si="194"/>
        <v>0.23060637339761531</v>
      </c>
      <c r="C4063" s="21">
        <f t="shared" ca="1" si="195"/>
        <v>43781.69999999999</v>
      </c>
      <c r="D4063" s="20">
        <f t="shared" si="193"/>
        <v>0.23060637339761531</v>
      </c>
    </row>
    <row r="4064" spans="1:4" hidden="1" x14ac:dyDescent="0.25">
      <c r="A4064" s="20">
        <v>1.048</v>
      </c>
      <c r="B4064" s="20">
        <f t="shared" si="194"/>
        <v>0.23036493969445943</v>
      </c>
      <c r="C4064" s="21">
        <f t="shared" ca="1" si="195"/>
        <v>43822.8</v>
      </c>
      <c r="D4064" s="20">
        <f t="shared" si="193"/>
        <v>0.23036493969445943</v>
      </c>
    </row>
    <row r="4065" spans="1:4" hidden="1" x14ac:dyDescent="0.25">
      <c r="A4065" s="20">
        <v>1.0490000000000004</v>
      </c>
      <c r="B4065" s="20">
        <f t="shared" si="194"/>
        <v>0.23012352863705288</v>
      </c>
      <c r="C4065" s="21">
        <f t="shared" ca="1" si="195"/>
        <v>43863.900000000016</v>
      </c>
      <c r="D4065" s="20">
        <f t="shared" si="193"/>
        <v>0.23012352863705288</v>
      </c>
    </row>
    <row r="4066" spans="1:4" hidden="1" x14ac:dyDescent="0.25">
      <c r="A4066" s="20">
        <v>1.0499999999999998</v>
      </c>
      <c r="B4066" s="20">
        <f t="shared" si="194"/>
        <v>0.2298821406842331</v>
      </c>
      <c r="C4066" s="21">
        <f t="shared" ca="1" si="195"/>
        <v>43904.999999999993</v>
      </c>
      <c r="D4066" s="20">
        <f t="shared" si="193"/>
        <v>0.2298821406842331</v>
      </c>
    </row>
    <row r="4067" spans="1:4" hidden="1" x14ac:dyDescent="0.25">
      <c r="A4067" s="20">
        <v>1.0510000000000002</v>
      </c>
      <c r="B4067" s="20">
        <f t="shared" si="194"/>
        <v>0.2296407762942865</v>
      </c>
      <c r="C4067" s="21">
        <f t="shared" ca="1" si="195"/>
        <v>43946.100000000006</v>
      </c>
      <c r="D4067" s="20">
        <f t="shared" si="193"/>
        <v>0.2296407762942865</v>
      </c>
    </row>
    <row r="4068" spans="1:4" hidden="1" x14ac:dyDescent="0.25">
      <c r="A4068" s="20">
        <v>1.0520000000000005</v>
      </c>
      <c r="B4068" s="20">
        <f t="shared" si="194"/>
        <v>0.22939943592494871</v>
      </c>
      <c r="C4068" s="21">
        <f t="shared" ca="1" si="195"/>
        <v>43987.200000000019</v>
      </c>
      <c r="D4068" s="20">
        <f t="shared" si="193"/>
        <v>0.22939943592494871</v>
      </c>
    </row>
    <row r="4069" spans="1:4" hidden="1" x14ac:dyDescent="0.25">
      <c r="A4069" s="20">
        <v>1.0529999999999999</v>
      </c>
      <c r="B4069" s="20">
        <f t="shared" si="194"/>
        <v>0.22915812003340233</v>
      </c>
      <c r="C4069" s="21">
        <f t="shared" ca="1" si="195"/>
        <v>44028.299999999996</v>
      </c>
      <c r="D4069" s="20">
        <f t="shared" si="193"/>
        <v>0.22915812003340233</v>
      </c>
    </row>
    <row r="4070" spans="1:4" hidden="1" x14ac:dyDescent="0.25">
      <c r="A4070" s="20">
        <v>1.0540000000000003</v>
      </c>
      <c r="B4070" s="20">
        <f t="shared" si="194"/>
        <v>0.22891682907627542</v>
      </c>
      <c r="C4070" s="21">
        <f t="shared" ca="1" si="195"/>
        <v>44069.400000000009</v>
      </c>
      <c r="D4070" s="20">
        <f t="shared" si="193"/>
        <v>0.22891682907627542</v>
      </c>
    </row>
    <row r="4071" spans="1:4" hidden="1" x14ac:dyDescent="0.25">
      <c r="A4071" s="20">
        <v>1.0549999999999997</v>
      </c>
      <c r="B4071" s="20">
        <f t="shared" si="194"/>
        <v>0.22867556350964124</v>
      </c>
      <c r="C4071" s="21">
        <f t="shared" ca="1" si="195"/>
        <v>44110.499999999985</v>
      </c>
      <c r="D4071" s="20">
        <f t="shared" si="193"/>
        <v>0.22867556350964124</v>
      </c>
    </row>
    <row r="4072" spans="1:4" hidden="1" x14ac:dyDescent="0.25">
      <c r="A4072" s="20">
        <v>1.056</v>
      </c>
      <c r="B4072" s="20">
        <f t="shared" si="194"/>
        <v>0.22843432378901604</v>
      </c>
      <c r="C4072" s="21">
        <f t="shared" ca="1" si="195"/>
        <v>44151.6</v>
      </c>
      <c r="D4072" s="20">
        <f t="shared" si="193"/>
        <v>0.22843432378901604</v>
      </c>
    </row>
    <row r="4073" spans="1:4" hidden="1" x14ac:dyDescent="0.25">
      <c r="A4073" s="20">
        <v>1.0570000000000004</v>
      </c>
      <c r="B4073" s="20">
        <f t="shared" si="194"/>
        <v>0.22819311036935849</v>
      </c>
      <c r="C4073" s="21">
        <f t="shared" ca="1" si="195"/>
        <v>44192.700000000019</v>
      </c>
      <c r="D4073" s="20">
        <f t="shared" si="193"/>
        <v>0.22819311036935849</v>
      </c>
    </row>
    <row r="4074" spans="1:4" hidden="1" x14ac:dyDescent="0.25">
      <c r="A4074" s="20">
        <v>1.0579999999999998</v>
      </c>
      <c r="B4074" s="20">
        <f t="shared" si="194"/>
        <v>0.22795192370506848</v>
      </c>
      <c r="C4074" s="21">
        <f t="shared" ca="1" si="195"/>
        <v>44233.799999999996</v>
      </c>
      <c r="D4074" s="20">
        <f t="shared" si="193"/>
        <v>0.22795192370506848</v>
      </c>
    </row>
    <row r="4075" spans="1:4" hidden="1" x14ac:dyDescent="0.25">
      <c r="A4075" s="20">
        <v>1.0590000000000002</v>
      </c>
      <c r="B4075" s="20">
        <f t="shared" si="194"/>
        <v>0.22771076424998488</v>
      </c>
      <c r="C4075" s="21">
        <f t="shared" ca="1" si="195"/>
        <v>44274.900000000009</v>
      </c>
      <c r="D4075" s="20">
        <f t="shared" si="193"/>
        <v>0.22771076424998488</v>
      </c>
    </row>
    <row r="4076" spans="1:4" hidden="1" x14ac:dyDescent="0.25">
      <c r="A4076" s="20">
        <v>1.0600000000000005</v>
      </c>
      <c r="B4076" s="20">
        <f t="shared" si="194"/>
        <v>0.22746963245738577</v>
      </c>
      <c r="C4076" s="21">
        <f t="shared" ca="1" si="195"/>
        <v>44316.000000000022</v>
      </c>
      <c r="D4076" s="20">
        <f t="shared" si="193"/>
        <v>0.22746963245738577</v>
      </c>
    </row>
    <row r="4077" spans="1:4" hidden="1" x14ac:dyDescent="0.25">
      <c r="A4077" s="20">
        <v>1.0609999999999999</v>
      </c>
      <c r="B4077" s="20">
        <f t="shared" si="194"/>
        <v>0.22722852877998642</v>
      </c>
      <c r="C4077" s="21">
        <f t="shared" ca="1" si="195"/>
        <v>44357.1</v>
      </c>
      <c r="D4077" s="20">
        <f t="shared" si="193"/>
        <v>0.22722852877998642</v>
      </c>
    </row>
    <row r="4078" spans="1:4" hidden="1" x14ac:dyDescent="0.25">
      <c r="A4078" s="20">
        <v>1.0620000000000003</v>
      </c>
      <c r="B4078" s="20">
        <f t="shared" si="194"/>
        <v>0.22698745366993767</v>
      </c>
      <c r="C4078" s="21">
        <f t="shared" ca="1" si="195"/>
        <v>44398.200000000012</v>
      </c>
      <c r="D4078" s="20">
        <f t="shared" si="193"/>
        <v>0.22698745366993767</v>
      </c>
    </row>
    <row r="4079" spans="1:4" hidden="1" x14ac:dyDescent="0.25">
      <c r="A4079" s="20">
        <v>1.0629999999999997</v>
      </c>
      <c r="B4079" s="20">
        <f t="shared" si="194"/>
        <v>0.22674640757882594</v>
      </c>
      <c r="C4079" s="21">
        <f t="shared" ca="1" si="195"/>
        <v>44439.299999999988</v>
      </c>
      <c r="D4079" s="20">
        <f t="shared" si="193"/>
        <v>0.22674640757882594</v>
      </c>
    </row>
    <row r="4080" spans="1:4" hidden="1" x14ac:dyDescent="0.25">
      <c r="A4080" s="20">
        <v>1.0640000000000001</v>
      </c>
      <c r="B4080" s="20">
        <f t="shared" si="194"/>
        <v>0.22650539095767053</v>
      </c>
      <c r="C4080" s="21">
        <f t="shared" ca="1" si="195"/>
        <v>44480.4</v>
      </c>
      <c r="D4080" s="20">
        <f t="shared" si="193"/>
        <v>0.22650539095767053</v>
      </c>
    </row>
    <row r="4081" spans="1:4" hidden="1" x14ac:dyDescent="0.25">
      <c r="A4081" s="20">
        <v>1.0650000000000004</v>
      </c>
      <c r="B4081" s="20">
        <f t="shared" si="194"/>
        <v>0.22626440425692382</v>
      </c>
      <c r="C4081" s="21">
        <f t="shared" ca="1" si="195"/>
        <v>44521.500000000015</v>
      </c>
      <c r="D4081" s="20">
        <f t="shared" si="193"/>
        <v>0.22626440425692382</v>
      </c>
    </row>
    <row r="4082" spans="1:4" hidden="1" x14ac:dyDescent="0.25">
      <c r="A4082" s="20">
        <v>1.0659999999999998</v>
      </c>
      <c r="B4082" s="20">
        <f t="shared" si="194"/>
        <v>0.22602344792646956</v>
      </c>
      <c r="C4082" s="21">
        <f t="shared" ca="1" si="195"/>
        <v>44562.599999999991</v>
      </c>
      <c r="D4082" s="20">
        <f t="shared" si="193"/>
        <v>0.22602344792646956</v>
      </c>
    </row>
    <row r="4083" spans="1:4" hidden="1" x14ac:dyDescent="0.25">
      <c r="A4083" s="20">
        <v>1.0670000000000002</v>
      </c>
      <c r="B4083" s="20">
        <f t="shared" si="194"/>
        <v>0.22578252241562075</v>
      </c>
      <c r="C4083" s="21">
        <f t="shared" ca="1" si="195"/>
        <v>44603.700000000004</v>
      </c>
      <c r="D4083" s="20">
        <f t="shared" si="193"/>
        <v>0.22578252241562075</v>
      </c>
    </row>
    <row r="4084" spans="1:4" hidden="1" x14ac:dyDescent="0.25">
      <c r="A4084" s="20">
        <v>1.0680000000000005</v>
      </c>
      <c r="B4084" s="20">
        <f t="shared" si="194"/>
        <v>0.22554162817311998</v>
      </c>
      <c r="C4084" s="21">
        <f t="shared" ca="1" si="195"/>
        <v>44644.800000000017</v>
      </c>
      <c r="D4084" s="20">
        <f t="shared" si="193"/>
        <v>0.22554162817311998</v>
      </c>
    </row>
    <row r="4085" spans="1:4" hidden="1" x14ac:dyDescent="0.25">
      <c r="A4085" s="20">
        <v>1.069</v>
      </c>
      <c r="B4085" s="20">
        <f t="shared" si="194"/>
        <v>0.22530076564713752</v>
      </c>
      <c r="C4085" s="21">
        <f t="shared" ca="1" si="195"/>
        <v>44685.9</v>
      </c>
      <c r="D4085" s="20">
        <f t="shared" si="193"/>
        <v>0.22530076564713752</v>
      </c>
    </row>
    <row r="4086" spans="1:4" hidden="1" x14ac:dyDescent="0.25">
      <c r="A4086" s="20">
        <v>1.0700000000000003</v>
      </c>
      <c r="B4086" s="20">
        <f t="shared" si="194"/>
        <v>0.22505993528526957</v>
      </c>
      <c r="C4086" s="21">
        <f t="shared" ca="1" si="195"/>
        <v>44727.000000000015</v>
      </c>
      <c r="D4086" s="20">
        <f t="shared" si="193"/>
        <v>0.22505993528526957</v>
      </c>
    </row>
    <row r="4087" spans="1:4" hidden="1" x14ac:dyDescent="0.25">
      <c r="A4087" s="20">
        <v>1.0709999999999997</v>
      </c>
      <c r="B4087" s="20">
        <f t="shared" si="194"/>
        <v>0.22481913753453853</v>
      </c>
      <c r="C4087" s="21">
        <f t="shared" ca="1" si="195"/>
        <v>44768.099999999991</v>
      </c>
      <c r="D4087" s="20">
        <f t="shared" si="193"/>
        <v>0.22481913753453853</v>
      </c>
    </row>
    <row r="4088" spans="1:4" hidden="1" x14ac:dyDescent="0.25">
      <c r="A4088" s="20">
        <v>1.0720000000000001</v>
      </c>
      <c r="B4088" s="20">
        <f t="shared" si="194"/>
        <v>0.22457837284138993</v>
      </c>
      <c r="C4088" s="21">
        <f t="shared" ca="1" si="195"/>
        <v>44809.200000000004</v>
      </c>
      <c r="D4088" s="20">
        <f t="shared" si="193"/>
        <v>0.22457837284138993</v>
      </c>
    </row>
    <row r="4089" spans="1:4" hidden="1" x14ac:dyDescent="0.25">
      <c r="A4089" s="20">
        <v>1.0730000000000004</v>
      </c>
      <c r="B4089" s="20">
        <f t="shared" si="194"/>
        <v>0.22433764165169312</v>
      </c>
      <c r="C4089" s="21">
        <f t="shared" ca="1" si="195"/>
        <v>44850.300000000017</v>
      </c>
      <c r="D4089" s="20">
        <f t="shared" si="193"/>
        <v>0.22433764165169312</v>
      </c>
    </row>
    <row r="4090" spans="1:4" hidden="1" x14ac:dyDescent="0.25">
      <c r="A4090" s="20">
        <v>1.0739999999999998</v>
      </c>
      <c r="B4090" s="20">
        <f t="shared" si="194"/>
        <v>0.22409694441073927</v>
      </c>
      <c r="C4090" s="21">
        <f t="shared" ca="1" si="195"/>
        <v>44891.399999999994</v>
      </c>
      <c r="D4090" s="20">
        <f t="shared" si="193"/>
        <v>0.22409694441073927</v>
      </c>
    </row>
    <row r="4091" spans="1:4" hidden="1" x14ac:dyDescent="0.25">
      <c r="A4091" s="20">
        <v>1.0750000000000002</v>
      </c>
      <c r="B4091" s="20">
        <f t="shared" si="194"/>
        <v>0.22385628156323945</v>
      </c>
      <c r="C4091" s="21">
        <f t="shared" ca="1" si="195"/>
        <v>44932.500000000007</v>
      </c>
      <c r="D4091" s="20">
        <f t="shared" si="193"/>
        <v>0.22385628156323945</v>
      </c>
    </row>
    <row r="4092" spans="1:4" hidden="1" x14ac:dyDescent="0.25">
      <c r="A4092" s="20">
        <v>1.0760000000000005</v>
      </c>
      <c r="B4092" s="20">
        <f t="shared" si="194"/>
        <v>0.22361565355332497</v>
      </c>
      <c r="C4092" s="21">
        <f t="shared" ca="1" si="195"/>
        <v>44973.60000000002</v>
      </c>
      <c r="D4092" s="20">
        <f t="shared" si="193"/>
        <v>0.22361565355332497</v>
      </c>
    </row>
    <row r="4093" spans="1:4" hidden="1" x14ac:dyDescent="0.25">
      <c r="A4093" s="20">
        <v>1.077</v>
      </c>
      <c r="B4093" s="20">
        <f t="shared" si="194"/>
        <v>0.2233750608245455</v>
      </c>
      <c r="C4093" s="21">
        <f t="shared" ca="1" si="195"/>
        <v>45014.7</v>
      </c>
      <c r="D4093" s="20">
        <f t="shared" si="193"/>
        <v>0.2233750608245455</v>
      </c>
    </row>
    <row r="4094" spans="1:4" hidden="1" x14ac:dyDescent="0.25">
      <c r="A4094" s="20">
        <v>1.0780000000000003</v>
      </c>
      <c r="B4094" s="20">
        <f t="shared" si="194"/>
        <v>0.22313450381986727</v>
      </c>
      <c r="C4094" s="21">
        <f t="shared" ca="1" si="195"/>
        <v>45055.80000000001</v>
      </c>
      <c r="D4094" s="20">
        <f t="shared" si="193"/>
        <v>0.22313450381986727</v>
      </c>
    </row>
    <row r="4095" spans="1:4" hidden="1" x14ac:dyDescent="0.25">
      <c r="A4095" s="20">
        <v>1.0789999999999997</v>
      </c>
      <c r="B4095" s="20">
        <f t="shared" si="194"/>
        <v>0.2228939829816734</v>
      </c>
      <c r="C4095" s="21">
        <f t="shared" ca="1" si="195"/>
        <v>45096.899999999987</v>
      </c>
      <c r="D4095" s="20">
        <f t="shared" si="193"/>
        <v>0.2228939829816734</v>
      </c>
    </row>
    <row r="4096" spans="1:4" hidden="1" x14ac:dyDescent="0.25">
      <c r="A4096" s="20">
        <v>1.08</v>
      </c>
      <c r="B4096" s="20">
        <f t="shared" si="194"/>
        <v>0.22265349875176113</v>
      </c>
      <c r="C4096" s="21">
        <f t="shared" ca="1" si="195"/>
        <v>45138</v>
      </c>
      <c r="D4096" s="20">
        <f t="shared" si="193"/>
        <v>0.22265349875176113</v>
      </c>
    </row>
    <row r="4097" spans="1:4" hidden="1" x14ac:dyDescent="0.25">
      <c r="A4097" s="20">
        <v>1.0810000000000004</v>
      </c>
      <c r="B4097" s="20">
        <f t="shared" si="194"/>
        <v>0.22241305157134209</v>
      </c>
      <c r="C4097" s="21">
        <f t="shared" ca="1" si="195"/>
        <v>45179.100000000013</v>
      </c>
      <c r="D4097" s="20">
        <f t="shared" si="193"/>
        <v>0.22241305157134209</v>
      </c>
    </row>
    <row r="4098" spans="1:4" hidden="1" x14ac:dyDescent="0.25">
      <c r="A4098" s="20">
        <v>1.0819999999999999</v>
      </c>
      <c r="B4098" s="20">
        <f t="shared" si="194"/>
        <v>0.22217264188104063</v>
      </c>
      <c r="C4098" s="21">
        <f t="shared" ca="1" si="195"/>
        <v>45220.2</v>
      </c>
      <c r="D4098" s="20">
        <f t="shared" si="193"/>
        <v>0.22217264188104063</v>
      </c>
    </row>
    <row r="4099" spans="1:4" hidden="1" x14ac:dyDescent="0.25">
      <c r="A4099" s="20">
        <v>1.0830000000000002</v>
      </c>
      <c r="B4099" s="20">
        <f t="shared" si="194"/>
        <v>0.22193227012089195</v>
      </c>
      <c r="C4099" s="21">
        <f t="shared" ca="1" si="195"/>
        <v>45261.30000000001</v>
      </c>
      <c r="D4099" s="20">
        <f t="shared" si="193"/>
        <v>0.22193227012089195</v>
      </c>
    </row>
    <row r="4100" spans="1:4" hidden="1" x14ac:dyDescent="0.25">
      <c r="A4100" s="20">
        <v>1.0840000000000005</v>
      </c>
      <c r="B4100" s="20">
        <f t="shared" si="194"/>
        <v>0.22169193673034224</v>
      </c>
      <c r="C4100" s="21">
        <f t="shared" ca="1" si="195"/>
        <v>45302.400000000023</v>
      </c>
      <c r="D4100" s="20">
        <f t="shared" si="193"/>
        <v>0.22169193673034224</v>
      </c>
    </row>
    <row r="4101" spans="1:4" hidden="1" x14ac:dyDescent="0.25">
      <c r="A4101" s="20">
        <v>1.085</v>
      </c>
      <c r="B4101" s="20">
        <f t="shared" si="194"/>
        <v>0.22145164214824714</v>
      </c>
      <c r="C4101" s="21">
        <f t="shared" ca="1" si="195"/>
        <v>45343.5</v>
      </c>
      <c r="D4101" s="20">
        <f t="shared" si="193"/>
        <v>0.22145164214824714</v>
      </c>
    </row>
    <row r="4102" spans="1:4" hidden="1" x14ac:dyDescent="0.25">
      <c r="A4102" s="20">
        <v>1.0860000000000003</v>
      </c>
      <c r="B4102" s="20">
        <f t="shared" si="194"/>
        <v>0.22121138681286973</v>
      </c>
      <c r="C4102" s="21">
        <f t="shared" ca="1" si="195"/>
        <v>45384.600000000013</v>
      </c>
      <c r="D4102" s="20">
        <f t="shared" si="193"/>
        <v>0.22121138681286973</v>
      </c>
    </row>
    <row r="4103" spans="1:4" hidden="1" x14ac:dyDescent="0.25">
      <c r="A4103" s="20">
        <v>1.0869999999999997</v>
      </c>
      <c r="B4103" s="20">
        <f t="shared" si="194"/>
        <v>0.22097117116188092</v>
      </c>
      <c r="C4103" s="21">
        <f t="shared" ca="1" si="195"/>
        <v>45425.69999999999</v>
      </c>
      <c r="D4103" s="20">
        <f t="shared" si="193"/>
        <v>0.22097117116188092</v>
      </c>
    </row>
    <row r="4104" spans="1:4" hidden="1" x14ac:dyDescent="0.25">
      <c r="A4104" s="20">
        <v>1.0880000000000001</v>
      </c>
      <c r="B4104" s="20">
        <f t="shared" si="194"/>
        <v>0.22073099563235687</v>
      </c>
      <c r="C4104" s="21">
        <f t="shared" ca="1" si="195"/>
        <v>45466.8</v>
      </c>
      <c r="D4104" s="20">
        <f t="shared" si="193"/>
        <v>0.22073099563235687</v>
      </c>
    </row>
    <row r="4105" spans="1:4" hidden="1" x14ac:dyDescent="0.25">
      <c r="A4105" s="20">
        <v>1.0890000000000004</v>
      </c>
      <c r="B4105" s="20">
        <f t="shared" si="194"/>
        <v>0.22049086066077925</v>
      </c>
      <c r="C4105" s="21">
        <f t="shared" ca="1" si="195"/>
        <v>45507.900000000016</v>
      </c>
      <c r="D4105" s="20">
        <f t="shared" si="193"/>
        <v>0.22049086066077925</v>
      </c>
    </row>
    <row r="4106" spans="1:4" hidden="1" x14ac:dyDescent="0.25">
      <c r="A4106" s="20">
        <v>1.0899999999999999</v>
      </c>
      <c r="B4106" s="20">
        <f t="shared" si="194"/>
        <v>0.22025076668303334</v>
      </c>
      <c r="C4106" s="21">
        <f t="shared" ca="1" si="195"/>
        <v>45548.999999999993</v>
      </c>
      <c r="D4106" s="20">
        <f t="shared" si="193"/>
        <v>0.22025076668303334</v>
      </c>
    </row>
    <row r="4107" spans="1:4" hidden="1" x14ac:dyDescent="0.25">
      <c r="A4107" s="20">
        <v>1.0910000000000002</v>
      </c>
      <c r="B4107" s="20">
        <f t="shared" si="194"/>
        <v>0.22001071413440654</v>
      </c>
      <c r="C4107" s="21">
        <f t="shared" ca="1" si="195"/>
        <v>45590.100000000006</v>
      </c>
      <c r="D4107" s="20">
        <f t="shared" si="193"/>
        <v>0.22001071413440654</v>
      </c>
    </row>
    <row r="4108" spans="1:4" hidden="1" x14ac:dyDescent="0.25">
      <c r="A4108" s="20">
        <v>1.0920000000000005</v>
      </c>
      <c r="B4108" s="20">
        <f t="shared" si="194"/>
        <v>0.21977070344958852</v>
      </c>
      <c r="C4108" s="21">
        <f t="shared" ca="1" si="195"/>
        <v>45631.200000000019</v>
      </c>
      <c r="D4108" s="20">
        <f t="shared" si="193"/>
        <v>0.21977070344958852</v>
      </c>
    </row>
    <row r="4109" spans="1:4" hidden="1" x14ac:dyDescent="0.25">
      <c r="A4109" s="20">
        <v>1.093</v>
      </c>
      <c r="B4109" s="20">
        <f t="shared" si="194"/>
        <v>0.21953073506266932</v>
      </c>
      <c r="C4109" s="21">
        <f t="shared" ca="1" si="195"/>
        <v>45672.299999999996</v>
      </c>
      <c r="D4109" s="20">
        <f t="shared" si="193"/>
        <v>0.21953073506266932</v>
      </c>
    </row>
    <row r="4110" spans="1:4" hidden="1" x14ac:dyDescent="0.25">
      <c r="A4110" s="20">
        <v>1.0940000000000003</v>
      </c>
      <c r="B4110" s="20">
        <f t="shared" si="194"/>
        <v>0.2192908094071378</v>
      </c>
      <c r="C4110" s="21">
        <f t="shared" ca="1" si="195"/>
        <v>45713.400000000016</v>
      </c>
      <c r="D4110" s="20">
        <f t="shared" si="193"/>
        <v>0.2192908094071378</v>
      </c>
    </row>
    <row r="4111" spans="1:4" hidden="1" x14ac:dyDescent="0.25">
      <c r="A4111" s="20">
        <v>1.0949999999999998</v>
      </c>
      <c r="B4111" s="20">
        <f t="shared" si="194"/>
        <v>0.21905092691588202</v>
      </c>
      <c r="C4111" s="21">
        <f t="shared" ca="1" si="195"/>
        <v>45754.499999999993</v>
      </c>
      <c r="D4111" s="20">
        <f t="shared" si="193"/>
        <v>0.21905092691588202</v>
      </c>
    </row>
    <row r="4112" spans="1:4" hidden="1" x14ac:dyDescent="0.25">
      <c r="A4112" s="20">
        <v>1.0960000000000001</v>
      </c>
      <c r="B4112" s="20">
        <f t="shared" si="194"/>
        <v>0.21881108802118646</v>
      </c>
      <c r="C4112" s="21">
        <f t="shared" ca="1" si="195"/>
        <v>45795.600000000006</v>
      </c>
      <c r="D4112" s="20">
        <f t="shared" ref="D4112:D4175" si="196">IF(ABS(A4112)&lt;=$B$8,_xlfn.NORM.S.DIST(A4112,0),"")</f>
        <v>0.21881108802118646</v>
      </c>
    </row>
    <row r="4113" spans="1:4" hidden="1" x14ac:dyDescent="0.25">
      <c r="A4113" s="20">
        <v>1.0970000000000004</v>
      </c>
      <c r="B4113" s="20">
        <f t="shared" ref="B4113:B4176" si="197">_xlfn.NORM.S.DIST(A4113,0)</f>
        <v>0.21857129315473239</v>
      </c>
      <c r="C4113" s="21">
        <f t="shared" ref="C4113:C4176" ca="1" si="198">$B$6+A4113*$B$2</f>
        <v>45836.700000000019</v>
      </c>
      <c r="D4113" s="20">
        <f t="shared" si="196"/>
        <v>0.21857129315473239</v>
      </c>
    </row>
    <row r="4114" spans="1:4" hidden="1" x14ac:dyDescent="0.25">
      <c r="A4114" s="20">
        <v>1.0979999999999999</v>
      </c>
      <c r="B4114" s="20">
        <f t="shared" si="197"/>
        <v>0.2183315427475962</v>
      </c>
      <c r="C4114" s="21">
        <f t="shared" ca="1" si="198"/>
        <v>45877.799999999996</v>
      </c>
      <c r="D4114" s="20">
        <f t="shared" si="196"/>
        <v>0.2183315427475962</v>
      </c>
    </row>
    <row r="4115" spans="1:4" hidden="1" x14ac:dyDescent="0.25">
      <c r="A4115" s="20">
        <v>1.0990000000000002</v>
      </c>
      <c r="B4115" s="20">
        <f t="shared" si="197"/>
        <v>0.21809183723024772</v>
      </c>
      <c r="C4115" s="21">
        <f t="shared" ca="1" si="198"/>
        <v>45918.900000000009</v>
      </c>
      <c r="D4115" s="20">
        <f t="shared" si="196"/>
        <v>0.21809183723024772</v>
      </c>
    </row>
    <row r="4116" spans="1:4" hidden="1" x14ac:dyDescent="0.25">
      <c r="A4116" s="20">
        <v>1.0999999999999996</v>
      </c>
      <c r="B4116" s="20">
        <f t="shared" si="197"/>
        <v>0.21785217703255064</v>
      </c>
      <c r="C4116" s="21">
        <f t="shared" ca="1" si="198"/>
        <v>45959.999999999985</v>
      </c>
      <c r="D4116" s="20">
        <f t="shared" si="196"/>
        <v>0.21785217703255064</v>
      </c>
    </row>
    <row r="4117" spans="1:4" hidden="1" x14ac:dyDescent="0.25">
      <c r="A4117" s="20">
        <v>1.101</v>
      </c>
      <c r="B4117" s="20">
        <f t="shared" si="197"/>
        <v>0.21761256258375977</v>
      </c>
      <c r="C4117" s="21">
        <f t="shared" ca="1" si="198"/>
        <v>46001.1</v>
      </c>
      <c r="D4117" s="20">
        <f t="shared" si="196"/>
        <v>0.21761256258375977</v>
      </c>
    </row>
    <row r="4118" spans="1:4" hidden="1" x14ac:dyDescent="0.25">
      <c r="A4118" s="20">
        <v>1.1020000000000003</v>
      </c>
      <c r="B4118" s="20">
        <f t="shared" si="197"/>
        <v>0.21737299431252147</v>
      </c>
      <c r="C4118" s="21">
        <f t="shared" ca="1" si="198"/>
        <v>46042.200000000012</v>
      </c>
      <c r="D4118" s="20">
        <f t="shared" si="196"/>
        <v>0.21737299431252147</v>
      </c>
    </row>
    <row r="4119" spans="1:4" hidden="1" x14ac:dyDescent="0.25">
      <c r="A4119" s="20">
        <v>1.1029999999999998</v>
      </c>
      <c r="B4119" s="20">
        <f t="shared" si="197"/>
        <v>0.21713347264687191</v>
      </c>
      <c r="C4119" s="21">
        <f t="shared" ca="1" si="198"/>
        <v>46083.299999999988</v>
      </c>
      <c r="D4119" s="20">
        <f t="shared" si="196"/>
        <v>0.21713347264687191</v>
      </c>
    </row>
    <row r="4120" spans="1:4" hidden="1" x14ac:dyDescent="0.25">
      <c r="A4120" s="20">
        <v>1.1040000000000001</v>
      </c>
      <c r="B4120" s="20">
        <f t="shared" si="197"/>
        <v>0.21689399801423551</v>
      </c>
      <c r="C4120" s="21">
        <f t="shared" ca="1" si="198"/>
        <v>46124.4</v>
      </c>
      <c r="D4120" s="20">
        <f t="shared" si="196"/>
        <v>0.21689399801423551</v>
      </c>
    </row>
    <row r="4121" spans="1:4" hidden="1" x14ac:dyDescent="0.25">
      <c r="A4121" s="20">
        <v>1.1050000000000004</v>
      </c>
      <c r="B4121" s="20">
        <f t="shared" si="197"/>
        <v>0.21665457084142503</v>
      </c>
      <c r="C4121" s="21">
        <f t="shared" ca="1" si="198"/>
        <v>46165.500000000015</v>
      </c>
      <c r="D4121" s="20">
        <f t="shared" si="196"/>
        <v>0.21665457084142503</v>
      </c>
    </row>
    <row r="4122" spans="1:4" hidden="1" x14ac:dyDescent="0.25">
      <c r="A4122" s="20">
        <v>1.1059999999999999</v>
      </c>
      <c r="B4122" s="20">
        <f t="shared" si="197"/>
        <v>0.21641519155464012</v>
      </c>
      <c r="C4122" s="21">
        <f t="shared" ca="1" si="198"/>
        <v>46206.599999999991</v>
      </c>
      <c r="D4122" s="20">
        <f t="shared" si="196"/>
        <v>0.21641519155464012</v>
      </c>
    </row>
    <row r="4123" spans="1:4" hidden="1" x14ac:dyDescent="0.25">
      <c r="A4123" s="20">
        <v>1.1070000000000002</v>
      </c>
      <c r="B4123" s="20">
        <f t="shared" si="197"/>
        <v>0.21617586057946545</v>
      </c>
      <c r="C4123" s="21">
        <f t="shared" ca="1" si="198"/>
        <v>46247.700000000012</v>
      </c>
      <c r="D4123" s="20">
        <f t="shared" si="196"/>
        <v>0.21617586057946545</v>
      </c>
    </row>
    <row r="4124" spans="1:4" hidden="1" x14ac:dyDescent="0.25">
      <c r="A4124" s="20">
        <v>1.1079999999999997</v>
      </c>
      <c r="B4124" s="20">
        <f t="shared" si="197"/>
        <v>0.21593657834087121</v>
      </c>
      <c r="C4124" s="21">
        <f t="shared" ca="1" si="198"/>
        <v>46288.799999999988</v>
      </c>
      <c r="D4124" s="20">
        <f t="shared" si="196"/>
        <v>0.21593657834087121</v>
      </c>
    </row>
    <row r="4125" spans="1:4" hidden="1" x14ac:dyDescent="0.25">
      <c r="A4125" s="20">
        <v>1.109</v>
      </c>
      <c r="B4125" s="20">
        <f t="shared" si="197"/>
        <v>0.21569734526321044</v>
      </c>
      <c r="C4125" s="21">
        <f t="shared" ca="1" si="198"/>
        <v>46329.9</v>
      </c>
      <c r="D4125" s="20">
        <f t="shared" si="196"/>
        <v>0.21569734526321044</v>
      </c>
    </row>
    <row r="4126" spans="1:4" hidden="1" x14ac:dyDescent="0.25">
      <c r="A4126" s="20">
        <v>1.1100000000000003</v>
      </c>
      <c r="B4126" s="20">
        <f t="shared" si="197"/>
        <v>0.21545816177021965</v>
      </c>
      <c r="C4126" s="21">
        <f t="shared" ca="1" si="198"/>
        <v>46371.000000000015</v>
      </c>
      <c r="D4126" s="20">
        <f t="shared" si="196"/>
        <v>0.21545816177021965</v>
      </c>
    </row>
    <row r="4127" spans="1:4" hidden="1" x14ac:dyDescent="0.25">
      <c r="A4127" s="20">
        <v>1.1109999999999998</v>
      </c>
      <c r="B4127" s="20">
        <f t="shared" si="197"/>
        <v>0.21521902828501677</v>
      </c>
      <c r="C4127" s="21">
        <f t="shared" ca="1" si="198"/>
        <v>46412.099999999991</v>
      </c>
      <c r="D4127" s="20">
        <f t="shared" si="196"/>
        <v>0.21521902828501677</v>
      </c>
    </row>
    <row r="4128" spans="1:4" hidden="1" x14ac:dyDescent="0.25">
      <c r="A4128" s="20">
        <v>1.1120000000000001</v>
      </c>
      <c r="B4128" s="20">
        <f t="shared" si="197"/>
        <v>0.21497994523009986</v>
      </c>
      <c r="C4128" s="21">
        <f t="shared" ca="1" si="198"/>
        <v>46453.200000000004</v>
      </c>
      <c r="D4128" s="20">
        <f t="shared" si="196"/>
        <v>0.21497994523009986</v>
      </c>
    </row>
    <row r="4129" spans="1:4" hidden="1" x14ac:dyDescent="0.25">
      <c r="A4129" s="20">
        <v>1.1130000000000004</v>
      </c>
      <c r="B4129" s="20">
        <f t="shared" si="197"/>
        <v>0.21474091302734741</v>
      </c>
      <c r="C4129" s="21">
        <f t="shared" ca="1" si="198"/>
        <v>46494.300000000017</v>
      </c>
      <c r="D4129" s="20">
        <f t="shared" si="196"/>
        <v>0.21474091302734741</v>
      </c>
    </row>
    <row r="4130" spans="1:4" hidden="1" x14ac:dyDescent="0.25">
      <c r="A4130" s="20">
        <v>1.1139999999999999</v>
      </c>
      <c r="B4130" s="20">
        <f t="shared" si="197"/>
        <v>0.21450193209801635</v>
      </c>
      <c r="C4130" s="21">
        <f t="shared" ca="1" si="198"/>
        <v>46535.399999999994</v>
      </c>
      <c r="D4130" s="20">
        <f t="shared" si="196"/>
        <v>0.21450193209801635</v>
      </c>
    </row>
    <row r="4131" spans="1:4" hidden="1" x14ac:dyDescent="0.25">
      <c r="A4131" s="20">
        <v>1.1150000000000002</v>
      </c>
      <c r="B4131" s="20">
        <f t="shared" si="197"/>
        <v>0.21426300286274075</v>
      </c>
      <c r="C4131" s="21">
        <f t="shared" ca="1" si="198"/>
        <v>46576.500000000007</v>
      </c>
      <c r="D4131" s="20">
        <f t="shared" si="196"/>
        <v>0.21426300286274075</v>
      </c>
    </row>
    <row r="4132" spans="1:4" hidden="1" x14ac:dyDescent="0.25">
      <c r="A4132" s="20">
        <v>1.1159999999999997</v>
      </c>
      <c r="B4132" s="20">
        <f t="shared" si="197"/>
        <v>0.21402412574153223</v>
      </c>
      <c r="C4132" s="21">
        <f t="shared" ca="1" si="198"/>
        <v>46617.599999999984</v>
      </c>
      <c r="D4132" s="20">
        <f t="shared" si="196"/>
        <v>0.21402412574153223</v>
      </c>
    </row>
    <row r="4133" spans="1:4" hidden="1" x14ac:dyDescent="0.25">
      <c r="A4133" s="20">
        <v>1.117</v>
      </c>
      <c r="B4133" s="20">
        <f t="shared" si="197"/>
        <v>0.2137853011537772</v>
      </c>
      <c r="C4133" s="21">
        <f t="shared" ca="1" si="198"/>
        <v>46658.7</v>
      </c>
      <c r="D4133" s="20">
        <f t="shared" si="196"/>
        <v>0.2137853011537772</v>
      </c>
    </row>
    <row r="4134" spans="1:4" hidden="1" x14ac:dyDescent="0.25">
      <c r="A4134" s="20">
        <v>1.1180000000000003</v>
      </c>
      <c r="B4134" s="20">
        <f t="shared" si="197"/>
        <v>0.21354652951823741</v>
      </c>
      <c r="C4134" s="21">
        <f t="shared" ca="1" si="198"/>
        <v>46699.80000000001</v>
      </c>
      <c r="D4134" s="20">
        <f t="shared" si="196"/>
        <v>0.21354652951823741</v>
      </c>
    </row>
    <row r="4135" spans="1:4" hidden="1" x14ac:dyDescent="0.25">
      <c r="A4135" s="20">
        <v>1.1189999999999998</v>
      </c>
      <c r="B4135" s="20">
        <f t="shared" si="197"/>
        <v>0.2133078112530484</v>
      </c>
      <c r="C4135" s="21">
        <f t="shared" ca="1" si="198"/>
        <v>46740.899999999994</v>
      </c>
      <c r="D4135" s="20">
        <f t="shared" si="196"/>
        <v>0.2133078112530484</v>
      </c>
    </row>
    <row r="4136" spans="1:4" hidden="1" x14ac:dyDescent="0.25">
      <c r="A4136" s="20">
        <v>1.1200000000000001</v>
      </c>
      <c r="B4136" s="20">
        <f t="shared" si="197"/>
        <v>0.21306914677571784</v>
      </c>
      <c r="C4136" s="21">
        <f t="shared" ca="1" si="198"/>
        <v>46782.000000000007</v>
      </c>
      <c r="D4136" s="20">
        <f t="shared" si="196"/>
        <v>0.21306914677571784</v>
      </c>
    </row>
    <row r="4137" spans="1:4" hidden="1" x14ac:dyDescent="0.25">
      <c r="A4137" s="20">
        <v>1.1210000000000004</v>
      </c>
      <c r="B4137" s="20">
        <f t="shared" si="197"/>
        <v>0.21283053650312581</v>
      </c>
      <c r="C4137" s="21">
        <f t="shared" ca="1" si="198"/>
        <v>46823.10000000002</v>
      </c>
      <c r="D4137" s="20">
        <f t="shared" si="196"/>
        <v>0.21283053650312581</v>
      </c>
    </row>
    <row r="4138" spans="1:4" hidden="1" x14ac:dyDescent="0.25">
      <c r="A4138" s="20">
        <v>1.1219999999999999</v>
      </c>
      <c r="B4138" s="20">
        <f t="shared" si="197"/>
        <v>0.21259198085152317</v>
      </c>
      <c r="C4138" s="21">
        <f t="shared" ca="1" si="198"/>
        <v>46864.2</v>
      </c>
      <c r="D4138" s="20">
        <f t="shared" si="196"/>
        <v>0.21259198085152317</v>
      </c>
    </row>
    <row r="4139" spans="1:4" hidden="1" x14ac:dyDescent="0.25">
      <c r="A4139" s="20">
        <v>1.1230000000000002</v>
      </c>
      <c r="B4139" s="20">
        <f t="shared" si="197"/>
        <v>0.21235348023653014</v>
      </c>
      <c r="C4139" s="21">
        <f t="shared" ca="1" si="198"/>
        <v>46905.30000000001</v>
      </c>
      <c r="D4139" s="20">
        <f t="shared" si="196"/>
        <v>0.21235348023653014</v>
      </c>
    </row>
    <row r="4140" spans="1:4" hidden="1" x14ac:dyDescent="0.25">
      <c r="A4140" s="20">
        <v>1.1239999999999997</v>
      </c>
      <c r="B4140" s="20">
        <f t="shared" si="197"/>
        <v>0.21211503507313653</v>
      </c>
      <c r="C4140" s="21">
        <f t="shared" ca="1" si="198"/>
        <v>46946.399999999987</v>
      </c>
      <c r="D4140" s="20">
        <f t="shared" si="196"/>
        <v>0.21211503507313653</v>
      </c>
    </row>
    <row r="4141" spans="1:4" hidden="1" x14ac:dyDescent="0.25">
      <c r="A4141" s="20">
        <v>1.125</v>
      </c>
      <c r="B4141" s="20">
        <f t="shared" si="197"/>
        <v>0.21187664577569948</v>
      </c>
      <c r="C4141" s="21">
        <f t="shared" ca="1" si="198"/>
        <v>46987.5</v>
      </c>
      <c r="D4141" s="20">
        <f t="shared" si="196"/>
        <v>0.21187664577569948</v>
      </c>
    </row>
    <row r="4142" spans="1:4" hidden="1" x14ac:dyDescent="0.25">
      <c r="A4142" s="20">
        <v>1.1260000000000003</v>
      </c>
      <c r="B4142" s="20">
        <f t="shared" si="197"/>
        <v>0.21163831275794365</v>
      </c>
      <c r="C4142" s="21">
        <f t="shared" ca="1" si="198"/>
        <v>47028.600000000013</v>
      </c>
      <c r="D4142" s="20">
        <f t="shared" si="196"/>
        <v>0.21163831275794365</v>
      </c>
    </row>
    <row r="4143" spans="1:4" hidden="1" x14ac:dyDescent="0.25">
      <c r="A4143" s="20">
        <v>1.1269999999999998</v>
      </c>
      <c r="B4143" s="20">
        <f t="shared" si="197"/>
        <v>0.21140003643295974</v>
      </c>
      <c r="C4143" s="21">
        <f t="shared" ca="1" si="198"/>
        <v>47069.69999999999</v>
      </c>
      <c r="D4143" s="20">
        <f t="shared" si="196"/>
        <v>0.21140003643295974</v>
      </c>
    </row>
    <row r="4144" spans="1:4" hidden="1" x14ac:dyDescent="0.25">
      <c r="A4144" s="20">
        <v>1.1280000000000001</v>
      </c>
      <c r="B4144" s="20">
        <f t="shared" si="197"/>
        <v>0.21116181721320312</v>
      </c>
      <c r="C4144" s="21">
        <f t="shared" ca="1" si="198"/>
        <v>47110.8</v>
      </c>
      <c r="D4144" s="20">
        <f t="shared" si="196"/>
        <v>0.21116181721320312</v>
      </c>
    </row>
    <row r="4145" spans="1:4" hidden="1" x14ac:dyDescent="0.25">
      <c r="A4145" s="20">
        <v>1.1290000000000004</v>
      </c>
      <c r="B4145" s="20">
        <f t="shared" si="197"/>
        <v>0.21092365551049386</v>
      </c>
      <c r="C4145" s="21">
        <f t="shared" ca="1" si="198"/>
        <v>47151.900000000016</v>
      </c>
      <c r="D4145" s="20">
        <f t="shared" si="196"/>
        <v>0.21092365551049386</v>
      </c>
    </row>
    <row r="4146" spans="1:4" hidden="1" x14ac:dyDescent="0.25">
      <c r="A4146" s="20">
        <v>1.1299999999999999</v>
      </c>
      <c r="B4146" s="20">
        <f t="shared" si="197"/>
        <v>0.21068555173601533</v>
      </c>
      <c r="C4146" s="21">
        <f t="shared" ca="1" si="198"/>
        <v>47192.999999999993</v>
      </c>
      <c r="D4146" s="20">
        <f t="shared" si="196"/>
        <v>0.21068555173601533</v>
      </c>
    </row>
    <row r="4147" spans="1:4" hidden="1" x14ac:dyDescent="0.25">
      <c r="A4147" s="20">
        <v>1.1310000000000002</v>
      </c>
      <c r="B4147" s="20">
        <f t="shared" si="197"/>
        <v>0.21044750630031261</v>
      </c>
      <c r="C4147" s="21">
        <f t="shared" ca="1" si="198"/>
        <v>47234.100000000006</v>
      </c>
      <c r="D4147" s="20">
        <f t="shared" si="196"/>
        <v>0.21044750630031261</v>
      </c>
    </row>
    <row r="4148" spans="1:4" hidden="1" x14ac:dyDescent="0.25">
      <c r="A4148" s="20">
        <v>1.1319999999999997</v>
      </c>
      <c r="B4148" s="20">
        <f t="shared" si="197"/>
        <v>0.21020951961329321</v>
      </c>
      <c r="C4148" s="21">
        <f t="shared" ca="1" si="198"/>
        <v>47275.19999999999</v>
      </c>
      <c r="D4148" s="20">
        <f t="shared" si="196"/>
        <v>0.21020951961329321</v>
      </c>
    </row>
    <row r="4149" spans="1:4" hidden="1" x14ac:dyDescent="0.25">
      <c r="A4149" s="20">
        <v>1.133</v>
      </c>
      <c r="B4149" s="20">
        <f t="shared" si="197"/>
        <v>0.20997159208422403</v>
      </c>
      <c r="C4149" s="21">
        <f t="shared" ca="1" si="198"/>
        <v>47316.3</v>
      </c>
      <c r="D4149" s="20">
        <f t="shared" si="196"/>
        <v>0.20997159208422403</v>
      </c>
    </row>
    <row r="4150" spans="1:4" hidden="1" x14ac:dyDescent="0.25">
      <c r="A4150" s="20">
        <v>1.1340000000000003</v>
      </c>
      <c r="B4150" s="20">
        <f t="shared" si="197"/>
        <v>0.20973372412173236</v>
      </c>
      <c r="C4150" s="21">
        <f t="shared" ca="1" si="198"/>
        <v>47357.400000000016</v>
      </c>
      <c r="D4150" s="20">
        <f t="shared" si="196"/>
        <v>0.20973372412173236</v>
      </c>
    </row>
    <row r="4151" spans="1:4" hidden="1" x14ac:dyDescent="0.25">
      <c r="A4151" s="20">
        <v>1.1349999999999998</v>
      </c>
      <c r="B4151" s="20">
        <f t="shared" si="197"/>
        <v>0.20949591613380425</v>
      </c>
      <c r="C4151" s="21">
        <f t="shared" ca="1" si="198"/>
        <v>47398.499999999993</v>
      </c>
      <c r="D4151" s="20">
        <f t="shared" si="196"/>
        <v>0.20949591613380425</v>
      </c>
    </row>
    <row r="4152" spans="1:4" hidden="1" x14ac:dyDescent="0.25">
      <c r="A4152" s="20">
        <v>1.1360000000000001</v>
      </c>
      <c r="B4152" s="20">
        <f t="shared" si="197"/>
        <v>0.20925816852778276</v>
      </c>
      <c r="C4152" s="21">
        <f t="shared" ca="1" si="198"/>
        <v>47439.600000000006</v>
      </c>
      <c r="D4152" s="20">
        <f t="shared" si="196"/>
        <v>0.20925816852778276</v>
      </c>
    </row>
    <row r="4153" spans="1:4" hidden="1" x14ac:dyDescent="0.25">
      <c r="A4153" s="20">
        <v>1.1370000000000005</v>
      </c>
      <c r="B4153" s="20">
        <f t="shared" si="197"/>
        <v>0.20902048171036849</v>
      </c>
      <c r="C4153" s="21">
        <f t="shared" ca="1" si="198"/>
        <v>47480.700000000019</v>
      </c>
      <c r="D4153" s="20">
        <f t="shared" si="196"/>
        <v>0.20902048171036849</v>
      </c>
    </row>
    <row r="4154" spans="1:4" hidden="1" x14ac:dyDescent="0.25">
      <c r="A4154" s="20">
        <v>1.1379999999999999</v>
      </c>
      <c r="B4154" s="20">
        <f t="shared" si="197"/>
        <v>0.2087828560876181</v>
      </c>
      <c r="C4154" s="21">
        <f t="shared" ca="1" si="198"/>
        <v>47521.799999999996</v>
      </c>
      <c r="D4154" s="20">
        <f t="shared" si="196"/>
        <v>0.2087828560876181</v>
      </c>
    </row>
    <row r="4155" spans="1:4" hidden="1" x14ac:dyDescent="0.25">
      <c r="A4155" s="20">
        <v>1.1390000000000002</v>
      </c>
      <c r="B4155" s="20">
        <f t="shared" si="197"/>
        <v>0.20854529206494271</v>
      </c>
      <c r="C4155" s="21">
        <f t="shared" ca="1" si="198"/>
        <v>47562.900000000009</v>
      </c>
      <c r="D4155" s="20">
        <f t="shared" si="196"/>
        <v>0.20854529206494271</v>
      </c>
    </row>
    <row r="4156" spans="1:4" hidden="1" x14ac:dyDescent="0.25">
      <c r="A4156" s="20">
        <v>1.1399999999999997</v>
      </c>
      <c r="B4156" s="20">
        <f t="shared" si="197"/>
        <v>0.20830779004710845</v>
      </c>
      <c r="C4156" s="21">
        <f t="shared" ca="1" si="198"/>
        <v>47603.999999999985</v>
      </c>
      <c r="D4156" s="20">
        <f t="shared" si="196"/>
        <v>0.20830779004710845</v>
      </c>
    </row>
    <row r="4157" spans="1:4" hidden="1" x14ac:dyDescent="0.25">
      <c r="A4157" s="20">
        <v>1.141</v>
      </c>
      <c r="B4157" s="20">
        <f t="shared" si="197"/>
        <v>0.20807035043823385</v>
      </c>
      <c r="C4157" s="21">
        <f t="shared" ca="1" si="198"/>
        <v>47645.1</v>
      </c>
      <c r="D4157" s="20">
        <f t="shared" si="196"/>
        <v>0.20807035043823385</v>
      </c>
    </row>
    <row r="4158" spans="1:4" hidden="1" x14ac:dyDescent="0.25">
      <c r="A4158" s="20">
        <v>1.1420000000000003</v>
      </c>
      <c r="B4158" s="20">
        <f t="shared" si="197"/>
        <v>0.20783297364179074</v>
      </c>
      <c r="C4158" s="21">
        <f t="shared" ca="1" si="198"/>
        <v>47686.200000000012</v>
      </c>
      <c r="D4158" s="20">
        <f t="shared" si="196"/>
        <v>0.20783297364179074</v>
      </c>
    </row>
    <row r="4159" spans="1:4" hidden="1" x14ac:dyDescent="0.25">
      <c r="A4159" s="20">
        <v>1.1429999999999998</v>
      </c>
      <c r="B4159" s="20">
        <f t="shared" si="197"/>
        <v>0.20759566006060223</v>
      </c>
      <c r="C4159" s="21">
        <f t="shared" ca="1" si="198"/>
        <v>47727.299999999988</v>
      </c>
      <c r="D4159" s="20">
        <f t="shared" si="196"/>
        <v>0.20759566006060223</v>
      </c>
    </row>
    <row r="4160" spans="1:4" hidden="1" x14ac:dyDescent="0.25">
      <c r="A4160" s="20">
        <v>1.1440000000000001</v>
      </c>
      <c r="B4160" s="20">
        <f t="shared" si="197"/>
        <v>0.20735841009684183</v>
      </c>
      <c r="C4160" s="21">
        <f t="shared" ca="1" si="198"/>
        <v>47768.400000000009</v>
      </c>
      <c r="D4160" s="20">
        <f t="shared" si="196"/>
        <v>0.20735841009684183</v>
      </c>
    </row>
    <row r="4161" spans="1:4" hidden="1" x14ac:dyDescent="0.25">
      <c r="A4161" s="20">
        <v>1.1450000000000005</v>
      </c>
      <c r="B4161" s="20">
        <f t="shared" si="197"/>
        <v>0.2071212241520333</v>
      </c>
      <c r="C4161" s="21">
        <f t="shared" ca="1" si="198"/>
        <v>47809.500000000022</v>
      </c>
      <c r="D4161" s="20">
        <f t="shared" si="196"/>
        <v>0.2071212241520333</v>
      </c>
    </row>
    <row r="4162" spans="1:4" hidden="1" x14ac:dyDescent="0.25">
      <c r="A4162" s="20">
        <v>1.1459999999999999</v>
      </c>
      <c r="B4162" s="20">
        <f t="shared" si="197"/>
        <v>0.20688410262704934</v>
      </c>
      <c r="C4162" s="21">
        <f t="shared" ca="1" si="198"/>
        <v>47850.6</v>
      </c>
      <c r="D4162" s="20">
        <f t="shared" si="196"/>
        <v>0.20688410262704934</v>
      </c>
    </row>
    <row r="4163" spans="1:4" hidden="1" x14ac:dyDescent="0.25">
      <c r="A4163" s="20">
        <v>1.1470000000000002</v>
      </c>
      <c r="B4163" s="20">
        <f t="shared" si="197"/>
        <v>0.20664704592211028</v>
      </c>
      <c r="C4163" s="21">
        <f t="shared" ca="1" si="198"/>
        <v>47891.700000000012</v>
      </c>
      <c r="D4163" s="20">
        <f t="shared" si="196"/>
        <v>0.20664704592211028</v>
      </c>
    </row>
    <row r="4164" spans="1:4" hidden="1" x14ac:dyDescent="0.25">
      <c r="A4164" s="20">
        <v>1.1479999999999997</v>
      </c>
      <c r="B4164" s="20">
        <f t="shared" si="197"/>
        <v>0.20641005443678451</v>
      </c>
      <c r="C4164" s="21">
        <f t="shared" ca="1" si="198"/>
        <v>47932.799999999988</v>
      </c>
      <c r="D4164" s="20">
        <f t="shared" si="196"/>
        <v>0.20641005443678451</v>
      </c>
    </row>
    <row r="4165" spans="1:4" hidden="1" x14ac:dyDescent="0.25">
      <c r="A4165" s="20">
        <v>1.149</v>
      </c>
      <c r="B4165" s="20">
        <f t="shared" si="197"/>
        <v>0.20617312856998593</v>
      </c>
      <c r="C4165" s="21">
        <f t="shared" ca="1" si="198"/>
        <v>47973.9</v>
      </c>
      <c r="D4165" s="20">
        <f t="shared" si="196"/>
        <v>0.20617312856998593</v>
      </c>
    </row>
    <row r="4166" spans="1:4" hidden="1" x14ac:dyDescent="0.25">
      <c r="A4166" s="20">
        <v>1.1500000000000004</v>
      </c>
      <c r="B4166" s="20">
        <f t="shared" si="197"/>
        <v>0.20593626871997464</v>
      </c>
      <c r="C4166" s="21">
        <f t="shared" ca="1" si="198"/>
        <v>48015.000000000015</v>
      </c>
      <c r="D4166" s="20">
        <f t="shared" si="196"/>
        <v>0.20593626871997464</v>
      </c>
    </row>
    <row r="4167" spans="1:4" hidden="1" x14ac:dyDescent="0.25">
      <c r="A4167" s="20">
        <v>1.1509999999999998</v>
      </c>
      <c r="B4167" s="20">
        <f t="shared" si="197"/>
        <v>0.20569947528435564</v>
      </c>
      <c r="C4167" s="21">
        <f t="shared" ca="1" si="198"/>
        <v>48056.099999999991</v>
      </c>
      <c r="D4167" s="20">
        <f t="shared" si="196"/>
        <v>0.20569947528435564</v>
      </c>
    </row>
    <row r="4168" spans="1:4" hidden="1" x14ac:dyDescent="0.25">
      <c r="A4168" s="20">
        <v>1.1520000000000001</v>
      </c>
      <c r="B4168" s="20">
        <f t="shared" si="197"/>
        <v>0.20546274866007688</v>
      </c>
      <c r="C4168" s="21">
        <f t="shared" ca="1" si="198"/>
        <v>48097.200000000004</v>
      </c>
      <c r="D4168" s="20">
        <f t="shared" si="196"/>
        <v>0.20546274866007688</v>
      </c>
    </row>
    <row r="4169" spans="1:4" hidden="1" x14ac:dyDescent="0.25">
      <c r="A4169" s="20">
        <v>1.1530000000000005</v>
      </c>
      <c r="B4169" s="20">
        <f t="shared" si="197"/>
        <v>0.20522608924343025</v>
      </c>
      <c r="C4169" s="21">
        <f t="shared" ca="1" si="198"/>
        <v>48138.300000000017</v>
      </c>
      <c r="D4169" s="20">
        <f t="shared" si="196"/>
        <v>0.20522608924343025</v>
      </c>
    </row>
    <row r="4170" spans="1:4" hidden="1" x14ac:dyDescent="0.25">
      <c r="A4170" s="20">
        <v>1.1539999999999999</v>
      </c>
      <c r="B4170" s="20">
        <f t="shared" si="197"/>
        <v>0.20498949743004982</v>
      </c>
      <c r="C4170" s="21">
        <f t="shared" ca="1" si="198"/>
        <v>48179.399999999994</v>
      </c>
      <c r="D4170" s="20">
        <f t="shared" si="196"/>
        <v>0.20498949743004982</v>
      </c>
    </row>
    <row r="4171" spans="1:4" hidden="1" x14ac:dyDescent="0.25">
      <c r="A4171" s="20">
        <v>1.1550000000000002</v>
      </c>
      <c r="B4171" s="20">
        <f t="shared" si="197"/>
        <v>0.20475297361491035</v>
      </c>
      <c r="C4171" s="21">
        <f t="shared" ca="1" si="198"/>
        <v>48220.500000000007</v>
      </c>
      <c r="D4171" s="20">
        <f t="shared" si="196"/>
        <v>0.20475297361491035</v>
      </c>
    </row>
    <row r="4172" spans="1:4" hidden="1" x14ac:dyDescent="0.25">
      <c r="A4172" s="20">
        <v>1.1559999999999997</v>
      </c>
      <c r="B4172" s="20">
        <f t="shared" si="197"/>
        <v>0.20451651819232805</v>
      </c>
      <c r="C4172" s="21">
        <f t="shared" ca="1" si="198"/>
        <v>48261.599999999984</v>
      </c>
      <c r="D4172" s="20">
        <f t="shared" si="196"/>
        <v>0.20451651819232805</v>
      </c>
    </row>
    <row r="4173" spans="1:4" hidden="1" x14ac:dyDescent="0.25">
      <c r="A4173" s="20">
        <v>1.157</v>
      </c>
      <c r="B4173" s="20">
        <f t="shared" si="197"/>
        <v>0.20428013155595814</v>
      </c>
      <c r="C4173" s="21">
        <f t="shared" ca="1" si="198"/>
        <v>48302.700000000004</v>
      </c>
      <c r="D4173" s="20">
        <f t="shared" si="196"/>
        <v>0.20428013155595814</v>
      </c>
    </row>
    <row r="4174" spans="1:4" hidden="1" x14ac:dyDescent="0.25">
      <c r="A4174" s="20">
        <v>1.1580000000000004</v>
      </c>
      <c r="B4174" s="20">
        <f t="shared" si="197"/>
        <v>0.20404381409879532</v>
      </c>
      <c r="C4174" s="21">
        <f t="shared" ca="1" si="198"/>
        <v>48343.800000000017</v>
      </c>
      <c r="D4174" s="20">
        <f t="shared" si="196"/>
        <v>0.20404381409879532</v>
      </c>
    </row>
    <row r="4175" spans="1:4" hidden="1" x14ac:dyDescent="0.25">
      <c r="A4175" s="20">
        <v>1.1589999999999998</v>
      </c>
      <c r="B4175" s="20">
        <f t="shared" si="197"/>
        <v>0.20380756621317256</v>
      </c>
      <c r="C4175" s="21">
        <f t="shared" ca="1" si="198"/>
        <v>48384.899999999994</v>
      </c>
      <c r="D4175" s="20">
        <f t="shared" si="196"/>
        <v>0.20380756621317256</v>
      </c>
    </row>
    <row r="4176" spans="1:4" hidden="1" x14ac:dyDescent="0.25">
      <c r="A4176" s="20">
        <v>1.1600000000000001</v>
      </c>
      <c r="B4176" s="20">
        <f t="shared" si="197"/>
        <v>0.20357138829075938</v>
      </c>
      <c r="C4176" s="21">
        <f t="shared" ca="1" si="198"/>
        <v>48426.000000000007</v>
      </c>
      <c r="D4176" s="20">
        <f t="shared" ref="D4176:D4239" si="199">IF(ABS(A4176)&lt;=$B$8,_xlfn.NORM.S.DIST(A4176,0),"")</f>
        <v>0.20357138829075938</v>
      </c>
    </row>
    <row r="4177" spans="1:4" hidden="1" x14ac:dyDescent="0.25">
      <c r="A4177" s="20">
        <v>1.1610000000000005</v>
      </c>
      <c r="B4177" s="20">
        <f t="shared" ref="B4177:B4240" si="200">_xlfn.NORM.S.DIST(A4177,0)</f>
        <v>0.20333528072256271</v>
      </c>
      <c r="C4177" s="21">
        <f t="shared" ref="C4177:C4240" ca="1" si="201">$B$6+A4177*$B$2</f>
        <v>48467.10000000002</v>
      </c>
      <c r="D4177" s="20">
        <f t="shared" si="199"/>
        <v>0.20333528072256271</v>
      </c>
    </row>
    <row r="4178" spans="1:4" hidden="1" x14ac:dyDescent="0.25">
      <c r="A4178" s="20">
        <v>1.1619999999999999</v>
      </c>
      <c r="B4178" s="20">
        <f t="shared" si="200"/>
        <v>0.20309924389892503</v>
      </c>
      <c r="C4178" s="21">
        <f t="shared" ca="1" si="201"/>
        <v>48508.2</v>
      </c>
      <c r="D4178" s="20">
        <f t="shared" si="199"/>
        <v>0.20309924389892503</v>
      </c>
    </row>
    <row r="4179" spans="1:4" hidden="1" x14ac:dyDescent="0.25">
      <c r="A4179" s="20">
        <v>1.1630000000000003</v>
      </c>
      <c r="B4179" s="20">
        <f t="shared" si="200"/>
        <v>0.20286327820952316</v>
      </c>
      <c r="C4179" s="21">
        <f t="shared" ca="1" si="201"/>
        <v>48549.30000000001</v>
      </c>
      <c r="D4179" s="20">
        <f t="shared" si="199"/>
        <v>0.20286327820952316</v>
      </c>
    </row>
    <row r="4180" spans="1:4" hidden="1" x14ac:dyDescent="0.25">
      <c r="A4180" s="20">
        <v>1.1639999999999997</v>
      </c>
      <c r="B4180" s="20">
        <f t="shared" si="200"/>
        <v>0.20262738404336914</v>
      </c>
      <c r="C4180" s="21">
        <f t="shared" ca="1" si="201"/>
        <v>48590.399999999987</v>
      </c>
      <c r="D4180" s="20">
        <f t="shared" si="199"/>
        <v>0.20262738404336914</v>
      </c>
    </row>
    <row r="4181" spans="1:4" hidden="1" x14ac:dyDescent="0.25">
      <c r="A4181" s="20">
        <v>1.165</v>
      </c>
      <c r="B4181" s="20">
        <f t="shared" si="200"/>
        <v>0.20239156178880735</v>
      </c>
      <c r="C4181" s="21">
        <f t="shared" ca="1" si="201"/>
        <v>48631.5</v>
      </c>
      <c r="D4181" s="20">
        <f t="shared" si="199"/>
        <v>0.20239156178880735</v>
      </c>
    </row>
    <row r="4182" spans="1:4" hidden="1" x14ac:dyDescent="0.25">
      <c r="A4182" s="20">
        <v>1.1660000000000004</v>
      </c>
      <c r="B4182" s="20">
        <f t="shared" si="200"/>
        <v>0.20215581183351561</v>
      </c>
      <c r="C4182" s="21">
        <f t="shared" ca="1" si="201"/>
        <v>48672.600000000013</v>
      </c>
      <c r="D4182" s="20">
        <f t="shared" si="199"/>
        <v>0.20215581183351561</v>
      </c>
    </row>
    <row r="4183" spans="1:4" hidden="1" x14ac:dyDescent="0.25">
      <c r="A4183" s="20">
        <v>1.1669999999999998</v>
      </c>
      <c r="B4183" s="20">
        <f t="shared" si="200"/>
        <v>0.20192013456450336</v>
      </c>
      <c r="C4183" s="21">
        <f t="shared" ca="1" si="201"/>
        <v>48713.69999999999</v>
      </c>
      <c r="D4183" s="20">
        <f t="shared" si="199"/>
        <v>0.20192013456450336</v>
      </c>
    </row>
    <row r="4184" spans="1:4" hidden="1" x14ac:dyDescent="0.25">
      <c r="A4184" s="20">
        <v>1.1680000000000001</v>
      </c>
      <c r="B4184" s="20">
        <f t="shared" si="200"/>
        <v>0.20168453036811068</v>
      </c>
      <c r="C4184" s="21">
        <f t="shared" ca="1" si="201"/>
        <v>48754.8</v>
      </c>
      <c r="D4184" s="20">
        <f t="shared" si="199"/>
        <v>0.20168453036811068</v>
      </c>
    </row>
    <row r="4185" spans="1:4" hidden="1" x14ac:dyDescent="0.25">
      <c r="A4185" s="20">
        <v>1.1690000000000005</v>
      </c>
      <c r="B4185" s="20">
        <f t="shared" si="200"/>
        <v>0.20144899963000851</v>
      </c>
      <c r="C4185" s="21">
        <f t="shared" ca="1" si="201"/>
        <v>48795.900000000023</v>
      </c>
      <c r="D4185" s="20">
        <f t="shared" si="199"/>
        <v>0.20144899963000851</v>
      </c>
    </row>
    <row r="4186" spans="1:4" hidden="1" x14ac:dyDescent="0.25">
      <c r="A4186" s="20">
        <v>1.17</v>
      </c>
      <c r="B4186" s="20">
        <f t="shared" si="200"/>
        <v>0.2012135427351974</v>
      </c>
      <c r="C4186" s="21">
        <f t="shared" ca="1" si="201"/>
        <v>48837</v>
      </c>
      <c r="D4186" s="20">
        <f t="shared" si="199"/>
        <v>0.2012135427351974</v>
      </c>
    </row>
    <row r="4187" spans="1:4" hidden="1" x14ac:dyDescent="0.25">
      <c r="A4187" s="20">
        <v>1.1710000000000003</v>
      </c>
      <c r="B4187" s="20">
        <f t="shared" si="200"/>
        <v>0.20097816006800598</v>
      </c>
      <c r="C4187" s="21">
        <f t="shared" ca="1" si="201"/>
        <v>48878.100000000013</v>
      </c>
      <c r="D4187" s="20">
        <f t="shared" si="199"/>
        <v>0.20097816006800598</v>
      </c>
    </row>
    <row r="4188" spans="1:4" hidden="1" x14ac:dyDescent="0.25">
      <c r="A4188" s="20">
        <v>1.1719999999999997</v>
      </c>
      <c r="B4188" s="20">
        <f t="shared" si="200"/>
        <v>0.20074285201209183</v>
      </c>
      <c r="C4188" s="21">
        <f t="shared" ca="1" si="201"/>
        <v>48919.19999999999</v>
      </c>
      <c r="D4188" s="20">
        <f t="shared" si="199"/>
        <v>0.20074285201209183</v>
      </c>
    </row>
    <row r="4189" spans="1:4" hidden="1" x14ac:dyDescent="0.25">
      <c r="A4189" s="20">
        <v>1.173</v>
      </c>
      <c r="B4189" s="20">
        <f t="shared" si="200"/>
        <v>0.20050761895043898</v>
      </c>
      <c r="C4189" s="21">
        <f t="shared" ca="1" si="201"/>
        <v>48960.3</v>
      </c>
      <c r="D4189" s="20">
        <f t="shared" si="199"/>
        <v>0.20050761895043898</v>
      </c>
    </row>
    <row r="4190" spans="1:4" hidden="1" x14ac:dyDescent="0.25">
      <c r="A4190" s="20">
        <v>1.1740000000000004</v>
      </c>
      <c r="B4190" s="20">
        <f t="shared" si="200"/>
        <v>0.20027246126535861</v>
      </c>
      <c r="C4190" s="21">
        <f t="shared" ca="1" si="201"/>
        <v>49001.400000000016</v>
      </c>
      <c r="D4190" s="20">
        <f t="shared" si="199"/>
        <v>0.20027246126535861</v>
      </c>
    </row>
    <row r="4191" spans="1:4" hidden="1" x14ac:dyDescent="0.25">
      <c r="A4191" s="20">
        <v>1.1749999999999998</v>
      </c>
      <c r="B4191" s="20">
        <f t="shared" si="200"/>
        <v>0.20003737933848778</v>
      </c>
      <c r="C4191" s="21">
        <f t="shared" ca="1" si="201"/>
        <v>49042.499999999993</v>
      </c>
      <c r="D4191" s="20">
        <f t="shared" si="199"/>
        <v>0.20003737933848778</v>
      </c>
    </row>
    <row r="4192" spans="1:4" hidden="1" x14ac:dyDescent="0.25">
      <c r="A4192" s="20">
        <v>1.1760000000000002</v>
      </c>
      <c r="B4192" s="20">
        <f t="shared" si="200"/>
        <v>0.19980237355078795</v>
      </c>
      <c r="C4192" s="21">
        <f t="shared" ca="1" si="201"/>
        <v>49083.600000000006</v>
      </c>
      <c r="D4192" s="20">
        <f t="shared" si="199"/>
        <v>0.19980237355078795</v>
      </c>
    </row>
    <row r="4193" spans="1:4" hidden="1" x14ac:dyDescent="0.25">
      <c r="A4193" s="20">
        <v>1.1770000000000005</v>
      </c>
      <c r="B4193" s="20">
        <f t="shared" si="200"/>
        <v>0.19956744428254555</v>
      </c>
      <c r="C4193" s="21">
        <f t="shared" ca="1" si="201"/>
        <v>49124.700000000019</v>
      </c>
      <c r="D4193" s="20">
        <f t="shared" si="199"/>
        <v>0.19956744428254555</v>
      </c>
    </row>
    <row r="4194" spans="1:4" hidden="1" x14ac:dyDescent="0.25">
      <c r="A4194" s="20">
        <v>1.1779999999999999</v>
      </c>
      <c r="B4194" s="20">
        <f t="shared" si="200"/>
        <v>0.19933259191337072</v>
      </c>
      <c r="C4194" s="21">
        <f t="shared" ca="1" si="201"/>
        <v>49165.799999999996</v>
      </c>
      <c r="D4194" s="20">
        <f t="shared" si="199"/>
        <v>0.19933259191337072</v>
      </c>
    </row>
    <row r="4195" spans="1:4" hidden="1" x14ac:dyDescent="0.25">
      <c r="A4195" s="20">
        <v>1.1790000000000003</v>
      </c>
      <c r="B4195" s="20">
        <f t="shared" si="200"/>
        <v>0.19909781682219571</v>
      </c>
      <c r="C4195" s="21">
        <f t="shared" ca="1" si="201"/>
        <v>49206.900000000009</v>
      </c>
      <c r="D4195" s="20">
        <f t="shared" si="199"/>
        <v>0.19909781682219571</v>
      </c>
    </row>
    <row r="4196" spans="1:4" hidden="1" x14ac:dyDescent="0.25">
      <c r="A4196" s="20">
        <v>1.1799999999999997</v>
      </c>
      <c r="B4196" s="20">
        <f t="shared" si="200"/>
        <v>0.19886311938727594</v>
      </c>
      <c r="C4196" s="21">
        <f t="shared" ca="1" si="201"/>
        <v>49247.999999999985</v>
      </c>
      <c r="D4196" s="20">
        <f t="shared" si="199"/>
        <v>0.19886311938727594</v>
      </c>
    </row>
    <row r="4197" spans="1:4" hidden="1" x14ac:dyDescent="0.25">
      <c r="A4197" s="20">
        <v>1.181</v>
      </c>
      <c r="B4197" s="20">
        <f t="shared" si="200"/>
        <v>0.19862849998618745</v>
      </c>
      <c r="C4197" s="21">
        <f t="shared" ca="1" si="201"/>
        <v>49289.1</v>
      </c>
      <c r="D4197" s="20">
        <f t="shared" si="199"/>
        <v>0.19862849998618745</v>
      </c>
    </row>
    <row r="4198" spans="1:4" hidden="1" x14ac:dyDescent="0.25">
      <c r="A4198" s="20">
        <v>1.1820000000000004</v>
      </c>
      <c r="B4198" s="20">
        <f t="shared" si="200"/>
        <v>0.19839395899582754</v>
      </c>
      <c r="C4198" s="21">
        <f t="shared" ca="1" si="201"/>
        <v>49330.200000000019</v>
      </c>
      <c r="D4198" s="20">
        <f t="shared" si="199"/>
        <v>0.19839395899582754</v>
      </c>
    </row>
    <row r="4199" spans="1:4" hidden="1" x14ac:dyDescent="0.25">
      <c r="A4199" s="20">
        <v>1.1829999999999998</v>
      </c>
      <c r="B4199" s="20">
        <f t="shared" si="200"/>
        <v>0.19815949679241371</v>
      </c>
      <c r="C4199" s="21">
        <f t="shared" ca="1" si="201"/>
        <v>49371.299999999996</v>
      </c>
      <c r="D4199" s="20">
        <f t="shared" si="199"/>
        <v>0.19815949679241371</v>
      </c>
    </row>
    <row r="4200" spans="1:4" hidden="1" x14ac:dyDescent="0.25">
      <c r="A4200" s="20">
        <v>1.1840000000000002</v>
      </c>
      <c r="B4200" s="20">
        <f t="shared" si="200"/>
        <v>0.19792511375148211</v>
      </c>
      <c r="C4200" s="21">
        <f t="shared" ca="1" si="201"/>
        <v>49412.400000000009</v>
      </c>
      <c r="D4200" s="20">
        <f t="shared" si="199"/>
        <v>0.19792511375148211</v>
      </c>
    </row>
    <row r="4201" spans="1:4" hidden="1" x14ac:dyDescent="0.25">
      <c r="A4201" s="20">
        <v>1.1850000000000005</v>
      </c>
      <c r="B4201" s="20">
        <f t="shared" si="200"/>
        <v>0.19769081024788815</v>
      </c>
      <c r="C4201" s="21">
        <f t="shared" ca="1" si="201"/>
        <v>49453.500000000022</v>
      </c>
      <c r="D4201" s="20">
        <f t="shared" si="199"/>
        <v>0.19769081024788815</v>
      </c>
    </row>
    <row r="4202" spans="1:4" hidden="1" x14ac:dyDescent="0.25">
      <c r="A4202" s="20">
        <v>1.1859999999999999</v>
      </c>
      <c r="B4202" s="20">
        <f t="shared" si="200"/>
        <v>0.19745658665580532</v>
      </c>
      <c r="C4202" s="21">
        <f t="shared" ca="1" si="201"/>
        <v>49494.6</v>
      </c>
      <c r="D4202" s="20">
        <f t="shared" si="199"/>
        <v>0.19745658665580532</v>
      </c>
    </row>
    <row r="4203" spans="1:4" hidden="1" x14ac:dyDescent="0.25">
      <c r="A4203" s="20">
        <v>1.1870000000000003</v>
      </c>
      <c r="B4203" s="20">
        <f t="shared" si="200"/>
        <v>0.19722244334872363</v>
      </c>
      <c r="C4203" s="21">
        <f t="shared" ca="1" si="201"/>
        <v>49535.700000000012</v>
      </c>
      <c r="D4203" s="20">
        <f t="shared" si="199"/>
        <v>0.19722244334872363</v>
      </c>
    </row>
    <row r="4204" spans="1:4" hidden="1" x14ac:dyDescent="0.25">
      <c r="A4204" s="20">
        <v>1.1879999999999997</v>
      </c>
      <c r="B4204" s="20">
        <f t="shared" si="200"/>
        <v>0.19698838069945057</v>
      </c>
      <c r="C4204" s="21">
        <f t="shared" ca="1" si="201"/>
        <v>49576.799999999988</v>
      </c>
      <c r="D4204" s="20">
        <f t="shared" si="199"/>
        <v>0.19698838069945057</v>
      </c>
    </row>
    <row r="4205" spans="1:4" hidden="1" x14ac:dyDescent="0.25">
      <c r="A4205" s="20">
        <v>1.1890000000000001</v>
      </c>
      <c r="B4205" s="20">
        <f t="shared" si="200"/>
        <v>0.19675439908010867</v>
      </c>
      <c r="C4205" s="21">
        <f t="shared" ca="1" si="201"/>
        <v>49617.9</v>
      </c>
      <c r="D4205" s="20">
        <f t="shared" si="199"/>
        <v>0.19675439908010867</v>
      </c>
    </row>
    <row r="4206" spans="1:4" hidden="1" x14ac:dyDescent="0.25">
      <c r="A4206" s="20">
        <v>1.1900000000000004</v>
      </c>
      <c r="B4206" s="20">
        <f t="shared" si="200"/>
        <v>0.19652049886213643</v>
      </c>
      <c r="C4206" s="21">
        <f t="shared" ca="1" si="201"/>
        <v>49659.000000000015</v>
      </c>
      <c r="D4206" s="20">
        <f t="shared" si="199"/>
        <v>0.19652049886213643</v>
      </c>
    </row>
    <row r="4207" spans="1:4" hidden="1" x14ac:dyDescent="0.25">
      <c r="A4207" s="20">
        <v>1.1909999999999998</v>
      </c>
      <c r="B4207" s="20">
        <f t="shared" si="200"/>
        <v>0.1962866804162868</v>
      </c>
      <c r="C4207" s="21">
        <f t="shared" ca="1" si="201"/>
        <v>49700.099999999991</v>
      </c>
      <c r="D4207" s="20">
        <f t="shared" si="199"/>
        <v>0.1962866804162868</v>
      </c>
    </row>
    <row r="4208" spans="1:4" hidden="1" x14ac:dyDescent="0.25">
      <c r="A4208" s="20">
        <v>1.1920000000000002</v>
      </c>
      <c r="B4208" s="20">
        <f t="shared" si="200"/>
        <v>0.19605294411262605</v>
      </c>
      <c r="C4208" s="21">
        <f t="shared" ca="1" si="201"/>
        <v>49741.200000000004</v>
      </c>
      <c r="D4208" s="20">
        <f t="shared" si="199"/>
        <v>0.19605294411262605</v>
      </c>
    </row>
    <row r="4209" spans="1:4" hidden="1" x14ac:dyDescent="0.25">
      <c r="A4209" s="20">
        <v>1.1930000000000005</v>
      </c>
      <c r="B4209" s="20">
        <f t="shared" si="200"/>
        <v>0.19581929032053424</v>
      </c>
      <c r="C4209" s="21">
        <f t="shared" ca="1" si="201"/>
        <v>49782.300000000017</v>
      </c>
      <c r="D4209" s="20">
        <f t="shared" si="199"/>
        <v>0.19581929032053424</v>
      </c>
    </row>
    <row r="4210" spans="1:4" hidden="1" x14ac:dyDescent="0.25">
      <c r="A4210" s="20">
        <v>1.194</v>
      </c>
      <c r="B4210" s="20">
        <f t="shared" si="200"/>
        <v>0.19558571940870415</v>
      </c>
      <c r="C4210" s="21">
        <f t="shared" ca="1" si="201"/>
        <v>49823.4</v>
      </c>
      <c r="D4210" s="20">
        <f t="shared" si="199"/>
        <v>0.19558571940870415</v>
      </c>
    </row>
    <row r="4211" spans="1:4" hidden="1" x14ac:dyDescent="0.25">
      <c r="A4211" s="20">
        <v>1.1950000000000003</v>
      </c>
      <c r="B4211" s="20">
        <f t="shared" si="200"/>
        <v>0.19535223174513972</v>
      </c>
      <c r="C4211" s="21">
        <f t="shared" ca="1" si="201"/>
        <v>49864.500000000015</v>
      </c>
      <c r="D4211" s="20">
        <f t="shared" si="199"/>
        <v>0.19535223174513972</v>
      </c>
    </row>
    <row r="4212" spans="1:4" hidden="1" x14ac:dyDescent="0.25">
      <c r="A4212" s="20">
        <v>1.1959999999999997</v>
      </c>
      <c r="B4212" s="20">
        <f t="shared" si="200"/>
        <v>0.19511882769715705</v>
      </c>
      <c r="C4212" s="21">
        <f t="shared" ca="1" si="201"/>
        <v>49905.599999999991</v>
      </c>
      <c r="D4212" s="20">
        <f t="shared" si="199"/>
        <v>0.19511882769715705</v>
      </c>
    </row>
    <row r="4213" spans="1:4" hidden="1" x14ac:dyDescent="0.25">
      <c r="A4213" s="20">
        <v>1.1970000000000001</v>
      </c>
      <c r="B4213" s="20">
        <f t="shared" si="200"/>
        <v>0.19488550763138196</v>
      </c>
      <c r="C4213" s="21">
        <f t="shared" ca="1" si="201"/>
        <v>49946.700000000004</v>
      </c>
      <c r="D4213" s="20">
        <f t="shared" si="199"/>
        <v>0.19488550763138196</v>
      </c>
    </row>
    <row r="4214" spans="1:4" hidden="1" x14ac:dyDescent="0.25">
      <c r="A4214" s="20">
        <v>1.1980000000000004</v>
      </c>
      <c r="B4214" s="20">
        <f t="shared" si="200"/>
        <v>0.19465227191375103</v>
      </c>
      <c r="C4214" s="21">
        <f t="shared" ca="1" si="201"/>
        <v>49987.800000000017</v>
      </c>
      <c r="D4214" s="20">
        <f t="shared" si="199"/>
        <v>0.19465227191375103</v>
      </c>
    </row>
    <row r="4215" spans="1:4" hidden="1" x14ac:dyDescent="0.25">
      <c r="A4215" s="20">
        <v>1.1989999999999998</v>
      </c>
      <c r="B4215" s="20">
        <f t="shared" si="200"/>
        <v>0.19441912090951005</v>
      </c>
      <c r="C4215" s="21">
        <f t="shared" ca="1" si="201"/>
        <v>50028.899999999994</v>
      </c>
      <c r="D4215" s="20">
        <f t="shared" si="199"/>
        <v>0.19441912090951005</v>
      </c>
    </row>
    <row r="4216" spans="1:4" hidden="1" x14ac:dyDescent="0.25">
      <c r="A4216" s="20">
        <v>1.2000000000000002</v>
      </c>
      <c r="B4216" s="20">
        <f t="shared" si="200"/>
        <v>0.19418605498321292</v>
      </c>
      <c r="C4216" s="21">
        <f t="shared" ca="1" si="201"/>
        <v>50070.000000000007</v>
      </c>
      <c r="D4216" s="20">
        <f t="shared" si="199"/>
        <v>0.19418605498321292</v>
      </c>
    </row>
    <row r="4217" spans="1:4" hidden="1" x14ac:dyDescent="0.25">
      <c r="A4217" s="20">
        <v>1.2010000000000005</v>
      </c>
      <c r="B4217" s="20">
        <f t="shared" si="200"/>
        <v>0.19395307449872226</v>
      </c>
      <c r="C4217" s="21">
        <f t="shared" ca="1" si="201"/>
        <v>50111.10000000002</v>
      </c>
      <c r="D4217" s="20">
        <f t="shared" si="199"/>
        <v>0.19395307449872226</v>
      </c>
    </row>
    <row r="4218" spans="1:4" hidden="1" x14ac:dyDescent="0.25">
      <c r="A4218" s="20">
        <v>1.202</v>
      </c>
      <c r="B4218" s="20">
        <f t="shared" si="200"/>
        <v>0.19372017981920817</v>
      </c>
      <c r="C4218" s="21">
        <f t="shared" ca="1" si="201"/>
        <v>50152.2</v>
      </c>
      <c r="D4218" s="20">
        <f t="shared" si="199"/>
        <v>0.19372017981920817</v>
      </c>
    </row>
    <row r="4219" spans="1:4" hidden="1" x14ac:dyDescent="0.25">
      <c r="A4219" s="20">
        <v>1.2030000000000003</v>
      </c>
      <c r="B4219" s="20">
        <f t="shared" si="200"/>
        <v>0.19348737130714691</v>
      </c>
      <c r="C4219" s="21">
        <f t="shared" ca="1" si="201"/>
        <v>50193.30000000001</v>
      </c>
      <c r="D4219" s="20">
        <f t="shared" si="199"/>
        <v>0.19348737130714691</v>
      </c>
    </row>
    <row r="4220" spans="1:4" hidden="1" x14ac:dyDescent="0.25">
      <c r="A4220" s="20">
        <v>1.2039999999999997</v>
      </c>
      <c r="B4220" s="20">
        <f t="shared" si="200"/>
        <v>0.19325464932432182</v>
      </c>
      <c r="C4220" s="21">
        <f t="shared" ca="1" si="201"/>
        <v>50234.399999999987</v>
      </c>
      <c r="D4220" s="20">
        <f t="shared" si="199"/>
        <v>0.19325464932432182</v>
      </c>
    </row>
    <row r="4221" spans="1:4" hidden="1" x14ac:dyDescent="0.25">
      <c r="A4221" s="20">
        <v>1.2050000000000001</v>
      </c>
      <c r="B4221" s="20">
        <f t="shared" si="200"/>
        <v>0.19302201423182105</v>
      </c>
      <c r="C4221" s="21">
        <f t="shared" ca="1" si="201"/>
        <v>50275.5</v>
      </c>
      <c r="D4221" s="20">
        <f t="shared" si="199"/>
        <v>0.19302201423182105</v>
      </c>
    </row>
    <row r="4222" spans="1:4" hidden="1" x14ac:dyDescent="0.25">
      <c r="A4222" s="20">
        <v>1.2060000000000004</v>
      </c>
      <c r="B4222" s="20">
        <f t="shared" si="200"/>
        <v>0.19278946639003827</v>
      </c>
      <c r="C4222" s="21">
        <f t="shared" ca="1" si="201"/>
        <v>50316.600000000013</v>
      </c>
      <c r="D4222" s="20">
        <f t="shared" si="199"/>
        <v>0.19278946639003827</v>
      </c>
    </row>
    <row r="4223" spans="1:4" hidden="1" x14ac:dyDescent="0.25">
      <c r="A4223" s="20">
        <v>1.2069999999999999</v>
      </c>
      <c r="B4223" s="20">
        <f t="shared" si="200"/>
        <v>0.19255700615867163</v>
      </c>
      <c r="C4223" s="21">
        <f t="shared" ca="1" si="201"/>
        <v>50357.7</v>
      </c>
      <c r="D4223" s="20">
        <f t="shared" si="199"/>
        <v>0.19255700615867163</v>
      </c>
    </row>
    <row r="4224" spans="1:4" hidden="1" x14ac:dyDescent="0.25">
      <c r="A4224" s="20">
        <v>1.2080000000000002</v>
      </c>
      <c r="B4224" s="20">
        <f t="shared" si="200"/>
        <v>0.19232463389672244</v>
      </c>
      <c r="C4224" s="21">
        <f t="shared" ca="1" si="201"/>
        <v>50398.80000000001</v>
      </c>
      <c r="D4224" s="20">
        <f t="shared" si="199"/>
        <v>0.19232463389672244</v>
      </c>
    </row>
    <row r="4225" spans="1:4" hidden="1" x14ac:dyDescent="0.25">
      <c r="A4225" s="20">
        <v>1.2090000000000005</v>
      </c>
      <c r="B4225" s="20">
        <f t="shared" si="200"/>
        <v>0.19209234996249577</v>
      </c>
      <c r="C4225" s="21">
        <f t="shared" ca="1" si="201"/>
        <v>50439.900000000023</v>
      </c>
      <c r="D4225" s="20">
        <f t="shared" si="199"/>
        <v>0.19209234996249577</v>
      </c>
    </row>
    <row r="4226" spans="1:4" hidden="1" x14ac:dyDescent="0.25">
      <c r="A4226" s="20">
        <v>1.21</v>
      </c>
      <c r="B4226" s="20">
        <f t="shared" si="200"/>
        <v>0.19186015471359938</v>
      </c>
      <c r="C4226" s="21">
        <f t="shared" ca="1" si="201"/>
        <v>50481</v>
      </c>
      <c r="D4226" s="20">
        <f t="shared" si="199"/>
        <v>0.19186015471359938</v>
      </c>
    </row>
    <row r="4227" spans="1:4" hidden="1" x14ac:dyDescent="0.25">
      <c r="A4227" s="20">
        <v>1.2110000000000003</v>
      </c>
      <c r="B4227" s="20">
        <f t="shared" si="200"/>
        <v>0.19162804850694237</v>
      </c>
      <c r="C4227" s="21">
        <f t="shared" ca="1" si="201"/>
        <v>50522.100000000013</v>
      </c>
      <c r="D4227" s="20">
        <f t="shared" si="199"/>
        <v>0.19162804850694237</v>
      </c>
    </row>
    <row r="4228" spans="1:4" hidden="1" x14ac:dyDescent="0.25">
      <c r="A4228" s="20">
        <v>1.2119999999999997</v>
      </c>
      <c r="B4228" s="20">
        <f t="shared" si="200"/>
        <v>0.19139603169873612</v>
      </c>
      <c r="C4228" s="21">
        <f t="shared" ca="1" si="201"/>
        <v>50563.19999999999</v>
      </c>
      <c r="D4228" s="20">
        <f t="shared" si="199"/>
        <v>0.19139603169873612</v>
      </c>
    </row>
    <row r="4229" spans="1:4" hidden="1" x14ac:dyDescent="0.25">
      <c r="A4229" s="20">
        <v>1.2130000000000001</v>
      </c>
      <c r="B4229" s="20">
        <f t="shared" si="200"/>
        <v>0.19116410464449204</v>
      </c>
      <c r="C4229" s="21">
        <f t="shared" ca="1" si="201"/>
        <v>50604.3</v>
      </c>
      <c r="D4229" s="20">
        <f t="shared" si="199"/>
        <v>0.19116410464449204</v>
      </c>
    </row>
    <row r="4230" spans="1:4" hidden="1" x14ac:dyDescent="0.25">
      <c r="A4230" s="20">
        <v>1.2140000000000004</v>
      </c>
      <c r="B4230" s="20">
        <f t="shared" si="200"/>
        <v>0.19093226769902247</v>
      </c>
      <c r="C4230" s="21">
        <f t="shared" ca="1" si="201"/>
        <v>50645.400000000016</v>
      </c>
      <c r="D4230" s="20">
        <f t="shared" si="199"/>
        <v>0.19093226769902247</v>
      </c>
    </row>
    <row r="4231" spans="1:4" hidden="1" x14ac:dyDescent="0.25">
      <c r="A4231" s="20">
        <v>1.2149999999999999</v>
      </c>
      <c r="B4231" s="20">
        <f t="shared" si="200"/>
        <v>0.19070052121643938</v>
      </c>
      <c r="C4231" s="21">
        <f t="shared" ca="1" si="201"/>
        <v>50686.499999999993</v>
      </c>
      <c r="D4231" s="20">
        <f t="shared" si="199"/>
        <v>0.19070052121643938</v>
      </c>
    </row>
    <row r="4232" spans="1:4" hidden="1" x14ac:dyDescent="0.25">
      <c r="A4232" s="20">
        <v>1.2160000000000002</v>
      </c>
      <c r="B4232" s="20">
        <f t="shared" si="200"/>
        <v>0.19046886555015335</v>
      </c>
      <c r="C4232" s="21">
        <f t="shared" ca="1" si="201"/>
        <v>50727.600000000006</v>
      </c>
      <c r="D4232" s="20">
        <f t="shared" si="199"/>
        <v>0.19046886555015335</v>
      </c>
    </row>
    <row r="4233" spans="1:4" hidden="1" x14ac:dyDescent="0.25">
      <c r="A4233" s="20">
        <v>1.2170000000000005</v>
      </c>
      <c r="B4233" s="20">
        <f t="shared" si="200"/>
        <v>0.19023730105287415</v>
      </c>
      <c r="C4233" s="21">
        <f t="shared" ca="1" si="201"/>
        <v>50768.700000000019</v>
      </c>
      <c r="D4233" s="20">
        <f t="shared" si="199"/>
        <v>0.19023730105287415</v>
      </c>
    </row>
    <row r="4234" spans="1:4" hidden="1" x14ac:dyDescent="0.25">
      <c r="A4234" s="20">
        <v>1.218</v>
      </c>
      <c r="B4234" s="20">
        <f t="shared" si="200"/>
        <v>0.19000582807660951</v>
      </c>
      <c r="C4234" s="21">
        <f t="shared" ca="1" si="201"/>
        <v>50809.799999999996</v>
      </c>
      <c r="D4234" s="20">
        <f t="shared" si="199"/>
        <v>0.19000582807660951</v>
      </c>
    </row>
    <row r="4235" spans="1:4" hidden="1" x14ac:dyDescent="0.25">
      <c r="A4235" s="20">
        <v>1.2190000000000003</v>
      </c>
      <c r="B4235" s="20">
        <f t="shared" si="200"/>
        <v>0.1897744469726641</v>
      </c>
      <c r="C4235" s="21">
        <f t="shared" ca="1" si="201"/>
        <v>50850.900000000016</v>
      </c>
      <c r="D4235" s="20">
        <f t="shared" si="199"/>
        <v>0.1897744469726641</v>
      </c>
    </row>
    <row r="4236" spans="1:4" hidden="1" x14ac:dyDescent="0.25">
      <c r="A4236" s="20">
        <v>1.2199999999999998</v>
      </c>
      <c r="B4236" s="20">
        <f t="shared" si="200"/>
        <v>0.1895431580916403</v>
      </c>
      <c r="C4236" s="21">
        <f t="shared" ca="1" si="201"/>
        <v>50891.999999999993</v>
      </c>
      <c r="D4236" s="20">
        <f t="shared" si="199"/>
        <v>0.1895431580916403</v>
      </c>
    </row>
    <row r="4237" spans="1:4" hidden="1" x14ac:dyDescent="0.25">
      <c r="A4237" s="20">
        <v>1.2210000000000001</v>
      </c>
      <c r="B4237" s="20">
        <f t="shared" si="200"/>
        <v>0.18931196178343598</v>
      </c>
      <c r="C4237" s="21">
        <f t="shared" ca="1" si="201"/>
        <v>50933.100000000006</v>
      </c>
      <c r="D4237" s="20">
        <f t="shared" si="199"/>
        <v>0.18931196178343598</v>
      </c>
    </row>
    <row r="4238" spans="1:4" hidden="1" x14ac:dyDescent="0.25">
      <c r="A4238" s="20">
        <v>1.2220000000000004</v>
      </c>
      <c r="B4238" s="20">
        <f t="shared" si="200"/>
        <v>0.18908085839724562</v>
      </c>
      <c r="C4238" s="21">
        <f t="shared" ca="1" si="201"/>
        <v>50974.200000000019</v>
      </c>
      <c r="D4238" s="20">
        <f t="shared" si="199"/>
        <v>0.18908085839724562</v>
      </c>
    </row>
    <row r="4239" spans="1:4" hidden="1" x14ac:dyDescent="0.25">
      <c r="A4239" s="20">
        <v>1.2229999999999999</v>
      </c>
      <c r="B4239" s="20">
        <f t="shared" si="200"/>
        <v>0.18884984828155885</v>
      </c>
      <c r="C4239" s="21">
        <f t="shared" ca="1" si="201"/>
        <v>51015.299999999996</v>
      </c>
      <c r="D4239" s="20">
        <f t="shared" si="199"/>
        <v>0.18884984828155885</v>
      </c>
    </row>
    <row r="4240" spans="1:4" hidden="1" x14ac:dyDescent="0.25">
      <c r="A4240" s="20">
        <v>1.2240000000000002</v>
      </c>
      <c r="B4240" s="20">
        <f t="shared" si="200"/>
        <v>0.18861893178415948</v>
      </c>
      <c r="C4240" s="21">
        <f t="shared" ca="1" si="201"/>
        <v>51056.400000000009</v>
      </c>
      <c r="D4240" s="20">
        <f t="shared" ref="D4240:D4303" si="202">IF(ABS(A4240)&lt;=$B$8,_xlfn.NORM.S.DIST(A4240,0),"")</f>
        <v>0.18861893178415948</v>
      </c>
    </row>
    <row r="4241" spans="1:4" hidden="1" x14ac:dyDescent="0.25">
      <c r="A4241" s="20">
        <v>1.2249999999999996</v>
      </c>
      <c r="B4241" s="20">
        <f t="shared" ref="B4241:B4304" si="203">_xlfn.NORM.S.DIST(A4241,0)</f>
        <v>0.1883881092521264</v>
      </c>
      <c r="C4241" s="21">
        <f t="shared" ref="C4241:C4304" ca="1" si="204">$B$6+A4241*$B$2</f>
        <v>51097.499999999985</v>
      </c>
      <c r="D4241" s="20">
        <f t="shared" si="202"/>
        <v>0.1883881092521264</v>
      </c>
    </row>
    <row r="4242" spans="1:4" hidden="1" x14ac:dyDescent="0.25">
      <c r="A4242" s="20">
        <v>1.226</v>
      </c>
      <c r="B4242" s="20">
        <f t="shared" si="203"/>
        <v>0.18815738103183144</v>
      </c>
      <c r="C4242" s="21">
        <f t="shared" ca="1" si="204"/>
        <v>51138.6</v>
      </c>
      <c r="D4242" s="20">
        <f t="shared" si="202"/>
        <v>0.18815738103183144</v>
      </c>
    </row>
    <row r="4243" spans="1:4" hidden="1" x14ac:dyDescent="0.25">
      <c r="A4243" s="20">
        <v>1.2270000000000003</v>
      </c>
      <c r="B4243" s="20">
        <f t="shared" si="203"/>
        <v>0.18792674746894014</v>
      </c>
      <c r="C4243" s="21">
        <f t="shared" ca="1" si="204"/>
        <v>51179.700000000012</v>
      </c>
      <c r="D4243" s="20">
        <f t="shared" si="202"/>
        <v>0.18792674746894014</v>
      </c>
    </row>
    <row r="4244" spans="1:4" hidden="1" x14ac:dyDescent="0.25">
      <c r="A4244" s="20">
        <v>1.2279999999999998</v>
      </c>
      <c r="B4244" s="20">
        <f t="shared" si="203"/>
        <v>0.18769620890841079</v>
      </c>
      <c r="C4244" s="21">
        <f t="shared" ca="1" si="204"/>
        <v>51220.799999999988</v>
      </c>
      <c r="D4244" s="20">
        <f t="shared" si="202"/>
        <v>0.18769620890841079</v>
      </c>
    </row>
    <row r="4245" spans="1:4" hidden="1" x14ac:dyDescent="0.25">
      <c r="A4245" s="20">
        <v>1.2290000000000001</v>
      </c>
      <c r="B4245" s="20">
        <f t="shared" si="203"/>
        <v>0.18746576569449322</v>
      </c>
      <c r="C4245" s="21">
        <f t="shared" ca="1" si="204"/>
        <v>51261.9</v>
      </c>
      <c r="D4245" s="20">
        <f t="shared" si="202"/>
        <v>0.18746576569449322</v>
      </c>
    </row>
    <row r="4246" spans="1:4" hidden="1" x14ac:dyDescent="0.25">
      <c r="A4246" s="20">
        <v>1.2300000000000004</v>
      </c>
      <c r="B4246" s="20">
        <f t="shared" si="203"/>
        <v>0.18723541817072945</v>
      </c>
      <c r="C4246" s="21">
        <f t="shared" ca="1" si="204"/>
        <v>51303.000000000015</v>
      </c>
      <c r="D4246" s="20">
        <f t="shared" si="202"/>
        <v>0.18723541817072945</v>
      </c>
    </row>
    <row r="4247" spans="1:4" hidden="1" x14ac:dyDescent="0.25">
      <c r="A4247" s="20">
        <v>1.2309999999999999</v>
      </c>
      <c r="B4247" s="20">
        <f t="shared" si="203"/>
        <v>0.18700516667995273</v>
      </c>
      <c r="C4247" s="21">
        <f t="shared" ca="1" si="204"/>
        <v>51344.099999999991</v>
      </c>
      <c r="D4247" s="20">
        <f t="shared" si="202"/>
        <v>0.18700516667995273</v>
      </c>
    </row>
    <row r="4248" spans="1:4" hidden="1" x14ac:dyDescent="0.25">
      <c r="A4248" s="20">
        <v>1.2320000000000002</v>
      </c>
      <c r="B4248" s="20">
        <f t="shared" si="203"/>
        <v>0.18677501156428639</v>
      </c>
      <c r="C4248" s="21">
        <f t="shared" ca="1" si="204"/>
        <v>51385.200000000012</v>
      </c>
      <c r="D4248" s="20">
        <f t="shared" si="202"/>
        <v>0.18677501156428639</v>
      </c>
    </row>
    <row r="4249" spans="1:4" hidden="1" x14ac:dyDescent="0.25">
      <c r="A4249" s="20">
        <v>1.2329999999999997</v>
      </c>
      <c r="B4249" s="20">
        <f t="shared" si="203"/>
        <v>0.18654495316514466</v>
      </c>
      <c r="C4249" s="21">
        <f t="shared" ca="1" si="204"/>
        <v>51426.299999999988</v>
      </c>
      <c r="D4249" s="20">
        <f t="shared" si="202"/>
        <v>0.18654495316514466</v>
      </c>
    </row>
    <row r="4250" spans="1:4" hidden="1" x14ac:dyDescent="0.25">
      <c r="A4250" s="20">
        <v>1.234</v>
      </c>
      <c r="B4250" s="20">
        <f t="shared" si="203"/>
        <v>0.18631499182323061</v>
      </c>
      <c r="C4250" s="21">
        <f t="shared" ca="1" si="204"/>
        <v>51467.4</v>
      </c>
      <c r="D4250" s="20">
        <f t="shared" si="202"/>
        <v>0.18631499182323061</v>
      </c>
    </row>
    <row r="4251" spans="1:4" hidden="1" x14ac:dyDescent="0.25">
      <c r="A4251" s="20">
        <v>1.2350000000000003</v>
      </c>
      <c r="B4251" s="20">
        <f t="shared" si="203"/>
        <v>0.18608512787853715</v>
      </c>
      <c r="C4251" s="21">
        <f t="shared" ca="1" si="204"/>
        <v>51508.500000000015</v>
      </c>
      <c r="D4251" s="20">
        <f t="shared" si="202"/>
        <v>0.18608512787853715</v>
      </c>
    </row>
    <row r="4252" spans="1:4" hidden="1" x14ac:dyDescent="0.25">
      <c r="A4252" s="20">
        <v>1.2359999999999998</v>
      </c>
      <c r="B4252" s="20">
        <f t="shared" si="203"/>
        <v>0.18585536167034583</v>
      </c>
      <c r="C4252" s="21">
        <f t="shared" ca="1" si="204"/>
        <v>51549.599999999991</v>
      </c>
      <c r="D4252" s="20">
        <f t="shared" si="202"/>
        <v>0.18585536167034583</v>
      </c>
    </row>
    <row r="4253" spans="1:4" hidden="1" x14ac:dyDescent="0.25">
      <c r="A4253" s="20">
        <v>1.2370000000000001</v>
      </c>
      <c r="B4253" s="20">
        <f t="shared" si="203"/>
        <v>0.18562569353722594</v>
      </c>
      <c r="C4253" s="21">
        <f t="shared" ca="1" si="204"/>
        <v>51590.700000000004</v>
      </c>
      <c r="D4253" s="20">
        <f t="shared" si="202"/>
        <v>0.18562569353722594</v>
      </c>
    </row>
    <row r="4254" spans="1:4" hidden="1" x14ac:dyDescent="0.25">
      <c r="A4254" s="20">
        <v>1.2380000000000004</v>
      </c>
      <c r="B4254" s="20">
        <f t="shared" si="203"/>
        <v>0.18539612381703499</v>
      </c>
      <c r="C4254" s="21">
        <f t="shared" ca="1" si="204"/>
        <v>51631.800000000017</v>
      </c>
      <c r="D4254" s="20">
        <f t="shared" si="202"/>
        <v>0.18539612381703499</v>
      </c>
    </row>
    <row r="4255" spans="1:4" hidden="1" x14ac:dyDescent="0.25">
      <c r="A4255" s="20">
        <v>1.2389999999999999</v>
      </c>
      <c r="B4255" s="20">
        <f t="shared" si="203"/>
        <v>0.18516665284691775</v>
      </c>
      <c r="C4255" s="21">
        <f t="shared" ca="1" si="204"/>
        <v>51672.899999999994</v>
      </c>
      <c r="D4255" s="20">
        <f t="shared" si="202"/>
        <v>0.18516665284691775</v>
      </c>
    </row>
    <row r="4256" spans="1:4" hidden="1" x14ac:dyDescent="0.25">
      <c r="A4256" s="20">
        <v>1.2400000000000002</v>
      </c>
      <c r="B4256" s="20">
        <f t="shared" si="203"/>
        <v>0.18493728096330525</v>
      </c>
      <c r="C4256" s="21">
        <f t="shared" ca="1" si="204"/>
        <v>51714.000000000007</v>
      </c>
      <c r="D4256" s="20">
        <f t="shared" si="202"/>
        <v>0.18493728096330525</v>
      </c>
    </row>
    <row r="4257" spans="1:4" hidden="1" x14ac:dyDescent="0.25">
      <c r="A4257" s="20">
        <v>1.2409999999999997</v>
      </c>
      <c r="B4257" s="20">
        <f t="shared" si="203"/>
        <v>0.18470800850191571</v>
      </c>
      <c r="C4257" s="21">
        <f t="shared" ca="1" si="204"/>
        <v>51755.099999999984</v>
      </c>
      <c r="D4257" s="20">
        <f t="shared" si="202"/>
        <v>0.18470800850191571</v>
      </c>
    </row>
    <row r="4258" spans="1:4" hidden="1" x14ac:dyDescent="0.25">
      <c r="A4258" s="20">
        <v>1.242</v>
      </c>
      <c r="B4258" s="20">
        <f t="shared" si="203"/>
        <v>0.18447883579775237</v>
      </c>
      <c r="C4258" s="21">
        <f t="shared" ca="1" si="204"/>
        <v>51796.2</v>
      </c>
      <c r="D4258" s="20">
        <f t="shared" si="202"/>
        <v>0.18447883579775237</v>
      </c>
    </row>
    <row r="4259" spans="1:4" hidden="1" x14ac:dyDescent="0.25">
      <c r="A4259" s="20">
        <v>1.2430000000000003</v>
      </c>
      <c r="B4259" s="20">
        <f t="shared" si="203"/>
        <v>0.1842497631851045</v>
      </c>
      <c r="C4259" s="21">
        <f t="shared" ca="1" si="204"/>
        <v>51837.30000000001</v>
      </c>
      <c r="D4259" s="20">
        <f t="shared" si="202"/>
        <v>0.1842497631851045</v>
      </c>
    </row>
    <row r="4260" spans="1:4" hidden="1" x14ac:dyDescent="0.25">
      <c r="A4260" s="20">
        <v>1.2439999999999998</v>
      </c>
      <c r="B4260" s="20">
        <f t="shared" si="203"/>
        <v>0.1840207909975464</v>
      </c>
      <c r="C4260" s="21">
        <f t="shared" ca="1" si="204"/>
        <v>51878.399999999994</v>
      </c>
      <c r="D4260" s="20">
        <f t="shared" si="202"/>
        <v>0.1840207909975464</v>
      </c>
    </row>
    <row r="4261" spans="1:4" hidden="1" x14ac:dyDescent="0.25">
      <c r="A4261" s="20">
        <v>1.2450000000000001</v>
      </c>
      <c r="B4261" s="20">
        <f t="shared" si="203"/>
        <v>0.18379191956793625</v>
      </c>
      <c r="C4261" s="21">
        <f t="shared" ca="1" si="204"/>
        <v>51919.500000000007</v>
      </c>
      <c r="D4261" s="20">
        <f t="shared" si="202"/>
        <v>0.18379191956793625</v>
      </c>
    </row>
    <row r="4262" spans="1:4" hidden="1" x14ac:dyDescent="0.25">
      <c r="A4262" s="20">
        <v>1.2460000000000004</v>
      </c>
      <c r="B4262" s="20">
        <f t="shared" si="203"/>
        <v>0.18356314922841693</v>
      </c>
      <c r="C4262" s="21">
        <f t="shared" ca="1" si="204"/>
        <v>51960.60000000002</v>
      </c>
      <c r="D4262" s="20">
        <f t="shared" si="202"/>
        <v>0.18356314922841693</v>
      </c>
    </row>
    <row r="4263" spans="1:4" hidden="1" x14ac:dyDescent="0.25">
      <c r="A4263" s="20">
        <v>1.2469999999999999</v>
      </c>
      <c r="B4263" s="20">
        <f t="shared" si="203"/>
        <v>0.1833344803104151</v>
      </c>
      <c r="C4263" s="21">
        <f t="shared" ca="1" si="204"/>
        <v>52001.7</v>
      </c>
      <c r="D4263" s="20">
        <f t="shared" si="202"/>
        <v>0.1833344803104151</v>
      </c>
    </row>
    <row r="4264" spans="1:4" hidden="1" x14ac:dyDescent="0.25">
      <c r="A4264" s="20">
        <v>1.2480000000000002</v>
      </c>
      <c r="B4264" s="20">
        <f t="shared" si="203"/>
        <v>0.18310591314463986</v>
      </c>
      <c r="C4264" s="21">
        <f t="shared" ca="1" si="204"/>
        <v>52042.80000000001</v>
      </c>
      <c r="D4264" s="20">
        <f t="shared" si="202"/>
        <v>0.18310591314463986</v>
      </c>
    </row>
    <row r="4265" spans="1:4" hidden="1" x14ac:dyDescent="0.25">
      <c r="A4265" s="20">
        <v>1.2489999999999997</v>
      </c>
      <c r="B4265" s="20">
        <f t="shared" si="203"/>
        <v>0.18287744806108402</v>
      </c>
      <c r="C4265" s="21">
        <f t="shared" ca="1" si="204"/>
        <v>52083.899999999987</v>
      </c>
      <c r="D4265" s="20">
        <f t="shared" si="202"/>
        <v>0.18287744806108402</v>
      </c>
    </row>
    <row r="4266" spans="1:4" hidden="1" x14ac:dyDescent="0.25">
      <c r="A4266" s="20">
        <v>1.25</v>
      </c>
      <c r="B4266" s="20">
        <f t="shared" si="203"/>
        <v>0.18264908538902191</v>
      </c>
      <c r="C4266" s="21">
        <f t="shared" ca="1" si="204"/>
        <v>52125</v>
      </c>
      <c r="D4266" s="20">
        <f t="shared" si="202"/>
        <v>0.18264908538902191</v>
      </c>
    </row>
    <row r="4267" spans="1:4" hidden="1" x14ac:dyDescent="0.25">
      <c r="A4267" s="20">
        <v>1.2510000000000003</v>
      </c>
      <c r="B4267" s="20">
        <f t="shared" si="203"/>
        <v>0.18242082545701049</v>
      </c>
      <c r="C4267" s="21">
        <f t="shared" ca="1" si="204"/>
        <v>52166.100000000013</v>
      </c>
      <c r="D4267" s="20">
        <f t="shared" si="202"/>
        <v>0.18242082545701049</v>
      </c>
    </row>
    <row r="4268" spans="1:4" hidden="1" x14ac:dyDescent="0.25">
      <c r="A4268" s="20">
        <v>1.2519999999999998</v>
      </c>
      <c r="B4268" s="20">
        <f t="shared" si="203"/>
        <v>0.18219266859288816</v>
      </c>
      <c r="C4268" s="21">
        <f t="shared" ca="1" si="204"/>
        <v>52207.19999999999</v>
      </c>
      <c r="D4268" s="20">
        <f t="shared" si="202"/>
        <v>0.18219266859288816</v>
      </c>
    </row>
    <row r="4269" spans="1:4" hidden="1" x14ac:dyDescent="0.25">
      <c r="A4269" s="20">
        <v>1.2530000000000001</v>
      </c>
      <c r="B4269" s="20">
        <f t="shared" si="203"/>
        <v>0.18196461512377388</v>
      </c>
      <c r="C4269" s="21">
        <f t="shared" ca="1" si="204"/>
        <v>52248.3</v>
      </c>
      <c r="D4269" s="20">
        <f t="shared" si="202"/>
        <v>0.18196461512377388</v>
      </c>
    </row>
    <row r="4270" spans="1:4" hidden="1" x14ac:dyDescent="0.25">
      <c r="A4270" s="20">
        <v>1.2540000000000004</v>
      </c>
      <c r="B4270" s="20">
        <f t="shared" si="203"/>
        <v>0.18173666537606792</v>
      </c>
      <c r="C4270" s="21">
        <f t="shared" ca="1" si="204"/>
        <v>52289.400000000016</v>
      </c>
      <c r="D4270" s="20">
        <f t="shared" si="202"/>
        <v>0.18173666537606792</v>
      </c>
    </row>
    <row r="4271" spans="1:4" hidden="1" x14ac:dyDescent="0.25">
      <c r="A4271" s="20">
        <v>1.2549999999999999</v>
      </c>
      <c r="B4271" s="20">
        <f t="shared" si="203"/>
        <v>0.18150881967545088</v>
      </c>
      <c r="C4271" s="21">
        <f t="shared" ca="1" si="204"/>
        <v>52330.499999999993</v>
      </c>
      <c r="D4271" s="20">
        <f t="shared" si="202"/>
        <v>0.18150881967545088</v>
      </c>
    </row>
    <row r="4272" spans="1:4" hidden="1" x14ac:dyDescent="0.25">
      <c r="A4272" s="20">
        <v>1.2560000000000002</v>
      </c>
      <c r="B4272" s="20">
        <f t="shared" si="203"/>
        <v>0.18128107834688265</v>
      </c>
      <c r="C4272" s="21">
        <f t="shared" ca="1" si="204"/>
        <v>52371.600000000006</v>
      </c>
      <c r="D4272" s="20">
        <f t="shared" si="202"/>
        <v>0.18128107834688265</v>
      </c>
    </row>
    <row r="4273" spans="1:4" hidden="1" x14ac:dyDescent="0.25">
      <c r="A4273" s="20">
        <v>1.2569999999999997</v>
      </c>
      <c r="B4273" s="20">
        <f t="shared" si="203"/>
        <v>0.18105344171460339</v>
      </c>
      <c r="C4273" s="21">
        <f t="shared" ca="1" si="204"/>
        <v>52412.69999999999</v>
      </c>
      <c r="D4273" s="20">
        <f t="shared" si="202"/>
        <v>0.18105344171460339</v>
      </c>
    </row>
    <row r="4274" spans="1:4" hidden="1" x14ac:dyDescent="0.25">
      <c r="A4274" s="20">
        <v>1.258</v>
      </c>
      <c r="B4274" s="20">
        <f t="shared" si="203"/>
        <v>0.18082591010213162</v>
      </c>
      <c r="C4274" s="21">
        <f t="shared" ca="1" si="204"/>
        <v>52453.8</v>
      </c>
      <c r="D4274" s="20">
        <f t="shared" si="202"/>
        <v>0.18082591010213162</v>
      </c>
    </row>
    <row r="4275" spans="1:4" hidden="1" x14ac:dyDescent="0.25">
      <c r="A4275" s="20">
        <v>1.2590000000000003</v>
      </c>
      <c r="B4275" s="20">
        <f t="shared" si="203"/>
        <v>0.18059848383226523</v>
      </c>
      <c r="C4275" s="21">
        <f t="shared" ca="1" si="204"/>
        <v>52494.900000000016</v>
      </c>
      <c r="D4275" s="20">
        <f t="shared" si="202"/>
        <v>0.18059848383226523</v>
      </c>
    </row>
    <row r="4276" spans="1:4" hidden="1" x14ac:dyDescent="0.25">
      <c r="A4276" s="20">
        <v>1.2599999999999998</v>
      </c>
      <c r="B4276" s="20">
        <f t="shared" si="203"/>
        <v>0.18037116322708038</v>
      </c>
      <c r="C4276" s="21">
        <f t="shared" ca="1" si="204"/>
        <v>52535.999999999993</v>
      </c>
      <c r="D4276" s="20">
        <f t="shared" si="202"/>
        <v>0.18037116322708038</v>
      </c>
    </row>
    <row r="4277" spans="1:4" hidden="1" x14ac:dyDescent="0.25">
      <c r="A4277" s="20">
        <v>1.2610000000000001</v>
      </c>
      <c r="B4277" s="20">
        <f t="shared" si="203"/>
        <v>0.18014394860793065</v>
      </c>
      <c r="C4277" s="21">
        <f t="shared" ca="1" si="204"/>
        <v>52577.100000000006</v>
      </c>
      <c r="D4277" s="20">
        <f t="shared" si="202"/>
        <v>0.18014394860793065</v>
      </c>
    </row>
    <row r="4278" spans="1:4" hidden="1" x14ac:dyDescent="0.25">
      <c r="A4278" s="20">
        <v>1.2620000000000005</v>
      </c>
      <c r="B4278" s="20">
        <f t="shared" si="203"/>
        <v>0.17991684029544777</v>
      </c>
      <c r="C4278" s="21">
        <f t="shared" ca="1" si="204"/>
        <v>52618.200000000019</v>
      </c>
      <c r="D4278" s="20">
        <f t="shared" si="202"/>
        <v>0.17991684029544777</v>
      </c>
    </row>
    <row r="4279" spans="1:4" hidden="1" x14ac:dyDescent="0.25">
      <c r="A4279" s="20">
        <v>1.2629999999999999</v>
      </c>
      <c r="B4279" s="20">
        <f t="shared" si="203"/>
        <v>0.17968983860954071</v>
      </c>
      <c r="C4279" s="21">
        <f t="shared" ca="1" si="204"/>
        <v>52659.299999999996</v>
      </c>
      <c r="D4279" s="20">
        <f t="shared" si="202"/>
        <v>0.17968983860954071</v>
      </c>
    </row>
    <row r="4280" spans="1:4" hidden="1" x14ac:dyDescent="0.25">
      <c r="A4280" s="20">
        <v>1.2640000000000002</v>
      </c>
      <c r="B4280" s="20">
        <f t="shared" si="203"/>
        <v>0.17946294386939476</v>
      </c>
      <c r="C4280" s="21">
        <f t="shared" ca="1" si="204"/>
        <v>52700.400000000009</v>
      </c>
      <c r="D4280" s="20">
        <f t="shared" si="202"/>
        <v>0.17946294386939476</v>
      </c>
    </row>
    <row r="4281" spans="1:4" hidden="1" x14ac:dyDescent="0.25">
      <c r="A4281" s="20">
        <v>1.2649999999999997</v>
      </c>
      <c r="B4281" s="20">
        <f t="shared" si="203"/>
        <v>0.17923615639347237</v>
      </c>
      <c r="C4281" s="21">
        <f t="shared" ca="1" si="204"/>
        <v>52741.499999999985</v>
      </c>
      <c r="D4281" s="20">
        <f t="shared" si="202"/>
        <v>0.17923615639347237</v>
      </c>
    </row>
    <row r="4282" spans="1:4" hidden="1" x14ac:dyDescent="0.25">
      <c r="A4282" s="20">
        <v>1.266</v>
      </c>
      <c r="B4282" s="20">
        <f t="shared" si="203"/>
        <v>0.17900947649951141</v>
      </c>
      <c r="C4282" s="21">
        <f t="shared" ca="1" si="204"/>
        <v>52782.6</v>
      </c>
      <c r="D4282" s="20">
        <f t="shared" si="202"/>
        <v>0.17900947649951141</v>
      </c>
    </row>
    <row r="4283" spans="1:4" hidden="1" x14ac:dyDescent="0.25">
      <c r="A4283" s="20">
        <v>1.2670000000000003</v>
      </c>
      <c r="B4283" s="20">
        <f t="shared" si="203"/>
        <v>0.17878290450452608</v>
      </c>
      <c r="C4283" s="21">
        <f t="shared" ca="1" si="204"/>
        <v>52823.700000000012</v>
      </c>
      <c r="D4283" s="20">
        <f t="shared" si="202"/>
        <v>0.17878290450452608</v>
      </c>
    </row>
    <row r="4284" spans="1:4" hidden="1" x14ac:dyDescent="0.25">
      <c r="A4284" s="20">
        <v>1.2679999999999998</v>
      </c>
      <c r="B4284" s="20">
        <f t="shared" si="203"/>
        <v>0.178556440724806</v>
      </c>
      <c r="C4284" s="21">
        <f t="shared" ca="1" si="204"/>
        <v>52864.799999999988</v>
      </c>
      <c r="D4284" s="20">
        <f t="shared" si="202"/>
        <v>0.178556440724806</v>
      </c>
    </row>
    <row r="4285" spans="1:4" hidden="1" x14ac:dyDescent="0.25">
      <c r="A4285" s="20">
        <v>1.2690000000000001</v>
      </c>
      <c r="B4285" s="20">
        <f t="shared" si="203"/>
        <v>0.17833008547591531</v>
      </c>
      <c r="C4285" s="21">
        <f t="shared" ca="1" si="204"/>
        <v>52905.900000000009</v>
      </c>
      <c r="D4285" s="20">
        <f t="shared" si="202"/>
        <v>0.17833008547591531</v>
      </c>
    </row>
    <row r="4286" spans="1:4" hidden="1" x14ac:dyDescent="0.25">
      <c r="A4286" s="20">
        <v>1.2700000000000005</v>
      </c>
      <c r="B4286" s="20">
        <f t="shared" si="203"/>
        <v>0.17810383907269348</v>
      </c>
      <c r="C4286" s="21">
        <f t="shared" ca="1" si="204"/>
        <v>52947.000000000022</v>
      </c>
      <c r="D4286" s="20">
        <f t="shared" si="202"/>
        <v>0.17810383907269348</v>
      </c>
    </row>
    <row r="4287" spans="1:4" hidden="1" x14ac:dyDescent="0.25">
      <c r="A4287" s="20">
        <v>1.2709999999999999</v>
      </c>
      <c r="B4287" s="20">
        <f t="shared" si="203"/>
        <v>0.1778777018292543</v>
      </c>
      <c r="C4287" s="21">
        <f t="shared" ca="1" si="204"/>
        <v>52988.1</v>
      </c>
      <c r="D4287" s="20">
        <f t="shared" si="202"/>
        <v>0.1778777018292543</v>
      </c>
    </row>
    <row r="4288" spans="1:4" hidden="1" x14ac:dyDescent="0.25">
      <c r="A4288" s="20">
        <v>1.2720000000000002</v>
      </c>
      <c r="B4288" s="20">
        <f t="shared" si="203"/>
        <v>0.1776516740589851</v>
      </c>
      <c r="C4288" s="21">
        <f t="shared" ca="1" si="204"/>
        <v>53029.200000000012</v>
      </c>
      <c r="D4288" s="20">
        <f t="shared" si="202"/>
        <v>0.1776516740589851</v>
      </c>
    </row>
    <row r="4289" spans="1:4" hidden="1" x14ac:dyDescent="0.25">
      <c r="A4289" s="20">
        <v>1.2729999999999997</v>
      </c>
      <c r="B4289" s="20">
        <f t="shared" si="203"/>
        <v>0.17742575607454769</v>
      </c>
      <c r="C4289" s="21">
        <f t="shared" ca="1" si="204"/>
        <v>53070.299999999988</v>
      </c>
      <c r="D4289" s="20">
        <f t="shared" si="202"/>
        <v>0.17742575607454769</v>
      </c>
    </row>
    <row r="4290" spans="1:4" hidden="1" x14ac:dyDescent="0.25">
      <c r="A4290" s="20">
        <v>1.274</v>
      </c>
      <c r="B4290" s="20">
        <f t="shared" si="203"/>
        <v>0.17719994818787649</v>
      </c>
      <c r="C4290" s="21">
        <f t="shared" ca="1" si="204"/>
        <v>53111.4</v>
      </c>
      <c r="D4290" s="20">
        <f t="shared" si="202"/>
        <v>0.17719994818787649</v>
      </c>
    </row>
    <row r="4291" spans="1:4" hidden="1" x14ac:dyDescent="0.25">
      <c r="A4291" s="20">
        <v>1.2750000000000004</v>
      </c>
      <c r="B4291" s="20">
        <f t="shared" si="203"/>
        <v>0.17697425071017961</v>
      </c>
      <c r="C4291" s="21">
        <f t="shared" ca="1" si="204"/>
        <v>53152.500000000015</v>
      </c>
      <c r="D4291" s="20">
        <f t="shared" si="202"/>
        <v>0.17697425071017961</v>
      </c>
    </row>
    <row r="4292" spans="1:4" hidden="1" x14ac:dyDescent="0.25">
      <c r="A4292" s="20">
        <v>1.2759999999999998</v>
      </c>
      <c r="B4292" s="20">
        <f t="shared" si="203"/>
        <v>0.17674866395193792</v>
      </c>
      <c r="C4292" s="21">
        <f t="shared" ca="1" si="204"/>
        <v>53193.599999999991</v>
      </c>
      <c r="D4292" s="20">
        <f t="shared" si="202"/>
        <v>0.17674866395193792</v>
      </c>
    </row>
    <row r="4293" spans="1:4" hidden="1" x14ac:dyDescent="0.25">
      <c r="A4293" s="20">
        <v>1.2770000000000001</v>
      </c>
      <c r="B4293" s="20">
        <f t="shared" si="203"/>
        <v>0.17652318822290405</v>
      </c>
      <c r="C4293" s="21">
        <f t="shared" ca="1" si="204"/>
        <v>53234.700000000004</v>
      </c>
      <c r="D4293" s="20">
        <f t="shared" si="202"/>
        <v>0.17652318822290405</v>
      </c>
    </row>
    <row r="4294" spans="1:4" hidden="1" x14ac:dyDescent="0.25">
      <c r="A4294" s="20">
        <v>1.2780000000000005</v>
      </c>
      <c r="B4294" s="20">
        <f t="shared" si="203"/>
        <v>0.17629782383210352</v>
      </c>
      <c r="C4294" s="21">
        <f t="shared" ca="1" si="204"/>
        <v>53275.800000000017</v>
      </c>
      <c r="D4294" s="20">
        <f t="shared" si="202"/>
        <v>0.17629782383210352</v>
      </c>
    </row>
    <row r="4295" spans="1:4" hidden="1" x14ac:dyDescent="0.25">
      <c r="A4295" s="20">
        <v>1.2789999999999999</v>
      </c>
      <c r="B4295" s="20">
        <f t="shared" si="203"/>
        <v>0.17607257108783356</v>
      </c>
      <c r="C4295" s="21">
        <f t="shared" ca="1" si="204"/>
        <v>53316.899999999994</v>
      </c>
      <c r="D4295" s="20">
        <f t="shared" si="202"/>
        <v>0.17607257108783356</v>
      </c>
    </row>
    <row r="4296" spans="1:4" hidden="1" x14ac:dyDescent="0.25">
      <c r="A4296" s="20">
        <v>1.2800000000000002</v>
      </c>
      <c r="B4296" s="20">
        <f t="shared" si="203"/>
        <v>0.17584743029766231</v>
      </c>
      <c r="C4296" s="21">
        <f t="shared" ca="1" si="204"/>
        <v>53358.000000000007</v>
      </c>
      <c r="D4296" s="20">
        <f t="shared" si="202"/>
        <v>0.17584743029766231</v>
      </c>
    </row>
    <row r="4297" spans="1:4" hidden="1" x14ac:dyDescent="0.25">
      <c r="A4297" s="20">
        <v>1.2809999999999997</v>
      </c>
      <c r="B4297" s="20">
        <f t="shared" si="203"/>
        <v>0.17562240176843003</v>
      </c>
      <c r="C4297" s="21">
        <f t="shared" ca="1" si="204"/>
        <v>53399.099999999984</v>
      </c>
      <c r="D4297" s="20">
        <f t="shared" si="202"/>
        <v>0.17562240176843003</v>
      </c>
    </row>
    <row r="4298" spans="1:4" hidden="1" x14ac:dyDescent="0.25">
      <c r="A4298" s="20">
        <v>1.282</v>
      </c>
      <c r="B4298" s="20">
        <f t="shared" si="203"/>
        <v>0.17539748580624703</v>
      </c>
      <c r="C4298" s="21">
        <f t="shared" ca="1" si="204"/>
        <v>53440.200000000004</v>
      </c>
      <c r="D4298" s="20">
        <f t="shared" si="202"/>
        <v>0.17539748580624703</v>
      </c>
    </row>
    <row r="4299" spans="1:4" hidden="1" x14ac:dyDescent="0.25">
      <c r="A4299" s="20">
        <v>1.2830000000000004</v>
      </c>
      <c r="B4299" s="20">
        <f t="shared" si="203"/>
        <v>0.17517268271649486</v>
      </c>
      <c r="C4299" s="21">
        <f t="shared" ca="1" si="204"/>
        <v>53481.300000000017</v>
      </c>
      <c r="D4299" s="20">
        <f t="shared" si="202"/>
        <v>0.17517268271649486</v>
      </c>
    </row>
    <row r="4300" spans="1:4" hidden="1" x14ac:dyDescent="0.25">
      <c r="A4300" s="20">
        <v>1.2839999999999998</v>
      </c>
      <c r="B4300" s="20">
        <f t="shared" si="203"/>
        <v>0.1749479928038255</v>
      </c>
      <c r="C4300" s="21">
        <f t="shared" ca="1" si="204"/>
        <v>53522.399999999994</v>
      </c>
      <c r="D4300" s="20">
        <f t="shared" si="202"/>
        <v>0.1749479928038255</v>
      </c>
    </row>
    <row r="4301" spans="1:4" hidden="1" x14ac:dyDescent="0.25">
      <c r="A4301" s="20">
        <v>1.2850000000000001</v>
      </c>
      <c r="B4301" s="20">
        <f t="shared" si="203"/>
        <v>0.17472341637216027</v>
      </c>
      <c r="C4301" s="21">
        <f t="shared" ca="1" si="204"/>
        <v>53563.500000000007</v>
      </c>
      <c r="D4301" s="20">
        <f t="shared" si="202"/>
        <v>0.17472341637216027</v>
      </c>
    </row>
    <row r="4302" spans="1:4" hidden="1" x14ac:dyDescent="0.25">
      <c r="A4302" s="20">
        <v>1.2860000000000005</v>
      </c>
      <c r="B4302" s="20">
        <f t="shared" si="203"/>
        <v>0.17449895372469101</v>
      </c>
      <c r="C4302" s="21">
        <f t="shared" ca="1" si="204"/>
        <v>53604.60000000002</v>
      </c>
      <c r="D4302" s="20">
        <f t="shared" si="202"/>
        <v>0.17449895372469101</v>
      </c>
    </row>
    <row r="4303" spans="1:4" hidden="1" x14ac:dyDescent="0.25">
      <c r="A4303" s="20">
        <v>1.2869999999999999</v>
      </c>
      <c r="B4303" s="20">
        <f t="shared" si="203"/>
        <v>0.17427460516387899</v>
      </c>
      <c r="C4303" s="21">
        <f t="shared" ca="1" si="204"/>
        <v>53645.7</v>
      </c>
      <c r="D4303" s="20">
        <f t="shared" si="202"/>
        <v>0.17427460516387899</v>
      </c>
    </row>
    <row r="4304" spans="1:4" hidden="1" x14ac:dyDescent="0.25">
      <c r="A4304" s="20">
        <v>1.2880000000000003</v>
      </c>
      <c r="B4304" s="20">
        <f t="shared" si="203"/>
        <v>0.17405037099145421</v>
      </c>
      <c r="C4304" s="21">
        <f t="shared" ca="1" si="204"/>
        <v>53686.80000000001</v>
      </c>
      <c r="D4304" s="20">
        <f t="shared" ref="D4304:D4367" si="205">IF(ABS(A4304)&lt;=$B$8,_xlfn.NORM.S.DIST(A4304,0),"")</f>
        <v>0.17405037099145421</v>
      </c>
    </row>
    <row r="4305" spans="1:4" hidden="1" x14ac:dyDescent="0.25">
      <c r="A4305" s="20">
        <v>1.2889999999999997</v>
      </c>
      <c r="B4305" s="20">
        <f t="shared" ref="B4305:B4368" si="206">_xlfn.NORM.S.DIST(A4305,0)</f>
        <v>0.17382625150841632</v>
      </c>
      <c r="C4305" s="21">
        <f t="shared" ref="C4305:C4368" ca="1" si="207">$B$6+A4305*$B$2</f>
        <v>53727.899999999987</v>
      </c>
      <c r="D4305" s="20">
        <f t="shared" si="205"/>
        <v>0.17382625150841632</v>
      </c>
    </row>
    <row r="4306" spans="1:4" hidden="1" x14ac:dyDescent="0.25">
      <c r="A4306" s="20">
        <v>1.29</v>
      </c>
      <c r="B4306" s="20">
        <f t="shared" si="206"/>
        <v>0.17360224701503299</v>
      </c>
      <c r="C4306" s="21">
        <f t="shared" ca="1" si="207"/>
        <v>53769</v>
      </c>
      <c r="D4306" s="20">
        <f t="shared" si="205"/>
        <v>0.17360224701503299</v>
      </c>
    </row>
    <row r="4307" spans="1:4" hidden="1" x14ac:dyDescent="0.25">
      <c r="A4307" s="20">
        <v>1.2910000000000004</v>
      </c>
      <c r="B4307" s="20">
        <f t="shared" si="206"/>
        <v>0.17337835781084093</v>
      </c>
      <c r="C4307" s="21">
        <f t="shared" ca="1" si="207"/>
        <v>53810.100000000013</v>
      </c>
      <c r="D4307" s="20">
        <f t="shared" si="205"/>
        <v>0.17337835781084093</v>
      </c>
    </row>
    <row r="4308" spans="1:4" hidden="1" x14ac:dyDescent="0.25">
      <c r="A4308" s="20">
        <v>1.2919999999999998</v>
      </c>
      <c r="B4308" s="20">
        <f t="shared" si="206"/>
        <v>0.17315458419464502</v>
      </c>
      <c r="C4308" s="21">
        <f t="shared" ca="1" si="207"/>
        <v>53851.19999999999</v>
      </c>
      <c r="D4308" s="20">
        <f t="shared" si="205"/>
        <v>0.17315458419464502</v>
      </c>
    </row>
    <row r="4309" spans="1:4" hidden="1" x14ac:dyDescent="0.25">
      <c r="A4309" s="20">
        <v>1.2930000000000001</v>
      </c>
      <c r="B4309" s="20">
        <f t="shared" si="206"/>
        <v>0.17293092646451752</v>
      </c>
      <c r="C4309" s="21">
        <f t="shared" ca="1" si="207"/>
        <v>53892.3</v>
      </c>
      <c r="D4309" s="20">
        <f t="shared" si="205"/>
        <v>0.17293092646451752</v>
      </c>
    </row>
    <row r="4310" spans="1:4" hidden="1" x14ac:dyDescent="0.25">
      <c r="A4310" s="20">
        <v>1.2940000000000005</v>
      </c>
      <c r="B4310" s="20">
        <f t="shared" si="206"/>
        <v>0.17270738491779902</v>
      </c>
      <c r="C4310" s="21">
        <f t="shared" ca="1" si="207"/>
        <v>53933.400000000023</v>
      </c>
      <c r="D4310" s="20">
        <f t="shared" si="205"/>
        <v>0.17270738491779902</v>
      </c>
    </row>
    <row r="4311" spans="1:4" hidden="1" x14ac:dyDescent="0.25">
      <c r="A4311" s="20">
        <v>1.2949999999999999</v>
      </c>
      <c r="B4311" s="20">
        <f t="shared" si="206"/>
        <v>0.17248395985109749</v>
      </c>
      <c r="C4311" s="21">
        <f t="shared" ca="1" si="207"/>
        <v>53974.5</v>
      </c>
      <c r="D4311" s="20">
        <f t="shared" si="205"/>
        <v>0.17248395985109749</v>
      </c>
    </row>
    <row r="4312" spans="1:4" hidden="1" x14ac:dyDescent="0.25">
      <c r="A4312" s="20">
        <v>1.2960000000000003</v>
      </c>
      <c r="B4312" s="20">
        <f t="shared" si="206"/>
        <v>0.17226065156028758</v>
      </c>
      <c r="C4312" s="21">
        <f t="shared" ca="1" si="207"/>
        <v>54015.600000000013</v>
      </c>
      <c r="D4312" s="20">
        <f t="shared" si="205"/>
        <v>0.17226065156028758</v>
      </c>
    </row>
    <row r="4313" spans="1:4" hidden="1" x14ac:dyDescent="0.25">
      <c r="A4313" s="20">
        <v>1.2969999999999997</v>
      </c>
      <c r="B4313" s="20">
        <f t="shared" si="206"/>
        <v>0.17203746034051176</v>
      </c>
      <c r="C4313" s="21">
        <f t="shared" ca="1" si="207"/>
        <v>54056.69999999999</v>
      </c>
      <c r="D4313" s="20">
        <f t="shared" si="205"/>
        <v>0.17203746034051176</v>
      </c>
    </row>
    <row r="4314" spans="1:4" hidden="1" x14ac:dyDescent="0.25">
      <c r="A4314" s="20">
        <v>1.298</v>
      </c>
      <c r="B4314" s="20">
        <f t="shared" si="206"/>
        <v>0.17181438648617836</v>
      </c>
      <c r="C4314" s="21">
        <f t="shared" ca="1" si="207"/>
        <v>54097.8</v>
      </c>
      <c r="D4314" s="20">
        <f t="shared" si="205"/>
        <v>0.17181438648617836</v>
      </c>
    </row>
    <row r="4315" spans="1:4" hidden="1" x14ac:dyDescent="0.25">
      <c r="A4315" s="20">
        <v>1.2990000000000004</v>
      </c>
      <c r="B4315" s="20">
        <f t="shared" si="206"/>
        <v>0.17159143029096297</v>
      </c>
      <c r="C4315" s="21">
        <f t="shared" ca="1" si="207"/>
        <v>54138.900000000016</v>
      </c>
      <c r="D4315" s="20">
        <f t="shared" si="205"/>
        <v>0.17159143029096297</v>
      </c>
    </row>
    <row r="4316" spans="1:4" hidden="1" x14ac:dyDescent="0.25">
      <c r="A4316" s="20">
        <v>1.2999999999999998</v>
      </c>
      <c r="B4316" s="20">
        <f t="shared" si="206"/>
        <v>0.17136859204780741</v>
      </c>
      <c r="C4316" s="21">
        <f t="shared" ca="1" si="207"/>
        <v>54179.999999999993</v>
      </c>
      <c r="D4316" s="20">
        <f t="shared" si="205"/>
        <v>0.17136859204780741</v>
      </c>
    </row>
    <row r="4317" spans="1:4" hidden="1" x14ac:dyDescent="0.25">
      <c r="A4317" s="20">
        <v>1.3010000000000002</v>
      </c>
      <c r="B4317" s="20">
        <f t="shared" si="206"/>
        <v>0.17114587204891896</v>
      </c>
      <c r="C4317" s="21">
        <f t="shared" ca="1" si="207"/>
        <v>54221.100000000006</v>
      </c>
      <c r="D4317" s="20">
        <f t="shared" si="205"/>
        <v>0.17114587204891896</v>
      </c>
    </row>
    <row r="4318" spans="1:4" hidden="1" x14ac:dyDescent="0.25">
      <c r="A4318" s="20">
        <v>1.3020000000000005</v>
      </c>
      <c r="B4318" s="20">
        <f t="shared" si="206"/>
        <v>0.17092327058577145</v>
      </c>
      <c r="C4318" s="21">
        <f t="shared" ca="1" si="207"/>
        <v>54262.200000000019</v>
      </c>
      <c r="D4318" s="20">
        <f t="shared" si="205"/>
        <v>0.17092327058577145</v>
      </c>
    </row>
    <row r="4319" spans="1:4" hidden="1" x14ac:dyDescent="0.25">
      <c r="A4319" s="20">
        <v>1.3029999999999999</v>
      </c>
      <c r="B4319" s="20">
        <f t="shared" si="206"/>
        <v>0.17070078794910434</v>
      </c>
      <c r="C4319" s="21">
        <f t="shared" ca="1" si="207"/>
        <v>54303.299999999996</v>
      </c>
      <c r="D4319" s="20">
        <f t="shared" si="205"/>
        <v>0.17070078794910434</v>
      </c>
    </row>
    <row r="4320" spans="1:4" hidden="1" x14ac:dyDescent="0.25">
      <c r="A4320" s="20">
        <v>1.3040000000000003</v>
      </c>
      <c r="B4320" s="20">
        <f t="shared" si="206"/>
        <v>0.17047842442892194</v>
      </c>
      <c r="C4320" s="21">
        <f t="shared" ca="1" si="207"/>
        <v>54344.400000000009</v>
      </c>
      <c r="D4320" s="20">
        <f t="shared" si="205"/>
        <v>0.17047842442892194</v>
      </c>
    </row>
    <row r="4321" spans="1:4" hidden="1" x14ac:dyDescent="0.25">
      <c r="A4321" s="20">
        <v>1.3049999999999997</v>
      </c>
      <c r="B4321" s="20">
        <f t="shared" si="206"/>
        <v>0.1702561803144946</v>
      </c>
      <c r="C4321" s="21">
        <f t="shared" ca="1" si="207"/>
        <v>54385.499999999985</v>
      </c>
      <c r="D4321" s="20">
        <f t="shared" si="205"/>
        <v>0.1702561803144946</v>
      </c>
    </row>
    <row r="4322" spans="1:4" hidden="1" x14ac:dyDescent="0.25">
      <c r="A4322" s="20">
        <v>1.306</v>
      </c>
      <c r="B4322" s="20">
        <f t="shared" si="206"/>
        <v>0.17003405589435699</v>
      </c>
      <c r="C4322" s="21">
        <f t="shared" ca="1" si="207"/>
        <v>54426.6</v>
      </c>
      <c r="D4322" s="20">
        <f t="shared" si="205"/>
        <v>0.17003405589435699</v>
      </c>
    </row>
    <row r="4323" spans="1:4" hidden="1" x14ac:dyDescent="0.25">
      <c r="A4323" s="20">
        <v>1.3070000000000004</v>
      </c>
      <c r="B4323" s="20">
        <f t="shared" si="206"/>
        <v>0.16981205145630915</v>
      </c>
      <c r="C4323" s="21">
        <f t="shared" ca="1" si="207"/>
        <v>54467.700000000019</v>
      </c>
      <c r="D4323" s="20">
        <f t="shared" si="205"/>
        <v>0.16981205145630915</v>
      </c>
    </row>
    <row r="4324" spans="1:4" hidden="1" x14ac:dyDescent="0.25">
      <c r="A4324" s="20">
        <v>1.3079999999999998</v>
      </c>
      <c r="B4324" s="20">
        <f t="shared" si="206"/>
        <v>0.16959016728741586</v>
      </c>
      <c r="C4324" s="21">
        <f t="shared" ca="1" si="207"/>
        <v>54508.799999999996</v>
      </c>
      <c r="D4324" s="20">
        <f t="shared" si="205"/>
        <v>0.16959016728741586</v>
      </c>
    </row>
    <row r="4325" spans="1:4" hidden="1" x14ac:dyDescent="0.25">
      <c r="A4325" s="20">
        <v>1.3090000000000002</v>
      </c>
      <c r="B4325" s="20">
        <f t="shared" si="206"/>
        <v>0.16936840367400574</v>
      </c>
      <c r="C4325" s="21">
        <f t="shared" ca="1" si="207"/>
        <v>54549.900000000009</v>
      </c>
      <c r="D4325" s="20">
        <f t="shared" si="205"/>
        <v>0.16936840367400574</v>
      </c>
    </row>
    <row r="4326" spans="1:4" hidden="1" x14ac:dyDescent="0.25">
      <c r="A4326" s="20">
        <v>1.3100000000000005</v>
      </c>
      <c r="B4326" s="20">
        <f t="shared" si="206"/>
        <v>0.1691467609016723</v>
      </c>
      <c r="C4326" s="21">
        <f t="shared" ca="1" si="207"/>
        <v>54591.000000000022</v>
      </c>
      <c r="D4326" s="20">
        <f t="shared" si="205"/>
        <v>0.1691467609016723</v>
      </c>
    </row>
    <row r="4327" spans="1:4" hidden="1" x14ac:dyDescent="0.25">
      <c r="A4327" s="20">
        <v>1.3109999999999999</v>
      </c>
      <c r="B4327" s="20">
        <f t="shared" si="206"/>
        <v>0.1689252392552732</v>
      </c>
      <c r="C4327" s="21">
        <f t="shared" ca="1" si="207"/>
        <v>54632.1</v>
      </c>
      <c r="D4327" s="20">
        <f t="shared" si="205"/>
        <v>0.1689252392552732</v>
      </c>
    </row>
    <row r="4328" spans="1:4" hidden="1" x14ac:dyDescent="0.25">
      <c r="A4328" s="20">
        <v>1.3120000000000003</v>
      </c>
      <c r="B4328" s="20">
        <f t="shared" si="206"/>
        <v>0.16870383901892946</v>
      </c>
      <c r="C4328" s="21">
        <f t="shared" ca="1" si="207"/>
        <v>54673.200000000012</v>
      </c>
      <c r="D4328" s="20">
        <f t="shared" si="205"/>
        <v>0.16870383901892946</v>
      </c>
    </row>
    <row r="4329" spans="1:4" hidden="1" x14ac:dyDescent="0.25">
      <c r="A4329" s="20">
        <v>1.3129999999999997</v>
      </c>
      <c r="B4329" s="20">
        <f t="shared" si="206"/>
        <v>0.16848256047602658</v>
      </c>
      <c r="C4329" s="21">
        <f t="shared" ca="1" si="207"/>
        <v>54714.299999999988</v>
      </c>
      <c r="D4329" s="20">
        <f t="shared" si="205"/>
        <v>0.16848256047602658</v>
      </c>
    </row>
    <row r="4330" spans="1:4" hidden="1" x14ac:dyDescent="0.25">
      <c r="A4330" s="20">
        <v>1.3140000000000001</v>
      </c>
      <c r="B4330" s="20">
        <f t="shared" si="206"/>
        <v>0.16826140390921296</v>
      </c>
      <c r="C4330" s="21">
        <f t="shared" ca="1" si="207"/>
        <v>54755.4</v>
      </c>
      <c r="D4330" s="20">
        <f t="shared" si="205"/>
        <v>0.16826140390921296</v>
      </c>
    </row>
    <row r="4331" spans="1:4" hidden="1" x14ac:dyDescent="0.25">
      <c r="A4331" s="20">
        <v>1.3150000000000004</v>
      </c>
      <c r="B4331" s="20">
        <f t="shared" si="206"/>
        <v>0.16804036960040097</v>
      </c>
      <c r="C4331" s="21">
        <f t="shared" ca="1" si="207"/>
        <v>54796.500000000015</v>
      </c>
      <c r="D4331" s="20">
        <f t="shared" si="205"/>
        <v>0.16804036960040097</v>
      </c>
    </row>
    <row r="4332" spans="1:4" hidden="1" x14ac:dyDescent="0.25">
      <c r="A4332" s="20">
        <v>1.3159999999999998</v>
      </c>
      <c r="B4332" s="20">
        <f t="shared" si="206"/>
        <v>0.16781945783076629</v>
      </c>
      <c r="C4332" s="21">
        <f t="shared" ca="1" si="207"/>
        <v>54837.599999999991</v>
      </c>
      <c r="D4332" s="20">
        <f t="shared" si="205"/>
        <v>0.16781945783076629</v>
      </c>
    </row>
    <row r="4333" spans="1:4" hidden="1" x14ac:dyDescent="0.25">
      <c r="A4333" s="20">
        <v>1.3170000000000002</v>
      </c>
      <c r="B4333" s="20">
        <f t="shared" si="206"/>
        <v>0.16759866888074715</v>
      </c>
      <c r="C4333" s="21">
        <f t="shared" ca="1" si="207"/>
        <v>54878.700000000004</v>
      </c>
      <c r="D4333" s="20">
        <f t="shared" si="205"/>
        <v>0.16759866888074715</v>
      </c>
    </row>
    <row r="4334" spans="1:4" hidden="1" x14ac:dyDescent="0.25">
      <c r="A4334" s="20">
        <v>1.3180000000000005</v>
      </c>
      <c r="B4334" s="20">
        <f t="shared" si="206"/>
        <v>0.1673780030300453</v>
      </c>
      <c r="C4334" s="21">
        <f t="shared" ca="1" si="207"/>
        <v>54919.800000000017</v>
      </c>
      <c r="D4334" s="20">
        <f t="shared" si="205"/>
        <v>0.1673780030300453</v>
      </c>
    </row>
    <row r="4335" spans="1:4" hidden="1" x14ac:dyDescent="0.25">
      <c r="A4335" s="20">
        <v>1.319</v>
      </c>
      <c r="B4335" s="20">
        <f t="shared" si="206"/>
        <v>0.16715746055762526</v>
      </c>
      <c r="C4335" s="21">
        <f t="shared" ca="1" si="207"/>
        <v>54960.9</v>
      </c>
      <c r="D4335" s="20">
        <f t="shared" si="205"/>
        <v>0.16715746055762526</v>
      </c>
    </row>
    <row r="4336" spans="1:4" hidden="1" x14ac:dyDescent="0.25">
      <c r="A4336" s="20">
        <v>1.3200000000000003</v>
      </c>
      <c r="B4336" s="20">
        <f t="shared" si="206"/>
        <v>0.16693704174171375</v>
      </c>
      <c r="C4336" s="21">
        <f t="shared" ca="1" si="207"/>
        <v>55002.000000000015</v>
      </c>
      <c r="D4336" s="20">
        <f t="shared" si="205"/>
        <v>0.16693704174171375</v>
      </c>
    </row>
    <row r="4337" spans="1:4" hidden="1" x14ac:dyDescent="0.25">
      <c r="A4337" s="20">
        <v>1.3209999999999997</v>
      </c>
      <c r="B4337" s="20">
        <f t="shared" si="206"/>
        <v>0.16671674685980081</v>
      </c>
      <c r="C4337" s="21">
        <f t="shared" ca="1" si="207"/>
        <v>55043.099999999991</v>
      </c>
      <c r="D4337" s="20">
        <f t="shared" si="205"/>
        <v>0.16671674685980081</v>
      </c>
    </row>
    <row r="4338" spans="1:4" hidden="1" x14ac:dyDescent="0.25">
      <c r="A4338" s="20">
        <v>1.3220000000000001</v>
      </c>
      <c r="B4338" s="20">
        <f t="shared" si="206"/>
        <v>0.16649657618863795</v>
      </c>
      <c r="C4338" s="21">
        <f t="shared" ca="1" si="207"/>
        <v>55084.200000000004</v>
      </c>
      <c r="D4338" s="20">
        <f t="shared" si="205"/>
        <v>0.16649657618863795</v>
      </c>
    </row>
    <row r="4339" spans="1:4" hidden="1" x14ac:dyDescent="0.25">
      <c r="A4339" s="20">
        <v>1.3230000000000004</v>
      </c>
      <c r="B4339" s="20">
        <f t="shared" si="206"/>
        <v>0.16627653000423967</v>
      </c>
      <c r="C4339" s="21">
        <f t="shared" ca="1" si="207"/>
        <v>55125.300000000017</v>
      </c>
      <c r="D4339" s="20">
        <f t="shared" si="205"/>
        <v>0.16627653000423967</v>
      </c>
    </row>
    <row r="4340" spans="1:4" hidden="1" x14ac:dyDescent="0.25">
      <c r="A4340" s="20">
        <v>1.3239999999999998</v>
      </c>
      <c r="B4340" s="20">
        <f t="shared" si="206"/>
        <v>0.16605660858188256</v>
      </c>
      <c r="C4340" s="21">
        <f t="shared" ca="1" si="207"/>
        <v>55166.399999999994</v>
      </c>
      <c r="D4340" s="20">
        <f t="shared" si="205"/>
        <v>0.16605660858188256</v>
      </c>
    </row>
    <row r="4341" spans="1:4" hidden="1" x14ac:dyDescent="0.25">
      <c r="A4341" s="20">
        <v>1.3250000000000002</v>
      </c>
      <c r="B4341" s="20">
        <f t="shared" si="206"/>
        <v>0.16583681219610469</v>
      </c>
      <c r="C4341" s="21">
        <f t="shared" ca="1" si="207"/>
        <v>55207.500000000007</v>
      </c>
      <c r="D4341" s="20">
        <f t="shared" si="205"/>
        <v>0.16583681219610469</v>
      </c>
    </row>
    <row r="4342" spans="1:4" hidden="1" x14ac:dyDescent="0.25">
      <c r="A4342" s="20">
        <v>1.3260000000000005</v>
      </c>
      <c r="B4342" s="20">
        <f t="shared" si="206"/>
        <v>0.1656171411207065</v>
      </c>
      <c r="C4342" s="21">
        <f t="shared" ca="1" si="207"/>
        <v>55248.60000000002</v>
      </c>
      <c r="D4342" s="20">
        <f t="shared" si="205"/>
        <v>0.1656171411207065</v>
      </c>
    </row>
    <row r="4343" spans="1:4" hidden="1" x14ac:dyDescent="0.25">
      <c r="A4343" s="20">
        <v>1.327</v>
      </c>
      <c r="B4343" s="20">
        <f t="shared" si="206"/>
        <v>0.16539759562875025</v>
      </c>
      <c r="C4343" s="21">
        <f t="shared" ca="1" si="207"/>
        <v>55289.7</v>
      </c>
      <c r="D4343" s="20">
        <f t="shared" si="205"/>
        <v>0.16539759562875025</v>
      </c>
    </row>
    <row r="4344" spans="1:4" hidden="1" x14ac:dyDescent="0.25">
      <c r="A4344" s="20">
        <v>1.3280000000000003</v>
      </c>
      <c r="B4344" s="20">
        <f t="shared" si="206"/>
        <v>0.16517817599255935</v>
      </c>
      <c r="C4344" s="21">
        <f t="shared" ca="1" si="207"/>
        <v>55330.80000000001</v>
      </c>
      <c r="D4344" s="20">
        <f t="shared" si="205"/>
        <v>0.16517817599255935</v>
      </c>
    </row>
    <row r="4345" spans="1:4" hidden="1" x14ac:dyDescent="0.25">
      <c r="A4345" s="20">
        <v>1.3289999999999997</v>
      </c>
      <c r="B4345" s="20">
        <f t="shared" si="206"/>
        <v>0.16495888248371943</v>
      </c>
      <c r="C4345" s="21">
        <f t="shared" ca="1" si="207"/>
        <v>55371.899999999987</v>
      </c>
      <c r="D4345" s="20">
        <f t="shared" si="205"/>
        <v>0.16495888248371943</v>
      </c>
    </row>
    <row r="4346" spans="1:4" hidden="1" x14ac:dyDescent="0.25">
      <c r="A4346" s="20">
        <v>1.33</v>
      </c>
      <c r="B4346" s="20">
        <f t="shared" si="206"/>
        <v>0.1647397153730768</v>
      </c>
      <c r="C4346" s="21">
        <f t="shared" ca="1" si="207"/>
        <v>55413</v>
      </c>
      <c r="D4346" s="20">
        <f t="shared" si="205"/>
        <v>0.1647397153730768</v>
      </c>
    </row>
    <row r="4347" spans="1:4" hidden="1" x14ac:dyDescent="0.25">
      <c r="A4347" s="20">
        <v>1.3310000000000004</v>
      </c>
      <c r="B4347" s="20">
        <f t="shared" si="206"/>
        <v>0.1645206749307398</v>
      </c>
      <c r="C4347" s="21">
        <f t="shared" ca="1" si="207"/>
        <v>55454.100000000013</v>
      </c>
      <c r="D4347" s="20">
        <f t="shared" si="205"/>
        <v>0.1645206749307398</v>
      </c>
    </row>
    <row r="4348" spans="1:4" hidden="1" x14ac:dyDescent="0.25">
      <c r="A4348" s="20">
        <v>1.3319999999999999</v>
      </c>
      <c r="B4348" s="20">
        <f t="shared" si="206"/>
        <v>0.16430176142607786</v>
      </c>
      <c r="C4348" s="21">
        <f t="shared" ca="1" si="207"/>
        <v>55495.199999999997</v>
      </c>
      <c r="D4348" s="20">
        <f t="shared" si="205"/>
        <v>0.16430176142607786</v>
      </c>
    </row>
    <row r="4349" spans="1:4" hidden="1" x14ac:dyDescent="0.25">
      <c r="A4349" s="20">
        <v>1.3330000000000002</v>
      </c>
      <c r="B4349" s="20">
        <f t="shared" si="206"/>
        <v>0.1640829751277211</v>
      </c>
      <c r="C4349" s="21">
        <f t="shared" ca="1" si="207"/>
        <v>55536.30000000001</v>
      </c>
      <c r="D4349" s="20">
        <f t="shared" si="205"/>
        <v>0.1640829751277211</v>
      </c>
    </row>
    <row r="4350" spans="1:4" hidden="1" x14ac:dyDescent="0.25">
      <c r="A4350" s="20">
        <v>1.3340000000000005</v>
      </c>
      <c r="B4350" s="20">
        <f t="shared" si="206"/>
        <v>0.16386431630356121</v>
      </c>
      <c r="C4350" s="21">
        <f t="shared" ca="1" si="207"/>
        <v>55577.400000000023</v>
      </c>
      <c r="D4350" s="20">
        <f t="shared" si="205"/>
        <v>0.16386431630356121</v>
      </c>
    </row>
    <row r="4351" spans="1:4" hidden="1" x14ac:dyDescent="0.25">
      <c r="A4351" s="20">
        <v>1.335</v>
      </c>
      <c r="B4351" s="20">
        <f t="shared" si="206"/>
        <v>0.16364578522075088</v>
      </c>
      <c r="C4351" s="21">
        <f t="shared" ca="1" si="207"/>
        <v>55618.5</v>
      </c>
      <c r="D4351" s="20">
        <f t="shared" si="205"/>
        <v>0.16364578522075088</v>
      </c>
    </row>
    <row r="4352" spans="1:4" hidden="1" x14ac:dyDescent="0.25">
      <c r="A4352" s="20">
        <v>1.3360000000000003</v>
      </c>
      <c r="B4352" s="20">
        <f t="shared" si="206"/>
        <v>0.16342738214570313</v>
      </c>
      <c r="C4352" s="21">
        <f t="shared" ca="1" si="207"/>
        <v>55659.600000000013</v>
      </c>
      <c r="D4352" s="20">
        <f t="shared" si="205"/>
        <v>0.16342738214570313</v>
      </c>
    </row>
    <row r="4353" spans="1:4" hidden="1" x14ac:dyDescent="0.25">
      <c r="A4353" s="20">
        <v>1.3369999999999997</v>
      </c>
      <c r="B4353" s="20">
        <f t="shared" si="206"/>
        <v>0.16320910734409247</v>
      </c>
      <c r="C4353" s="21">
        <f t="shared" ca="1" si="207"/>
        <v>55700.69999999999</v>
      </c>
      <c r="D4353" s="20">
        <f t="shared" si="205"/>
        <v>0.16320910734409247</v>
      </c>
    </row>
    <row r="4354" spans="1:4" hidden="1" x14ac:dyDescent="0.25">
      <c r="A4354" s="20">
        <v>1.3380000000000001</v>
      </c>
      <c r="B4354" s="20">
        <f t="shared" si="206"/>
        <v>0.16299096108085348</v>
      </c>
      <c r="C4354" s="21">
        <f t="shared" ca="1" si="207"/>
        <v>55741.8</v>
      </c>
      <c r="D4354" s="20">
        <f t="shared" si="205"/>
        <v>0.16299096108085348</v>
      </c>
    </row>
    <row r="4355" spans="1:4" hidden="1" x14ac:dyDescent="0.25">
      <c r="A4355" s="20">
        <v>1.3390000000000004</v>
      </c>
      <c r="B4355" s="20">
        <f t="shared" si="206"/>
        <v>0.16277294362018194</v>
      </c>
      <c r="C4355" s="21">
        <f t="shared" ca="1" si="207"/>
        <v>55782.900000000016</v>
      </c>
      <c r="D4355" s="20">
        <f t="shared" si="205"/>
        <v>0.16277294362018194</v>
      </c>
    </row>
    <row r="4356" spans="1:4" hidden="1" x14ac:dyDescent="0.25">
      <c r="A4356" s="20">
        <v>1.3399999999999999</v>
      </c>
      <c r="B4356" s="20">
        <f t="shared" si="206"/>
        <v>0.16255505522553418</v>
      </c>
      <c r="C4356" s="21">
        <f t="shared" ca="1" si="207"/>
        <v>55823.999999999993</v>
      </c>
      <c r="D4356" s="20">
        <f t="shared" si="205"/>
        <v>0.16255505522553418</v>
      </c>
    </row>
    <row r="4357" spans="1:4" hidden="1" x14ac:dyDescent="0.25">
      <c r="A4357" s="20">
        <v>1.3410000000000002</v>
      </c>
      <c r="B4357" s="20">
        <f t="shared" si="206"/>
        <v>0.16233729615962655</v>
      </c>
      <c r="C4357" s="21">
        <f t="shared" ca="1" si="207"/>
        <v>55865.100000000006</v>
      </c>
      <c r="D4357" s="20">
        <f t="shared" si="205"/>
        <v>0.16233729615962655</v>
      </c>
    </row>
    <row r="4358" spans="1:4" hidden="1" x14ac:dyDescent="0.25">
      <c r="A4358" s="20">
        <v>1.3420000000000005</v>
      </c>
      <c r="B4358" s="20">
        <f t="shared" si="206"/>
        <v>0.16211966668443639</v>
      </c>
      <c r="C4358" s="21">
        <f t="shared" ca="1" si="207"/>
        <v>55906.200000000019</v>
      </c>
      <c r="D4358" s="20">
        <f t="shared" si="205"/>
        <v>0.16211966668443639</v>
      </c>
    </row>
    <row r="4359" spans="1:4" hidden="1" x14ac:dyDescent="0.25">
      <c r="A4359" s="20">
        <v>1.343</v>
      </c>
      <c r="B4359" s="20">
        <f t="shared" si="206"/>
        <v>0.1619021670612015</v>
      </c>
      <c r="C4359" s="21">
        <f t="shared" ca="1" si="207"/>
        <v>55947.299999999996</v>
      </c>
      <c r="D4359" s="20">
        <f t="shared" si="205"/>
        <v>0.1619021670612015</v>
      </c>
    </row>
    <row r="4360" spans="1:4" hidden="1" x14ac:dyDescent="0.25">
      <c r="A4360" s="20">
        <v>1.3440000000000003</v>
      </c>
      <c r="B4360" s="20">
        <f t="shared" si="206"/>
        <v>0.1616847975504194</v>
      </c>
      <c r="C4360" s="21">
        <f t="shared" ca="1" si="207"/>
        <v>55988.400000000016</v>
      </c>
      <c r="D4360" s="20">
        <f t="shared" si="205"/>
        <v>0.1616847975504194</v>
      </c>
    </row>
    <row r="4361" spans="1:4" hidden="1" x14ac:dyDescent="0.25">
      <c r="A4361" s="20">
        <v>1.3449999999999998</v>
      </c>
      <c r="B4361" s="20">
        <f t="shared" si="206"/>
        <v>0.16146755841184879</v>
      </c>
      <c r="C4361" s="21">
        <f t="shared" ca="1" si="207"/>
        <v>56029.499999999993</v>
      </c>
      <c r="D4361" s="20">
        <f t="shared" si="205"/>
        <v>0.16146755841184879</v>
      </c>
    </row>
    <row r="4362" spans="1:4" hidden="1" x14ac:dyDescent="0.25">
      <c r="A4362" s="20">
        <v>1.3460000000000001</v>
      </c>
      <c r="B4362" s="20">
        <f t="shared" si="206"/>
        <v>0.16125044990450779</v>
      </c>
      <c r="C4362" s="21">
        <f t="shared" ca="1" si="207"/>
        <v>56070.600000000006</v>
      </c>
      <c r="D4362" s="20">
        <f t="shared" si="205"/>
        <v>0.16125044990450779</v>
      </c>
    </row>
    <row r="4363" spans="1:4" hidden="1" x14ac:dyDescent="0.25">
      <c r="A4363" s="20">
        <v>1.3470000000000004</v>
      </c>
      <c r="B4363" s="20">
        <f t="shared" si="206"/>
        <v>0.16103347228667536</v>
      </c>
      <c r="C4363" s="21">
        <f t="shared" ca="1" si="207"/>
        <v>56111.700000000019</v>
      </c>
      <c r="D4363" s="20">
        <f t="shared" si="205"/>
        <v>0.16103347228667536</v>
      </c>
    </row>
    <row r="4364" spans="1:4" hidden="1" x14ac:dyDescent="0.25">
      <c r="A4364" s="20">
        <v>1.3479999999999999</v>
      </c>
      <c r="B4364" s="20">
        <f t="shared" si="206"/>
        <v>0.16081662581589054</v>
      </c>
      <c r="C4364" s="21">
        <f t="shared" ca="1" si="207"/>
        <v>56152.799999999996</v>
      </c>
      <c r="D4364" s="20">
        <f t="shared" si="205"/>
        <v>0.16081662581589054</v>
      </c>
    </row>
    <row r="4365" spans="1:4" hidden="1" x14ac:dyDescent="0.25">
      <c r="A4365" s="20">
        <v>1.3490000000000002</v>
      </c>
      <c r="B4365" s="20">
        <f t="shared" si="206"/>
        <v>0.16059991074895213</v>
      </c>
      <c r="C4365" s="21">
        <f t="shared" ca="1" si="207"/>
        <v>56193.900000000009</v>
      </c>
      <c r="D4365" s="20">
        <f t="shared" si="205"/>
        <v>0.16059991074895213</v>
      </c>
    </row>
    <row r="4366" spans="1:4" hidden="1" x14ac:dyDescent="0.25">
      <c r="A4366" s="20">
        <v>1.3500000000000005</v>
      </c>
      <c r="B4366" s="20">
        <f t="shared" si="206"/>
        <v>0.16038332734191951</v>
      </c>
      <c r="C4366" s="21">
        <f t="shared" ca="1" si="207"/>
        <v>56235.000000000022</v>
      </c>
      <c r="D4366" s="20">
        <f t="shared" si="205"/>
        <v>0.16038332734191951</v>
      </c>
    </row>
    <row r="4367" spans="1:4" hidden="1" x14ac:dyDescent="0.25">
      <c r="A4367" s="20">
        <v>1.351</v>
      </c>
      <c r="B4367" s="20">
        <f t="shared" si="206"/>
        <v>0.16016687585011211</v>
      </c>
      <c r="C4367" s="21">
        <f t="shared" ca="1" si="207"/>
        <v>56276.1</v>
      </c>
      <c r="D4367" s="20">
        <f t="shared" si="205"/>
        <v>0.16016687585011211</v>
      </c>
    </row>
    <row r="4368" spans="1:4" hidden="1" x14ac:dyDescent="0.25">
      <c r="A4368" s="20">
        <v>1.3520000000000003</v>
      </c>
      <c r="B4368" s="20">
        <f t="shared" si="206"/>
        <v>0.15995055652810899</v>
      </c>
      <c r="C4368" s="21">
        <f t="shared" ca="1" si="207"/>
        <v>56317.200000000012</v>
      </c>
      <c r="D4368" s="20">
        <f t="shared" ref="D4368:D4431" si="208">IF(ABS(A4368)&lt;=$B$8,_xlfn.NORM.S.DIST(A4368,0),"")</f>
        <v>0.15995055652810899</v>
      </c>
    </row>
    <row r="4369" spans="1:4" hidden="1" x14ac:dyDescent="0.25">
      <c r="A4369" s="20">
        <v>1.3529999999999998</v>
      </c>
      <c r="B4369" s="20">
        <f t="shared" ref="B4369:B4432" si="209">_xlfn.NORM.S.DIST(A4369,0)</f>
        <v>0.15973436962974996</v>
      </c>
      <c r="C4369" s="21">
        <f t="shared" ref="C4369:C4432" ca="1" si="210">$B$6+A4369*$B$2</f>
        <v>56358.299999999988</v>
      </c>
      <c r="D4369" s="20">
        <f t="shared" si="208"/>
        <v>0.15973436962974996</v>
      </c>
    </row>
    <row r="4370" spans="1:4" hidden="1" x14ac:dyDescent="0.25">
      <c r="A4370" s="20">
        <v>1.3540000000000001</v>
      </c>
      <c r="B4370" s="20">
        <f t="shared" si="209"/>
        <v>0.1595183154081341</v>
      </c>
      <c r="C4370" s="21">
        <f t="shared" ca="1" si="210"/>
        <v>56399.4</v>
      </c>
      <c r="D4370" s="20">
        <f t="shared" si="208"/>
        <v>0.1595183154081341</v>
      </c>
    </row>
    <row r="4371" spans="1:4" hidden="1" x14ac:dyDescent="0.25">
      <c r="A4371" s="20">
        <v>1.3550000000000004</v>
      </c>
      <c r="B4371" s="20">
        <f t="shared" si="209"/>
        <v>0.15930239411562108</v>
      </c>
      <c r="C4371" s="21">
        <f t="shared" ca="1" si="210"/>
        <v>56440.500000000015</v>
      </c>
      <c r="D4371" s="20">
        <f t="shared" si="208"/>
        <v>0.15930239411562108</v>
      </c>
    </row>
    <row r="4372" spans="1:4" hidden="1" x14ac:dyDescent="0.25">
      <c r="A4372" s="20">
        <v>1.3559999999999999</v>
      </c>
      <c r="B4372" s="20">
        <f t="shared" si="209"/>
        <v>0.15908660600383065</v>
      </c>
      <c r="C4372" s="21">
        <f t="shared" ca="1" si="210"/>
        <v>56481.599999999991</v>
      </c>
      <c r="D4372" s="20">
        <f t="shared" si="208"/>
        <v>0.15908660600383065</v>
      </c>
    </row>
    <row r="4373" spans="1:4" hidden="1" x14ac:dyDescent="0.25">
      <c r="A4373" s="20">
        <v>1.3570000000000002</v>
      </c>
      <c r="B4373" s="20">
        <f t="shared" si="209"/>
        <v>0.15887095132364193</v>
      </c>
      <c r="C4373" s="21">
        <f t="shared" ca="1" si="210"/>
        <v>56522.700000000012</v>
      </c>
      <c r="D4373" s="20">
        <f t="shared" si="208"/>
        <v>0.15887095132364193</v>
      </c>
    </row>
    <row r="4374" spans="1:4" hidden="1" x14ac:dyDescent="0.25">
      <c r="A4374" s="20">
        <v>1.3579999999999997</v>
      </c>
      <c r="B4374" s="20">
        <f t="shared" si="209"/>
        <v>0.15865543032519486</v>
      </c>
      <c r="C4374" s="21">
        <f t="shared" ca="1" si="210"/>
        <v>56563.799999999988</v>
      </c>
      <c r="D4374" s="20">
        <f t="shared" si="208"/>
        <v>0.15865543032519486</v>
      </c>
    </row>
    <row r="4375" spans="1:4" hidden="1" x14ac:dyDescent="0.25">
      <c r="A4375" s="20">
        <v>1.359</v>
      </c>
      <c r="B4375" s="20">
        <f t="shared" si="209"/>
        <v>0.15844004325788863</v>
      </c>
      <c r="C4375" s="21">
        <f t="shared" ca="1" si="210"/>
        <v>56604.9</v>
      </c>
      <c r="D4375" s="20">
        <f t="shared" si="208"/>
        <v>0.15844004325788863</v>
      </c>
    </row>
    <row r="4376" spans="1:4" hidden="1" x14ac:dyDescent="0.25">
      <c r="A4376" s="20">
        <v>1.3600000000000003</v>
      </c>
      <c r="B4376" s="20">
        <f t="shared" si="209"/>
        <v>0.15822479037038298</v>
      </c>
      <c r="C4376" s="21">
        <f t="shared" ca="1" si="210"/>
        <v>56646.000000000015</v>
      </c>
      <c r="D4376" s="20">
        <f t="shared" si="208"/>
        <v>0.15822479037038298</v>
      </c>
    </row>
    <row r="4377" spans="1:4" hidden="1" x14ac:dyDescent="0.25">
      <c r="A4377" s="20">
        <v>1.3609999999999998</v>
      </c>
      <c r="B4377" s="20">
        <f t="shared" si="209"/>
        <v>0.15800967191059775</v>
      </c>
      <c r="C4377" s="21">
        <f t="shared" ca="1" si="210"/>
        <v>56687.099999999991</v>
      </c>
      <c r="D4377" s="20">
        <f t="shared" si="208"/>
        <v>0.15800967191059775</v>
      </c>
    </row>
    <row r="4378" spans="1:4" hidden="1" x14ac:dyDescent="0.25">
      <c r="A4378" s="20">
        <v>1.3620000000000001</v>
      </c>
      <c r="B4378" s="20">
        <f t="shared" si="209"/>
        <v>0.15779468812571229</v>
      </c>
      <c r="C4378" s="21">
        <f t="shared" ca="1" si="210"/>
        <v>56728.200000000004</v>
      </c>
      <c r="D4378" s="20">
        <f t="shared" si="208"/>
        <v>0.15779468812571229</v>
      </c>
    </row>
    <row r="4379" spans="1:4" hidden="1" x14ac:dyDescent="0.25">
      <c r="A4379" s="20">
        <v>1.3630000000000004</v>
      </c>
      <c r="B4379" s="20">
        <f t="shared" si="209"/>
        <v>0.15757983926216645</v>
      </c>
      <c r="C4379" s="21">
        <f t="shared" ca="1" si="210"/>
        <v>56769.300000000017</v>
      </c>
      <c r="D4379" s="20">
        <f t="shared" si="208"/>
        <v>0.15757983926216645</v>
      </c>
    </row>
    <row r="4380" spans="1:4" hidden="1" x14ac:dyDescent="0.25">
      <c r="A4380" s="20">
        <v>1.3639999999999999</v>
      </c>
      <c r="B4380" s="20">
        <f t="shared" si="209"/>
        <v>0.15736512556566029</v>
      </c>
      <c r="C4380" s="21">
        <f t="shared" ca="1" si="210"/>
        <v>56810.399999999994</v>
      </c>
      <c r="D4380" s="20">
        <f t="shared" si="208"/>
        <v>0.15736512556566029</v>
      </c>
    </row>
    <row r="4381" spans="1:4" hidden="1" x14ac:dyDescent="0.25">
      <c r="A4381" s="20">
        <v>1.3650000000000002</v>
      </c>
      <c r="B4381" s="20">
        <f t="shared" si="209"/>
        <v>0.15715054728115338</v>
      </c>
      <c r="C4381" s="21">
        <f t="shared" ca="1" si="210"/>
        <v>56851.500000000007</v>
      </c>
      <c r="D4381" s="20">
        <f t="shared" si="208"/>
        <v>0.15715054728115338</v>
      </c>
    </row>
    <row r="4382" spans="1:4" hidden="1" x14ac:dyDescent="0.25">
      <c r="A4382" s="20">
        <v>1.3659999999999997</v>
      </c>
      <c r="B4382" s="20">
        <f t="shared" si="209"/>
        <v>0.1569361046528662</v>
      </c>
      <c r="C4382" s="21">
        <f t="shared" ca="1" si="210"/>
        <v>56892.599999999984</v>
      </c>
      <c r="D4382" s="20">
        <f t="shared" si="208"/>
        <v>0.1569361046528662</v>
      </c>
    </row>
    <row r="4383" spans="1:4" hidden="1" x14ac:dyDescent="0.25">
      <c r="A4383" s="20">
        <v>1.367</v>
      </c>
      <c r="B4383" s="20">
        <f t="shared" si="209"/>
        <v>0.15672179792427859</v>
      </c>
      <c r="C4383" s="21">
        <f t="shared" ca="1" si="210"/>
        <v>56933.7</v>
      </c>
      <c r="D4383" s="20">
        <f t="shared" si="208"/>
        <v>0.15672179792427859</v>
      </c>
    </row>
    <row r="4384" spans="1:4" hidden="1" x14ac:dyDescent="0.25">
      <c r="A4384" s="20">
        <v>1.3680000000000003</v>
      </c>
      <c r="B4384" s="20">
        <f t="shared" si="209"/>
        <v>0.15650762733813126</v>
      </c>
      <c r="C4384" s="21">
        <f t="shared" ca="1" si="210"/>
        <v>56974.80000000001</v>
      </c>
      <c r="D4384" s="20">
        <f t="shared" si="208"/>
        <v>0.15650762733813126</v>
      </c>
    </row>
    <row r="4385" spans="1:4" hidden="1" x14ac:dyDescent="0.25">
      <c r="A4385" s="20">
        <v>1.3689999999999998</v>
      </c>
      <c r="B4385" s="20">
        <f t="shared" si="209"/>
        <v>0.15629359313642513</v>
      </c>
      <c r="C4385" s="21">
        <f t="shared" ca="1" si="210"/>
        <v>57015.899999999994</v>
      </c>
      <c r="D4385" s="20">
        <f t="shared" si="208"/>
        <v>0.15629359313642513</v>
      </c>
    </row>
    <row r="4386" spans="1:4" hidden="1" x14ac:dyDescent="0.25">
      <c r="A4386" s="20">
        <v>1.37</v>
      </c>
      <c r="B4386" s="20">
        <f t="shared" si="209"/>
        <v>0.15607969556042084</v>
      </c>
      <c r="C4386" s="21">
        <f t="shared" ca="1" si="210"/>
        <v>57057.000000000007</v>
      </c>
      <c r="D4386" s="20">
        <f t="shared" si="208"/>
        <v>0.15607969556042084</v>
      </c>
    </row>
    <row r="4387" spans="1:4" hidden="1" x14ac:dyDescent="0.25">
      <c r="A4387" s="20">
        <v>1.3710000000000004</v>
      </c>
      <c r="B4387" s="20">
        <f t="shared" si="209"/>
        <v>0.15586593485063993</v>
      </c>
      <c r="C4387" s="21">
        <f t="shared" ca="1" si="210"/>
        <v>57098.10000000002</v>
      </c>
      <c r="D4387" s="20">
        <f t="shared" si="208"/>
        <v>0.15586593485063993</v>
      </c>
    </row>
    <row r="4388" spans="1:4" hidden="1" x14ac:dyDescent="0.25">
      <c r="A4388" s="20">
        <v>1.3719999999999999</v>
      </c>
      <c r="B4388" s="20">
        <f t="shared" si="209"/>
        <v>0.15565231124686443</v>
      </c>
      <c r="C4388" s="21">
        <f t="shared" ca="1" si="210"/>
        <v>57139.199999999997</v>
      </c>
      <c r="D4388" s="20">
        <f t="shared" si="208"/>
        <v>0.15565231124686443</v>
      </c>
    </row>
    <row r="4389" spans="1:4" hidden="1" x14ac:dyDescent="0.25">
      <c r="A4389" s="20">
        <v>1.3730000000000002</v>
      </c>
      <c r="B4389" s="20">
        <f t="shared" si="209"/>
        <v>0.1554388249881361</v>
      </c>
      <c r="C4389" s="21">
        <f t="shared" ca="1" si="210"/>
        <v>57180.30000000001</v>
      </c>
      <c r="D4389" s="20">
        <f t="shared" si="208"/>
        <v>0.1554388249881361</v>
      </c>
    </row>
    <row r="4390" spans="1:4" hidden="1" x14ac:dyDescent="0.25">
      <c r="A4390" s="20">
        <v>1.3739999999999997</v>
      </c>
      <c r="B4390" s="20">
        <f t="shared" si="209"/>
        <v>0.15522547631275807</v>
      </c>
      <c r="C4390" s="21">
        <f t="shared" ca="1" si="210"/>
        <v>57221.399999999987</v>
      </c>
      <c r="D4390" s="20">
        <f t="shared" si="208"/>
        <v>0.15522547631275807</v>
      </c>
    </row>
    <row r="4391" spans="1:4" hidden="1" x14ac:dyDescent="0.25">
      <c r="A4391" s="20">
        <v>1.375</v>
      </c>
      <c r="B4391" s="20">
        <f t="shared" si="209"/>
        <v>0.15501226545829322</v>
      </c>
      <c r="C4391" s="21">
        <f t="shared" ca="1" si="210"/>
        <v>57262.5</v>
      </c>
      <c r="D4391" s="20">
        <f t="shared" si="208"/>
        <v>0.15501226545829322</v>
      </c>
    </row>
    <row r="4392" spans="1:4" hidden="1" x14ac:dyDescent="0.25">
      <c r="A4392" s="20">
        <v>1.3760000000000003</v>
      </c>
      <c r="B4392" s="20">
        <f t="shared" si="209"/>
        <v>0.15479919266156569</v>
      </c>
      <c r="C4392" s="21">
        <f t="shared" ca="1" si="210"/>
        <v>57303.600000000013</v>
      </c>
      <c r="D4392" s="20">
        <f t="shared" si="208"/>
        <v>0.15479919266156569</v>
      </c>
    </row>
    <row r="4393" spans="1:4" hidden="1" x14ac:dyDescent="0.25">
      <c r="A4393" s="20">
        <v>1.3769999999999998</v>
      </c>
      <c r="B4393" s="20">
        <f t="shared" si="209"/>
        <v>0.15458625815866028</v>
      </c>
      <c r="C4393" s="21">
        <f t="shared" ca="1" si="210"/>
        <v>57344.69999999999</v>
      </c>
      <c r="D4393" s="20">
        <f t="shared" si="208"/>
        <v>0.15458625815866028</v>
      </c>
    </row>
    <row r="4394" spans="1:4" hidden="1" x14ac:dyDescent="0.25">
      <c r="A4394" s="20">
        <v>1.3780000000000001</v>
      </c>
      <c r="B4394" s="20">
        <f t="shared" si="209"/>
        <v>0.15437346218492207</v>
      </c>
      <c r="C4394" s="21">
        <f t="shared" ca="1" si="210"/>
        <v>57385.8</v>
      </c>
      <c r="D4394" s="20">
        <f t="shared" si="208"/>
        <v>0.15437346218492207</v>
      </c>
    </row>
    <row r="4395" spans="1:4" hidden="1" x14ac:dyDescent="0.25">
      <c r="A4395" s="20">
        <v>1.3790000000000004</v>
      </c>
      <c r="B4395" s="20">
        <f t="shared" si="209"/>
        <v>0.1541608049749574</v>
      </c>
      <c r="C4395" s="21">
        <f t="shared" ca="1" si="210"/>
        <v>57426.900000000016</v>
      </c>
      <c r="D4395" s="20">
        <f t="shared" si="208"/>
        <v>0.1541608049749574</v>
      </c>
    </row>
    <row r="4396" spans="1:4" hidden="1" x14ac:dyDescent="0.25">
      <c r="A4396" s="20">
        <v>1.38</v>
      </c>
      <c r="B4396" s="20">
        <f t="shared" si="209"/>
        <v>0.15394828676263372</v>
      </c>
      <c r="C4396" s="21">
        <f t="shared" ca="1" si="210"/>
        <v>57467.999999999993</v>
      </c>
      <c r="D4396" s="20">
        <f t="shared" si="208"/>
        <v>0.15394828676263372</v>
      </c>
    </row>
    <row r="4397" spans="1:4" hidden="1" x14ac:dyDescent="0.25">
      <c r="A4397" s="20">
        <v>1.3810000000000002</v>
      </c>
      <c r="B4397" s="20">
        <f t="shared" si="209"/>
        <v>0.15373590778107882</v>
      </c>
      <c r="C4397" s="21">
        <f t="shared" ca="1" si="210"/>
        <v>57509.100000000006</v>
      </c>
      <c r="D4397" s="20">
        <f t="shared" si="208"/>
        <v>0.15373590778107882</v>
      </c>
    </row>
    <row r="4398" spans="1:4" hidden="1" x14ac:dyDescent="0.25">
      <c r="A4398" s="20">
        <v>1.3819999999999997</v>
      </c>
      <c r="B4398" s="20">
        <f t="shared" si="209"/>
        <v>0.15352366826268238</v>
      </c>
      <c r="C4398" s="21">
        <f t="shared" ca="1" si="210"/>
        <v>57550.19999999999</v>
      </c>
      <c r="D4398" s="20">
        <f t="shared" si="208"/>
        <v>0.15352366826268238</v>
      </c>
    </row>
    <row r="4399" spans="1:4" hidden="1" x14ac:dyDescent="0.25">
      <c r="A4399" s="20">
        <v>1.383</v>
      </c>
      <c r="B4399" s="20">
        <f t="shared" si="209"/>
        <v>0.15331156843909452</v>
      </c>
      <c r="C4399" s="21">
        <f t="shared" ca="1" si="210"/>
        <v>57591.3</v>
      </c>
      <c r="D4399" s="20">
        <f t="shared" si="208"/>
        <v>0.15331156843909452</v>
      </c>
    </row>
    <row r="4400" spans="1:4" hidden="1" x14ac:dyDescent="0.25">
      <c r="A4400" s="20">
        <v>1.3840000000000003</v>
      </c>
      <c r="B4400" s="20">
        <f t="shared" si="209"/>
        <v>0.1530996085412272</v>
      </c>
      <c r="C4400" s="21">
        <f t="shared" ca="1" si="210"/>
        <v>57632.400000000016</v>
      </c>
      <c r="D4400" s="20">
        <f t="shared" si="208"/>
        <v>0.1530996085412272</v>
      </c>
    </row>
    <row r="4401" spans="1:4" hidden="1" x14ac:dyDescent="0.25">
      <c r="A4401" s="20">
        <v>1.3849999999999998</v>
      </c>
      <c r="B4401" s="20">
        <f t="shared" si="209"/>
        <v>0.15288778879925374</v>
      </c>
      <c r="C4401" s="21">
        <f t="shared" ca="1" si="210"/>
        <v>57673.499999999993</v>
      </c>
      <c r="D4401" s="20">
        <f t="shared" si="208"/>
        <v>0.15288778879925374</v>
      </c>
    </row>
    <row r="4402" spans="1:4" hidden="1" x14ac:dyDescent="0.25">
      <c r="A4402" s="20">
        <v>1.3860000000000001</v>
      </c>
      <c r="B4402" s="20">
        <f t="shared" si="209"/>
        <v>0.15267610944260845</v>
      </c>
      <c r="C4402" s="21">
        <f t="shared" ca="1" si="210"/>
        <v>57714.600000000006</v>
      </c>
      <c r="D4402" s="20">
        <f t="shared" si="208"/>
        <v>0.15267610944260845</v>
      </c>
    </row>
    <row r="4403" spans="1:4" hidden="1" x14ac:dyDescent="0.25">
      <c r="A4403" s="20">
        <v>1.3870000000000005</v>
      </c>
      <c r="B4403" s="20">
        <f t="shared" si="209"/>
        <v>0.1524645706999877</v>
      </c>
      <c r="C4403" s="21">
        <f t="shared" ca="1" si="210"/>
        <v>57755.700000000019</v>
      </c>
      <c r="D4403" s="20">
        <f t="shared" si="208"/>
        <v>0.1524645706999877</v>
      </c>
    </row>
    <row r="4404" spans="1:4" hidden="1" x14ac:dyDescent="0.25">
      <c r="A4404" s="20">
        <v>1.3879999999999999</v>
      </c>
      <c r="B4404" s="20">
        <f t="shared" si="209"/>
        <v>0.15225317279934966</v>
      </c>
      <c r="C4404" s="21">
        <f t="shared" ca="1" si="210"/>
        <v>57796.799999999996</v>
      </c>
      <c r="D4404" s="20">
        <f t="shared" si="208"/>
        <v>0.15225317279934966</v>
      </c>
    </row>
    <row r="4405" spans="1:4" hidden="1" x14ac:dyDescent="0.25">
      <c r="A4405" s="20">
        <v>1.3890000000000002</v>
      </c>
      <c r="B4405" s="20">
        <f t="shared" si="209"/>
        <v>0.15204191596791367</v>
      </c>
      <c r="C4405" s="21">
        <f t="shared" ca="1" si="210"/>
        <v>57837.900000000009</v>
      </c>
      <c r="D4405" s="20">
        <f t="shared" si="208"/>
        <v>0.15204191596791367</v>
      </c>
    </row>
    <row r="4406" spans="1:4" hidden="1" x14ac:dyDescent="0.25">
      <c r="A4406" s="20">
        <v>1.3899999999999997</v>
      </c>
      <c r="B4406" s="20">
        <f t="shared" si="209"/>
        <v>0.15183080043216174</v>
      </c>
      <c r="C4406" s="21">
        <f t="shared" ca="1" si="210"/>
        <v>57878.999999999985</v>
      </c>
      <c r="D4406" s="20">
        <f t="shared" si="208"/>
        <v>0.15183080043216174</v>
      </c>
    </row>
    <row r="4407" spans="1:4" hidden="1" x14ac:dyDescent="0.25">
      <c r="A4407" s="20">
        <v>1.391</v>
      </c>
      <c r="B4407" s="20">
        <f t="shared" si="209"/>
        <v>0.15161982641783722</v>
      </c>
      <c r="C4407" s="21">
        <f t="shared" ca="1" si="210"/>
        <v>57920.1</v>
      </c>
      <c r="D4407" s="20">
        <f t="shared" si="208"/>
        <v>0.15161982641783722</v>
      </c>
    </row>
    <row r="4408" spans="1:4" hidden="1" x14ac:dyDescent="0.25">
      <c r="A4408" s="20">
        <v>1.3920000000000003</v>
      </c>
      <c r="B4408" s="20">
        <f t="shared" si="209"/>
        <v>0.15140899414994616</v>
      </c>
      <c r="C4408" s="21">
        <f t="shared" ca="1" si="210"/>
        <v>57961.200000000012</v>
      </c>
      <c r="D4408" s="20">
        <f t="shared" si="208"/>
        <v>0.15140899414994616</v>
      </c>
    </row>
    <row r="4409" spans="1:4" hidden="1" x14ac:dyDescent="0.25">
      <c r="A4409" s="20">
        <v>1.3929999999999998</v>
      </c>
      <c r="B4409" s="20">
        <f t="shared" si="209"/>
        <v>0.15119830385275693</v>
      </c>
      <c r="C4409" s="21">
        <f t="shared" ca="1" si="210"/>
        <v>58002.299999999988</v>
      </c>
      <c r="D4409" s="20">
        <f t="shared" si="208"/>
        <v>0.15119830385275693</v>
      </c>
    </row>
    <row r="4410" spans="1:4" hidden="1" x14ac:dyDescent="0.25">
      <c r="A4410" s="20">
        <v>1.3940000000000001</v>
      </c>
      <c r="B4410" s="20">
        <f t="shared" si="209"/>
        <v>0.1509877557497997</v>
      </c>
      <c r="C4410" s="21">
        <f t="shared" ca="1" si="210"/>
        <v>58043.400000000009</v>
      </c>
      <c r="D4410" s="20">
        <f t="shared" si="208"/>
        <v>0.1509877557497997</v>
      </c>
    </row>
    <row r="4411" spans="1:4" hidden="1" x14ac:dyDescent="0.25">
      <c r="A4411" s="20">
        <v>1.3950000000000005</v>
      </c>
      <c r="B4411" s="20">
        <f t="shared" si="209"/>
        <v>0.15077735006386783</v>
      </c>
      <c r="C4411" s="21">
        <f t="shared" ca="1" si="210"/>
        <v>58084.500000000022</v>
      </c>
      <c r="D4411" s="20">
        <f t="shared" si="208"/>
        <v>0.15077735006386783</v>
      </c>
    </row>
    <row r="4412" spans="1:4" hidden="1" x14ac:dyDescent="0.25">
      <c r="A4412" s="20">
        <v>1.3959999999999999</v>
      </c>
      <c r="B4412" s="20">
        <f t="shared" si="209"/>
        <v>0.15056708701701729</v>
      </c>
      <c r="C4412" s="21">
        <f t="shared" ca="1" si="210"/>
        <v>58125.599999999999</v>
      </c>
      <c r="D4412" s="20">
        <f t="shared" si="208"/>
        <v>0.15056708701701729</v>
      </c>
    </row>
    <row r="4413" spans="1:4" hidden="1" x14ac:dyDescent="0.25">
      <c r="A4413" s="20">
        <v>1.3970000000000002</v>
      </c>
      <c r="B4413" s="20">
        <f t="shared" si="209"/>
        <v>0.1503569668305664</v>
      </c>
      <c r="C4413" s="21">
        <f t="shared" ca="1" si="210"/>
        <v>58166.700000000012</v>
      </c>
      <c r="D4413" s="20">
        <f t="shared" si="208"/>
        <v>0.1503569668305664</v>
      </c>
    </row>
    <row r="4414" spans="1:4" hidden="1" x14ac:dyDescent="0.25">
      <c r="A4414" s="20">
        <v>1.3979999999999997</v>
      </c>
      <c r="B4414" s="20">
        <f t="shared" si="209"/>
        <v>0.15014698972509713</v>
      </c>
      <c r="C4414" s="21">
        <f t="shared" ca="1" si="210"/>
        <v>58207.799999999988</v>
      </c>
      <c r="D4414" s="20">
        <f t="shared" si="208"/>
        <v>0.15014698972509713</v>
      </c>
    </row>
    <row r="4415" spans="1:4" hidden="1" x14ac:dyDescent="0.25">
      <c r="A4415" s="20">
        <v>1.399</v>
      </c>
      <c r="B4415" s="20">
        <f t="shared" si="209"/>
        <v>0.14993715592045387</v>
      </c>
      <c r="C4415" s="21">
        <f t="shared" ca="1" si="210"/>
        <v>58248.9</v>
      </c>
      <c r="D4415" s="20">
        <f t="shared" si="208"/>
        <v>0.14993715592045387</v>
      </c>
    </row>
    <row r="4416" spans="1:4" hidden="1" x14ac:dyDescent="0.25">
      <c r="A4416" s="20">
        <v>1.4000000000000004</v>
      </c>
      <c r="B4416" s="20">
        <f t="shared" si="209"/>
        <v>0.14972746563574479</v>
      </c>
      <c r="C4416" s="21">
        <f t="shared" ca="1" si="210"/>
        <v>58290.000000000015</v>
      </c>
      <c r="D4416" s="20">
        <f t="shared" si="208"/>
        <v>0.14972746563574479</v>
      </c>
    </row>
    <row r="4417" spans="1:4" hidden="1" x14ac:dyDescent="0.25">
      <c r="A4417" s="20">
        <v>1.4009999999999998</v>
      </c>
      <c r="B4417" s="20">
        <f t="shared" si="209"/>
        <v>0.14951791908934156</v>
      </c>
      <c r="C4417" s="21">
        <f t="shared" ca="1" si="210"/>
        <v>58331.099999999991</v>
      </c>
      <c r="D4417" s="20">
        <f t="shared" si="208"/>
        <v>0.14951791908934156</v>
      </c>
    </row>
    <row r="4418" spans="1:4" hidden="1" x14ac:dyDescent="0.25">
      <c r="A4418" s="20">
        <v>1.4020000000000001</v>
      </c>
      <c r="B4418" s="20">
        <f t="shared" si="209"/>
        <v>0.1493085164988788</v>
      </c>
      <c r="C4418" s="21">
        <f t="shared" ca="1" si="210"/>
        <v>58372.200000000004</v>
      </c>
      <c r="D4418" s="20">
        <f t="shared" si="208"/>
        <v>0.1493085164988788</v>
      </c>
    </row>
    <row r="4419" spans="1:4" hidden="1" x14ac:dyDescent="0.25">
      <c r="A4419" s="20">
        <v>1.4030000000000005</v>
      </c>
      <c r="B4419" s="20">
        <f t="shared" si="209"/>
        <v>0.14909925808125546</v>
      </c>
      <c r="C4419" s="21">
        <f t="shared" ca="1" si="210"/>
        <v>58413.300000000017</v>
      </c>
      <c r="D4419" s="20">
        <f t="shared" si="208"/>
        <v>0.14909925808125546</v>
      </c>
    </row>
    <row r="4420" spans="1:4" hidden="1" x14ac:dyDescent="0.25">
      <c r="A4420" s="20">
        <v>1.4039999999999999</v>
      </c>
      <c r="B4420" s="20">
        <f t="shared" si="209"/>
        <v>0.14889014405263437</v>
      </c>
      <c r="C4420" s="21">
        <f t="shared" ca="1" si="210"/>
        <v>58454.399999999994</v>
      </c>
      <c r="D4420" s="20">
        <f t="shared" si="208"/>
        <v>0.14889014405263437</v>
      </c>
    </row>
    <row r="4421" spans="1:4" hidden="1" x14ac:dyDescent="0.25">
      <c r="A4421" s="20">
        <v>1.4050000000000002</v>
      </c>
      <c r="B4421" s="20">
        <f t="shared" si="209"/>
        <v>0.14868117462844196</v>
      </c>
      <c r="C4421" s="21">
        <f t="shared" ca="1" si="210"/>
        <v>58495.500000000007</v>
      </c>
      <c r="D4421" s="20">
        <f t="shared" si="208"/>
        <v>0.14868117462844196</v>
      </c>
    </row>
    <row r="4422" spans="1:4" hidden="1" x14ac:dyDescent="0.25">
      <c r="A4422" s="20">
        <v>1.4059999999999997</v>
      </c>
      <c r="B4422" s="20">
        <f t="shared" si="209"/>
        <v>0.14847235002336956</v>
      </c>
      <c r="C4422" s="21">
        <f t="shared" ca="1" si="210"/>
        <v>58536.599999999984</v>
      </c>
      <c r="D4422" s="20">
        <f t="shared" si="208"/>
        <v>0.14847235002336956</v>
      </c>
    </row>
    <row r="4423" spans="1:4" hidden="1" x14ac:dyDescent="0.25">
      <c r="A4423" s="20">
        <v>1.407</v>
      </c>
      <c r="B4423" s="20">
        <f t="shared" si="209"/>
        <v>0.1482636704513722</v>
      </c>
      <c r="C4423" s="21">
        <f t="shared" ca="1" si="210"/>
        <v>58577.700000000004</v>
      </c>
      <c r="D4423" s="20">
        <f t="shared" si="208"/>
        <v>0.1482636704513722</v>
      </c>
    </row>
    <row r="4424" spans="1:4" hidden="1" x14ac:dyDescent="0.25">
      <c r="A4424" s="20">
        <v>1.4080000000000004</v>
      </c>
      <c r="B4424" s="20">
        <f t="shared" si="209"/>
        <v>0.14805513612567003</v>
      </c>
      <c r="C4424" s="21">
        <f t="shared" ca="1" si="210"/>
        <v>58618.800000000017</v>
      </c>
      <c r="D4424" s="20">
        <f t="shared" si="208"/>
        <v>0.14805513612567003</v>
      </c>
    </row>
    <row r="4425" spans="1:4" hidden="1" x14ac:dyDescent="0.25">
      <c r="A4425" s="20">
        <v>1.4089999999999998</v>
      </c>
      <c r="B4425" s="20">
        <f t="shared" si="209"/>
        <v>0.14784674725874811</v>
      </c>
      <c r="C4425" s="21">
        <f t="shared" ca="1" si="210"/>
        <v>58659.899999999994</v>
      </c>
      <c r="D4425" s="20">
        <f t="shared" si="208"/>
        <v>0.14784674725874811</v>
      </c>
    </row>
    <row r="4426" spans="1:4" hidden="1" x14ac:dyDescent="0.25">
      <c r="A4426" s="20">
        <v>1.4100000000000001</v>
      </c>
      <c r="B4426" s="20">
        <f t="shared" si="209"/>
        <v>0.14763850406235568</v>
      </c>
      <c r="C4426" s="21">
        <f t="shared" ca="1" si="210"/>
        <v>58701.000000000007</v>
      </c>
      <c r="D4426" s="20">
        <f t="shared" si="208"/>
        <v>0.14763850406235568</v>
      </c>
    </row>
    <row r="4427" spans="1:4" hidden="1" x14ac:dyDescent="0.25">
      <c r="A4427" s="20">
        <v>1.4110000000000005</v>
      </c>
      <c r="B4427" s="20">
        <f t="shared" si="209"/>
        <v>0.14743040674750796</v>
      </c>
      <c r="C4427" s="21">
        <f t="shared" ca="1" si="210"/>
        <v>58742.10000000002</v>
      </c>
      <c r="D4427" s="20">
        <f t="shared" si="208"/>
        <v>0.14743040674750796</v>
      </c>
    </row>
    <row r="4428" spans="1:4" hidden="1" x14ac:dyDescent="0.25">
      <c r="A4428" s="20">
        <v>1.4119999999999999</v>
      </c>
      <c r="B4428" s="20">
        <f t="shared" si="209"/>
        <v>0.14722245552448529</v>
      </c>
      <c r="C4428" s="21">
        <f t="shared" ca="1" si="210"/>
        <v>58783.199999999997</v>
      </c>
      <c r="D4428" s="20">
        <f t="shared" si="208"/>
        <v>0.14722245552448529</v>
      </c>
    </row>
    <row r="4429" spans="1:4" hidden="1" x14ac:dyDescent="0.25">
      <c r="A4429" s="20">
        <v>1.4130000000000003</v>
      </c>
      <c r="B4429" s="20">
        <f t="shared" si="209"/>
        <v>0.14701465060283306</v>
      </c>
      <c r="C4429" s="21">
        <f t="shared" ca="1" si="210"/>
        <v>58824.30000000001</v>
      </c>
      <c r="D4429" s="20">
        <f t="shared" si="208"/>
        <v>0.14701465060283306</v>
      </c>
    </row>
    <row r="4430" spans="1:4" hidden="1" x14ac:dyDescent="0.25">
      <c r="A4430" s="20">
        <v>1.4139999999999997</v>
      </c>
      <c r="B4430" s="20">
        <f t="shared" si="209"/>
        <v>0.14680699219136317</v>
      </c>
      <c r="C4430" s="21">
        <f t="shared" ca="1" si="210"/>
        <v>58865.399999999987</v>
      </c>
      <c r="D4430" s="20">
        <f t="shared" si="208"/>
        <v>0.14680699219136317</v>
      </c>
    </row>
    <row r="4431" spans="1:4" hidden="1" x14ac:dyDescent="0.25">
      <c r="A4431" s="20">
        <v>1.415</v>
      </c>
      <c r="B4431" s="20">
        <f t="shared" si="209"/>
        <v>0.14659948049815275</v>
      </c>
      <c r="C4431" s="21">
        <f t="shared" ca="1" si="210"/>
        <v>58906.5</v>
      </c>
      <c r="D4431" s="20">
        <f t="shared" si="208"/>
        <v>0.14659948049815275</v>
      </c>
    </row>
    <row r="4432" spans="1:4" hidden="1" x14ac:dyDescent="0.25">
      <c r="A4432" s="20">
        <v>1.4160000000000004</v>
      </c>
      <c r="B4432" s="20">
        <f t="shared" si="209"/>
        <v>0.1463921157305455</v>
      </c>
      <c r="C4432" s="21">
        <f t="shared" ca="1" si="210"/>
        <v>58947.600000000013</v>
      </c>
      <c r="D4432" s="20">
        <f t="shared" ref="D4432:D4495" si="211">IF(ABS(A4432)&lt;=$B$8,_xlfn.NORM.S.DIST(A4432,0),"")</f>
        <v>0.1463921157305455</v>
      </c>
    </row>
    <row r="4433" spans="1:4" hidden="1" x14ac:dyDescent="0.25">
      <c r="A4433" s="20">
        <v>1.4169999999999998</v>
      </c>
      <c r="B4433" s="20">
        <f t="shared" ref="B4433:B4496" si="212">_xlfn.NORM.S.DIST(A4433,0)</f>
        <v>0.14618489809515162</v>
      </c>
      <c r="C4433" s="21">
        <f t="shared" ref="C4433:C4496" ca="1" si="213">$B$6+A4433*$B$2</f>
        <v>58988.69999999999</v>
      </c>
      <c r="D4433" s="20">
        <f t="shared" si="211"/>
        <v>0.14618489809515162</v>
      </c>
    </row>
    <row r="4434" spans="1:4" hidden="1" x14ac:dyDescent="0.25">
      <c r="A4434" s="20">
        <v>1.4180000000000001</v>
      </c>
      <c r="B4434" s="20">
        <f t="shared" si="212"/>
        <v>0.14597782779784715</v>
      </c>
      <c r="C4434" s="21">
        <f t="shared" ca="1" si="213"/>
        <v>59029.8</v>
      </c>
      <c r="D4434" s="20">
        <f t="shared" si="211"/>
        <v>0.14597782779784715</v>
      </c>
    </row>
    <row r="4435" spans="1:4" hidden="1" x14ac:dyDescent="0.25">
      <c r="A4435" s="20">
        <v>1.4190000000000005</v>
      </c>
      <c r="B4435" s="20">
        <f t="shared" si="212"/>
        <v>0.14577090504377568</v>
      </c>
      <c r="C4435" s="21">
        <f t="shared" ca="1" si="213"/>
        <v>59070.900000000023</v>
      </c>
      <c r="D4435" s="20">
        <f t="shared" si="211"/>
        <v>0.14577090504377568</v>
      </c>
    </row>
    <row r="4436" spans="1:4" hidden="1" x14ac:dyDescent="0.25">
      <c r="A4436" s="20">
        <v>1.42</v>
      </c>
      <c r="B4436" s="20">
        <f t="shared" si="212"/>
        <v>0.14556413003734761</v>
      </c>
      <c r="C4436" s="21">
        <f t="shared" ca="1" si="213"/>
        <v>59112</v>
      </c>
      <c r="D4436" s="20">
        <f t="shared" si="211"/>
        <v>0.14556413003734761</v>
      </c>
    </row>
    <row r="4437" spans="1:4" hidden="1" x14ac:dyDescent="0.25">
      <c r="A4437" s="20">
        <v>1.4210000000000003</v>
      </c>
      <c r="B4437" s="20">
        <f t="shared" si="212"/>
        <v>0.14535750298224004</v>
      </c>
      <c r="C4437" s="21">
        <f t="shared" ca="1" si="213"/>
        <v>59153.100000000013</v>
      </c>
      <c r="D4437" s="20">
        <f t="shared" si="211"/>
        <v>0.14535750298224004</v>
      </c>
    </row>
    <row r="4438" spans="1:4" hidden="1" x14ac:dyDescent="0.25">
      <c r="A4438" s="20">
        <v>1.4219999999999997</v>
      </c>
      <c r="B4438" s="20">
        <f t="shared" si="212"/>
        <v>0.14515102408139838</v>
      </c>
      <c r="C4438" s="21">
        <f t="shared" ca="1" si="213"/>
        <v>59194.19999999999</v>
      </c>
      <c r="D4438" s="20">
        <f t="shared" si="211"/>
        <v>0.14515102408139838</v>
      </c>
    </row>
    <row r="4439" spans="1:4" hidden="1" x14ac:dyDescent="0.25">
      <c r="A4439" s="20">
        <v>1.423</v>
      </c>
      <c r="B4439" s="20">
        <f t="shared" si="212"/>
        <v>0.14494469353703479</v>
      </c>
      <c r="C4439" s="21">
        <f t="shared" ca="1" si="213"/>
        <v>59235.3</v>
      </c>
      <c r="D4439" s="20">
        <f t="shared" si="211"/>
        <v>0.14494469353703479</v>
      </c>
    </row>
    <row r="4440" spans="1:4" hidden="1" x14ac:dyDescent="0.25">
      <c r="A4440" s="20">
        <v>1.4240000000000004</v>
      </c>
      <c r="B4440" s="20">
        <f t="shared" si="212"/>
        <v>0.14473851155063003</v>
      </c>
      <c r="C4440" s="21">
        <f t="shared" ca="1" si="213"/>
        <v>59276.400000000016</v>
      </c>
      <c r="D4440" s="20">
        <f t="shared" si="211"/>
        <v>0.14473851155063003</v>
      </c>
    </row>
    <row r="4441" spans="1:4" hidden="1" x14ac:dyDescent="0.25">
      <c r="A4441" s="20">
        <v>1.4249999999999998</v>
      </c>
      <c r="B4441" s="20">
        <f t="shared" si="212"/>
        <v>0.14453247832293289</v>
      </c>
      <c r="C4441" s="21">
        <f t="shared" ca="1" si="213"/>
        <v>59317.499999999993</v>
      </c>
      <c r="D4441" s="20">
        <f t="shared" si="211"/>
        <v>0.14453247832293289</v>
      </c>
    </row>
    <row r="4442" spans="1:4" hidden="1" x14ac:dyDescent="0.25">
      <c r="A4442" s="20">
        <v>1.4260000000000002</v>
      </c>
      <c r="B4442" s="20">
        <f t="shared" si="212"/>
        <v>0.14432659405396014</v>
      </c>
      <c r="C4442" s="21">
        <f t="shared" ca="1" si="213"/>
        <v>59358.600000000006</v>
      </c>
      <c r="D4442" s="20">
        <f t="shared" si="211"/>
        <v>0.14432659405396014</v>
      </c>
    </row>
    <row r="4443" spans="1:4" hidden="1" x14ac:dyDescent="0.25">
      <c r="A4443" s="20">
        <v>1.4270000000000005</v>
      </c>
      <c r="B4443" s="20">
        <f t="shared" si="212"/>
        <v>0.14412085894299756</v>
      </c>
      <c r="C4443" s="21">
        <f t="shared" ca="1" si="213"/>
        <v>59399.700000000019</v>
      </c>
      <c r="D4443" s="20">
        <f t="shared" si="211"/>
        <v>0.14412085894299756</v>
      </c>
    </row>
    <row r="4444" spans="1:4" hidden="1" x14ac:dyDescent="0.25">
      <c r="A4444" s="20">
        <v>1.4279999999999999</v>
      </c>
      <c r="B4444" s="20">
        <f t="shared" si="212"/>
        <v>0.1439152731885999</v>
      </c>
      <c r="C4444" s="21">
        <f t="shared" ca="1" si="213"/>
        <v>59440.799999999996</v>
      </c>
      <c r="D4444" s="20">
        <f t="shared" si="211"/>
        <v>0.1439152731885999</v>
      </c>
    </row>
    <row r="4445" spans="1:4" hidden="1" x14ac:dyDescent="0.25">
      <c r="A4445" s="20">
        <v>1.4290000000000003</v>
      </c>
      <c r="B4445" s="20">
        <f t="shared" si="212"/>
        <v>0.14370983698859038</v>
      </c>
      <c r="C4445" s="21">
        <f t="shared" ca="1" si="213"/>
        <v>59481.900000000009</v>
      </c>
      <c r="D4445" s="20">
        <f t="shared" si="211"/>
        <v>0.14370983698859038</v>
      </c>
    </row>
    <row r="4446" spans="1:4" hidden="1" x14ac:dyDescent="0.25">
      <c r="A4446" s="20">
        <v>1.4299999999999997</v>
      </c>
      <c r="B4446" s="20">
        <f t="shared" si="212"/>
        <v>0.14350455054006248</v>
      </c>
      <c r="C4446" s="21">
        <f t="shared" ca="1" si="213"/>
        <v>59522.999999999985</v>
      </c>
      <c r="D4446" s="20">
        <f t="shared" si="211"/>
        <v>0.14350455054006248</v>
      </c>
    </row>
    <row r="4447" spans="1:4" hidden="1" x14ac:dyDescent="0.25">
      <c r="A4447" s="20">
        <v>1.431</v>
      </c>
      <c r="B4447" s="20">
        <f t="shared" si="212"/>
        <v>0.1432994140393784</v>
      </c>
      <c r="C4447" s="21">
        <f t="shared" ca="1" si="213"/>
        <v>59564.1</v>
      </c>
      <c r="D4447" s="20">
        <f t="shared" si="211"/>
        <v>0.1432994140393784</v>
      </c>
    </row>
    <row r="4448" spans="1:4" hidden="1" x14ac:dyDescent="0.25">
      <c r="A4448" s="20">
        <v>1.4320000000000004</v>
      </c>
      <c r="B4448" s="20">
        <f t="shared" si="212"/>
        <v>0.14309442768217082</v>
      </c>
      <c r="C4448" s="21">
        <f t="shared" ca="1" si="213"/>
        <v>59605.200000000019</v>
      </c>
      <c r="D4448" s="20">
        <f t="shared" si="211"/>
        <v>0.14309442768217082</v>
      </c>
    </row>
    <row r="4449" spans="1:4" hidden="1" x14ac:dyDescent="0.25">
      <c r="A4449" s="20">
        <v>1.4329999999999998</v>
      </c>
      <c r="B4449" s="20">
        <f t="shared" si="212"/>
        <v>0.14288959166334261</v>
      </c>
      <c r="C4449" s="21">
        <f t="shared" ca="1" si="213"/>
        <v>59646.299999999996</v>
      </c>
      <c r="D4449" s="20">
        <f t="shared" si="211"/>
        <v>0.14288959166334261</v>
      </c>
    </row>
    <row r="4450" spans="1:4" hidden="1" x14ac:dyDescent="0.25">
      <c r="A4450" s="20">
        <v>1.4340000000000002</v>
      </c>
      <c r="B4450" s="20">
        <f t="shared" si="212"/>
        <v>0.1426849061770665</v>
      </c>
      <c r="C4450" s="21">
        <f t="shared" ca="1" si="213"/>
        <v>59687.400000000009</v>
      </c>
      <c r="D4450" s="20">
        <f t="shared" si="211"/>
        <v>0.1426849061770665</v>
      </c>
    </row>
    <row r="4451" spans="1:4" hidden="1" x14ac:dyDescent="0.25">
      <c r="A4451" s="20">
        <v>1.4350000000000005</v>
      </c>
      <c r="B4451" s="20">
        <f t="shared" si="212"/>
        <v>0.14248037141678635</v>
      </c>
      <c r="C4451" s="21">
        <f t="shared" ca="1" si="213"/>
        <v>59728.500000000022</v>
      </c>
      <c r="D4451" s="20">
        <f t="shared" si="211"/>
        <v>0.14248037141678635</v>
      </c>
    </row>
    <row r="4452" spans="1:4" hidden="1" x14ac:dyDescent="0.25">
      <c r="A4452" s="20">
        <v>1.4359999999999999</v>
      </c>
      <c r="B4452" s="20">
        <f t="shared" si="212"/>
        <v>0.14227598757521709</v>
      </c>
      <c r="C4452" s="21">
        <f t="shared" ca="1" si="213"/>
        <v>59769.599999999999</v>
      </c>
      <c r="D4452" s="20">
        <f t="shared" si="211"/>
        <v>0.14227598757521709</v>
      </c>
    </row>
    <row r="4453" spans="1:4" hidden="1" x14ac:dyDescent="0.25">
      <c r="A4453" s="20">
        <v>1.4370000000000003</v>
      </c>
      <c r="B4453" s="20">
        <f t="shared" si="212"/>
        <v>0.14207175484434426</v>
      </c>
      <c r="C4453" s="21">
        <f t="shared" ca="1" si="213"/>
        <v>59810.700000000012</v>
      </c>
      <c r="D4453" s="20">
        <f t="shared" si="211"/>
        <v>0.14207175484434426</v>
      </c>
    </row>
    <row r="4454" spans="1:4" hidden="1" x14ac:dyDescent="0.25">
      <c r="A4454" s="20">
        <v>1.4379999999999997</v>
      </c>
      <c r="B4454" s="20">
        <f t="shared" si="212"/>
        <v>0.14186767341542558</v>
      </c>
      <c r="C4454" s="21">
        <f t="shared" ca="1" si="213"/>
        <v>59851.799999999988</v>
      </c>
      <c r="D4454" s="20">
        <f t="shared" si="211"/>
        <v>0.14186767341542558</v>
      </c>
    </row>
    <row r="4455" spans="1:4" hidden="1" x14ac:dyDescent="0.25">
      <c r="A4455" s="20">
        <v>1.4390000000000001</v>
      </c>
      <c r="B4455" s="20">
        <f t="shared" si="212"/>
        <v>0.14166374347898991</v>
      </c>
      <c r="C4455" s="21">
        <f t="shared" ca="1" si="213"/>
        <v>59892.9</v>
      </c>
      <c r="D4455" s="20">
        <f t="shared" si="211"/>
        <v>0.14166374347898991</v>
      </c>
    </row>
    <row r="4456" spans="1:4" hidden="1" x14ac:dyDescent="0.25">
      <c r="A4456" s="20">
        <v>1.4400000000000004</v>
      </c>
      <c r="B4456" s="20">
        <f t="shared" si="212"/>
        <v>0.1414599652248387</v>
      </c>
      <c r="C4456" s="21">
        <f t="shared" ca="1" si="213"/>
        <v>59934.000000000015</v>
      </c>
      <c r="D4456" s="20">
        <f t="shared" si="211"/>
        <v>0.1414599652248387</v>
      </c>
    </row>
    <row r="4457" spans="1:4" hidden="1" x14ac:dyDescent="0.25">
      <c r="A4457" s="20">
        <v>1.4409999999999998</v>
      </c>
      <c r="B4457" s="20">
        <f t="shared" si="212"/>
        <v>0.14125633884204575</v>
      </c>
      <c r="C4457" s="21">
        <f t="shared" ca="1" si="213"/>
        <v>59975.099999999991</v>
      </c>
      <c r="D4457" s="20">
        <f t="shared" si="211"/>
        <v>0.14125633884204575</v>
      </c>
    </row>
    <row r="4458" spans="1:4" hidden="1" x14ac:dyDescent="0.25">
      <c r="A4458" s="20">
        <v>1.4420000000000002</v>
      </c>
      <c r="B4458" s="20">
        <f t="shared" si="212"/>
        <v>0.14105286451895688</v>
      </c>
      <c r="C4458" s="21">
        <f t="shared" ca="1" si="213"/>
        <v>60016.200000000004</v>
      </c>
      <c r="D4458" s="20">
        <f t="shared" si="211"/>
        <v>0.14105286451895688</v>
      </c>
    </row>
    <row r="4459" spans="1:4" hidden="1" x14ac:dyDescent="0.25">
      <c r="A4459" s="20">
        <v>1.4430000000000005</v>
      </c>
      <c r="B4459" s="20">
        <f t="shared" si="212"/>
        <v>0.14084954244319151</v>
      </c>
      <c r="C4459" s="21">
        <f t="shared" ca="1" si="213"/>
        <v>60057.300000000017</v>
      </c>
      <c r="D4459" s="20">
        <f t="shared" si="211"/>
        <v>0.14084954244319151</v>
      </c>
    </row>
    <row r="4460" spans="1:4" hidden="1" x14ac:dyDescent="0.25">
      <c r="A4460" s="20">
        <v>1.444</v>
      </c>
      <c r="B4460" s="20">
        <f t="shared" si="212"/>
        <v>0.14064637280164224</v>
      </c>
      <c r="C4460" s="21">
        <f t="shared" ca="1" si="213"/>
        <v>60098.400000000001</v>
      </c>
      <c r="D4460" s="20">
        <f t="shared" si="211"/>
        <v>0.14064637280164224</v>
      </c>
    </row>
    <row r="4461" spans="1:4" hidden="1" x14ac:dyDescent="0.25">
      <c r="A4461" s="20">
        <v>1.4450000000000003</v>
      </c>
      <c r="B4461" s="20">
        <f t="shared" si="212"/>
        <v>0.14044335578047468</v>
      </c>
      <c r="C4461" s="21">
        <f t="shared" ca="1" si="213"/>
        <v>60139.500000000015</v>
      </c>
      <c r="D4461" s="20">
        <f t="shared" si="211"/>
        <v>0.14044335578047468</v>
      </c>
    </row>
    <row r="4462" spans="1:4" hidden="1" x14ac:dyDescent="0.25">
      <c r="A4462" s="20">
        <v>1.4459999999999997</v>
      </c>
      <c r="B4462" s="20">
        <f t="shared" si="212"/>
        <v>0.14024049156512899</v>
      </c>
      <c r="C4462" s="21">
        <f t="shared" ca="1" si="213"/>
        <v>60180.599999999991</v>
      </c>
      <c r="D4462" s="20">
        <f t="shared" si="211"/>
        <v>0.14024049156512899</v>
      </c>
    </row>
    <row r="4463" spans="1:4" hidden="1" x14ac:dyDescent="0.25">
      <c r="A4463" s="20">
        <v>1.4470000000000001</v>
      </c>
      <c r="B4463" s="20">
        <f t="shared" si="212"/>
        <v>0.14003778034031872</v>
      </c>
      <c r="C4463" s="21">
        <f t="shared" ca="1" si="213"/>
        <v>60221.700000000004</v>
      </c>
      <c r="D4463" s="20">
        <f t="shared" si="211"/>
        <v>0.14003778034031872</v>
      </c>
    </row>
    <row r="4464" spans="1:4" hidden="1" x14ac:dyDescent="0.25">
      <c r="A4464" s="20">
        <v>1.4480000000000004</v>
      </c>
      <c r="B4464" s="20">
        <f t="shared" si="212"/>
        <v>0.13983522229003253</v>
      </c>
      <c r="C4464" s="21">
        <f t="shared" ca="1" si="213"/>
        <v>60262.800000000017</v>
      </c>
      <c r="D4464" s="20">
        <f t="shared" si="211"/>
        <v>0.13983522229003253</v>
      </c>
    </row>
    <row r="4465" spans="1:4" hidden="1" x14ac:dyDescent="0.25">
      <c r="A4465" s="20">
        <v>1.4489999999999998</v>
      </c>
      <c r="B4465" s="20">
        <f t="shared" si="212"/>
        <v>0.13963281759753376</v>
      </c>
      <c r="C4465" s="21">
        <f t="shared" ca="1" si="213"/>
        <v>60303.899999999994</v>
      </c>
      <c r="D4465" s="20">
        <f t="shared" si="211"/>
        <v>0.13963281759753376</v>
      </c>
    </row>
    <row r="4466" spans="1:4" hidden="1" x14ac:dyDescent="0.25">
      <c r="A4466" s="20">
        <v>1.4500000000000002</v>
      </c>
      <c r="B4466" s="20">
        <f t="shared" si="212"/>
        <v>0.13943056644536023</v>
      </c>
      <c r="C4466" s="21">
        <f t="shared" ca="1" si="213"/>
        <v>60345.000000000007</v>
      </c>
      <c r="D4466" s="20">
        <f t="shared" si="211"/>
        <v>0.13943056644536023</v>
      </c>
    </row>
    <row r="4467" spans="1:4" hidden="1" x14ac:dyDescent="0.25">
      <c r="A4467" s="20">
        <v>1.4510000000000005</v>
      </c>
      <c r="B4467" s="20">
        <f t="shared" si="212"/>
        <v>0.13922846901532587</v>
      </c>
      <c r="C4467" s="21">
        <f t="shared" ca="1" si="213"/>
        <v>60386.10000000002</v>
      </c>
      <c r="D4467" s="20">
        <f t="shared" si="211"/>
        <v>0.13922846901532587</v>
      </c>
    </row>
    <row r="4468" spans="1:4" hidden="1" x14ac:dyDescent="0.25">
      <c r="A4468" s="20">
        <v>1.452</v>
      </c>
      <c r="B4468" s="20">
        <f t="shared" si="212"/>
        <v>0.13902652548852024</v>
      </c>
      <c r="C4468" s="21">
        <f t="shared" ca="1" si="213"/>
        <v>60427.199999999997</v>
      </c>
      <c r="D4468" s="20">
        <f t="shared" si="211"/>
        <v>0.13902652548852024</v>
      </c>
    </row>
    <row r="4469" spans="1:4" hidden="1" x14ac:dyDescent="0.25">
      <c r="A4469" s="20">
        <v>1.4530000000000003</v>
      </c>
      <c r="B4469" s="20">
        <f t="shared" si="212"/>
        <v>0.13882473604530846</v>
      </c>
      <c r="C4469" s="21">
        <f t="shared" ca="1" si="213"/>
        <v>60468.30000000001</v>
      </c>
      <c r="D4469" s="20">
        <f t="shared" si="211"/>
        <v>0.13882473604530846</v>
      </c>
    </row>
    <row r="4470" spans="1:4" hidden="1" x14ac:dyDescent="0.25">
      <c r="A4470" s="20">
        <v>1.4539999999999997</v>
      </c>
      <c r="B4470" s="20">
        <f t="shared" si="212"/>
        <v>0.13862310086533267</v>
      </c>
      <c r="C4470" s="21">
        <f t="shared" ca="1" si="213"/>
        <v>60509.399999999987</v>
      </c>
      <c r="D4470" s="20">
        <f t="shared" si="211"/>
        <v>0.13862310086533267</v>
      </c>
    </row>
    <row r="4471" spans="1:4" hidden="1" x14ac:dyDescent="0.25">
      <c r="A4471" s="20">
        <v>1.4550000000000001</v>
      </c>
      <c r="B4471" s="20">
        <f t="shared" si="212"/>
        <v>0.13842162012751111</v>
      </c>
      <c r="C4471" s="21">
        <f t="shared" ca="1" si="213"/>
        <v>60550.5</v>
      </c>
      <c r="D4471" s="20">
        <f t="shared" si="211"/>
        <v>0.13842162012751111</v>
      </c>
    </row>
    <row r="4472" spans="1:4" hidden="1" x14ac:dyDescent="0.25">
      <c r="A4472" s="20">
        <v>1.4560000000000004</v>
      </c>
      <c r="B4472" s="20">
        <f t="shared" si="212"/>
        <v>0.13822029401003955</v>
      </c>
      <c r="C4472" s="21">
        <f t="shared" ca="1" si="213"/>
        <v>60591.600000000013</v>
      </c>
      <c r="D4472" s="20">
        <f t="shared" si="211"/>
        <v>0.13822029401003955</v>
      </c>
    </row>
    <row r="4473" spans="1:4" hidden="1" x14ac:dyDescent="0.25">
      <c r="A4473" s="20">
        <v>1.4569999999999999</v>
      </c>
      <c r="B4473" s="20">
        <f t="shared" si="212"/>
        <v>0.13801912269039121</v>
      </c>
      <c r="C4473" s="21">
        <f t="shared" ca="1" si="213"/>
        <v>60632.7</v>
      </c>
      <c r="D4473" s="20">
        <f t="shared" si="211"/>
        <v>0.13801912269039121</v>
      </c>
    </row>
    <row r="4474" spans="1:4" hidden="1" x14ac:dyDescent="0.25">
      <c r="A4474" s="20">
        <v>1.4580000000000002</v>
      </c>
      <c r="B4474" s="20">
        <f t="shared" si="212"/>
        <v>0.13781810634531635</v>
      </c>
      <c r="C4474" s="21">
        <f t="shared" ca="1" si="213"/>
        <v>60673.80000000001</v>
      </c>
      <c r="D4474" s="20">
        <f t="shared" si="211"/>
        <v>0.13781810634531635</v>
      </c>
    </row>
    <row r="4475" spans="1:4" hidden="1" x14ac:dyDescent="0.25">
      <c r="A4475" s="20">
        <v>1.4590000000000005</v>
      </c>
      <c r="B4475" s="20">
        <f t="shared" si="212"/>
        <v>0.13761724515084409</v>
      </c>
      <c r="C4475" s="21">
        <f t="shared" ca="1" si="213"/>
        <v>60714.900000000023</v>
      </c>
      <c r="D4475" s="20">
        <f t="shared" si="211"/>
        <v>0.13761724515084409</v>
      </c>
    </row>
    <row r="4476" spans="1:4" hidden="1" x14ac:dyDescent="0.25">
      <c r="A4476" s="20">
        <v>1.46</v>
      </c>
      <c r="B4476" s="20">
        <f t="shared" si="212"/>
        <v>0.13741653928228179</v>
      </c>
      <c r="C4476" s="21">
        <f t="shared" ca="1" si="213"/>
        <v>60756</v>
      </c>
      <c r="D4476" s="20">
        <f t="shared" si="211"/>
        <v>0.13741653928228179</v>
      </c>
    </row>
    <row r="4477" spans="1:4" hidden="1" x14ac:dyDescent="0.25">
      <c r="A4477" s="20">
        <v>1.4610000000000003</v>
      </c>
      <c r="B4477" s="20">
        <f t="shared" si="212"/>
        <v>0.13721598891421508</v>
      </c>
      <c r="C4477" s="21">
        <f t="shared" ca="1" si="213"/>
        <v>60797.100000000013</v>
      </c>
      <c r="D4477" s="20">
        <f t="shared" si="211"/>
        <v>0.13721598891421508</v>
      </c>
    </row>
    <row r="4478" spans="1:4" hidden="1" x14ac:dyDescent="0.25">
      <c r="A4478" s="20">
        <v>1.4619999999999997</v>
      </c>
      <c r="B4478" s="20">
        <f t="shared" si="212"/>
        <v>0.13701559422050938</v>
      </c>
      <c r="C4478" s="21">
        <f t="shared" ca="1" si="213"/>
        <v>60838.19999999999</v>
      </c>
      <c r="D4478" s="20">
        <f t="shared" si="211"/>
        <v>0.13701559422050938</v>
      </c>
    </row>
    <row r="4479" spans="1:4" hidden="1" x14ac:dyDescent="0.25">
      <c r="A4479" s="20">
        <v>1.4630000000000001</v>
      </c>
      <c r="B4479" s="20">
        <f t="shared" si="212"/>
        <v>0.13681535537430917</v>
      </c>
      <c r="C4479" s="21">
        <f t="shared" ca="1" si="213"/>
        <v>60879.3</v>
      </c>
      <c r="D4479" s="20">
        <f t="shared" si="211"/>
        <v>0.13681535537430917</v>
      </c>
    </row>
    <row r="4480" spans="1:4" hidden="1" x14ac:dyDescent="0.25">
      <c r="A4480" s="20">
        <v>1.4640000000000004</v>
      </c>
      <c r="B4480" s="20">
        <f t="shared" si="212"/>
        <v>0.1366152725480389</v>
      </c>
      <c r="C4480" s="21">
        <f t="shared" ca="1" si="213"/>
        <v>60920.400000000016</v>
      </c>
      <c r="D4480" s="20">
        <f t="shared" si="211"/>
        <v>0.1366152725480389</v>
      </c>
    </row>
    <row r="4481" spans="1:4" hidden="1" x14ac:dyDescent="0.25">
      <c r="A4481" s="20">
        <v>1.4649999999999999</v>
      </c>
      <c r="B4481" s="20">
        <f t="shared" si="212"/>
        <v>0.13641534591340351</v>
      </c>
      <c r="C4481" s="21">
        <f t="shared" ca="1" si="213"/>
        <v>60961.499999999993</v>
      </c>
      <c r="D4481" s="20">
        <f t="shared" si="211"/>
        <v>0.13641534591340351</v>
      </c>
    </row>
    <row r="4482" spans="1:4" hidden="1" x14ac:dyDescent="0.25">
      <c r="A4482" s="20">
        <v>1.4660000000000002</v>
      </c>
      <c r="B4482" s="20">
        <f t="shared" si="212"/>
        <v>0.13621557564138789</v>
      </c>
      <c r="C4482" s="21">
        <f t="shared" ca="1" si="213"/>
        <v>61002.600000000006</v>
      </c>
      <c r="D4482" s="20">
        <f t="shared" si="211"/>
        <v>0.13621557564138789</v>
      </c>
    </row>
    <row r="4483" spans="1:4" hidden="1" x14ac:dyDescent="0.25">
      <c r="A4483" s="20">
        <v>1.4670000000000005</v>
      </c>
      <c r="B4483" s="20">
        <f t="shared" si="212"/>
        <v>0.1360159619022584</v>
      </c>
      <c r="C4483" s="21">
        <f t="shared" ca="1" si="213"/>
        <v>61043.700000000019</v>
      </c>
      <c r="D4483" s="20">
        <f t="shared" si="211"/>
        <v>0.1360159619022584</v>
      </c>
    </row>
    <row r="4484" spans="1:4" hidden="1" x14ac:dyDescent="0.25">
      <c r="A4484" s="20">
        <v>1.468</v>
      </c>
      <c r="B4484" s="20">
        <f t="shared" si="212"/>
        <v>0.13581650486556279</v>
      </c>
      <c r="C4484" s="21">
        <f t="shared" ca="1" si="213"/>
        <v>61084.799999999996</v>
      </c>
      <c r="D4484" s="20">
        <f t="shared" si="211"/>
        <v>0.13581650486556279</v>
      </c>
    </row>
    <row r="4485" spans="1:4" hidden="1" x14ac:dyDescent="0.25">
      <c r="A4485" s="20">
        <v>1.4690000000000003</v>
      </c>
      <c r="B4485" s="20">
        <f t="shared" si="212"/>
        <v>0.13561720470012989</v>
      </c>
      <c r="C4485" s="21">
        <f t="shared" ca="1" si="213"/>
        <v>61125.900000000016</v>
      </c>
      <c r="D4485" s="20">
        <f t="shared" si="211"/>
        <v>0.13561720470012989</v>
      </c>
    </row>
    <row r="4486" spans="1:4" hidden="1" x14ac:dyDescent="0.25">
      <c r="A4486" s="20">
        <v>1.4699999999999998</v>
      </c>
      <c r="B4486" s="20">
        <f t="shared" si="212"/>
        <v>0.13541806157407132</v>
      </c>
      <c r="C4486" s="21">
        <f t="shared" ca="1" si="213"/>
        <v>61166.999999999993</v>
      </c>
      <c r="D4486" s="20">
        <f t="shared" si="211"/>
        <v>0.13541806157407132</v>
      </c>
    </row>
    <row r="4487" spans="1:4" hidden="1" x14ac:dyDescent="0.25">
      <c r="A4487" s="20">
        <v>1.4710000000000001</v>
      </c>
      <c r="B4487" s="20">
        <f t="shared" si="212"/>
        <v>0.13521907565478053</v>
      </c>
      <c r="C4487" s="21">
        <f t="shared" ca="1" si="213"/>
        <v>61208.100000000006</v>
      </c>
      <c r="D4487" s="20">
        <f t="shared" si="211"/>
        <v>0.13521907565478053</v>
      </c>
    </row>
    <row r="4488" spans="1:4" hidden="1" x14ac:dyDescent="0.25">
      <c r="A4488" s="20">
        <v>1.4720000000000004</v>
      </c>
      <c r="B4488" s="20">
        <f t="shared" si="212"/>
        <v>0.13502024710893423</v>
      </c>
      <c r="C4488" s="21">
        <f t="shared" ca="1" si="213"/>
        <v>61249.200000000019</v>
      </c>
      <c r="D4488" s="20">
        <f t="shared" si="211"/>
        <v>0.13502024710893423</v>
      </c>
    </row>
    <row r="4489" spans="1:4" hidden="1" x14ac:dyDescent="0.25">
      <c r="A4489" s="20">
        <v>1.4729999999999999</v>
      </c>
      <c r="B4489" s="20">
        <f t="shared" si="212"/>
        <v>0.13482157610249235</v>
      </c>
      <c r="C4489" s="21">
        <f t="shared" ca="1" si="213"/>
        <v>61290.299999999996</v>
      </c>
      <c r="D4489" s="20">
        <f t="shared" si="211"/>
        <v>0.13482157610249235</v>
      </c>
    </row>
    <row r="4490" spans="1:4" hidden="1" x14ac:dyDescent="0.25">
      <c r="A4490" s="20">
        <v>1.4740000000000002</v>
      </c>
      <c r="B4490" s="20">
        <f t="shared" si="212"/>
        <v>0.13462306280069811</v>
      </c>
      <c r="C4490" s="21">
        <f t="shared" ca="1" si="213"/>
        <v>61331.400000000009</v>
      </c>
      <c r="D4490" s="20">
        <f t="shared" si="211"/>
        <v>0.13462306280069811</v>
      </c>
    </row>
    <row r="4491" spans="1:4" hidden="1" x14ac:dyDescent="0.25">
      <c r="A4491" s="20">
        <v>1.4750000000000005</v>
      </c>
      <c r="B4491" s="20">
        <f t="shared" si="212"/>
        <v>0.13442470736807899</v>
      </c>
      <c r="C4491" s="21">
        <f t="shared" ca="1" si="213"/>
        <v>61372.500000000022</v>
      </c>
      <c r="D4491" s="20">
        <f t="shared" si="211"/>
        <v>0.13442470736807899</v>
      </c>
    </row>
    <row r="4492" spans="1:4" hidden="1" x14ac:dyDescent="0.25">
      <c r="A4492" s="20">
        <v>1.476</v>
      </c>
      <c r="B4492" s="20">
        <f t="shared" si="212"/>
        <v>0.13422650996844704</v>
      </c>
      <c r="C4492" s="21">
        <f t="shared" ca="1" si="213"/>
        <v>61413.599999999999</v>
      </c>
      <c r="D4492" s="20">
        <f t="shared" si="211"/>
        <v>0.13422650996844704</v>
      </c>
    </row>
    <row r="4493" spans="1:4" hidden="1" x14ac:dyDescent="0.25">
      <c r="A4493" s="20">
        <v>1.4770000000000003</v>
      </c>
      <c r="B4493" s="20">
        <f t="shared" si="212"/>
        <v>0.13402847076489857</v>
      </c>
      <c r="C4493" s="21">
        <f t="shared" ca="1" si="213"/>
        <v>61454.700000000012</v>
      </c>
      <c r="D4493" s="20">
        <f t="shared" si="211"/>
        <v>0.13402847076489857</v>
      </c>
    </row>
    <row r="4494" spans="1:4" hidden="1" x14ac:dyDescent="0.25">
      <c r="A4494" s="20">
        <v>1.4779999999999998</v>
      </c>
      <c r="B4494" s="20">
        <f t="shared" si="212"/>
        <v>0.13383058991981572</v>
      </c>
      <c r="C4494" s="21">
        <f t="shared" ca="1" si="213"/>
        <v>61495.799999999988</v>
      </c>
      <c r="D4494" s="20">
        <f t="shared" si="211"/>
        <v>0.13383058991981572</v>
      </c>
    </row>
    <row r="4495" spans="1:4" hidden="1" x14ac:dyDescent="0.25">
      <c r="A4495" s="20">
        <v>1.4790000000000001</v>
      </c>
      <c r="B4495" s="20">
        <f t="shared" si="212"/>
        <v>0.13363286759486576</v>
      </c>
      <c r="C4495" s="21">
        <f t="shared" ca="1" si="213"/>
        <v>61536.9</v>
      </c>
      <c r="D4495" s="20">
        <f t="shared" si="211"/>
        <v>0.13363286759486576</v>
      </c>
    </row>
    <row r="4496" spans="1:4" hidden="1" x14ac:dyDescent="0.25">
      <c r="A4496" s="20">
        <v>1.4800000000000004</v>
      </c>
      <c r="B4496" s="20">
        <f t="shared" si="212"/>
        <v>0.1334353039510022</v>
      </c>
      <c r="C4496" s="21">
        <f t="shared" ca="1" si="213"/>
        <v>61578.000000000015</v>
      </c>
      <c r="D4496" s="20">
        <f t="shared" ref="D4496:D4559" si="214">IF(ABS(A4496)&lt;=$B$8,_xlfn.NORM.S.DIST(A4496,0),"")</f>
        <v>0.1334353039510022</v>
      </c>
    </row>
    <row r="4497" spans="1:4" hidden="1" x14ac:dyDescent="0.25">
      <c r="A4497" s="20">
        <v>1.4809999999999999</v>
      </c>
      <c r="B4497" s="20">
        <f t="shared" ref="B4497:B4560" si="215">_xlfn.NORM.S.DIST(A4497,0)</f>
        <v>0.13323789914846526</v>
      </c>
      <c r="C4497" s="21">
        <f t="shared" ref="C4497:C4560" ca="1" si="216">$B$6+A4497*$B$2</f>
        <v>61619.099999999991</v>
      </c>
      <c r="D4497" s="20">
        <f t="shared" si="214"/>
        <v>0.13323789914846526</v>
      </c>
    </row>
    <row r="4498" spans="1:4" hidden="1" x14ac:dyDescent="0.25">
      <c r="A4498" s="20">
        <v>1.4820000000000002</v>
      </c>
      <c r="B4498" s="20">
        <f t="shared" si="215"/>
        <v>0.13304065334678128</v>
      </c>
      <c r="C4498" s="21">
        <f t="shared" ca="1" si="216"/>
        <v>61660.200000000012</v>
      </c>
      <c r="D4498" s="20">
        <f t="shared" si="214"/>
        <v>0.13304065334678128</v>
      </c>
    </row>
    <row r="4499" spans="1:4" hidden="1" x14ac:dyDescent="0.25">
      <c r="A4499" s="20">
        <v>1.4829999999999997</v>
      </c>
      <c r="B4499" s="20">
        <f t="shared" si="215"/>
        <v>0.13284356670476472</v>
      </c>
      <c r="C4499" s="21">
        <f t="shared" ca="1" si="216"/>
        <v>61701.299999999988</v>
      </c>
      <c r="D4499" s="20">
        <f t="shared" si="214"/>
        <v>0.13284356670476472</v>
      </c>
    </row>
    <row r="4500" spans="1:4" hidden="1" x14ac:dyDescent="0.25">
      <c r="A4500" s="20">
        <v>1.484</v>
      </c>
      <c r="B4500" s="20">
        <f t="shared" si="215"/>
        <v>0.13264663938051691</v>
      </c>
      <c r="C4500" s="21">
        <f t="shared" ca="1" si="216"/>
        <v>61742.400000000001</v>
      </c>
      <c r="D4500" s="20">
        <f t="shared" si="214"/>
        <v>0.13264663938051691</v>
      </c>
    </row>
    <row r="4501" spans="1:4" hidden="1" x14ac:dyDescent="0.25">
      <c r="A4501" s="20">
        <v>1.4850000000000003</v>
      </c>
      <c r="B4501" s="20">
        <f t="shared" si="215"/>
        <v>0.13244987153142787</v>
      </c>
      <c r="C4501" s="21">
        <f t="shared" ca="1" si="216"/>
        <v>61783.500000000015</v>
      </c>
      <c r="D4501" s="20">
        <f t="shared" si="214"/>
        <v>0.13244987153142787</v>
      </c>
    </row>
    <row r="4502" spans="1:4" hidden="1" x14ac:dyDescent="0.25">
      <c r="A4502" s="20">
        <v>1.4859999999999998</v>
      </c>
      <c r="B4502" s="20">
        <f t="shared" si="215"/>
        <v>0.13225326331417619</v>
      </c>
      <c r="C4502" s="21">
        <f t="shared" ca="1" si="216"/>
        <v>61824.599999999991</v>
      </c>
      <c r="D4502" s="20">
        <f t="shared" si="214"/>
        <v>0.13225326331417619</v>
      </c>
    </row>
    <row r="4503" spans="1:4" hidden="1" x14ac:dyDescent="0.25">
      <c r="A4503" s="20">
        <v>1.4870000000000001</v>
      </c>
      <c r="B4503" s="20">
        <f t="shared" si="215"/>
        <v>0.13205681488472881</v>
      </c>
      <c r="C4503" s="21">
        <f t="shared" ca="1" si="216"/>
        <v>61865.700000000004</v>
      </c>
      <c r="D4503" s="20">
        <f t="shared" si="214"/>
        <v>0.13205681488472881</v>
      </c>
    </row>
    <row r="4504" spans="1:4" hidden="1" x14ac:dyDescent="0.25">
      <c r="A4504" s="20">
        <v>1.4880000000000004</v>
      </c>
      <c r="B4504" s="20">
        <f t="shared" si="215"/>
        <v>0.13186052639834273</v>
      </c>
      <c r="C4504" s="21">
        <f t="shared" ca="1" si="216"/>
        <v>61906.800000000017</v>
      </c>
      <c r="D4504" s="20">
        <f t="shared" si="214"/>
        <v>0.13186052639834273</v>
      </c>
    </row>
    <row r="4505" spans="1:4" hidden="1" x14ac:dyDescent="0.25">
      <c r="A4505" s="20">
        <v>1.4889999999999999</v>
      </c>
      <c r="B4505" s="20">
        <f t="shared" si="215"/>
        <v>0.13166439800956461</v>
      </c>
      <c r="C4505" s="21">
        <f t="shared" ca="1" si="216"/>
        <v>61947.899999999994</v>
      </c>
      <c r="D4505" s="20">
        <f t="shared" si="214"/>
        <v>0.13166439800956461</v>
      </c>
    </row>
    <row r="4506" spans="1:4" hidden="1" x14ac:dyDescent="0.25">
      <c r="A4506" s="20">
        <v>1.4900000000000002</v>
      </c>
      <c r="B4506" s="20">
        <f t="shared" si="215"/>
        <v>0.13146842987223098</v>
      </c>
      <c r="C4506" s="21">
        <f t="shared" ca="1" si="216"/>
        <v>61989.000000000007</v>
      </c>
      <c r="D4506" s="20">
        <f t="shared" si="214"/>
        <v>0.13146842987223098</v>
      </c>
    </row>
    <row r="4507" spans="1:4" hidden="1" x14ac:dyDescent="0.25">
      <c r="A4507" s="20">
        <v>1.4909999999999997</v>
      </c>
      <c r="B4507" s="20">
        <f t="shared" si="215"/>
        <v>0.13127262213946975</v>
      </c>
      <c r="C4507" s="21">
        <f t="shared" ca="1" si="216"/>
        <v>62030.099999999984</v>
      </c>
      <c r="D4507" s="20">
        <f t="shared" si="214"/>
        <v>0.13127262213946975</v>
      </c>
    </row>
    <row r="4508" spans="1:4" hidden="1" x14ac:dyDescent="0.25">
      <c r="A4508" s="20">
        <v>1.492</v>
      </c>
      <c r="B4508" s="20">
        <f t="shared" si="215"/>
        <v>0.13107697496369927</v>
      </c>
      <c r="C4508" s="21">
        <f t="shared" ca="1" si="216"/>
        <v>62071.199999999997</v>
      </c>
      <c r="D4508" s="20">
        <f t="shared" si="214"/>
        <v>0.13107697496369927</v>
      </c>
    </row>
    <row r="4509" spans="1:4" hidden="1" x14ac:dyDescent="0.25">
      <c r="A4509" s="20">
        <v>1.4930000000000003</v>
      </c>
      <c r="B4509" s="20">
        <f t="shared" si="215"/>
        <v>0.13088148849663001</v>
      </c>
      <c r="C4509" s="21">
        <f t="shared" ca="1" si="216"/>
        <v>62112.30000000001</v>
      </c>
      <c r="D4509" s="20">
        <f t="shared" si="214"/>
        <v>0.13088148849663001</v>
      </c>
    </row>
    <row r="4510" spans="1:4" hidden="1" x14ac:dyDescent="0.25">
      <c r="A4510" s="20">
        <v>1.4939999999999998</v>
      </c>
      <c r="B4510" s="20">
        <f t="shared" si="215"/>
        <v>0.13068616288926455</v>
      </c>
      <c r="C4510" s="21">
        <f t="shared" ca="1" si="216"/>
        <v>62153.399999999994</v>
      </c>
      <c r="D4510" s="20">
        <f t="shared" si="214"/>
        <v>0.13068616288926455</v>
      </c>
    </row>
    <row r="4511" spans="1:4" hidden="1" x14ac:dyDescent="0.25">
      <c r="A4511" s="20">
        <v>1.4950000000000001</v>
      </c>
      <c r="B4511" s="20">
        <f t="shared" si="215"/>
        <v>0.13049099829189736</v>
      </c>
      <c r="C4511" s="21">
        <f t="shared" ca="1" si="216"/>
        <v>62194.500000000007</v>
      </c>
      <c r="D4511" s="20">
        <f t="shared" si="214"/>
        <v>0.13049099829189736</v>
      </c>
    </row>
    <row r="4512" spans="1:4" hidden="1" x14ac:dyDescent="0.25">
      <c r="A4512" s="20">
        <v>1.4960000000000004</v>
      </c>
      <c r="B4512" s="20">
        <f t="shared" si="215"/>
        <v>0.13029599485411647</v>
      </c>
      <c r="C4512" s="21">
        <f t="shared" ca="1" si="216"/>
        <v>62235.60000000002</v>
      </c>
      <c r="D4512" s="20">
        <f t="shared" si="214"/>
        <v>0.13029599485411647</v>
      </c>
    </row>
    <row r="4513" spans="1:4" hidden="1" x14ac:dyDescent="0.25">
      <c r="A4513" s="20">
        <v>1.4969999999999999</v>
      </c>
      <c r="B4513" s="20">
        <f t="shared" si="215"/>
        <v>0.13010115272480327</v>
      </c>
      <c r="C4513" s="21">
        <f t="shared" ca="1" si="216"/>
        <v>62276.7</v>
      </c>
      <c r="D4513" s="20">
        <f t="shared" si="214"/>
        <v>0.13010115272480327</v>
      </c>
    </row>
    <row r="4514" spans="1:4" hidden="1" x14ac:dyDescent="0.25">
      <c r="A4514" s="20">
        <v>1.4980000000000002</v>
      </c>
      <c r="B4514" s="20">
        <f t="shared" si="215"/>
        <v>0.12990647205213252</v>
      </c>
      <c r="C4514" s="21">
        <f t="shared" ca="1" si="216"/>
        <v>62317.80000000001</v>
      </c>
      <c r="D4514" s="20">
        <f t="shared" si="214"/>
        <v>0.12990647205213252</v>
      </c>
    </row>
    <row r="4515" spans="1:4" hidden="1" x14ac:dyDescent="0.25">
      <c r="A4515" s="20">
        <v>1.4989999999999997</v>
      </c>
      <c r="B4515" s="20">
        <f t="shared" si="215"/>
        <v>0.12971195298357402</v>
      </c>
      <c r="C4515" s="21">
        <f t="shared" ca="1" si="216"/>
        <v>62358.899999999987</v>
      </c>
      <c r="D4515" s="20">
        <f t="shared" si="214"/>
        <v>0.12971195298357402</v>
      </c>
    </row>
    <row r="4516" spans="1:4" hidden="1" x14ac:dyDescent="0.25">
      <c r="A4516" s="20">
        <v>1.5</v>
      </c>
      <c r="B4516" s="20">
        <f t="shared" si="215"/>
        <v>0.12951759566589174</v>
      </c>
      <c r="C4516" s="21">
        <f t="shared" ca="1" si="216"/>
        <v>62400</v>
      </c>
      <c r="D4516" s="20">
        <f t="shared" si="214"/>
        <v>0.12951759566589174</v>
      </c>
    </row>
    <row r="4517" spans="1:4" hidden="1" x14ac:dyDescent="0.25">
      <c r="A4517" s="20">
        <v>1.5010000000000003</v>
      </c>
      <c r="B4517" s="20">
        <f t="shared" si="215"/>
        <v>0.12932340024514533</v>
      </c>
      <c r="C4517" s="21">
        <f t="shared" ca="1" si="216"/>
        <v>62441.100000000013</v>
      </c>
      <c r="D4517" s="20">
        <f t="shared" si="214"/>
        <v>0.12932340024514533</v>
      </c>
    </row>
    <row r="4518" spans="1:4" hidden="1" x14ac:dyDescent="0.25">
      <c r="A4518" s="20">
        <v>1.5019999999999998</v>
      </c>
      <c r="B4518" s="20">
        <f t="shared" si="215"/>
        <v>0.12912936686669027</v>
      </c>
      <c r="C4518" s="21">
        <f t="shared" ca="1" si="216"/>
        <v>62482.19999999999</v>
      </c>
      <c r="D4518" s="20">
        <f t="shared" si="214"/>
        <v>0.12912936686669027</v>
      </c>
    </row>
    <row r="4519" spans="1:4" hidden="1" x14ac:dyDescent="0.25">
      <c r="A4519" s="20">
        <v>1.5030000000000001</v>
      </c>
      <c r="B4519" s="20">
        <f t="shared" si="215"/>
        <v>0.12893549567517776</v>
      </c>
      <c r="C4519" s="21">
        <f t="shared" ca="1" si="216"/>
        <v>62523.3</v>
      </c>
      <c r="D4519" s="20">
        <f t="shared" si="214"/>
        <v>0.12893549567517776</v>
      </c>
    </row>
    <row r="4520" spans="1:4" hidden="1" x14ac:dyDescent="0.25">
      <c r="A4520" s="20">
        <v>1.5040000000000004</v>
      </c>
      <c r="B4520" s="20">
        <f t="shared" si="215"/>
        <v>0.12874178681455614</v>
      </c>
      <c r="C4520" s="21">
        <f t="shared" ca="1" si="216"/>
        <v>62564.400000000016</v>
      </c>
      <c r="D4520" s="20">
        <f t="shared" si="214"/>
        <v>0.12874178681455614</v>
      </c>
    </row>
    <row r="4521" spans="1:4" hidden="1" x14ac:dyDescent="0.25">
      <c r="A4521" s="20">
        <v>1.5049999999999999</v>
      </c>
      <c r="B4521" s="20">
        <f t="shared" si="215"/>
        <v>0.128548240428071</v>
      </c>
      <c r="C4521" s="21">
        <f t="shared" ca="1" si="216"/>
        <v>62605.499999999993</v>
      </c>
      <c r="D4521" s="20">
        <f t="shared" si="214"/>
        <v>0.128548240428071</v>
      </c>
    </row>
    <row r="4522" spans="1:4" hidden="1" x14ac:dyDescent="0.25">
      <c r="A4522" s="20">
        <v>1.5060000000000002</v>
      </c>
      <c r="B4522" s="20">
        <f t="shared" si="215"/>
        <v>0.12835485665826502</v>
      </c>
      <c r="C4522" s="21">
        <f t="shared" ca="1" si="216"/>
        <v>62646.600000000006</v>
      </c>
      <c r="D4522" s="20">
        <f t="shared" si="214"/>
        <v>0.12835485665826502</v>
      </c>
    </row>
    <row r="4523" spans="1:4" hidden="1" x14ac:dyDescent="0.25">
      <c r="A4523" s="20">
        <v>1.5069999999999997</v>
      </c>
      <c r="B4523" s="20">
        <f t="shared" si="215"/>
        <v>0.1281616356469798</v>
      </c>
      <c r="C4523" s="21">
        <f t="shared" ca="1" si="216"/>
        <v>62687.69999999999</v>
      </c>
      <c r="D4523" s="20">
        <f t="shared" si="214"/>
        <v>0.1281616356469798</v>
      </c>
    </row>
    <row r="4524" spans="1:4" hidden="1" x14ac:dyDescent="0.25">
      <c r="A4524" s="20">
        <v>1.508</v>
      </c>
      <c r="B4524" s="20">
        <f t="shared" si="215"/>
        <v>0.12796857753535484</v>
      </c>
      <c r="C4524" s="21">
        <f t="shared" ca="1" si="216"/>
        <v>62728.800000000003</v>
      </c>
      <c r="D4524" s="20">
        <f t="shared" si="214"/>
        <v>0.12796857753535484</v>
      </c>
    </row>
    <row r="4525" spans="1:4" hidden="1" x14ac:dyDescent="0.25">
      <c r="A4525" s="20">
        <v>1.5090000000000003</v>
      </c>
      <c r="B4525" s="20">
        <f t="shared" si="215"/>
        <v>0.12777568246382928</v>
      </c>
      <c r="C4525" s="21">
        <f t="shared" ca="1" si="216"/>
        <v>62769.900000000016</v>
      </c>
      <c r="D4525" s="20">
        <f t="shared" si="214"/>
        <v>0.12777568246382928</v>
      </c>
    </row>
    <row r="4526" spans="1:4" hidden="1" x14ac:dyDescent="0.25">
      <c r="A4526" s="20">
        <v>1.5099999999999998</v>
      </c>
      <c r="B4526" s="20">
        <f t="shared" si="215"/>
        <v>0.12758295057214192</v>
      </c>
      <c r="C4526" s="21">
        <f t="shared" ca="1" si="216"/>
        <v>62810.999999999993</v>
      </c>
      <c r="D4526" s="20">
        <f t="shared" si="214"/>
        <v>0.12758295057214192</v>
      </c>
    </row>
    <row r="4527" spans="1:4" hidden="1" x14ac:dyDescent="0.25">
      <c r="A4527" s="20">
        <v>1.5110000000000001</v>
      </c>
      <c r="B4527" s="20">
        <f t="shared" si="215"/>
        <v>0.12739038199933111</v>
      </c>
      <c r="C4527" s="21">
        <f t="shared" ca="1" si="216"/>
        <v>62852.100000000006</v>
      </c>
      <c r="D4527" s="20">
        <f t="shared" si="214"/>
        <v>0.12739038199933111</v>
      </c>
    </row>
    <row r="4528" spans="1:4" hidden="1" x14ac:dyDescent="0.25">
      <c r="A4528" s="20">
        <v>1.5120000000000005</v>
      </c>
      <c r="B4528" s="20">
        <f t="shared" si="215"/>
        <v>0.12719797688373641</v>
      </c>
      <c r="C4528" s="21">
        <f t="shared" ca="1" si="216"/>
        <v>62893.200000000019</v>
      </c>
      <c r="D4528" s="20">
        <f t="shared" si="214"/>
        <v>0.12719797688373641</v>
      </c>
    </row>
    <row r="4529" spans="1:4" hidden="1" x14ac:dyDescent="0.25">
      <c r="A4529" s="20">
        <v>1.5129999999999999</v>
      </c>
      <c r="B4529" s="20">
        <f t="shared" si="215"/>
        <v>0.12700573536299847</v>
      </c>
      <c r="C4529" s="21">
        <f t="shared" ca="1" si="216"/>
        <v>62934.299999999996</v>
      </c>
      <c r="D4529" s="20">
        <f t="shared" si="214"/>
        <v>0.12700573536299847</v>
      </c>
    </row>
    <row r="4530" spans="1:4" hidden="1" x14ac:dyDescent="0.25">
      <c r="A4530" s="20">
        <v>1.5140000000000002</v>
      </c>
      <c r="B4530" s="20">
        <f t="shared" si="215"/>
        <v>0.12681365757405907</v>
      </c>
      <c r="C4530" s="21">
        <f t="shared" ca="1" si="216"/>
        <v>62975.400000000009</v>
      </c>
      <c r="D4530" s="20">
        <f t="shared" si="214"/>
        <v>0.12681365757405907</v>
      </c>
    </row>
    <row r="4531" spans="1:4" hidden="1" x14ac:dyDescent="0.25">
      <c r="A4531" s="20">
        <v>1.5149999999999997</v>
      </c>
      <c r="B4531" s="20">
        <f t="shared" si="215"/>
        <v>0.12662174365316278</v>
      </c>
      <c r="C4531" s="21">
        <f t="shared" ca="1" si="216"/>
        <v>63016.499999999985</v>
      </c>
      <c r="D4531" s="20">
        <f t="shared" si="214"/>
        <v>0.12662174365316278</v>
      </c>
    </row>
    <row r="4532" spans="1:4" hidden="1" x14ac:dyDescent="0.25">
      <c r="A4532" s="20">
        <v>1.516</v>
      </c>
      <c r="B4532" s="20">
        <f t="shared" si="215"/>
        <v>0.12642999373585614</v>
      </c>
      <c r="C4532" s="21">
        <f t="shared" ca="1" si="216"/>
        <v>63057.599999999999</v>
      </c>
      <c r="D4532" s="20">
        <f t="shared" si="214"/>
        <v>0.12642999373585614</v>
      </c>
    </row>
    <row r="4533" spans="1:4" hidden="1" x14ac:dyDescent="0.25">
      <c r="A4533" s="20">
        <v>1.5170000000000003</v>
      </c>
      <c r="B4533" s="20">
        <f t="shared" si="215"/>
        <v>0.12623840795698946</v>
      </c>
      <c r="C4533" s="21">
        <f t="shared" ca="1" si="216"/>
        <v>63098.700000000012</v>
      </c>
      <c r="D4533" s="20">
        <f t="shared" si="214"/>
        <v>0.12623840795698946</v>
      </c>
    </row>
    <row r="4534" spans="1:4" hidden="1" x14ac:dyDescent="0.25">
      <c r="A4534" s="20">
        <v>1.5179999999999998</v>
      </c>
      <c r="B4534" s="20">
        <f t="shared" si="215"/>
        <v>0.12604698645071657</v>
      </c>
      <c r="C4534" s="21">
        <f t="shared" ca="1" si="216"/>
        <v>63139.799999999988</v>
      </c>
      <c r="D4534" s="20">
        <f t="shared" si="214"/>
        <v>0.12604698645071657</v>
      </c>
    </row>
    <row r="4535" spans="1:4" hidden="1" x14ac:dyDescent="0.25">
      <c r="A4535" s="20">
        <v>1.5190000000000001</v>
      </c>
      <c r="B4535" s="20">
        <f t="shared" si="215"/>
        <v>0.12585572935049519</v>
      </c>
      <c r="C4535" s="21">
        <f t="shared" ca="1" si="216"/>
        <v>63180.900000000009</v>
      </c>
      <c r="D4535" s="20">
        <f t="shared" si="214"/>
        <v>0.12585572935049519</v>
      </c>
    </row>
    <row r="4536" spans="1:4" hidden="1" x14ac:dyDescent="0.25">
      <c r="A4536" s="20">
        <v>1.5200000000000005</v>
      </c>
      <c r="B4536" s="20">
        <f t="shared" si="215"/>
        <v>0.12566463678908804</v>
      </c>
      <c r="C4536" s="21">
        <f t="shared" ca="1" si="216"/>
        <v>63222.000000000022</v>
      </c>
      <c r="D4536" s="20">
        <f t="shared" si="214"/>
        <v>0.12566463678908804</v>
      </c>
    </row>
    <row r="4537" spans="1:4" hidden="1" x14ac:dyDescent="0.25">
      <c r="A4537" s="20">
        <v>1.5209999999999999</v>
      </c>
      <c r="B4537" s="20">
        <f t="shared" si="215"/>
        <v>0.1254737088985633</v>
      </c>
      <c r="C4537" s="21">
        <f t="shared" ca="1" si="216"/>
        <v>63263.1</v>
      </c>
      <c r="D4537" s="20">
        <f t="shared" si="214"/>
        <v>0.1254737088985633</v>
      </c>
    </row>
    <row r="4538" spans="1:4" hidden="1" x14ac:dyDescent="0.25">
      <c r="A4538" s="20">
        <v>1.5220000000000002</v>
      </c>
      <c r="B4538" s="20">
        <f t="shared" si="215"/>
        <v>0.12528294581029423</v>
      </c>
      <c r="C4538" s="21">
        <f t="shared" ca="1" si="216"/>
        <v>63304.200000000012</v>
      </c>
      <c r="D4538" s="20">
        <f t="shared" si="214"/>
        <v>0.12528294581029423</v>
      </c>
    </row>
    <row r="4539" spans="1:4" hidden="1" x14ac:dyDescent="0.25">
      <c r="A4539" s="20">
        <v>1.5229999999999997</v>
      </c>
      <c r="B4539" s="20">
        <f t="shared" si="215"/>
        <v>0.12509234765496124</v>
      </c>
      <c r="C4539" s="21">
        <f t="shared" ca="1" si="216"/>
        <v>63345.299999999988</v>
      </c>
      <c r="D4539" s="20">
        <f t="shared" si="214"/>
        <v>0.12509234765496124</v>
      </c>
    </row>
    <row r="4540" spans="1:4" hidden="1" x14ac:dyDescent="0.25">
      <c r="A4540" s="20">
        <v>1.524</v>
      </c>
      <c r="B4540" s="20">
        <f t="shared" si="215"/>
        <v>0.12490191456255072</v>
      </c>
      <c r="C4540" s="21">
        <f t="shared" ca="1" si="216"/>
        <v>63386.400000000001</v>
      </c>
      <c r="D4540" s="20">
        <f t="shared" si="214"/>
        <v>0.12490191456255072</v>
      </c>
    </row>
    <row r="4541" spans="1:4" hidden="1" x14ac:dyDescent="0.25">
      <c r="A4541" s="20">
        <v>1.5250000000000004</v>
      </c>
      <c r="B4541" s="20">
        <f t="shared" si="215"/>
        <v>0.12471164666235714</v>
      </c>
      <c r="C4541" s="21">
        <f t="shared" ca="1" si="216"/>
        <v>63427.500000000015</v>
      </c>
      <c r="D4541" s="20">
        <f t="shared" si="214"/>
        <v>0.12471164666235714</v>
      </c>
    </row>
    <row r="4542" spans="1:4" hidden="1" x14ac:dyDescent="0.25">
      <c r="A4542" s="20">
        <v>1.5259999999999998</v>
      </c>
      <c r="B4542" s="20">
        <f t="shared" si="215"/>
        <v>0.12452154408298267</v>
      </c>
      <c r="C4542" s="21">
        <f t="shared" ca="1" si="216"/>
        <v>63468.599999999991</v>
      </c>
      <c r="D4542" s="20">
        <f t="shared" si="214"/>
        <v>0.12452154408298267</v>
      </c>
    </row>
    <row r="4543" spans="1:4" hidden="1" x14ac:dyDescent="0.25">
      <c r="A4543" s="20">
        <v>1.5270000000000001</v>
      </c>
      <c r="B4543" s="20">
        <f t="shared" si="215"/>
        <v>0.12433160695233754</v>
      </c>
      <c r="C4543" s="21">
        <f t="shared" ca="1" si="216"/>
        <v>63509.700000000004</v>
      </c>
      <c r="D4543" s="20">
        <f t="shared" si="214"/>
        <v>0.12433160695233754</v>
      </c>
    </row>
    <row r="4544" spans="1:4" hidden="1" x14ac:dyDescent="0.25">
      <c r="A4544" s="20">
        <v>1.5280000000000005</v>
      </c>
      <c r="B4544" s="20">
        <f t="shared" si="215"/>
        <v>0.12414183539764151</v>
      </c>
      <c r="C4544" s="21">
        <f t="shared" ca="1" si="216"/>
        <v>63550.800000000017</v>
      </c>
      <c r="D4544" s="20">
        <f t="shared" si="214"/>
        <v>0.12414183539764151</v>
      </c>
    </row>
    <row r="4545" spans="1:4" hidden="1" x14ac:dyDescent="0.25">
      <c r="A4545" s="20">
        <v>1.5289999999999999</v>
      </c>
      <c r="B4545" s="20">
        <f t="shared" si="215"/>
        <v>0.12395222954542373</v>
      </c>
      <c r="C4545" s="21">
        <f t="shared" ca="1" si="216"/>
        <v>63591.899999999994</v>
      </c>
      <c r="D4545" s="20">
        <f t="shared" si="214"/>
        <v>0.12395222954542373</v>
      </c>
    </row>
    <row r="4546" spans="1:4" hidden="1" x14ac:dyDescent="0.25">
      <c r="A4546" s="20">
        <v>1.5300000000000002</v>
      </c>
      <c r="B4546" s="20">
        <f t="shared" si="215"/>
        <v>0.12376278952152307</v>
      </c>
      <c r="C4546" s="21">
        <f t="shared" ca="1" si="216"/>
        <v>63633.000000000007</v>
      </c>
      <c r="D4546" s="20">
        <f t="shared" si="214"/>
        <v>0.12376278952152307</v>
      </c>
    </row>
    <row r="4547" spans="1:4" hidden="1" x14ac:dyDescent="0.25">
      <c r="A4547" s="20">
        <v>1.5309999999999997</v>
      </c>
      <c r="B4547" s="20">
        <f t="shared" si="215"/>
        <v>0.12357351545108967</v>
      </c>
      <c r="C4547" s="21">
        <f t="shared" ca="1" si="216"/>
        <v>63674.099999999984</v>
      </c>
      <c r="D4547" s="20">
        <f t="shared" si="214"/>
        <v>0.12357351545108967</v>
      </c>
    </row>
    <row r="4548" spans="1:4" hidden="1" x14ac:dyDescent="0.25">
      <c r="A4548" s="20">
        <v>1.532</v>
      </c>
      <c r="B4548" s="20">
        <f t="shared" si="215"/>
        <v>0.12338440745858412</v>
      </c>
      <c r="C4548" s="21">
        <f t="shared" ca="1" si="216"/>
        <v>63715.200000000004</v>
      </c>
      <c r="D4548" s="20">
        <f t="shared" si="214"/>
        <v>0.12338440745858412</v>
      </c>
    </row>
    <row r="4549" spans="1:4" hidden="1" x14ac:dyDescent="0.25">
      <c r="A4549" s="20">
        <v>1.5330000000000004</v>
      </c>
      <c r="B4549" s="20">
        <f t="shared" si="215"/>
        <v>0.12319546566777936</v>
      </c>
      <c r="C4549" s="21">
        <f t="shared" ca="1" si="216"/>
        <v>63756.300000000017</v>
      </c>
      <c r="D4549" s="20">
        <f t="shared" si="214"/>
        <v>0.12319546566777936</v>
      </c>
    </row>
    <row r="4550" spans="1:4" hidden="1" x14ac:dyDescent="0.25">
      <c r="A4550" s="20">
        <v>1.5339999999999998</v>
      </c>
      <c r="B4550" s="20">
        <f t="shared" si="215"/>
        <v>0.12300669020176055</v>
      </c>
      <c r="C4550" s="21">
        <f t="shared" ca="1" si="216"/>
        <v>63797.399999999994</v>
      </c>
      <c r="D4550" s="20">
        <f t="shared" si="214"/>
        <v>0.12300669020176055</v>
      </c>
    </row>
    <row r="4551" spans="1:4" hidden="1" x14ac:dyDescent="0.25">
      <c r="A4551" s="20">
        <v>1.5350000000000001</v>
      </c>
      <c r="B4551" s="20">
        <f t="shared" si="215"/>
        <v>0.12281808118292524</v>
      </c>
      <c r="C4551" s="21">
        <f t="shared" ca="1" si="216"/>
        <v>63838.500000000007</v>
      </c>
      <c r="D4551" s="20">
        <f t="shared" si="214"/>
        <v>0.12281808118292524</v>
      </c>
    </row>
    <row r="4552" spans="1:4" hidden="1" x14ac:dyDescent="0.25">
      <c r="A4552" s="20">
        <v>1.5360000000000005</v>
      </c>
      <c r="B4552" s="20">
        <f t="shared" si="215"/>
        <v>0.12262963873298491</v>
      </c>
      <c r="C4552" s="21">
        <f t="shared" ca="1" si="216"/>
        <v>63879.60000000002</v>
      </c>
      <c r="D4552" s="20">
        <f t="shared" si="214"/>
        <v>0.12262963873298491</v>
      </c>
    </row>
    <row r="4553" spans="1:4" hidden="1" x14ac:dyDescent="0.25">
      <c r="A4553" s="20">
        <v>1.5369999999999999</v>
      </c>
      <c r="B4553" s="20">
        <f t="shared" si="215"/>
        <v>0.12244136297296504</v>
      </c>
      <c r="C4553" s="21">
        <f t="shared" ca="1" si="216"/>
        <v>63920.7</v>
      </c>
      <c r="D4553" s="20">
        <f t="shared" si="214"/>
        <v>0.12244136297296504</v>
      </c>
    </row>
    <row r="4554" spans="1:4" hidden="1" x14ac:dyDescent="0.25">
      <c r="A4554" s="20">
        <v>1.5380000000000003</v>
      </c>
      <c r="B4554" s="20">
        <f t="shared" si="215"/>
        <v>0.12225325402320514</v>
      </c>
      <c r="C4554" s="21">
        <f t="shared" ca="1" si="216"/>
        <v>63961.80000000001</v>
      </c>
      <c r="D4554" s="20">
        <f t="shared" si="214"/>
        <v>0.12225325402320514</v>
      </c>
    </row>
    <row r="4555" spans="1:4" hidden="1" x14ac:dyDescent="0.25">
      <c r="A4555" s="20">
        <v>1.5389999999999997</v>
      </c>
      <c r="B4555" s="20">
        <f t="shared" si="215"/>
        <v>0.12206531200336061</v>
      </c>
      <c r="C4555" s="21">
        <f t="shared" ca="1" si="216"/>
        <v>64002.899999999987</v>
      </c>
      <c r="D4555" s="20">
        <f t="shared" si="214"/>
        <v>0.12206531200336061</v>
      </c>
    </row>
    <row r="4556" spans="1:4" hidden="1" x14ac:dyDescent="0.25">
      <c r="A4556" s="20">
        <v>1.54</v>
      </c>
      <c r="B4556" s="20">
        <f t="shared" si="215"/>
        <v>0.12187753703240178</v>
      </c>
      <c r="C4556" s="21">
        <f t="shared" ca="1" si="216"/>
        <v>64044</v>
      </c>
      <c r="D4556" s="20">
        <f t="shared" si="214"/>
        <v>0.12187753703240178</v>
      </c>
    </row>
    <row r="4557" spans="1:4" hidden="1" x14ac:dyDescent="0.25">
      <c r="A4557" s="20">
        <v>1.5410000000000004</v>
      </c>
      <c r="B4557" s="20">
        <f t="shared" si="215"/>
        <v>0.12168992922861578</v>
      </c>
      <c r="C4557" s="21">
        <f t="shared" ca="1" si="216"/>
        <v>64085.100000000013</v>
      </c>
      <c r="D4557" s="20">
        <f t="shared" si="214"/>
        <v>0.12168992922861578</v>
      </c>
    </row>
    <row r="4558" spans="1:4" hidden="1" x14ac:dyDescent="0.25">
      <c r="A4558" s="20">
        <v>1.5419999999999998</v>
      </c>
      <c r="B4558" s="20">
        <f t="shared" si="215"/>
        <v>0.1215024887096067</v>
      </c>
      <c r="C4558" s="21">
        <f t="shared" ca="1" si="216"/>
        <v>64126.19999999999</v>
      </c>
      <c r="D4558" s="20">
        <f t="shared" si="214"/>
        <v>0.1215024887096067</v>
      </c>
    </row>
    <row r="4559" spans="1:4" hidden="1" x14ac:dyDescent="0.25">
      <c r="A4559" s="20">
        <v>1.5430000000000001</v>
      </c>
      <c r="B4559" s="20">
        <f t="shared" si="215"/>
        <v>0.12131521559229547</v>
      </c>
      <c r="C4559" s="21">
        <f t="shared" ca="1" si="216"/>
        <v>64167.3</v>
      </c>
      <c r="D4559" s="20">
        <f t="shared" si="214"/>
        <v>0.12131521559229547</v>
      </c>
    </row>
    <row r="4560" spans="1:4" hidden="1" x14ac:dyDescent="0.25">
      <c r="A4560" s="20">
        <v>1.5440000000000005</v>
      </c>
      <c r="B4560" s="20">
        <f t="shared" si="215"/>
        <v>0.1211281099929216</v>
      </c>
      <c r="C4560" s="21">
        <f t="shared" ca="1" si="216"/>
        <v>64208.400000000023</v>
      </c>
      <c r="D4560" s="20">
        <f t="shared" ref="D4560:D4623" si="217">IF(ABS(A4560)&lt;=$B$8,_xlfn.NORM.S.DIST(A4560,0),"")</f>
        <v>0.1211281099929216</v>
      </c>
    </row>
    <row r="4561" spans="1:4" hidden="1" x14ac:dyDescent="0.25">
      <c r="A4561" s="20">
        <v>1.5449999999999999</v>
      </c>
      <c r="B4561" s="20">
        <f t="shared" ref="B4561:B4624" si="218">_xlfn.NORM.S.DIST(A4561,0)</f>
        <v>0.12094117202704317</v>
      </c>
      <c r="C4561" s="21">
        <f t="shared" ref="C4561:C4624" ca="1" si="219">$B$6+A4561*$B$2</f>
        <v>64249.5</v>
      </c>
      <c r="D4561" s="20">
        <f t="shared" si="217"/>
        <v>0.12094117202704317</v>
      </c>
    </row>
    <row r="4562" spans="1:4" hidden="1" x14ac:dyDescent="0.25">
      <c r="A4562" s="20">
        <v>1.5460000000000003</v>
      </c>
      <c r="B4562" s="20">
        <f t="shared" si="218"/>
        <v>0.12075440180953705</v>
      </c>
      <c r="C4562" s="21">
        <f t="shared" ca="1" si="219"/>
        <v>64290.600000000013</v>
      </c>
      <c r="D4562" s="20">
        <f t="shared" si="217"/>
        <v>0.12075440180953705</v>
      </c>
    </row>
    <row r="4563" spans="1:4" hidden="1" x14ac:dyDescent="0.25">
      <c r="A4563" s="20">
        <v>1.5469999999999997</v>
      </c>
      <c r="B4563" s="20">
        <f t="shared" si="218"/>
        <v>0.12056779945460046</v>
      </c>
      <c r="C4563" s="21">
        <f t="shared" ca="1" si="219"/>
        <v>64331.69999999999</v>
      </c>
      <c r="D4563" s="20">
        <f t="shared" si="217"/>
        <v>0.12056779945460046</v>
      </c>
    </row>
    <row r="4564" spans="1:4" hidden="1" x14ac:dyDescent="0.25">
      <c r="A4564" s="20">
        <v>1.548</v>
      </c>
      <c r="B4564" s="20">
        <f t="shared" si="218"/>
        <v>0.12038136507575044</v>
      </c>
      <c r="C4564" s="21">
        <f t="shared" ca="1" si="219"/>
        <v>64372.800000000003</v>
      </c>
      <c r="D4564" s="20">
        <f t="shared" si="217"/>
        <v>0.12038136507575044</v>
      </c>
    </row>
    <row r="4565" spans="1:4" hidden="1" x14ac:dyDescent="0.25">
      <c r="A4565" s="20">
        <v>1.5490000000000004</v>
      </c>
      <c r="B4565" s="20">
        <f t="shared" si="218"/>
        <v>0.1201950987858255</v>
      </c>
      <c r="C4565" s="21">
        <f t="shared" ca="1" si="219"/>
        <v>64413.900000000016</v>
      </c>
      <c r="D4565" s="20">
        <f t="shared" si="217"/>
        <v>0.1201950987858255</v>
      </c>
    </row>
    <row r="4566" spans="1:4" hidden="1" x14ac:dyDescent="0.25">
      <c r="A4566" s="20">
        <v>1.5499999999999998</v>
      </c>
      <c r="B4566" s="20">
        <f t="shared" si="218"/>
        <v>0.12000900069698565</v>
      </c>
      <c r="C4566" s="21">
        <f t="shared" ca="1" si="219"/>
        <v>64454.999999999993</v>
      </c>
      <c r="D4566" s="20">
        <f t="shared" si="217"/>
        <v>0.12000900069698565</v>
      </c>
    </row>
    <row r="4567" spans="1:4" hidden="1" x14ac:dyDescent="0.25">
      <c r="A4567" s="20">
        <v>1.5510000000000002</v>
      </c>
      <c r="B4567" s="20">
        <f t="shared" si="218"/>
        <v>0.11982307092071266</v>
      </c>
      <c r="C4567" s="21">
        <f t="shared" ca="1" si="219"/>
        <v>64496.100000000006</v>
      </c>
      <c r="D4567" s="20">
        <f t="shared" si="217"/>
        <v>0.11982307092071266</v>
      </c>
    </row>
    <row r="4568" spans="1:4" hidden="1" x14ac:dyDescent="0.25">
      <c r="A4568" s="20">
        <v>1.5520000000000005</v>
      </c>
      <c r="B4568" s="20">
        <f t="shared" si="218"/>
        <v>0.11963730956781161</v>
      </c>
      <c r="C4568" s="21">
        <f t="shared" ca="1" si="219"/>
        <v>64537.200000000019</v>
      </c>
      <c r="D4568" s="20">
        <f t="shared" si="217"/>
        <v>0.11963730956781161</v>
      </c>
    </row>
    <row r="4569" spans="1:4" hidden="1" x14ac:dyDescent="0.25">
      <c r="A4569" s="20">
        <v>1.5529999999999999</v>
      </c>
      <c r="B4569" s="20">
        <f t="shared" si="218"/>
        <v>0.11945171674841093</v>
      </c>
      <c r="C4569" s="21">
        <f t="shared" ca="1" si="219"/>
        <v>64578.299999999996</v>
      </c>
      <c r="D4569" s="20">
        <f t="shared" si="217"/>
        <v>0.11945171674841093</v>
      </c>
    </row>
    <row r="4570" spans="1:4" hidden="1" x14ac:dyDescent="0.25">
      <c r="A4570" s="20">
        <v>1.5540000000000003</v>
      </c>
      <c r="B4570" s="20">
        <f t="shared" si="218"/>
        <v>0.1192662925719626</v>
      </c>
      <c r="C4570" s="21">
        <f t="shared" ca="1" si="219"/>
        <v>64619.400000000009</v>
      </c>
      <c r="D4570" s="20">
        <f t="shared" si="217"/>
        <v>0.1192662925719626</v>
      </c>
    </row>
    <row r="4571" spans="1:4" hidden="1" x14ac:dyDescent="0.25">
      <c r="A4571" s="20">
        <v>1.5549999999999997</v>
      </c>
      <c r="B4571" s="20">
        <f t="shared" si="218"/>
        <v>0.11908103714724377</v>
      </c>
      <c r="C4571" s="21">
        <f t="shared" ca="1" si="219"/>
        <v>64660.499999999985</v>
      </c>
      <c r="D4571" s="20">
        <f t="shared" si="217"/>
        <v>0.11908103714724377</v>
      </c>
    </row>
    <row r="4572" spans="1:4" hidden="1" x14ac:dyDescent="0.25">
      <c r="A4572" s="20">
        <v>1.556</v>
      </c>
      <c r="B4572" s="20">
        <f t="shared" si="218"/>
        <v>0.11889595058235634</v>
      </c>
      <c r="C4572" s="21">
        <f t="shared" ca="1" si="219"/>
        <v>64701.599999999999</v>
      </c>
      <c r="D4572" s="20">
        <f t="shared" si="217"/>
        <v>0.11889595058235634</v>
      </c>
    </row>
    <row r="4573" spans="1:4" hidden="1" x14ac:dyDescent="0.25">
      <c r="A4573" s="20">
        <v>1.5570000000000004</v>
      </c>
      <c r="B4573" s="20">
        <f t="shared" si="218"/>
        <v>0.11871103298472842</v>
      </c>
      <c r="C4573" s="21">
        <f t="shared" ca="1" si="219"/>
        <v>64742.700000000019</v>
      </c>
      <c r="D4573" s="20">
        <f t="shared" si="217"/>
        <v>0.11871103298472842</v>
      </c>
    </row>
    <row r="4574" spans="1:4" hidden="1" x14ac:dyDescent="0.25">
      <c r="A4574" s="20">
        <v>1.5579999999999998</v>
      </c>
      <c r="B4574" s="20">
        <f t="shared" si="218"/>
        <v>0.11852628446111456</v>
      </c>
      <c r="C4574" s="21">
        <f t="shared" ca="1" si="219"/>
        <v>64783.799999999996</v>
      </c>
      <c r="D4574" s="20">
        <f t="shared" si="217"/>
        <v>0.11852628446111456</v>
      </c>
    </row>
    <row r="4575" spans="1:4" hidden="1" x14ac:dyDescent="0.25">
      <c r="A4575" s="20">
        <v>1.5590000000000002</v>
      </c>
      <c r="B4575" s="20">
        <f t="shared" si="218"/>
        <v>0.11834170511759604</v>
      </c>
      <c r="C4575" s="21">
        <f t="shared" ca="1" si="219"/>
        <v>64824.900000000009</v>
      </c>
      <c r="D4575" s="20">
        <f t="shared" si="217"/>
        <v>0.11834170511759604</v>
      </c>
    </row>
    <row r="4576" spans="1:4" hidden="1" x14ac:dyDescent="0.25">
      <c r="A4576" s="20">
        <v>1.5600000000000005</v>
      </c>
      <c r="B4576" s="20">
        <f t="shared" si="218"/>
        <v>0.11815729505958221</v>
      </c>
      <c r="C4576" s="21">
        <f t="shared" ca="1" si="219"/>
        <v>64866.000000000022</v>
      </c>
      <c r="D4576" s="20">
        <f t="shared" si="217"/>
        <v>0.11815729505958221</v>
      </c>
    </row>
    <row r="4577" spans="1:4" hidden="1" x14ac:dyDescent="0.25">
      <c r="A4577" s="20">
        <v>1.5609999999999999</v>
      </c>
      <c r="B4577" s="20">
        <f t="shared" si="218"/>
        <v>0.11797305439181081</v>
      </c>
      <c r="C4577" s="21">
        <f t="shared" ca="1" si="219"/>
        <v>64907.1</v>
      </c>
      <c r="D4577" s="20">
        <f t="shared" si="217"/>
        <v>0.11797305439181081</v>
      </c>
    </row>
    <row r="4578" spans="1:4" hidden="1" x14ac:dyDescent="0.25">
      <c r="A4578" s="20">
        <v>1.5620000000000003</v>
      </c>
      <c r="B4578" s="20">
        <f t="shared" si="218"/>
        <v>0.11778898321834808</v>
      </c>
      <c r="C4578" s="21">
        <f t="shared" ca="1" si="219"/>
        <v>64948.200000000012</v>
      </c>
      <c r="D4578" s="20">
        <f t="shared" si="217"/>
        <v>0.11778898321834808</v>
      </c>
    </row>
    <row r="4579" spans="1:4" hidden="1" x14ac:dyDescent="0.25">
      <c r="A4579" s="20">
        <v>1.5629999999999997</v>
      </c>
      <c r="B4579" s="20">
        <f t="shared" si="218"/>
        <v>0.11760508164259043</v>
      </c>
      <c r="C4579" s="21">
        <f t="shared" ca="1" si="219"/>
        <v>64989.299999999988</v>
      </c>
      <c r="D4579" s="20">
        <f t="shared" si="217"/>
        <v>0.11760508164259043</v>
      </c>
    </row>
    <row r="4580" spans="1:4" hidden="1" x14ac:dyDescent="0.25">
      <c r="A4580" s="20">
        <v>1.5640000000000001</v>
      </c>
      <c r="B4580" s="20">
        <f t="shared" si="218"/>
        <v>0.11742134976726393</v>
      </c>
      <c r="C4580" s="21">
        <f t="shared" ca="1" si="219"/>
        <v>65030.400000000001</v>
      </c>
      <c r="D4580" s="20">
        <f t="shared" si="217"/>
        <v>0.11742134976726393</v>
      </c>
    </row>
    <row r="4581" spans="1:4" hidden="1" x14ac:dyDescent="0.25">
      <c r="A4581" s="20">
        <v>1.5650000000000004</v>
      </c>
      <c r="B4581" s="20">
        <f t="shared" si="218"/>
        <v>0.11723778769442594</v>
      </c>
      <c r="C4581" s="21">
        <f t="shared" ca="1" si="219"/>
        <v>65071.500000000015</v>
      </c>
      <c r="D4581" s="20">
        <f t="shared" si="217"/>
        <v>0.11723778769442594</v>
      </c>
    </row>
    <row r="4582" spans="1:4" hidden="1" x14ac:dyDescent="0.25">
      <c r="A4582" s="20">
        <v>1.5659999999999998</v>
      </c>
      <c r="B4582" s="20">
        <f t="shared" si="218"/>
        <v>0.11705439552546529</v>
      </c>
      <c r="C4582" s="21">
        <f t="shared" ca="1" si="219"/>
        <v>65112.599999999991</v>
      </c>
      <c r="D4582" s="20">
        <f t="shared" si="217"/>
        <v>0.11705439552546529</v>
      </c>
    </row>
    <row r="4583" spans="1:4" hidden="1" x14ac:dyDescent="0.25">
      <c r="A4583" s="20">
        <v>1.5670000000000002</v>
      </c>
      <c r="B4583" s="20">
        <f t="shared" si="218"/>
        <v>0.11687117336110259</v>
      </c>
      <c r="C4583" s="21">
        <f t="shared" ca="1" si="219"/>
        <v>65153.700000000004</v>
      </c>
      <c r="D4583" s="20">
        <f t="shared" si="217"/>
        <v>0.11687117336110259</v>
      </c>
    </row>
    <row r="4584" spans="1:4" hidden="1" x14ac:dyDescent="0.25">
      <c r="A4584" s="20">
        <v>1.5680000000000005</v>
      </c>
      <c r="B4584" s="20">
        <f t="shared" si="218"/>
        <v>0.11668812130139154</v>
      </c>
      <c r="C4584" s="21">
        <f t="shared" ca="1" si="219"/>
        <v>65194.800000000017</v>
      </c>
      <c r="D4584" s="20">
        <f t="shared" si="217"/>
        <v>0.11668812130139154</v>
      </c>
    </row>
    <row r="4585" spans="1:4" hidden="1" x14ac:dyDescent="0.25">
      <c r="A4585" s="20">
        <v>1.569</v>
      </c>
      <c r="B4585" s="20">
        <f t="shared" si="218"/>
        <v>0.11650523944571946</v>
      </c>
      <c r="C4585" s="21">
        <f t="shared" ca="1" si="219"/>
        <v>65235.9</v>
      </c>
      <c r="D4585" s="20">
        <f t="shared" si="217"/>
        <v>0.11650523944571946</v>
      </c>
    </row>
    <row r="4586" spans="1:4" hidden="1" x14ac:dyDescent="0.25">
      <c r="A4586" s="20">
        <v>1.5700000000000003</v>
      </c>
      <c r="B4586" s="20">
        <f t="shared" si="218"/>
        <v>0.11632252789280702</v>
      </c>
      <c r="C4586" s="21">
        <f t="shared" ca="1" si="219"/>
        <v>65277.000000000015</v>
      </c>
      <c r="D4586" s="20">
        <f t="shared" si="217"/>
        <v>0.11632252789280702</v>
      </c>
    </row>
    <row r="4587" spans="1:4" hidden="1" x14ac:dyDescent="0.25">
      <c r="A4587" s="20">
        <v>1.5709999999999997</v>
      </c>
      <c r="B4587" s="20">
        <f t="shared" si="218"/>
        <v>0.11613998674071055</v>
      </c>
      <c r="C4587" s="21">
        <f t="shared" ca="1" si="219"/>
        <v>65318.099999999991</v>
      </c>
      <c r="D4587" s="20">
        <f t="shared" si="217"/>
        <v>0.11613998674071055</v>
      </c>
    </row>
    <row r="4588" spans="1:4" hidden="1" x14ac:dyDescent="0.25">
      <c r="A4588" s="20">
        <v>1.5720000000000001</v>
      </c>
      <c r="B4588" s="20">
        <f t="shared" si="218"/>
        <v>0.1159576160868208</v>
      </c>
      <c r="C4588" s="21">
        <f t="shared" ca="1" si="219"/>
        <v>65359.200000000004</v>
      </c>
      <c r="D4588" s="20">
        <f t="shared" si="217"/>
        <v>0.1159576160868208</v>
      </c>
    </row>
    <row r="4589" spans="1:4" hidden="1" x14ac:dyDescent="0.25">
      <c r="A4589" s="20">
        <v>1.5730000000000004</v>
      </c>
      <c r="B4589" s="20">
        <f t="shared" si="218"/>
        <v>0.11577541602786524</v>
      </c>
      <c r="C4589" s="21">
        <f t="shared" ca="1" si="219"/>
        <v>65400.300000000017</v>
      </c>
      <c r="D4589" s="20">
        <f t="shared" si="217"/>
        <v>0.11577541602786524</v>
      </c>
    </row>
    <row r="4590" spans="1:4" hidden="1" x14ac:dyDescent="0.25">
      <c r="A4590" s="20">
        <v>1.5739999999999998</v>
      </c>
      <c r="B4590" s="20">
        <f t="shared" si="218"/>
        <v>0.11559338665990801</v>
      </c>
      <c r="C4590" s="21">
        <f t="shared" ca="1" si="219"/>
        <v>65441.399999999994</v>
      </c>
      <c r="D4590" s="20">
        <f t="shared" si="217"/>
        <v>0.11559338665990801</v>
      </c>
    </row>
    <row r="4591" spans="1:4" hidden="1" x14ac:dyDescent="0.25">
      <c r="A4591" s="20">
        <v>1.5750000000000002</v>
      </c>
      <c r="B4591" s="20">
        <f t="shared" si="218"/>
        <v>0.11541152807834995</v>
      </c>
      <c r="C4591" s="21">
        <f t="shared" ca="1" si="219"/>
        <v>65482.500000000007</v>
      </c>
      <c r="D4591" s="20">
        <f t="shared" si="217"/>
        <v>0.11541152807834995</v>
      </c>
    </row>
    <row r="4592" spans="1:4" hidden="1" x14ac:dyDescent="0.25">
      <c r="A4592" s="20">
        <v>1.5760000000000005</v>
      </c>
      <c r="B4592" s="20">
        <f t="shared" si="218"/>
        <v>0.11522984037793058</v>
      </c>
      <c r="C4592" s="21">
        <f t="shared" ca="1" si="219"/>
        <v>65523.60000000002</v>
      </c>
      <c r="D4592" s="20">
        <f t="shared" si="217"/>
        <v>0.11522984037793058</v>
      </c>
    </row>
    <row r="4593" spans="1:4" hidden="1" x14ac:dyDescent="0.25">
      <c r="A4593" s="20">
        <v>1.577</v>
      </c>
      <c r="B4593" s="20">
        <f t="shared" si="218"/>
        <v>0.11504832365272791</v>
      </c>
      <c r="C4593" s="21">
        <f t="shared" ca="1" si="219"/>
        <v>65564.7</v>
      </c>
      <c r="D4593" s="20">
        <f t="shared" si="217"/>
        <v>0.11504832365272791</v>
      </c>
    </row>
    <row r="4594" spans="1:4" hidden="1" x14ac:dyDescent="0.25">
      <c r="A4594" s="20">
        <v>1.5780000000000003</v>
      </c>
      <c r="B4594" s="20">
        <f t="shared" si="218"/>
        <v>0.11486697799615896</v>
      </c>
      <c r="C4594" s="21">
        <f t="shared" ca="1" si="219"/>
        <v>65605.800000000017</v>
      </c>
      <c r="D4594" s="20">
        <f t="shared" si="217"/>
        <v>0.11486697799615896</v>
      </c>
    </row>
    <row r="4595" spans="1:4" hidden="1" x14ac:dyDescent="0.25">
      <c r="A4595" s="20">
        <v>1.5789999999999997</v>
      </c>
      <c r="B4595" s="20">
        <f t="shared" si="218"/>
        <v>0.11468580350098122</v>
      </c>
      <c r="C4595" s="21">
        <f t="shared" ca="1" si="219"/>
        <v>65646.899999999994</v>
      </c>
      <c r="D4595" s="20">
        <f t="shared" si="217"/>
        <v>0.11468580350098122</v>
      </c>
    </row>
    <row r="4596" spans="1:4" hidden="1" x14ac:dyDescent="0.25">
      <c r="A4596" s="20">
        <v>1.58</v>
      </c>
      <c r="B4596" s="20">
        <f t="shared" si="218"/>
        <v>0.11450480025929236</v>
      </c>
      <c r="C4596" s="21">
        <f t="shared" ca="1" si="219"/>
        <v>65688</v>
      </c>
      <c r="D4596" s="20">
        <f t="shared" si="217"/>
        <v>0.11450480025929236</v>
      </c>
    </row>
    <row r="4597" spans="1:4" hidden="1" x14ac:dyDescent="0.25">
      <c r="A4597" s="20">
        <v>1.5810000000000004</v>
      </c>
      <c r="B4597" s="20">
        <f t="shared" si="218"/>
        <v>0.11432396836253179</v>
      </c>
      <c r="C4597" s="21">
        <f t="shared" ca="1" si="219"/>
        <v>65729.100000000006</v>
      </c>
      <c r="D4597" s="20">
        <f t="shared" si="217"/>
        <v>0.11432396836253179</v>
      </c>
    </row>
    <row r="4598" spans="1:4" hidden="1" x14ac:dyDescent="0.25">
      <c r="A4598" s="20">
        <v>1.5819999999999999</v>
      </c>
      <c r="B4598" s="20">
        <f t="shared" si="218"/>
        <v>0.1141433079014809</v>
      </c>
      <c r="C4598" s="21">
        <f t="shared" ca="1" si="219"/>
        <v>65770.2</v>
      </c>
      <c r="D4598" s="20">
        <f t="shared" si="217"/>
        <v>0.1141433079014809</v>
      </c>
    </row>
    <row r="4599" spans="1:4" hidden="1" x14ac:dyDescent="0.25">
      <c r="A4599" s="20">
        <v>1.5830000000000002</v>
      </c>
      <c r="B4599" s="20">
        <f t="shared" si="218"/>
        <v>0.11396281896626337</v>
      </c>
      <c r="C4599" s="21">
        <f t="shared" ca="1" si="219"/>
        <v>65811.300000000017</v>
      </c>
      <c r="D4599" s="20">
        <f t="shared" si="217"/>
        <v>0.11396281896626337</v>
      </c>
    </row>
    <row r="4600" spans="1:4" hidden="1" x14ac:dyDescent="0.25">
      <c r="A4600" s="20">
        <v>1.5840000000000005</v>
      </c>
      <c r="B4600" s="20">
        <f t="shared" si="218"/>
        <v>0.11378250164634666</v>
      </c>
      <c r="C4600" s="21">
        <f t="shared" ca="1" si="219"/>
        <v>65852.400000000023</v>
      </c>
      <c r="D4600" s="20">
        <f t="shared" si="217"/>
        <v>0.11378250164634666</v>
      </c>
    </row>
    <row r="4601" spans="1:4" hidden="1" x14ac:dyDescent="0.25">
      <c r="A4601" s="20">
        <v>1.585</v>
      </c>
      <c r="B4601" s="20">
        <f t="shared" si="218"/>
        <v>0.11360235603054231</v>
      </c>
      <c r="C4601" s="21">
        <f t="shared" ca="1" si="219"/>
        <v>65893.5</v>
      </c>
      <c r="D4601" s="20">
        <f t="shared" si="217"/>
        <v>0.11360235603054231</v>
      </c>
    </row>
    <row r="4602" spans="1:4" hidden="1" x14ac:dyDescent="0.25">
      <c r="A4602" s="20">
        <v>1.5860000000000003</v>
      </c>
      <c r="B4602" s="20">
        <f t="shared" si="218"/>
        <v>0.11342238220700612</v>
      </c>
      <c r="C4602" s="21">
        <f t="shared" ca="1" si="219"/>
        <v>65934.600000000006</v>
      </c>
      <c r="D4602" s="20">
        <f t="shared" si="217"/>
        <v>0.11342238220700612</v>
      </c>
    </row>
    <row r="4603" spans="1:4" hidden="1" x14ac:dyDescent="0.25">
      <c r="A4603" s="20">
        <v>1.5869999999999997</v>
      </c>
      <c r="B4603" s="20">
        <f t="shared" si="218"/>
        <v>0.11324258026323987</v>
      </c>
      <c r="C4603" s="21">
        <f t="shared" ca="1" si="219"/>
        <v>65975.699999999983</v>
      </c>
      <c r="D4603" s="20">
        <f t="shared" si="217"/>
        <v>0.11324258026323987</v>
      </c>
    </row>
    <row r="4604" spans="1:4" hidden="1" x14ac:dyDescent="0.25">
      <c r="A4604" s="20">
        <v>1.5880000000000001</v>
      </c>
      <c r="B4604" s="20">
        <f t="shared" si="218"/>
        <v>0.1130629502860909</v>
      </c>
      <c r="C4604" s="21">
        <f t="shared" ca="1" si="219"/>
        <v>66016.800000000003</v>
      </c>
      <c r="D4604" s="20">
        <f t="shared" si="217"/>
        <v>0.1130629502860909</v>
      </c>
    </row>
    <row r="4605" spans="1:4" hidden="1" x14ac:dyDescent="0.25">
      <c r="A4605" s="20">
        <v>1.5890000000000004</v>
      </c>
      <c r="B4605" s="20">
        <f t="shared" si="218"/>
        <v>0.11288349236175381</v>
      </c>
      <c r="C4605" s="21">
        <f t="shared" ca="1" si="219"/>
        <v>66057.900000000023</v>
      </c>
      <c r="D4605" s="20">
        <f t="shared" si="217"/>
        <v>0.11288349236175381</v>
      </c>
    </row>
    <row r="4606" spans="1:4" hidden="1" x14ac:dyDescent="0.25">
      <c r="A4606" s="20">
        <v>1.5899999999999999</v>
      </c>
      <c r="B4606" s="20">
        <f t="shared" si="218"/>
        <v>0.1127042065757706</v>
      </c>
      <c r="C4606" s="21">
        <f t="shared" ca="1" si="219"/>
        <v>66099</v>
      </c>
      <c r="D4606" s="20">
        <f t="shared" si="217"/>
        <v>0.1127042065757706</v>
      </c>
    </row>
    <row r="4607" spans="1:4" hidden="1" x14ac:dyDescent="0.25">
      <c r="A4607" s="20">
        <v>1.5910000000000002</v>
      </c>
      <c r="B4607" s="20">
        <f t="shared" si="218"/>
        <v>0.11252509301303101</v>
      </c>
      <c r="C4607" s="21">
        <f t="shared" ca="1" si="219"/>
        <v>66140.100000000006</v>
      </c>
      <c r="D4607" s="20">
        <f t="shared" si="217"/>
        <v>0.11252509301303101</v>
      </c>
    </row>
    <row r="4608" spans="1:4" hidden="1" x14ac:dyDescent="0.25">
      <c r="A4608" s="20">
        <v>1.5920000000000005</v>
      </c>
      <c r="B4608" s="20">
        <f t="shared" si="218"/>
        <v>0.11234615175777421</v>
      </c>
      <c r="C4608" s="21">
        <f t="shared" ca="1" si="219"/>
        <v>66181.200000000012</v>
      </c>
      <c r="D4608" s="20">
        <f t="shared" si="217"/>
        <v>0.11234615175777421</v>
      </c>
    </row>
    <row r="4609" spans="1:4" hidden="1" x14ac:dyDescent="0.25">
      <c r="A4609" s="20">
        <v>1.593</v>
      </c>
      <c r="B4609" s="20">
        <f t="shared" si="218"/>
        <v>0.11216738289358881</v>
      </c>
      <c r="C4609" s="21">
        <f t="shared" ca="1" si="219"/>
        <v>66222.299999999988</v>
      </c>
      <c r="D4609" s="20">
        <f t="shared" si="217"/>
        <v>0.11216738289358881</v>
      </c>
    </row>
    <row r="4610" spans="1:4" hidden="1" x14ac:dyDescent="0.25">
      <c r="A4610" s="20">
        <v>1.5940000000000003</v>
      </c>
      <c r="B4610" s="20">
        <f t="shared" si="218"/>
        <v>0.1119887865034133</v>
      </c>
      <c r="C4610" s="21">
        <f t="shared" ca="1" si="219"/>
        <v>66263.400000000023</v>
      </c>
      <c r="D4610" s="20">
        <f t="shared" si="217"/>
        <v>0.1119887865034133</v>
      </c>
    </row>
    <row r="4611" spans="1:4" hidden="1" x14ac:dyDescent="0.25">
      <c r="A4611" s="20">
        <v>1.5949999999999998</v>
      </c>
      <c r="B4611" s="20">
        <f t="shared" si="218"/>
        <v>0.1118103626695378</v>
      </c>
      <c r="C4611" s="21">
        <f t="shared" ca="1" si="219"/>
        <v>66304.499999999985</v>
      </c>
      <c r="D4611" s="20">
        <f t="shared" si="217"/>
        <v>0.1118103626695378</v>
      </c>
    </row>
    <row r="4612" spans="1:4" hidden="1" x14ac:dyDescent="0.25">
      <c r="A4612" s="20">
        <v>1.5960000000000001</v>
      </c>
      <c r="B4612" s="20">
        <f t="shared" si="218"/>
        <v>0.11163211147360337</v>
      </c>
      <c r="C4612" s="21">
        <f t="shared" ca="1" si="219"/>
        <v>66345.600000000006</v>
      </c>
      <c r="D4612" s="20">
        <f t="shared" si="217"/>
        <v>0.11163211147360337</v>
      </c>
    </row>
    <row r="4613" spans="1:4" hidden="1" x14ac:dyDescent="0.25">
      <c r="A4613" s="20">
        <v>1.5970000000000004</v>
      </c>
      <c r="B4613" s="20">
        <f t="shared" si="218"/>
        <v>0.11145403299660399</v>
      </c>
      <c r="C4613" s="21">
        <f t="shared" ca="1" si="219"/>
        <v>66386.700000000012</v>
      </c>
      <c r="D4613" s="20">
        <f t="shared" si="217"/>
        <v>0.11145403299660399</v>
      </c>
    </row>
    <row r="4614" spans="1:4" hidden="1" x14ac:dyDescent="0.25">
      <c r="A4614" s="20">
        <v>1.5979999999999999</v>
      </c>
      <c r="B4614" s="20">
        <f t="shared" si="218"/>
        <v>0.11127612731888681</v>
      </c>
      <c r="C4614" s="21">
        <f t="shared" ca="1" si="219"/>
        <v>66427.799999999988</v>
      </c>
      <c r="D4614" s="20">
        <f t="shared" si="217"/>
        <v>0.11127612731888681</v>
      </c>
    </row>
    <row r="4615" spans="1:4" hidden="1" x14ac:dyDescent="0.25">
      <c r="A4615" s="20">
        <v>1.5990000000000002</v>
      </c>
      <c r="B4615" s="20">
        <f t="shared" si="218"/>
        <v>0.11109839452015216</v>
      </c>
      <c r="C4615" s="21">
        <f t="shared" ca="1" si="219"/>
        <v>66468.900000000009</v>
      </c>
      <c r="D4615" s="20">
        <f t="shared" si="217"/>
        <v>0.11109839452015216</v>
      </c>
    </row>
    <row r="4616" spans="1:4" hidden="1" x14ac:dyDescent="0.25">
      <c r="A4616" s="20">
        <v>1.6000000000000005</v>
      </c>
      <c r="B4616" s="20">
        <f t="shared" si="218"/>
        <v>0.11092083467945546</v>
      </c>
      <c r="C4616" s="21">
        <f t="shared" ca="1" si="219"/>
        <v>66510.000000000029</v>
      </c>
      <c r="D4616" s="20">
        <f t="shared" si="217"/>
        <v>0.11092083467945546</v>
      </c>
    </row>
    <row r="4617" spans="1:4" hidden="1" x14ac:dyDescent="0.25">
      <c r="A4617" s="20">
        <v>1.601</v>
      </c>
      <c r="B4617" s="20">
        <f t="shared" si="218"/>
        <v>0.11074344787520737</v>
      </c>
      <c r="C4617" s="21">
        <f t="shared" ca="1" si="219"/>
        <v>66551.100000000006</v>
      </c>
      <c r="D4617" s="20">
        <f t="shared" si="217"/>
        <v>0.11074344787520737</v>
      </c>
    </row>
    <row r="4618" spans="1:4" hidden="1" x14ac:dyDescent="0.25">
      <c r="A4618" s="20">
        <v>1.6020000000000003</v>
      </c>
      <c r="B4618" s="20">
        <f t="shared" si="218"/>
        <v>0.11056623418517399</v>
      </c>
      <c r="C4618" s="21">
        <f t="shared" ca="1" si="219"/>
        <v>66592.200000000012</v>
      </c>
      <c r="D4618" s="20">
        <f t="shared" si="217"/>
        <v>0.11056623418517399</v>
      </c>
    </row>
    <row r="4619" spans="1:4" hidden="1" x14ac:dyDescent="0.25">
      <c r="A4619" s="20">
        <v>1.6029999999999998</v>
      </c>
      <c r="B4619" s="20">
        <f t="shared" si="218"/>
        <v>0.11038919368647865</v>
      </c>
      <c r="C4619" s="21">
        <f t="shared" ca="1" si="219"/>
        <v>66633.299999999988</v>
      </c>
      <c r="D4619" s="20">
        <f t="shared" si="217"/>
        <v>0.11038919368647865</v>
      </c>
    </row>
    <row r="4620" spans="1:4" hidden="1" x14ac:dyDescent="0.25">
      <c r="A4620" s="20">
        <v>1.6040000000000001</v>
      </c>
      <c r="B4620" s="20">
        <f t="shared" si="218"/>
        <v>0.11021232645560161</v>
      </c>
      <c r="C4620" s="21">
        <f t="shared" ca="1" si="219"/>
        <v>66674.400000000009</v>
      </c>
      <c r="D4620" s="20">
        <f t="shared" si="217"/>
        <v>0.11021232645560161</v>
      </c>
    </row>
    <row r="4621" spans="1:4" hidden="1" x14ac:dyDescent="0.25">
      <c r="A4621" s="20">
        <v>1.6050000000000004</v>
      </c>
      <c r="B4621" s="20">
        <f t="shared" si="218"/>
        <v>0.1100356325683816</v>
      </c>
      <c r="C4621" s="21">
        <f t="shared" ca="1" si="219"/>
        <v>66715.500000000015</v>
      </c>
      <c r="D4621" s="20">
        <f t="shared" si="217"/>
        <v>0.1100356325683816</v>
      </c>
    </row>
    <row r="4622" spans="1:4" hidden="1" x14ac:dyDescent="0.25">
      <c r="A4622" s="20">
        <v>1.6059999999999999</v>
      </c>
      <c r="B4622" s="20">
        <f t="shared" si="218"/>
        <v>0.10985911210001617</v>
      </c>
      <c r="C4622" s="21">
        <f t="shared" ca="1" si="219"/>
        <v>66756.599999999991</v>
      </c>
      <c r="D4622" s="20">
        <f t="shared" si="217"/>
        <v>0.10985911210001617</v>
      </c>
    </row>
    <row r="4623" spans="1:4" hidden="1" x14ac:dyDescent="0.25">
      <c r="A4623" s="20">
        <v>1.6070000000000002</v>
      </c>
      <c r="B4623" s="20">
        <f t="shared" si="218"/>
        <v>0.10968276512506203</v>
      </c>
      <c r="C4623" s="21">
        <f t="shared" ca="1" si="219"/>
        <v>66797.700000000012</v>
      </c>
      <c r="D4623" s="20">
        <f t="shared" si="217"/>
        <v>0.10968276512506203</v>
      </c>
    </row>
    <row r="4624" spans="1:4" hidden="1" x14ac:dyDescent="0.25">
      <c r="A4624" s="20">
        <v>1.6080000000000005</v>
      </c>
      <c r="B4624" s="20">
        <f t="shared" si="218"/>
        <v>0.10950659171743668</v>
      </c>
      <c r="C4624" s="21">
        <f t="shared" ca="1" si="219"/>
        <v>66838.800000000017</v>
      </c>
      <c r="D4624" s="20">
        <f t="shared" ref="D4624:D4687" si="220">IF(ABS(A4624)&lt;=$B$8,_xlfn.NORM.S.DIST(A4624,0),"")</f>
        <v>0.10950659171743668</v>
      </c>
    </row>
    <row r="4625" spans="1:4" hidden="1" x14ac:dyDescent="0.25">
      <c r="A4625" s="20">
        <v>1.609</v>
      </c>
      <c r="B4625" s="20">
        <f t="shared" ref="B4625:B4688" si="221">_xlfn.NORM.S.DIST(A4625,0)</f>
        <v>0.10933059195041851</v>
      </c>
      <c r="C4625" s="21">
        <f t="shared" ref="C4625:C4688" ca="1" si="222">$B$6+A4625*$B$2</f>
        <v>66879.899999999994</v>
      </c>
      <c r="D4625" s="20">
        <f t="shared" si="220"/>
        <v>0.10933059195041851</v>
      </c>
    </row>
    <row r="4626" spans="1:4" hidden="1" x14ac:dyDescent="0.25">
      <c r="A4626" s="20">
        <v>1.6100000000000003</v>
      </c>
      <c r="B4626" s="20">
        <f t="shared" si="221"/>
        <v>0.10915476589664731</v>
      </c>
      <c r="C4626" s="21">
        <f t="shared" ca="1" si="222"/>
        <v>66921.000000000015</v>
      </c>
      <c r="D4626" s="20">
        <f t="shared" si="220"/>
        <v>0.10915476589664731</v>
      </c>
    </row>
    <row r="4627" spans="1:4" hidden="1" x14ac:dyDescent="0.25">
      <c r="A4627" s="20">
        <v>1.6109999999999998</v>
      </c>
      <c r="B4627" s="20">
        <f t="shared" si="221"/>
        <v>0.108979113628126</v>
      </c>
      <c r="C4627" s="21">
        <f t="shared" ca="1" si="222"/>
        <v>66962.099999999991</v>
      </c>
      <c r="D4627" s="20">
        <f t="shared" si="220"/>
        <v>0.108979113628126</v>
      </c>
    </row>
    <row r="4628" spans="1:4" hidden="1" x14ac:dyDescent="0.25">
      <c r="A4628" s="20">
        <v>1.6120000000000001</v>
      </c>
      <c r="B4628" s="20">
        <f t="shared" si="221"/>
        <v>0.10880363521622008</v>
      </c>
      <c r="C4628" s="21">
        <f t="shared" ca="1" si="222"/>
        <v>67003.199999999997</v>
      </c>
      <c r="D4628" s="20">
        <f t="shared" si="220"/>
        <v>0.10880363521622008</v>
      </c>
    </row>
    <row r="4629" spans="1:4" hidden="1" x14ac:dyDescent="0.25">
      <c r="A4629" s="20">
        <v>1.6130000000000004</v>
      </c>
      <c r="B4629" s="20">
        <f t="shared" si="221"/>
        <v>0.10862833073165946</v>
      </c>
      <c r="C4629" s="21">
        <f t="shared" ca="1" si="222"/>
        <v>67044.300000000017</v>
      </c>
      <c r="D4629" s="20">
        <f t="shared" si="220"/>
        <v>0.10862833073165946</v>
      </c>
    </row>
    <row r="4630" spans="1:4" hidden="1" x14ac:dyDescent="0.25">
      <c r="A4630" s="20">
        <v>1.6139999999999999</v>
      </c>
      <c r="B4630" s="20">
        <f t="shared" si="221"/>
        <v>0.10845320024453882</v>
      </c>
      <c r="C4630" s="21">
        <f t="shared" ca="1" si="222"/>
        <v>67085.399999999994</v>
      </c>
      <c r="D4630" s="20">
        <f t="shared" si="220"/>
        <v>0.10845320024453882</v>
      </c>
    </row>
    <row r="4631" spans="1:4" hidden="1" x14ac:dyDescent="0.25">
      <c r="A4631" s="20">
        <v>1.6150000000000002</v>
      </c>
      <c r="B4631" s="20">
        <f t="shared" si="221"/>
        <v>0.10827824382431775</v>
      </c>
      <c r="C4631" s="21">
        <f t="shared" ca="1" si="222"/>
        <v>67126.500000000015</v>
      </c>
      <c r="D4631" s="20">
        <f t="shared" si="220"/>
        <v>0.10827824382431775</v>
      </c>
    </row>
    <row r="4632" spans="1:4" hidden="1" x14ac:dyDescent="0.25">
      <c r="A4632" s="20">
        <v>1.6159999999999997</v>
      </c>
      <c r="B4632" s="20">
        <f t="shared" si="221"/>
        <v>0.10810346153982278</v>
      </c>
      <c r="C4632" s="21">
        <f t="shared" ca="1" si="222"/>
        <v>67167.599999999991</v>
      </c>
      <c r="D4632" s="20">
        <f t="shared" si="220"/>
        <v>0.10810346153982278</v>
      </c>
    </row>
    <row r="4633" spans="1:4" hidden="1" x14ac:dyDescent="0.25">
      <c r="A4633" s="20">
        <v>1.617</v>
      </c>
      <c r="B4633" s="20">
        <f t="shared" si="221"/>
        <v>0.10792885345924672</v>
      </c>
      <c r="C4633" s="21">
        <f t="shared" ca="1" si="222"/>
        <v>67208.7</v>
      </c>
      <c r="D4633" s="20">
        <f t="shared" si="220"/>
        <v>0.10792885345924672</v>
      </c>
    </row>
    <row r="4634" spans="1:4" hidden="1" x14ac:dyDescent="0.25">
      <c r="A4634" s="20">
        <v>1.6180000000000003</v>
      </c>
      <c r="B4634" s="20">
        <f t="shared" si="221"/>
        <v>0.10775441965015044</v>
      </c>
      <c r="C4634" s="21">
        <f t="shared" ca="1" si="222"/>
        <v>67249.800000000017</v>
      </c>
      <c r="D4634" s="20">
        <f t="shared" si="220"/>
        <v>0.10775441965015044</v>
      </c>
    </row>
    <row r="4635" spans="1:4" hidden="1" x14ac:dyDescent="0.25">
      <c r="A4635" s="20">
        <v>1.6189999999999998</v>
      </c>
      <c r="B4635" s="20">
        <f t="shared" si="221"/>
        <v>0.10758016017946342</v>
      </c>
      <c r="C4635" s="21">
        <f t="shared" ca="1" si="222"/>
        <v>67290.899999999994</v>
      </c>
      <c r="D4635" s="20">
        <f t="shared" si="220"/>
        <v>0.10758016017946342</v>
      </c>
    </row>
    <row r="4636" spans="1:4" hidden="1" x14ac:dyDescent="0.25">
      <c r="A4636" s="20">
        <v>1.62</v>
      </c>
      <c r="B4636" s="20">
        <f t="shared" si="221"/>
        <v>0.1074060751134838</v>
      </c>
      <c r="C4636" s="21">
        <f t="shared" ca="1" si="222"/>
        <v>67332</v>
      </c>
      <c r="D4636" s="20">
        <f t="shared" si="220"/>
        <v>0.1074060751134838</v>
      </c>
    </row>
    <row r="4637" spans="1:4" hidden="1" x14ac:dyDescent="0.25">
      <c r="A4637" s="20">
        <v>1.6210000000000004</v>
      </c>
      <c r="B4637" s="20">
        <f t="shared" si="221"/>
        <v>0.10723216451788015</v>
      </c>
      <c r="C4637" s="21">
        <f t="shared" ca="1" si="222"/>
        <v>67373.10000000002</v>
      </c>
      <c r="D4637" s="20">
        <f t="shared" si="220"/>
        <v>0.10723216451788015</v>
      </c>
    </row>
    <row r="4638" spans="1:4" hidden="1" x14ac:dyDescent="0.25">
      <c r="A4638" s="20">
        <v>1.6219999999999999</v>
      </c>
      <c r="B4638" s="20">
        <f t="shared" si="221"/>
        <v>0.10705842845769178</v>
      </c>
      <c r="C4638" s="21">
        <f t="shared" ca="1" si="222"/>
        <v>67414.2</v>
      </c>
      <c r="D4638" s="20">
        <f t="shared" si="220"/>
        <v>0.10705842845769178</v>
      </c>
    </row>
    <row r="4639" spans="1:4" hidden="1" x14ac:dyDescent="0.25">
      <c r="A4639" s="20">
        <v>1.6230000000000002</v>
      </c>
      <c r="B4639" s="20">
        <f t="shared" si="221"/>
        <v>0.10688486699732899</v>
      </c>
      <c r="C4639" s="21">
        <f t="shared" ca="1" si="222"/>
        <v>67455.3</v>
      </c>
      <c r="D4639" s="20">
        <f t="shared" si="220"/>
        <v>0.10688486699732899</v>
      </c>
    </row>
    <row r="4640" spans="1:4" hidden="1" x14ac:dyDescent="0.25">
      <c r="A4640" s="20">
        <v>1.6239999999999997</v>
      </c>
      <c r="B4640" s="20">
        <f t="shared" si="221"/>
        <v>0.1067114802005749</v>
      </c>
      <c r="C4640" s="21">
        <f t="shared" ca="1" si="222"/>
        <v>67496.39999999998</v>
      </c>
      <c r="D4640" s="20">
        <f t="shared" si="220"/>
        <v>0.1067114802005749</v>
      </c>
    </row>
    <row r="4641" spans="1:4" hidden="1" x14ac:dyDescent="0.25">
      <c r="A4641" s="20">
        <v>1.625</v>
      </c>
      <c r="B4641" s="20">
        <f t="shared" si="221"/>
        <v>0.10653826813058508</v>
      </c>
      <c r="C4641" s="21">
        <f t="shared" ca="1" si="222"/>
        <v>67537.5</v>
      </c>
      <c r="D4641" s="20">
        <f t="shared" si="220"/>
        <v>0.10653826813058508</v>
      </c>
    </row>
    <row r="4642" spans="1:4" hidden="1" x14ac:dyDescent="0.25">
      <c r="A4642" s="20">
        <v>1.6260000000000003</v>
      </c>
      <c r="B4642" s="20">
        <f t="shared" si="221"/>
        <v>0.10636523084988929</v>
      </c>
      <c r="C4642" s="21">
        <f t="shared" ca="1" si="222"/>
        <v>67578.60000000002</v>
      </c>
      <c r="D4642" s="20">
        <f t="shared" si="220"/>
        <v>0.10636523084988929</v>
      </c>
    </row>
    <row r="4643" spans="1:4" hidden="1" x14ac:dyDescent="0.25">
      <c r="A4643" s="20">
        <v>1.6269999999999998</v>
      </c>
      <c r="B4643" s="20">
        <f t="shared" si="221"/>
        <v>0.10619236842039181</v>
      </c>
      <c r="C4643" s="21">
        <f t="shared" ca="1" si="222"/>
        <v>67619.7</v>
      </c>
      <c r="D4643" s="20">
        <f t="shared" si="220"/>
        <v>0.10619236842039181</v>
      </c>
    </row>
    <row r="4644" spans="1:4" hidden="1" x14ac:dyDescent="0.25">
      <c r="A4644" s="20">
        <v>1.6280000000000001</v>
      </c>
      <c r="B4644" s="20">
        <f t="shared" si="221"/>
        <v>0.10601968090337181</v>
      </c>
      <c r="C4644" s="21">
        <f t="shared" ca="1" si="222"/>
        <v>67660.800000000003</v>
      </c>
      <c r="D4644" s="20">
        <f t="shared" si="220"/>
        <v>0.10601968090337181</v>
      </c>
    </row>
    <row r="4645" spans="1:4" hidden="1" x14ac:dyDescent="0.25">
      <c r="A4645" s="20">
        <v>1.6290000000000004</v>
      </c>
      <c r="B4645" s="20">
        <f t="shared" si="221"/>
        <v>0.10584716835948492</v>
      </c>
      <c r="C4645" s="21">
        <f t="shared" ca="1" si="222"/>
        <v>67701.900000000023</v>
      </c>
      <c r="D4645" s="20">
        <f t="shared" si="220"/>
        <v>0.10584716835948492</v>
      </c>
    </row>
    <row r="4646" spans="1:4" hidden="1" x14ac:dyDescent="0.25">
      <c r="A4646" s="20">
        <v>1.63</v>
      </c>
      <c r="B4646" s="20">
        <f t="shared" si="221"/>
        <v>0.10567483084876363</v>
      </c>
      <c r="C4646" s="21">
        <f t="shared" ca="1" si="222"/>
        <v>67743</v>
      </c>
      <c r="D4646" s="20">
        <f t="shared" si="220"/>
        <v>0.10567483084876363</v>
      </c>
    </row>
    <row r="4647" spans="1:4" hidden="1" x14ac:dyDescent="0.25">
      <c r="A4647" s="20">
        <v>1.6310000000000002</v>
      </c>
      <c r="B4647" s="20">
        <f t="shared" si="221"/>
        <v>0.10550266843061763</v>
      </c>
      <c r="C4647" s="21">
        <f t="shared" ca="1" si="222"/>
        <v>67784.100000000006</v>
      </c>
      <c r="D4647" s="20">
        <f t="shared" si="220"/>
        <v>0.10550266843061763</v>
      </c>
    </row>
    <row r="4648" spans="1:4" hidden="1" x14ac:dyDescent="0.25">
      <c r="A4648" s="20">
        <v>1.6319999999999997</v>
      </c>
      <c r="B4648" s="20">
        <f t="shared" si="221"/>
        <v>0.10533068116383558</v>
      </c>
      <c r="C4648" s="21">
        <f t="shared" ca="1" si="222"/>
        <v>67825.199999999983</v>
      </c>
      <c r="D4648" s="20">
        <f t="shared" si="220"/>
        <v>0.10533068116383558</v>
      </c>
    </row>
    <row r="4649" spans="1:4" hidden="1" x14ac:dyDescent="0.25">
      <c r="A4649" s="20">
        <v>1.633</v>
      </c>
      <c r="B4649" s="20">
        <f t="shared" si="221"/>
        <v>0.10515886910658472</v>
      </c>
      <c r="C4649" s="21">
        <f t="shared" ca="1" si="222"/>
        <v>67866.3</v>
      </c>
      <c r="D4649" s="20">
        <f t="shared" si="220"/>
        <v>0.10515886910658472</v>
      </c>
    </row>
    <row r="4650" spans="1:4" hidden="1" x14ac:dyDescent="0.25">
      <c r="A4650" s="20">
        <v>1.6340000000000003</v>
      </c>
      <c r="B4650" s="20">
        <f t="shared" si="221"/>
        <v>0.10498723231641259</v>
      </c>
      <c r="C4650" s="21">
        <f t="shared" ca="1" si="222"/>
        <v>67907.400000000009</v>
      </c>
      <c r="D4650" s="20">
        <f t="shared" si="220"/>
        <v>0.10498723231641259</v>
      </c>
    </row>
    <row r="4651" spans="1:4" hidden="1" x14ac:dyDescent="0.25">
      <c r="A4651" s="20">
        <v>1.6349999999999998</v>
      </c>
      <c r="B4651" s="20">
        <f t="shared" si="221"/>
        <v>0.10481577085024762</v>
      </c>
      <c r="C4651" s="21">
        <f t="shared" ca="1" si="222"/>
        <v>67948.499999999985</v>
      </c>
      <c r="D4651" s="20">
        <f t="shared" si="220"/>
        <v>0.10481577085024762</v>
      </c>
    </row>
    <row r="4652" spans="1:4" hidden="1" x14ac:dyDescent="0.25">
      <c r="A4652" s="20">
        <v>1.6360000000000001</v>
      </c>
      <c r="B4652" s="20">
        <f t="shared" si="221"/>
        <v>0.10464448476439925</v>
      </c>
      <c r="C4652" s="21">
        <f t="shared" ca="1" si="222"/>
        <v>67989.600000000006</v>
      </c>
      <c r="D4652" s="20">
        <f t="shared" si="220"/>
        <v>0.10464448476439925</v>
      </c>
    </row>
    <row r="4653" spans="1:4" hidden="1" x14ac:dyDescent="0.25">
      <c r="A4653" s="20">
        <v>1.6370000000000005</v>
      </c>
      <c r="B4653" s="20">
        <f t="shared" si="221"/>
        <v>0.10447337411455954</v>
      </c>
      <c r="C4653" s="21">
        <f t="shared" ca="1" si="222"/>
        <v>68030.700000000012</v>
      </c>
      <c r="D4653" s="20">
        <f t="shared" si="220"/>
        <v>0.10447337411455954</v>
      </c>
    </row>
    <row r="4654" spans="1:4" hidden="1" x14ac:dyDescent="0.25">
      <c r="A4654" s="20">
        <v>1.6379999999999999</v>
      </c>
      <c r="B4654" s="20">
        <f t="shared" si="221"/>
        <v>0.10430243895580384</v>
      </c>
      <c r="C4654" s="21">
        <f t="shared" ca="1" si="222"/>
        <v>68071.8</v>
      </c>
      <c r="D4654" s="20">
        <f t="shared" si="220"/>
        <v>0.10430243895580384</v>
      </c>
    </row>
    <row r="4655" spans="1:4" hidden="1" x14ac:dyDescent="0.25">
      <c r="A4655" s="20">
        <v>1.6390000000000002</v>
      </c>
      <c r="B4655" s="20">
        <f t="shared" si="221"/>
        <v>0.10413167934259074</v>
      </c>
      <c r="C4655" s="21">
        <f t="shared" ca="1" si="222"/>
        <v>68112.900000000009</v>
      </c>
      <c r="D4655" s="20">
        <f t="shared" si="220"/>
        <v>0.10413167934259074</v>
      </c>
    </row>
    <row r="4656" spans="1:4" hidden="1" x14ac:dyDescent="0.25">
      <c r="A4656" s="20">
        <v>1.6399999999999997</v>
      </c>
      <c r="B4656" s="20">
        <f t="shared" si="221"/>
        <v>0.10396109532876426</v>
      </c>
      <c r="C4656" s="21">
        <f t="shared" ca="1" si="222"/>
        <v>68153.999999999985</v>
      </c>
      <c r="D4656" s="20">
        <f t="shared" si="220"/>
        <v>0.10396109532876426</v>
      </c>
    </row>
    <row r="4657" spans="1:4" hidden="1" x14ac:dyDescent="0.25">
      <c r="A4657" s="20">
        <v>1.641</v>
      </c>
      <c r="B4657" s="20">
        <f t="shared" si="221"/>
        <v>0.10379068696755314</v>
      </c>
      <c r="C4657" s="21">
        <f t="shared" ca="1" si="222"/>
        <v>68195.100000000006</v>
      </c>
      <c r="D4657" s="20">
        <f t="shared" si="220"/>
        <v>0.10379068696755314</v>
      </c>
    </row>
    <row r="4658" spans="1:4" hidden="1" x14ac:dyDescent="0.25">
      <c r="A4658" s="20">
        <v>1.6420000000000003</v>
      </c>
      <c r="B4658" s="20">
        <f t="shared" si="221"/>
        <v>0.10362045431157285</v>
      </c>
      <c r="C4658" s="21">
        <f t="shared" ca="1" si="222"/>
        <v>68236.200000000012</v>
      </c>
      <c r="D4658" s="20">
        <f t="shared" si="220"/>
        <v>0.10362045431157285</v>
      </c>
    </row>
    <row r="4659" spans="1:4" hidden="1" x14ac:dyDescent="0.25">
      <c r="A4659" s="20">
        <v>1.6429999999999998</v>
      </c>
      <c r="B4659" s="20">
        <f t="shared" si="221"/>
        <v>0.10345039741282601</v>
      </c>
      <c r="C4659" s="21">
        <f t="shared" ca="1" si="222"/>
        <v>68277.299999999988</v>
      </c>
      <c r="D4659" s="20">
        <f t="shared" si="220"/>
        <v>0.10345039741282601</v>
      </c>
    </row>
    <row r="4660" spans="1:4" hidden="1" x14ac:dyDescent="0.25">
      <c r="A4660" s="20">
        <v>1.6440000000000001</v>
      </c>
      <c r="B4660" s="20">
        <f t="shared" si="221"/>
        <v>0.10328051632270249</v>
      </c>
      <c r="C4660" s="21">
        <f t="shared" ca="1" si="222"/>
        <v>68318.400000000009</v>
      </c>
      <c r="D4660" s="20">
        <f t="shared" si="220"/>
        <v>0.10328051632270249</v>
      </c>
    </row>
    <row r="4661" spans="1:4" hidden="1" x14ac:dyDescent="0.25">
      <c r="A4661" s="20">
        <v>1.6450000000000005</v>
      </c>
      <c r="B4661" s="20">
        <f t="shared" si="221"/>
        <v>0.10311081109198134</v>
      </c>
      <c r="C4661" s="21">
        <f t="shared" ca="1" si="222"/>
        <v>68359.500000000015</v>
      </c>
      <c r="D4661" s="20">
        <f t="shared" si="220"/>
        <v>0.10311081109198134</v>
      </c>
    </row>
    <row r="4662" spans="1:4" hidden="1" x14ac:dyDescent="0.25">
      <c r="A4662" s="20">
        <v>1.6459999999999999</v>
      </c>
      <c r="B4662" s="20">
        <f t="shared" si="221"/>
        <v>0.10294128177083101</v>
      </c>
      <c r="C4662" s="21">
        <f t="shared" ca="1" si="222"/>
        <v>68400.599999999991</v>
      </c>
      <c r="D4662" s="20">
        <f t="shared" si="220"/>
        <v>0.10294128177083101</v>
      </c>
    </row>
    <row r="4663" spans="1:4" hidden="1" x14ac:dyDescent="0.25">
      <c r="A4663" s="20">
        <v>1.6470000000000002</v>
      </c>
      <c r="B4663" s="20">
        <f t="shared" si="221"/>
        <v>0.10277192840880978</v>
      </c>
      <c r="C4663" s="21">
        <f t="shared" ca="1" si="222"/>
        <v>68441.700000000012</v>
      </c>
      <c r="D4663" s="20">
        <f t="shared" si="220"/>
        <v>0.10277192840880978</v>
      </c>
    </row>
    <row r="4664" spans="1:4" hidden="1" x14ac:dyDescent="0.25">
      <c r="A4664" s="20">
        <v>1.6479999999999997</v>
      </c>
      <c r="B4664" s="20">
        <f t="shared" si="221"/>
        <v>0.10260275105486756</v>
      </c>
      <c r="C4664" s="21">
        <f t="shared" ca="1" si="222"/>
        <v>68482.799999999988</v>
      </c>
      <c r="D4664" s="20">
        <f t="shared" si="220"/>
        <v>0.10260275105486756</v>
      </c>
    </row>
    <row r="4665" spans="1:4" hidden="1" x14ac:dyDescent="0.25">
      <c r="A4665" s="20">
        <v>1.649</v>
      </c>
      <c r="B4665" s="20">
        <f t="shared" si="221"/>
        <v>0.10243374975734552</v>
      </c>
      <c r="C4665" s="21">
        <f t="shared" ca="1" si="222"/>
        <v>68523.899999999994</v>
      </c>
      <c r="D4665" s="20">
        <f t="shared" si="220"/>
        <v>0.10243374975734552</v>
      </c>
    </row>
    <row r="4666" spans="1:4" hidden="1" x14ac:dyDescent="0.25">
      <c r="A4666" s="20">
        <v>1.6500000000000004</v>
      </c>
      <c r="B4666" s="20">
        <f t="shared" si="221"/>
        <v>0.10226492456397797</v>
      </c>
      <c r="C4666" s="21">
        <f t="shared" ca="1" si="222"/>
        <v>68565.000000000015</v>
      </c>
      <c r="D4666" s="20">
        <f t="shared" si="220"/>
        <v>0.10226492456397797</v>
      </c>
    </row>
    <row r="4667" spans="1:4" hidden="1" x14ac:dyDescent="0.25">
      <c r="A4667" s="20">
        <v>1.6509999999999998</v>
      </c>
      <c r="B4667" s="20">
        <f t="shared" si="221"/>
        <v>0.10209627552189263</v>
      </c>
      <c r="C4667" s="21">
        <f t="shared" ca="1" si="222"/>
        <v>68606.099999999991</v>
      </c>
      <c r="D4667" s="20">
        <f t="shared" si="220"/>
        <v>0.10209627552189263</v>
      </c>
    </row>
    <row r="4668" spans="1:4" hidden="1" x14ac:dyDescent="0.25">
      <c r="A4668" s="20">
        <v>1.6520000000000001</v>
      </c>
      <c r="B4668" s="20">
        <f t="shared" si="221"/>
        <v>0.10192780267761112</v>
      </c>
      <c r="C4668" s="21">
        <f t="shared" ca="1" si="222"/>
        <v>68647.200000000012</v>
      </c>
      <c r="D4668" s="20">
        <f t="shared" si="220"/>
        <v>0.10192780267761112</v>
      </c>
    </row>
    <row r="4669" spans="1:4" hidden="1" x14ac:dyDescent="0.25">
      <c r="A4669" s="20">
        <v>1.6530000000000005</v>
      </c>
      <c r="B4669" s="20">
        <f t="shared" si="221"/>
        <v>0.10175950607705062</v>
      </c>
      <c r="C4669" s="21">
        <f t="shared" ca="1" si="222"/>
        <v>68688.300000000017</v>
      </c>
      <c r="D4669" s="20">
        <f t="shared" si="220"/>
        <v>0.10175950607705062</v>
      </c>
    </row>
    <row r="4670" spans="1:4" hidden="1" x14ac:dyDescent="0.25">
      <c r="A4670" s="20">
        <v>1.6539999999999999</v>
      </c>
      <c r="B4670" s="20">
        <f t="shared" si="221"/>
        <v>0.10159138576552414</v>
      </c>
      <c r="C4670" s="21">
        <f t="shared" ca="1" si="222"/>
        <v>68729.399999999994</v>
      </c>
      <c r="D4670" s="20">
        <f t="shared" si="220"/>
        <v>0.10159138576552414</v>
      </c>
    </row>
    <row r="4671" spans="1:4" hidden="1" x14ac:dyDescent="0.25">
      <c r="A4671" s="20">
        <v>1.6550000000000002</v>
      </c>
      <c r="B4671" s="20">
        <f t="shared" si="221"/>
        <v>0.10142344178774104</v>
      </c>
      <c r="C4671" s="21">
        <f t="shared" ca="1" si="222"/>
        <v>68770.500000000015</v>
      </c>
      <c r="D4671" s="20">
        <f t="shared" si="220"/>
        <v>0.10142344178774104</v>
      </c>
    </row>
    <row r="4672" spans="1:4" hidden="1" x14ac:dyDescent="0.25">
      <c r="A4672" s="20">
        <v>1.6559999999999997</v>
      </c>
      <c r="B4672" s="20">
        <f t="shared" si="221"/>
        <v>0.10125567418780883</v>
      </c>
      <c r="C4672" s="21">
        <f t="shared" ca="1" si="222"/>
        <v>68811.599999999991</v>
      </c>
      <c r="D4672" s="20">
        <f t="shared" si="220"/>
        <v>0.10125567418780883</v>
      </c>
    </row>
    <row r="4673" spans="1:4" hidden="1" x14ac:dyDescent="0.25">
      <c r="A4673" s="20">
        <v>1.657</v>
      </c>
      <c r="B4673" s="20">
        <f t="shared" si="221"/>
        <v>0.10108808300923271</v>
      </c>
      <c r="C4673" s="21">
        <f t="shared" ca="1" si="222"/>
        <v>68852.7</v>
      </c>
      <c r="D4673" s="20">
        <f t="shared" si="220"/>
        <v>0.10108808300923271</v>
      </c>
    </row>
    <row r="4674" spans="1:4" hidden="1" x14ac:dyDescent="0.25">
      <c r="A4674" s="20">
        <v>1.6580000000000004</v>
      </c>
      <c r="B4674" s="20">
        <f t="shared" si="221"/>
        <v>0.10092066829491764</v>
      </c>
      <c r="C4674" s="21">
        <f t="shared" ca="1" si="222"/>
        <v>68893.800000000017</v>
      </c>
      <c r="D4674" s="20">
        <f t="shared" si="220"/>
        <v>0.10092066829491764</v>
      </c>
    </row>
    <row r="4675" spans="1:4" hidden="1" x14ac:dyDescent="0.25">
      <c r="A4675" s="20">
        <v>1.6589999999999998</v>
      </c>
      <c r="B4675" s="20">
        <f t="shared" si="221"/>
        <v>0.10075343008716847</v>
      </c>
      <c r="C4675" s="21">
        <f t="shared" ca="1" si="222"/>
        <v>68934.899999999994</v>
      </c>
      <c r="D4675" s="20">
        <f t="shared" si="220"/>
        <v>0.10075343008716847</v>
      </c>
    </row>
    <row r="4676" spans="1:4" hidden="1" x14ac:dyDescent="0.25">
      <c r="A4676" s="20">
        <v>1.6600000000000001</v>
      </c>
      <c r="B4676" s="20">
        <f t="shared" si="221"/>
        <v>0.10058636842769055</v>
      </c>
      <c r="C4676" s="21">
        <f t="shared" ca="1" si="222"/>
        <v>68976</v>
      </c>
      <c r="D4676" s="20">
        <f t="shared" si="220"/>
        <v>0.10058636842769055</v>
      </c>
    </row>
    <row r="4677" spans="1:4" hidden="1" x14ac:dyDescent="0.25">
      <c r="A4677" s="20">
        <v>1.6610000000000005</v>
      </c>
      <c r="B4677" s="20">
        <f t="shared" si="221"/>
        <v>0.10041948335759121</v>
      </c>
      <c r="C4677" s="21">
        <f t="shared" ca="1" si="222"/>
        <v>69017.10000000002</v>
      </c>
      <c r="D4677" s="20">
        <f t="shared" si="220"/>
        <v>0.10041948335759121</v>
      </c>
    </row>
    <row r="4678" spans="1:4" hidden="1" x14ac:dyDescent="0.25">
      <c r="A4678" s="20">
        <v>1.6619999999999999</v>
      </c>
      <c r="B4678" s="20">
        <f t="shared" si="221"/>
        <v>0.1002527749173804</v>
      </c>
      <c r="C4678" s="21">
        <f t="shared" ca="1" si="222"/>
        <v>69058.2</v>
      </c>
      <c r="D4678" s="20">
        <f t="shared" si="220"/>
        <v>0.1002527749173804</v>
      </c>
    </row>
    <row r="4679" spans="1:4" hidden="1" x14ac:dyDescent="0.25">
      <c r="A4679" s="20">
        <v>1.6630000000000003</v>
      </c>
      <c r="B4679" s="20">
        <f t="shared" si="221"/>
        <v>0.10008624314697086</v>
      </c>
      <c r="C4679" s="21">
        <f t="shared" ca="1" si="222"/>
        <v>69099.300000000017</v>
      </c>
      <c r="D4679" s="20">
        <f t="shared" si="220"/>
        <v>0.10008624314697086</v>
      </c>
    </row>
    <row r="4680" spans="1:4" hidden="1" x14ac:dyDescent="0.25">
      <c r="A4680" s="20">
        <v>1.6639999999999997</v>
      </c>
      <c r="B4680" s="20">
        <f t="shared" si="221"/>
        <v>9.9919888085680128E-2</v>
      </c>
      <c r="C4680" s="21">
        <f t="shared" ca="1" si="222"/>
        <v>69140.399999999994</v>
      </c>
      <c r="D4680" s="20">
        <f t="shared" si="220"/>
        <v>9.9919888085680128E-2</v>
      </c>
    </row>
    <row r="4681" spans="1:4" hidden="1" x14ac:dyDescent="0.25">
      <c r="A4681" s="20">
        <v>1.665</v>
      </c>
      <c r="B4681" s="20">
        <f t="shared" si="221"/>
        <v>9.9753709772230081E-2</v>
      </c>
      <c r="C4681" s="21">
        <f t="shared" ca="1" si="222"/>
        <v>69181.5</v>
      </c>
      <c r="D4681" s="20">
        <f t="shared" si="220"/>
        <v>9.9753709772230081E-2</v>
      </c>
    </row>
    <row r="4682" spans="1:4" hidden="1" x14ac:dyDescent="0.25">
      <c r="A4682" s="20">
        <v>1.6660000000000004</v>
      </c>
      <c r="B4682" s="20">
        <f t="shared" si="221"/>
        <v>9.9587708244748885E-2</v>
      </c>
      <c r="C4682" s="21">
        <f t="shared" ca="1" si="222"/>
        <v>69222.60000000002</v>
      </c>
      <c r="D4682" s="20">
        <f t="shared" si="220"/>
        <v>9.9587708244748885E-2</v>
      </c>
    </row>
    <row r="4683" spans="1:4" hidden="1" x14ac:dyDescent="0.25">
      <c r="A4683" s="20">
        <v>1.6669999999999998</v>
      </c>
      <c r="B4683" s="20">
        <f t="shared" si="221"/>
        <v>9.9421883540771347E-2</v>
      </c>
      <c r="C4683" s="21">
        <f t="shared" ca="1" si="222"/>
        <v>69263.7</v>
      </c>
      <c r="D4683" s="20">
        <f t="shared" si="220"/>
        <v>9.9421883540771347E-2</v>
      </c>
    </row>
    <row r="4684" spans="1:4" hidden="1" x14ac:dyDescent="0.25">
      <c r="A4684" s="20">
        <v>1.6680000000000001</v>
      </c>
      <c r="B4684" s="20">
        <f t="shared" si="221"/>
        <v>9.9256235697239362E-2</v>
      </c>
      <c r="C4684" s="21">
        <f t="shared" ca="1" si="222"/>
        <v>69304.800000000003</v>
      </c>
      <c r="D4684" s="20">
        <f t="shared" si="220"/>
        <v>9.9256235697239362E-2</v>
      </c>
    </row>
    <row r="4685" spans="1:4" hidden="1" x14ac:dyDescent="0.25">
      <c r="A4685" s="20">
        <v>1.6690000000000005</v>
      </c>
      <c r="B4685" s="20">
        <f t="shared" si="221"/>
        <v>9.909076475050356E-2</v>
      </c>
      <c r="C4685" s="21">
        <f t="shared" ca="1" si="222"/>
        <v>69345.900000000023</v>
      </c>
      <c r="D4685" s="20">
        <f t="shared" si="220"/>
        <v>9.909076475050356E-2</v>
      </c>
    </row>
    <row r="4686" spans="1:4" hidden="1" x14ac:dyDescent="0.25">
      <c r="A4686" s="20">
        <v>1.67</v>
      </c>
      <c r="B4686" s="20">
        <f t="shared" si="221"/>
        <v>9.8925470736323712E-2</v>
      </c>
      <c r="C4686" s="21">
        <f t="shared" ca="1" si="222"/>
        <v>69387</v>
      </c>
      <c r="D4686" s="20">
        <f t="shared" si="220"/>
        <v>9.8925470736323712E-2</v>
      </c>
    </row>
    <row r="4687" spans="1:4" hidden="1" x14ac:dyDescent="0.25">
      <c r="A4687" s="20">
        <v>1.6710000000000003</v>
      </c>
      <c r="B4687" s="20">
        <f t="shared" si="221"/>
        <v>9.876035368986924E-2</v>
      </c>
      <c r="C4687" s="21">
        <f t="shared" ca="1" si="222"/>
        <v>69428.100000000006</v>
      </c>
      <c r="D4687" s="20">
        <f t="shared" si="220"/>
        <v>9.876035368986924E-2</v>
      </c>
    </row>
    <row r="4688" spans="1:4" hidden="1" x14ac:dyDescent="0.25">
      <c r="A4688" s="20">
        <v>1.6719999999999997</v>
      </c>
      <c r="B4688" s="20">
        <f t="shared" si="221"/>
        <v>9.859541364572097E-2</v>
      </c>
      <c r="C4688" s="21">
        <f t="shared" ca="1" si="222"/>
        <v>69469.199999999983</v>
      </c>
      <c r="D4688" s="20">
        <f t="shared" ref="D4688:D4751" si="223">IF(ABS(A4688)&lt;=$B$8,_xlfn.NORM.S.DIST(A4688,0),"")</f>
        <v>9.859541364572097E-2</v>
      </c>
    </row>
    <row r="4689" spans="1:4" hidden="1" x14ac:dyDescent="0.25">
      <c r="A4689" s="20">
        <v>1.673</v>
      </c>
      <c r="B4689" s="20">
        <f t="shared" ref="B4689:B4752" si="224">_xlfn.NORM.S.DIST(A4689,0)</f>
        <v>9.8430650637870765E-2</v>
      </c>
      <c r="C4689" s="21">
        <f t="shared" ref="C4689:C4752" ca="1" si="225">$B$6+A4689*$B$2</f>
        <v>69510.3</v>
      </c>
      <c r="D4689" s="20">
        <f t="shared" si="223"/>
        <v>9.8430650637870765E-2</v>
      </c>
    </row>
    <row r="4690" spans="1:4" hidden="1" x14ac:dyDescent="0.25">
      <c r="A4690" s="20">
        <v>1.6740000000000004</v>
      </c>
      <c r="B4690" s="20">
        <f t="shared" si="224"/>
        <v>9.8266064699723626E-2</v>
      </c>
      <c r="C4690" s="21">
        <f t="shared" ca="1" si="225"/>
        <v>69551.400000000009</v>
      </c>
      <c r="D4690" s="20">
        <f t="shared" si="223"/>
        <v>9.8266064699723626E-2</v>
      </c>
    </row>
    <row r="4691" spans="1:4" hidden="1" x14ac:dyDescent="0.25">
      <c r="A4691" s="20">
        <v>1.6749999999999998</v>
      </c>
      <c r="B4691" s="20">
        <f t="shared" si="224"/>
        <v>9.8101655864097831E-2</v>
      </c>
      <c r="C4691" s="21">
        <f t="shared" ca="1" si="225"/>
        <v>69592.499999999985</v>
      </c>
      <c r="D4691" s="20">
        <f t="shared" si="223"/>
        <v>9.8101655864097831E-2</v>
      </c>
    </row>
    <row r="4692" spans="1:4" hidden="1" x14ac:dyDescent="0.25">
      <c r="A4692" s="20">
        <v>1.6760000000000002</v>
      </c>
      <c r="B4692" s="20">
        <f t="shared" si="224"/>
        <v>9.7937424163225553E-2</v>
      </c>
      <c r="C4692" s="21">
        <f t="shared" ca="1" si="225"/>
        <v>69633.600000000006</v>
      </c>
      <c r="D4692" s="20">
        <f t="shared" si="223"/>
        <v>9.7937424163225553E-2</v>
      </c>
    </row>
    <row r="4693" spans="1:4" hidden="1" x14ac:dyDescent="0.25">
      <c r="A4693" s="20">
        <v>1.6770000000000005</v>
      </c>
      <c r="B4693" s="20">
        <f t="shared" si="224"/>
        <v>9.7773369628754367E-2</v>
      </c>
      <c r="C4693" s="21">
        <f t="shared" ca="1" si="225"/>
        <v>69674.700000000026</v>
      </c>
      <c r="D4693" s="20">
        <f t="shared" si="223"/>
        <v>9.7773369628754367E-2</v>
      </c>
    </row>
    <row r="4694" spans="1:4" hidden="1" x14ac:dyDescent="0.25">
      <c r="A4694" s="20">
        <v>1.6779999999999999</v>
      </c>
      <c r="B4694" s="20">
        <f t="shared" si="224"/>
        <v>9.7609492291747965E-2</v>
      </c>
      <c r="C4694" s="21">
        <f t="shared" ca="1" si="225"/>
        <v>69715.8</v>
      </c>
      <c r="D4694" s="20">
        <f t="shared" si="223"/>
        <v>9.7609492291747965E-2</v>
      </c>
    </row>
    <row r="4695" spans="1:4" hidden="1" x14ac:dyDescent="0.25">
      <c r="A4695" s="20">
        <v>1.6790000000000003</v>
      </c>
      <c r="B4695" s="20">
        <f t="shared" si="224"/>
        <v>9.7445792182686286E-2</v>
      </c>
      <c r="C4695" s="21">
        <f t="shared" ca="1" si="225"/>
        <v>69756.900000000009</v>
      </c>
      <c r="D4695" s="20">
        <f t="shared" si="223"/>
        <v>9.7445792182686286E-2</v>
      </c>
    </row>
    <row r="4696" spans="1:4" hidden="1" x14ac:dyDescent="0.25">
      <c r="A4696" s="20">
        <v>1.6799999999999997</v>
      </c>
      <c r="B4696" s="20">
        <f t="shared" si="224"/>
        <v>9.7282269331467539E-2</v>
      </c>
      <c r="C4696" s="21">
        <f t="shared" ca="1" si="225"/>
        <v>69797.999999999985</v>
      </c>
      <c r="D4696" s="20">
        <f t="shared" si="223"/>
        <v>9.7282269331467539E-2</v>
      </c>
    </row>
    <row r="4697" spans="1:4" hidden="1" x14ac:dyDescent="0.25">
      <c r="A4697" s="20">
        <v>1.681</v>
      </c>
      <c r="B4697" s="20">
        <f t="shared" si="224"/>
        <v>9.7118923767407911E-2</v>
      </c>
      <c r="C4697" s="21">
        <f t="shared" ca="1" si="225"/>
        <v>69839.100000000006</v>
      </c>
      <c r="D4697" s="20">
        <f t="shared" si="223"/>
        <v>9.7118923767407911E-2</v>
      </c>
    </row>
    <row r="4698" spans="1:4" hidden="1" x14ac:dyDescent="0.25">
      <c r="A4698" s="20">
        <v>1.6820000000000004</v>
      </c>
      <c r="B4698" s="20">
        <f t="shared" si="224"/>
        <v>9.6955755519243333E-2</v>
      </c>
      <c r="C4698" s="21">
        <f t="shared" ca="1" si="225"/>
        <v>69880.200000000012</v>
      </c>
      <c r="D4698" s="20">
        <f t="shared" si="223"/>
        <v>9.6955755519243333E-2</v>
      </c>
    </row>
    <row r="4699" spans="1:4" hidden="1" x14ac:dyDescent="0.25">
      <c r="A4699" s="20">
        <v>1.6829999999999998</v>
      </c>
      <c r="B4699" s="20">
        <f t="shared" si="224"/>
        <v>9.679276461513002E-2</v>
      </c>
      <c r="C4699" s="21">
        <f t="shared" ca="1" si="225"/>
        <v>69921.299999999988</v>
      </c>
      <c r="D4699" s="20">
        <f t="shared" si="223"/>
        <v>9.679276461513002E-2</v>
      </c>
    </row>
    <row r="4700" spans="1:4" hidden="1" x14ac:dyDescent="0.25">
      <c r="A4700" s="20">
        <v>1.6840000000000002</v>
      </c>
      <c r="B4700" s="20">
        <f t="shared" si="224"/>
        <v>9.6629951082644813E-2</v>
      </c>
      <c r="C4700" s="21">
        <f t="shared" ca="1" si="225"/>
        <v>69962.400000000009</v>
      </c>
      <c r="D4700" s="20">
        <f t="shared" si="223"/>
        <v>9.6629951082644813E-2</v>
      </c>
    </row>
    <row r="4701" spans="1:4" hidden="1" x14ac:dyDescent="0.25">
      <c r="A4701" s="20">
        <v>1.6850000000000005</v>
      </c>
      <c r="B4701" s="20">
        <f t="shared" si="224"/>
        <v>9.6467314948787006E-2</v>
      </c>
      <c r="C4701" s="21">
        <f t="shared" ca="1" si="225"/>
        <v>70003.500000000015</v>
      </c>
      <c r="D4701" s="20">
        <f t="shared" si="223"/>
        <v>9.6467314948787006E-2</v>
      </c>
    </row>
    <row r="4702" spans="1:4" hidden="1" x14ac:dyDescent="0.25">
      <c r="A4702" s="20">
        <v>1.6859999999999999</v>
      </c>
      <c r="B4702" s="20">
        <f t="shared" si="224"/>
        <v>9.6304856239978642E-2</v>
      </c>
      <c r="C4702" s="21">
        <f t="shared" ca="1" si="225"/>
        <v>70044.599999999991</v>
      </c>
      <c r="D4702" s="20">
        <f t="shared" si="223"/>
        <v>9.6304856239978642E-2</v>
      </c>
    </row>
    <row r="4703" spans="1:4" hidden="1" x14ac:dyDescent="0.25">
      <c r="A4703" s="20">
        <v>1.6870000000000003</v>
      </c>
      <c r="B4703" s="20">
        <f t="shared" si="224"/>
        <v>9.6142574982065077E-2</v>
      </c>
      <c r="C4703" s="21">
        <f t="shared" ca="1" si="225"/>
        <v>70085.700000000012</v>
      </c>
      <c r="D4703" s="20">
        <f t="shared" si="223"/>
        <v>9.6142574982065077E-2</v>
      </c>
    </row>
    <row r="4704" spans="1:4" hidden="1" x14ac:dyDescent="0.25">
      <c r="A4704" s="20">
        <v>1.6879999999999997</v>
      </c>
      <c r="B4704" s="20">
        <f t="shared" si="224"/>
        <v>9.5980471200316775E-2</v>
      </c>
      <c r="C4704" s="21">
        <f t="shared" ca="1" si="225"/>
        <v>70126.799999999988</v>
      </c>
      <c r="D4704" s="20">
        <f t="shared" si="223"/>
        <v>9.5980471200316775E-2</v>
      </c>
    </row>
    <row r="4705" spans="1:4" hidden="1" x14ac:dyDescent="0.25">
      <c r="A4705" s="20">
        <v>1.6890000000000001</v>
      </c>
      <c r="B4705" s="20">
        <f t="shared" si="224"/>
        <v>9.5818544919429038E-2</v>
      </c>
      <c r="C4705" s="21">
        <f t="shared" ca="1" si="225"/>
        <v>70167.900000000009</v>
      </c>
      <c r="D4705" s="20">
        <f t="shared" si="223"/>
        <v>9.5818544919429038E-2</v>
      </c>
    </row>
    <row r="4706" spans="1:4" hidden="1" x14ac:dyDescent="0.25">
      <c r="A4706" s="20">
        <v>1.6900000000000004</v>
      </c>
      <c r="B4706" s="20">
        <f t="shared" si="224"/>
        <v>9.5656796163523933E-2</v>
      </c>
      <c r="C4706" s="21">
        <f t="shared" ca="1" si="225"/>
        <v>70209.000000000015</v>
      </c>
      <c r="D4706" s="20">
        <f t="shared" si="223"/>
        <v>9.5656796163523933E-2</v>
      </c>
    </row>
    <row r="4707" spans="1:4" hidden="1" x14ac:dyDescent="0.25">
      <c r="A4707" s="20">
        <v>1.6909999999999998</v>
      </c>
      <c r="B4707" s="20">
        <f t="shared" si="224"/>
        <v>9.5495224956150676E-2</v>
      </c>
      <c r="C4707" s="21">
        <f t="shared" ca="1" si="225"/>
        <v>70250.099999999991</v>
      </c>
      <c r="D4707" s="20">
        <f t="shared" si="223"/>
        <v>9.5495224956150676E-2</v>
      </c>
    </row>
    <row r="4708" spans="1:4" hidden="1" x14ac:dyDescent="0.25">
      <c r="A4708" s="20">
        <v>1.6920000000000002</v>
      </c>
      <c r="B4708" s="20">
        <f t="shared" si="224"/>
        <v>9.5333831320286069E-2</v>
      </c>
      <c r="C4708" s="21">
        <f t="shared" ca="1" si="225"/>
        <v>70291.200000000012</v>
      </c>
      <c r="D4708" s="20">
        <f t="shared" si="223"/>
        <v>9.5333831320286069E-2</v>
      </c>
    </row>
    <row r="4709" spans="1:4" hidden="1" x14ac:dyDescent="0.25">
      <c r="A4709" s="20">
        <v>1.6930000000000005</v>
      </c>
      <c r="B4709" s="20">
        <f t="shared" si="224"/>
        <v>9.5172615278336301E-2</v>
      </c>
      <c r="C4709" s="21">
        <f t="shared" ca="1" si="225"/>
        <v>70332.300000000017</v>
      </c>
      <c r="D4709" s="20">
        <f t="shared" si="223"/>
        <v>9.5172615278336301E-2</v>
      </c>
    </row>
    <row r="4710" spans="1:4" hidden="1" x14ac:dyDescent="0.25">
      <c r="A4710" s="20">
        <v>1.694</v>
      </c>
      <c r="B4710" s="20">
        <f t="shared" si="224"/>
        <v>9.5011576852137319E-2</v>
      </c>
      <c r="C4710" s="21">
        <f t="shared" ca="1" si="225"/>
        <v>70373.399999999994</v>
      </c>
      <c r="D4710" s="20">
        <f t="shared" si="223"/>
        <v>9.5011576852137319E-2</v>
      </c>
    </row>
    <row r="4711" spans="1:4" hidden="1" x14ac:dyDescent="0.25">
      <c r="A4711" s="20">
        <v>1.6950000000000003</v>
      </c>
      <c r="B4711" s="20">
        <f t="shared" si="224"/>
        <v>9.4850716062955309E-2</v>
      </c>
      <c r="C4711" s="21">
        <f t="shared" ca="1" si="225"/>
        <v>70414.500000000015</v>
      </c>
      <c r="D4711" s="20">
        <f t="shared" si="223"/>
        <v>9.4850716062955309E-2</v>
      </c>
    </row>
    <row r="4712" spans="1:4" hidden="1" x14ac:dyDescent="0.25">
      <c r="A4712" s="20">
        <v>1.6959999999999997</v>
      </c>
      <c r="B4712" s="20">
        <f t="shared" si="224"/>
        <v>9.4690032931488616E-2</v>
      </c>
      <c r="C4712" s="21">
        <f t="shared" ca="1" si="225"/>
        <v>70455.599999999991</v>
      </c>
      <c r="D4712" s="20">
        <f t="shared" si="223"/>
        <v>9.4690032931488616E-2</v>
      </c>
    </row>
    <row r="4713" spans="1:4" hidden="1" x14ac:dyDescent="0.25">
      <c r="A4713" s="20">
        <v>1.6970000000000001</v>
      </c>
      <c r="B4713" s="20">
        <f t="shared" si="224"/>
        <v>9.4529527477867387E-2</v>
      </c>
      <c r="C4713" s="21">
        <f t="shared" ca="1" si="225"/>
        <v>70496.7</v>
      </c>
      <c r="D4713" s="20">
        <f t="shared" si="223"/>
        <v>9.4529527477867387E-2</v>
      </c>
    </row>
    <row r="4714" spans="1:4" hidden="1" x14ac:dyDescent="0.25">
      <c r="A4714" s="20">
        <v>1.6980000000000004</v>
      </c>
      <c r="B4714" s="20">
        <f t="shared" si="224"/>
        <v>9.4369199721655514E-2</v>
      </c>
      <c r="C4714" s="21">
        <f t="shared" ca="1" si="225"/>
        <v>70537.800000000017</v>
      </c>
      <c r="D4714" s="20">
        <f t="shared" si="223"/>
        <v>9.4369199721655514E-2</v>
      </c>
    </row>
    <row r="4715" spans="1:4" hidden="1" x14ac:dyDescent="0.25">
      <c r="A4715" s="20">
        <v>1.6989999999999998</v>
      </c>
      <c r="B4715" s="20">
        <f t="shared" si="224"/>
        <v>9.420904968185112E-2</v>
      </c>
      <c r="C4715" s="21">
        <f t="shared" ca="1" si="225"/>
        <v>70578.899999999994</v>
      </c>
      <c r="D4715" s="20">
        <f t="shared" si="223"/>
        <v>9.420904968185112E-2</v>
      </c>
    </row>
    <row r="4716" spans="1:4" hidden="1" x14ac:dyDescent="0.25">
      <c r="A4716" s="20">
        <v>1.7000000000000002</v>
      </c>
      <c r="B4716" s="20">
        <f t="shared" si="224"/>
        <v>9.4049077376886905E-2</v>
      </c>
      <c r="C4716" s="21">
        <f t="shared" ca="1" si="225"/>
        <v>70620.000000000015</v>
      </c>
      <c r="D4716" s="20">
        <f t="shared" si="223"/>
        <v>9.4049077376886905E-2</v>
      </c>
    </row>
    <row r="4717" spans="1:4" hidden="1" x14ac:dyDescent="0.25">
      <c r="A4717" s="20">
        <v>1.7010000000000005</v>
      </c>
      <c r="B4717" s="20">
        <f t="shared" si="224"/>
        <v>9.3889282824632006E-2</v>
      </c>
      <c r="C4717" s="21">
        <f t="shared" ca="1" si="225"/>
        <v>70661.10000000002</v>
      </c>
      <c r="D4717" s="20">
        <f t="shared" si="223"/>
        <v>9.3889282824632006E-2</v>
      </c>
    </row>
    <row r="4718" spans="1:4" hidden="1" x14ac:dyDescent="0.25">
      <c r="A4718" s="20">
        <v>1.702</v>
      </c>
      <c r="B4718" s="20">
        <f t="shared" si="224"/>
        <v>9.3729666042392371E-2</v>
      </c>
      <c r="C4718" s="21">
        <f t="shared" ca="1" si="225"/>
        <v>70702.2</v>
      </c>
      <c r="D4718" s="20">
        <f t="shared" si="223"/>
        <v>9.3729666042392371E-2</v>
      </c>
    </row>
    <row r="4719" spans="1:4" hidden="1" x14ac:dyDescent="0.25">
      <c r="A4719" s="20">
        <v>1.7030000000000003</v>
      </c>
      <c r="B4719" s="20">
        <f t="shared" si="224"/>
        <v>9.3570227046911286E-2</v>
      </c>
      <c r="C4719" s="21">
        <f t="shared" ca="1" si="225"/>
        <v>70743.300000000017</v>
      </c>
      <c r="D4719" s="20">
        <f t="shared" si="223"/>
        <v>9.3570227046911286E-2</v>
      </c>
    </row>
    <row r="4720" spans="1:4" hidden="1" x14ac:dyDescent="0.25">
      <c r="A4720" s="20">
        <v>1.7039999999999997</v>
      </c>
      <c r="B4720" s="20">
        <f t="shared" si="224"/>
        <v>9.3410965854371211E-2</v>
      </c>
      <c r="C4720" s="21">
        <f t="shared" ca="1" si="225"/>
        <v>70784.399999999994</v>
      </c>
      <c r="D4720" s="20">
        <f t="shared" si="223"/>
        <v>9.3410965854371211E-2</v>
      </c>
    </row>
    <row r="4721" spans="1:4" hidden="1" x14ac:dyDescent="0.25">
      <c r="A4721" s="20">
        <v>1.7050000000000001</v>
      </c>
      <c r="B4721" s="20">
        <f t="shared" si="224"/>
        <v>9.3251882480393525E-2</v>
      </c>
      <c r="C4721" s="21">
        <f t="shared" ca="1" si="225"/>
        <v>70825.5</v>
      </c>
      <c r="D4721" s="20">
        <f t="shared" si="223"/>
        <v>9.3251882480393525E-2</v>
      </c>
    </row>
    <row r="4722" spans="1:4" hidden="1" x14ac:dyDescent="0.25">
      <c r="A4722" s="20">
        <v>1.7060000000000004</v>
      </c>
      <c r="B4722" s="20">
        <f t="shared" si="224"/>
        <v>9.3092976940040484E-2</v>
      </c>
      <c r="C4722" s="21">
        <f t="shared" ca="1" si="225"/>
        <v>70866.60000000002</v>
      </c>
      <c r="D4722" s="20">
        <f t="shared" si="223"/>
        <v>9.3092976940040484E-2</v>
      </c>
    </row>
    <row r="4723" spans="1:4" hidden="1" x14ac:dyDescent="0.25">
      <c r="A4723" s="20">
        <v>1.7069999999999999</v>
      </c>
      <c r="B4723" s="20">
        <f t="shared" si="224"/>
        <v>9.2934249247815584E-2</v>
      </c>
      <c r="C4723" s="21">
        <f t="shared" ca="1" si="225"/>
        <v>70907.7</v>
      </c>
      <c r="D4723" s="20">
        <f t="shared" si="223"/>
        <v>9.2934249247815584E-2</v>
      </c>
    </row>
    <row r="4724" spans="1:4" hidden="1" x14ac:dyDescent="0.25">
      <c r="A4724" s="20">
        <v>1.7080000000000002</v>
      </c>
      <c r="B4724" s="20">
        <f t="shared" si="224"/>
        <v>9.2775699417664115E-2</v>
      </c>
      <c r="C4724" s="21">
        <f t="shared" ca="1" si="225"/>
        <v>70948.800000000003</v>
      </c>
      <c r="D4724" s="20">
        <f t="shared" si="223"/>
        <v>9.2775699417664115E-2</v>
      </c>
    </row>
    <row r="4725" spans="1:4" hidden="1" x14ac:dyDescent="0.25">
      <c r="A4725" s="20">
        <v>1.7090000000000005</v>
      </c>
      <c r="B4725" s="20">
        <f t="shared" si="224"/>
        <v>9.2617327462974894E-2</v>
      </c>
      <c r="C4725" s="21">
        <f t="shared" ca="1" si="225"/>
        <v>70989.900000000023</v>
      </c>
      <c r="D4725" s="20">
        <f t="shared" si="223"/>
        <v>9.2617327462974894E-2</v>
      </c>
    </row>
    <row r="4726" spans="1:4" hidden="1" x14ac:dyDescent="0.25">
      <c r="A4726" s="20">
        <v>1.71</v>
      </c>
      <c r="B4726" s="20">
        <f t="shared" si="224"/>
        <v>9.2459133396580684E-2</v>
      </c>
      <c r="C4726" s="21">
        <f t="shared" ca="1" si="225"/>
        <v>71031</v>
      </c>
      <c r="D4726" s="20">
        <f t="shared" si="223"/>
        <v>9.2459133396580684E-2</v>
      </c>
    </row>
    <row r="4727" spans="1:4" hidden="1" x14ac:dyDescent="0.25">
      <c r="A4727" s="20">
        <v>1.7110000000000003</v>
      </c>
      <c r="B4727" s="20">
        <f t="shared" si="224"/>
        <v>9.2301117230758692E-2</v>
      </c>
      <c r="C4727" s="21">
        <f t="shared" ca="1" si="225"/>
        <v>71072.100000000006</v>
      </c>
      <c r="D4727" s="20">
        <f t="shared" si="223"/>
        <v>9.2301117230758692E-2</v>
      </c>
    </row>
    <row r="4728" spans="1:4" hidden="1" x14ac:dyDescent="0.25">
      <c r="A4728" s="20">
        <v>1.7119999999999997</v>
      </c>
      <c r="B4728" s="20">
        <f t="shared" si="224"/>
        <v>9.2143278977232526E-2</v>
      </c>
      <c r="C4728" s="21">
        <f t="shared" ca="1" si="225"/>
        <v>71113.199999999983</v>
      </c>
      <c r="D4728" s="20">
        <f t="shared" si="223"/>
        <v>9.2143278977232526E-2</v>
      </c>
    </row>
    <row r="4729" spans="1:4" hidden="1" x14ac:dyDescent="0.25">
      <c r="A4729" s="20">
        <v>1.7130000000000001</v>
      </c>
      <c r="B4729" s="20">
        <f t="shared" si="224"/>
        <v>9.1985618647171877E-2</v>
      </c>
      <c r="C4729" s="21">
        <f t="shared" ca="1" si="225"/>
        <v>71154.3</v>
      </c>
      <c r="D4729" s="20">
        <f t="shared" si="223"/>
        <v>9.1985618647171877E-2</v>
      </c>
    </row>
    <row r="4730" spans="1:4" hidden="1" x14ac:dyDescent="0.25">
      <c r="A4730" s="20">
        <v>1.7140000000000004</v>
      </c>
      <c r="B4730" s="20">
        <f t="shared" si="224"/>
        <v>9.1828136251194431E-2</v>
      </c>
      <c r="C4730" s="21">
        <f t="shared" ca="1" si="225"/>
        <v>71195.400000000023</v>
      </c>
      <c r="D4730" s="20">
        <f t="shared" si="223"/>
        <v>9.1828136251194431E-2</v>
      </c>
    </row>
    <row r="4731" spans="1:4" hidden="1" x14ac:dyDescent="0.25">
      <c r="A4731" s="20">
        <v>1.7149999999999999</v>
      </c>
      <c r="B4731" s="20">
        <f t="shared" si="224"/>
        <v>9.1670831799366345E-2</v>
      </c>
      <c r="C4731" s="21">
        <f t="shared" ca="1" si="225"/>
        <v>71236.5</v>
      </c>
      <c r="D4731" s="20">
        <f t="shared" si="223"/>
        <v>9.1670831799366345E-2</v>
      </c>
    </row>
    <row r="4732" spans="1:4" hidden="1" x14ac:dyDescent="0.25">
      <c r="A4732" s="20">
        <v>1.7160000000000002</v>
      </c>
      <c r="B4732" s="20">
        <f t="shared" si="224"/>
        <v>9.1513705301202758E-2</v>
      </c>
      <c r="C4732" s="21">
        <f t="shared" ca="1" si="225"/>
        <v>71277.600000000006</v>
      </c>
      <c r="D4732" s="20">
        <f t="shared" si="223"/>
        <v>9.1513705301202758E-2</v>
      </c>
    </row>
    <row r="4733" spans="1:4" hidden="1" x14ac:dyDescent="0.25">
      <c r="A4733" s="20">
        <v>1.7170000000000005</v>
      </c>
      <c r="B4733" s="20">
        <f t="shared" si="224"/>
        <v>9.1356756765669553E-2</v>
      </c>
      <c r="C4733" s="21">
        <f t="shared" ca="1" si="225"/>
        <v>71318.700000000026</v>
      </c>
      <c r="D4733" s="20">
        <f t="shared" si="223"/>
        <v>9.1356756765669553E-2</v>
      </c>
    </row>
    <row r="4734" spans="1:4" hidden="1" x14ac:dyDescent="0.25">
      <c r="A4734" s="20">
        <v>1.718</v>
      </c>
      <c r="B4734" s="20">
        <f t="shared" si="224"/>
        <v>9.1199986201183733E-2</v>
      </c>
      <c r="C4734" s="21">
        <f t="shared" ca="1" si="225"/>
        <v>71359.8</v>
      </c>
      <c r="D4734" s="20">
        <f t="shared" si="223"/>
        <v>9.1199986201183733E-2</v>
      </c>
    </row>
    <row r="4735" spans="1:4" hidden="1" x14ac:dyDescent="0.25">
      <c r="A4735" s="20">
        <v>1.7190000000000003</v>
      </c>
      <c r="B4735" s="20">
        <f t="shared" si="224"/>
        <v>9.1043393615614102E-2</v>
      </c>
      <c r="C4735" s="21">
        <f t="shared" ca="1" si="225"/>
        <v>71400.900000000009</v>
      </c>
      <c r="D4735" s="20">
        <f t="shared" si="223"/>
        <v>9.1043393615614102E-2</v>
      </c>
    </row>
    <row r="4736" spans="1:4" hidden="1" x14ac:dyDescent="0.25">
      <c r="A4736" s="20">
        <v>1.7199999999999998</v>
      </c>
      <c r="B4736" s="20">
        <f t="shared" si="224"/>
        <v>9.0886979016282898E-2</v>
      </c>
      <c r="C4736" s="21">
        <f t="shared" ca="1" si="225"/>
        <v>71441.999999999985</v>
      </c>
      <c r="D4736" s="20">
        <f t="shared" si="223"/>
        <v>9.0886979016282898E-2</v>
      </c>
    </row>
    <row r="4737" spans="1:4" hidden="1" x14ac:dyDescent="0.25">
      <c r="A4737" s="20">
        <v>1.7210000000000001</v>
      </c>
      <c r="B4737" s="20">
        <f t="shared" si="224"/>
        <v>9.0730742409965842E-2</v>
      </c>
      <c r="C4737" s="21">
        <f t="shared" ca="1" si="225"/>
        <v>71483.100000000006</v>
      </c>
      <c r="D4737" s="20">
        <f t="shared" si="223"/>
        <v>9.0730742409965842E-2</v>
      </c>
    </row>
    <row r="4738" spans="1:4" hidden="1" x14ac:dyDescent="0.25">
      <c r="A4738" s="20">
        <v>1.7220000000000004</v>
      </c>
      <c r="B4738" s="20">
        <f t="shared" si="224"/>
        <v>9.0574683802893866E-2</v>
      </c>
      <c r="C4738" s="21">
        <f t="shared" ca="1" si="225"/>
        <v>71524.200000000012</v>
      </c>
      <c r="D4738" s="20">
        <f t="shared" si="223"/>
        <v>9.0574683802893866E-2</v>
      </c>
    </row>
    <row r="4739" spans="1:4" hidden="1" x14ac:dyDescent="0.25">
      <c r="A4739" s="20">
        <v>1.7229999999999999</v>
      </c>
      <c r="B4739" s="20">
        <f t="shared" si="224"/>
        <v>9.04188032007536E-2</v>
      </c>
      <c r="C4739" s="21">
        <f t="shared" ca="1" si="225"/>
        <v>71565.299999999988</v>
      </c>
      <c r="D4739" s="20">
        <f t="shared" si="223"/>
        <v>9.04188032007536E-2</v>
      </c>
    </row>
    <row r="4740" spans="1:4" hidden="1" x14ac:dyDescent="0.25">
      <c r="A4740" s="20">
        <v>1.7240000000000002</v>
      </c>
      <c r="B4740" s="20">
        <f t="shared" si="224"/>
        <v>9.0263100608688029E-2</v>
      </c>
      <c r="C4740" s="21">
        <f t="shared" ca="1" si="225"/>
        <v>71606.400000000009</v>
      </c>
      <c r="D4740" s="20">
        <f t="shared" si="223"/>
        <v>9.0263100608688029E-2</v>
      </c>
    </row>
    <row r="4741" spans="1:4" hidden="1" x14ac:dyDescent="0.25">
      <c r="A4741" s="20">
        <v>1.7250000000000005</v>
      </c>
      <c r="B4741" s="20">
        <f t="shared" si="224"/>
        <v>9.0107576031298042E-2</v>
      </c>
      <c r="C4741" s="21">
        <f t="shared" ca="1" si="225"/>
        <v>71647.500000000029</v>
      </c>
      <c r="D4741" s="20">
        <f t="shared" si="223"/>
        <v>9.0107576031298042E-2</v>
      </c>
    </row>
    <row r="4742" spans="1:4" hidden="1" x14ac:dyDescent="0.25">
      <c r="A4742" s="20">
        <v>1.726</v>
      </c>
      <c r="B4742" s="20">
        <f t="shared" si="224"/>
        <v>8.9952229472643003E-2</v>
      </c>
      <c r="C4742" s="21">
        <f t="shared" ca="1" si="225"/>
        <v>71688.600000000006</v>
      </c>
      <c r="D4742" s="20">
        <f t="shared" si="223"/>
        <v>8.9952229472643003E-2</v>
      </c>
    </row>
    <row r="4743" spans="1:4" hidden="1" x14ac:dyDescent="0.25">
      <c r="A4743" s="20">
        <v>1.7270000000000003</v>
      </c>
      <c r="B4743" s="20">
        <f t="shared" si="224"/>
        <v>8.9797060936241388E-2</v>
      </c>
      <c r="C4743" s="21">
        <f t="shared" ca="1" si="225"/>
        <v>71729.700000000012</v>
      </c>
      <c r="D4743" s="20">
        <f t="shared" si="223"/>
        <v>8.9797060936241388E-2</v>
      </c>
    </row>
    <row r="4744" spans="1:4" hidden="1" x14ac:dyDescent="0.25">
      <c r="A4744" s="20">
        <v>1.7279999999999998</v>
      </c>
      <c r="B4744" s="20">
        <f t="shared" si="224"/>
        <v>8.9642070425072398E-2</v>
      </c>
      <c r="C4744" s="21">
        <f t="shared" ca="1" si="225"/>
        <v>71770.799999999988</v>
      </c>
      <c r="D4744" s="20">
        <f t="shared" si="223"/>
        <v>8.9642070425072398E-2</v>
      </c>
    </row>
    <row r="4745" spans="1:4" hidden="1" x14ac:dyDescent="0.25">
      <c r="A4745" s="20">
        <v>1.7290000000000001</v>
      </c>
      <c r="B4745" s="20">
        <f t="shared" si="224"/>
        <v>8.9487257941576082E-2</v>
      </c>
      <c r="C4745" s="21">
        <f t="shared" ca="1" si="225"/>
        <v>71811.900000000009</v>
      </c>
      <c r="D4745" s="20">
        <f t="shared" si="223"/>
        <v>8.9487257941576082E-2</v>
      </c>
    </row>
    <row r="4746" spans="1:4" hidden="1" x14ac:dyDescent="0.25">
      <c r="A4746" s="20">
        <v>1.7300000000000004</v>
      </c>
      <c r="B4746" s="20">
        <f t="shared" si="224"/>
        <v>8.933262348765493E-2</v>
      </c>
      <c r="C4746" s="21">
        <f t="shared" ca="1" si="225"/>
        <v>71853.000000000015</v>
      </c>
      <c r="D4746" s="20">
        <f t="shared" si="223"/>
        <v>8.933262348765493E-2</v>
      </c>
    </row>
    <row r="4747" spans="1:4" hidden="1" x14ac:dyDescent="0.25">
      <c r="A4747" s="20">
        <v>1.7309999999999999</v>
      </c>
      <c r="B4747" s="20">
        <f t="shared" si="224"/>
        <v>8.9178167064674616E-2</v>
      </c>
      <c r="C4747" s="21">
        <f t="shared" ca="1" si="225"/>
        <v>71894.099999999991</v>
      </c>
      <c r="D4747" s="20">
        <f t="shared" si="223"/>
        <v>8.9178167064674616E-2</v>
      </c>
    </row>
    <row r="4748" spans="1:4" hidden="1" x14ac:dyDescent="0.25">
      <c r="A4748" s="20">
        <v>1.7320000000000002</v>
      </c>
      <c r="B4748" s="20">
        <f t="shared" si="224"/>
        <v>8.9023888673464321E-2</v>
      </c>
      <c r="C4748" s="21">
        <f t="shared" ca="1" si="225"/>
        <v>71935.200000000012</v>
      </c>
      <c r="D4748" s="20">
        <f t="shared" si="223"/>
        <v>8.9023888673464321E-2</v>
      </c>
    </row>
    <row r="4749" spans="1:4" hidden="1" x14ac:dyDescent="0.25">
      <c r="A4749" s="20">
        <v>1.7330000000000005</v>
      </c>
      <c r="B4749" s="20">
        <f t="shared" si="224"/>
        <v>8.8869788314318673E-2</v>
      </c>
      <c r="C4749" s="21">
        <f t="shared" ca="1" si="225"/>
        <v>71976.300000000017</v>
      </c>
      <c r="D4749" s="20">
        <f t="shared" si="223"/>
        <v>8.8869788314318673E-2</v>
      </c>
    </row>
    <row r="4750" spans="1:4" hidden="1" x14ac:dyDescent="0.25">
      <c r="A4750" s="20">
        <v>1.734</v>
      </c>
      <c r="B4750" s="20">
        <f t="shared" si="224"/>
        <v>8.8715865986998099E-2</v>
      </c>
      <c r="C4750" s="21">
        <f t="shared" ca="1" si="225"/>
        <v>72017.399999999994</v>
      </c>
      <c r="D4750" s="20">
        <f t="shared" si="223"/>
        <v>8.8715865986998099E-2</v>
      </c>
    </row>
    <row r="4751" spans="1:4" hidden="1" x14ac:dyDescent="0.25">
      <c r="A4751" s="20">
        <v>1.7350000000000003</v>
      </c>
      <c r="B4751" s="20">
        <f t="shared" si="224"/>
        <v>8.8562121690729398E-2</v>
      </c>
      <c r="C4751" s="21">
        <f t="shared" ca="1" si="225"/>
        <v>72058.500000000015</v>
      </c>
      <c r="D4751" s="20">
        <f t="shared" si="223"/>
        <v>8.8562121690729398E-2</v>
      </c>
    </row>
    <row r="4752" spans="1:4" hidden="1" x14ac:dyDescent="0.25">
      <c r="A4752" s="20">
        <v>1.7359999999999998</v>
      </c>
      <c r="B4752" s="20">
        <f t="shared" si="224"/>
        <v>8.8408555424207613E-2</v>
      </c>
      <c r="C4752" s="21">
        <f t="shared" ca="1" si="225"/>
        <v>72099.599999999991</v>
      </c>
      <c r="D4752" s="20">
        <f t="shared" ref="D4752:D4815" si="226">IF(ABS(A4752)&lt;=$B$8,_xlfn.NORM.S.DIST(A4752,0),"")</f>
        <v>8.8408555424207613E-2</v>
      </c>
    </row>
    <row r="4753" spans="1:4" hidden="1" x14ac:dyDescent="0.25">
      <c r="A4753" s="20">
        <v>1.7370000000000001</v>
      </c>
      <c r="B4753" s="20">
        <f t="shared" ref="B4753:B4816" si="227">_xlfn.NORM.S.DIST(A4753,0)</f>
        <v>8.8255167185595909E-2</v>
      </c>
      <c r="C4753" s="21">
        <f t="shared" ref="C4753:C4816" ca="1" si="228">$B$6+A4753*$B$2</f>
        <v>72140.7</v>
      </c>
      <c r="D4753" s="20">
        <f t="shared" si="226"/>
        <v>8.8255167185595909E-2</v>
      </c>
    </row>
    <row r="4754" spans="1:4" hidden="1" x14ac:dyDescent="0.25">
      <c r="A4754" s="20">
        <v>1.7380000000000004</v>
      </c>
      <c r="B4754" s="20">
        <f t="shared" si="227"/>
        <v>8.8101956972527429E-2</v>
      </c>
      <c r="C4754" s="21">
        <f t="shared" ca="1" si="228"/>
        <v>72181.800000000017</v>
      </c>
      <c r="D4754" s="20">
        <f t="shared" si="226"/>
        <v>8.8101956972527429E-2</v>
      </c>
    </row>
    <row r="4755" spans="1:4" hidden="1" x14ac:dyDescent="0.25">
      <c r="A4755" s="20">
        <v>1.7389999999999999</v>
      </c>
      <c r="B4755" s="20">
        <f t="shared" si="227"/>
        <v>8.7948924782105767E-2</v>
      </c>
      <c r="C4755" s="21">
        <f t="shared" ca="1" si="228"/>
        <v>72222.899999999994</v>
      </c>
      <c r="D4755" s="20">
        <f t="shared" si="226"/>
        <v>8.7948924782105767E-2</v>
      </c>
    </row>
    <row r="4756" spans="1:4" hidden="1" x14ac:dyDescent="0.25">
      <c r="A4756" s="20">
        <v>1.7400000000000002</v>
      </c>
      <c r="B4756" s="20">
        <f t="shared" si="227"/>
        <v>8.7796070610905594E-2</v>
      </c>
      <c r="C4756" s="21">
        <f t="shared" ca="1" si="228"/>
        <v>72264.000000000015</v>
      </c>
      <c r="D4756" s="20">
        <f t="shared" si="226"/>
        <v>8.7796070610905594E-2</v>
      </c>
    </row>
    <row r="4757" spans="1:4" hidden="1" x14ac:dyDescent="0.25">
      <c r="A4757" s="20">
        <v>1.7409999999999997</v>
      </c>
      <c r="B4757" s="20">
        <f t="shared" si="227"/>
        <v>8.7643394454974433E-2</v>
      </c>
      <c r="C4757" s="21">
        <f t="shared" ca="1" si="228"/>
        <v>72305.099999999991</v>
      </c>
      <c r="D4757" s="20">
        <f t="shared" si="226"/>
        <v>8.7643394454974433E-2</v>
      </c>
    </row>
    <row r="4758" spans="1:4" hidden="1" x14ac:dyDescent="0.25">
      <c r="A4758" s="20">
        <v>1.742</v>
      </c>
      <c r="B4758" s="20">
        <f t="shared" si="227"/>
        <v>8.7490896309832561E-2</v>
      </c>
      <c r="C4758" s="21">
        <f t="shared" ca="1" si="228"/>
        <v>72346.2</v>
      </c>
      <c r="D4758" s="20">
        <f t="shared" si="226"/>
        <v>8.7490896309832561E-2</v>
      </c>
    </row>
    <row r="4759" spans="1:4" hidden="1" x14ac:dyDescent="0.25">
      <c r="A4759" s="20">
        <v>1.7430000000000003</v>
      </c>
      <c r="B4759" s="20">
        <f t="shared" si="227"/>
        <v>8.7338576170474927E-2</v>
      </c>
      <c r="C4759" s="21">
        <f t="shared" ca="1" si="228"/>
        <v>72387.300000000017</v>
      </c>
      <c r="D4759" s="20">
        <f t="shared" si="226"/>
        <v>8.7338576170474927E-2</v>
      </c>
    </row>
    <row r="4760" spans="1:4" hidden="1" x14ac:dyDescent="0.25">
      <c r="A4760" s="20">
        <v>1.7439999999999998</v>
      </c>
      <c r="B4760" s="20">
        <f t="shared" si="227"/>
        <v>8.7186434031371593E-2</v>
      </c>
      <c r="C4760" s="21">
        <f t="shared" ca="1" si="228"/>
        <v>72428.399999999994</v>
      </c>
      <c r="D4760" s="20">
        <f t="shared" si="226"/>
        <v>8.7186434031371593E-2</v>
      </c>
    </row>
    <row r="4761" spans="1:4" hidden="1" x14ac:dyDescent="0.25">
      <c r="A4761" s="20">
        <v>1.7450000000000001</v>
      </c>
      <c r="B4761" s="20">
        <f t="shared" si="227"/>
        <v>8.7034469886468332E-2</v>
      </c>
      <c r="C4761" s="21">
        <f t="shared" ca="1" si="228"/>
        <v>72469.5</v>
      </c>
      <c r="D4761" s="20">
        <f t="shared" si="226"/>
        <v>8.7034469886468332E-2</v>
      </c>
    </row>
    <row r="4762" spans="1:4" hidden="1" x14ac:dyDescent="0.25">
      <c r="A4762" s="20">
        <v>1.7460000000000004</v>
      </c>
      <c r="B4762" s="20">
        <f t="shared" si="227"/>
        <v>8.6882683729188351E-2</v>
      </c>
      <c r="C4762" s="21">
        <f t="shared" ca="1" si="228"/>
        <v>72510.60000000002</v>
      </c>
      <c r="D4762" s="20">
        <f t="shared" si="226"/>
        <v>8.6882683729188351E-2</v>
      </c>
    </row>
    <row r="4763" spans="1:4" hidden="1" x14ac:dyDescent="0.25">
      <c r="A4763" s="20">
        <v>1.7469999999999999</v>
      </c>
      <c r="B4763" s="20">
        <f t="shared" si="227"/>
        <v>8.6731075552432813E-2</v>
      </c>
      <c r="C4763" s="21">
        <f t="shared" ca="1" si="228"/>
        <v>72551.7</v>
      </c>
      <c r="D4763" s="20">
        <f t="shared" si="226"/>
        <v>8.6731075552432813E-2</v>
      </c>
    </row>
    <row r="4764" spans="1:4" hidden="1" x14ac:dyDescent="0.25">
      <c r="A4764" s="20">
        <v>1.7480000000000002</v>
      </c>
      <c r="B4764" s="20">
        <f t="shared" si="227"/>
        <v>8.657964534858141E-2</v>
      </c>
      <c r="C4764" s="21">
        <f t="shared" ca="1" si="228"/>
        <v>72592.800000000003</v>
      </c>
      <c r="D4764" s="20">
        <f t="shared" si="226"/>
        <v>8.657964534858141E-2</v>
      </c>
    </row>
    <row r="4765" spans="1:4" hidden="1" x14ac:dyDescent="0.25">
      <c r="A4765" s="20">
        <v>1.7489999999999997</v>
      </c>
      <c r="B4765" s="20">
        <f t="shared" si="227"/>
        <v>8.6428393109494198E-2</v>
      </c>
      <c r="C4765" s="21">
        <f t="shared" ca="1" si="228"/>
        <v>72633.89999999998</v>
      </c>
      <c r="D4765" s="20">
        <f t="shared" si="226"/>
        <v>8.6428393109494198E-2</v>
      </c>
    </row>
    <row r="4766" spans="1:4" hidden="1" x14ac:dyDescent="0.25">
      <c r="A4766" s="20">
        <v>1.75</v>
      </c>
      <c r="B4766" s="20">
        <f t="shared" si="227"/>
        <v>8.6277318826511532E-2</v>
      </c>
      <c r="C4766" s="21">
        <f t="shared" ca="1" si="228"/>
        <v>72675</v>
      </c>
      <c r="D4766" s="20">
        <f t="shared" si="226"/>
        <v>8.6277318826511532E-2</v>
      </c>
    </row>
    <row r="4767" spans="1:4" hidden="1" x14ac:dyDescent="0.25">
      <c r="A4767" s="20">
        <v>1.7510000000000003</v>
      </c>
      <c r="B4767" s="20">
        <f t="shared" si="227"/>
        <v>8.6126422490455795E-2</v>
      </c>
      <c r="C4767" s="21">
        <f t="shared" ca="1" si="228"/>
        <v>72716.10000000002</v>
      </c>
      <c r="D4767" s="20">
        <f t="shared" si="226"/>
        <v>8.6126422490455795E-2</v>
      </c>
    </row>
    <row r="4768" spans="1:4" hidden="1" x14ac:dyDescent="0.25">
      <c r="A4768" s="20">
        <v>1.7519999999999998</v>
      </c>
      <c r="B4768" s="20">
        <f t="shared" si="227"/>
        <v>8.5975704091632174E-2</v>
      </c>
      <c r="C4768" s="21">
        <f t="shared" ca="1" si="228"/>
        <v>72757.2</v>
      </c>
      <c r="D4768" s="20">
        <f t="shared" si="226"/>
        <v>8.5975704091632174E-2</v>
      </c>
    </row>
    <row r="4769" spans="1:4" hidden="1" x14ac:dyDescent="0.25">
      <c r="A4769" s="20">
        <v>1.7530000000000001</v>
      </c>
      <c r="B4769" s="20">
        <f t="shared" si="227"/>
        <v>8.5825163619829004E-2</v>
      </c>
      <c r="C4769" s="21">
        <f t="shared" ca="1" si="228"/>
        <v>72798.3</v>
      </c>
      <c r="D4769" s="20">
        <f t="shared" si="226"/>
        <v>8.5825163619829004E-2</v>
      </c>
    </row>
    <row r="4770" spans="1:4" hidden="1" x14ac:dyDescent="0.25">
      <c r="A4770" s="20">
        <v>1.7540000000000004</v>
      </c>
      <c r="B4770" s="20">
        <f t="shared" si="227"/>
        <v>8.5674801064319531E-2</v>
      </c>
      <c r="C4770" s="21">
        <f t="shared" ca="1" si="228"/>
        <v>72839.400000000023</v>
      </c>
      <c r="D4770" s="20">
        <f t="shared" si="226"/>
        <v>8.5674801064319531E-2</v>
      </c>
    </row>
    <row r="4771" spans="1:4" hidden="1" x14ac:dyDescent="0.25">
      <c r="A4771" s="20">
        <v>1.7549999999999999</v>
      </c>
      <c r="B4771" s="20">
        <f t="shared" si="227"/>
        <v>8.5524616413862636E-2</v>
      </c>
      <c r="C4771" s="21">
        <f t="shared" ca="1" si="228"/>
        <v>72880.5</v>
      </c>
      <c r="D4771" s="20">
        <f t="shared" si="226"/>
        <v>8.5524616413862636E-2</v>
      </c>
    </row>
    <row r="4772" spans="1:4" hidden="1" x14ac:dyDescent="0.25">
      <c r="A4772" s="20">
        <v>1.7560000000000002</v>
      </c>
      <c r="B4772" s="20">
        <f t="shared" si="227"/>
        <v>8.5374609656703113E-2</v>
      </c>
      <c r="C4772" s="21">
        <f t="shared" ca="1" si="228"/>
        <v>72921.600000000006</v>
      </c>
      <c r="D4772" s="20">
        <f t="shared" si="226"/>
        <v>8.5374609656703113E-2</v>
      </c>
    </row>
    <row r="4773" spans="1:4" hidden="1" x14ac:dyDescent="0.25">
      <c r="A4773" s="20">
        <v>1.7569999999999997</v>
      </c>
      <c r="B4773" s="20">
        <f t="shared" si="227"/>
        <v>8.5224780780573814E-2</v>
      </c>
      <c r="C4773" s="21">
        <f t="shared" ca="1" si="228"/>
        <v>72962.699999999983</v>
      </c>
      <c r="D4773" s="20">
        <f t="shared" si="226"/>
        <v>8.5224780780573814E-2</v>
      </c>
    </row>
    <row r="4774" spans="1:4" hidden="1" x14ac:dyDescent="0.25">
      <c r="A4774" s="20">
        <v>1.758</v>
      </c>
      <c r="B4774" s="20">
        <f t="shared" si="227"/>
        <v>8.5075129772695324E-2</v>
      </c>
      <c r="C4774" s="21">
        <f t="shared" ca="1" si="228"/>
        <v>73003.8</v>
      </c>
      <c r="D4774" s="20">
        <f t="shared" si="226"/>
        <v>8.5075129772695324E-2</v>
      </c>
    </row>
    <row r="4775" spans="1:4" hidden="1" x14ac:dyDescent="0.25">
      <c r="A4775" s="20">
        <v>1.7590000000000003</v>
      </c>
      <c r="B4775" s="20">
        <f t="shared" si="227"/>
        <v>8.4925656619777953E-2</v>
      </c>
      <c r="C4775" s="21">
        <f t="shared" ca="1" si="228"/>
        <v>73044.900000000009</v>
      </c>
      <c r="D4775" s="20">
        <f t="shared" si="226"/>
        <v>8.4925656619777953E-2</v>
      </c>
    </row>
    <row r="4776" spans="1:4" hidden="1" x14ac:dyDescent="0.25">
      <c r="A4776" s="20">
        <v>1.7599999999999998</v>
      </c>
      <c r="B4776" s="20">
        <f t="shared" si="227"/>
        <v>8.4776361308022255E-2</v>
      </c>
      <c r="C4776" s="21">
        <f t="shared" ca="1" si="228"/>
        <v>73085.999999999985</v>
      </c>
      <c r="D4776" s="20">
        <f t="shared" si="226"/>
        <v>8.4776361308022255E-2</v>
      </c>
    </row>
    <row r="4777" spans="1:4" hidden="1" x14ac:dyDescent="0.25">
      <c r="A4777" s="20">
        <v>1.7610000000000001</v>
      </c>
      <c r="B4777" s="20">
        <f t="shared" si="227"/>
        <v>8.4627243823119591E-2</v>
      </c>
      <c r="C4777" s="21">
        <f t="shared" ca="1" si="228"/>
        <v>73127.100000000006</v>
      </c>
      <c r="D4777" s="20">
        <f t="shared" si="226"/>
        <v>8.4627243823119591E-2</v>
      </c>
    </row>
    <row r="4778" spans="1:4" hidden="1" x14ac:dyDescent="0.25">
      <c r="A4778" s="20">
        <v>1.7620000000000005</v>
      </c>
      <c r="B4778" s="20">
        <f t="shared" si="227"/>
        <v>8.4478304150253841E-2</v>
      </c>
      <c r="C4778" s="21">
        <f t="shared" ca="1" si="228"/>
        <v>73168.200000000012</v>
      </c>
      <c r="D4778" s="20">
        <f t="shared" si="226"/>
        <v>8.4478304150253841E-2</v>
      </c>
    </row>
    <row r="4779" spans="1:4" hidden="1" x14ac:dyDescent="0.25">
      <c r="A4779" s="20">
        <v>1.7629999999999999</v>
      </c>
      <c r="B4779" s="20">
        <f t="shared" si="227"/>
        <v>8.4329542274102026E-2</v>
      </c>
      <c r="C4779" s="21">
        <f t="shared" ca="1" si="228"/>
        <v>73209.3</v>
      </c>
      <c r="D4779" s="20">
        <f t="shared" si="226"/>
        <v>8.4329542274102026E-2</v>
      </c>
    </row>
    <row r="4780" spans="1:4" hidden="1" x14ac:dyDescent="0.25">
      <c r="A4780" s="20">
        <v>1.7640000000000002</v>
      </c>
      <c r="B4780" s="20">
        <f t="shared" si="227"/>
        <v>8.4180958178834822E-2</v>
      </c>
      <c r="C4780" s="21">
        <f t="shared" ca="1" si="228"/>
        <v>73250.400000000009</v>
      </c>
      <c r="D4780" s="20">
        <f t="shared" si="226"/>
        <v>8.4180958178834822E-2</v>
      </c>
    </row>
    <row r="4781" spans="1:4" hidden="1" x14ac:dyDescent="0.25">
      <c r="A4781" s="20">
        <v>1.7649999999999997</v>
      </c>
      <c r="B4781" s="20">
        <f t="shared" si="227"/>
        <v>8.4032551848118378E-2</v>
      </c>
      <c r="C4781" s="21">
        <f t="shared" ca="1" si="228"/>
        <v>73291.499999999985</v>
      </c>
      <c r="D4781" s="20">
        <f t="shared" si="226"/>
        <v>8.4032551848118378E-2</v>
      </c>
    </row>
    <row r="4782" spans="1:4" hidden="1" x14ac:dyDescent="0.25">
      <c r="A4782" s="20">
        <v>1.766</v>
      </c>
      <c r="B4782" s="20">
        <f t="shared" si="227"/>
        <v>8.3884323265114386E-2</v>
      </c>
      <c r="C4782" s="21">
        <f t="shared" ca="1" si="228"/>
        <v>73332.600000000006</v>
      </c>
      <c r="D4782" s="20">
        <f t="shared" si="226"/>
        <v>8.3884323265114386E-2</v>
      </c>
    </row>
    <row r="4783" spans="1:4" hidden="1" x14ac:dyDescent="0.25">
      <c r="A4783" s="20">
        <v>1.7670000000000003</v>
      </c>
      <c r="B4783" s="20">
        <f t="shared" si="227"/>
        <v>8.3736272412481758E-2</v>
      </c>
      <c r="C4783" s="21">
        <f t="shared" ca="1" si="228"/>
        <v>73373.700000000012</v>
      </c>
      <c r="D4783" s="20">
        <f t="shared" si="226"/>
        <v>8.3736272412481758E-2</v>
      </c>
    </row>
    <row r="4784" spans="1:4" hidden="1" x14ac:dyDescent="0.25">
      <c r="A4784" s="20">
        <v>1.7679999999999998</v>
      </c>
      <c r="B4784" s="20">
        <f t="shared" si="227"/>
        <v>8.3588399272377337E-2</v>
      </c>
      <c r="C4784" s="21">
        <f t="shared" ca="1" si="228"/>
        <v>73414.799999999988</v>
      </c>
      <c r="D4784" s="20">
        <f t="shared" si="226"/>
        <v>8.3588399272377337E-2</v>
      </c>
    </row>
    <row r="4785" spans="1:4" hidden="1" x14ac:dyDescent="0.25">
      <c r="A4785" s="20">
        <v>1.7690000000000001</v>
      </c>
      <c r="B4785" s="20">
        <f t="shared" si="227"/>
        <v>8.3440703826456408E-2</v>
      </c>
      <c r="C4785" s="21">
        <f t="shared" ca="1" si="228"/>
        <v>73455.900000000009</v>
      </c>
      <c r="D4785" s="20">
        <f t="shared" si="226"/>
        <v>8.3440703826456408E-2</v>
      </c>
    </row>
    <row r="4786" spans="1:4" hidden="1" x14ac:dyDescent="0.25">
      <c r="A4786" s="20">
        <v>1.7700000000000005</v>
      </c>
      <c r="B4786" s="20">
        <f t="shared" si="227"/>
        <v>8.3293186055874407E-2</v>
      </c>
      <c r="C4786" s="21">
        <f t="shared" ca="1" si="228"/>
        <v>73497.000000000015</v>
      </c>
      <c r="D4786" s="20">
        <f t="shared" si="226"/>
        <v>8.3293186055874407E-2</v>
      </c>
    </row>
    <row r="4787" spans="1:4" hidden="1" x14ac:dyDescent="0.25">
      <c r="A4787" s="20">
        <v>1.7709999999999999</v>
      </c>
      <c r="B4787" s="20">
        <f t="shared" si="227"/>
        <v>8.3145845941287558E-2</v>
      </c>
      <c r="C4787" s="21">
        <f t="shared" ca="1" si="228"/>
        <v>73538.099999999991</v>
      </c>
      <c r="D4787" s="20">
        <f t="shared" si="226"/>
        <v>8.3145845941287558E-2</v>
      </c>
    </row>
    <row r="4788" spans="1:4" hidden="1" x14ac:dyDescent="0.25">
      <c r="A4788" s="20">
        <v>1.7720000000000002</v>
      </c>
      <c r="B4788" s="20">
        <f t="shared" si="227"/>
        <v>8.299868346285337E-2</v>
      </c>
      <c r="C4788" s="21">
        <f t="shared" ca="1" si="228"/>
        <v>73579.200000000012</v>
      </c>
      <c r="D4788" s="20">
        <f t="shared" si="226"/>
        <v>8.299868346285337E-2</v>
      </c>
    </row>
    <row r="4789" spans="1:4" hidden="1" x14ac:dyDescent="0.25">
      <c r="A4789" s="20">
        <v>1.7729999999999997</v>
      </c>
      <c r="B4789" s="20">
        <f t="shared" si="227"/>
        <v>8.2851698600232601E-2</v>
      </c>
      <c r="C4789" s="21">
        <f t="shared" ca="1" si="228"/>
        <v>73620.299999999988</v>
      </c>
      <c r="D4789" s="20">
        <f t="shared" si="226"/>
        <v>8.2851698600232601E-2</v>
      </c>
    </row>
    <row r="4790" spans="1:4" hidden="1" x14ac:dyDescent="0.25">
      <c r="A4790" s="20">
        <v>1.774</v>
      </c>
      <c r="B4790" s="20">
        <f t="shared" si="227"/>
        <v>8.2704891332589042E-2</v>
      </c>
      <c r="C4790" s="21">
        <f t="shared" ca="1" si="228"/>
        <v>73661.399999999994</v>
      </c>
      <c r="D4790" s="20">
        <f t="shared" si="226"/>
        <v>8.2704891332589042E-2</v>
      </c>
    </row>
    <row r="4791" spans="1:4" hidden="1" x14ac:dyDescent="0.25">
      <c r="A4791" s="20">
        <v>1.7750000000000004</v>
      </c>
      <c r="B4791" s="20">
        <f t="shared" si="227"/>
        <v>8.2558261638591576E-2</v>
      </c>
      <c r="C4791" s="21">
        <f t="shared" ca="1" si="228"/>
        <v>73702.500000000015</v>
      </c>
      <c r="D4791" s="20">
        <f t="shared" si="226"/>
        <v>8.2558261638591576E-2</v>
      </c>
    </row>
    <row r="4792" spans="1:4" hidden="1" x14ac:dyDescent="0.25">
      <c r="A4792" s="20">
        <v>1.7759999999999998</v>
      </c>
      <c r="B4792" s="20">
        <f t="shared" si="227"/>
        <v>8.2411809496414523E-2</v>
      </c>
      <c r="C4792" s="21">
        <f t="shared" ca="1" si="228"/>
        <v>73743.599999999991</v>
      </c>
      <c r="D4792" s="20">
        <f t="shared" si="226"/>
        <v>8.2411809496414523E-2</v>
      </c>
    </row>
    <row r="4793" spans="1:4" hidden="1" x14ac:dyDescent="0.25">
      <c r="A4793" s="20">
        <v>1.7770000000000001</v>
      </c>
      <c r="B4793" s="20">
        <f t="shared" si="227"/>
        <v>8.2265534883738431E-2</v>
      </c>
      <c r="C4793" s="21">
        <f t="shared" ca="1" si="228"/>
        <v>73784.700000000012</v>
      </c>
      <c r="D4793" s="20">
        <f t="shared" si="226"/>
        <v>8.2265534883738431E-2</v>
      </c>
    </row>
    <row r="4794" spans="1:4" hidden="1" x14ac:dyDescent="0.25">
      <c r="A4794" s="20">
        <v>1.7780000000000005</v>
      </c>
      <c r="B4794" s="20">
        <f t="shared" si="227"/>
        <v>8.2119437777751728E-2</v>
      </c>
      <c r="C4794" s="21">
        <f t="shared" ca="1" si="228"/>
        <v>73825.800000000017</v>
      </c>
      <c r="D4794" s="20">
        <f t="shared" si="226"/>
        <v>8.2119437777751728E-2</v>
      </c>
    </row>
    <row r="4795" spans="1:4" hidden="1" x14ac:dyDescent="0.25">
      <c r="A4795" s="20">
        <v>1.7789999999999999</v>
      </c>
      <c r="B4795" s="20">
        <f t="shared" si="227"/>
        <v>8.1973518155151207E-2</v>
      </c>
      <c r="C4795" s="21">
        <f t="shared" ca="1" si="228"/>
        <v>73866.899999999994</v>
      </c>
      <c r="D4795" s="20">
        <f t="shared" si="226"/>
        <v>8.1973518155151207E-2</v>
      </c>
    </row>
    <row r="4796" spans="1:4" hidden="1" x14ac:dyDescent="0.25">
      <c r="A4796" s="20">
        <v>1.7800000000000002</v>
      </c>
      <c r="B4796" s="20">
        <f t="shared" si="227"/>
        <v>8.1827775992142762E-2</v>
      </c>
      <c r="C4796" s="21">
        <f t="shared" ca="1" si="228"/>
        <v>73908.000000000015</v>
      </c>
      <c r="D4796" s="20">
        <f t="shared" si="226"/>
        <v>8.1827775992142762E-2</v>
      </c>
    </row>
    <row r="4797" spans="1:4" hidden="1" x14ac:dyDescent="0.25">
      <c r="A4797" s="20">
        <v>1.7809999999999997</v>
      </c>
      <c r="B4797" s="20">
        <f t="shared" si="227"/>
        <v>8.1682211264443222E-2</v>
      </c>
      <c r="C4797" s="21">
        <f t="shared" ca="1" si="228"/>
        <v>73949.099999999991</v>
      </c>
      <c r="D4797" s="20">
        <f t="shared" si="226"/>
        <v>8.1682211264443222E-2</v>
      </c>
    </row>
    <row r="4798" spans="1:4" hidden="1" x14ac:dyDescent="0.25">
      <c r="A4798" s="20">
        <v>1.782</v>
      </c>
      <c r="B4798" s="20">
        <f t="shared" si="227"/>
        <v>8.1536823947280138E-2</v>
      </c>
      <c r="C4798" s="21">
        <f t="shared" ca="1" si="228"/>
        <v>73990.2</v>
      </c>
      <c r="D4798" s="20">
        <f t="shared" si="226"/>
        <v>8.1536823947280138E-2</v>
      </c>
    </row>
    <row r="4799" spans="1:4" hidden="1" x14ac:dyDescent="0.25">
      <c r="A4799" s="20">
        <v>1.7830000000000004</v>
      </c>
      <c r="B4799" s="20">
        <f t="shared" si="227"/>
        <v>8.1391614015393896E-2</v>
      </c>
      <c r="C4799" s="21">
        <f t="shared" ca="1" si="228"/>
        <v>74031.300000000017</v>
      </c>
      <c r="D4799" s="20">
        <f t="shared" si="226"/>
        <v>8.1391614015393896E-2</v>
      </c>
    </row>
    <row r="4800" spans="1:4" hidden="1" x14ac:dyDescent="0.25">
      <c r="A4800" s="20">
        <v>1.7839999999999998</v>
      </c>
      <c r="B4800" s="20">
        <f t="shared" si="227"/>
        <v>8.1246581443038091E-2</v>
      </c>
      <c r="C4800" s="21">
        <f t="shared" ca="1" si="228"/>
        <v>74072.399999999994</v>
      </c>
      <c r="D4800" s="20">
        <f t="shared" si="226"/>
        <v>8.1246581443038091E-2</v>
      </c>
    </row>
    <row r="4801" spans="1:4" hidden="1" x14ac:dyDescent="0.25">
      <c r="A4801" s="20">
        <v>1.7850000000000001</v>
      </c>
      <c r="B4801" s="20">
        <f t="shared" si="227"/>
        <v>8.1101726203980234E-2</v>
      </c>
      <c r="C4801" s="21">
        <f t="shared" ca="1" si="228"/>
        <v>74113.5</v>
      </c>
      <c r="D4801" s="20">
        <f t="shared" si="226"/>
        <v>8.1101726203980234E-2</v>
      </c>
    </row>
    <row r="4802" spans="1:4" hidden="1" x14ac:dyDescent="0.25">
      <c r="A4802" s="20">
        <v>1.7860000000000005</v>
      </c>
      <c r="B4802" s="20">
        <f t="shared" si="227"/>
        <v>8.0957048271503407E-2</v>
      </c>
      <c r="C4802" s="21">
        <f t="shared" ca="1" si="228"/>
        <v>74154.60000000002</v>
      </c>
      <c r="D4802" s="20">
        <f t="shared" si="226"/>
        <v>8.0957048271503407E-2</v>
      </c>
    </row>
    <row r="4803" spans="1:4" hidden="1" x14ac:dyDescent="0.25">
      <c r="A4803" s="20">
        <v>1.7869999999999999</v>
      </c>
      <c r="B4803" s="20">
        <f t="shared" si="227"/>
        <v>8.0812547618406963E-2</v>
      </c>
      <c r="C4803" s="21">
        <f t="shared" ca="1" si="228"/>
        <v>74195.7</v>
      </c>
      <c r="D4803" s="20">
        <f t="shared" si="226"/>
        <v>8.0812547618406963E-2</v>
      </c>
    </row>
    <row r="4804" spans="1:4" hidden="1" x14ac:dyDescent="0.25">
      <c r="A4804" s="20">
        <v>1.7880000000000003</v>
      </c>
      <c r="B4804" s="20">
        <f t="shared" si="227"/>
        <v>8.0668224217006992E-2</v>
      </c>
      <c r="C4804" s="21">
        <f t="shared" ca="1" si="228"/>
        <v>74236.800000000017</v>
      </c>
      <c r="D4804" s="20">
        <f t="shared" si="226"/>
        <v>8.0668224217006992E-2</v>
      </c>
    </row>
    <row r="4805" spans="1:4" hidden="1" x14ac:dyDescent="0.25">
      <c r="A4805" s="20">
        <v>1.7889999999999997</v>
      </c>
      <c r="B4805" s="20">
        <f t="shared" si="227"/>
        <v>8.0524078039138275E-2</v>
      </c>
      <c r="C4805" s="21">
        <f t="shared" ca="1" si="228"/>
        <v>74277.899999999994</v>
      </c>
      <c r="D4805" s="20">
        <f t="shared" si="226"/>
        <v>8.0524078039138275E-2</v>
      </c>
    </row>
    <row r="4806" spans="1:4" hidden="1" x14ac:dyDescent="0.25">
      <c r="A4806" s="20">
        <v>1.79</v>
      </c>
      <c r="B4806" s="20">
        <f t="shared" si="227"/>
        <v>8.038010905615417E-2</v>
      </c>
      <c r="C4806" s="21">
        <f t="shared" ca="1" si="228"/>
        <v>74319</v>
      </c>
      <c r="D4806" s="20">
        <f t="shared" si="226"/>
        <v>8.038010905615417E-2</v>
      </c>
    </row>
    <row r="4807" spans="1:4" hidden="1" x14ac:dyDescent="0.25">
      <c r="A4807" s="20">
        <v>1.7910000000000004</v>
      </c>
      <c r="B4807" s="20">
        <f t="shared" si="227"/>
        <v>8.0236317238928503E-2</v>
      </c>
      <c r="C4807" s="21">
        <f t="shared" ca="1" si="228"/>
        <v>74360.10000000002</v>
      </c>
      <c r="D4807" s="20">
        <f t="shared" si="226"/>
        <v>8.0236317238928503E-2</v>
      </c>
    </row>
    <row r="4808" spans="1:4" hidden="1" x14ac:dyDescent="0.25">
      <c r="A4808" s="20">
        <v>1.7919999999999998</v>
      </c>
      <c r="B4808" s="20">
        <f t="shared" si="227"/>
        <v>8.0092702557856207E-2</v>
      </c>
      <c r="C4808" s="21">
        <f t="shared" ca="1" si="228"/>
        <v>74401.2</v>
      </c>
      <c r="D4808" s="20">
        <f t="shared" si="226"/>
        <v>8.0092702557856207E-2</v>
      </c>
    </row>
    <row r="4809" spans="1:4" hidden="1" x14ac:dyDescent="0.25">
      <c r="A4809" s="20">
        <v>1.7930000000000001</v>
      </c>
      <c r="B4809" s="20">
        <f t="shared" si="227"/>
        <v>7.9949264982853888E-2</v>
      </c>
      <c r="C4809" s="21">
        <f t="shared" ca="1" si="228"/>
        <v>74442.3</v>
      </c>
      <c r="D4809" s="20">
        <f t="shared" si="226"/>
        <v>7.9949264982853888E-2</v>
      </c>
    </row>
    <row r="4810" spans="1:4" hidden="1" x14ac:dyDescent="0.25">
      <c r="A4810" s="20">
        <v>1.7940000000000005</v>
      </c>
      <c r="B4810" s="20">
        <f t="shared" si="227"/>
        <v>7.980600448336149E-2</v>
      </c>
      <c r="C4810" s="21">
        <f t="shared" ca="1" si="228"/>
        <v>74483.400000000023</v>
      </c>
      <c r="D4810" s="20">
        <f t="shared" si="226"/>
        <v>7.980600448336149E-2</v>
      </c>
    </row>
    <row r="4811" spans="1:4" hidden="1" x14ac:dyDescent="0.25">
      <c r="A4811" s="20">
        <v>1.7949999999999999</v>
      </c>
      <c r="B4811" s="20">
        <f t="shared" si="227"/>
        <v>7.9662921028342992E-2</v>
      </c>
      <c r="C4811" s="21">
        <f t="shared" ca="1" si="228"/>
        <v>74524.5</v>
      </c>
      <c r="D4811" s="20">
        <f t="shared" si="226"/>
        <v>7.9662921028342992E-2</v>
      </c>
    </row>
    <row r="4812" spans="1:4" hidden="1" x14ac:dyDescent="0.25">
      <c r="A4812" s="20">
        <v>1.7960000000000003</v>
      </c>
      <c r="B4812" s="20">
        <f t="shared" si="227"/>
        <v>7.9520014586286963E-2</v>
      </c>
      <c r="C4812" s="21">
        <f t="shared" ca="1" si="228"/>
        <v>74565.600000000006</v>
      </c>
      <c r="D4812" s="20">
        <f t="shared" si="226"/>
        <v>7.9520014586286963E-2</v>
      </c>
    </row>
    <row r="4813" spans="1:4" hidden="1" x14ac:dyDescent="0.25">
      <c r="A4813" s="20">
        <v>1.7969999999999997</v>
      </c>
      <c r="B4813" s="20">
        <f t="shared" si="227"/>
        <v>7.9377285125208419E-2</v>
      </c>
      <c r="C4813" s="21">
        <f t="shared" ca="1" si="228"/>
        <v>74606.699999999983</v>
      </c>
      <c r="D4813" s="20">
        <f t="shared" si="226"/>
        <v>7.9377285125208419E-2</v>
      </c>
    </row>
    <row r="4814" spans="1:4" hidden="1" x14ac:dyDescent="0.25">
      <c r="A4814" s="20">
        <v>1.798</v>
      </c>
      <c r="B4814" s="20">
        <f t="shared" si="227"/>
        <v>7.9234732612648823E-2</v>
      </c>
      <c r="C4814" s="21">
        <f t="shared" ca="1" si="228"/>
        <v>74647.8</v>
      </c>
      <c r="D4814" s="20">
        <f t="shared" si="226"/>
        <v>7.9234732612648823E-2</v>
      </c>
    </row>
    <row r="4815" spans="1:4" hidden="1" x14ac:dyDescent="0.25">
      <c r="A4815" s="20">
        <v>1.7990000000000004</v>
      </c>
      <c r="B4815" s="20">
        <f t="shared" si="227"/>
        <v>7.9092357015677878E-2</v>
      </c>
      <c r="C4815" s="21">
        <f t="shared" ca="1" si="228"/>
        <v>74688.900000000009</v>
      </c>
      <c r="D4815" s="20">
        <f t="shared" si="226"/>
        <v>7.9092357015677878E-2</v>
      </c>
    </row>
    <row r="4816" spans="1:4" hidden="1" x14ac:dyDescent="0.25">
      <c r="A4816" s="20">
        <v>1.7999999999999998</v>
      </c>
      <c r="B4816" s="20">
        <f t="shared" si="227"/>
        <v>7.8950158300894177E-2</v>
      </c>
      <c r="C4816" s="21">
        <f t="shared" ca="1" si="228"/>
        <v>74729.999999999985</v>
      </c>
      <c r="D4816" s="20">
        <f t="shared" ref="D4816:D4879" si="229">IF(ABS(A4816)&lt;=$B$8,_xlfn.NORM.S.DIST(A4816,0),"")</f>
        <v>7.8950158300894177E-2</v>
      </c>
    </row>
    <row r="4817" spans="1:4" hidden="1" x14ac:dyDescent="0.25">
      <c r="A4817" s="20">
        <v>1.8010000000000002</v>
      </c>
      <c r="B4817" s="20">
        <f t="shared" ref="B4817:B4880" si="230">_xlfn.NORM.S.DIST(A4817,0)</f>
        <v>7.8808136434425885E-2</v>
      </c>
      <c r="C4817" s="21">
        <f t="shared" ref="C4817:C4880" ca="1" si="231">$B$6+A4817*$B$2</f>
        <v>74771.100000000006</v>
      </c>
      <c r="D4817" s="20">
        <f t="shared" si="229"/>
        <v>7.8808136434425885E-2</v>
      </c>
    </row>
    <row r="4818" spans="1:4" hidden="1" x14ac:dyDescent="0.25">
      <c r="A4818" s="20">
        <v>1.8020000000000005</v>
      </c>
      <c r="B4818" s="20">
        <f t="shared" si="230"/>
        <v>7.8666291381932263E-2</v>
      </c>
      <c r="C4818" s="21">
        <f t="shared" ca="1" si="231"/>
        <v>74812.200000000026</v>
      </c>
      <c r="D4818" s="20">
        <f t="shared" si="229"/>
        <v>7.8666291381932263E-2</v>
      </c>
    </row>
    <row r="4819" spans="1:4" hidden="1" x14ac:dyDescent="0.25">
      <c r="A4819" s="20">
        <v>1.8029999999999999</v>
      </c>
      <c r="B4819" s="20">
        <f t="shared" si="230"/>
        <v>7.8524623108604502E-2</v>
      </c>
      <c r="C4819" s="21">
        <f t="shared" ca="1" si="231"/>
        <v>74853.3</v>
      </c>
      <c r="D4819" s="20">
        <f t="shared" si="229"/>
        <v>7.8524623108604502E-2</v>
      </c>
    </row>
    <row r="4820" spans="1:4" hidden="1" x14ac:dyDescent="0.25">
      <c r="A4820" s="20">
        <v>1.8040000000000003</v>
      </c>
      <c r="B4820" s="20">
        <f t="shared" si="230"/>
        <v>7.8383131579166182E-2</v>
      </c>
      <c r="C4820" s="21">
        <f t="shared" ca="1" si="231"/>
        <v>74894.400000000009</v>
      </c>
      <c r="D4820" s="20">
        <f t="shared" si="229"/>
        <v>7.8383131579166182E-2</v>
      </c>
    </row>
    <row r="4821" spans="1:4" hidden="1" x14ac:dyDescent="0.25">
      <c r="A4821" s="20">
        <v>1.8049999999999997</v>
      </c>
      <c r="B4821" s="20">
        <f t="shared" si="230"/>
        <v>7.8241816757875171E-2</v>
      </c>
      <c r="C4821" s="21">
        <f t="shared" ca="1" si="231"/>
        <v>74935.499999999985</v>
      </c>
      <c r="D4821" s="20">
        <f t="shared" si="229"/>
        <v>7.8241816757875171E-2</v>
      </c>
    </row>
    <row r="4822" spans="1:4" hidden="1" x14ac:dyDescent="0.25">
      <c r="A4822" s="20">
        <v>1.806</v>
      </c>
      <c r="B4822" s="20">
        <f t="shared" si="230"/>
        <v>7.8100678608523641E-2</v>
      </c>
      <c r="C4822" s="21">
        <f t="shared" ca="1" si="231"/>
        <v>74976.600000000006</v>
      </c>
      <c r="D4822" s="20">
        <f t="shared" si="229"/>
        <v>7.8100678608523641E-2</v>
      </c>
    </row>
    <row r="4823" spans="1:4" hidden="1" x14ac:dyDescent="0.25">
      <c r="A4823" s="20">
        <v>1.8070000000000004</v>
      </c>
      <c r="B4823" s="20">
        <f t="shared" si="230"/>
        <v>7.7959717094439884E-2</v>
      </c>
      <c r="C4823" s="21">
        <f t="shared" ca="1" si="231"/>
        <v>75017.700000000012</v>
      </c>
      <c r="D4823" s="20">
        <f t="shared" si="229"/>
        <v>7.7959717094439884E-2</v>
      </c>
    </row>
    <row r="4824" spans="1:4" hidden="1" x14ac:dyDescent="0.25">
      <c r="A4824" s="20">
        <v>1.8079999999999998</v>
      </c>
      <c r="B4824" s="20">
        <f t="shared" si="230"/>
        <v>7.7818932178488898E-2</v>
      </c>
      <c r="C4824" s="21">
        <f t="shared" ca="1" si="231"/>
        <v>75058.799999999988</v>
      </c>
      <c r="D4824" s="20">
        <f t="shared" si="229"/>
        <v>7.7818932178488898E-2</v>
      </c>
    </row>
    <row r="4825" spans="1:4" hidden="1" x14ac:dyDescent="0.25">
      <c r="A4825" s="20">
        <v>1.8090000000000002</v>
      </c>
      <c r="B4825" s="20">
        <f t="shared" si="230"/>
        <v>7.7678323823073089E-2</v>
      </c>
      <c r="C4825" s="21">
        <f t="shared" ca="1" si="231"/>
        <v>75099.900000000009</v>
      </c>
      <c r="D4825" s="20">
        <f t="shared" si="229"/>
        <v>7.7678323823073089E-2</v>
      </c>
    </row>
    <row r="4826" spans="1:4" hidden="1" x14ac:dyDescent="0.25">
      <c r="A4826" s="20">
        <v>1.8100000000000005</v>
      </c>
      <c r="B4826" s="20">
        <f t="shared" si="230"/>
        <v>7.7537891990133917E-2</v>
      </c>
      <c r="C4826" s="21">
        <f t="shared" ca="1" si="231"/>
        <v>75141.000000000015</v>
      </c>
      <c r="D4826" s="20">
        <f t="shared" si="229"/>
        <v>7.7537891990133917E-2</v>
      </c>
    </row>
    <row r="4827" spans="1:4" hidden="1" x14ac:dyDescent="0.25">
      <c r="A4827" s="20">
        <v>1.8109999999999999</v>
      </c>
      <c r="B4827" s="20">
        <f t="shared" si="230"/>
        <v>7.7397636641152553E-2</v>
      </c>
      <c r="C4827" s="21">
        <f t="shared" ca="1" si="231"/>
        <v>75182.099999999991</v>
      </c>
      <c r="D4827" s="20">
        <f t="shared" si="229"/>
        <v>7.7397636641152553E-2</v>
      </c>
    </row>
    <row r="4828" spans="1:4" hidden="1" x14ac:dyDescent="0.25">
      <c r="A4828" s="20">
        <v>1.8120000000000003</v>
      </c>
      <c r="B4828" s="20">
        <f t="shared" si="230"/>
        <v>7.7257557737150484E-2</v>
      </c>
      <c r="C4828" s="21">
        <f t="shared" ca="1" si="231"/>
        <v>75223.200000000012</v>
      </c>
      <c r="D4828" s="20">
        <f t="shared" si="229"/>
        <v>7.7257557737150484E-2</v>
      </c>
    </row>
    <row r="4829" spans="1:4" hidden="1" x14ac:dyDescent="0.25">
      <c r="A4829" s="20">
        <v>1.8129999999999997</v>
      </c>
      <c r="B4829" s="20">
        <f t="shared" si="230"/>
        <v>7.7117655238691324E-2</v>
      </c>
      <c r="C4829" s="21">
        <f t="shared" ca="1" si="231"/>
        <v>75264.299999999988</v>
      </c>
      <c r="D4829" s="20">
        <f t="shared" si="229"/>
        <v>7.7117655238691324E-2</v>
      </c>
    </row>
    <row r="4830" spans="1:4" hidden="1" x14ac:dyDescent="0.25">
      <c r="A4830" s="20">
        <v>1.8140000000000001</v>
      </c>
      <c r="B4830" s="20">
        <f t="shared" si="230"/>
        <v>7.6977929105880902E-2</v>
      </c>
      <c r="C4830" s="21">
        <f t="shared" ca="1" si="231"/>
        <v>75305.400000000009</v>
      </c>
      <c r="D4830" s="20">
        <f t="shared" si="229"/>
        <v>7.6977929105880902E-2</v>
      </c>
    </row>
    <row r="4831" spans="1:4" hidden="1" x14ac:dyDescent="0.25">
      <c r="A4831" s="20">
        <v>1.8150000000000004</v>
      </c>
      <c r="B4831" s="20">
        <f t="shared" si="230"/>
        <v>7.683837929836905E-2</v>
      </c>
      <c r="C4831" s="21">
        <f t="shared" ca="1" si="231"/>
        <v>75346.500000000015</v>
      </c>
      <c r="D4831" s="20">
        <f t="shared" si="229"/>
        <v>7.683837929836905E-2</v>
      </c>
    </row>
    <row r="4832" spans="1:4" hidden="1" x14ac:dyDescent="0.25">
      <c r="A4832" s="20">
        <v>1.8159999999999998</v>
      </c>
      <c r="B4832" s="20">
        <f t="shared" si="230"/>
        <v>7.6699005775350174E-2</v>
      </c>
      <c r="C4832" s="21">
        <f t="shared" ca="1" si="231"/>
        <v>75387.599999999991</v>
      </c>
      <c r="D4832" s="20">
        <f t="shared" si="229"/>
        <v>7.6699005775350174E-2</v>
      </c>
    </row>
    <row r="4833" spans="1:4" hidden="1" x14ac:dyDescent="0.25">
      <c r="A4833" s="20">
        <v>1.8170000000000002</v>
      </c>
      <c r="B4833" s="20">
        <f t="shared" si="230"/>
        <v>7.6559808495564027E-2</v>
      </c>
      <c r="C4833" s="21">
        <f t="shared" ca="1" si="231"/>
        <v>75428.700000000012</v>
      </c>
      <c r="D4833" s="20">
        <f t="shared" si="229"/>
        <v>7.6559808495564027E-2</v>
      </c>
    </row>
    <row r="4834" spans="1:4" hidden="1" x14ac:dyDescent="0.25">
      <c r="A4834" s="20">
        <v>1.8180000000000005</v>
      </c>
      <c r="B4834" s="20">
        <f t="shared" si="230"/>
        <v>7.6420787417297256E-2</v>
      </c>
      <c r="C4834" s="21">
        <f t="shared" ca="1" si="231"/>
        <v>75469.800000000017</v>
      </c>
      <c r="D4834" s="20">
        <f t="shared" si="229"/>
        <v>7.6420787417297256E-2</v>
      </c>
    </row>
    <row r="4835" spans="1:4" hidden="1" x14ac:dyDescent="0.25">
      <c r="A4835" s="20">
        <v>1.819</v>
      </c>
      <c r="B4835" s="20">
        <f t="shared" si="230"/>
        <v>7.6281942498384173E-2</v>
      </c>
      <c r="C4835" s="21">
        <f t="shared" ca="1" si="231"/>
        <v>75510.899999999994</v>
      </c>
      <c r="D4835" s="20">
        <f t="shared" si="229"/>
        <v>7.6281942498384173E-2</v>
      </c>
    </row>
    <row r="4836" spans="1:4" hidden="1" x14ac:dyDescent="0.25">
      <c r="A4836" s="20">
        <v>1.8200000000000003</v>
      </c>
      <c r="B4836" s="20">
        <f t="shared" si="230"/>
        <v>7.6143273696207284E-2</v>
      </c>
      <c r="C4836" s="21">
        <f t="shared" ca="1" si="231"/>
        <v>75552.000000000015</v>
      </c>
      <c r="D4836" s="20">
        <f t="shared" si="229"/>
        <v>7.6143273696207284E-2</v>
      </c>
    </row>
    <row r="4837" spans="1:4" hidden="1" x14ac:dyDescent="0.25">
      <c r="A4837" s="20">
        <v>1.8209999999999997</v>
      </c>
      <c r="B4837" s="20">
        <f t="shared" si="230"/>
        <v>7.6004780967699151E-2</v>
      </c>
      <c r="C4837" s="21">
        <f t="shared" ca="1" si="231"/>
        <v>75593.099999999991</v>
      </c>
      <c r="D4837" s="20">
        <f t="shared" si="229"/>
        <v>7.6004780967699151E-2</v>
      </c>
    </row>
    <row r="4838" spans="1:4" hidden="1" x14ac:dyDescent="0.25">
      <c r="A4838" s="20">
        <v>1.8220000000000001</v>
      </c>
      <c r="B4838" s="20">
        <f t="shared" si="230"/>
        <v>7.5866464269342446E-2</v>
      </c>
      <c r="C4838" s="21">
        <f t="shared" ca="1" si="231"/>
        <v>75634.2</v>
      </c>
      <c r="D4838" s="20">
        <f t="shared" si="229"/>
        <v>7.5866464269342446E-2</v>
      </c>
    </row>
    <row r="4839" spans="1:4" hidden="1" x14ac:dyDescent="0.25">
      <c r="A4839" s="20">
        <v>1.8230000000000004</v>
      </c>
      <c r="B4839" s="20">
        <f t="shared" si="230"/>
        <v>7.5728323557171753E-2</v>
      </c>
      <c r="C4839" s="21">
        <f t="shared" ca="1" si="231"/>
        <v>75675.300000000017</v>
      </c>
      <c r="D4839" s="20">
        <f t="shared" si="229"/>
        <v>7.5728323557171753E-2</v>
      </c>
    </row>
    <row r="4840" spans="1:4" hidden="1" x14ac:dyDescent="0.25">
      <c r="A4840" s="20">
        <v>1.8239999999999998</v>
      </c>
      <c r="B4840" s="20">
        <f t="shared" si="230"/>
        <v>7.5590358786774225E-2</v>
      </c>
      <c r="C4840" s="21">
        <f t="shared" ca="1" si="231"/>
        <v>75716.399999999994</v>
      </c>
      <c r="D4840" s="20">
        <f t="shared" si="229"/>
        <v>7.5590358786774225E-2</v>
      </c>
    </row>
    <row r="4841" spans="1:4" hidden="1" x14ac:dyDescent="0.25">
      <c r="A4841" s="20">
        <v>1.8250000000000002</v>
      </c>
      <c r="B4841" s="20">
        <f t="shared" si="230"/>
        <v>7.5452569913290177E-2</v>
      </c>
      <c r="C4841" s="21">
        <f t="shared" ca="1" si="231"/>
        <v>75757.500000000015</v>
      </c>
      <c r="D4841" s="20">
        <f t="shared" si="229"/>
        <v>7.5452569913290177E-2</v>
      </c>
    </row>
    <row r="4842" spans="1:4" hidden="1" x14ac:dyDescent="0.25">
      <c r="A4842" s="20">
        <v>1.8260000000000005</v>
      </c>
      <c r="B4842" s="20">
        <f t="shared" si="230"/>
        <v>7.5314956891414861E-2</v>
      </c>
      <c r="C4842" s="21">
        <f t="shared" ca="1" si="231"/>
        <v>75798.60000000002</v>
      </c>
      <c r="D4842" s="20">
        <f t="shared" si="229"/>
        <v>7.5314956891414861E-2</v>
      </c>
    </row>
    <row r="4843" spans="1:4" hidden="1" x14ac:dyDescent="0.25">
      <c r="A4843" s="20">
        <v>1.827</v>
      </c>
      <c r="B4843" s="20">
        <f t="shared" si="230"/>
        <v>7.5177519675398999E-2</v>
      </c>
      <c r="C4843" s="21">
        <f t="shared" ca="1" si="231"/>
        <v>75839.7</v>
      </c>
      <c r="D4843" s="20">
        <f t="shared" si="229"/>
        <v>7.5177519675398999E-2</v>
      </c>
    </row>
    <row r="4844" spans="1:4" hidden="1" x14ac:dyDescent="0.25">
      <c r="A4844" s="20">
        <v>1.8280000000000003</v>
      </c>
      <c r="B4844" s="20">
        <f t="shared" si="230"/>
        <v>7.5040258219049555E-2</v>
      </c>
      <c r="C4844" s="21">
        <f t="shared" ca="1" si="231"/>
        <v>75880.800000000017</v>
      </c>
      <c r="D4844" s="20">
        <f t="shared" si="229"/>
        <v>7.5040258219049555E-2</v>
      </c>
    </row>
    <row r="4845" spans="1:4" hidden="1" x14ac:dyDescent="0.25">
      <c r="A4845" s="20">
        <v>1.8289999999999997</v>
      </c>
      <c r="B4845" s="20">
        <f t="shared" si="230"/>
        <v>7.4903172475731417E-2</v>
      </c>
      <c r="C4845" s="21">
        <f t="shared" ca="1" si="231"/>
        <v>75921.899999999994</v>
      </c>
      <c r="D4845" s="20">
        <f t="shared" si="229"/>
        <v>7.4903172475731417E-2</v>
      </c>
    </row>
    <row r="4846" spans="1:4" hidden="1" x14ac:dyDescent="0.25">
      <c r="A4846" s="20">
        <v>1.83</v>
      </c>
      <c r="B4846" s="20">
        <f t="shared" si="230"/>
        <v>7.4766262398367603E-2</v>
      </c>
      <c r="C4846" s="21">
        <f t="shared" ca="1" si="231"/>
        <v>75963</v>
      </c>
      <c r="D4846" s="20">
        <f t="shared" si="229"/>
        <v>7.4766262398367603E-2</v>
      </c>
    </row>
    <row r="4847" spans="1:4" hidden="1" x14ac:dyDescent="0.25">
      <c r="A4847" s="20">
        <v>1.8310000000000004</v>
      </c>
      <c r="B4847" s="20">
        <f t="shared" si="230"/>
        <v>7.4629527939440901E-2</v>
      </c>
      <c r="C4847" s="21">
        <f t="shared" ca="1" si="231"/>
        <v>76004.10000000002</v>
      </c>
      <c r="D4847" s="20">
        <f t="shared" si="229"/>
        <v>7.4629527939440901E-2</v>
      </c>
    </row>
    <row r="4848" spans="1:4" hidden="1" x14ac:dyDescent="0.25">
      <c r="A4848" s="20">
        <v>1.8319999999999999</v>
      </c>
      <c r="B4848" s="20">
        <f t="shared" si="230"/>
        <v>7.4492969050994659E-2</v>
      </c>
      <c r="C4848" s="21">
        <f t="shared" ca="1" si="231"/>
        <v>76045.2</v>
      </c>
      <c r="D4848" s="20">
        <f t="shared" si="229"/>
        <v>7.4492969050994659E-2</v>
      </c>
    </row>
    <row r="4849" spans="1:4" hidden="1" x14ac:dyDescent="0.25">
      <c r="A4849" s="20">
        <v>1.8330000000000002</v>
      </c>
      <c r="B4849" s="20">
        <f t="shared" si="230"/>
        <v>7.4356585684633339E-2</v>
      </c>
      <c r="C4849" s="21">
        <f t="shared" ca="1" si="231"/>
        <v>76086.3</v>
      </c>
      <c r="D4849" s="20">
        <f t="shared" si="229"/>
        <v>7.4356585684633339E-2</v>
      </c>
    </row>
    <row r="4850" spans="1:4" hidden="1" x14ac:dyDescent="0.25">
      <c r="A4850" s="20">
        <v>1.8340000000000005</v>
      </c>
      <c r="B4850" s="20">
        <f t="shared" si="230"/>
        <v>7.4220377791524295E-2</v>
      </c>
      <c r="C4850" s="21">
        <f t="shared" ca="1" si="231"/>
        <v>76127.400000000023</v>
      </c>
      <c r="D4850" s="20">
        <f t="shared" si="229"/>
        <v>7.4220377791524295E-2</v>
      </c>
    </row>
    <row r="4851" spans="1:4" hidden="1" x14ac:dyDescent="0.25">
      <c r="A4851" s="20">
        <v>1.835</v>
      </c>
      <c r="B4851" s="20">
        <f t="shared" si="230"/>
        <v>7.4084345322398312E-2</v>
      </c>
      <c r="C4851" s="21">
        <f t="shared" ca="1" si="231"/>
        <v>76168.5</v>
      </c>
      <c r="D4851" s="20">
        <f t="shared" si="229"/>
        <v>7.4084345322398312E-2</v>
      </c>
    </row>
    <row r="4852" spans="1:4" hidden="1" x14ac:dyDescent="0.25">
      <c r="A4852" s="20">
        <v>1.8360000000000003</v>
      </c>
      <c r="B4852" s="20">
        <f t="shared" si="230"/>
        <v>7.394848822755036E-2</v>
      </c>
      <c r="C4852" s="21">
        <f t="shared" ca="1" si="231"/>
        <v>76209.600000000006</v>
      </c>
      <c r="D4852" s="20">
        <f t="shared" si="229"/>
        <v>7.394848822755036E-2</v>
      </c>
    </row>
    <row r="4853" spans="1:4" hidden="1" x14ac:dyDescent="0.25">
      <c r="A4853" s="20">
        <v>1.8369999999999997</v>
      </c>
      <c r="B4853" s="20">
        <f t="shared" si="230"/>
        <v>7.3812806456841337E-2</v>
      </c>
      <c r="C4853" s="21">
        <f t="shared" ca="1" si="231"/>
        <v>76250.699999999983</v>
      </c>
      <c r="D4853" s="20">
        <f t="shared" si="229"/>
        <v>7.3812806456841337E-2</v>
      </c>
    </row>
    <row r="4854" spans="1:4" hidden="1" x14ac:dyDescent="0.25">
      <c r="A4854" s="20">
        <v>1.8380000000000001</v>
      </c>
      <c r="B4854" s="20">
        <f t="shared" si="230"/>
        <v>7.3677299959698184E-2</v>
      </c>
      <c r="C4854" s="21">
        <f t="shared" ca="1" si="231"/>
        <v>76291.8</v>
      </c>
      <c r="D4854" s="20">
        <f t="shared" si="229"/>
        <v>7.3677299959698184E-2</v>
      </c>
    </row>
    <row r="4855" spans="1:4" hidden="1" x14ac:dyDescent="0.25">
      <c r="A4855" s="20">
        <v>1.8390000000000004</v>
      </c>
      <c r="B4855" s="20">
        <f t="shared" si="230"/>
        <v>7.354196868511563E-2</v>
      </c>
      <c r="C4855" s="21">
        <f t="shared" ca="1" si="231"/>
        <v>76332.900000000023</v>
      </c>
      <c r="D4855" s="20">
        <f t="shared" si="229"/>
        <v>7.354196868511563E-2</v>
      </c>
    </row>
    <row r="4856" spans="1:4" hidden="1" x14ac:dyDescent="0.25">
      <c r="A4856" s="20">
        <v>1.8399999999999999</v>
      </c>
      <c r="B4856" s="20">
        <f t="shared" si="230"/>
        <v>7.3406812581656919E-2</v>
      </c>
      <c r="C4856" s="21">
        <f t="shared" ca="1" si="231"/>
        <v>76374</v>
      </c>
      <c r="D4856" s="20">
        <f t="shared" si="229"/>
        <v>7.3406812581656919E-2</v>
      </c>
    </row>
    <row r="4857" spans="1:4" hidden="1" x14ac:dyDescent="0.25">
      <c r="A4857" s="20">
        <v>1.8410000000000002</v>
      </c>
      <c r="B4857" s="20">
        <f t="shared" si="230"/>
        <v>7.3271831597454359E-2</v>
      </c>
      <c r="C4857" s="21">
        <f t="shared" ca="1" si="231"/>
        <v>76415.100000000006</v>
      </c>
      <c r="D4857" s="20">
        <f t="shared" si="229"/>
        <v>7.3271831597454359E-2</v>
      </c>
    </row>
    <row r="4858" spans="1:4" hidden="1" x14ac:dyDescent="0.25">
      <c r="A4858" s="20">
        <v>1.8420000000000005</v>
      </c>
      <c r="B4858" s="20">
        <f t="shared" si="230"/>
        <v>7.3137025680211187E-2</v>
      </c>
      <c r="C4858" s="21">
        <f t="shared" ca="1" si="231"/>
        <v>76456.200000000026</v>
      </c>
      <c r="D4858" s="20">
        <f t="shared" si="229"/>
        <v>7.3137025680211187E-2</v>
      </c>
    </row>
    <row r="4859" spans="1:4" hidden="1" x14ac:dyDescent="0.25">
      <c r="A4859" s="20">
        <v>1.843</v>
      </c>
      <c r="B4859" s="20">
        <f t="shared" si="230"/>
        <v>7.3002394777202023E-2</v>
      </c>
      <c r="C4859" s="21">
        <f t="shared" ca="1" si="231"/>
        <v>76497.3</v>
      </c>
      <c r="D4859" s="20">
        <f t="shared" si="229"/>
        <v>7.3002394777202023E-2</v>
      </c>
    </row>
    <row r="4860" spans="1:4" hidden="1" x14ac:dyDescent="0.25">
      <c r="A4860" s="20">
        <v>1.8440000000000003</v>
      </c>
      <c r="B4860" s="20">
        <f t="shared" si="230"/>
        <v>7.2867938835273635E-2</v>
      </c>
      <c r="C4860" s="21">
        <f t="shared" ca="1" si="231"/>
        <v>76538.400000000009</v>
      </c>
      <c r="D4860" s="20">
        <f t="shared" si="229"/>
        <v>7.2867938835273635E-2</v>
      </c>
    </row>
    <row r="4861" spans="1:4" hidden="1" x14ac:dyDescent="0.25">
      <c r="A4861" s="20">
        <v>1.8449999999999998</v>
      </c>
      <c r="B4861" s="20">
        <f t="shared" si="230"/>
        <v>7.2733657800846743E-2</v>
      </c>
      <c r="C4861" s="21">
        <f t="shared" ca="1" si="231"/>
        <v>76579.499999999985</v>
      </c>
      <c r="D4861" s="20">
        <f t="shared" si="229"/>
        <v>7.2733657800846743E-2</v>
      </c>
    </row>
    <row r="4862" spans="1:4" hidden="1" x14ac:dyDescent="0.25">
      <c r="A4862" s="20">
        <v>1.8460000000000001</v>
      </c>
      <c r="B4862" s="20">
        <f t="shared" si="230"/>
        <v>7.2599551619916033E-2</v>
      </c>
      <c r="C4862" s="21">
        <f t="shared" ca="1" si="231"/>
        <v>76620.600000000006</v>
      </c>
      <c r="D4862" s="20">
        <f t="shared" si="229"/>
        <v>7.2599551619916033E-2</v>
      </c>
    </row>
    <row r="4863" spans="1:4" hidden="1" x14ac:dyDescent="0.25">
      <c r="A4863" s="20">
        <v>1.8470000000000004</v>
      </c>
      <c r="B4863" s="20">
        <f t="shared" si="230"/>
        <v>7.2465620238052059E-2</v>
      </c>
      <c r="C4863" s="21">
        <f t="shared" ca="1" si="231"/>
        <v>76661.700000000012</v>
      </c>
      <c r="D4863" s="20">
        <f t="shared" si="229"/>
        <v>7.2465620238052059E-2</v>
      </c>
    </row>
    <row r="4864" spans="1:4" hidden="1" x14ac:dyDescent="0.25">
      <c r="A4864" s="20">
        <v>1.8479999999999999</v>
      </c>
      <c r="B4864" s="20">
        <f t="shared" si="230"/>
        <v>7.2331863600401836E-2</v>
      </c>
      <c r="C4864" s="21">
        <f t="shared" ca="1" si="231"/>
        <v>76702.799999999988</v>
      </c>
      <c r="D4864" s="20">
        <f t="shared" si="229"/>
        <v>7.2331863600401836E-2</v>
      </c>
    </row>
    <row r="4865" spans="1:4" hidden="1" x14ac:dyDescent="0.25">
      <c r="A4865" s="20">
        <v>1.8490000000000002</v>
      </c>
      <c r="B4865" s="20">
        <f t="shared" si="230"/>
        <v>7.2198281651689483E-2</v>
      </c>
      <c r="C4865" s="21">
        <f t="shared" ca="1" si="231"/>
        <v>76743.900000000009</v>
      </c>
      <c r="D4865" s="20">
        <f t="shared" si="229"/>
        <v>7.2198281651689483E-2</v>
      </c>
    </row>
    <row r="4866" spans="1:4" hidden="1" x14ac:dyDescent="0.25">
      <c r="A4866" s="20">
        <v>1.8500000000000005</v>
      </c>
      <c r="B4866" s="20">
        <f t="shared" si="230"/>
        <v>7.2064874336217916E-2</v>
      </c>
      <c r="C4866" s="21">
        <f t="shared" ca="1" si="231"/>
        <v>76785.000000000029</v>
      </c>
      <c r="D4866" s="20">
        <f t="shared" si="229"/>
        <v>7.2064874336217916E-2</v>
      </c>
    </row>
    <row r="4867" spans="1:4" hidden="1" x14ac:dyDescent="0.25">
      <c r="A4867" s="20">
        <v>1.851</v>
      </c>
      <c r="B4867" s="20">
        <f t="shared" si="230"/>
        <v>7.1931641597869619E-2</v>
      </c>
      <c r="C4867" s="21">
        <f t="shared" ca="1" si="231"/>
        <v>76826.100000000006</v>
      </c>
      <c r="D4867" s="20">
        <f t="shared" si="229"/>
        <v>7.1931641597869619E-2</v>
      </c>
    </row>
    <row r="4868" spans="1:4" hidden="1" x14ac:dyDescent="0.25">
      <c r="A4868" s="20">
        <v>1.8520000000000003</v>
      </c>
      <c r="B4868" s="20">
        <f t="shared" si="230"/>
        <v>7.1798583380107084E-2</v>
      </c>
      <c r="C4868" s="21">
        <f t="shared" ca="1" si="231"/>
        <v>76867.200000000012</v>
      </c>
      <c r="D4868" s="20">
        <f t="shared" si="229"/>
        <v>7.1798583380107084E-2</v>
      </c>
    </row>
    <row r="4869" spans="1:4" hidden="1" x14ac:dyDescent="0.25">
      <c r="A4869" s="20">
        <v>1.8529999999999998</v>
      </c>
      <c r="B4869" s="20">
        <f t="shared" si="230"/>
        <v>7.1665699625974827E-2</v>
      </c>
      <c r="C4869" s="21">
        <f t="shared" ca="1" si="231"/>
        <v>76908.299999999988</v>
      </c>
      <c r="D4869" s="20">
        <f t="shared" si="229"/>
        <v>7.1665699625974827E-2</v>
      </c>
    </row>
    <row r="4870" spans="1:4" hidden="1" x14ac:dyDescent="0.25">
      <c r="A4870" s="20">
        <v>1.8540000000000001</v>
      </c>
      <c r="B4870" s="20">
        <f t="shared" si="230"/>
        <v>7.153299027809934E-2</v>
      </c>
      <c r="C4870" s="21">
        <f t="shared" ca="1" si="231"/>
        <v>76949.400000000009</v>
      </c>
      <c r="D4870" s="20">
        <f t="shared" si="229"/>
        <v>7.153299027809934E-2</v>
      </c>
    </row>
    <row r="4871" spans="1:4" hidden="1" x14ac:dyDescent="0.25">
      <c r="A4871" s="20">
        <v>1.8550000000000004</v>
      </c>
      <c r="B4871" s="20">
        <f t="shared" si="230"/>
        <v>7.1400455278690961E-2</v>
      </c>
      <c r="C4871" s="21">
        <f t="shared" ca="1" si="231"/>
        <v>76990.500000000015</v>
      </c>
      <c r="D4871" s="20">
        <f t="shared" si="229"/>
        <v>7.1400455278690961E-2</v>
      </c>
    </row>
    <row r="4872" spans="1:4" hidden="1" x14ac:dyDescent="0.25">
      <c r="A4872" s="20">
        <v>1.8559999999999999</v>
      </c>
      <c r="B4872" s="20">
        <f t="shared" si="230"/>
        <v>7.1268094569544513E-2</v>
      </c>
      <c r="C4872" s="21">
        <f t="shared" ca="1" si="231"/>
        <v>77031.599999999991</v>
      </c>
      <c r="D4872" s="20">
        <f t="shared" si="229"/>
        <v>7.1268094569544513E-2</v>
      </c>
    </row>
    <row r="4873" spans="1:4" hidden="1" x14ac:dyDescent="0.25">
      <c r="A4873" s="20">
        <v>1.8570000000000002</v>
      </c>
      <c r="B4873" s="20">
        <f t="shared" si="230"/>
        <v>7.1135908092039901E-2</v>
      </c>
      <c r="C4873" s="21">
        <f t="shared" ca="1" si="231"/>
        <v>77072.700000000012</v>
      </c>
      <c r="D4873" s="20">
        <f t="shared" si="229"/>
        <v>7.1135908092039901E-2</v>
      </c>
    </row>
    <row r="4874" spans="1:4" hidden="1" x14ac:dyDescent="0.25">
      <c r="A4874" s="20">
        <v>1.8580000000000005</v>
      </c>
      <c r="B4874" s="20">
        <f t="shared" si="230"/>
        <v>7.1003895787143986E-2</v>
      </c>
      <c r="C4874" s="21">
        <f t="shared" ca="1" si="231"/>
        <v>77113.800000000017</v>
      </c>
      <c r="D4874" s="20">
        <f t="shared" si="229"/>
        <v>7.1003895787143986E-2</v>
      </c>
    </row>
    <row r="4875" spans="1:4" hidden="1" x14ac:dyDescent="0.25">
      <c r="A4875" s="20">
        <v>1.859</v>
      </c>
      <c r="B4875" s="20">
        <f t="shared" si="230"/>
        <v>7.0872057595411E-2</v>
      </c>
      <c r="C4875" s="21">
        <f t="shared" ca="1" si="231"/>
        <v>77154.899999999994</v>
      </c>
      <c r="D4875" s="20">
        <f t="shared" si="229"/>
        <v>7.0872057595411E-2</v>
      </c>
    </row>
    <row r="4876" spans="1:4" hidden="1" x14ac:dyDescent="0.25">
      <c r="A4876" s="20">
        <v>1.8600000000000003</v>
      </c>
      <c r="B4876" s="20">
        <f t="shared" si="230"/>
        <v>7.0740393456983339E-2</v>
      </c>
      <c r="C4876" s="21">
        <f t="shared" ca="1" si="231"/>
        <v>77196.000000000015</v>
      </c>
      <c r="D4876" s="20">
        <f t="shared" si="229"/>
        <v>7.0740393456983339E-2</v>
      </c>
    </row>
    <row r="4877" spans="1:4" hidden="1" x14ac:dyDescent="0.25">
      <c r="A4877" s="20">
        <v>1.8609999999999998</v>
      </c>
      <c r="B4877" s="20">
        <f t="shared" si="230"/>
        <v>7.0608903311593432E-2</v>
      </c>
      <c r="C4877" s="21">
        <f t="shared" ca="1" si="231"/>
        <v>77237.099999999991</v>
      </c>
      <c r="D4877" s="20">
        <f t="shared" si="229"/>
        <v>7.0608903311593432E-2</v>
      </c>
    </row>
    <row r="4878" spans="1:4" hidden="1" x14ac:dyDescent="0.25">
      <c r="A4878" s="20">
        <v>1.8620000000000001</v>
      </c>
      <c r="B4878" s="20">
        <f t="shared" si="230"/>
        <v>7.0477587098563693E-2</v>
      </c>
      <c r="C4878" s="21">
        <f t="shared" ca="1" si="231"/>
        <v>77278.2</v>
      </c>
      <c r="D4878" s="20">
        <f t="shared" si="229"/>
        <v>7.0477587098563693E-2</v>
      </c>
    </row>
    <row r="4879" spans="1:4" hidden="1" x14ac:dyDescent="0.25">
      <c r="A4879" s="20">
        <v>1.8630000000000004</v>
      </c>
      <c r="B4879" s="20">
        <f t="shared" si="230"/>
        <v>7.0346444756808374E-2</v>
      </c>
      <c r="C4879" s="21">
        <f t="shared" ca="1" si="231"/>
        <v>77319.300000000017</v>
      </c>
      <c r="D4879" s="20">
        <f t="shared" si="229"/>
        <v>7.0346444756808374E-2</v>
      </c>
    </row>
    <row r="4880" spans="1:4" hidden="1" x14ac:dyDescent="0.25">
      <c r="A4880" s="20">
        <v>1.8639999999999999</v>
      </c>
      <c r="B4880" s="20">
        <f t="shared" si="230"/>
        <v>7.0215476224834261E-2</v>
      </c>
      <c r="C4880" s="21">
        <f t="shared" ca="1" si="231"/>
        <v>77360.399999999994</v>
      </c>
      <c r="D4880" s="20">
        <f t="shared" ref="D4880:D4943" si="232">IF(ABS(A4880)&lt;=$B$8,_xlfn.NORM.S.DIST(A4880,0),"")</f>
        <v>7.0215476224834261E-2</v>
      </c>
    </row>
    <row r="4881" spans="1:4" hidden="1" x14ac:dyDescent="0.25">
      <c r="A4881" s="20">
        <v>1.8650000000000002</v>
      </c>
      <c r="B4881" s="20">
        <f t="shared" ref="B4881:B4944" si="233">_xlfn.NORM.S.DIST(A4881,0)</f>
        <v>7.0084681440741287E-2</v>
      </c>
      <c r="C4881" s="21">
        <f t="shared" ref="C4881:C4944" ca="1" si="234">$B$6+A4881*$B$2</f>
        <v>77401.500000000015</v>
      </c>
      <c r="D4881" s="20">
        <f t="shared" si="232"/>
        <v>7.0084681440741287E-2</v>
      </c>
    </row>
    <row r="4882" spans="1:4" hidden="1" x14ac:dyDescent="0.25">
      <c r="A4882" s="20">
        <v>1.8659999999999997</v>
      </c>
      <c r="B4882" s="20">
        <f t="shared" si="233"/>
        <v>6.9954060342224386E-2</v>
      </c>
      <c r="C4882" s="21">
        <f t="shared" ca="1" si="234"/>
        <v>77442.599999999991</v>
      </c>
      <c r="D4882" s="20">
        <f t="shared" si="232"/>
        <v>6.9954060342224386E-2</v>
      </c>
    </row>
    <row r="4883" spans="1:4" hidden="1" x14ac:dyDescent="0.25">
      <c r="A4883" s="20">
        <v>1.867</v>
      </c>
      <c r="B4883" s="20">
        <f t="shared" si="233"/>
        <v>6.982361286657357E-2</v>
      </c>
      <c r="C4883" s="21">
        <f t="shared" ca="1" si="234"/>
        <v>77483.7</v>
      </c>
      <c r="D4883" s="20">
        <f t="shared" si="232"/>
        <v>6.982361286657357E-2</v>
      </c>
    </row>
    <row r="4884" spans="1:4" hidden="1" x14ac:dyDescent="0.25">
      <c r="A4884" s="20">
        <v>1.8680000000000003</v>
      </c>
      <c r="B4884" s="20">
        <f t="shared" si="233"/>
        <v>6.9693338950675629E-2</v>
      </c>
      <c r="C4884" s="21">
        <f t="shared" ca="1" si="234"/>
        <v>77524.800000000017</v>
      </c>
      <c r="D4884" s="20">
        <f t="shared" si="232"/>
        <v>6.9693338950675629E-2</v>
      </c>
    </row>
    <row r="4885" spans="1:4" hidden="1" x14ac:dyDescent="0.25">
      <c r="A4885" s="20">
        <v>1.8689999999999998</v>
      </c>
      <c r="B4885" s="20">
        <f t="shared" si="233"/>
        <v>6.9563238531014968E-2</v>
      </c>
      <c r="C4885" s="21">
        <f t="shared" ca="1" si="234"/>
        <v>77565.899999999994</v>
      </c>
      <c r="D4885" s="20">
        <f t="shared" si="232"/>
        <v>6.9563238531014968E-2</v>
      </c>
    </row>
    <row r="4886" spans="1:4" hidden="1" x14ac:dyDescent="0.25">
      <c r="A4886" s="20">
        <v>1.87</v>
      </c>
      <c r="B4886" s="20">
        <f t="shared" si="233"/>
        <v>6.9433311543674187E-2</v>
      </c>
      <c r="C4886" s="21">
        <f t="shared" ca="1" si="234"/>
        <v>77607</v>
      </c>
      <c r="D4886" s="20">
        <f t="shared" si="232"/>
        <v>6.9433311543674187E-2</v>
      </c>
    </row>
    <row r="4887" spans="1:4" hidden="1" x14ac:dyDescent="0.25">
      <c r="A4887" s="20">
        <v>1.8710000000000004</v>
      </c>
      <c r="B4887" s="20">
        <f t="shared" si="233"/>
        <v>6.9303557924335693E-2</v>
      </c>
      <c r="C4887" s="21">
        <f t="shared" ca="1" si="234"/>
        <v>77648.10000000002</v>
      </c>
      <c r="D4887" s="20">
        <f t="shared" si="232"/>
        <v>6.9303557924335693E-2</v>
      </c>
    </row>
    <row r="4888" spans="1:4" hidden="1" x14ac:dyDescent="0.25">
      <c r="A4888" s="20">
        <v>1.8719999999999999</v>
      </c>
      <c r="B4888" s="20">
        <f t="shared" si="233"/>
        <v>6.9173977608282505E-2</v>
      </c>
      <c r="C4888" s="21">
        <f t="shared" ca="1" si="234"/>
        <v>77689.2</v>
      </c>
      <c r="D4888" s="20">
        <f t="shared" si="232"/>
        <v>6.9173977608282505E-2</v>
      </c>
    </row>
    <row r="4889" spans="1:4" hidden="1" x14ac:dyDescent="0.25">
      <c r="A4889" s="20">
        <v>1.8730000000000002</v>
      </c>
      <c r="B4889" s="20">
        <f t="shared" si="233"/>
        <v>6.9044570530398808E-2</v>
      </c>
      <c r="C4889" s="21">
        <f t="shared" ca="1" si="234"/>
        <v>77730.3</v>
      </c>
      <c r="D4889" s="20">
        <f t="shared" si="232"/>
        <v>6.9044570530398808E-2</v>
      </c>
    </row>
    <row r="4890" spans="1:4" hidden="1" x14ac:dyDescent="0.25">
      <c r="A4890" s="20">
        <v>1.8739999999999997</v>
      </c>
      <c r="B4890" s="20">
        <f t="shared" si="233"/>
        <v>6.8915336625171852E-2</v>
      </c>
      <c r="C4890" s="21">
        <f t="shared" ca="1" si="234"/>
        <v>77771.39999999998</v>
      </c>
      <c r="D4890" s="20">
        <f t="shared" si="232"/>
        <v>6.8915336625171852E-2</v>
      </c>
    </row>
    <row r="4891" spans="1:4" hidden="1" x14ac:dyDescent="0.25">
      <c r="A4891" s="20">
        <v>1.875</v>
      </c>
      <c r="B4891" s="20">
        <f t="shared" si="233"/>
        <v>6.8786275826691903E-2</v>
      </c>
      <c r="C4891" s="21">
        <f t="shared" ca="1" si="234"/>
        <v>77812.5</v>
      </c>
      <c r="D4891" s="20">
        <f t="shared" si="232"/>
        <v>6.8786275826691903E-2</v>
      </c>
    </row>
    <row r="4892" spans="1:4" hidden="1" x14ac:dyDescent="0.25">
      <c r="A4892" s="20">
        <v>1.8760000000000003</v>
      </c>
      <c r="B4892" s="20">
        <f t="shared" si="233"/>
        <v>6.8657388068654221E-2</v>
      </c>
      <c r="C4892" s="21">
        <f t="shared" ca="1" si="234"/>
        <v>77853.60000000002</v>
      </c>
      <c r="D4892" s="20">
        <f t="shared" si="232"/>
        <v>6.8657388068654221E-2</v>
      </c>
    </row>
    <row r="4893" spans="1:4" hidden="1" x14ac:dyDescent="0.25">
      <c r="A4893" s="20">
        <v>1.8769999999999998</v>
      </c>
      <c r="B4893" s="20">
        <f t="shared" si="233"/>
        <v>6.852867328435959E-2</v>
      </c>
      <c r="C4893" s="21">
        <f t="shared" ca="1" si="234"/>
        <v>77894.7</v>
      </c>
      <c r="D4893" s="20">
        <f t="shared" si="232"/>
        <v>6.852867328435959E-2</v>
      </c>
    </row>
    <row r="4894" spans="1:4" hidden="1" x14ac:dyDescent="0.25">
      <c r="A4894" s="20">
        <v>1.8780000000000001</v>
      </c>
      <c r="B4894" s="20">
        <f t="shared" si="233"/>
        <v>6.8400131406715053E-2</v>
      </c>
      <c r="C4894" s="21">
        <f t="shared" ca="1" si="234"/>
        <v>77935.8</v>
      </c>
      <c r="D4894" s="20">
        <f t="shared" si="232"/>
        <v>6.8400131406715053E-2</v>
      </c>
    </row>
    <row r="4895" spans="1:4" hidden="1" x14ac:dyDescent="0.25">
      <c r="A4895" s="20">
        <v>1.8790000000000004</v>
      </c>
      <c r="B4895" s="20">
        <f t="shared" si="233"/>
        <v>6.8271762368235539E-2</v>
      </c>
      <c r="C4895" s="21">
        <f t="shared" ca="1" si="234"/>
        <v>77976.900000000023</v>
      </c>
      <c r="D4895" s="20">
        <f t="shared" si="232"/>
        <v>6.8271762368235539E-2</v>
      </c>
    </row>
    <row r="4896" spans="1:4" hidden="1" x14ac:dyDescent="0.25">
      <c r="A4896" s="20">
        <v>1.88</v>
      </c>
      <c r="B4896" s="20">
        <f t="shared" si="233"/>
        <v>6.8143566101044578E-2</v>
      </c>
      <c r="C4896" s="21">
        <f t="shared" ca="1" si="234"/>
        <v>78018</v>
      </c>
      <c r="D4896" s="20">
        <f t="shared" si="232"/>
        <v>6.8143566101044578E-2</v>
      </c>
    </row>
    <row r="4897" spans="1:4" hidden="1" x14ac:dyDescent="0.25">
      <c r="A4897" s="20">
        <v>1.8810000000000002</v>
      </c>
      <c r="B4897" s="20">
        <f t="shared" si="233"/>
        <v>6.8015542536875001E-2</v>
      </c>
      <c r="C4897" s="21">
        <f t="shared" ca="1" si="234"/>
        <v>78059.100000000006</v>
      </c>
      <c r="D4897" s="20">
        <f t="shared" si="232"/>
        <v>6.8015542536875001E-2</v>
      </c>
    </row>
    <row r="4898" spans="1:4" hidden="1" x14ac:dyDescent="0.25">
      <c r="A4898" s="20">
        <v>1.8819999999999997</v>
      </c>
      <c r="B4898" s="20">
        <f t="shared" si="233"/>
        <v>6.788769160707063E-2</v>
      </c>
      <c r="C4898" s="21">
        <f t="shared" ca="1" si="234"/>
        <v>78100.199999999983</v>
      </c>
      <c r="D4898" s="20">
        <f t="shared" si="232"/>
        <v>6.788769160707063E-2</v>
      </c>
    </row>
    <row r="4899" spans="1:4" hidden="1" x14ac:dyDescent="0.25">
      <c r="A4899" s="20">
        <v>1.883</v>
      </c>
      <c r="B4899" s="20">
        <f t="shared" si="233"/>
        <v>6.7760013242586459E-2</v>
      </c>
      <c r="C4899" s="21">
        <f t="shared" ca="1" si="234"/>
        <v>78141.3</v>
      </c>
      <c r="D4899" s="20">
        <f t="shared" si="232"/>
        <v>6.7760013242586459E-2</v>
      </c>
    </row>
    <row r="4900" spans="1:4" hidden="1" x14ac:dyDescent="0.25">
      <c r="A4900" s="20">
        <v>1.8840000000000003</v>
      </c>
      <c r="B4900" s="20">
        <f t="shared" si="233"/>
        <v>6.7632507373990444E-2</v>
      </c>
      <c r="C4900" s="21">
        <f t="shared" ca="1" si="234"/>
        <v>78182.400000000009</v>
      </c>
      <c r="D4900" s="20">
        <f t="shared" si="232"/>
        <v>6.7632507373990444E-2</v>
      </c>
    </row>
    <row r="4901" spans="1:4" hidden="1" x14ac:dyDescent="0.25">
      <c r="A4901" s="20">
        <v>1.8849999999999998</v>
      </c>
      <c r="B4901" s="20">
        <f t="shared" si="233"/>
        <v>6.7505173931464144E-2</v>
      </c>
      <c r="C4901" s="21">
        <f t="shared" ca="1" si="234"/>
        <v>78223.499999999985</v>
      </c>
      <c r="D4901" s="20">
        <f t="shared" si="232"/>
        <v>6.7505173931464144E-2</v>
      </c>
    </row>
    <row r="4902" spans="1:4" hidden="1" x14ac:dyDescent="0.25">
      <c r="A4902" s="20">
        <v>1.8860000000000001</v>
      </c>
      <c r="B4902" s="20">
        <f t="shared" si="233"/>
        <v>6.7378012844803423E-2</v>
      </c>
      <c r="C4902" s="21">
        <f t="shared" ca="1" si="234"/>
        <v>78264.600000000006</v>
      </c>
      <c r="D4902" s="20">
        <f t="shared" si="232"/>
        <v>6.7378012844803423E-2</v>
      </c>
    </row>
    <row r="4903" spans="1:4" hidden="1" x14ac:dyDescent="0.25">
      <c r="A4903" s="20">
        <v>1.8870000000000005</v>
      </c>
      <c r="B4903" s="20">
        <f t="shared" si="233"/>
        <v>6.7251024043420066E-2</v>
      </c>
      <c r="C4903" s="21">
        <f t="shared" ca="1" si="234"/>
        <v>78305.700000000012</v>
      </c>
      <c r="D4903" s="20">
        <f t="shared" si="232"/>
        <v>6.7251024043420066E-2</v>
      </c>
    </row>
    <row r="4904" spans="1:4" hidden="1" x14ac:dyDescent="0.25">
      <c r="A4904" s="20">
        <v>1.8879999999999999</v>
      </c>
      <c r="B4904" s="20">
        <f t="shared" si="233"/>
        <v>6.7124207456342566E-2</v>
      </c>
      <c r="C4904" s="21">
        <f t="shared" ca="1" si="234"/>
        <v>78346.8</v>
      </c>
      <c r="D4904" s="20">
        <f t="shared" si="232"/>
        <v>6.7124207456342566E-2</v>
      </c>
    </row>
    <row r="4905" spans="1:4" hidden="1" x14ac:dyDescent="0.25">
      <c r="A4905" s="20">
        <v>1.8890000000000002</v>
      </c>
      <c r="B4905" s="20">
        <f t="shared" si="233"/>
        <v>6.699756301221664E-2</v>
      </c>
      <c r="C4905" s="21">
        <f t="shared" ca="1" si="234"/>
        <v>78387.900000000009</v>
      </c>
      <c r="D4905" s="20">
        <f t="shared" si="232"/>
        <v>6.699756301221664E-2</v>
      </c>
    </row>
    <row r="4906" spans="1:4" hidden="1" x14ac:dyDescent="0.25">
      <c r="A4906" s="20">
        <v>1.8899999999999997</v>
      </c>
      <c r="B4906" s="20">
        <f t="shared" si="233"/>
        <v>6.6871090639307185E-2</v>
      </c>
      <c r="C4906" s="21">
        <f t="shared" ca="1" si="234"/>
        <v>78428.999999999985</v>
      </c>
      <c r="D4906" s="20">
        <f t="shared" si="232"/>
        <v>6.6871090639307185E-2</v>
      </c>
    </row>
    <row r="4907" spans="1:4" hidden="1" x14ac:dyDescent="0.25">
      <c r="A4907" s="20">
        <v>1.891</v>
      </c>
      <c r="B4907" s="20">
        <f t="shared" si="233"/>
        <v>6.6744790265498247E-2</v>
      </c>
      <c r="C4907" s="21">
        <f t="shared" ca="1" si="234"/>
        <v>78470.100000000006</v>
      </c>
      <c r="D4907" s="20">
        <f t="shared" si="232"/>
        <v>6.6744790265498247E-2</v>
      </c>
    </row>
    <row r="4908" spans="1:4" hidden="1" x14ac:dyDescent="0.25">
      <c r="A4908" s="20">
        <v>1.8920000000000003</v>
      </c>
      <c r="B4908" s="20">
        <f t="shared" si="233"/>
        <v>6.6618661818294844E-2</v>
      </c>
      <c r="C4908" s="21">
        <f t="shared" ca="1" si="234"/>
        <v>78511.200000000012</v>
      </c>
      <c r="D4908" s="20">
        <f t="shared" si="232"/>
        <v>6.6618661818294844E-2</v>
      </c>
    </row>
    <row r="4909" spans="1:4" hidden="1" x14ac:dyDescent="0.25">
      <c r="A4909" s="20">
        <v>1.8929999999999998</v>
      </c>
      <c r="B4909" s="20">
        <f t="shared" si="233"/>
        <v>6.6492705224823742E-2</v>
      </c>
      <c r="C4909" s="21">
        <f t="shared" ca="1" si="234"/>
        <v>78552.299999999988</v>
      </c>
      <c r="D4909" s="20">
        <f t="shared" si="232"/>
        <v>6.6492705224823742E-2</v>
      </c>
    </row>
    <row r="4910" spans="1:4" hidden="1" x14ac:dyDescent="0.25">
      <c r="A4910" s="20">
        <v>1.8940000000000001</v>
      </c>
      <c r="B4910" s="20">
        <f t="shared" si="233"/>
        <v>6.6366920411834007E-2</v>
      </c>
      <c r="C4910" s="21">
        <f t="shared" ca="1" si="234"/>
        <v>78593.400000000009</v>
      </c>
      <c r="D4910" s="20">
        <f t="shared" si="232"/>
        <v>6.6366920411834007E-2</v>
      </c>
    </row>
    <row r="4911" spans="1:4" hidden="1" x14ac:dyDescent="0.25">
      <c r="A4911" s="20">
        <v>1.8950000000000005</v>
      </c>
      <c r="B4911" s="20">
        <f t="shared" si="233"/>
        <v>6.624130730569866E-2</v>
      </c>
      <c r="C4911" s="21">
        <f t="shared" ca="1" si="234"/>
        <v>78634.500000000015</v>
      </c>
      <c r="D4911" s="20">
        <f t="shared" si="232"/>
        <v>6.624130730569866E-2</v>
      </c>
    </row>
    <row r="4912" spans="1:4" hidden="1" x14ac:dyDescent="0.25">
      <c r="A4912" s="20">
        <v>1.8959999999999999</v>
      </c>
      <c r="B4912" s="20">
        <f t="shared" si="233"/>
        <v>6.6115865832415521E-2</v>
      </c>
      <c r="C4912" s="21">
        <f t="shared" ca="1" si="234"/>
        <v>78675.599999999991</v>
      </c>
      <c r="D4912" s="20">
        <f t="shared" si="232"/>
        <v>6.6115865832415521E-2</v>
      </c>
    </row>
    <row r="4913" spans="1:4" hidden="1" x14ac:dyDescent="0.25">
      <c r="A4913" s="20">
        <v>1.8970000000000002</v>
      </c>
      <c r="B4913" s="20">
        <f t="shared" si="233"/>
        <v>6.599059591760767E-2</v>
      </c>
      <c r="C4913" s="21">
        <f t="shared" ca="1" si="234"/>
        <v>78716.700000000012</v>
      </c>
      <c r="D4913" s="20">
        <f t="shared" si="232"/>
        <v>6.599059591760767E-2</v>
      </c>
    </row>
    <row r="4914" spans="1:4" hidden="1" x14ac:dyDescent="0.25">
      <c r="A4914" s="20">
        <v>1.8979999999999997</v>
      </c>
      <c r="B4914" s="20">
        <f t="shared" si="233"/>
        <v>6.5865497486525398E-2</v>
      </c>
      <c r="C4914" s="21">
        <f t="shared" ca="1" si="234"/>
        <v>78757.799999999988</v>
      </c>
      <c r="D4914" s="20">
        <f t="shared" si="232"/>
        <v>6.5865497486525398E-2</v>
      </c>
    </row>
    <row r="4915" spans="1:4" hidden="1" x14ac:dyDescent="0.25">
      <c r="A4915" s="20">
        <v>1.899</v>
      </c>
      <c r="B4915" s="20">
        <f t="shared" si="233"/>
        <v>6.5740570464046161E-2</v>
      </c>
      <c r="C4915" s="21">
        <f t="shared" ca="1" si="234"/>
        <v>78798.899999999994</v>
      </c>
      <c r="D4915" s="20">
        <f t="shared" si="232"/>
        <v>6.5740570464046161E-2</v>
      </c>
    </row>
    <row r="4916" spans="1:4" hidden="1" x14ac:dyDescent="0.25">
      <c r="A4916" s="20">
        <v>1.9000000000000004</v>
      </c>
      <c r="B4916" s="20">
        <f t="shared" si="233"/>
        <v>6.5615814774676554E-2</v>
      </c>
      <c r="C4916" s="21">
        <f t="shared" ca="1" si="234"/>
        <v>78840.000000000015</v>
      </c>
      <c r="D4916" s="20">
        <f t="shared" si="232"/>
        <v>6.5615814774676554E-2</v>
      </c>
    </row>
    <row r="4917" spans="1:4" hidden="1" x14ac:dyDescent="0.25">
      <c r="A4917" s="20">
        <v>1.9009999999999998</v>
      </c>
      <c r="B4917" s="20">
        <f t="shared" si="233"/>
        <v>6.5491230342552845E-2</v>
      </c>
      <c r="C4917" s="21">
        <f t="shared" ca="1" si="234"/>
        <v>78881.099999999991</v>
      </c>
      <c r="D4917" s="20">
        <f t="shared" si="232"/>
        <v>6.5491230342552845E-2</v>
      </c>
    </row>
    <row r="4918" spans="1:4" hidden="1" x14ac:dyDescent="0.25">
      <c r="A4918" s="20">
        <v>1.9020000000000001</v>
      </c>
      <c r="B4918" s="20">
        <f t="shared" si="233"/>
        <v>6.5366817091441709E-2</v>
      </c>
      <c r="C4918" s="21">
        <f t="shared" ca="1" si="234"/>
        <v>78922.200000000012</v>
      </c>
      <c r="D4918" s="20">
        <f t="shared" si="232"/>
        <v>6.5366817091441709E-2</v>
      </c>
    </row>
    <row r="4919" spans="1:4" hidden="1" x14ac:dyDescent="0.25">
      <c r="A4919" s="20">
        <v>1.9030000000000005</v>
      </c>
      <c r="B4919" s="20">
        <f t="shared" si="233"/>
        <v>6.5242574944741852E-2</v>
      </c>
      <c r="C4919" s="21">
        <f t="shared" ca="1" si="234"/>
        <v>78963.300000000017</v>
      </c>
      <c r="D4919" s="20">
        <f t="shared" si="232"/>
        <v>6.5242574944741852E-2</v>
      </c>
    </row>
    <row r="4920" spans="1:4" hidden="1" x14ac:dyDescent="0.25">
      <c r="A4920" s="20">
        <v>1.9039999999999999</v>
      </c>
      <c r="B4920" s="20">
        <f t="shared" si="233"/>
        <v>6.5118503825484716E-2</v>
      </c>
      <c r="C4920" s="21">
        <f t="shared" ca="1" si="234"/>
        <v>79004.399999999994</v>
      </c>
      <c r="D4920" s="20">
        <f t="shared" si="232"/>
        <v>6.5118503825484716E-2</v>
      </c>
    </row>
    <row r="4921" spans="1:4" hidden="1" x14ac:dyDescent="0.25">
      <c r="A4921" s="20">
        <v>1.9050000000000002</v>
      </c>
      <c r="B4921" s="20">
        <f t="shared" si="233"/>
        <v>6.4994603656335179E-2</v>
      </c>
      <c r="C4921" s="21">
        <f t="shared" ca="1" si="234"/>
        <v>79045.500000000015</v>
      </c>
      <c r="D4921" s="20">
        <f t="shared" si="232"/>
        <v>6.4994603656335179E-2</v>
      </c>
    </row>
    <row r="4922" spans="1:4" hidden="1" x14ac:dyDescent="0.25">
      <c r="A4922" s="20">
        <v>1.9059999999999997</v>
      </c>
      <c r="B4922" s="20">
        <f t="shared" si="233"/>
        <v>6.4870874359593267E-2</v>
      </c>
      <c r="C4922" s="21">
        <f t="shared" ca="1" si="234"/>
        <v>79086.599999999991</v>
      </c>
      <c r="D4922" s="20">
        <f t="shared" si="232"/>
        <v>6.4870874359593267E-2</v>
      </c>
    </row>
    <row r="4923" spans="1:4" hidden="1" x14ac:dyDescent="0.25">
      <c r="A4923" s="20">
        <v>1.907</v>
      </c>
      <c r="B4923" s="20">
        <f t="shared" si="233"/>
        <v>6.4747315857194343E-2</v>
      </c>
      <c r="C4923" s="21">
        <f t="shared" ca="1" si="234"/>
        <v>79127.7</v>
      </c>
      <c r="D4923" s="20">
        <f t="shared" si="232"/>
        <v>6.4747315857194343E-2</v>
      </c>
    </row>
    <row r="4924" spans="1:4" hidden="1" x14ac:dyDescent="0.25">
      <c r="A4924" s="20">
        <v>1.9080000000000004</v>
      </c>
      <c r="B4924" s="20">
        <f t="shared" si="233"/>
        <v>6.4623928070710851E-2</v>
      </c>
      <c r="C4924" s="21">
        <f t="shared" ca="1" si="234"/>
        <v>79168.800000000017</v>
      </c>
      <c r="D4924" s="20">
        <f t="shared" si="232"/>
        <v>6.4623928070710851E-2</v>
      </c>
    </row>
    <row r="4925" spans="1:4" hidden="1" x14ac:dyDescent="0.25">
      <c r="A4925" s="20">
        <v>1.9089999999999998</v>
      </c>
      <c r="B4925" s="20">
        <f t="shared" si="233"/>
        <v>6.4500710921352955E-2</v>
      </c>
      <c r="C4925" s="21">
        <f t="shared" ca="1" si="234"/>
        <v>79209.899999999994</v>
      </c>
      <c r="D4925" s="20">
        <f t="shared" si="232"/>
        <v>6.4500710921352955E-2</v>
      </c>
    </row>
    <row r="4926" spans="1:4" hidden="1" x14ac:dyDescent="0.25">
      <c r="A4926" s="20">
        <v>1.9100000000000001</v>
      </c>
      <c r="B4926" s="20">
        <f t="shared" si="233"/>
        <v>6.4377664329969345E-2</v>
      </c>
      <c r="C4926" s="21">
        <f t="shared" ca="1" si="234"/>
        <v>79251</v>
      </c>
      <c r="D4926" s="20">
        <f t="shared" si="232"/>
        <v>6.4377664329969345E-2</v>
      </c>
    </row>
    <row r="4927" spans="1:4" hidden="1" x14ac:dyDescent="0.25">
      <c r="A4927" s="20">
        <v>1.9110000000000005</v>
      </c>
      <c r="B4927" s="20">
        <f t="shared" si="233"/>
        <v>6.4254788217048678E-2</v>
      </c>
      <c r="C4927" s="21">
        <f t="shared" ca="1" si="234"/>
        <v>79292.10000000002</v>
      </c>
      <c r="D4927" s="20">
        <f t="shared" si="232"/>
        <v>6.4254788217048678E-2</v>
      </c>
    </row>
    <row r="4928" spans="1:4" hidden="1" x14ac:dyDescent="0.25">
      <c r="A4928" s="20">
        <v>1.9119999999999999</v>
      </c>
      <c r="B4928" s="20">
        <f t="shared" si="233"/>
        <v>6.4132082502720483E-2</v>
      </c>
      <c r="C4928" s="21">
        <f t="shared" ca="1" si="234"/>
        <v>79333.2</v>
      </c>
      <c r="D4928" s="20">
        <f t="shared" si="232"/>
        <v>6.4132082502720483E-2</v>
      </c>
    </row>
    <row r="4929" spans="1:4" hidden="1" x14ac:dyDescent="0.25">
      <c r="A4929" s="20">
        <v>1.9130000000000003</v>
      </c>
      <c r="B4929" s="20">
        <f t="shared" si="233"/>
        <v>6.4009547106755743E-2</v>
      </c>
      <c r="C4929" s="21">
        <f t="shared" ca="1" si="234"/>
        <v>79374.300000000017</v>
      </c>
      <c r="D4929" s="20">
        <f t="shared" si="232"/>
        <v>6.4009547106755743E-2</v>
      </c>
    </row>
    <row r="4930" spans="1:4" hidden="1" x14ac:dyDescent="0.25">
      <c r="A4930" s="20">
        <v>1.9139999999999997</v>
      </c>
      <c r="B4930" s="20">
        <f t="shared" si="233"/>
        <v>6.3887181948568628E-2</v>
      </c>
      <c r="C4930" s="21">
        <f t="shared" ca="1" si="234"/>
        <v>79415.399999999994</v>
      </c>
      <c r="D4930" s="20">
        <f t="shared" si="232"/>
        <v>6.3887181948568628E-2</v>
      </c>
    </row>
    <row r="4931" spans="1:4" hidden="1" x14ac:dyDescent="0.25">
      <c r="A4931" s="20">
        <v>1.915</v>
      </c>
      <c r="B4931" s="20">
        <f t="shared" si="233"/>
        <v>6.3764986947216634E-2</v>
      </c>
      <c r="C4931" s="21">
        <f t="shared" ca="1" si="234"/>
        <v>79456.5</v>
      </c>
      <c r="D4931" s="20">
        <f t="shared" si="232"/>
        <v>6.3764986947216634E-2</v>
      </c>
    </row>
    <row r="4932" spans="1:4" hidden="1" x14ac:dyDescent="0.25">
      <c r="A4932" s="20">
        <v>1.9160000000000004</v>
      </c>
      <c r="B4932" s="20">
        <f t="shared" si="233"/>
        <v>6.3642962021402447E-2</v>
      </c>
      <c r="C4932" s="21">
        <f t="shared" ca="1" si="234"/>
        <v>79497.60000000002</v>
      </c>
      <c r="D4932" s="20">
        <f t="shared" si="232"/>
        <v>6.3642962021402447E-2</v>
      </c>
    </row>
    <row r="4933" spans="1:4" hidden="1" x14ac:dyDescent="0.25">
      <c r="A4933" s="20">
        <v>1.9169999999999998</v>
      </c>
      <c r="B4933" s="20">
        <f t="shared" si="233"/>
        <v>6.3521107089474491E-2</v>
      </c>
      <c r="C4933" s="21">
        <f t="shared" ca="1" si="234"/>
        <v>79538.7</v>
      </c>
      <c r="D4933" s="20">
        <f t="shared" si="232"/>
        <v>6.3521107089474491E-2</v>
      </c>
    </row>
    <row r="4934" spans="1:4" hidden="1" x14ac:dyDescent="0.25">
      <c r="A4934" s="20">
        <v>1.9180000000000001</v>
      </c>
      <c r="B4934" s="20">
        <f t="shared" si="233"/>
        <v>6.3399422069427711E-2</v>
      </c>
      <c r="C4934" s="21">
        <f t="shared" ca="1" si="234"/>
        <v>79579.8</v>
      </c>
      <c r="D4934" s="20">
        <f t="shared" si="232"/>
        <v>6.3399422069427711E-2</v>
      </c>
    </row>
    <row r="4935" spans="1:4" hidden="1" x14ac:dyDescent="0.25">
      <c r="A4935" s="20">
        <v>1.9190000000000005</v>
      </c>
      <c r="B4935" s="20">
        <f t="shared" si="233"/>
        <v>6.3277906878905138E-2</v>
      </c>
      <c r="C4935" s="21">
        <f t="shared" ca="1" si="234"/>
        <v>79620.900000000023</v>
      </c>
      <c r="D4935" s="20">
        <f t="shared" si="232"/>
        <v>6.3277906878905138E-2</v>
      </c>
    </row>
    <row r="4936" spans="1:4" hidden="1" x14ac:dyDescent="0.25">
      <c r="A4936" s="20">
        <v>1.92</v>
      </c>
      <c r="B4936" s="20">
        <f t="shared" si="233"/>
        <v>6.3156561435198655E-2</v>
      </c>
      <c r="C4936" s="21">
        <f t="shared" ca="1" si="234"/>
        <v>79662</v>
      </c>
      <c r="D4936" s="20">
        <f t="shared" si="232"/>
        <v>6.3156561435198655E-2</v>
      </c>
    </row>
    <row r="4937" spans="1:4" hidden="1" x14ac:dyDescent="0.25">
      <c r="A4937" s="20">
        <v>1.9210000000000003</v>
      </c>
      <c r="B4937" s="20">
        <f t="shared" si="233"/>
        <v>6.303538565524959E-2</v>
      </c>
      <c r="C4937" s="21">
        <f t="shared" ca="1" si="234"/>
        <v>79703.100000000006</v>
      </c>
      <c r="D4937" s="20">
        <f t="shared" si="232"/>
        <v>6.303538565524959E-2</v>
      </c>
    </row>
    <row r="4938" spans="1:4" hidden="1" x14ac:dyDescent="0.25">
      <c r="A4938" s="20">
        <v>1.9219999999999997</v>
      </c>
      <c r="B4938" s="20">
        <f t="shared" si="233"/>
        <v>6.2914379455650579E-2</v>
      </c>
      <c r="C4938" s="21">
        <f t="shared" ca="1" si="234"/>
        <v>79744.199999999983</v>
      </c>
      <c r="D4938" s="20">
        <f t="shared" si="232"/>
        <v>6.2914379455650579E-2</v>
      </c>
    </row>
    <row r="4939" spans="1:4" hidden="1" x14ac:dyDescent="0.25">
      <c r="A4939" s="20">
        <v>1.923</v>
      </c>
      <c r="B4939" s="20">
        <f t="shared" si="233"/>
        <v>6.2793542752645565E-2</v>
      </c>
      <c r="C4939" s="21">
        <f t="shared" ca="1" si="234"/>
        <v>79785.3</v>
      </c>
      <c r="D4939" s="20">
        <f t="shared" si="232"/>
        <v>6.2793542752645565E-2</v>
      </c>
    </row>
    <row r="4940" spans="1:4" hidden="1" x14ac:dyDescent="0.25">
      <c r="A4940" s="20">
        <v>1.9240000000000004</v>
      </c>
      <c r="B4940" s="20">
        <f t="shared" si="233"/>
        <v>6.2672875462131739E-2</v>
      </c>
      <c r="C4940" s="21">
        <f t="shared" ca="1" si="234"/>
        <v>79826.400000000009</v>
      </c>
      <c r="D4940" s="20">
        <f t="shared" si="232"/>
        <v>6.2672875462131739E-2</v>
      </c>
    </row>
    <row r="4941" spans="1:4" hidden="1" x14ac:dyDescent="0.25">
      <c r="A4941" s="20">
        <v>1.9249999999999998</v>
      </c>
      <c r="B4941" s="20">
        <f t="shared" si="233"/>
        <v>6.255237749966E-2</v>
      </c>
      <c r="C4941" s="21">
        <f t="shared" ca="1" si="234"/>
        <v>79867.499999999985</v>
      </c>
      <c r="D4941" s="20">
        <f t="shared" si="232"/>
        <v>6.255237749966E-2</v>
      </c>
    </row>
    <row r="4942" spans="1:4" hidden="1" x14ac:dyDescent="0.25">
      <c r="A4942" s="20">
        <v>1.9260000000000002</v>
      </c>
      <c r="B4942" s="20">
        <f t="shared" si="233"/>
        <v>6.2432048780435873E-2</v>
      </c>
      <c r="C4942" s="21">
        <f t="shared" ca="1" si="234"/>
        <v>79908.600000000006</v>
      </c>
      <c r="D4942" s="20">
        <f t="shared" si="232"/>
        <v>6.2432048780435873E-2</v>
      </c>
    </row>
    <row r="4943" spans="1:4" hidden="1" x14ac:dyDescent="0.25">
      <c r="A4943" s="20">
        <v>1.9270000000000005</v>
      </c>
      <c r="B4943" s="20">
        <f t="shared" si="233"/>
        <v>6.2311889219320925E-2</v>
      </c>
      <c r="C4943" s="21">
        <f t="shared" ca="1" si="234"/>
        <v>79949.700000000026</v>
      </c>
      <c r="D4943" s="20">
        <f t="shared" si="232"/>
        <v>6.2311889219320925E-2</v>
      </c>
    </row>
    <row r="4944" spans="1:4" hidden="1" x14ac:dyDescent="0.25">
      <c r="A4944" s="20">
        <v>1.9279999999999999</v>
      </c>
      <c r="B4944" s="20">
        <f t="shared" si="233"/>
        <v>6.219189873083366E-2</v>
      </c>
      <c r="C4944" s="21">
        <f t="shared" ca="1" si="234"/>
        <v>79990.8</v>
      </c>
      <c r="D4944" s="20">
        <f t="shared" ref="D4944:D5007" si="235">IF(ABS(A4944)&lt;=$B$8,_xlfn.NORM.S.DIST(A4944,0),"")</f>
        <v>6.219189873083366E-2</v>
      </c>
    </row>
    <row r="4945" spans="1:4" hidden="1" x14ac:dyDescent="0.25">
      <c r="A4945" s="20">
        <v>1.9290000000000003</v>
      </c>
      <c r="B4945" s="20">
        <f t="shared" ref="B4945:B5008" si="236">_xlfn.NORM.S.DIST(A4945,0)</f>
        <v>6.2072077229150001E-2</v>
      </c>
      <c r="C4945" s="21">
        <f t="shared" ref="C4945:C5008" ca="1" si="237">$B$6+A4945*$B$2</f>
        <v>80031.900000000009</v>
      </c>
      <c r="D4945" s="20">
        <f t="shared" si="235"/>
        <v>6.2072077229150001E-2</v>
      </c>
    </row>
    <row r="4946" spans="1:4" hidden="1" x14ac:dyDescent="0.25">
      <c r="A4946" s="20">
        <v>1.9299999999999997</v>
      </c>
      <c r="B4946" s="20">
        <f t="shared" si="236"/>
        <v>6.1952424628105192E-2</v>
      </c>
      <c r="C4946" s="21">
        <f t="shared" ca="1" si="237"/>
        <v>80072.999999999985</v>
      </c>
      <c r="D4946" s="20">
        <f t="shared" si="235"/>
        <v>6.1952424628105192E-2</v>
      </c>
    </row>
    <row r="4947" spans="1:4" hidden="1" x14ac:dyDescent="0.25">
      <c r="A4947" s="20">
        <v>1.931</v>
      </c>
      <c r="B4947" s="20">
        <f t="shared" si="236"/>
        <v>6.1832940841193902E-2</v>
      </c>
      <c r="C4947" s="21">
        <f t="shared" ca="1" si="237"/>
        <v>80114.100000000006</v>
      </c>
      <c r="D4947" s="20">
        <f t="shared" si="235"/>
        <v>6.1832940841193902E-2</v>
      </c>
    </row>
    <row r="4948" spans="1:4" hidden="1" x14ac:dyDescent="0.25">
      <c r="A4948" s="20">
        <v>1.9320000000000004</v>
      </c>
      <c r="B4948" s="20">
        <f t="shared" si="236"/>
        <v>6.1713625781571906E-2</v>
      </c>
      <c r="C4948" s="21">
        <f t="shared" ca="1" si="237"/>
        <v>80155.200000000012</v>
      </c>
      <c r="D4948" s="20">
        <f t="shared" si="235"/>
        <v>6.1713625781571906E-2</v>
      </c>
    </row>
    <row r="4949" spans="1:4" hidden="1" x14ac:dyDescent="0.25">
      <c r="A4949" s="20">
        <v>1.9329999999999998</v>
      </c>
      <c r="B4949" s="20">
        <f t="shared" si="236"/>
        <v>6.159447936205685E-2</v>
      </c>
      <c r="C4949" s="21">
        <f t="shared" ca="1" si="237"/>
        <v>80196.299999999988</v>
      </c>
      <c r="D4949" s="20">
        <f t="shared" si="235"/>
        <v>6.159447936205685E-2</v>
      </c>
    </row>
    <row r="4950" spans="1:4" hidden="1" x14ac:dyDescent="0.25">
      <c r="A4950" s="20">
        <v>1.9340000000000002</v>
      </c>
      <c r="B4950" s="20">
        <f t="shared" si="236"/>
        <v>6.1475501495128919E-2</v>
      </c>
      <c r="C4950" s="21">
        <f t="shared" ca="1" si="237"/>
        <v>80237.400000000009</v>
      </c>
      <c r="D4950" s="20">
        <f t="shared" si="235"/>
        <v>6.1475501495128919E-2</v>
      </c>
    </row>
    <row r="4951" spans="1:4" hidden="1" x14ac:dyDescent="0.25">
      <c r="A4951" s="20">
        <v>1.9350000000000005</v>
      </c>
      <c r="B4951" s="20">
        <f t="shared" si="236"/>
        <v>6.1356692092932423E-2</v>
      </c>
      <c r="C4951" s="21">
        <f t="shared" ca="1" si="237"/>
        <v>80278.500000000015</v>
      </c>
      <c r="D4951" s="20">
        <f t="shared" si="235"/>
        <v>6.1356692092932423E-2</v>
      </c>
    </row>
    <row r="4952" spans="1:4" hidden="1" x14ac:dyDescent="0.25">
      <c r="A4952" s="20">
        <v>1.9359999999999999</v>
      </c>
      <c r="B4952" s="20">
        <f t="shared" si="236"/>
        <v>6.1238051067276554E-2</v>
      </c>
      <c r="C4952" s="21">
        <f t="shared" ca="1" si="237"/>
        <v>80319.599999999991</v>
      </c>
      <c r="D4952" s="20">
        <f t="shared" si="235"/>
        <v>6.1238051067276554E-2</v>
      </c>
    </row>
    <row r="4953" spans="1:4" hidden="1" x14ac:dyDescent="0.25">
      <c r="A4953" s="20">
        <v>1.9370000000000003</v>
      </c>
      <c r="B4953" s="20">
        <f t="shared" si="236"/>
        <v>6.1119578329636E-2</v>
      </c>
      <c r="C4953" s="21">
        <f t="shared" ca="1" si="237"/>
        <v>80360.700000000012</v>
      </c>
      <c r="D4953" s="20">
        <f t="shared" si="235"/>
        <v>6.1119578329636E-2</v>
      </c>
    </row>
    <row r="4954" spans="1:4" hidden="1" x14ac:dyDescent="0.25">
      <c r="A4954" s="20">
        <v>1.9379999999999997</v>
      </c>
      <c r="B4954" s="20">
        <f t="shared" si="236"/>
        <v>6.1001273791152728E-2</v>
      </c>
      <c r="C4954" s="21">
        <f t="shared" ca="1" si="237"/>
        <v>80401.799999999988</v>
      </c>
      <c r="D4954" s="20">
        <f t="shared" si="235"/>
        <v>6.1001273791152728E-2</v>
      </c>
    </row>
    <row r="4955" spans="1:4" hidden="1" x14ac:dyDescent="0.25">
      <c r="A4955" s="20">
        <v>1.9390000000000001</v>
      </c>
      <c r="B4955" s="20">
        <f t="shared" si="236"/>
        <v>6.0883137362636126E-2</v>
      </c>
      <c r="C4955" s="21">
        <f t="shared" ca="1" si="237"/>
        <v>80442.900000000009</v>
      </c>
      <c r="D4955" s="20">
        <f t="shared" si="235"/>
        <v>6.0883137362636126E-2</v>
      </c>
    </row>
    <row r="4956" spans="1:4" hidden="1" x14ac:dyDescent="0.25">
      <c r="A4956" s="20">
        <v>1.9400000000000004</v>
      </c>
      <c r="B4956" s="20">
        <f t="shared" si="236"/>
        <v>6.0765168954564734E-2</v>
      </c>
      <c r="C4956" s="21">
        <f t="shared" ca="1" si="237"/>
        <v>80484.000000000015</v>
      </c>
      <c r="D4956" s="20">
        <f t="shared" si="235"/>
        <v>6.0765168954564734E-2</v>
      </c>
    </row>
    <row r="4957" spans="1:4" hidden="1" x14ac:dyDescent="0.25">
      <c r="A4957" s="20">
        <v>1.9409999999999998</v>
      </c>
      <c r="B4957" s="20">
        <f t="shared" si="236"/>
        <v>6.0647368477086946E-2</v>
      </c>
      <c r="C4957" s="21">
        <f t="shared" ca="1" si="237"/>
        <v>80525.099999999991</v>
      </c>
      <c r="D4957" s="20">
        <f t="shared" si="235"/>
        <v>6.0647368477086946E-2</v>
      </c>
    </row>
    <row r="4958" spans="1:4" hidden="1" x14ac:dyDescent="0.25">
      <c r="A4958" s="20">
        <v>1.9420000000000002</v>
      </c>
      <c r="B4958" s="20">
        <f t="shared" si="236"/>
        <v>6.0529735840021651E-2</v>
      </c>
      <c r="C4958" s="21">
        <f t="shared" ca="1" si="237"/>
        <v>80566.200000000012</v>
      </c>
      <c r="D4958" s="20">
        <f t="shared" si="235"/>
        <v>6.0529735840021651E-2</v>
      </c>
    </row>
    <row r="4959" spans="1:4" hidden="1" x14ac:dyDescent="0.25">
      <c r="A4959" s="20">
        <v>1.9430000000000005</v>
      </c>
      <c r="B4959" s="20">
        <f t="shared" si="236"/>
        <v>6.0412270952859948E-2</v>
      </c>
      <c r="C4959" s="21">
        <f t="shared" ca="1" si="237"/>
        <v>80607.300000000017</v>
      </c>
      <c r="D4959" s="20">
        <f t="shared" si="235"/>
        <v>6.0412270952859948E-2</v>
      </c>
    </row>
    <row r="4960" spans="1:4" hidden="1" x14ac:dyDescent="0.25">
      <c r="A4960" s="20">
        <v>1.944</v>
      </c>
      <c r="B4960" s="20">
        <f t="shared" si="236"/>
        <v>6.0294973724765701E-2</v>
      </c>
      <c r="C4960" s="21">
        <f t="shared" ca="1" si="237"/>
        <v>80648.399999999994</v>
      </c>
      <c r="D4960" s="20">
        <f t="shared" si="235"/>
        <v>6.0294973724765701E-2</v>
      </c>
    </row>
    <row r="4961" spans="1:4" hidden="1" x14ac:dyDescent="0.25">
      <c r="A4961" s="20">
        <v>1.9450000000000003</v>
      </c>
      <c r="B4961" s="20">
        <f t="shared" si="236"/>
        <v>6.0177844064576359E-2</v>
      </c>
      <c r="C4961" s="21">
        <f t="shared" ca="1" si="237"/>
        <v>80689.500000000015</v>
      </c>
      <c r="D4961" s="20">
        <f t="shared" si="235"/>
        <v>6.0177844064576359E-2</v>
      </c>
    </row>
    <row r="4962" spans="1:4" hidden="1" x14ac:dyDescent="0.25">
      <c r="A4962" s="20">
        <v>1.9459999999999997</v>
      </c>
      <c r="B4962" s="20">
        <f t="shared" si="236"/>
        <v>6.0060881880804592E-2</v>
      </c>
      <c r="C4962" s="21">
        <f t="shared" ca="1" si="237"/>
        <v>80730.599999999991</v>
      </c>
      <c r="D4962" s="20">
        <f t="shared" si="235"/>
        <v>6.0060881880804592E-2</v>
      </c>
    </row>
    <row r="4963" spans="1:4" hidden="1" x14ac:dyDescent="0.25">
      <c r="A4963" s="20">
        <v>1.9470000000000001</v>
      </c>
      <c r="B4963" s="20">
        <f t="shared" si="236"/>
        <v>5.9944087081638467E-2</v>
      </c>
      <c r="C4963" s="21">
        <f t="shared" ca="1" si="237"/>
        <v>80771.7</v>
      </c>
      <c r="D4963" s="20">
        <f t="shared" si="235"/>
        <v>5.9944087081638467E-2</v>
      </c>
    </row>
    <row r="4964" spans="1:4" hidden="1" x14ac:dyDescent="0.25">
      <c r="A4964" s="20">
        <v>1.9480000000000004</v>
      </c>
      <c r="B4964" s="20">
        <f t="shared" si="236"/>
        <v>5.9827459574943218E-2</v>
      </c>
      <c r="C4964" s="21">
        <f t="shared" ca="1" si="237"/>
        <v>80812.800000000017</v>
      </c>
      <c r="D4964" s="20">
        <f t="shared" si="235"/>
        <v>5.9827459574943218E-2</v>
      </c>
    </row>
    <row r="4965" spans="1:4" hidden="1" x14ac:dyDescent="0.25">
      <c r="A4965" s="20">
        <v>1.9489999999999998</v>
      </c>
      <c r="B4965" s="20">
        <f t="shared" si="236"/>
        <v>5.97109992682619E-2</v>
      </c>
      <c r="C4965" s="21">
        <f t="shared" ca="1" si="237"/>
        <v>80853.899999999994</v>
      </c>
      <c r="D4965" s="20">
        <f t="shared" si="235"/>
        <v>5.97109992682619E-2</v>
      </c>
    </row>
    <row r="4966" spans="1:4" hidden="1" x14ac:dyDescent="0.25">
      <c r="A4966" s="20">
        <v>1.9500000000000002</v>
      </c>
      <c r="B4966" s="20">
        <f t="shared" si="236"/>
        <v>5.9594706068816054E-2</v>
      </c>
      <c r="C4966" s="21">
        <f t="shared" ca="1" si="237"/>
        <v>80895.000000000015</v>
      </c>
      <c r="D4966" s="20">
        <f t="shared" si="235"/>
        <v>5.9594706068816054E-2</v>
      </c>
    </row>
    <row r="4967" spans="1:4" hidden="1" x14ac:dyDescent="0.25">
      <c r="A4967" s="20">
        <v>1.9510000000000005</v>
      </c>
      <c r="B4967" s="20">
        <f t="shared" si="236"/>
        <v>5.9478579883507368E-2</v>
      </c>
      <c r="C4967" s="21">
        <f t="shared" ca="1" si="237"/>
        <v>80936.10000000002</v>
      </c>
      <c r="D4967" s="20">
        <f t="shared" si="235"/>
        <v>5.9478579883507368E-2</v>
      </c>
    </row>
    <row r="4968" spans="1:4" hidden="1" x14ac:dyDescent="0.25">
      <c r="A4968" s="20">
        <v>1.952</v>
      </c>
      <c r="B4968" s="20">
        <f t="shared" si="236"/>
        <v>5.9362620618918331E-2</v>
      </c>
      <c r="C4968" s="21">
        <f t="shared" ca="1" si="237"/>
        <v>80977.2</v>
      </c>
      <c r="D4968" s="20">
        <f t="shared" si="235"/>
        <v>5.9362620618918331E-2</v>
      </c>
    </row>
    <row r="4969" spans="1:4" hidden="1" x14ac:dyDescent="0.25">
      <c r="A4969" s="20">
        <v>1.9530000000000003</v>
      </c>
      <c r="B4969" s="20">
        <f t="shared" si="236"/>
        <v>5.9246828181312924E-2</v>
      </c>
      <c r="C4969" s="21">
        <f t="shared" ca="1" si="237"/>
        <v>81018.300000000017</v>
      </c>
      <c r="D4969" s="20">
        <f t="shared" si="235"/>
        <v>5.9246828181312924E-2</v>
      </c>
    </row>
    <row r="4970" spans="1:4" hidden="1" x14ac:dyDescent="0.25">
      <c r="A4970" s="20">
        <v>1.9539999999999997</v>
      </c>
      <c r="B4970" s="20">
        <f t="shared" si="236"/>
        <v>5.9131202476638375E-2</v>
      </c>
      <c r="C4970" s="21">
        <f t="shared" ca="1" si="237"/>
        <v>81059.399999999994</v>
      </c>
      <c r="D4970" s="20">
        <f t="shared" si="235"/>
        <v>5.9131202476638375E-2</v>
      </c>
    </row>
    <row r="4971" spans="1:4" hidden="1" x14ac:dyDescent="0.25">
      <c r="A4971" s="20">
        <v>1.9550000000000001</v>
      </c>
      <c r="B4971" s="20">
        <f t="shared" si="236"/>
        <v>5.9015743410525248E-2</v>
      </c>
      <c r="C4971" s="21">
        <f t="shared" ca="1" si="237"/>
        <v>81100.5</v>
      </c>
      <c r="D4971" s="20">
        <f t="shared" si="235"/>
        <v>5.9015743410525248E-2</v>
      </c>
    </row>
    <row r="4972" spans="1:4" hidden="1" x14ac:dyDescent="0.25">
      <c r="A4972" s="20">
        <v>1.9560000000000004</v>
      </c>
      <c r="B4972" s="20">
        <f t="shared" si="236"/>
        <v>5.8900450888289227E-2</v>
      </c>
      <c r="C4972" s="21">
        <f t="shared" ca="1" si="237"/>
        <v>81141.60000000002</v>
      </c>
      <c r="D4972" s="20">
        <f t="shared" si="235"/>
        <v>5.8900450888289227E-2</v>
      </c>
    </row>
    <row r="4973" spans="1:4" hidden="1" x14ac:dyDescent="0.25">
      <c r="A4973" s="20">
        <v>1.9569999999999999</v>
      </c>
      <c r="B4973" s="20">
        <f t="shared" si="236"/>
        <v>5.8785324814931809E-2</v>
      </c>
      <c r="C4973" s="21">
        <f t="shared" ca="1" si="237"/>
        <v>81182.7</v>
      </c>
      <c r="D4973" s="20">
        <f t="shared" si="235"/>
        <v>5.8785324814931809E-2</v>
      </c>
    </row>
    <row r="4974" spans="1:4" hidden="1" x14ac:dyDescent="0.25">
      <c r="A4974" s="20">
        <v>1.9580000000000002</v>
      </c>
      <c r="B4974" s="20">
        <f t="shared" si="236"/>
        <v>5.8670365095140897E-2</v>
      </c>
      <c r="C4974" s="21">
        <f t="shared" ca="1" si="237"/>
        <v>81223.8</v>
      </c>
      <c r="D4974" s="20">
        <f t="shared" si="235"/>
        <v>5.8670365095140897E-2</v>
      </c>
    </row>
    <row r="4975" spans="1:4" hidden="1" x14ac:dyDescent="0.25">
      <c r="A4975" s="20">
        <v>1.9590000000000005</v>
      </c>
      <c r="B4975" s="20">
        <f t="shared" si="236"/>
        <v>5.8555571633292523E-2</v>
      </c>
      <c r="C4975" s="21">
        <f t="shared" ca="1" si="237"/>
        <v>81264.900000000023</v>
      </c>
      <c r="D4975" s="20">
        <f t="shared" si="235"/>
        <v>5.8555571633292523E-2</v>
      </c>
    </row>
    <row r="4976" spans="1:4" hidden="1" x14ac:dyDescent="0.25">
      <c r="A4976" s="20">
        <v>1.96</v>
      </c>
      <c r="B4976" s="20">
        <f t="shared" si="236"/>
        <v>5.8440944333451469E-2</v>
      </c>
      <c r="C4976" s="21">
        <f t="shared" ca="1" si="237"/>
        <v>81306</v>
      </c>
      <c r="D4976" s="20" t="str">
        <f t="shared" si="235"/>
        <v/>
      </c>
    </row>
    <row r="4977" spans="1:4" hidden="1" x14ac:dyDescent="0.25">
      <c r="A4977" s="20">
        <v>1.9610000000000003</v>
      </c>
      <c r="B4977" s="20">
        <f t="shared" si="236"/>
        <v>5.8326483099371954E-2</v>
      </c>
      <c r="C4977" s="21">
        <f t="shared" ca="1" si="237"/>
        <v>81347.100000000006</v>
      </c>
      <c r="D4977" s="20" t="str">
        <f t="shared" si="235"/>
        <v/>
      </c>
    </row>
    <row r="4978" spans="1:4" hidden="1" x14ac:dyDescent="0.25">
      <c r="A4978" s="20">
        <v>1.9619999999999997</v>
      </c>
      <c r="B4978" s="20">
        <f t="shared" si="236"/>
        <v>5.8212187834499364E-2</v>
      </c>
      <c r="C4978" s="21">
        <f t="shared" ca="1" si="237"/>
        <v>81388.199999999983</v>
      </c>
      <c r="D4978" s="20" t="str">
        <f t="shared" si="235"/>
        <v/>
      </c>
    </row>
    <row r="4979" spans="1:4" hidden="1" x14ac:dyDescent="0.25">
      <c r="A4979" s="20">
        <v>1.9630000000000001</v>
      </c>
      <c r="B4979" s="20">
        <f t="shared" si="236"/>
        <v>5.809805844197044E-2</v>
      </c>
      <c r="C4979" s="21">
        <f t="shared" ca="1" si="237"/>
        <v>81429.3</v>
      </c>
      <c r="D4979" s="20" t="str">
        <f t="shared" si="235"/>
        <v/>
      </c>
    </row>
    <row r="4980" spans="1:4" hidden="1" x14ac:dyDescent="0.25">
      <c r="A4980" s="20">
        <v>1.9640000000000004</v>
      </c>
      <c r="B4980" s="20">
        <f t="shared" si="236"/>
        <v>5.798409482461489E-2</v>
      </c>
      <c r="C4980" s="21">
        <f t="shared" ca="1" si="237"/>
        <v>81470.400000000023</v>
      </c>
      <c r="D4980" s="20" t="str">
        <f t="shared" si="235"/>
        <v/>
      </c>
    </row>
    <row r="4981" spans="1:4" hidden="1" x14ac:dyDescent="0.25">
      <c r="A4981" s="20">
        <v>1.9649999999999999</v>
      </c>
      <c r="B4981" s="20">
        <f t="shared" si="236"/>
        <v>5.7870296884956214E-2</v>
      </c>
      <c r="C4981" s="21">
        <f t="shared" ca="1" si="237"/>
        <v>81511.5</v>
      </c>
      <c r="D4981" s="20" t="str">
        <f t="shared" si="235"/>
        <v/>
      </c>
    </row>
    <row r="4982" spans="1:4" hidden="1" x14ac:dyDescent="0.25">
      <c r="A4982" s="20">
        <v>1.9660000000000002</v>
      </c>
      <c r="B4982" s="20">
        <f t="shared" si="236"/>
        <v>5.775666452521229E-2</v>
      </c>
      <c r="C4982" s="21">
        <f t="shared" ca="1" si="237"/>
        <v>81552.600000000006</v>
      </c>
      <c r="D4982" s="20" t="str">
        <f t="shared" si="235"/>
        <v/>
      </c>
    </row>
    <row r="4983" spans="1:4" hidden="1" x14ac:dyDescent="0.25">
      <c r="A4983" s="20">
        <v>1.9670000000000005</v>
      </c>
      <c r="B4983" s="20">
        <f t="shared" si="236"/>
        <v>5.764319764729698E-2</v>
      </c>
      <c r="C4983" s="21">
        <f t="shared" ca="1" si="237"/>
        <v>81593.700000000026</v>
      </c>
      <c r="D4983" s="20" t="str">
        <f t="shared" si="235"/>
        <v/>
      </c>
    </row>
    <row r="4984" spans="1:4" hidden="1" x14ac:dyDescent="0.25">
      <c r="A4984" s="20">
        <v>1.968</v>
      </c>
      <c r="B4984" s="20">
        <f t="shared" si="236"/>
        <v>5.7529896152820871E-2</v>
      </c>
      <c r="C4984" s="21">
        <f t="shared" ca="1" si="237"/>
        <v>81634.8</v>
      </c>
      <c r="D4984" s="20" t="str">
        <f t="shared" si="235"/>
        <v/>
      </c>
    </row>
    <row r="4985" spans="1:4" hidden="1" x14ac:dyDescent="0.25">
      <c r="A4985" s="20">
        <v>1.9690000000000003</v>
      </c>
      <c r="B4985" s="20">
        <f t="shared" si="236"/>
        <v>5.7416759943091943E-2</v>
      </c>
      <c r="C4985" s="21">
        <f t="shared" ca="1" si="237"/>
        <v>81675.900000000009</v>
      </c>
      <c r="D4985" s="20" t="str">
        <f t="shared" si="235"/>
        <v/>
      </c>
    </row>
    <row r="4986" spans="1:4" hidden="1" x14ac:dyDescent="0.25">
      <c r="A4986" s="20">
        <v>1.9699999999999998</v>
      </c>
      <c r="B4986" s="20">
        <f t="shared" si="236"/>
        <v>5.7303788919117152E-2</v>
      </c>
      <c r="C4986" s="21">
        <f t="shared" ca="1" si="237"/>
        <v>81716.999999999985</v>
      </c>
      <c r="D4986" s="20" t="str">
        <f t="shared" si="235"/>
        <v/>
      </c>
    </row>
    <row r="4987" spans="1:4" hidden="1" x14ac:dyDescent="0.25">
      <c r="A4987" s="20">
        <v>1.9710000000000001</v>
      </c>
      <c r="B4987" s="20">
        <f t="shared" si="236"/>
        <v>5.7190982981602842E-2</v>
      </c>
      <c r="C4987" s="21">
        <f t="shared" ca="1" si="237"/>
        <v>81758.100000000006</v>
      </c>
      <c r="D4987" s="20" t="str">
        <f t="shared" si="235"/>
        <v/>
      </c>
    </row>
    <row r="4988" spans="1:4" hidden="1" x14ac:dyDescent="0.25">
      <c r="A4988" s="20">
        <v>1.9720000000000004</v>
      </c>
      <c r="B4988" s="20">
        <f t="shared" si="236"/>
        <v>5.7078342030956193E-2</v>
      </c>
      <c r="C4988" s="21">
        <f t="shared" ca="1" si="237"/>
        <v>81799.200000000012</v>
      </c>
      <c r="D4988" s="20" t="str">
        <f t="shared" si="235"/>
        <v/>
      </c>
    </row>
    <row r="4989" spans="1:4" hidden="1" x14ac:dyDescent="0.25">
      <c r="A4989" s="20">
        <v>1.9729999999999999</v>
      </c>
      <c r="B4989" s="20">
        <f t="shared" si="236"/>
        <v>5.6965865967286054E-2</v>
      </c>
      <c r="C4989" s="21">
        <f t="shared" ca="1" si="237"/>
        <v>81840.299999999988</v>
      </c>
      <c r="D4989" s="20" t="str">
        <f t="shared" si="235"/>
        <v/>
      </c>
    </row>
    <row r="4990" spans="1:4" hidden="1" x14ac:dyDescent="0.25">
      <c r="A4990" s="20">
        <v>1.9740000000000002</v>
      </c>
      <c r="B4990" s="20">
        <f t="shared" si="236"/>
        <v>5.6853554690403631E-2</v>
      </c>
      <c r="C4990" s="21">
        <f t="shared" ca="1" si="237"/>
        <v>81881.400000000009</v>
      </c>
      <c r="D4990" s="20" t="str">
        <f t="shared" si="235"/>
        <v/>
      </c>
    </row>
    <row r="4991" spans="1:4" hidden="1" x14ac:dyDescent="0.25">
      <c r="A4991" s="20">
        <v>1.9750000000000005</v>
      </c>
      <c r="B4991" s="20">
        <f t="shared" si="236"/>
        <v>5.6741408099823962E-2</v>
      </c>
      <c r="C4991" s="21">
        <f t="shared" ca="1" si="237"/>
        <v>81922.500000000029</v>
      </c>
      <c r="D4991" s="20" t="str">
        <f t="shared" si="235"/>
        <v/>
      </c>
    </row>
    <row r="4992" spans="1:4" hidden="1" x14ac:dyDescent="0.25">
      <c r="A4992" s="20">
        <v>1.976</v>
      </c>
      <c r="B4992" s="20">
        <f t="shared" si="236"/>
        <v>5.6629426094766726E-2</v>
      </c>
      <c r="C4992" s="21">
        <f t="shared" ca="1" si="237"/>
        <v>81963.600000000006</v>
      </c>
      <c r="D4992" s="20" t="str">
        <f t="shared" si="235"/>
        <v/>
      </c>
    </row>
    <row r="4993" spans="1:4" hidden="1" x14ac:dyDescent="0.25">
      <c r="A4993" s="20">
        <v>1.9770000000000003</v>
      </c>
      <c r="B4993" s="20">
        <f t="shared" si="236"/>
        <v>5.6517608574156879E-2</v>
      </c>
      <c r="C4993" s="21">
        <f t="shared" ca="1" si="237"/>
        <v>82004.700000000012</v>
      </c>
      <c r="D4993" s="20" t="str">
        <f t="shared" si="235"/>
        <v/>
      </c>
    </row>
    <row r="4994" spans="1:4" hidden="1" x14ac:dyDescent="0.25">
      <c r="A4994" s="20">
        <v>1.9779999999999998</v>
      </c>
      <c r="B4994" s="20">
        <f t="shared" si="236"/>
        <v>5.6405955436626291E-2</v>
      </c>
      <c r="C4994" s="21">
        <f t="shared" ca="1" si="237"/>
        <v>82045.799999999988</v>
      </c>
      <c r="D4994" s="20" t="str">
        <f t="shared" si="235"/>
        <v/>
      </c>
    </row>
    <row r="4995" spans="1:4" hidden="1" x14ac:dyDescent="0.25">
      <c r="A4995" s="20">
        <v>1.9790000000000001</v>
      </c>
      <c r="B4995" s="20">
        <f t="shared" si="236"/>
        <v>5.6294466580514041E-2</v>
      </c>
      <c r="C4995" s="21">
        <f t="shared" ca="1" si="237"/>
        <v>82086.900000000009</v>
      </c>
      <c r="D4995" s="20" t="str">
        <f t="shared" si="235"/>
        <v/>
      </c>
    </row>
    <row r="4996" spans="1:4" hidden="1" x14ac:dyDescent="0.25">
      <c r="A4996" s="20">
        <v>1.9800000000000004</v>
      </c>
      <c r="B4996" s="20">
        <f t="shared" si="236"/>
        <v>5.6183141903867993E-2</v>
      </c>
      <c r="C4996" s="21">
        <f t="shared" ca="1" si="237"/>
        <v>82128.000000000015</v>
      </c>
      <c r="D4996" s="20" t="str">
        <f t="shared" si="235"/>
        <v/>
      </c>
    </row>
    <row r="4997" spans="1:4" hidden="1" x14ac:dyDescent="0.25">
      <c r="A4997" s="20">
        <v>1.9809999999999999</v>
      </c>
      <c r="B4997" s="20">
        <f t="shared" si="236"/>
        <v>5.6071981304445531E-2</v>
      </c>
      <c r="C4997" s="21">
        <f t="shared" ca="1" si="237"/>
        <v>82169.099999999991</v>
      </c>
      <c r="D4997" s="20" t="str">
        <f t="shared" si="235"/>
        <v/>
      </c>
    </row>
    <row r="4998" spans="1:4" hidden="1" x14ac:dyDescent="0.25">
      <c r="A4998" s="20">
        <v>1.9820000000000002</v>
      </c>
      <c r="B4998" s="20">
        <f t="shared" si="236"/>
        <v>5.5960984679714249E-2</v>
      </c>
      <c r="C4998" s="21">
        <f t="shared" ca="1" si="237"/>
        <v>82210.200000000012</v>
      </c>
      <c r="D4998" s="20" t="str">
        <f t="shared" si="235"/>
        <v/>
      </c>
    </row>
    <row r="4999" spans="1:4" hidden="1" x14ac:dyDescent="0.25">
      <c r="A4999" s="20">
        <v>1.9830000000000005</v>
      </c>
      <c r="B4999" s="20">
        <f t="shared" si="236"/>
        <v>5.5850151926853504E-2</v>
      </c>
      <c r="C4999" s="21">
        <f t="shared" ca="1" si="237"/>
        <v>82251.300000000017</v>
      </c>
      <c r="D4999" s="20" t="str">
        <f t="shared" si="235"/>
        <v/>
      </c>
    </row>
    <row r="5000" spans="1:4" hidden="1" x14ac:dyDescent="0.25">
      <c r="A5000" s="20">
        <v>1.984</v>
      </c>
      <c r="B5000" s="20">
        <f t="shared" si="236"/>
        <v>5.5739482942755124E-2</v>
      </c>
      <c r="C5000" s="21">
        <f t="shared" ca="1" si="237"/>
        <v>82292.399999999994</v>
      </c>
      <c r="D5000" s="20" t="str">
        <f t="shared" si="235"/>
        <v/>
      </c>
    </row>
    <row r="5001" spans="1:4" hidden="1" x14ac:dyDescent="0.25">
      <c r="A5001" s="20">
        <v>1.9850000000000003</v>
      </c>
      <c r="B5001" s="20">
        <f t="shared" si="236"/>
        <v>5.5628977624024072E-2</v>
      </c>
      <c r="C5001" s="21">
        <f t="shared" ca="1" si="237"/>
        <v>82333.500000000015</v>
      </c>
      <c r="D5001" s="20" t="str">
        <f t="shared" si="235"/>
        <v/>
      </c>
    </row>
    <row r="5002" spans="1:4" hidden="1" x14ac:dyDescent="0.25">
      <c r="A5002" s="20">
        <v>1.9859999999999998</v>
      </c>
      <c r="B5002" s="20">
        <f t="shared" si="236"/>
        <v>5.5518635866980137E-2</v>
      </c>
      <c r="C5002" s="21">
        <f t="shared" ca="1" si="237"/>
        <v>82374.599999999991</v>
      </c>
      <c r="D5002" s="20" t="str">
        <f t="shared" si="235"/>
        <v/>
      </c>
    </row>
    <row r="5003" spans="1:4" hidden="1" x14ac:dyDescent="0.25">
      <c r="A5003" s="20">
        <v>1.9870000000000001</v>
      </c>
      <c r="B5003" s="20">
        <f t="shared" si="236"/>
        <v>5.5408457567658102E-2</v>
      </c>
      <c r="C5003" s="21">
        <f t="shared" ca="1" si="237"/>
        <v>82415.7</v>
      </c>
      <c r="D5003" s="20" t="str">
        <f t="shared" si="235"/>
        <v/>
      </c>
    </row>
    <row r="5004" spans="1:4" hidden="1" x14ac:dyDescent="0.25">
      <c r="A5004" s="20">
        <v>1.9880000000000004</v>
      </c>
      <c r="B5004" s="20">
        <f t="shared" si="236"/>
        <v>5.5298442621809468E-2</v>
      </c>
      <c r="C5004" s="21">
        <f t="shared" ca="1" si="237"/>
        <v>82456.800000000017</v>
      </c>
      <c r="D5004" s="20" t="str">
        <f t="shared" si="235"/>
        <v/>
      </c>
    </row>
    <row r="5005" spans="1:4" hidden="1" x14ac:dyDescent="0.25">
      <c r="A5005" s="20">
        <v>1.9889999999999999</v>
      </c>
      <c r="B5005" s="20">
        <f t="shared" si="236"/>
        <v>5.5188590924903053E-2</v>
      </c>
      <c r="C5005" s="21">
        <f t="shared" ca="1" si="237"/>
        <v>82497.899999999994</v>
      </c>
      <c r="D5005" s="20" t="str">
        <f t="shared" si="235"/>
        <v/>
      </c>
    </row>
    <row r="5006" spans="1:4" hidden="1" x14ac:dyDescent="0.25">
      <c r="A5006" s="20">
        <v>1.9900000000000002</v>
      </c>
      <c r="B5006" s="20">
        <f t="shared" si="236"/>
        <v>5.5078902372125739E-2</v>
      </c>
      <c r="C5006" s="21">
        <f t="shared" ca="1" si="237"/>
        <v>82539.000000000015</v>
      </c>
      <c r="D5006" s="20" t="str">
        <f t="shared" si="235"/>
        <v/>
      </c>
    </row>
    <row r="5007" spans="1:4" hidden="1" x14ac:dyDescent="0.25">
      <c r="A5007" s="20">
        <v>1.9910000000000005</v>
      </c>
      <c r="B5007" s="20">
        <f t="shared" si="236"/>
        <v>5.4969376858384045E-2</v>
      </c>
      <c r="C5007" s="21">
        <f t="shared" ca="1" si="237"/>
        <v>82580.10000000002</v>
      </c>
      <c r="D5007" s="20" t="str">
        <f t="shared" si="235"/>
        <v/>
      </c>
    </row>
    <row r="5008" spans="1:4" hidden="1" x14ac:dyDescent="0.25">
      <c r="A5008" s="20">
        <v>1.992</v>
      </c>
      <c r="B5008" s="20">
        <f t="shared" si="236"/>
        <v>5.4860014278304732E-2</v>
      </c>
      <c r="C5008" s="21">
        <f t="shared" ca="1" si="237"/>
        <v>82621.2</v>
      </c>
      <c r="D5008" s="20" t="str">
        <f t="shared" ref="D5008:D5071" si="238">IF(ABS(A5008)&lt;=$B$8,_xlfn.NORM.S.DIST(A5008,0),"")</f>
        <v/>
      </c>
    </row>
    <row r="5009" spans="1:4" hidden="1" x14ac:dyDescent="0.25">
      <c r="A5009" s="20">
        <v>1.9930000000000003</v>
      </c>
      <c r="B5009" s="20">
        <f t="shared" ref="B5009:B5072" si="239">_xlfn.NORM.S.DIST(A5009,0)</f>
        <v>5.4750814526235592E-2</v>
      </c>
      <c r="C5009" s="21">
        <f t="shared" ref="C5009:C5072" ca="1" si="240">$B$6+A5009*$B$2</f>
        <v>82662.300000000017</v>
      </c>
      <c r="D5009" s="20" t="str">
        <f t="shared" si="238"/>
        <v/>
      </c>
    </row>
    <row r="5010" spans="1:4" hidden="1" x14ac:dyDescent="0.25">
      <c r="A5010" s="20">
        <v>1.9939999999999998</v>
      </c>
      <c r="B5010" s="20">
        <f t="shared" si="239"/>
        <v>5.4641777496247067E-2</v>
      </c>
      <c r="C5010" s="21">
        <f t="shared" ca="1" si="240"/>
        <v>82703.399999999994</v>
      </c>
      <c r="D5010" s="20" t="str">
        <f t="shared" si="238"/>
        <v/>
      </c>
    </row>
    <row r="5011" spans="1:4" hidden="1" x14ac:dyDescent="0.25">
      <c r="A5011" s="20">
        <v>1.9950000000000001</v>
      </c>
      <c r="B5011" s="20">
        <f t="shared" si="239"/>
        <v>5.4532903082132378E-2</v>
      </c>
      <c r="C5011" s="21">
        <f t="shared" ca="1" si="240"/>
        <v>82744.5</v>
      </c>
      <c r="D5011" s="20" t="str">
        <f t="shared" si="238"/>
        <v/>
      </c>
    </row>
    <row r="5012" spans="1:4" hidden="1" x14ac:dyDescent="0.25">
      <c r="A5012" s="20">
        <v>1.9960000000000004</v>
      </c>
      <c r="B5012" s="20">
        <f t="shared" si="239"/>
        <v>5.4424191177409292E-2</v>
      </c>
      <c r="C5012" s="21">
        <f t="shared" ca="1" si="240"/>
        <v>82785.60000000002</v>
      </c>
      <c r="D5012" s="20" t="str">
        <f t="shared" si="238"/>
        <v/>
      </c>
    </row>
    <row r="5013" spans="1:4" hidden="1" x14ac:dyDescent="0.25">
      <c r="A5013" s="20">
        <v>1.9969999999999999</v>
      </c>
      <c r="B5013" s="20">
        <f t="shared" si="239"/>
        <v>5.4315641675320755E-2</v>
      </c>
      <c r="C5013" s="21">
        <f t="shared" ca="1" si="240"/>
        <v>82826.7</v>
      </c>
      <c r="D5013" s="20" t="str">
        <f t="shared" si="238"/>
        <v/>
      </c>
    </row>
    <row r="5014" spans="1:4" hidden="1" x14ac:dyDescent="0.25">
      <c r="A5014" s="20">
        <v>1.9980000000000002</v>
      </c>
      <c r="B5014" s="20">
        <f t="shared" si="239"/>
        <v>5.4207254468835536E-2</v>
      </c>
      <c r="C5014" s="21">
        <f t="shared" ca="1" si="240"/>
        <v>82867.8</v>
      </c>
      <c r="D5014" s="20" t="str">
        <f t="shared" si="238"/>
        <v/>
      </c>
    </row>
    <row r="5015" spans="1:4" hidden="1" x14ac:dyDescent="0.25">
      <c r="A5015" s="20">
        <v>1.9989999999999997</v>
      </c>
      <c r="B5015" s="20">
        <f t="shared" si="239"/>
        <v>5.4099029450649962E-2</v>
      </c>
      <c r="C5015" s="21">
        <f t="shared" ca="1" si="240"/>
        <v>82908.89999999998</v>
      </c>
      <c r="D5015" s="20" t="str">
        <f t="shared" si="238"/>
        <v/>
      </c>
    </row>
    <row r="5016" spans="1:4" hidden="1" x14ac:dyDescent="0.25">
      <c r="A5016" s="20">
        <v>2</v>
      </c>
      <c r="B5016" s="20">
        <f t="shared" si="239"/>
        <v>5.3990966513188063E-2</v>
      </c>
      <c r="C5016" s="21">
        <f t="shared" ca="1" si="240"/>
        <v>82950</v>
      </c>
      <c r="D5016" s="20" t="str">
        <f t="shared" si="238"/>
        <v/>
      </c>
    </row>
    <row r="5017" spans="1:4" hidden="1" x14ac:dyDescent="0.25">
      <c r="A5017" s="20">
        <v>2.0010000000000003</v>
      </c>
      <c r="B5017" s="20">
        <f t="shared" si="239"/>
        <v>5.3883065548603178E-2</v>
      </c>
      <c r="C5017" s="21">
        <f t="shared" ca="1" si="240"/>
        <v>82991.10000000002</v>
      </c>
      <c r="D5017" s="20" t="str">
        <f t="shared" si="238"/>
        <v/>
      </c>
    </row>
    <row r="5018" spans="1:4" hidden="1" x14ac:dyDescent="0.25">
      <c r="A5018" s="20">
        <v>2.0019999999999998</v>
      </c>
      <c r="B5018" s="20">
        <f t="shared" si="239"/>
        <v>5.3775326448778797E-2</v>
      </c>
      <c r="C5018" s="21">
        <f t="shared" ca="1" si="240"/>
        <v>83032.2</v>
      </c>
      <c r="D5018" s="20" t="str">
        <f t="shared" si="238"/>
        <v/>
      </c>
    </row>
    <row r="5019" spans="1:4" hidden="1" x14ac:dyDescent="0.25">
      <c r="A5019" s="20">
        <v>2.0030000000000001</v>
      </c>
      <c r="B5019" s="20">
        <f t="shared" si="239"/>
        <v>5.3667749105328996E-2</v>
      </c>
      <c r="C5019" s="21">
        <f t="shared" ca="1" si="240"/>
        <v>83073.3</v>
      </c>
      <c r="D5019" s="20" t="str">
        <f t="shared" si="238"/>
        <v/>
      </c>
    </row>
    <row r="5020" spans="1:4" hidden="1" x14ac:dyDescent="0.25">
      <c r="A5020" s="20">
        <v>2.0040000000000004</v>
      </c>
      <c r="B5020" s="20">
        <f t="shared" si="239"/>
        <v>5.3560333409600321E-2</v>
      </c>
      <c r="C5020" s="21">
        <f t="shared" ca="1" si="240"/>
        <v>83114.400000000023</v>
      </c>
      <c r="D5020" s="20" t="str">
        <f t="shared" si="238"/>
        <v/>
      </c>
    </row>
    <row r="5021" spans="1:4" hidden="1" x14ac:dyDescent="0.25">
      <c r="A5021" s="20">
        <v>2.0049999999999999</v>
      </c>
      <c r="B5021" s="20">
        <f t="shared" si="239"/>
        <v>5.3453079252672044E-2</v>
      </c>
      <c r="C5021" s="21">
        <f t="shared" ca="1" si="240"/>
        <v>83155.5</v>
      </c>
      <c r="D5021" s="20" t="str">
        <f t="shared" si="238"/>
        <v/>
      </c>
    </row>
    <row r="5022" spans="1:4" hidden="1" x14ac:dyDescent="0.25">
      <c r="A5022" s="20">
        <v>2.0060000000000002</v>
      </c>
      <c r="B5022" s="20">
        <f t="shared" si="239"/>
        <v>5.3345986525357277E-2</v>
      </c>
      <c r="C5022" s="21">
        <f t="shared" ca="1" si="240"/>
        <v>83196.600000000006</v>
      </c>
      <c r="D5022" s="20" t="str">
        <f t="shared" si="238"/>
        <v/>
      </c>
    </row>
    <row r="5023" spans="1:4" hidden="1" x14ac:dyDescent="0.25">
      <c r="A5023" s="20">
        <v>2.0069999999999997</v>
      </c>
      <c r="B5023" s="20">
        <f t="shared" si="239"/>
        <v>5.3239055118204301E-2</v>
      </c>
      <c r="C5023" s="21">
        <f t="shared" ca="1" si="240"/>
        <v>83237.699999999983</v>
      </c>
      <c r="D5023" s="20" t="str">
        <f t="shared" si="238"/>
        <v/>
      </c>
    </row>
    <row r="5024" spans="1:4" hidden="1" x14ac:dyDescent="0.25">
      <c r="A5024" s="20">
        <v>2.008</v>
      </c>
      <c r="B5024" s="20">
        <f t="shared" si="239"/>
        <v>5.3132284921496888E-2</v>
      </c>
      <c r="C5024" s="21">
        <f t="shared" ca="1" si="240"/>
        <v>83278.8</v>
      </c>
      <c r="D5024" s="20" t="str">
        <f t="shared" si="238"/>
        <v/>
      </c>
    </row>
    <row r="5025" spans="1:4" hidden="1" x14ac:dyDescent="0.25">
      <c r="A5025" s="20">
        <v>2.0090000000000003</v>
      </c>
      <c r="B5025" s="20">
        <f t="shared" si="239"/>
        <v>5.3025675825256004E-2</v>
      </c>
      <c r="C5025" s="21">
        <f t="shared" ca="1" si="240"/>
        <v>83319.900000000009</v>
      </c>
      <c r="D5025" s="20" t="str">
        <f t="shared" si="238"/>
        <v/>
      </c>
    </row>
    <row r="5026" spans="1:4" hidden="1" x14ac:dyDescent="0.25">
      <c r="A5026" s="20">
        <v>2.0099999999999998</v>
      </c>
      <c r="B5026" s="20">
        <f t="shared" si="239"/>
        <v>5.2919227719240312E-2</v>
      </c>
      <c r="C5026" s="21">
        <f t="shared" ca="1" si="240"/>
        <v>83360.999999999985</v>
      </c>
      <c r="D5026" s="20" t="str">
        <f t="shared" si="238"/>
        <v/>
      </c>
    </row>
    <row r="5027" spans="1:4" hidden="1" x14ac:dyDescent="0.25">
      <c r="A5027" s="20">
        <v>2.0110000000000001</v>
      </c>
      <c r="B5027" s="20">
        <f t="shared" si="239"/>
        <v>5.2812940492947019E-2</v>
      </c>
      <c r="C5027" s="21">
        <f t="shared" ca="1" si="240"/>
        <v>83402.100000000006</v>
      </c>
      <c r="D5027" s="20" t="str">
        <f t="shared" si="238"/>
        <v/>
      </c>
    </row>
    <row r="5028" spans="1:4" hidden="1" x14ac:dyDescent="0.25">
      <c r="A5028" s="20">
        <v>2.0120000000000005</v>
      </c>
      <c r="B5028" s="20">
        <f t="shared" si="239"/>
        <v>5.2706814035613371E-2</v>
      </c>
      <c r="C5028" s="21">
        <f t="shared" ca="1" si="240"/>
        <v>83443.200000000012</v>
      </c>
      <c r="D5028" s="20" t="str">
        <f t="shared" si="238"/>
        <v/>
      </c>
    </row>
    <row r="5029" spans="1:4" hidden="1" x14ac:dyDescent="0.25">
      <c r="A5029" s="20">
        <v>2.0129999999999999</v>
      </c>
      <c r="B5029" s="20">
        <f t="shared" si="239"/>
        <v>5.2600848236217239E-2</v>
      </c>
      <c r="C5029" s="21">
        <f t="shared" ca="1" si="240"/>
        <v>83484.3</v>
      </c>
      <c r="D5029" s="20" t="str">
        <f t="shared" si="238"/>
        <v/>
      </c>
    </row>
    <row r="5030" spans="1:4" hidden="1" x14ac:dyDescent="0.25">
      <c r="A5030" s="20">
        <v>2.0140000000000002</v>
      </c>
      <c r="B5030" s="20">
        <f t="shared" si="239"/>
        <v>5.2495042983477909E-2</v>
      </c>
      <c r="C5030" s="21">
        <f t="shared" ca="1" si="240"/>
        <v>83525.400000000009</v>
      </c>
      <c r="D5030" s="20" t="str">
        <f t="shared" si="238"/>
        <v/>
      </c>
    </row>
    <row r="5031" spans="1:4" hidden="1" x14ac:dyDescent="0.25">
      <c r="A5031" s="20">
        <v>2.0149999999999997</v>
      </c>
      <c r="B5031" s="20">
        <f t="shared" si="239"/>
        <v>5.2389398165857685E-2</v>
      </c>
      <c r="C5031" s="21">
        <f t="shared" ca="1" si="240"/>
        <v>83566.499999999985</v>
      </c>
      <c r="D5031" s="20" t="str">
        <f t="shared" si="238"/>
        <v/>
      </c>
    </row>
    <row r="5032" spans="1:4" hidden="1" x14ac:dyDescent="0.25">
      <c r="A5032" s="20">
        <v>2.016</v>
      </c>
      <c r="B5032" s="20">
        <f t="shared" si="239"/>
        <v>5.2283913671562113E-2</v>
      </c>
      <c r="C5032" s="21">
        <f t="shared" ca="1" si="240"/>
        <v>83607.600000000006</v>
      </c>
      <c r="D5032" s="20" t="str">
        <f t="shared" si="238"/>
        <v/>
      </c>
    </row>
    <row r="5033" spans="1:4" hidden="1" x14ac:dyDescent="0.25">
      <c r="A5033" s="20">
        <v>2.0170000000000003</v>
      </c>
      <c r="B5033" s="20">
        <f t="shared" si="239"/>
        <v>5.2178589388541495E-2</v>
      </c>
      <c r="C5033" s="21">
        <f t="shared" ca="1" si="240"/>
        <v>83648.700000000012</v>
      </c>
      <c r="D5033" s="20" t="str">
        <f t="shared" si="238"/>
        <v/>
      </c>
    </row>
    <row r="5034" spans="1:4" hidden="1" x14ac:dyDescent="0.25">
      <c r="A5034" s="20">
        <v>2.0179999999999998</v>
      </c>
      <c r="B5034" s="20">
        <f t="shared" si="239"/>
        <v>5.2073425204491701E-2</v>
      </c>
      <c r="C5034" s="21">
        <f t="shared" ca="1" si="240"/>
        <v>83689.799999999988</v>
      </c>
      <c r="D5034" s="20" t="str">
        <f t="shared" si="238"/>
        <v/>
      </c>
    </row>
    <row r="5035" spans="1:4" hidden="1" x14ac:dyDescent="0.25">
      <c r="A5035" s="20">
        <v>2.0190000000000001</v>
      </c>
      <c r="B5035" s="20">
        <f t="shared" si="239"/>
        <v>5.1968421006854788E-2</v>
      </c>
      <c r="C5035" s="21">
        <f t="shared" ca="1" si="240"/>
        <v>83730.900000000009</v>
      </c>
      <c r="D5035" s="20" t="str">
        <f t="shared" si="238"/>
        <v/>
      </c>
    </row>
    <row r="5036" spans="1:4" hidden="1" x14ac:dyDescent="0.25">
      <c r="A5036" s="20">
        <v>2.0200000000000005</v>
      </c>
      <c r="B5036" s="20">
        <f t="shared" si="239"/>
        <v>5.186357668282051E-2</v>
      </c>
      <c r="C5036" s="21">
        <f t="shared" ca="1" si="240"/>
        <v>83772.000000000015</v>
      </c>
      <c r="D5036" s="20" t="str">
        <f t="shared" si="238"/>
        <v/>
      </c>
    </row>
    <row r="5037" spans="1:4" hidden="1" x14ac:dyDescent="0.25">
      <c r="A5037" s="20">
        <v>2.0209999999999999</v>
      </c>
      <c r="B5037" s="20">
        <f t="shared" si="239"/>
        <v>5.1758892119327056E-2</v>
      </c>
      <c r="C5037" s="21">
        <f t="shared" ca="1" si="240"/>
        <v>83813.099999999991</v>
      </c>
      <c r="D5037" s="20" t="str">
        <f t="shared" si="238"/>
        <v/>
      </c>
    </row>
    <row r="5038" spans="1:4" hidden="1" x14ac:dyDescent="0.25">
      <c r="A5038" s="20">
        <v>2.0220000000000002</v>
      </c>
      <c r="B5038" s="20">
        <f t="shared" si="239"/>
        <v>5.1654367203061685E-2</v>
      </c>
      <c r="C5038" s="21">
        <f t="shared" ca="1" si="240"/>
        <v>83854.200000000012</v>
      </c>
      <c r="D5038" s="20" t="str">
        <f t="shared" si="238"/>
        <v/>
      </c>
    </row>
    <row r="5039" spans="1:4" hidden="1" x14ac:dyDescent="0.25">
      <c r="A5039" s="20">
        <v>2.0229999999999997</v>
      </c>
      <c r="B5039" s="20">
        <f t="shared" si="239"/>
        <v>5.15500018204623E-2</v>
      </c>
      <c r="C5039" s="21">
        <f t="shared" ca="1" si="240"/>
        <v>83895.299999999988</v>
      </c>
      <c r="D5039" s="20" t="str">
        <f t="shared" si="238"/>
        <v/>
      </c>
    </row>
    <row r="5040" spans="1:4" hidden="1" x14ac:dyDescent="0.25">
      <c r="A5040" s="20">
        <v>2.024</v>
      </c>
      <c r="B5040" s="20">
        <f t="shared" si="239"/>
        <v>5.1445795857717774E-2</v>
      </c>
      <c r="C5040" s="21">
        <f t="shared" ca="1" si="240"/>
        <v>83936.4</v>
      </c>
      <c r="D5040" s="20" t="str">
        <f t="shared" si="238"/>
        <v/>
      </c>
    </row>
    <row r="5041" spans="1:4" hidden="1" x14ac:dyDescent="0.25">
      <c r="A5041" s="20">
        <v>2.0250000000000004</v>
      </c>
      <c r="B5041" s="20">
        <f t="shared" si="239"/>
        <v>5.1341749200769407E-2</v>
      </c>
      <c r="C5041" s="21">
        <f t="shared" ca="1" si="240"/>
        <v>83977.500000000015</v>
      </c>
      <c r="D5041" s="20" t="str">
        <f t="shared" si="238"/>
        <v/>
      </c>
    </row>
    <row r="5042" spans="1:4" hidden="1" x14ac:dyDescent="0.25">
      <c r="A5042" s="20">
        <v>2.0259999999999998</v>
      </c>
      <c r="B5042" s="20">
        <f t="shared" si="239"/>
        <v>5.1237861735311765E-2</v>
      </c>
      <c r="C5042" s="21">
        <f t="shared" ca="1" si="240"/>
        <v>84018.599999999991</v>
      </c>
      <c r="D5042" s="20" t="str">
        <f t="shared" si="238"/>
        <v/>
      </c>
    </row>
    <row r="5043" spans="1:4" hidden="1" x14ac:dyDescent="0.25">
      <c r="A5043" s="20">
        <v>2.0270000000000001</v>
      </c>
      <c r="B5043" s="20">
        <f t="shared" si="239"/>
        <v>5.1134133346793273E-2</v>
      </c>
      <c r="C5043" s="21">
        <f t="shared" ca="1" si="240"/>
        <v>84059.700000000012</v>
      </c>
      <c r="D5043" s="20" t="str">
        <f t="shared" si="238"/>
        <v/>
      </c>
    </row>
    <row r="5044" spans="1:4" hidden="1" x14ac:dyDescent="0.25">
      <c r="A5044" s="20">
        <v>2.0280000000000005</v>
      </c>
      <c r="B5044" s="20">
        <f t="shared" si="239"/>
        <v>5.1030563920417639E-2</v>
      </c>
      <c r="C5044" s="21">
        <f t="shared" ca="1" si="240"/>
        <v>84100.800000000017</v>
      </c>
      <c r="D5044" s="20" t="str">
        <f t="shared" si="238"/>
        <v/>
      </c>
    </row>
    <row r="5045" spans="1:4" hidden="1" x14ac:dyDescent="0.25">
      <c r="A5045" s="20">
        <v>2.0289999999999999</v>
      </c>
      <c r="B5045" s="20">
        <f t="shared" si="239"/>
        <v>5.0927153341144754E-2</v>
      </c>
      <c r="C5045" s="21">
        <f t="shared" ca="1" si="240"/>
        <v>84141.9</v>
      </c>
      <c r="D5045" s="20" t="str">
        <f t="shared" si="238"/>
        <v/>
      </c>
    </row>
    <row r="5046" spans="1:4" hidden="1" x14ac:dyDescent="0.25">
      <c r="A5046" s="20">
        <v>2.0300000000000002</v>
      </c>
      <c r="B5046" s="20">
        <f t="shared" si="239"/>
        <v>5.0823901493691162E-2</v>
      </c>
      <c r="C5046" s="21">
        <f t="shared" ca="1" si="240"/>
        <v>84183.000000000015</v>
      </c>
      <c r="D5046" s="20" t="str">
        <f t="shared" si="238"/>
        <v/>
      </c>
    </row>
    <row r="5047" spans="1:4" hidden="1" x14ac:dyDescent="0.25">
      <c r="A5047" s="20">
        <v>2.0309999999999997</v>
      </c>
      <c r="B5047" s="20">
        <f t="shared" si="239"/>
        <v>5.0720808262531718E-2</v>
      </c>
      <c r="C5047" s="21">
        <f t="shared" ca="1" si="240"/>
        <v>84224.099999999991</v>
      </c>
      <c r="D5047" s="20" t="str">
        <f t="shared" si="238"/>
        <v/>
      </c>
    </row>
    <row r="5048" spans="1:4" hidden="1" x14ac:dyDescent="0.25">
      <c r="A5048" s="20">
        <v>2.032</v>
      </c>
      <c r="B5048" s="20">
        <f t="shared" si="239"/>
        <v>5.0617873531899893E-2</v>
      </c>
      <c r="C5048" s="21">
        <f t="shared" ca="1" si="240"/>
        <v>84265.2</v>
      </c>
      <c r="D5048" s="20" t="str">
        <f t="shared" si="238"/>
        <v/>
      </c>
    </row>
    <row r="5049" spans="1:4" hidden="1" x14ac:dyDescent="0.25">
      <c r="A5049" s="20">
        <v>2.0330000000000004</v>
      </c>
      <c r="B5049" s="20">
        <f t="shared" si="239"/>
        <v>5.051509718578924E-2</v>
      </c>
      <c r="C5049" s="21">
        <f t="shared" ca="1" si="240"/>
        <v>84306.300000000017</v>
      </c>
      <c r="D5049" s="20" t="str">
        <f t="shared" si="238"/>
        <v/>
      </c>
    </row>
    <row r="5050" spans="1:4" hidden="1" x14ac:dyDescent="0.25">
      <c r="A5050" s="20">
        <v>2.0339999999999998</v>
      </c>
      <c r="B5050" s="20">
        <f t="shared" si="239"/>
        <v>5.0412479107954156E-2</v>
      </c>
      <c r="C5050" s="21">
        <f t="shared" ca="1" si="240"/>
        <v>84347.4</v>
      </c>
      <c r="D5050" s="20" t="str">
        <f t="shared" si="238"/>
        <v/>
      </c>
    </row>
    <row r="5051" spans="1:4" hidden="1" x14ac:dyDescent="0.25">
      <c r="A5051" s="20">
        <v>2.0350000000000001</v>
      </c>
      <c r="B5051" s="20">
        <f t="shared" si="239"/>
        <v>5.0310019181910519E-2</v>
      </c>
      <c r="C5051" s="21">
        <f t="shared" ca="1" si="240"/>
        <v>84388.5</v>
      </c>
      <c r="D5051" s="20" t="str">
        <f t="shared" si="238"/>
        <v/>
      </c>
    </row>
    <row r="5052" spans="1:4" hidden="1" x14ac:dyDescent="0.25">
      <c r="A5052" s="20">
        <v>2.0360000000000005</v>
      </c>
      <c r="B5052" s="20">
        <f t="shared" si="239"/>
        <v>5.020771729093719E-2</v>
      </c>
      <c r="C5052" s="21">
        <f t="shared" ca="1" si="240"/>
        <v>84429.60000000002</v>
      </c>
      <c r="D5052" s="20" t="str">
        <f t="shared" si="238"/>
        <v/>
      </c>
    </row>
    <row r="5053" spans="1:4" hidden="1" x14ac:dyDescent="0.25">
      <c r="A5053" s="20">
        <v>2.0369999999999999</v>
      </c>
      <c r="B5053" s="20">
        <f t="shared" si="239"/>
        <v>5.0105573318076684E-2</v>
      </c>
      <c r="C5053" s="21">
        <f t="shared" ca="1" si="240"/>
        <v>84470.7</v>
      </c>
      <c r="D5053" s="20" t="str">
        <f t="shared" si="238"/>
        <v/>
      </c>
    </row>
    <row r="5054" spans="1:4" hidden="1" x14ac:dyDescent="0.25">
      <c r="A5054" s="20">
        <v>2.0380000000000003</v>
      </c>
      <c r="B5054" s="20">
        <f t="shared" si="239"/>
        <v>5.0003587146135904E-2</v>
      </c>
      <c r="C5054" s="21">
        <f t="shared" ca="1" si="240"/>
        <v>84511.800000000017</v>
      </c>
      <c r="D5054" s="20" t="str">
        <f t="shared" si="238"/>
        <v/>
      </c>
    </row>
    <row r="5055" spans="1:4" hidden="1" x14ac:dyDescent="0.25">
      <c r="A5055" s="20">
        <v>2.0389999999999997</v>
      </c>
      <c r="B5055" s="20">
        <f t="shared" si="239"/>
        <v>4.990175865768761E-2</v>
      </c>
      <c r="C5055" s="21">
        <f t="shared" ca="1" si="240"/>
        <v>84552.9</v>
      </c>
      <c r="D5055" s="20" t="str">
        <f t="shared" si="238"/>
        <v/>
      </c>
    </row>
    <row r="5056" spans="1:4" hidden="1" x14ac:dyDescent="0.25">
      <c r="A5056" s="20">
        <v>2.04</v>
      </c>
      <c r="B5056" s="20">
        <f t="shared" si="239"/>
        <v>4.9800087735070775E-2</v>
      </c>
      <c r="C5056" s="21">
        <f t="shared" ca="1" si="240"/>
        <v>84594</v>
      </c>
      <c r="D5056" s="20" t="str">
        <f t="shared" si="238"/>
        <v/>
      </c>
    </row>
    <row r="5057" spans="1:4" hidden="1" x14ac:dyDescent="0.25">
      <c r="A5057" s="20">
        <v>2.0410000000000004</v>
      </c>
      <c r="B5057" s="20">
        <f t="shared" si="239"/>
        <v>4.9698574260392002E-2</v>
      </c>
      <c r="C5057" s="21">
        <f t="shared" ca="1" si="240"/>
        <v>84635.10000000002</v>
      </c>
      <c r="D5057" s="20" t="str">
        <f t="shared" si="238"/>
        <v/>
      </c>
    </row>
    <row r="5058" spans="1:4" hidden="1" x14ac:dyDescent="0.25">
      <c r="A5058" s="20">
        <v>2.0419999999999998</v>
      </c>
      <c r="B5058" s="20">
        <f t="shared" si="239"/>
        <v>4.9597218115526358E-2</v>
      </c>
      <c r="C5058" s="21">
        <f t="shared" ca="1" si="240"/>
        <v>84676.2</v>
      </c>
      <c r="D5058" s="20" t="str">
        <f t="shared" si="238"/>
        <v/>
      </c>
    </row>
    <row r="5059" spans="1:4" hidden="1" x14ac:dyDescent="0.25">
      <c r="A5059" s="20">
        <v>2.0430000000000001</v>
      </c>
      <c r="B5059" s="20">
        <f t="shared" si="239"/>
        <v>4.9496019182117955E-2</v>
      </c>
      <c r="C5059" s="21">
        <f t="shared" ca="1" si="240"/>
        <v>84717.3</v>
      </c>
      <c r="D5059" s="20" t="str">
        <f t="shared" si="238"/>
        <v/>
      </c>
    </row>
    <row r="5060" spans="1:4" hidden="1" x14ac:dyDescent="0.25">
      <c r="A5060" s="20">
        <v>2.0440000000000005</v>
      </c>
      <c r="B5060" s="20">
        <f t="shared" si="239"/>
        <v>4.9394977341581492E-2</v>
      </c>
      <c r="C5060" s="21">
        <f t="shared" ca="1" si="240"/>
        <v>84758.400000000023</v>
      </c>
      <c r="D5060" s="20" t="str">
        <f t="shared" si="238"/>
        <v/>
      </c>
    </row>
    <row r="5061" spans="1:4" hidden="1" x14ac:dyDescent="0.25">
      <c r="A5061" s="20">
        <v>2.0449999999999999</v>
      </c>
      <c r="B5061" s="20">
        <f t="shared" si="239"/>
        <v>4.929409247510283E-2</v>
      </c>
      <c r="C5061" s="21">
        <f t="shared" ca="1" si="240"/>
        <v>84799.5</v>
      </c>
      <c r="D5061" s="20" t="str">
        <f t="shared" si="238"/>
        <v/>
      </c>
    </row>
    <row r="5062" spans="1:4" hidden="1" x14ac:dyDescent="0.25">
      <c r="A5062" s="20">
        <v>2.0460000000000003</v>
      </c>
      <c r="B5062" s="20">
        <f t="shared" si="239"/>
        <v>4.9193364463639776E-2</v>
      </c>
      <c r="C5062" s="21">
        <f t="shared" ca="1" si="240"/>
        <v>84840.6</v>
      </c>
      <c r="D5062" s="20" t="str">
        <f t="shared" si="238"/>
        <v/>
      </c>
    </row>
    <row r="5063" spans="1:4" hidden="1" x14ac:dyDescent="0.25">
      <c r="A5063" s="20">
        <v>2.0469999999999997</v>
      </c>
      <c r="B5063" s="20">
        <f t="shared" si="239"/>
        <v>4.9092793187923617E-2</v>
      </c>
      <c r="C5063" s="21">
        <f t="shared" ca="1" si="240"/>
        <v>84881.699999999983</v>
      </c>
      <c r="D5063" s="20" t="str">
        <f t="shared" si="238"/>
        <v/>
      </c>
    </row>
    <row r="5064" spans="1:4" hidden="1" x14ac:dyDescent="0.25">
      <c r="A5064" s="20">
        <v>2.048</v>
      </c>
      <c r="B5064" s="20">
        <f t="shared" si="239"/>
        <v>4.8992378528459266E-2</v>
      </c>
      <c r="C5064" s="21">
        <f t="shared" ca="1" si="240"/>
        <v>84922.8</v>
      </c>
      <c r="D5064" s="20" t="str">
        <f t="shared" si="238"/>
        <v/>
      </c>
    </row>
    <row r="5065" spans="1:4" hidden="1" x14ac:dyDescent="0.25">
      <c r="A5065" s="20">
        <v>2.0490000000000004</v>
      </c>
      <c r="B5065" s="20">
        <f t="shared" si="239"/>
        <v>4.8892120365526939E-2</v>
      </c>
      <c r="C5065" s="21">
        <f t="shared" ca="1" si="240"/>
        <v>84963.900000000009</v>
      </c>
      <c r="D5065" s="20" t="str">
        <f t="shared" si="238"/>
        <v/>
      </c>
    </row>
    <row r="5066" spans="1:4" hidden="1" x14ac:dyDescent="0.25">
      <c r="A5066" s="20">
        <v>2.0499999999999998</v>
      </c>
      <c r="B5066" s="20">
        <f t="shared" si="239"/>
        <v>4.8792018579182764E-2</v>
      </c>
      <c r="C5066" s="21">
        <f t="shared" ca="1" si="240"/>
        <v>85004.999999999985</v>
      </c>
      <c r="D5066" s="20" t="str">
        <f t="shared" si="238"/>
        <v/>
      </c>
    </row>
    <row r="5067" spans="1:4" hidden="1" x14ac:dyDescent="0.25">
      <c r="A5067" s="20">
        <v>2.0510000000000002</v>
      </c>
      <c r="B5067" s="20">
        <f t="shared" si="239"/>
        <v>4.8692073049259509E-2</v>
      </c>
      <c r="C5067" s="21">
        <f t="shared" ca="1" si="240"/>
        <v>85046.1</v>
      </c>
      <c r="D5067" s="20" t="str">
        <f t="shared" si="238"/>
        <v/>
      </c>
    </row>
    <row r="5068" spans="1:4" hidden="1" x14ac:dyDescent="0.25">
      <c r="A5068" s="20">
        <v>2.0520000000000005</v>
      </c>
      <c r="B5068" s="20">
        <f t="shared" si="239"/>
        <v>4.8592283655367934E-2</v>
      </c>
      <c r="C5068" s="21">
        <f t="shared" ca="1" si="240"/>
        <v>85087.200000000026</v>
      </c>
      <c r="D5068" s="20" t="str">
        <f t="shared" si="238"/>
        <v/>
      </c>
    </row>
    <row r="5069" spans="1:4" hidden="1" x14ac:dyDescent="0.25">
      <c r="A5069" s="20">
        <v>2.0529999999999999</v>
      </c>
      <c r="B5069" s="20">
        <f t="shared" si="239"/>
        <v>4.8492650276897607E-2</v>
      </c>
      <c r="C5069" s="21">
        <f t="shared" ca="1" si="240"/>
        <v>85128.3</v>
      </c>
      <c r="D5069" s="20" t="str">
        <f t="shared" si="238"/>
        <v/>
      </c>
    </row>
    <row r="5070" spans="1:4" hidden="1" x14ac:dyDescent="0.25">
      <c r="A5070" s="20">
        <v>2.0540000000000003</v>
      </c>
      <c r="B5070" s="20">
        <f t="shared" si="239"/>
        <v>4.8393172793017442E-2</v>
      </c>
      <c r="C5070" s="21">
        <f t="shared" ca="1" si="240"/>
        <v>85169.400000000009</v>
      </c>
      <c r="D5070" s="20" t="str">
        <f t="shared" si="238"/>
        <v/>
      </c>
    </row>
    <row r="5071" spans="1:4" hidden="1" x14ac:dyDescent="0.25">
      <c r="A5071" s="20">
        <v>2.0549999999999997</v>
      </c>
      <c r="B5071" s="20">
        <f t="shared" si="239"/>
        <v>4.829385108267735E-2</v>
      </c>
      <c r="C5071" s="21">
        <f t="shared" ca="1" si="240"/>
        <v>85210.499999999985</v>
      </c>
      <c r="D5071" s="20" t="str">
        <f t="shared" si="238"/>
        <v/>
      </c>
    </row>
    <row r="5072" spans="1:4" hidden="1" x14ac:dyDescent="0.25">
      <c r="A5072" s="20">
        <v>2.056</v>
      </c>
      <c r="B5072" s="20">
        <f t="shared" si="239"/>
        <v>4.8194685024608441E-2</v>
      </c>
      <c r="C5072" s="21">
        <f t="shared" ca="1" si="240"/>
        <v>85251.6</v>
      </c>
      <c r="D5072" s="20" t="str">
        <f t="shared" ref="D5072:D5135" si="241">IF(ABS(A5072)&lt;=$B$8,_xlfn.NORM.S.DIST(A5072,0),"")</f>
        <v/>
      </c>
    </row>
    <row r="5073" spans="1:4" hidden="1" x14ac:dyDescent="0.25">
      <c r="A5073" s="20">
        <v>2.0570000000000004</v>
      </c>
      <c r="B5073" s="20">
        <f t="shared" ref="B5073:B5136" si="242">_xlfn.NORM.S.DIST(A5073,0)</f>
        <v>4.8095674497324506E-2</v>
      </c>
      <c r="C5073" s="21">
        <f t="shared" ref="C5073:C5136" ca="1" si="243">$B$6+A5073*$B$2</f>
        <v>85292.700000000012</v>
      </c>
      <c r="D5073" s="20" t="str">
        <f t="shared" si="241"/>
        <v/>
      </c>
    </row>
    <row r="5074" spans="1:4" hidden="1" x14ac:dyDescent="0.25">
      <c r="A5074" s="20">
        <v>2.0579999999999998</v>
      </c>
      <c r="B5074" s="20">
        <f t="shared" si="242"/>
        <v>4.7996819379122826E-2</v>
      </c>
      <c r="C5074" s="21">
        <f t="shared" ca="1" si="243"/>
        <v>85333.799999999988</v>
      </c>
      <c r="D5074" s="20" t="str">
        <f t="shared" si="241"/>
        <v/>
      </c>
    </row>
    <row r="5075" spans="1:4" hidden="1" x14ac:dyDescent="0.25">
      <c r="A5075" s="20">
        <v>2.0590000000000002</v>
      </c>
      <c r="B5075" s="20">
        <f t="shared" si="242"/>
        <v>4.7898119548084712E-2</v>
      </c>
      <c r="C5075" s="21">
        <f t="shared" ca="1" si="243"/>
        <v>85374.900000000009</v>
      </c>
      <c r="D5075" s="20" t="str">
        <f t="shared" si="241"/>
        <v/>
      </c>
    </row>
    <row r="5076" spans="1:4" hidden="1" x14ac:dyDescent="0.25">
      <c r="A5076" s="20">
        <v>2.0600000000000005</v>
      </c>
      <c r="B5076" s="20">
        <f t="shared" si="242"/>
        <v>4.7799574882076964E-2</v>
      </c>
      <c r="C5076" s="21">
        <f t="shared" ca="1" si="243"/>
        <v>85416.000000000015</v>
      </c>
      <c r="D5076" s="20" t="str">
        <f t="shared" si="241"/>
        <v/>
      </c>
    </row>
    <row r="5077" spans="1:4" hidden="1" x14ac:dyDescent="0.25">
      <c r="A5077" s="20">
        <v>2.0609999999999999</v>
      </c>
      <c r="B5077" s="20">
        <f t="shared" si="242"/>
        <v>4.7701185258752693E-2</v>
      </c>
      <c r="C5077" s="21">
        <f t="shared" ca="1" si="243"/>
        <v>85457.099999999991</v>
      </c>
      <c r="D5077" s="20" t="str">
        <f t="shared" si="241"/>
        <v/>
      </c>
    </row>
    <row r="5078" spans="1:4" hidden="1" x14ac:dyDescent="0.25">
      <c r="A5078" s="20">
        <v>2.0620000000000003</v>
      </c>
      <c r="B5078" s="20">
        <f t="shared" si="242"/>
        <v>4.7602950555551728E-2</v>
      </c>
      <c r="C5078" s="21">
        <f t="shared" ca="1" si="243"/>
        <v>85498.200000000012</v>
      </c>
      <c r="D5078" s="20" t="str">
        <f t="shared" si="241"/>
        <v/>
      </c>
    </row>
    <row r="5079" spans="1:4" hidden="1" x14ac:dyDescent="0.25">
      <c r="A5079" s="20">
        <v>2.0629999999999997</v>
      </c>
      <c r="B5079" s="20">
        <f t="shared" si="242"/>
        <v>4.7504870649702428E-2</v>
      </c>
      <c r="C5079" s="21">
        <f t="shared" ca="1" si="243"/>
        <v>85539.299999999988</v>
      </c>
      <c r="D5079" s="20" t="str">
        <f t="shared" si="241"/>
        <v/>
      </c>
    </row>
    <row r="5080" spans="1:4" hidden="1" x14ac:dyDescent="0.25">
      <c r="A5080" s="20">
        <v>2.0640000000000001</v>
      </c>
      <c r="B5080" s="20">
        <f t="shared" si="242"/>
        <v>4.7406945418221713E-2</v>
      </c>
      <c r="C5080" s="21">
        <f t="shared" ca="1" si="243"/>
        <v>85580.400000000009</v>
      </c>
      <c r="D5080" s="20" t="str">
        <f t="shared" si="241"/>
        <v/>
      </c>
    </row>
    <row r="5081" spans="1:4" hidden="1" x14ac:dyDescent="0.25">
      <c r="A5081" s="20">
        <v>2.0650000000000004</v>
      </c>
      <c r="B5081" s="20">
        <f t="shared" si="242"/>
        <v>4.7309174737916695E-2</v>
      </c>
      <c r="C5081" s="21">
        <f t="shared" ca="1" si="243"/>
        <v>85621.500000000015</v>
      </c>
      <c r="D5081" s="20" t="str">
        <f t="shared" si="241"/>
        <v/>
      </c>
    </row>
    <row r="5082" spans="1:4" hidden="1" x14ac:dyDescent="0.25">
      <c r="A5082" s="20">
        <v>2.0659999999999998</v>
      </c>
      <c r="B5082" s="20">
        <f t="shared" si="242"/>
        <v>4.7211558485385323E-2</v>
      </c>
      <c r="C5082" s="21">
        <f t="shared" ca="1" si="243"/>
        <v>85662.599999999991</v>
      </c>
      <c r="D5082" s="20" t="str">
        <f t="shared" si="241"/>
        <v/>
      </c>
    </row>
    <row r="5083" spans="1:4" hidden="1" x14ac:dyDescent="0.25">
      <c r="A5083" s="20">
        <v>2.0670000000000002</v>
      </c>
      <c r="B5083" s="20">
        <f t="shared" si="242"/>
        <v>4.7114096537017015E-2</v>
      </c>
      <c r="C5083" s="21">
        <f t="shared" ca="1" si="243"/>
        <v>85703.700000000012</v>
      </c>
      <c r="D5083" s="20" t="str">
        <f t="shared" si="241"/>
        <v/>
      </c>
    </row>
    <row r="5084" spans="1:4" hidden="1" x14ac:dyDescent="0.25">
      <c r="A5084" s="20">
        <v>2.0680000000000005</v>
      </c>
      <c r="B5084" s="20">
        <f t="shared" si="242"/>
        <v>4.7016788768994199E-2</v>
      </c>
      <c r="C5084" s="21">
        <f t="shared" ca="1" si="243"/>
        <v>85744.800000000017</v>
      </c>
      <c r="D5084" s="20" t="str">
        <f t="shared" si="241"/>
        <v/>
      </c>
    </row>
    <row r="5085" spans="1:4" hidden="1" x14ac:dyDescent="0.25">
      <c r="A5085" s="20">
        <v>2.069</v>
      </c>
      <c r="B5085" s="20">
        <f t="shared" si="242"/>
        <v>4.6919635057292804E-2</v>
      </c>
      <c r="C5085" s="21">
        <f t="shared" ca="1" si="243"/>
        <v>85785.9</v>
      </c>
      <c r="D5085" s="20" t="str">
        <f t="shared" si="241"/>
        <v/>
      </c>
    </row>
    <row r="5086" spans="1:4" hidden="1" x14ac:dyDescent="0.25">
      <c r="A5086" s="20">
        <v>2.0700000000000003</v>
      </c>
      <c r="B5086" s="20">
        <f t="shared" si="242"/>
        <v>4.6822635277683121E-2</v>
      </c>
      <c r="C5086" s="21">
        <f t="shared" ca="1" si="243"/>
        <v>85827.000000000015</v>
      </c>
      <c r="D5086" s="20" t="str">
        <f t="shared" si="241"/>
        <v/>
      </c>
    </row>
    <row r="5087" spans="1:4" hidden="1" x14ac:dyDescent="0.25">
      <c r="A5087" s="20">
        <v>2.0709999999999997</v>
      </c>
      <c r="B5087" s="20">
        <f t="shared" si="242"/>
        <v>4.6725789305731173E-2</v>
      </c>
      <c r="C5087" s="21">
        <f t="shared" ca="1" si="243"/>
        <v>85868.099999999991</v>
      </c>
      <c r="D5087" s="20" t="str">
        <f t="shared" si="241"/>
        <v/>
      </c>
    </row>
    <row r="5088" spans="1:4" hidden="1" x14ac:dyDescent="0.25">
      <c r="A5088" s="20">
        <v>2.0720000000000001</v>
      </c>
      <c r="B5088" s="20">
        <f t="shared" si="242"/>
        <v>4.6629097016799043E-2</v>
      </c>
      <c r="C5088" s="21">
        <f t="shared" ca="1" si="243"/>
        <v>85909.2</v>
      </c>
      <c r="D5088" s="20" t="str">
        <f t="shared" si="241"/>
        <v/>
      </c>
    </row>
    <row r="5089" spans="1:4" hidden="1" x14ac:dyDescent="0.25">
      <c r="A5089" s="20">
        <v>2.0730000000000004</v>
      </c>
      <c r="B5089" s="20">
        <f t="shared" si="242"/>
        <v>4.653255828604632E-2</v>
      </c>
      <c r="C5089" s="21">
        <f t="shared" ca="1" si="243"/>
        <v>85950.300000000017</v>
      </c>
      <c r="D5089" s="20" t="str">
        <f t="shared" si="241"/>
        <v/>
      </c>
    </row>
    <row r="5090" spans="1:4" hidden="1" x14ac:dyDescent="0.25">
      <c r="A5090" s="20">
        <v>2.0739999999999998</v>
      </c>
      <c r="B5090" s="20">
        <f t="shared" si="242"/>
        <v>4.6436172988430821E-2</v>
      </c>
      <c r="C5090" s="21">
        <f t="shared" ca="1" si="243"/>
        <v>85991.4</v>
      </c>
      <c r="D5090" s="20" t="str">
        <f t="shared" si="241"/>
        <v/>
      </c>
    </row>
    <row r="5091" spans="1:4" hidden="1" x14ac:dyDescent="0.25">
      <c r="A5091" s="20">
        <v>2.0750000000000002</v>
      </c>
      <c r="B5091" s="20">
        <f t="shared" si="242"/>
        <v>4.6339940998709216E-2</v>
      </c>
      <c r="C5091" s="21">
        <f t="shared" ca="1" si="243"/>
        <v>86032.500000000015</v>
      </c>
      <c r="D5091" s="20" t="str">
        <f t="shared" si="241"/>
        <v/>
      </c>
    </row>
    <row r="5092" spans="1:4" hidden="1" x14ac:dyDescent="0.25">
      <c r="A5092" s="20">
        <v>2.0760000000000005</v>
      </c>
      <c r="B5092" s="20">
        <f t="shared" si="242"/>
        <v>4.6243862191438501E-2</v>
      </c>
      <c r="C5092" s="21">
        <f t="shared" ca="1" si="243"/>
        <v>86073.60000000002</v>
      </c>
      <c r="D5092" s="20" t="str">
        <f t="shared" si="241"/>
        <v/>
      </c>
    </row>
    <row r="5093" spans="1:4" hidden="1" x14ac:dyDescent="0.25">
      <c r="A5093" s="20">
        <v>2.077</v>
      </c>
      <c r="B5093" s="20">
        <f t="shared" si="242"/>
        <v>4.6147936440976582E-2</v>
      </c>
      <c r="C5093" s="21">
        <f t="shared" ca="1" si="243"/>
        <v>86114.7</v>
      </c>
      <c r="D5093" s="20" t="str">
        <f t="shared" si="241"/>
        <v/>
      </c>
    </row>
    <row r="5094" spans="1:4" hidden="1" x14ac:dyDescent="0.25">
      <c r="A5094" s="20">
        <v>2.0780000000000003</v>
      </c>
      <c r="B5094" s="20">
        <f t="shared" si="242"/>
        <v>4.6052163621482997E-2</v>
      </c>
      <c r="C5094" s="21">
        <f t="shared" ca="1" si="243"/>
        <v>86155.800000000017</v>
      </c>
      <c r="D5094" s="20" t="str">
        <f t="shared" si="241"/>
        <v/>
      </c>
    </row>
    <row r="5095" spans="1:4" hidden="1" x14ac:dyDescent="0.25">
      <c r="A5095" s="20">
        <v>2.0789999999999997</v>
      </c>
      <c r="B5095" s="20">
        <f t="shared" si="242"/>
        <v>4.5956543606920433E-2</v>
      </c>
      <c r="C5095" s="21">
        <f t="shared" ca="1" si="243"/>
        <v>86196.9</v>
      </c>
      <c r="D5095" s="20" t="str">
        <f t="shared" si="241"/>
        <v/>
      </c>
    </row>
    <row r="5096" spans="1:4" hidden="1" x14ac:dyDescent="0.25">
      <c r="A5096" s="20">
        <v>2.08</v>
      </c>
      <c r="B5096" s="20">
        <f t="shared" si="242"/>
        <v>4.5861076271054887E-2</v>
      </c>
      <c r="C5096" s="21">
        <f t="shared" ca="1" si="243"/>
        <v>86238</v>
      </c>
      <c r="D5096" s="20" t="str">
        <f t="shared" si="241"/>
        <v/>
      </c>
    </row>
    <row r="5097" spans="1:4" hidden="1" x14ac:dyDescent="0.25">
      <c r="A5097" s="20">
        <v>2.0810000000000004</v>
      </c>
      <c r="B5097" s="20">
        <f t="shared" si="242"/>
        <v>4.5765761487457236E-2</v>
      </c>
      <c r="C5097" s="21">
        <f t="shared" ca="1" si="243"/>
        <v>86279.10000000002</v>
      </c>
      <c r="D5097" s="20" t="str">
        <f t="shared" si="241"/>
        <v/>
      </c>
    </row>
    <row r="5098" spans="1:4" hidden="1" x14ac:dyDescent="0.25">
      <c r="A5098" s="20">
        <v>2.0819999999999999</v>
      </c>
      <c r="B5098" s="20">
        <f t="shared" si="242"/>
        <v>4.5670599129503893E-2</v>
      </c>
      <c r="C5098" s="21">
        <f t="shared" ca="1" si="243"/>
        <v>86320.2</v>
      </c>
      <c r="D5098" s="20" t="str">
        <f t="shared" si="241"/>
        <v/>
      </c>
    </row>
    <row r="5099" spans="1:4" hidden="1" x14ac:dyDescent="0.25">
      <c r="A5099" s="20">
        <v>2.0830000000000002</v>
      </c>
      <c r="B5099" s="20">
        <f t="shared" si="242"/>
        <v>4.5575589070377419E-2</v>
      </c>
      <c r="C5099" s="21">
        <f t="shared" ca="1" si="243"/>
        <v>86361.3</v>
      </c>
      <c r="D5099" s="20" t="str">
        <f t="shared" si="241"/>
        <v/>
      </c>
    </row>
    <row r="5100" spans="1:4" hidden="1" x14ac:dyDescent="0.25">
      <c r="A5100" s="20">
        <v>2.0840000000000005</v>
      </c>
      <c r="B5100" s="20">
        <f t="shared" si="242"/>
        <v>4.5480731183067974E-2</v>
      </c>
      <c r="C5100" s="21">
        <f t="shared" ca="1" si="243"/>
        <v>86402.400000000023</v>
      </c>
      <c r="D5100" s="20" t="str">
        <f t="shared" si="241"/>
        <v/>
      </c>
    </row>
    <row r="5101" spans="1:4" hidden="1" x14ac:dyDescent="0.25">
      <c r="A5101" s="20">
        <v>2.085</v>
      </c>
      <c r="B5101" s="20">
        <f t="shared" si="242"/>
        <v>4.5386025340373989E-2</v>
      </c>
      <c r="C5101" s="21">
        <f t="shared" ca="1" si="243"/>
        <v>86443.5</v>
      </c>
      <c r="D5101" s="20" t="str">
        <f t="shared" si="241"/>
        <v/>
      </c>
    </row>
    <row r="5102" spans="1:4" hidden="1" x14ac:dyDescent="0.25">
      <c r="A5102" s="20">
        <v>2.0860000000000003</v>
      </c>
      <c r="B5102" s="20">
        <f t="shared" si="242"/>
        <v>4.5291471414902758E-2</v>
      </c>
      <c r="C5102" s="21">
        <f t="shared" ca="1" si="243"/>
        <v>86484.6</v>
      </c>
      <c r="D5102" s="20" t="str">
        <f t="shared" si="241"/>
        <v/>
      </c>
    </row>
    <row r="5103" spans="1:4" hidden="1" x14ac:dyDescent="0.25">
      <c r="A5103" s="20">
        <v>2.0869999999999997</v>
      </c>
      <c r="B5103" s="20">
        <f t="shared" si="242"/>
        <v>4.519706927907198E-2</v>
      </c>
      <c r="C5103" s="21">
        <f t="shared" ca="1" si="243"/>
        <v>86525.699999999983</v>
      </c>
      <c r="D5103" s="20" t="str">
        <f t="shared" si="241"/>
        <v/>
      </c>
    </row>
    <row r="5104" spans="1:4" hidden="1" x14ac:dyDescent="0.25">
      <c r="A5104" s="20">
        <v>2.0880000000000001</v>
      </c>
      <c r="B5104" s="20">
        <f t="shared" si="242"/>
        <v>4.5102818805110016E-2</v>
      </c>
      <c r="C5104" s="21">
        <f t="shared" ca="1" si="243"/>
        <v>86566.8</v>
      </c>
      <c r="D5104" s="20" t="str">
        <f t="shared" si="241"/>
        <v/>
      </c>
    </row>
    <row r="5105" spans="1:4" hidden="1" x14ac:dyDescent="0.25">
      <c r="A5105" s="20">
        <v>2.0890000000000004</v>
      </c>
      <c r="B5105" s="20">
        <f t="shared" si="242"/>
        <v>4.5008719865057299E-2</v>
      </c>
      <c r="C5105" s="21">
        <f t="shared" ca="1" si="243"/>
        <v>86607.900000000023</v>
      </c>
      <c r="D5105" s="20" t="str">
        <f t="shared" si="241"/>
        <v/>
      </c>
    </row>
    <row r="5106" spans="1:4" hidden="1" x14ac:dyDescent="0.25">
      <c r="A5106" s="20">
        <v>2.09</v>
      </c>
      <c r="B5106" s="20">
        <f t="shared" si="242"/>
        <v>4.49147723307671E-2</v>
      </c>
      <c r="C5106" s="21">
        <f t="shared" ca="1" si="243"/>
        <v>86649</v>
      </c>
      <c r="D5106" s="20" t="str">
        <f t="shared" si="241"/>
        <v/>
      </c>
    </row>
    <row r="5107" spans="1:4" hidden="1" x14ac:dyDescent="0.25">
      <c r="A5107" s="20">
        <v>2.0910000000000002</v>
      </c>
      <c r="B5107" s="20">
        <f t="shared" si="242"/>
        <v>4.4820976073906033E-2</v>
      </c>
      <c r="C5107" s="21">
        <f t="shared" ca="1" si="243"/>
        <v>86690.1</v>
      </c>
      <c r="D5107" s="20" t="str">
        <f t="shared" si="241"/>
        <v/>
      </c>
    </row>
    <row r="5108" spans="1:4" hidden="1" x14ac:dyDescent="0.25">
      <c r="A5108" s="20">
        <v>2.0920000000000005</v>
      </c>
      <c r="B5108" s="20">
        <f t="shared" si="242"/>
        <v>4.472733096595561E-2</v>
      </c>
      <c r="C5108" s="21">
        <f t="shared" ca="1" si="243"/>
        <v>86731.200000000026</v>
      </c>
      <c r="D5108" s="20" t="str">
        <f t="shared" si="241"/>
        <v/>
      </c>
    </row>
    <row r="5109" spans="1:4" hidden="1" x14ac:dyDescent="0.25">
      <c r="A5109" s="20">
        <v>2.093</v>
      </c>
      <c r="B5109" s="20">
        <f t="shared" si="242"/>
        <v>4.463383687821279E-2</v>
      </c>
      <c r="C5109" s="21">
        <f t="shared" ca="1" si="243"/>
        <v>86772.3</v>
      </c>
      <c r="D5109" s="20" t="str">
        <f t="shared" si="241"/>
        <v/>
      </c>
    </row>
    <row r="5110" spans="1:4" hidden="1" x14ac:dyDescent="0.25">
      <c r="A5110" s="20">
        <v>2.0940000000000003</v>
      </c>
      <c r="B5110" s="20">
        <f t="shared" si="242"/>
        <v>4.454049368179068E-2</v>
      </c>
      <c r="C5110" s="21">
        <f t="shared" ca="1" si="243"/>
        <v>86813.400000000009</v>
      </c>
      <c r="D5110" s="20" t="str">
        <f t="shared" si="241"/>
        <v/>
      </c>
    </row>
    <row r="5111" spans="1:4" hidden="1" x14ac:dyDescent="0.25">
      <c r="A5111" s="20">
        <v>2.0949999999999998</v>
      </c>
      <c r="B5111" s="20">
        <f t="shared" si="242"/>
        <v>4.4447301247619947E-2</v>
      </c>
      <c r="C5111" s="21">
        <f t="shared" ca="1" si="243"/>
        <v>86854.499999999985</v>
      </c>
      <c r="D5111" s="20" t="str">
        <f t="shared" si="241"/>
        <v/>
      </c>
    </row>
    <row r="5112" spans="1:4" hidden="1" x14ac:dyDescent="0.25">
      <c r="A5112" s="20">
        <v>2.0960000000000001</v>
      </c>
      <c r="B5112" s="20">
        <f t="shared" si="242"/>
        <v>4.4354259446449183E-2</v>
      </c>
      <c r="C5112" s="21">
        <f t="shared" ca="1" si="243"/>
        <v>86895.6</v>
      </c>
      <c r="D5112" s="20" t="str">
        <f t="shared" si="241"/>
        <v/>
      </c>
    </row>
    <row r="5113" spans="1:4" hidden="1" x14ac:dyDescent="0.25">
      <c r="A5113" s="20">
        <v>2.0970000000000004</v>
      </c>
      <c r="B5113" s="20">
        <f t="shared" si="242"/>
        <v>4.426136814884625E-2</v>
      </c>
      <c r="C5113" s="21">
        <f t="shared" ca="1" si="243"/>
        <v>86936.700000000012</v>
      </c>
      <c r="D5113" s="20" t="str">
        <f t="shared" si="241"/>
        <v/>
      </c>
    </row>
    <row r="5114" spans="1:4" hidden="1" x14ac:dyDescent="0.25">
      <c r="A5114" s="20">
        <v>2.0979999999999999</v>
      </c>
      <c r="B5114" s="20">
        <f t="shared" si="242"/>
        <v>4.4168627225198945E-2</v>
      </c>
      <c r="C5114" s="21">
        <f t="shared" ca="1" si="243"/>
        <v>86977.799999999988</v>
      </c>
      <c r="D5114" s="20" t="str">
        <f t="shared" si="241"/>
        <v/>
      </c>
    </row>
    <row r="5115" spans="1:4" hidden="1" x14ac:dyDescent="0.25">
      <c r="A5115" s="20">
        <v>2.0990000000000002</v>
      </c>
      <c r="B5115" s="20">
        <f t="shared" si="242"/>
        <v>4.4076036545715763E-2</v>
      </c>
      <c r="C5115" s="21">
        <f t="shared" ca="1" si="243"/>
        <v>87018.900000000009</v>
      </c>
      <c r="D5115" s="20" t="str">
        <f t="shared" si="241"/>
        <v/>
      </c>
    </row>
    <row r="5116" spans="1:4" hidden="1" x14ac:dyDescent="0.25">
      <c r="A5116" s="20">
        <v>2.1000000000000005</v>
      </c>
      <c r="B5116" s="20">
        <f t="shared" si="242"/>
        <v>4.3983595980427156E-2</v>
      </c>
      <c r="C5116" s="21">
        <f t="shared" ca="1" si="243"/>
        <v>87060.000000000029</v>
      </c>
      <c r="D5116" s="20" t="str">
        <f t="shared" si="241"/>
        <v/>
      </c>
    </row>
    <row r="5117" spans="1:4" hidden="1" x14ac:dyDescent="0.25">
      <c r="A5117" s="20">
        <v>2.101</v>
      </c>
      <c r="B5117" s="20">
        <f t="shared" si="242"/>
        <v>4.389130539918619E-2</v>
      </c>
      <c r="C5117" s="21">
        <f t="shared" ca="1" si="243"/>
        <v>87101.1</v>
      </c>
      <c r="D5117" s="20" t="str">
        <f t="shared" si="241"/>
        <v/>
      </c>
    </row>
    <row r="5118" spans="1:4" hidden="1" x14ac:dyDescent="0.25">
      <c r="A5118" s="20">
        <v>2.1020000000000003</v>
      </c>
      <c r="B5118" s="20">
        <f t="shared" si="242"/>
        <v>4.3799164671669319E-2</v>
      </c>
      <c r="C5118" s="21">
        <f t="shared" ca="1" si="243"/>
        <v>87142.200000000012</v>
      </c>
      <c r="D5118" s="20" t="str">
        <f t="shared" si="241"/>
        <v/>
      </c>
    </row>
    <row r="5119" spans="1:4" hidden="1" x14ac:dyDescent="0.25">
      <c r="A5119" s="20">
        <v>2.1029999999999998</v>
      </c>
      <c r="B5119" s="20">
        <f t="shared" si="242"/>
        <v>4.370717366737769E-2</v>
      </c>
      <c r="C5119" s="21">
        <f t="shared" ca="1" si="243"/>
        <v>87183.299999999988</v>
      </c>
      <c r="D5119" s="20" t="str">
        <f t="shared" si="241"/>
        <v/>
      </c>
    </row>
    <row r="5120" spans="1:4" hidden="1" x14ac:dyDescent="0.25">
      <c r="A5120" s="20">
        <v>2.1040000000000001</v>
      </c>
      <c r="B5120" s="20">
        <f t="shared" si="242"/>
        <v>4.3615332255637435E-2</v>
      </c>
      <c r="C5120" s="21">
        <f t="shared" ca="1" si="243"/>
        <v>87224.400000000009</v>
      </c>
      <c r="D5120" s="20" t="str">
        <f t="shared" si="241"/>
        <v/>
      </c>
    </row>
    <row r="5121" spans="1:4" hidden="1" x14ac:dyDescent="0.25">
      <c r="A5121" s="20">
        <v>2.1050000000000004</v>
      </c>
      <c r="B5121" s="20">
        <f t="shared" si="242"/>
        <v>4.3523640305601206E-2</v>
      </c>
      <c r="C5121" s="21">
        <f t="shared" ca="1" si="243"/>
        <v>87265.500000000015</v>
      </c>
      <c r="D5121" s="20" t="str">
        <f t="shared" si="241"/>
        <v/>
      </c>
    </row>
    <row r="5122" spans="1:4" hidden="1" x14ac:dyDescent="0.25">
      <c r="A5122" s="20">
        <v>2.1059999999999999</v>
      </c>
      <c r="B5122" s="20">
        <f t="shared" si="242"/>
        <v>4.3432097686248686E-2</v>
      </c>
      <c r="C5122" s="21">
        <f t="shared" ca="1" si="243"/>
        <v>87306.599999999991</v>
      </c>
      <c r="D5122" s="20" t="str">
        <f t="shared" si="241"/>
        <v/>
      </c>
    </row>
    <row r="5123" spans="1:4" hidden="1" x14ac:dyDescent="0.25">
      <c r="A5123" s="20">
        <v>2.1070000000000002</v>
      </c>
      <c r="B5123" s="20">
        <f t="shared" si="242"/>
        <v>4.3340704266387371E-2</v>
      </c>
      <c r="C5123" s="21">
        <f t="shared" ca="1" si="243"/>
        <v>87347.700000000012</v>
      </c>
      <c r="D5123" s="20" t="str">
        <f t="shared" si="241"/>
        <v/>
      </c>
    </row>
    <row r="5124" spans="1:4" hidden="1" x14ac:dyDescent="0.25">
      <c r="A5124" s="20">
        <v>2.1080000000000005</v>
      </c>
      <c r="B5124" s="20">
        <f t="shared" si="242"/>
        <v>4.3249459914653815E-2</v>
      </c>
      <c r="C5124" s="21">
        <f t="shared" ca="1" si="243"/>
        <v>87388.800000000017</v>
      </c>
      <c r="D5124" s="20" t="str">
        <f t="shared" si="241"/>
        <v/>
      </c>
    </row>
    <row r="5125" spans="1:4" hidden="1" x14ac:dyDescent="0.25">
      <c r="A5125" s="20">
        <v>2.109</v>
      </c>
      <c r="B5125" s="20">
        <f t="shared" si="242"/>
        <v>4.3158364499514344E-2</v>
      </c>
      <c r="C5125" s="21">
        <f t="shared" ca="1" si="243"/>
        <v>87429.9</v>
      </c>
      <c r="D5125" s="20" t="str">
        <f t="shared" si="241"/>
        <v/>
      </c>
    </row>
    <row r="5126" spans="1:4" hidden="1" x14ac:dyDescent="0.25">
      <c r="A5126" s="20">
        <v>2.1100000000000003</v>
      </c>
      <c r="B5126" s="20">
        <f t="shared" si="242"/>
        <v>4.3067417889265699E-2</v>
      </c>
      <c r="C5126" s="21">
        <f t="shared" ca="1" si="243"/>
        <v>87471.000000000015</v>
      </c>
      <c r="D5126" s="20" t="str">
        <f t="shared" si="241"/>
        <v/>
      </c>
    </row>
    <row r="5127" spans="1:4" hidden="1" x14ac:dyDescent="0.25">
      <c r="A5127" s="20">
        <v>2.1109999999999998</v>
      </c>
      <c r="B5127" s="20">
        <f t="shared" si="242"/>
        <v>4.2976619952036478E-2</v>
      </c>
      <c r="C5127" s="21">
        <f t="shared" ca="1" si="243"/>
        <v>87512.099999999991</v>
      </c>
      <c r="D5127" s="20" t="str">
        <f t="shared" si="241"/>
        <v/>
      </c>
    </row>
    <row r="5128" spans="1:4" hidden="1" x14ac:dyDescent="0.25">
      <c r="A5128" s="20">
        <v>2.1120000000000001</v>
      </c>
      <c r="B5128" s="20">
        <f t="shared" si="242"/>
        <v>4.2885970555787321E-2</v>
      </c>
      <c r="C5128" s="21">
        <f t="shared" ca="1" si="243"/>
        <v>87553.2</v>
      </c>
      <c r="D5128" s="20" t="str">
        <f t="shared" si="241"/>
        <v/>
      </c>
    </row>
    <row r="5129" spans="1:4" hidden="1" x14ac:dyDescent="0.25">
      <c r="A5129" s="20">
        <v>2.1130000000000004</v>
      </c>
      <c r="B5129" s="20">
        <f t="shared" si="242"/>
        <v>4.2795469568312434E-2</v>
      </c>
      <c r="C5129" s="21">
        <f t="shared" ca="1" si="243"/>
        <v>87594.300000000017</v>
      </c>
      <c r="D5129" s="20" t="str">
        <f t="shared" si="241"/>
        <v/>
      </c>
    </row>
    <row r="5130" spans="1:4" hidden="1" x14ac:dyDescent="0.25">
      <c r="A5130" s="20">
        <v>2.1139999999999999</v>
      </c>
      <c r="B5130" s="20">
        <f t="shared" si="242"/>
        <v>4.270511685724019E-2</v>
      </c>
      <c r="C5130" s="21">
        <f t="shared" ca="1" si="243"/>
        <v>87635.4</v>
      </c>
      <c r="D5130" s="20" t="str">
        <f t="shared" si="241"/>
        <v/>
      </c>
    </row>
    <row r="5131" spans="1:4" hidden="1" x14ac:dyDescent="0.25">
      <c r="A5131" s="20">
        <v>2.1150000000000002</v>
      </c>
      <c r="B5131" s="20">
        <f t="shared" si="242"/>
        <v>4.2614912290033752E-2</v>
      </c>
      <c r="C5131" s="21">
        <f t="shared" ca="1" si="243"/>
        <v>87676.500000000015</v>
      </c>
      <c r="D5131" s="20" t="str">
        <f t="shared" si="241"/>
        <v/>
      </c>
    </row>
    <row r="5132" spans="1:4" hidden="1" x14ac:dyDescent="0.25">
      <c r="A5132" s="20">
        <v>2.1160000000000005</v>
      </c>
      <c r="B5132" s="20">
        <f t="shared" si="242"/>
        <v>4.2524855733992464E-2</v>
      </c>
      <c r="C5132" s="21">
        <f t="shared" ca="1" si="243"/>
        <v>87717.60000000002</v>
      </c>
      <c r="D5132" s="20" t="str">
        <f t="shared" si="241"/>
        <v/>
      </c>
    </row>
    <row r="5133" spans="1:4" hidden="1" x14ac:dyDescent="0.25">
      <c r="A5133" s="20">
        <v>2.117</v>
      </c>
      <c r="B5133" s="20">
        <f t="shared" si="242"/>
        <v>4.243494705625242E-2</v>
      </c>
      <c r="C5133" s="21">
        <f t="shared" ca="1" si="243"/>
        <v>87758.7</v>
      </c>
      <c r="D5133" s="20" t="str">
        <f t="shared" si="241"/>
        <v/>
      </c>
    </row>
    <row r="5134" spans="1:4" hidden="1" x14ac:dyDescent="0.25">
      <c r="A5134" s="20">
        <v>2.1180000000000003</v>
      </c>
      <c r="B5134" s="20">
        <f t="shared" si="242"/>
        <v>4.2345186123787244E-2</v>
      </c>
      <c r="C5134" s="21">
        <f t="shared" ca="1" si="243"/>
        <v>87799.800000000017</v>
      </c>
      <c r="D5134" s="20" t="str">
        <f t="shared" si="241"/>
        <v/>
      </c>
    </row>
    <row r="5135" spans="1:4" hidden="1" x14ac:dyDescent="0.25">
      <c r="A5135" s="20">
        <v>2.1189999999999998</v>
      </c>
      <c r="B5135" s="20">
        <f t="shared" si="242"/>
        <v>4.2255572803409365E-2</v>
      </c>
      <c r="C5135" s="21">
        <f t="shared" ca="1" si="243"/>
        <v>87840.9</v>
      </c>
      <c r="D5135" s="20" t="str">
        <f t="shared" si="241"/>
        <v/>
      </c>
    </row>
    <row r="5136" spans="1:4" hidden="1" x14ac:dyDescent="0.25">
      <c r="A5136" s="20">
        <v>2.12</v>
      </c>
      <c r="B5136" s="20">
        <f t="shared" si="242"/>
        <v>4.2166106961770311E-2</v>
      </c>
      <c r="C5136" s="21">
        <f t="shared" ca="1" si="243"/>
        <v>87882</v>
      </c>
      <c r="D5136" s="20" t="str">
        <f t="shared" ref="D5136:D5199" si="244">IF(ABS(A5136)&lt;=$B$8,_xlfn.NORM.S.DIST(A5136,0),"")</f>
        <v/>
      </c>
    </row>
    <row r="5137" spans="1:4" hidden="1" x14ac:dyDescent="0.25">
      <c r="A5137" s="20">
        <v>2.1210000000000004</v>
      </c>
      <c r="B5137" s="20">
        <f t="shared" ref="B5137:B5200" si="245">_xlfn.NORM.S.DIST(A5137,0)</f>
        <v>4.2076788465362197E-2</v>
      </c>
      <c r="C5137" s="21">
        <f t="shared" ref="C5137:C5200" ca="1" si="246">$B$6+A5137*$B$2</f>
        <v>87923.10000000002</v>
      </c>
      <c r="D5137" s="20" t="str">
        <f t="shared" si="244"/>
        <v/>
      </c>
    </row>
    <row r="5138" spans="1:4" hidden="1" x14ac:dyDescent="0.25">
      <c r="A5138" s="20">
        <v>2.1219999999999999</v>
      </c>
      <c r="B5138" s="20">
        <f t="shared" si="245"/>
        <v>4.1987617180518265E-2</v>
      </c>
      <c r="C5138" s="21">
        <f t="shared" ca="1" si="246"/>
        <v>87964.2</v>
      </c>
      <c r="D5138" s="20" t="str">
        <f t="shared" si="244"/>
        <v/>
      </c>
    </row>
    <row r="5139" spans="1:4" hidden="1" x14ac:dyDescent="0.25">
      <c r="A5139" s="20">
        <v>2.1230000000000002</v>
      </c>
      <c r="B5139" s="20">
        <f t="shared" si="245"/>
        <v>4.1898592973413598E-2</v>
      </c>
      <c r="C5139" s="21">
        <f t="shared" ca="1" si="246"/>
        <v>88005.3</v>
      </c>
      <c r="D5139" s="20" t="str">
        <f t="shared" si="244"/>
        <v/>
      </c>
    </row>
    <row r="5140" spans="1:4" hidden="1" x14ac:dyDescent="0.25">
      <c r="A5140" s="20">
        <v>2.1239999999999997</v>
      </c>
      <c r="B5140" s="20">
        <f t="shared" si="245"/>
        <v>4.1809715710066461E-2</v>
      </c>
      <c r="C5140" s="21">
        <f t="shared" ca="1" si="246"/>
        <v>88046.39999999998</v>
      </c>
      <c r="D5140" s="20" t="str">
        <f t="shared" si="244"/>
        <v/>
      </c>
    </row>
    <row r="5141" spans="1:4" hidden="1" x14ac:dyDescent="0.25">
      <c r="A5141" s="20">
        <v>2.125</v>
      </c>
      <c r="B5141" s="20">
        <f t="shared" si="245"/>
        <v>4.1720985256338612E-2</v>
      </c>
      <c r="C5141" s="21">
        <f t="shared" ca="1" si="246"/>
        <v>88087.5</v>
      </c>
      <c r="D5141" s="20" t="str">
        <f t="shared" si="244"/>
        <v/>
      </c>
    </row>
    <row r="5142" spans="1:4" hidden="1" x14ac:dyDescent="0.25">
      <c r="A5142" s="20">
        <v>2.1260000000000003</v>
      </c>
      <c r="B5142" s="20">
        <f t="shared" si="245"/>
        <v>4.1632401477936669E-2</v>
      </c>
      <c r="C5142" s="21">
        <f t="shared" ca="1" si="246"/>
        <v>88128.60000000002</v>
      </c>
      <c r="D5142" s="20" t="str">
        <f t="shared" si="244"/>
        <v/>
      </c>
    </row>
    <row r="5143" spans="1:4" hidden="1" x14ac:dyDescent="0.25">
      <c r="A5143" s="20">
        <v>2.1269999999999998</v>
      </c>
      <c r="B5143" s="20">
        <f t="shared" si="245"/>
        <v>4.154396424041279E-2</v>
      </c>
      <c r="C5143" s="21">
        <f t="shared" ca="1" si="246"/>
        <v>88169.7</v>
      </c>
      <c r="D5143" s="20" t="str">
        <f t="shared" si="244"/>
        <v/>
      </c>
    </row>
    <row r="5144" spans="1:4" hidden="1" x14ac:dyDescent="0.25">
      <c r="A5144" s="20">
        <v>2.1280000000000001</v>
      </c>
      <c r="B5144" s="20">
        <f t="shared" si="245"/>
        <v>4.145567340916527E-2</v>
      </c>
      <c r="C5144" s="21">
        <f t="shared" ca="1" si="246"/>
        <v>88210.8</v>
      </c>
      <c r="D5144" s="20" t="str">
        <f t="shared" si="244"/>
        <v/>
      </c>
    </row>
    <row r="5145" spans="1:4" hidden="1" x14ac:dyDescent="0.25">
      <c r="A5145" s="20">
        <v>2.1290000000000004</v>
      </c>
      <c r="B5145" s="20">
        <f t="shared" si="245"/>
        <v>4.1367528849439859E-2</v>
      </c>
      <c r="C5145" s="21">
        <f t="shared" ca="1" si="246"/>
        <v>88251.900000000023</v>
      </c>
      <c r="D5145" s="20" t="str">
        <f t="shared" si="244"/>
        <v/>
      </c>
    </row>
    <row r="5146" spans="1:4" hidden="1" x14ac:dyDescent="0.25">
      <c r="A5146" s="20">
        <v>2.13</v>
      </c>
      <c r="B5146" s="20">
        <f t="shared" si="245"/>
        <v>4.1279530426330417E-2</v>
      </c>
      <c r="C5146" s="21">
        <f t="shared" ca="1" si="246"/>
        <v>88293</v>
      </c>
      <c r="D5146" s="20" t="str">
        <f t="shared" si="244"/>
        <v/>
      </c>
    </row>
    <row r="5147" spans="1:4" hidden="1" x14ac:dyDescent="0.25">
      <c r="A5147" s="20">
        <v>2.1310000000000002</v>
      </c>
      <c r="B5147" s="20">
        <f t="shared" si="245"/>
        <v>4.1191678004779547E-2</v>
      </c>
      <c r="C5147" s="21">
        <f t="shared" ca="1" si="246"/>
        <v>88334.1</v>
      </c>
      <c r="D5147" s="20" t="str">
        <f t="shared" si="244"/>
        <v/>
      </c>
    </row>
    <row r="5148" spans="1:4" hidden="1" x14ac:dyDescent="0.25">
      <c r="A5148" s="20">
        <v>2.1319999999999997</v>
      </c>
      <c r="B5148" s="20">
        <f t="shared" si="245"/>
        <v>4.1103971449579974E-2</v>
      </c>
      <c r="C5148" s="21">
        <f t="shared" ca="1" si="246"/>
        <v>88375.199999999983</v>
      </c>
      <c r="D5148" s="20" t="str">
        <f t="shared" si="244"/>
        <v/>
      </c>
    </row>
    <row r="5149" spans="1:4" hidden="1" x14ac:dyDescent="0.25">
      <c r="A5149" s="20">
        <v>2.133</v>
      </c>
      <c r="B5149" s="20">
        <f t="shared" si="245"/>
        <v>4.1016410625374845E-2</v>
      </c>
      <c r="C5149" s="21">
        <f t="shared" ca="1" si="246"/>
        <v>88416.3</v>
      </c>
      <c r="D5149" s="20" t="str">
        <f t="shared" si="244"/>
        <v/>
      </c>
    </row>
    <row r="5150" spans="1:4" hidden="1" x14ac:dyDescent="0.25">
      <c r="A5150" s="20">
        <v>2.1340000000000003</v>
      </c>
      <c r="B5150" s="20">
        <f t="shared" si="245"/>
        <v>4.0928995396659021E-2</v>
      </c>
      <c r="C5150" s="21">
        <f t="shared" ca="1" si="246"/>
        <v>88457.400000000009</v>
      </c>
      <c r="D5150" s="20" t="str">
        <f t="shared" si="244"/>
        <v/>
      </c>
    </row>
    <row r="5151" spans="1:4" hidden="1" x14ac:dyDescent="0.25">
      <c r="A5151" s="20">
        <v>2.1349999999999998</v>
      </c>
      <c r="B5151" s="20">
        <f t="shared" si="245"/>
        <v>4.084172562777981E-2</v>
      </c>
      <c r="C5151" s="21">
        <f t="shared" ca="1" si="246"/>
        <v>88498.499999999985</v>
      </c>
      <c r="D5151" s="20" t="str">
        <f t="shared" si="244"/>
        <v/>
      </c>
    </row>
    <row r="5152" spans="1:4" hidden="1" x14ac:dyDescent="0.25">
      <c r="A5152" s="20">
        <v>2.1360000000000001</v>
      </c>
      <c r="B5152" s="20">
        <f t="shared" si="245"/>
        <v>4.0754601182937548E-2</v>
      </c>
      <c r="C5152" s="21">
        <f t="shared" ca="1" si="246"/>
        <v>88539.6</v>
      </c>
      <c r="D5152" s="20" t="str">
        <f t="shared" si="244"/>
        <v/>
      </c>
    </row>
    <row r="5153" spans="1:4" hidden="1" x14ac:dyDescent="0.25">
      <c r="A5153" s="20">
        <v>2.1370000000000005</v>
      </c>
      <c r="B5153" s="20">
        <f t="shared" si="245"/>
        <v>4.0667621926186892E-2</v>
      </c>
      <c r="C5153" s="21">
        <f t="shared" ca="1" si="246"/>
        <v>88580.700000000012</v>
      </c>
      <c r="D5153" s="20" t="str">
        <f t="shared" si="244"/>
        <v/>
      </c>
    </row>
    <row r="5154" spans="1:4" hidden="1" x14ac:dyDescent="0.25">
      <c r="A5154" s="20">
        <v>2.1379999999999999</v>
      </c>
      <c r="B5154" s="20">
        <f t="shared" si="245"/>
        <v>4.0580787721437472E-2</v>
      </c>
      <c r="C5154" s="21">
        <f t="shared" ca="1" si="246"/>
        <v>88621.8</v>
      </c>
      <c r="D5154" s="20" t="str">
        <f t="shared" si="244"/>
        <v/>
      </c>
    </row>
    <row r="5155" spans="1:4" hidden="1" x14ac:dyDescent="0.25">
      <c r="A5155" s="20">
        <v>2.1390000000000002</v>
      </c>
      <c r="B5155" s="20">
        <f t="shared" si="245"/>
        <v>4.0494098432454564E-2</v>
      </c>
      <c r="C5155" s="21">
        <f t="shared" ca="1" si="246"/>
        <v>88662.900000000009</v>
      </c>
      <c r="D5155" s="20" t="str">
        <f t="shared" si="244"/>
        <v/>
      </c>
    </row>
    <row r="5156" spans="1:4" hidden="1" x14ac:dyDescent="0.25">
      <c r="A5156" s="20">
        <v>2.1399999999999997</v>
      </c>
      <c r="B5156" s="20">
        <f t="shared" si="245"/>
        <v>4.0407553922860343E-2</v>
      </c>
      <c r="C5156" s="21">
        <f t="shared" ca="1" si="246"/>
        <v>88703.999999999985</v>
      </c>
      <c r="D5156" s="20" t="str">
        <f t="shared" si="244"/>
        <v/>
      </c>
    </row>
    <row r="5157" spans="1:4" hidden="1" x14ac:dyDescent="0.25">
      <c r="A5157" s="20">
        <v>2.141</v>
      </c>
      <c r="B5157" s="20">
        <f t="shared" si="245"/>
        <v>4.0321154056134269E-2</v>
      </c>
      <c r="C5157" s="21">
        <f t="shared" ca="1" si="246"/>
        <v>88745.1</v>
      </c>
      <c r="D5157" s="20" t="str">
        <f t="shared" si="244"/>
        <v/>
      </c>
    </row>
    <row r="5158" spans="1:4" hidden="1" x14ac:dyDescent="0.25">
      <c r="A5158" s="20">
        <v>2.1420000000000003</v>
      </c>
      <c r="B5158" s="20">
        <f t="shared" si="245"/>
        <v>4.0234898695614377E-2</v>
      </c>
      <c r="C5158" s="21">
        <f t="shared" ca="1" si="246"/>
        <v>88786.200000000012</v>
      </c>
      <c r="D5158" s="20" t="str">
        <f t="shared" si="244"/>
        <v/>
      </c>
    </row>
    <row r="5159" spans="1:4" hidden="1" x14ac:dyDescent="0.25">
      <c r="A5159" s="20">
        <v>2.1429999999999998</v>
      </c>
      <c r="B5159" s="20">
        <f t="shared" si="245"/>
        <v>4.0148787704497951E-2</v>
      </c>
      <c r="C5159" s="21">
        <f t="shared" ca="1" si="246"/>
        <v>88827.299999999988</v>
      </c>
      <c r="D5159" s="20" t="str">
        <f t="shared" si="244"/>
        <v/>
      </c>
    </row>
    <row r="5160" spans="1:4" hidden="1" x14ac:dyDescent="0.25">
      <c r="A5160" s="20">
        <v>2.1440000000000001</v>
      </c>
      <c r="B5160" s="20">
        <f t="shared" si="245"/>
        <v>4.0062820945842105E-2</v>
      </c>
      <c r="C5160" s="21">
        <f t="shared" ca="1" si="246"/>
        <v>88868.400000000009</v>
      </c>
      <c r="D5160" s="20" t="str">
        <f t="shared" si="244"/>
        <v/>
      </c>
    </row>
    <row r="5161" spans="1:4" hidden="1" x14ac:dyDescent="0.25">
      <c r="A5161" s="20">
        <v>2.1450000000000005</v>
      </c>
      <c r="B5161" s="20">
        <f t="shared" si="245"/>
        <v>3.9976998282565103E-2</v>
      </c>
      <c r="C5161" s="21">
        <f t="shared" ca="1" si="246"/>
        <v>88909.500000000015</v>
      </c>
      <c r="D5161" s="20" t="str">
        <f t="shared" si="244"/>
        <v/>
      </c>
    </row>
    <row r="5162" spans="1:4" hidden="1" x14ac:dyDescent="0.25">
      <c r="A5162" s="20">
        <v>2.1459999999999999</v>
      </c>
      <c r="B5162" s="20">
        <f t="shared" si="245"/>
        <v>3.989131957744696E-2</v>
      </c>
      <c r="C5162" s="21">
        <f t="shared" ca="1" si="246"/>
        <v>88950.599999999991</v>
      </c>
      <c r="D5162" s="20" t="str">
        <f t="shared" si="244"/>
        <v/>
      </c>
    </row>
    <row r="5163" spans="1:4" hidden="1" x14ac:dyDescent="0.25">
      <c r="A5163" s="20">
        <v>2.1470000000000002</v>
      </c>
      <c r="B5163" s="20">
        <f t="shared" si="245"/>
        <v>3.9805784693130092E-2</v>
      </c>
      <c r="C5163" s="21">
        <f t="shared" ca="1" si="246"/>
        <v>88991.700000000012</v>
      </c>
      <c r="D5163" s="20" t="str">
        <f t="shared" si="244"/>
        <v/>
      </c>
    </row>
    <row r="5164" spans="1:4" hidden="1" x14ac:dyDescent="0.25">
      <c r="A5164" s="20">
        <v>2.1479999999999997</v>
      </c>
      <c r="B5164" s="20">
        <f t="shared" si="245"/>
        <v>3.972039349212067E-2</v>
      </c>
      <c r="C5164" s="21">
        <f t="shared" ca="1" si="246"/>
        <v>89032.799999999988</v>
      </c>
      <c r="D5164" s="20" t="str">
        <f t="shared" si="244"/>
        <v/>
      </c>
    </row>
    <row r="5165" spans="1:4" hidden="1" x14ac:dyDescent="0.25">
      <c r="A5165" s="20">
        <v>2.149</v>
      </c>
      <c r="B5165" s="20">
        <f t="shared" si="245"/>
        <v>3.9635145836788864E-2</v>
      </c>
      <c r="C5165" s="21">
        <f t="shared" ca="1" si="246"/>
        <v>89073.9</v>
      </c>
      <c r="D5165" s="20" t="str">
        <f t="shared" si="244"/>
        <v/>
      </c>
    </row>
    <row r="5166" spans="1:4" hidden="1" x14ac:dyDescent="0.25">
      <c r="A5166" s="20">
        <v>2.1500000000000004</v>
      </c>
      <c r="B5166" s="20">
        <f t="shared" si="245"/>
        <v>3.9550041589370186E-2</v>
      </c>
      <c r="C5166" s="21">
        <f t="shared" ca="1" si="246"/>
        <v>89115.000000000015</v>
      </c>
      <c r="D5166" s="20" t="str">
        <f t="shared" si="244"/>
        <v/>
      </c>
    </row>
    <row r="5167" spans="1:4" hidden="1" x14ac:dyDescent="0.25">
      <c r="A5167" s="20">
        <v>2.1509999999999998</v>
      </c>
      <c r="B5167" s="20">
        <f t="shared" si="245"/>
        <v>3.9465080611966137E-2</v>
      </c>
      <c r="C5167" s="21">
        <f t="shared" ca="1" si="246"/>
        <v>89156.099999999991</v>
      </c>
      <c r="D5167" s="20" t="str">
        <f t="shared" si="244"/>
        <v/>
      </c>
    </row>
    <row r="5168" spans="1:4" hidden="1" x14ac:dyDescent="0.25">
      <c r="A5168" s="20">
        <v>2.1520000000000001</v>
      </c>
      <c r="B5168" s="20">
        <f t="shared" si="245"/>
        <v>3.9380262766544827E-2</v>
      </c>
      <c r="C5168" s="21">
        <f t="shared" ca="1" si="246"/>
        <v>89197.200000000012</v>
      </c>
      <c r="D5168" s="20" t="str">
        <f t="shared" si="244"/>
        <v/>
      </c>
    </row>
    <row r="5169" spans="1:4" hidden="1" x14ac:dyDescent="0.25">
      <c r="A5169" s="20">
        <v>2.1530000000000005</v>
      </c>
      <c r="B5169" s="20">
        <f t="shared" si="245"/>
        <v>3.9295587914942205E-2</v>
      </c>
      <c r="C5169" s="21">
        <f t="shared" ca="1" si="246"/>
        <v>89238.300000000017</v>
      </c>
      <c r="D5169" s="20" t="str">
        <f t="shared" si="244"/>
        <v/>
      </c>
    </row>
    <row r="5170" spans="1:4" hidden="1" x14ac:dyDescent="0.25">
      <c r="A5170" s="20">
        <v>2.1539999999999999</v>
      </c>
      <c r="B5170" s="20">
        <f t="shared" si="245"/>
        <v>3.9211055918862724E-2</v>
      </c>
      <c r="C5170" s="21">
        <f t="shared" ca="1" si="246"/>
        <v>89279.4</v>
      </c>
      <c r="D5170" s="20" t="str">
        <f t="shared" si="244"/>
        <v/>
      </c>
    </row>
    <row r="5171" spans="1:4" hidden="1" x14ac:dyDescent="0.25">
      <c r="A5171" s="20">
        <v>2.1550000000000002</v>
      </c>
      <c r="B5171" s="20">
        <f t="shared" si="245"/>
        <v>3.9126666639879966E-2</v>
      </c>
      <c r="C5171" s="21">
        <f t="shared" ca="1" si="246"/>
        <v>89320.500000000015</v>
      </c>
      <c r="D5171" s="20" t="str">
        <f t="shared" si="244"/>
        <v/>
      </c>
    </row>
    <row r="5172" spans="1:4" hidden="1" x14ac:dyDescent="0.25">
      <c r="A5172" s="20">
        <v>2.1559999999999997</v>
      </c>
      <c r="B5172" s="20">
        <f t="shared" si="245"/>
        <v>3.9042419939437932E-2</v>
      </c>
      <c r="C5172" s="21">
        <f t="shared" ca="1" si="246"/>
        <v>89361.599999999991</v>
      </c>
      <c r="D5172" s="20" t="str">
        <f t="shared" si="244"/>
        <v/>
      </c>
    </row>
    <row r="5173" spans="1:4" hidden="1" x14ac:dyDescent="0.25">
      <c r="A5173" s="20">
        <v>2.157</v>
      </c>
      <c r="B5173" s="20">
        <f t="shared" si="245"/>
        <v>3.895831567885133E-2</v>
      </c>
      <c r="C5173" s="21">
        <f t="shared" ca="1" si="246"/>
        <v>89402.7</v>
      </c>
      <c r="D5173" s="20" t="str">
        <f t="shared" si="244"/>
        <v/>
      </c>
    </row>
    <row r="5174" spans="1:4" hidden="1" x14ac:dyDescent="0.25">
      <c r="A5174" s="20">
        <v>2.1580000000000004</v>
      </c>
      <c r="B5174" s="20">
        <f t="shared" si="245"/>
        <v>3.8874353719306927E-2</v>
      </c>
      <c r="C5174" s="21">
        <f t="shared" ca="1" si="246"/>
        <v>89443.800000000017</v>
      </c>
      <c r="D5174" s="20" t="str">
        <f t="shared" si="244"/>
        <v/>
      </c>
    </row>
    <row r="5175" spans="1:4" hidden="1" x14ac:dyDescent="0.25">
      <c r="A5175" s="20">
        <v>2.1589999999999998</v>
      </c>
      <c r="B5175" s="20">
        <f t="shared" si="245"/>
        <v>3.8790533921864129E-2</v>
      </c>
      <c r="C5175" s="21">
        <f t="shared" ca="1" si="246"/>
        <v>89484.9</v>
      </c>
      <c r="D5175" s="20" t="str">
        <f t="shared" si="244"/>
        <v/>
      </c>
    </row>
    <row r="5176" spans="1:4" hidden="1" x14ac:dyDescent="0.25">
      <c r="A5176" s="20">
        <v>2.16</v>
      </c>
      <c r="B5176" s="20">
        <f t="shared" si="245"/>
        <v>3.8706856147455608E-2</v>
      </c>
      <c r="C5176" s="21">
        <f t="shared" ca="1" si="246"/>
        <v>89526</v>
      </c>
      <c r="D5176" s="20" t="str">
        <f t="shared" si="244"/>
        <v/>
      </c>
    </row>
    <row r="5177" spans="1:4" hidden="1" x14ac:dyDescent="0.25">
      <c r="A5177" s="20">
        <v>2.1610000000000005</v>
      </c>
      <c r="B5177" s="20">
        <f t="shared" si="245"/>
        <v>3.8623320256888569E-2</v>
      </c>
      <c r="C5177" s="21">
        <f t="shared" ca="1" si="246"/>
        <v>89567.10000000002</v>
      </c>
      <c r="D5177" s="20" t="str">
        <f t="shared" si="244"/>
        <v/>
      </c>
    </row>
    <row r="5178" spans="1:4" hidden="1" x14ac:dyDescent="0.25">
      <c r="A5178" s="20">
        <v>2.1619999999999999</v>
      </c>
      <c r="B5178" s="20">
        <f t="shared" si="245"/>
        <v>3.8539926110845377E-2</v>
      </c>
      <c r="C5178" s="21">
        <f t="shared" ca="1" si="246"/>
        <v>89608.2</v>
      </c>
      <c r="D5178" s="20" t="str">
        <f t="shared" si="244"/>
        <v/>
      </c>
    </row>
    <row r="5179" spans="1:4" hidden="1" x14ac:dyDescent="0.25">
      <c r="A5179" s="20">
        <v>2.1630000000000003</v>
      </c>
      <c r="B5179" s="20">
        <f t="shared" si="245"/>
        <v>3.8456673569884116E-2</v>
      </c>
      <c r="C5179" s="21">
        <f t="shared" ca="1" si="246"/>
        <v>89649.300000000017</v>
      </c>
      <c r="D5179" s="20" t="str">
        <f t="shared" si="244"/>
        <v/>
      </c>
    </row>
    <row r="5180" spans="1:4" hidden="1" x14ac:dyDescent="0.25">
      <c r="A5180" s="20">
        <v>2.1639999999999997</v>
      </c>
      <c r="B5180" s="20">
        <f t="shared" si="245"/>
        <v>3.8373562494439975E-2</v>
      </c>
      <c r="C5180" s="21">
        <f t="shared" ca="1" si="246"/>
        <v>89690.4</v>
      </c>
      <c r="D5180" s="20" t="str">
        <f t="shared" si="244"/>
        <v/>
      </c>
    </row>
    <row r="5181" spans="1:4" hidden="1" x14ac:dyDescent="0.25">
      <c r="A5181" s="20">
        <v>2.165</v>
      </c>
      <c r="B5181" s="20">
        <f t="shared" si="245"/>
        <v>3.8290592744825443E-2</v>
      </c>
      <c r="C5181" s="21">
        <f t="shared" ca="1" si="246"/>
        <v>89731.5</v>
      </c>
      <c r="D5181" s="20" t="str">
        <f t="shared" si="244"/>
        <v/>
      </c>
    </row>
    <row r="5182" spans="1:4" hidden="1" x14ac:dyDescent="0.25">
      <c r="A5182" s="20">
        <v>2.1660000000000004</v>
      </c>
      <c r="B5182" s="20">
        <f t="shared" si="245"/>
        <v>3.8207764181231681E-2</v>
      </c>
      <c r="C5182" s="21">
        <f t="shared" ca="1" si="246"/>
        <v>89772.60000000002</v>
      </c>
      <c r="D5182" s="20" t="str">
        <f t="shared" si="244"/>
        <v/>
      </c>
    </row>
    <row r="5183" spans="1:4" hidden="1" x14ac:dyDescent="0.25">
      <c r="A5183" s="20">
        <v>2.1669999999999998</v>
      </c>
      <c r="B5183" s="20">
        <f t="shared" si="245"/>
        <v>3.81250766637291E-2</v>
      </c>
      <c r="C5183" s="21">
        <f t="shared" ca="1" si="246"/>
        <v>89813.7</v>
      </c>
      <c r="D5183" s="20" t="str">
        <f t="shared" si="244"/>
        <v/>
      </c>
    </row>
    <row r="5184" spans="1:4" hidden="1" x14ac:dyDescent="0.25">
      <c r="A5184" s="20">
        <v>2.1680000000000001</v>
      </c>
      <c r="B5184" s="20">
        <f t="shared" si="245"/>
        <v>3.8042530052267994E-2</v>
      </c>
      <c r="C5184" s="21">
        <f t="shared" ca="1" si="246"/>
        <v>89854.8</v>
      </c>
      <c r="D5184" s="20" t="str">
        <f t="shared" si="244"/>
        <v/>
      </c>
    </row>
    <row r="5185" spans="1:4" hidden="1" x14ac:dyDescent="0.25">
      <c r="A5185" s="20">
        <v>2.1690000000000005</v>
      </c>
      <c r="B5185" s="20">
        <f t="shared" si="245"/>
        <v>3.7960124206679755E-2</v>
      </c>
      <c r="C5185" s="21">
        <f t="shared" ca="1" si="246"/>
        <v>89895.900000000023</v>
      </c>
      <c r="D5185" s="20" t="str">
        <f t="shared" si="244"/>
        <v/>
      </c>
    </row>
    <row r="5186" spans="1:4" hidden="1" x14ac:dyDescent="0.25">
      <c r="A5186" s="20">
        <v>2.17</v>
      </c>
      <c r="B5186" s="20">
        <f t="shared" si="245"/>
        <v>3.7877858986677483E-2</v>
      </c>
      <c r="C5186" s="21">
        <f t="shared" ca="1" si="246"/>
        <v>89937</v>
      </c>
      <c r="D5186" s="20" t="str">
        <f t="shared" si="244"/>
        <v/>
      </c>
    </row>
    <row r="5187" spans="1:4" hidden="1" x14ac:dyDescent="0.25">
      <c r="A5187" s="20">
        <v>2.1710000000000003</v>
      </c>
      <c r="B5187" s="20">
        <f t="shared" si="245"/>
        <v>3.7795734251856623E-2</v>
      </c>
      <c r="C5187" s="21">
        <f t="shared" ca="1" si="246"/>
        <v>89978.1</v>
      </c>
      <c r="D5187" s="20" t="str">
        <f t="shared" si="244"/>
        <v/>
      </c>
    </row>
    <row r="5188" spans="1:4" hidden="1" x14ac:dyDescent="0.25">
      <c r="A5188" s="20">
        <v>2.1719999999999997</v>
      </c>
      <c r="B5188" s="20">
        <f t="shared" si="245"/>
        <v>3.7713749861696219E-2</v>
      </c>
      <c r="C5188" s="21">
        <f t="shared" ca="1" si="246"/>
        <v>90019.199999999983</v>
      </c>
      <c r="D5188" s="20" t="str">
        <f t="shared" si="244"/>
        <v/>
      </c>
    </row>
    <row r="5189" spans="1:4" hidden="1" x14ac:dyDescent="0.25">
      <c r="A5189" s="20">
        <v>2.173</v>
      </c>
      <c r="B5189" s="20">
        <f t="shared" si="245"/>
        <v>3.7631905675559227E-2</v>
      </c>
      <c r="C5189" s="21">
        <f t="shared" ca="1" si="246"/>
        <v>90060.3</v>
      </c>
      <c r="D5189" s="20" t="str">
        <f t="shared" si="244"/>
        <v/>
      </c>
    </row>
    <row r="5190" spans="1:4" hidden="1" x14ac:dyDescent="0.25">
      <c r="A5190" s="20">
        <v>2.1740000000000004</v>
      </c>
      <c r="B5190" s="20">
        <f t="shared" si="245"/>
        <v>3.7550201552693792E-2</v>
      </c>
      <c r="C5190" s="21">
        <f t="shared" ca="1" si="246"/>
        <v>90101.400000000009</v>
      </c>
      <c r="D5190" s="20" t="str">
        <f t="shared" si="244"/>
        <v/>
      </c>
    </row>
    <row r="5191" spans="1:4" hidden="1" x14ac:dyDescent="0.25">
      <c r="A5191" s="20">
        <v>2.1749999999999998</v>
      </c>
      <c r="B5191" s="20">
        <f t="shared" si="245"/>
        <v>3.7468637352233804E-2</v>
      </c>
      <c r="C5191" s="21">
        <f t="shared" ca="1" si="246"/>
        <v>90142.499999999985</v>
      </c>
      <c r="D5191" s="20" t="str">
        <f t="shared" si="244"/>
        <v/>
      </c>
    </row>
    <row r="5192" spans="1:4" hidden="1" x14ac:dyDescent="0.25">
      <c r="A5192" s="20">
        <v>2.1760000000000002</v>
      </c>
      <c r="B5192" s="20">
        <f t="shared" si="245"/>
        <v>3.7387212933199583E-2</v>
      </c>
      <c r="C5192" s="21">
        <f t="shared" ca="1" si="246"/>
        <v>90183.6</v>
      </c>
      <c r="D5192" s="20" t="str">
        <f t="shared" si="244"/>
        <v/>
      </c>
    </row>
    <row r="5193" spans="1:4" hidden="1" x14ac:dyDescent="0.25">
      <c r="A5193" s="20">
        <v>2.1770000000000005</v>
      </c>
      <c r="B5193" s="20">
        <f t="shared" si="245"/>
        <v>3.7305928154499055E-2</v>
      </c>
      <c r="C5193" s="21">
        <f t="shared" ca="1" si="246"/>
        <v>90224.700000000026</v>
      </c>
      <c r="D5193" s="20" t="str">
        <f t="shared" si="244"/>
        <v/>
      </c>
    </row>
    <row r="5194" spans="1:4" hidden="1" x14ac:dyDescent="0.25">
      <c r="A5194" s="20">
        <v>2.1779999999999999</v>
      </c>
      <c r="B5194" s="20">
        <f t="shared" si="245"/>
        <v>3.7224782874928378E-2</v>
      </c>
      <c r="C5194" s="21">
        <f t="shared" ca="1" si="246"/>
        <v>90265.8</v>
      </c>
      <c r="D5194" s="20" t="str">
        <f t="shared" si="244"/>
        <v/>
      </c>
    </row>
    <row r="5195" spans="1:4" hidden="1" x14ac:dyDescent="0.25">
      <c r="A5195" s="20">
        <v>2.1790000000000003</v>
      </c>
      <c r="B5195" s="20">
        <f t="shared" si="245"/>
        <v>3.7143776953172503E-2</v>
      </c>
      <c r="C5195" s="21">
        <f t="shared" ca="1" si="246"/>
        <v>90306.900000000009</v>
      </c>
      <c r="D5195" s="20" t="str">
        <f t="shared" si="244"/>
        <v/>
      </c>
    </row>
    <row r="5196" spans="1:4" hidden="1" x14ac:dyDescent="0.25">
      <c r="A5196" s="20">
        <v>2.1799999999999997</v>
      </c>
      <c r="B5196" s="20">
        <f t="shared" si="245"/>
        <v>3.7062910247806502E-2</v>
      </c>
      <c r="C5196" s="21">
        <f t="shared" ca="1" si="246"/>
        <v>90347.999999999985</v>
      </c>
      <c r="D5196" s="20" t="str">
        <f t="shared" si="244"/>
        <v/>
      </c>
    </row>
    <row r="5197" spans="1:4" hidden="1" x14ac:dyDescent="0.25">
      <c r="A5197" s="20">
        <v>2.181</v>
      </c>
      <c r="B5197" s="20">
        <f t="shared" si="245"/>
        <v>3.69821826172958E-2</v>
      </c>
      <c r="C5197" s="21">
        <f t="shared" ca="1" si="246"/>
        <v>90389.1</v>
      </c>
      <c r="D5197" s="20" t="str">
        <f t="shared" si="244"/>
        <v/>
      </c>
    </row>
    <row r="5198" spans="1:4" hidden="1" x14ac:dyDescent="0.25">
      <c r="A5198" s="20">
        <v>2.1820000000000004</v>
      </c>
      <c r="B5198" s="20">
        <f t="shared" si="245"/>
        <v>3.6901593919997464E-2</v>
      </c>
      <c r="C5198" s="21">
        <f t="shared" ca="1" si="246"/>
        <v>90430.200000000012</v>
      </c>
      <c r="D5198" s="20" t="str">
        <f t="shared" si="244"/>
        <v/>
      </c>
    </row>
    <row r="5199" spans="1:4" hidden="1" x14ac:dyDescent="0.25">
      <c r="A5199" s="20">
        <v>2.1829999999999998</v>
      </c>
      <c r="B5199" s="20">
        <f t="shared" si="245"/>
        <v>3.6821144014160812E-2</v>
      </c>
      <c r="C5199" s="21">
        <f t="shared" ca="1" si="246"/>
        <v>90471.299999999988</v>
      </c>
      <c r="D5199" s="20" t="str">
        <f t="shared" si="244"/>
        <v/>
      </c>
    </row>
    <row r="5200" spans="1:4" hidden="1" x14ac:dyDescent="0.25">
      <c r="A5200" s="20">
        <v>2.1840000000000002</v>
      </c>
      <c r="B5200" s="20">
        <f t="shared" si="245"/>
        <v>3.6740832757928006E-2</v>
      </c>
      <c r="C5200" s="21">
        <f t="shared" ca="1" si="246"/>
        <v>90512.400000000009</v>
      </c>
      <c r="D5200" s="20" t="str">
        <f t="shared" ref="D5200:D5263" si="247">IF(ABS(A5200)&lt;=$B$8,_xlfn.NORM.S.DIST(A5200,0),"")</f>
        <v/>
      </c>
    </row>
    <row r="5201" spans="1:4" hidden="1" x14ac:dyDescent="0.25">
      <c r="A5201" s="20">
        <v>2.1850000000000005</v>
      </c>
      <c r="B5201" s="20">
        <f t="shared" ref="B5201:B5264" si="248">_xlfn.NORM.S.DIST(A5201,0)</f>
        <v>3.6660660009335232E-2</v>
      </c>
      <c r="C5201" s="21">
        <f t="shared" ref="C5201:C5264" ca="1" si="249">$B$6+A5201*$B$2</f>
        <v>90553.500000000015</v>
      </c>
      <c r="D5201" s="20" t="str">
        <f t="shared" si="247"/>
        <v/>
      </c>
    </row>
    <row r="5202" spans="1:4" hidden="1" x14ac:dyDescent="0.25">
      <c r="A5202" s="20">
        <v>2.1859999999999999</v>
      </c>
      <c r="B5202" s="20">
        <f t="shared" si="248"/>
        <v>3.6580625626313347E-2</v>
      </c>
      <c r="C5202" s="21">
        <f t="shared" ca="1" si="249"/>
        <v>90594.599999999991</v>
      </c>
      <c r="D5202" s="20" t="str">
        <f t="shared" si="247"/>
        <v/>
      </c>
    </row>
    <row r="5203" spans="1:4" hidden="1" x14ac:dyDescent="0.25">
      <c r="A5203" s="20">
        <v>2.1870000000000003</v>
      </c>
      <c r="B5203" s="20">
        <f t="shared" si="248"/>
        <v>3.6500729466688392E-2</v>
      </c>
      <c r="C5203" s="21">
        <f t="shared" ca="1" si="249"/>
        <v>90635.700000000012</v>
      </c>
      <c r="D5203" s="20" t="str">
        <f t="shared" si="247"/>
        <v/>
      </c>
    </row>
    <row r="5204" spans="1:4" hidden="1" x14ac:dyDescent="0.25">
      <c r="A5204" s="20">
        <v>2.1879999999999997</v>
      </c>
      <c r="B5204" s="20">
        <f t="shared" si="248"/>
        <v>3.6420971388182989E-2</v>
      </c>
      <c r="C5204" s="21">
        <f t="shared" ca="1" si="249"/>
        <v>90676.799999999988</v>
      </c>
      <c r="D5204" s="20" t="str">
        <f t="shared" si="247"/>
        <v/>
      </c>
    </row>
    <row r="5205" spans="1:4" hidden="1" x14ac:dyDescent="0.25">
      <c r="A5205" s="20">
        <v>2.1890000000000001</v>
      </c>
      <c r="B5205" s="20">
        <f t="shared" si="248"/>
        <v>3.6341351248416476E-2</v>
      </c>
      <c r="C5205" s="21">
        <f t="shared" ca="1" si="249"/>
        <v>90717.900000000009</v>
      </c>
      <c r="D5205" s="20" t="str">
        <f t="shared" si="247"/>
        <v/>
      </c>
    </row>
    <row r="5206" spans="1:4" hidden="1" x14ac:dyDescent="0.25">
      <c r="A5206" s="20">
        <v>2.1900000000000004</v>
      </c>
      <c r="B5206" s="20">
        <f t="shared" si="248"/>
        <v>3.6261868904906187E-2</v>
      </c>
      <c r="C5206" s="21">
        <f t="shared" ca="1" si="249"/>
        <v>90759.000000000015</v>
      </c>
      <c r="D5206" s="20" t="str">
        <f t="shared" si="247"/>
        <v/>
      </c>
    </row>
    <row r="5207" spans="1:4" hidden="1" x14ac:dyDescent="0.25">
      <c r="A5207" s="20">
        <v>2.1909999999999998</v>
      </c>
      <c r="B5207" s="20">
        <f t="shared" si="248"/>
        <v>3.6182524215068144E-2</v>
      </c>
      <c r="C5207" s="21">
        <f t="shared" ca="1" si="249"/>
        <v>90800.099999999991</v>
      </c>
      <c r="D5207" s="20" t="str">
        <f t="shared" si="247"/>
        <v/>
      </c>
    </row>
    <row r="5208" spans="1:4" hidden="1" x14ac:dyDescent="0.25">
      <c r="A5208" s="20">
        <v>2.1920000000000002</v>
      </c>
      <c r="B5208" s="20">
        <f t="shared" si="248"/>
        <v>3.6103317036217532E-2</v>
      </c>
      <c r="C5208" s="21">
        <f t="shared" ca="1" si="249"/>
        <v>90841.200000000012</v>
      </c>
      <c r="D5208" s="20" t="str">
        <f t="shared" si="247"/>
        <v/>
      </c>
    </row>
    <row r="5209" spans="1:4" hidden="1" x14ac:dyDescent="0.25">
      <c r="A5209" s="20">
        <v>2.1930000000000005</v>
      </c>
      <c r="B5209" s="20">
        <f t="shared" si="248"/>
        <v>3.6024247225569947E-2</v>
      </c>
      <c r="C5209" s="21">
        <f t="shared" ca="1" si="249"/>
        <v>90882.300000000017</v>
      </c>
      <c r="D5209" s="20" t="str">
        <f t="shared" si="247"/>
        <v/>
      </c>
    </row>
    <row r="5210" spans="1:4" hidden="1" x14ac:dyDescent="0.25">
      <c r="A5210" s="20">
        <v>2.194</v>
      </c>
      <c r="B5210" s="20">
        <f t="shared" si="248"/>
        <v>3.5945314640241956E-2</v>
      </c>
      <c r="C5210" s="21">
        <f t="shared" ca="1" si="249"/>
        <v>90923.4</v>
      </c>
      <c r="D5210" s="20" t="str">
        <f t="shared" si="247"/>
        <v/>
      </c>
    </row>
    <row r="5211" spans="1:4" hidden="1" x14ac:dyDescent="0.25">
      <c r="A5211" s="20">
        <v>2.1950000000000003</v>
      </c>
      <c r="B5211" s="20">
        <f t="shared" si="248"/>
        <v>3.5866519137251716E-2</v>
      </c>
      <c r="C5211" s="21">
        <f t="shared" ca="1" si="249"/>
        <v>90964.500000000015</v>
      </c>
      <c r="D5211" s="20" t="str">
        <f t="shared" si="247"/>
        <v/>
      </c>
    </row>
    <row r="5212" spans="1:4" hidden="1" x14ac:dyDescent="0.25">
      <c r="A5212" s="20">
        <v>2.1959999999999997</v>
      </c>
      <c r="B5212" s="20">
        <f t="shared" si="248"/>
        <v>3.5787860573520222E-2</v>
      </c>
      <c r="C5212" s="21">
        <f t="shared" ca="1" si="249"/>
        <v>91005.599999999991</v>
      </c>
      <c r="D5212" s="20" t="str">
        <f t="shared" si="247"/>
        <v/>
      </c>
    </row>
    <row r="5213" spans="1:4" hidden="1" x14ac:dyDescent="0.25">
      <c r="A5213" s="20">
        <v>2.1970000000000001</v>
      </c>
      <c r="B5213" s="20">
        <f t="shared" si="248"/>
        <v>3.5709338805871536E-2</v>
      </c>
      <c r="C5213" s="21">
        <f t="shared" ca="1" si="249"/>
        <v>91046.7</v>
      </c>
      <c r="D5213" s="20" t="str">
        <f t="shared" si="247"/>
        <v/>
      </c>
    </row>
    <row r="5214" spans="1:4" hidden="1" x14ac:dyDescent="0.25">
      <c r="A5214" s="20">
        <v>2.1980000000000004</v>
      </c>
      <c r="B5214" s="20">
        <f t="shared" si="248"/>
        <v>3.5630953691034056E-2</v>
      </c>
      <c r="C5214" s="21">
        <f t="shared" ca="1" si="249"/>
        <v>91087.800000000017</v>
      </c>
      <c r="D5214" s="20" t="str">
        <f t="shared" si="247"/>
        <v/>
      </c>
    </row>
    <row r="5215" spans="1:4" hidden="1" x14ac:dyDescent="0.25">
      <c r="A5215" s="20">
        <v>2.1989999999999998</v>
      </c>
      <c r="B5215" s="20">
        <f t="shared" si="248"/>
        <v>3.5552705085641075E-2</v>
      </c>
      <c r="C5215" s="21">
        <f t="shared" ca="1" si="249"/>
        <v>91128.9</v>
      </c>
      <c r="D5215" s="20" t="str">
        <f t="shared" si="247"/>
        <v/>
      </c>
    </row>
    <row r="5216" spans="1:4" hidden="1" x14ac:dyDescent="0.25">
      <c r="A5216" s="20">
        <v>2.2000000000000002</v>
      </c>
      <c r="B5216" s="20">
        <f t="shared" si="248"/>
        <v>3.5474592846231424E-2</v>
      </c>
      <c r="C5216" s="21">
        <f t="shared" ca="1" si="249"/>
        <v>91170.000000000015</v>
      </c>
      <c r="D5216" s="20" t="str">
        <f t="shared" si="247"/>
        <v/>
      </c>
    </row>
    <row r="5217" spans="1:4" hidden="1" x14ac:dyDescent="0.25">
      <c r="A5217" s="20">
        <v>2.2010000000000005</v>
      </c>
      <c r="B5217" s="20">
        <f t="shared" si="248"/>
        <v>3.539661682925057E-2</v>
      </c>
      <c r="C5217" s="21">
        <f t="shared" ca="1" si="249"/>
        <v>91211.10000000002</v>
      </c>
      <c r="D5217" s="20" t="str">
        <f t="shared" si="247"/>
        <v/>
      </c>
    </row>
    <row r="5218" spans="1:4" hidden="1" x14ac:dyDescent="0.25">
      <c r="A5218" s="20">
        <v>2.202</v>
      </c>
      <c r="B5218" s="20">
        <f t="shared" si="248"/>
        <v>3.5318776891051264E-2</v>
      </c>
      <c r="C5218" s="21">
        <f t="shared" ca="1" si="249"/>
        <v>91252.2</v>
      </c>
      <c r="D5218" s="20" t="str">
        <f t="shared" si="247"/>
        <v/>
      </c>
    </row>
    <row r="5219" spans="1:4" hidden="1" x14ac:dyDescent="0.25">
      <c r="A5219" s="20">
        <v>2.2030000000000003</v>
      </c>
      <c r="B5219" s="20">
        <f t="shared" si="248"/>
        <v>3.5241072887894041E-2</v>
      </c>
      <c r="C5219" s="21">
        <f t="shared" ca="1" si="249"/>
        <v>91293.300000000017</v>
      </c>
      <c r="D5219" s="20" t="str">
        <f t="shared" si="247"/>
        <v/>
      </c>
    </row>
    <row r="5220" spans="1:4" hidden="1" x14ac:dyDescent="0.25">
      <c r="A5220" s="20">
        <v>2.2039999999999997</v>
      </c>
      <c r="B5220" s="20">
        <f t="shared" si="248"/>
        <v>3.5163504675948587E-2</v>
      </c>
      <c r="C5220" s="21">
        <f t="shared" ca="1" si="249"/>
        <v>91334.399999999994</v>
      </c>
      <c r="D5220" s="20" t="str">
        <f t="shared" si="247"/>
        <v/>
      </c>
    </row>
    <row r="5221" spans="1:4" hidden="1" x14ac:dyDescent="0.25">
      <c r="A5221" s="20">
        <v>2.2050000000000001</v>
      </c>
      <c r="B5221" s="20">
        <f t="shared" si="248"/>
        <v>3.5086072111293859E-2</v>
      </c>
      <c r="C5221" s="21">
        <f t="shared" ca="1" si="249"/>
        <v>91375.5</v>
      </c>
      <c r="D5221" s="20" t="str">
        <f t="shared" si="247"/>
        <v/>
      </c>
    </row>
    <row r="5222" spans="1:4" hidden="1" x14ac:dyDescent="0.25">
      <c r="A5222" s="20">
        <v>2.2060000000000004</v>
      </c>
      <c r="B5222" s="20">
        <f t="shared" si="248"/>
        <v>3.5008775049919359E-2</v>
      </c>
      <c r="C5222" s="21">
        <f t="shared" ca="1" si="249"/>
        <v>91416.60000000002</v>
      </c>
      <c r="D5222" s="20" t="str">
        <f t="shared" si="247"/>
        <v/>
      </c>
    </row>
    <row r="5223" spans="1:4" hidden="1" x14ac:dyDescent="0.25">
      <c r="A5223" s="20">
        <v>2.2069999999999999</v>
      </c>
      <c r="B5223" s="20">
        <f t="shared" si="248"/>
        <v>3.4931613347725751E-2</v>
      </c>
      <c r="C5223" s="21">
        <f t="shared" ca="1" si="249"/>
        <v>91457.7</v>
      </c>
      <c r="D5223" s="20" t="str">
        <f t="shared" si="247"/>
        <v/>
      </c>
    </row>
    <row r="5224" spans="1:4" hidden="1" x14ac:dyDescent="0.25">
      <c r="A5224" s="20">
        <v>2.2080000000000002</v>
      </c>
      <c r="B5224" s="20">
        <f t="shared" si="248"/>
        <v>3.4854586860525415E-2</v>
      </c>
      <c r="C5224" s="21">
        <f t="shared" ca="1" si="249"/>
        <v>91498.8</v>
      </c>
      <c r="D5224" s="20" t="str">
        <f t="shared" si="247"/>
        <v/>
      </c>
    </row>
    <row r="5225" spans="1:4" hidden="1" x14ac:dyDescent="0.25">
      <c r="A5225" s="20">
        <v>2.2090000000000005</v>
      </c>
      <c r="B5225" s="20">
        <f t="shared" si="248"/>
        <v>3.4777695444043535E-2</v>
      </c>
      <c r="C5225" s="21">
        <f t="shared" ca="1" si="249"/>
        <v>91539.900000000023</v>
      </c>
      <c r="D5225" s="20" t="str">
        <f t="shared" si="247"/>
        <v/>
      </c>
    </row>
    <row r="5226" spans="1:4" hidden="1" x14ac:dyDescent="0.25">
      <c r="A5226" s="20">
        <v>2.21</v>
      </c>
      <c r="B5226" s="20">
        <f t="shared" si="248"/>
        <v>3.470093895391882E-2</v>
      </c>
      <c r="C5226" s="21">
        <f t="shared" ca="1" si="249"/>
        <v>91581</v>
      </c>
      <c r="D5226" s="20" t="str">
        <f t="shared" si="247"/>
        <v/>
      </c>
    </row>
    <row r="5227" spans="1:4" hidden="1" x14ac:dyDescent="0.25">
      <c r="A5227" s="20">
        <v>2.2110000000000003</v>
      </c>
      <c r="B5227" s="20">
        <f t="shared" si="248"/>
        <v>3.4624317245703945E-2</v>
      </c>
      <c r="C5227" s="21">
        <f t="shared" ca="1" si="249"/>
        <v>91622.1</v>
      </c>
      <c r="D5227" s="20" t="str">
        <f t="shared" si="247"/>
        <v/>
      </c>
    </row>
    <row r="5228" spans="1:4" hidden="1" x14ac:dyDescent="0.25">
      <c r="A5228" s="20">
        <v>2.2119999999999997</v>
      </c>
      <c r="B5228" s="20">
        <f t="shared" si="248"/>
        <v>3.4547830174866838E-2</v>
      </c>
      <c r="C5228" s="21">
        <f t="shared" ca="1" si="249"/>
        <v>91663.199999999983</v>
      </c>
      <c r="D5228" s="20" t="str">
        <f t="shared" si="247"/>
        <v/>
      </c>
    </row>
    <row r="5229" spans="1:4" hidden="1" x14ac:dyDescent="0.25">
      <c r="A5229" s="20">
        <v>2.2130000000000001</v>
      </c>
      <c r="B5229" s="20">
        <f t="shared" si="248"/>
        <v>3.4471477596790902E-2</v>
      </c>
      <c r="C5229" s="21">
        <f t="shared" ca="1" si="249"/>
        <v>91704.3</v>
      </c>
      <c r="D5229" s="20" t="str">
        <f t="shared" si="247"/>
        <v/>
      </c>
    </row>
    <row r="5230" spans="1:4" hidden="1" x14ac:dyDescent="0.25">
      <c r="A5230" s="20">
        <v>2.2140000000000004</v>
      </c>
      <c r="B5230" s="20">
        <f t="shared" si="248"/>
        <v>3.4395259366776239E-2</v>
      </c>
      <c r="C5230" s="21">
        <f t="shared" ca="1" si="249"/>
        <v>91745.400000000023</v>
      </c>
      <c r="D5230" s="20" t="str">
        <f t="shared" si="247"/>
        <v/>
      </c>
    </row>
    <row r="5231" spans="1:4" hidden="1" x14ac:dyDescent="0.25">
      <c r="A5231" s="20">
        <v>2.2149999999999999</v>
      </c>
      <c r="B5231" s="20">
        <f t="shared" si="248"/>
        <v>3.4319175340040232E-2</v>
      </c>
      <c r="C5231" s="21">
        <f t="shared" ca="1" si="249"/>
        <v>91786.5</v>
      </c>
      <c r="D5231" s="20" t="str">
        <f t="shared" si="247"/>
        <v/>
      </c>
    </row>
    <row r="5232" spans="1:4" hidden="1" x14ac:dyDescent="0.25">
      <c r="A5232" s="20">
        <v>2.2160000000000002</v>
      </c>
      <c r="B5232" s="20">
        <f t="shared" si="248"/>
        <v>3.4243225371718061E-2</v>
      </c>
      <c r="C5232" s="21">
        <f t="shared" ca="1" si="249"/>
        <v>91827.6</v>
      </c>
      <c r="D5232" s="20" t="str">
        <f t="shared" si="247"/>
        <v/>
      </c>
    </row>
    <row r="5233" spans="1:4" hidden="1" x14ac:dyDescent="0.25">
      <c r="A5233" s="20">
        <v>2.2170000000000005</v>
      </c>
      <c r="B5233" s="20">
        <f t="shared" si="248"/>
        <v>3.4167409316863961E-2</v>
      </c>
      <c r="C5233" s="21">
        <f t="shared" ca="1" si="249"/>
        <v>91868.700000000026</v>
      </c>
      <c r="D5233" s="20" t="str">
        <f t="shared" si="247"/>
        <v/>
      </c>
    </row>
    <row r="5234" spans="1:4" hidden="1" x14ac:dyDescent="0.25">
      <c r="A5234" s="20">
        <v>2.218</v>
      </c>
      <c r="B5234" s="20">
        <f t="shared" si="248"/>
        <v>3.4091727030451664E-2</v>
      </c>
      <c r="C5234" s="21">
        <f t="shared" ca="1" si="249"/>
        <v>91909.8</v>
      </c>
      <c r="D5234" s="20" t="str">
        <f t="shared" si="247"/>
        <v/>
      </c>
    </row>
    <row r="5235" spans="1:4" hidden="1" x14ac:dyDescent="0.25">
      <c r="A5235" s="20">
        <v>2.2190000000000003</v>
      </c>
      <c r="B5235" s="20">
        <f t="shared" si="248"/>
        <v>3.4016178367375027E-2</v>
      </c>
      <c r="C5235" s="21">
        <f t="shared" ca="1" si="249"/>
        <v>91950.900000000009</v>
      </c>
      <c r="D5235" s="20" t="str">
        <f t="shared" si="247"/>
        <v/>
      </c>
    </row>
    <row r="5236" spans="1:4" hidden="1" x14ac:dyDescent="0.25">
      <c r="A5236" s="20">
        <v>2.2199999999999998</v>
      </c>
      <c r="B5236" s="20">
        <f t="shared" si="248"/>
        <v>3.3940763182449214E-2</v>
      </c>
      <c r="C5236" s="21">
        <f t="shared" ca="1" si="249"/>
        <v>91991.999999999985</v>
      </c>
      <c r="D5236" s="20" t="str">
        <f t="shared" si="247"/>
        <v/>
      </c>
    </row>
    <row r="5237" spans="1:4" hidden="1" x14ac:dyDescent="0.25">
      <c r="A5237" s="20">
        <v>2.2210000000000001</v>
      </c>
      <c r="B5237" s="20">
        <f t="shared" si="248"/>
        <v>3.3865481330410958E-2</v>
      </c>
      <c r="C5237" s="21">
        <f t="shared" ca="1" si="249"/>
        <v>92033.1</v>
      </c>
      <c r="D5237" s="20" t="str">
        <f t="shared" si="247"/>
        <v/>
      </c>
    </row>
    <row r="5238" spans="1:4" hidden="1" x14ac:dyDescent="0.25">
      <c r="A5238" s="20">
        <v>2.2220000000000004</v>
      </c>
      <c r="B5238" s="20">
        <f t="shared" si="248"/>
        <v>3.3790332665919798E-2</v>
      </c>
      <c r="C5238" s="21">
        <f t="shared" ca="1" si="249"/>
        <v>92074.200000000012</v>
      </c>
      <c r="D5238" s="20" t="str">
        <f t="shared" si="247"/>
        <v/>
      </c>
    </row>
    <row r="5239" spans="1:4" hidden="1" x14ac:dyDescent="0.25">
      <c r="A5239" s="20">
        <v>2.2229999999999999</v>
      </c>
      <c r="B5239" s="20">
        <f t="shared" si="248"/>
        <v>3.3715317043558513E-2</v>
      </c>
      <c r="C5239" s="21">
        <f t="shared" ca="1" si="249"/>
        <v>92115.299999999988</v>
      </c>
      <c r="D5239" s="20" t="str">
        <f t="shared" si="247"/>
        <v/>
      </c>
    </row>
    <row r="5240" spans="1:4" hidden="1" x14ac:dyDescent="0.25">
      <c r="A5240" s="20">
        <v>2.2240000000000002</v>
      </c>
      <c r="B5240" s="20">
        <f t="shared" si="248"/>
        <v>3.3640434317833839E-2</v>
      </c>
      <c r="C5240" s="21">
        <f t="shared" ca="1" si="249"/>
        <v>92156.400000000009</v>
      </c>
      <c r="D5240" s="20" t="str">
        <f t="shared" si="247"/>
        <v/>
      </c>
    </row>
    <row r="5241" spans="1:4" hidden="1" x14ac:dyDescent="0.25">
      <c r="A5241" s="20">
        <v>2.2250000000000005</v>
      </c>
      <c r="B5241" s="20">
        <f t="shared" si="248"/>
        <v>3.3565684343177513E-2</v>
      </c>
      <c r="C5241" s="21">
        <f t="shared" ca="1" si="249"/>
        <v>92197.500000000029</v>
      </c>
      <c r="D5241" s="20" t="str">
        <f t="shared" si="247"/>
        <v/>
      </c>
    </row>
    <row r="5242" spans="1:4" hidden="1" x14ac:dyDescent="0.25">
      <c r="A5242" s="20">
        <v>2.226</v>
      </c>
      <c r="B5242" s="20">
        <f t="shared" si="248"/>
        <v>3.3491066973946805E-2</v>
      </c>
      <c r="C5242" s="21">
        <f t="shared" ca="1" si="249"/>
        <v>92238.6</v>
      </c>
      <c r="D5242" s="20" t="str">
        <f t="shared" si="247"/>
        <v/>
      </c>
    </row>
    <row r="5243" spans="1:4" hidden="1" x14ac:dyDescent="0.25">
      <c r="A5243" s="20">
        <v>2.2270000000000003</v>
      </c>
      <c r="B5243" s="20">
        <f t="shared" si="248"/>
        <v>3.341658206442516E-2</v>
      </c>
      <c r="C5243" s="21">
        <f t="shared" ca="1" si="249"/>
        <v>92279.700000000012</v>
      </c>
      <c r="D5243" s="20" t="str">
        <f t="shared" si="247"/>
        <v/>
      </c>
    </row>
    <row r="5244" spans="1:4" hidden="1" x14ac:dyDescent="0.25">
      <c r="A5244" s="20">
        <v>2.2279999999999998</v>
      </c>
      <c r="B5244" s="20">
        <f t="shared" si="248"/>
        <v>3.3342229468823328E-2</v>
      </c>
      <c r="C5244" s="21">
        <f t="shared" ca="1" si="249"/>
        <v>92320.799999999988</v>
      </c>
      <c r="D5244" s="20" t="str">
        <f t="shared" si="247"/>
        <v/>
      </c>
    </row>
    <row r="5245" spans="1:4" hidden="1" x14ac:dyDescent="0.25">
      <c r="A5245" s="20">
        <v>2.2290000000000001</v>
      </c>
      <c r="B5245" s="20">
        <f t="shared" si="248"/>
        <v>3.3268009041279627E-2</v>
      </c>
      <c r="C5245" s="21">
        <f t="shared" ca="1" si="249"/>
        <v>92361.900000000009</v>
      </c>
      <c r="D5245" s="20" t="str">
        <f t="shared" si="247"/>
        <v/>
      </c>
    </row>
    <row r="5246" spans="1:4" hidden="1" x14ac:dyDescent="0.25">
      <c r="A5246" s="20">
        <v>2.2300000000000004</v>
      </c>
      <c r="B5246" s="20">
        <f t="shared" si="248"/>
        <v>3.3193920635861088E-2</v>
      </c>
      <c r="C5246" s="21">
        <f t="shared" ca="1" si="249"/>
        <v>92403.000000000015</v>
      </c>
      <c r="D5246" s="20" t="str">
        <f t="shared" si="247"/>
        <v/>
      </c>
    </row>
    <row r="5247" spans="1:4" hidden="1" x14ac:dyDescent="0.25">
      <c r="A5247" s="20">
        <v>2.2309999999999999</v>
      </c>
      <c r="B5247" s="20">
        <f t="shared" si="248"/>
        <v>3.3119964106564093E-2</v>
      </c>
      <c r="C5247" s="21">
        <f t="shared" ca="1" si="249"/>
        <v>92444.099999999991</v>
      </c>
      <c r="D5247" s="20" t="str">
        <f t="shared" si="247"/>
        <v/>
      </c>
    </row>
    <row r="5248" spans="1:4" hidden="1" x14ac:dyDescent="0.25">
      <c r="A5248" s="20">
        <v>2.2320000000000002</v>
      </c>
      <c r="B5248" s="20">
        <f t="shared" si="248"/>
        <v>3.3046139307314801E-2</v>
      </c>
      <c r="C5248" s="21">
        <f t="shared" ca="1" si="249"/>
        <v>92485.200000000012</v>
      </c>
      <c r="D5248" s="20" t="str">
        <f t="shared" si="247"/>
        <v/>
      </c>
    </row>
    <row r="5249" spans="1:4" hidden="1" x14ac:dyDescent="0.25">
      <c r="A5249" s="20">
        <v>2.2330000000000005</v>
      </c>
      <c r="B5249" s="20">
        <f t="shared" si="248"/>
        <v>3.2972446091970434E-2</v>
      </c>
      <c r="C5249" s="21">
        <f t="shared" ca="1" si="249"/>
        <v>92526.300000000017</v>
      </c>
      <c r="D5249" s="20" t="str">
        <f t="shared" si="247"/>
        <v/>
      </c>
    </row>
    <row r="5250" spans="1:4" hidden="1" x14ac:dyDescent="0.25">
      <c r="A5250" s="20">
        <v>2.234</v>
      </c>
      <c r="B5250" s="20">
        <f t="shared" si="248"/>
        <v>3.2898884314319615E-2</v>
      </c>
      <c r="C5250" s="21">
        <f t="shared" ca="1" si="249"/>
        <v>92567.4</v>
      </c>
      <c r="D5250" s="20" t="str">
        <f t="shared" si="247"/>
        <v/>
      </c>
    </row>
    <row r="5251" spans="1:4" hidden="1" x14ac:dyDescent="0.25">
      <c r="A5251" s="20">
        <v>2.2350000000000003</v>
      </c>
      <c r="B5251" s="20">
        <f t="shared" si="248"/>
        <v>3.2825453828083127E-2</v>
      </c>
      <c r="C5251" s="21">
        <f t="shared" ca="1" si="249"/>
        <v>92608.500000000015</v>
      </c>
      <c r="D5251" s="20" t="str">
        <f t="shared" si="247"/>
        <v/>
      </c>
    </row>
    <row r="5252" spans="1:4" hidden="1" x14ac:dyDescent="0.25">
      <c r="A5252" s="20">
        <v>2.2359999999999998</v>
      </c>
      <c r="B5252" s="20">
        <f t="shared" si="248"/>
        <v>3.2752154486914951E-2</v>
      </c>
      <c r="C5252" s="21">
        <f t="shared" ca="1" si="249"/>
        <v>92649.599999999991</v>
      </c>
      <c r="D5252" s="20" t="str">
        <f t="shared" si="247"/>
        <v/>
      </c>
    </row>
    <row r="5253" spans="1:4" hidden="1" x14ac:dyDescent="0.25">
      <c r="A5253" s="20">
        <v>2.2370000000000001</v>
      </c>
      <c r="B5253" s="20">
        <f t="shared" si="248"/>
        <v>3.2678986144402559E-2</v>
      </c>
      <c r="C5253" s="21">
        <f t="shared" ca="1" si="249"/>
        <v>92690.7</v>
      </c>
      <c r="D5253" s="20" t="str">
        <f t="shared" si="247"/>
        <v/>
      </c>
    </row>
    <row r="5254" spans="1:4" hidden="1" x14ac:dyDescent="0.25">
      <c r="A5254" s="20">
        <v>2.2380000000000004</v>
      </c>
      <c r="B5254" s="20">
        <f t="shared" si="248"/>
        <v>3.2605948654068018E-2</v>
      </c>
      <c r="C5254" s="21">
        <f t="shared" ca="1" si="249"/>
        <v>92731.800000000017</v>
      </c>
      <c r="D5254" s="20" t="str">
        <f t="shared" si="247"/>
        <v/>
      </c>
    </row>
    <row r="5255" spans="1:4" hidden="1" x14ac:dyDescent="0.25">
      <c r="A5255" s="20">
        <v>2.2389999999999999</v>
      </c>
      <c r="B5255" s="20">
        <f t="shared" si="248"/>
        <v>3.2533041869368645E-2</v>
      </c>
      <c r="C5255" s="21">
        <f t="shared" ca="1" si="249"/>
        <v>92772.9</v>
      </c>
      <c r="D5255" s="20" t="str">
        <f t="shared" si="247"/>
        <v/>
      </c>
    </row>
    <row r="5256" spans="1:4" hidden="1" x14ac:dyDescent="0.25">
      <c r="A5256" s="20">
        <v>2.2400000000000002</v>
      </c>
      <c r="B5256" s="20">
        <f t="shared" si="248"/>
        <v>3.2460265643697445E-2</v>
      </c>
      <c r="C5256" s="21">
        <f t="shared" ca="1" si="249"/>
        <v>92814.000000000015</v>
      </c>
      <c r="D5256" s="20" t="str">
        <f t="shared" si="247"/>
        <v/>
      </c>
    </row>
    <row r="5257" spans="1:4" hidden="1" x14ac:dyDescent="0.25">
      <c r="A5257" s="20">
        <v>2.2410000000000005</v>
      </c>
      <c r="B5257" s="20">
        <f t="shared" si="248"/>
        <v>3.2387619830384268E-2</v>
      </c>
      <c r="C5257" s="21">
        <f t="shared" ca="1" si="249"/>
        <v>92855.10000000002</v>
      </c>
      <c r="D5257" s="20" t="str">
        <f t="shared" si="247"/>
        <v/>
      </c>
    </row>
    <row r="5258" spans="1:4" hidden="1" x14ac:dyDescent="0.25">
      <c r="A5258" s="20">
        <v>2.242</v>
      </c>
      <c r="B5258" s="20">
        <f t="shared" si="248"/>
        <v>3.2315104282696371E-2</v>
      </c>
      <c r="C5258" s="21">
        <f t="shared" ca="1" si="249"/>
        <v>92896.2</v>
      </c>
      <c r="D5258" s="20" t="str">
        <f t="shared" si="247"/>
        <v/>
      </c>
    </row>
    <row r="5259" spans="1:4" hidden="1" x14ac:dyDescent="0.25">
      <c r="A5259" s="20">
        <v>2.2430000000000003</v>
      </c>
      <c r="B5259" s="20">
        <f t="shared" si="248"/>
        <v>3.2242718853838857E-2</v>
      </c>
      <c r="C5259" s="21">
        <f t="shared" ca="1" si="249"/>
        <v>92937.300000000017</v>
      </c>
      <c r="D5259" s="20" t="str">
        <f t="shared" si="247"/>
        <v/>
      </c>
    </row>
    <row r="5260" spans="1:4" hidden="1" x14ac:dyDescent="0.25">
      <c r="A5260" s="20">
        <v>2.2439999999999998</v>
      </c>
      <c r="B5260" s="20">
        <f t="shared" si="248"/>
        <v>3.2170463396955971E-2</v>
      </c>
      <c r="C5260" s="21">
        <f t="shared" ca="1" si="249"/>
        <v>92978.4</v>
      </c>
      <c r="D5260" s="20" t="str">
        <f t="shared" si="247"/>
        <v/>
      </c>
    </row>
    <row r="5261" spans="1:4" hidden="1" x14ac:dyDescent="0.25">
      <c r="A5261" s="20">
        <v>2.2450000000000001</v>
      </c>
      <c r="B5261" s="20">
        <f t="shared" si="248"/>
        <v>3.2098337765131199E-2</v>
      </c>
      <c r="C5261" s="21">
        <f t="shared" ca="1" si="249"/>
        <v>93019.5</v>
      </c>
      <c r="D5261" s="20" t="str">
        <f t="shared" si="247"/>
        <v/>
      </c>
    </row>
    <row r="5262" spans="1:4" hidden="1" x14ac:dyDescent="0.25">
      <c r="A5262" s="20">
        <v>2.2460000000000004</v>
      </c>
      <c r="B5262" s="20">
        <f t="shared" si="248"/>
        <v>3.2026341811388574E-2</v>
      </c>
      <c r="C5262" s="21">
        <f t="shared" ca="1" si="249"/>
        <v>93060.60000000002</v>
      </c>
      <c r="D5262" s="20" t="str">
        <f t="shared" si="247"/>
        <v/>
      </c>
    </row>
    <row r="5263" spans="1:4" hidden="1" x14ac:dyDescent="0.25">
      <c r="A5263" s="20">
        <v>2.2469999999999999</v>
      </c>
      <c r="B5263" s="20">
        <f t="shared" si="248"/>
        <v>3.1954475388693004E-2</v>
      </c>
      <c r="C5263" s="21">
        <f t="shared" ca="1" si="249"/>
        <v>93101.7</v>
      </c>
      <c r="D5263" s="20" t="str">
        <f t="shared" si="247"/>
        <v/>
      </c>
    </row>
    <row r="5264" spans="1:4" hidden="1" x14ac:dyDescent="0.25">
      <c r="A5264" s="20">
        <v>2.2480000000000002</v>
      </c>
      <c r="B5264" s="20">
        <f t="shared" si="248"/>
        <v>3.1882738349951027E-2</v>
      </c>
      <c r="C5264" s="21">
        <f t="shared" ca="1" si="249"/>
        <v>93142.8</v>
      </c>
      <c r="D5264" s="20" t="str">
        <f t="shared" ref="D5264:D5327" si="250">IF(ABS(A5264)&lt;=$B$8,_xlfn.NORM.S.DIST(A5264,0),"")</f>
        <v/>
      </c>
    </row>
    <row r="5265" spans="1:4" hidden="1" x14ac:dyDescent="0.25">
      <c r="A5265" s="20">
        <v>2.2489999999999997</v>
      </c>
      <c r="B5265" s="20">
        <f t="shared" ref="B5265:B5328" si="251">_xlfn.NORM.S.DIST(A5265,0)</f>
        <v>3.181113054801181E-2</v>
      </c>
      <c r="C5265" s="21">
        <f t="shared" ref="C5265:C5328" ca="1" si="252">$B$6+A5265*$B$2</f>
        <v>93183.89999999998</v>
      </c>
      <c r="D5265" s="20" t="str">
        <f t="shared" si="250"/>
        <v/>
      </c>
    </row>
    <row r="5266" spans="1:4" hidden="1" x14ac:dyDescent="0.25">
      <c r="A5266" s="20">
        <v>2.25</v>
      </c>
      <c r="B5266" s="20">
        <f t="shared" si="251"/>
        <v>3.1739651835667418E-2</v>
      </c>
      <c r="C5266" s="21">
        <f t="shared" ca="1" si="252"/>
        <v>93225</v>
      </c>
      <c r="D5266" s="20" t="str">
        <f t="shared" si="250"/>
        <v/>
      </c>
    </row>
    <row r="5267" spans="1:4" hidden="1" x14ac:dyDescent="0.25">
      <c r="A5267" s="20">
        <v>2.2510000000000003</v>
      </c>
      <c r="B5267" s="20">
        <f t="shared" si="251"/>
        <v>3.1668302065653998E-2</v>
      </c>
      <c r="C5267" s="21">
        <f t="shared" ca="1" si="252"/>
        <v>93266.10000000002</v>
      </c>
      <c r="D5267" s="20" t="str">
        <f t="shared" si="250"/>
        <v/>
      </c>
    </row>
    <row r="5268" spans="1:4" hidden="1" x14ac:dyDescent="0.25">
      <c r="A5268" s="20">
        <v>2.2519999999999998</v>
      </c>
      <c r="B5268" s="20">
        <f t="shared" si="251"/>
        <v>3.1597081090652235E-2</v>
      </c>
      <c r="C5268" s="21">
        <f t="shared" ca="1" si="252"/>
        <v>93307.199999999997</v>
      </c>
      <c r="D5268" s="20" t="str">
        <f t="shared" si="250"/>
        <v/>
      </c>
    </row>
    <row r="5269" spans="1:4" hidden="1" x14ac:dyDescent="0.25">
      <c r="A5269" s="20">
        <v>2.2530000000000001</v>
      </c>
      <c r="B5269" s="20">
        <f t="shared" si="251"/>
        <v>3.1525988763287972E-2</v>
      </c>
      <c r="C5269" s="21">
        <f t="shared" ca="1" si="252"/>
        <v>93348.3</v>
      </c>
      <c r="D5269" s="20" t="str">
        <f t="shared" si="250"/>
        <v/>
      </c>
    </row>
    <row r="5270" spans="1:4" hidden="1" x14ac:dyDescent="0.25">
      <c r="A5270" s="20">
        <v>2.2540000000000004</v>
      </c>
      <c r="B5270" s="20">
        <f t="shared" si="251"/>
        <v>3.1455024936133204E-2</v>
      </c>
      <c r="C5270" s="21">
        <f t="shared" ca="1" si="252"/>
        <v>93389.400000000023</v>
      </c>
      <c r="D5270" s="20" t="str">
        <f t="shared" si="250"/>
        <v/>
      </c>
    </row>
    <row r="5271" spans="1:4" hidden="1" x14ac:dyDescent="0.25">
      <c r="A5271" s="20">
        <v>2.2549999999999999</v>
      </c>
      <c r="B5271" s="20">
        <f t="shared" si="251"/>
        <v>3.1384189461706645E-2</v>
      </c>
      <c r="C5271" s="21">
        <f t="shared" ca="1" si="252"/>
        <v>93430.5</v>
      </c>
      <c r="D5271" s="20" t="str">
        <f t="shared" si="250"/>
        <v/>
      </c>
    </row>
    <row r="5272" spans="1:4" hidden="1" x14ac:dyDescent="0.25">
      <c r="A5272" s="20">
        <v>2.2560000000000002</v>
      </c>
      <c r="B5272" s="20">
        <f t="shared" si="251"/>
        <v>3.1313482192474262E-2</v>
      </c>
      <c r="C5272" s="21">
        <f t="shared" ca="1" si="252"/>
        <v>93471.6</v>
      </c>
      <c r="D5272" s="20" t="str">
        <f t="shared" si="250"/>
        <v/>
      </c>
    </row>
    <row r="5273" spans="1:4" hidden="1" x14ac:dyDescent="0.25">
      <c r="A5273" s="20">
        <v>2.2569999999999997</v>
      </c>
      <c r="B5273" s="20">
        <f t="shared" si="251"/>
        <v>3.1242902980850387E-2</v>
      </c>
      <c r="C5273" s="21">
        <f t="shared" ca="1" si="252"/>
        <v>93512.699999999983</v>
      </c>
      <c r="D5273" s="20" t="str">
        <f t="shared" si="250"/>
        <v/>
      </c>
    </row>
    <row r="5274" spans="1:4" hidden="1" x14ac:dyDescent="0.25">
      <c r="A5274" s="20">
        <v>2.258</v>
      </c>
      <c r="B5274" s="20">
        <f t="shared" si="251"/>
        <v>3.1172451679197952E-2</v>
      </c>
      <c r="C5274" s="21">
        <f t="shared" ca="1" si="252"/>
        <v>93553.8</v>
      </c>
      <c r="D5274" s="20" t="str">
        <f t="shared" si="250"/>
        <v/>
      </c>
    </row>
    <row r="5275" spans="1:4" hidden="1" x14ac:dyDescent="0.25">
      <c r="A5275" s="20">
        <v>2.2590000000000003</v>
      </c>
      <c r="B5275" s="20">
        <f t="shared" si="251"/>
        <v>3.1102128139829609E-2</v>
      </c>
      <c r="C5275" s="21">
        <f t="shared" ca="1" si="252"/>
        <v>93594.900000000009</v>
      </c>
      <c r="D5275" s="20" t="str">
        <f t="shared" si="250"/>
        <v/>
      </c>
    </row>
    <row r="5276" spans="1:4" hidden="1" x14ac:dyDescent="0.25">
      <c r="A5276" s="20">
        <v>2.2599999999999998</v>
      </c>
      <c r="B5276" s="20">
        <f t="shared" si="251"/>
        <v>3.103193221500827E-2</v>
      </c>
      <c r="C5276" s="21">
        <f t="shared" ca="1" si="252"/>
        <v>93635.999999999985</v>
      </c>
      <c r="D5276" s="20" t="str">
        <f t="shared" si="250"/>
        <v/>
      </c>
    </row>
    <row r="5277" spans="1:4" hidden="1" x14ac:dyDescent="0.25">
      <c r="A5277" s="20">
        <v>2.2610000000000001</v>
      </c>
      <c r="B5277" s="20">
        <f t="shared" si="251"/>
        <v>3.0961863756947618E-2</v>
      </c>
      <c r="C5277" s="21">
        <f t="shared" ca="1" si="252"/>
        <v>93677.1</v>
      </c>
      <c r="D5277" s="20" t="str">
        <f t="shared" si="250"/>
        <v/>
      </c>
    </row>
    <row r="5278" spans="1:4" hidden="1" x14ac:dyDescent="0.25">
      <c r="A5278" s="20">
        <v>2.2620000000000005</v>
      </c>
      <c r="B5278" s="20">
        <f t="shared" si="251"/>
        <v>3.0891922617813136E-2</v>
      </c>
      <c r="C5278" s="21">
        <f t="shared" ca="1" si="252"/>
        <v>93718.200000000012</v>
      </c>
      <c r="D5278" s="20" t="str">
        <f t="shared" si="250"/>
        <v/>
      </c>
    </row>
    <row r="5279" spans="1:4" hidden="1" x14ac:dyDescent="0.25">
      <c r="A5279" s="20">
        <v>2.2629999999999999</v>
      </c>
      <c r="B5279" s="20">
        <f t="shared" si="251"/>
        <v>3.0822108649722704E-2</v>
      </c>
      <c r="C5279" s="21">
        <f t="shared" ca="1" si="252"/>
        <v>93759.3</v>
      </c>
      <c r="D5279" s="20" t="str">
        <f t="shared" si="250"/>
        <v/>
      </c>
    </row>
    <row r="5280" spans="1:4" hidden="1" x14ac:dyDescent="0.25">
      <c r="A5280" s="20">
        <v>2.2640000000000002</v>
      </c>
      <c r="B5280" s="20">
        <f t="shared" si="251"/>
        <v>3.0752421704747027E-2</v>
      </c>
      <c r="C5280" s="21">
        <f t="shared" ca="1" si="252"/>
        <v>93800.400000000009</v>
      </c>
      <c r="D5280" s="20" t="str">
        <f t="shared" si="250"/>
        <v/>
      </c>
    </row>
    <row r="5281" spans="1:4" hidden="1" x14ac:dyDescent="0.25">
      <c r="A5281" s="20">
        <v>2.2649999999999997</v>
      </c>
      <c r="B5281" s="20">
        <f t="shared" si="251"/>
        <v>3.0682861634910845E-2</v>
      </c>
      <c r="C5281" s="21">
        <f t="shared" ca="1" si="252"/>
        <v>93841.499999999985</v>
      </c>
      <c r="D5281" s="20" t="str">
        <f t="shared" si="250"/>
        <v/>
      </c>
    </row>
    <row r="5282" spans="1:4" hidden="1" x14ac:dyDescent="0.25">
      <c r="A5282" s="20">
        <v>2.266</v>
      </c>
      <c r="B5282" s="20">
        <f t="shared" si="251"/>
        <v>3.0613428292193049E-2</v>
      </c>
      <c r="C5282" s="21">
        <f t="shared" ca="1" si="252"/>
        <v>93882.6</v>
      </c>
      <c r="D5282" s="20" t="str">
        <f t="shared" si="250"/>
        <v/>
      </c>
    </row>
    <row r="5283" spans="1:4" hidden="1" x14ac:dyDescent="0.25">
      <c r="A5283" s="20">
        <v>2.2670000000000003</v>
      </c>
      <c r="B5283" s="20">
        <f t="shared" si="251"/>
        <v>3.0544121528527899E-2</v>
      </c>
      <c r="C5283" s="21">
        <f t="shared" ca="1" si="252"/>
        <v>93923.700000000012</v>
      </c>
      <c r="D5283" s="20" t="str">
        <f t="shared" si="250"/>
        <v/>
      </c>
    </row>
    <row r="5284" spans="1:4" hidden="1" x14ac:dyDescent="0.25">
      <c r="A5284" s="20">
        <v>2.2679999999999998</v>
      </c>
      <c r="B5284" s="20">
        <f t="shared" si="251"/>
        <v>3.0474941195805429E-2</v>
      </c>
      <c r="C5284" s="21">
        <f t="shared" ca="1" si="252"/>
        <v>93964.799999999988</v>
      </c>
      <c r="D5284" s="20" t="str">
        <f t="shared" si="250"/>
        <v/>
      </c>
    </row>
    <row r="5285" spans="1:4" hidden="1" x14ac:dyDescent="0.25">
      <c r="A5285" s="20">
        <v>2.2690000000000001</v>
      </c>
      <c r="B5285" s="20">
        <f t="shared" si="251"/>
        <v>3.0405887145872074E-2</v>
      </c>
      <c r="C5285" s="21">
        <f t="shared" ca="1" si="252"/>
        <v>94005.900000000009</v>
      </c>
      <c r="D5285" s="20" t="str">
        <f t="shared" si="250"/>
        <v/>
      </c>
    </row>
    <row r="5286" spans="1:4" hidden="1" x14ac:dyDescent="0.25">
      <c r="A5286" s="20">
        <v>2.2700000000000005</v>
      </c>
      <c r="B5286" s="20">
        <f t="shared" si="251"/>
        <v>3.0336959230531597E-2</v>
      </c>
      <c r="C5286" s="21">
        <f t="shared" ca="1" si="252"/>
        <v>94047.000000000015</v>
      </c>
      <c r="D5286" s="20" t="str">
        <f t="shared" si="250"/>
        <v/>
      </c>
    </row>
    <row r="5287" spans="1:4" hidden="1" x14ac:dyDescent="0.25">
      <c r="A5287" s="20">
        <v>2.2709999999999999</v>
      </c>
      <c r="B5287" s="20">
        <f t="shared" si="251"/>
        <v>3.026815730154574E-2</v>
      </c>
      <c r="C5287" s="21">
        <f t="shared" ca="1" si="252"/>
        <v>94088.099999999991</v>
      </c>
      <c r="D5287" s="20" t="str">
        <f t="shared" si="250"/>
        <v/>
      </c>
    </row>
    <row r="5288" spans="1:4" hidden="1" x14ac:dyDescent="0.25">
      <c r="A5288" s="20">
        <v>2.2720000000000002</v>
      </c>
      <c r="B5288" s="20">
        <f t="shared" si="251"/>
        <v>3.0199481210634573E-2</v>
      </c>
      <c r="C5288" s="21">
        <f t="shared" ca="1" si="252"/>
        <v>94129.200000000012</v>
      </c>
      <c r="D5288" s="20" t="str">
        <f t="shared" si="250"/>
        <v/>
      </c>
    </row>
    <row r="5289" spans="1:4" hidden="1" x14ac:dyDescent="0.25">
      <c r="A5289" s="20">
        <v>2.2729999999999997</v>
      </c>
      <c r="B5289" s="20">
        <f t="shared" si="251"/>
        <v>3.0130930809477742E-2</v>
      </c>
      <c r="C5289" s="21">
        <f t="shared" ca="1" si="252"/>
        <v>94170.299999999988</v>
      </c>
      <c r="D5289" s="20" t="str">
        <f t="shared" si="250"/>
        <v/>
      </c>
    </row>
    <row r="5290" spans="1:4" hidden="1" x14ac:dyDescent="0.25">
      <c r="A5290" s="20">
        <v>2.274</v>
      </c>
      <c r="B5290" s="20">
        <f t="shared" si="251"/>
        <v>3.0062505949714588E-2</v>
      </c>
      <c r="C5290" s="21">
        <f t="shared" ca="1" si="252"/>
        <v>94211.4</v>
      </c>
      <c r="D5290" s="20" t="str">
        <f t="shared" si="250"/>
        <v/>
      </c>
    </row>
    <row r="5291" spans="1:4" hidden="1" x14ac:dyDescent="0.25">
      <c r="A5291" s="20">
        <v>2.2750000000000004</v>
      </c>
      <c r="B5291" s="20">
        <f t="shared" si="251"/>
        <v>2.9994206482945273E-2</v>
      </c>
      <c r="C5291" s="21">
        <f t="shared" ca="1" si="252"/>
        <v>94252.500000000015</v>
      </c>
      <c r="D5291" s="20" t="str">
        <f t="shared" si="250"/>
        <v/>
      </c>
    </row>
    <row r="5292" spans="1:4" hidden="1" x14ac:dyDescent="0.25">
      <c r="A5292" s="20">
        <v>2.2759999999999998</v>
      </c>
      <c r="B5292" s="20">
        <f t="shared" si="251"/>
        <v>2.9926032260731296E-2</v>
      </c>
      <c r="C5292" s="21">
        <f t="shared" ca="1" si="252"/>
        <v>94293.599999999991</v>
      </c>
      <c r="D5292" s="20" t="str">
        <f t="shared" si="250"/>
        <v/>
      </c>
    </row>
    <row r="5293" spans="1:4" hidden="1" x14ac:dyDescent="0.25">
      <c r="A5293" s="20">
        <v>2.2770000000000001</v>
      </c>
      <c r="B5293" s="20">
        <f t="shared" si="251"/>
        <v>2.9857983134595985E-2</v>
      </c>
      <c r="C5293" s="21">
        <f t="shared" ca="1" si="252"/>
        <v>94334.700000000012</v>
      </c>
      <c r="D5293" s="20" t="str">
        <f t="shared" si="250"/>
        <v/>
      </c>
    </row>
    <row r="5294" spans="1:4" hidden="1" x14ac:dyDescent="0.25">
      <c r="A5294" s="20">
        <v>2.2780000000000005</v>
      </c>
      <c r="B5294" s="20">
        <f t="shared" si="251"/>
        <v>2.9790058956025531E-2</v>
      </c>
      <c r="C5294" s="21">
        <f t="shared" ca="1" si="252"/>
        <v>94375.800000000017</v>
      </c>
      <c r="D5294" s="20" t="str">
        <f t="shared" si="250"/>
        <v/>
      </c>
    </row>
    <row r="5295" spans="1:4" hidden="1" x14ac:dyDescent="0.25">
      <c r="A5295" s="20">
        <v>2.2789999999999999</v>
      </c>
      <c r="B5295" s="20">
        <f t="shared" si="251"/>
        <v>2.9722259576469474E-2</v>
      </c>
      <c r="C5295" s="21">
        <f t="shared" ca="1" si="252"/>
        <v>94416.9</v>
      </c>
      <c r="D5295" s="20" t="str">
        <f t="shared" si="250"/>
        <v/>
      </c>
    </row>
    <row r="5296" spans="1:4" hidden="1" x14ac:dyDescent="0.25">
      <c r="A5296" s="20">
        <v>2.2800000000000002</v>
      </c>
      <c r="B5296" s="20">
        <f t="shared" si="251"/>
        <v>2.965458484734125E-2</v>
      </c>
      <c r="C5296" s="21">
        <f t="shared" ca="1" si="252"/>
        <v>94458.000000000015</v>
      </c>
      <c r="D5296" s="20" t="str">
        <f t="shared" si="250"/>
        <v/>
      </c>
    </row>
    <row r="5297" spans="1:4" hidden="1" x14ac:dyDescent="0.25">
      <c r="A5297" s="20">
        <v>2.2809999999999997</v>
      </c>
      <c r="B5297" s="20">
        <f t="shared" si="251"/>
        <v>2.9587034620019229E-2</v>
      </c>
      <c r="C5297" s="21">
        <f t="shared" ca="1" si="252"/>
        <v>94499.099999999991</v>
      </c>
      <c r="D5297" s="20" t="str">
        <f t="shared" si="250"/>
        <v/>
      </c>
    </row>
    <row r="5298" spans="1:4" hidden="1" x14ac:dyDescent="0.25">
      <c r="A5298" s="20">
        <v>2.282</v>
      </c>
      <c r="B5298" s="20">
        <f t="shared" si="251"/>
        <v>2.9519608745846922E-2</v>
      </c>
      <c r="C5298" s="21">
        <f t="shared" ca="1" si="252"/>
        <v>94540.2</v>
      </c>
      <c r="D5298" s="20" t="str">
        <f t="shared" si="250"/>
        <v/>
      </c>
    </row>
    <row r="5299" spans="1:4" hidden="1" x14ac:dyDescent="0.25">
      <c r="A5299" s="20">
        <v>2.2830000000000004</v>
      </c>
      <c r="B5299" s="20">
        <f t="shared" si="251"/>
        <v>2.945230707613412E-2</v>
      </c>
      <c r="C5299" s="21">
        <f t="shared" ca="1" si="252"/>
        <v>94581.300000000017</v>
      </c>
      <c r="D5299" s="20" t="str">
        <f t="shared" si="250"/>
        <v/>
      </c>
    </row>
    <row r="5300" spans="1:4" hidden="1" x14ac:dyDescent="0.25">
      <c r="A5300" s="20">
        <v>2.2839999999999998</v>
      </c>
      <c r="B5300" s="20">
        <f t="shared" si="251"/>
        <v>2.9385129462157305E-2</v>
      </c>
      <c r="C5300" s="21">
        <f t="shared" ca="1" si="252"/>
        <v>94622.399999999994</v>
      </c>
      <c r="D5300" s="20" t="str">
        <f t="shared" si="250"/>
        <v/>
      </c>
    </row>
    <row r="5301" spans="1:4" hidden="1" x14ac:dyDescent="0.25">
      <c r="A5301" s="20">
        <v>2.2850000000000001</v>
      </c>
      <c r="B5301" s="20">
        <f t="shared" si="251"/>
        <v>2.9318075755160253E-2</v>
      </c>
      <c r="C5301" s="21">
        <f t="shared" ca="1" si="252"/>
        <v>94663.5</v>
      </c>
      <c r="D5301" s="20" t="str">
        <f t="shared" si="250"/>
        <v/>
      </c>
    </row>
    <row r="5302" spans="1:4" hidden="1" x14ac:dyDescent="0.25">
      <c r="A5302" s="20">
        <v>2.2860000000000005</v>
      </c>
      <c r="B5302" s="20">
        <f t="shared" si="251"/>
        <v>2.9251145806354902E-2</v>
      </c>
      <c r="C5302" s="21">
        <f t="shared" ca="1" si="252"/>
        <v>94704.60000000002</v>
      </c>
      <c r="D5302" s="20" t="str">
        <f t="shared" si="250"/>
        <v/>
      </c>
    </row>
    <row r="5303" spans="1:4" hidden="1" x14ac:dyDescent="0.25">
      <c r="A5303" s="20">
        <v>2.2869999999999999</v>
      </c>
      <c r="B5303" s="20">
        <f t="shared" si="251"/>
        <v>2.9184339466922025E-2</v>
      </c>
      <c r="C5303" s="21">
        <f t="shared" ca="1" si="252"/>
        <v>94745.7</v>
      </c>
      <c r="D5303" s="20" t="str">
        <f t="shared" si="250"/>
        <v/>
      </c>
    </row>
    <row r="5304" spans="1:4" hidden="1" x14ac:dyDescent="0.25">
      <c r="A5304" s="20">
        <v>2.2880000000000003</v>
      </c>
      <c r="B5304" s="20">
        <f t="shared" si="251"/>
        <v>2.9117656588011548E-2</v>
      </c>
      <c r="C5304" s="21">
        <f t="shared" ca="1" si="252"/>
        <v>94786.800000000017</v>
      </c>
      <c r="D5304" s="20" t="str">
        <f t="shared" si="250"/>
        <v/>
      </c>
    </row>
    <row r="5305" spans="1:4" hidden="1" x14ac:dyDescent="0.25">
      <c r="A5305" s="20">
        <v>2.2889999999999997</v>
      </c>
      <c r="B5305" s="20">
        <f t="shared" si="251"/>
        <v>2.9051097020743752E-2</v>
      </c>
      <c r="C5305" s="21">
        <f t="shared" ca="1" si="252"/>
        <v>94827.9</v>
      </c>
      <c r="D5305" s="20" t="str">
        <f t="shared" si="250"/>
        <v/>
      </c>
    </row>
    <row r="5306" spans="1:4" hidden="1" x14ac:dyDescent="0.25">
      <c r="A5306" s="20">
        <v>2.29</v>
      </c>
      <c r="B5306" s="20">
        <f t="shared" si="251"/>
        <v>2.8984660616209412E-2</v>
      </c>
      <c r="C5306" s="21">
        <f t="shared" ca="1" si="252"/>
        <v>94869</v>
      </c>
      <c r="D5306" s="20" t="str">
        <f t="shared" si="250"/>
        <v/>
      </c>
    </row>
    <row r="5307" spans="1:4" hidden="1" x14ac:dyDescent="0.25">
      <c r="A5307" s="20">
        <v>2.2910000000000004</v>
      </c>
      <c r="B5307" s="20">
        <f t="shared" si="251"/>
        <v>2.8918347225470872E-2</v>
      </c>
      <c r="C5307" s="21">
        <f t="shared" ca="1" si="252"/>
        <v>94910.10000000002</v>
      </c>
      <c r="D5307" s="20" t="str">
        <f t="shared" si="250"/>
        <v/>
      </c>
    </row>
    <row r="5308" spans="1:4" hidden="1" x14ac:dyDescent="0.25">
      <c r="A5308" s="20">
        <v>2.2919999999999998</v>
      </c>
      <c r="B5308" s="20">
        <f t="shared" si="251"/>
        <v>2.8852156699562519E-2</v>
      </c>
      <c r="C5308" s="21">
        <f t="shared" ca="1" si="252"/>
        <v>94951.2</v>
      </c>
      <c r="D5308" s="20" t="str">
        <f t="shared" si="250"/>
        <v/>
      </c>
    </row>
    <row r="5309" spans="1:4" hidden="1" x14ac:dyDescent="0.25">
      <c r="A5309" s="20">
        <v>2.2930000000000001</v>
      </c>
      <c r="B5309" s="20">
        <f t="shared" si="251"/>
        <v>2.8786088889491288E-2</v>
      </c>
      <c r="C5309" s="21">
        <f t="shared" ca="1" si="252"/>
        <v>94992.3</v>
      </c>
      <c r="D5309" s="20" t="str">
        <f t="shared" si="250"/>
        <v/>
      </c>
    </row>
    <row r="5310" spans="1:4" hidden="1" x14ac:dyDescent="0.25">
      <c r="A5310" s="20">
        <v>2.2940000000000005</v>
      </c>
      <c r="B5310" s="20">
        <f t="shared" si="251"/>
        <v>2.8720143646237706E-2</v>
      </c>
      <c r="C5310" s="21">
        <f t="shared" ca="1" si="252"/>
        <v>95033.400000000023</v>
      </c>
      <c r="D5310" s="20" t="str">
        <f t="shared" si="250"/>
        <v/>
      </c>
    </row>
    <row r="5311" spans="1:4" hidden="1" x14ac:dyDescent="0.25">
      <c r="A5311" s="20">
        <v>2.2949999999999999</v>
      </c>
      <c r="B5311" s="20">
        <f t="shared" si="251"/>
        <v>2.8654320820756266E-2</v>
      </c>
      <c r="C5311" s="21">
        <f t="shared" ca="1" si="252"/>
        <v>95074.5</v>
      </c>
      <c r="D5311" s="20" t="str">
        <f t="shared" si="250"/>
        <v/>
      </c>
    </row>
    <row r="5312" spans="1:4" hidden="1" x14ac:dyDescent="0.25">
      <c r="A5312" s="20">
        <v>2.2960000000000003</v>
      </c>
      <c r="B5312" s="20">
        <f t="shared" si="251"/>
        <v>2.8588620263976003E-2</v>
      </c>
      <c r="C5312" s="21">
        <f t="shared" ca="1" si="252"/>
        <v>95115.6</v>
      </c>
      <c r="D5312" s="20" t="str">
        <f t="shared" si="250"/>
        <v/>
      </c>
    </row>
    <row r="5313" spans="1:4" hidden="1" x14ac:dyDescent="0.25">
      <c r="A5313" s="20">
        <v>2.2969999999999997</v>
      </c>
      <c r="B5313" s="20">
        <f t="shared" si="251"/>
        <v>2.8523041826801546E-2</v>
      </c>
      <c r="C5313" s="21">
        <f t="shared" ca="1" si="252"/>
        <v>95156.699999999983</v>
      </c>
      <c r="D5313" s="20" t="str">
        <f t="shared" si="250"/>
        <v/>
      </c>
    </row>
    <row r="5314" spans="1:4" hidden="1" x14ac:dyDescent="0.25">
      <c r="A5314" s="20">
        <v>2.298</v>
      </c>
      <c r="B5314" s="20">
        <f t="shared" si="251"/>
        <v>2.8457585360113263E-2</v>
      </c>
      <c r="C5314" s="21">
        <f t="shared" ca="1" si="252"/>
        <v>95197.8</v>
      </c>
      <c r="D5314" s="20" t="str">
        <f t="shared" si="250"/>
        <v/>
      </c>
    </row>
    <row r="5315" spans="1:4" hidden="1" x14ac:dyDescent="0.25">
      <c r="A5315" s="20">
        <v>2.2990000000000004</v>
      </c>
      <c r="B5315" s="20">
        <f t="shared" si="251"/>
        <v>2.8392250714768304E-2</v>
      </c>
      <c r="C5315" s="21">
        <f t="shared" ca="1" si="252"/>
        <v>95238.900000000009</v>
      </c>
      <c r="D5315" s="20" t="str">
        <f t="shared" si="250"/>
        <v/>
      </c>
    </row>
    <row r="5316" spans="1:4" hidden="1" x14ac:dyDescent="0.25">
      <c r="A5316" s="20">
        <v>2.2999999999999998</v>
      </c>
      <c r="B5316" s="20">
        <f t="shared" si="251"/>
        <v>2.8327037741601186E-2</v>
      </c>
      <c r="C5316" s="21">
        <f t="shared" ca="1" si="252"/>
        <v>95279.999999999985</v>
      </c>
      <c r="D5316" s="20" t="str">
        <f t="shared" si="250"/>
        <v/>
      </c>
    </row>
    <row r="5317" spans="1:4" hidden="1" x14ac:dyDescent="0.25">
      <c r="A5317" s="20">
        <v>2.3010000000000002</v>
      </c>
      <c r="B5317" s="20">
        <f t="shared" si="251"/>
        <v>2.8261946291424127E-2</v>
      </c>
      <c r="C5317" s="21">
        <f t="shared" ca="1" si="252"/>
        <v>95321.1</v>
      </c>
      <c r="D5317" s="20" t="str">
        <f t="shared" si="250"/>
        <v/>
      </c>
    </row>
    <row r="5318" spans="1:4" hidden="1" x14ac:dyDescent="0.25">
      <c r="A5318" s="20">
        <v>2.3020000000000005</v>
      </c>
      <c r="B5318" s="20">
        <f t="shared" si="251"/>
        <v>2.819697621502815E-2</v>
      </c>
      <c r="C5318" s="21">
        <f t="shared" ca="1" si="252"/>
        <v>95362.200000000026</v>
      </c>
      <c r="D5318" s="20" t="str">
        <f t="shared" si="250"/>
        <v/>
      </c>
    </row>
    <row r="5319" spans="1:4" hidden="1" x14ac:dyDescent="0.25">
      <c r="A5319" s="20">
        <v>2.3029999999999999</v>
      </c>
      <c r="B5319" s="20">
        <f t="shared" si="251"/>
        <v>2.813212736318349E-2</v>
      </c>
      <c r="C5319" s="21">
        <f t="shared" ca="1" si="252"/>
        <v>95403.3</v>
      </c>
      <c r="D5319" s="20" t="str">
        <f t="shared" si="250"/>
        <v/>
      </c>
    </row>
    <row r="5320" spans="1:4" hidden="1" x14ac:dyDescent="0.25">
      <c r="A5320" s="20">
        <v>2.3040000000000003</v>
      </c>
      <c r="B5320" s="20">
        <f t="shared" si="251"/>
        <v>2.8067399586640077E-2</v>
      </c>
      <c r="C5320" s="21">
        <f t="shared" ca="1" si="252"/>
        <v>95444.400000000009</v>
      </c>
      <c r="D5320" s="20" t="str">
        <f t="shared" si="250"/>
        <v/>
      </c>
    </row>
    <row r="5321" spans="1:4" hidden="1" x14ac:dyDescent="0.25">
      <c r="A5321" s="20">
        <v>2.3049999999999997</v>
      </c>
      <c r="B5321" s="20">
        <f t="shared" si="251"/>
        <v>2.8002792736128605E-2</v>
      </c>
      <c r="C5321" s="21">
        <f t="shared" ca="1" si="252"/>
        <v>95485.499999999985</v>
      </c>
      <c r="D5321" s="20" t="str">
        <f t="shared" si="250"/>
        <v/>
      </c>
    </row>
    <row r="5322" spans="1:4" hidden="1" x14ac:dyDescent="0.25">
      <c r="A5322" s="20">
        <v>2.306</v>
      </c>
      <c r="B5322" s="20">
        <f t="shared" si="251"/>
        <v>2.7938306662360704E-2</v>
      </c>
      <c r="C5322" s="21">
        <f t="shared" ca="1" si="252"/>
        <v>95526.6</v>
      </c>
      <c r="D5322" s="20" t="str">
        <f t="shared" si="250"/>
        <v/>
      </c>
    </row>
    <row r="5323" spans="1:4" hidden="1" x14ac:dyDescent="0.25">
      <c r="A5323" s="20">
        <v>2.3070000000000004</v>
      </c>
      <c r="B5323" s="20">
        <f t="shared" si="251"/>
        <v>2.7873941216029961E-2</v>
      </c>
      <c r="C5323" s="21">
        <f t="shared" ca="1" si="252"/>
        <v>95567.700000000012</v>
      </c>
      <c r="D5323" s="20" t="str">
        <f t="shared" si="250"/>
        <v/>
      </c>
    </row>
    <row r="5324" spans="1:4" hidden="1" x14ac:dyDescent="0.25">
      <c r="A5324" s="20">
        <v>2.3079999999999998</v>
      </c>
      <c r="B5324" s="20">
        <f t="shared" si="251"/>
        <v>2.7809696247812415E-2</v>
      </c>
      <c r="C5324" s="21">
        <f t="shared" ca="1" si="252"/>
        <v>95608.799999999988</v>
      </c>
      <c r="D5324" s="20" t="str">
        <f t="shared" si="250"/>
        <v/>
      </c>
    </row>
    <row r="5325" spans="1:4" hidden="1" x14ac:dyDescent="0.25">
      <c r="A5325" s="20">
        <v>2.3090000000000002</v>
      </c>
      <c r="B5325" s="20">
        <f t="shared" si="251"/>
        <v>2.7745571608366999E-2</v>
      </c>
      <c r="C5325" s="21">
        <f t="shared" ca="1" si="252"/>
        <v>95649.900000000009</v>
      </c>
      <c r="D5325" s="20" t="str">
        <f t="shared" si="250"/>
        <v/>
      </c>
    </row>
    <row r="5326" spans="1:4" hidden="1" x14ac:dyDescent="0.25">
      <c r="A5326" s="20">
        <v>2.3100000000000005</v>
      </c>
      <c r="B5326" s="20">
        <f t="shared" si="251"/>
        <v>2.7681567148336531E-2</v>
      </c>
      <c r="C5326" s="21">
        <f t="shared" ca="1" si="252"/>
        <v>95691.000000000015</v>
      </c>
      <c r="D5326" s="20" t="str">
        <f t="shared" si="250"/>
        <v/>
      </c>
    </row>
    <row r="5327" spans="1:4" hidden="1" x14ac:dyDescent="0.25">
      <c r="A5327" s="20">
        <v>2.3109999999999999</v>
      </c>
      <c r="B5327" s="20">
        <f t="shared" si="251"/>
        <v>2.7617682718348198E-2</v>
      </c>
      <c r="C5327" s="21">
        <f t="shared" ca="1" si="252"/>
        <v>95732.099999999991</v>
      </c>
      <c r="D5327" s="20" t="str">
        <f t="shared" si="250"/>
        <v/>
      </c>
    </row>
    <row r="5328" spans="1:4" hidden="1" x14ac:dyDescent="0.25">
      <c r="A5328" s="20">
        <v>2.3120000000000003</v>
      </c>
      <c r="B5328" s="20">
        <f t="shared" si="251"/>
        <v>2.7553918169013935E-2</v>
      </c>
      <c r="C5328" s="21">
        <f t="shared" ca="1" si="252"/>
        <v>95773.200000000012</v>
      </c>
      <c r="D5328" s="20" t="str">
        <f t="shared" ref="D5328:D5391" si="253">IF(ABS(A5328)&lt;=$B$8,_xlfn.NORM.S.DIST(A5328,0),"")</f>
        <v/>
      </c>
    </row>
    <row r="5329" spans="1:4" hidden="1" x14ac:dyDescent="0.25">
      <c r="A5329" s="20">
        <v>2.3129999999999997</v>
      </c>
      <c r="B5329" s="20">
        <f t="shared" ref="B5329:B5392" si="254">_xlfn.NORM.S.DIST(A5329,0)</f>
        <v>2.7490273350931585E-2</v>
      </c>
      <c r="C5329" s="21">
        <f t="shared" ref="C5329:C5392" ca="1" si="255">$B$6+A5329*$B$2</f>
        <v>95814.299999999988</v>
      </c>
      <c r="D5329" s="20" t="str">
        <f t="shared" si="253"/>
        <v/>
      </c>
    </row>
    <row r="5330" spans="1:4" hidden="1" x14ac:dyDescent="0.25">
      <c r="A5330" s="20">
        <v>2.3140000000000001</v>
      </c>
      <c r="B5330" s="20">
        <f t="shared" si="254"/>
        <v>2.742674811468496E-2</v>
      </c>
      <c r="C5330" s="21">
        <f t="shared" ca="1" si="255"/>
        <v>95855.400000000009</v>
      </c>
      <c r="D5330" s="20" t="str">
        <f t="shared" si="253"/>
        <v/>
      </c>
    </row>
    <row r="5331" spans="1:4" hidden="1" x14ac:dyDescent="0.25">
      <c r="A5331" s="20">
        <v>2.3150000000000004</v>
      </c>
      <c r="B5331" s="20">
        <f t="shared" si="254"/>
        <v>2.7363342310844918E-2</v>
      </c>
      <c r="C5331" s="21">
        <f t="shared" ca="1" si="255"/>
        <v>95896.500000000015</v>
      </c>
      <c r="D5331" s="20" t="str">
        <f t="shared" si="253"/>
        <v/>
      </c>
    </row>
    <row r="5332" spans="1:4" hidden="1" x14ac:dyDescent="0.25">
      <c r="A5332" s="20">
        <v>2.3159999999999998</v>
      </c>
      <c r="B5332" s="20">
        <f t="shared" si="254"/>
        <v>2.730005578996984E-2</v>
      </c>
      <c r="C5332" s="21">
        <f t="shared" ca="1" si="255"/>
        <v>95937.599999999991</v>
      </c>
      <c r="D5332" s="20" t="str">
        <f t="shared" si="253"/>
        <v/>
      </c>
    </row>
    <row r="5333" spans="1:4" hidden="1" x14ac:dyDescent="0.25">
      <c r="A5333" s="20">
        <v>2.3170000000000002</v>
      </c>
      <c r="B5333" s="20">
        <f t="shared" si="254"/>
        <v>2.7236888402606015E-2</v>
      </c>
      <c r="C5333" s="21">
        <f t="shared" ca="1" si="255"/>
        <v>95978.700000000012</v>
      </c>
      <c r="D5333" s="20" t="str">
        <f t="shared" si="253"/>
        <v/>
      </c>
    </row>
    <row r="5334" spans="1:4" hidden="1" x14ac:dyDescent="0.25">
      <c r="A5334" s="20">
        <v>2.3180000000000005</v>
      </c>
      <c r="B5334" s="20">
        <f t="shared" si="254"/>
        <v>2.7173839999288699E-2</v>
      </c>
      <c r="C5334" s="21">
        <f t="shared" ca="1" si="255"/>
        <v>96019.800000000017</v>
      </c>
      <c r="D5334" s="20" t="str">
        <f t="shared" si="253"/>
        <v/>
      </c>
    </row>
    <row r="5335" spans="1:4" hidden="1" x14ac:dyDescent="0.25">
      <c r="A5335" s="20">
        <v>2.319</v>
      </c>
      <c r="B5335" s="20">
        <f t="shared" si="254"/>
        <v>2.7110910430542475E-2</v>
      </c>
      <c r="C5335" s="21">
        <f t="shared" ca="1" si="255"/>
        <v>96060.9</v>
      </c>
      <c r="D5335" s="20" t="str">
        <f t="shared" si="253"/>
        <v/>
      </c>
    </row>
    <row r="5336" spans="1:4" hidden="1" x14ac:dyDescent="0.25">
      <c r="A5336" s="20">
        <v>2.3200000000000003</v>
      </c>
      <c r="B5336" s="20">
        <f t="shared" si="254"/>
        <v>2.7048099546881761E-2</v>
      </c>
      <c r="C5336" s="21">
        <f t="shared" ca="1" si="255"/>
        <v>96102.000000000015</v>
      </c>
      <c r="D5336" s="20" t="str">
        <f t="shared" si="253"/>
        <v/>
      </c>
    </row>
    <row r="5337" spans="1:4" hidden="1" x14ac:dyDescent="0.25">
      <c r="A5337" s="20">
        <v>2.3209999999999997</v>
      </c>
      <c r="B5337" s="20">
        <f t="shared" si="254"/>
        <v>2.6985407198811831E-2</v>
      </c>
      <c r="C5337" s="21">
        <f t="shared" ca="1" si="255"/>
        <v>96143.099999999991</v>
      </c>
      <c r="D5337" s="20" t="str">
        <f t="shared" si="253"/>
        <v/>
      </c>
    </row>
    <row r="5338" spans="1:4" hidden="1" x14ac:dyDescent="0.25">
      <c r="A5338" s="20">
        <v>2.3220000000000001</v>
      </c>
      <c r="B5338" s="20">
        <f t="shared" si="254"/>
        <v>2.6922833236828949E-2</v>
      </c>
      <c r="C5338" s="21">
        <f t="shared" ca="1" si="255"/>
        <v>96184.2</v>
      </c>
      <c r="D5338" s="20" t="str">
        <f t="shared" si="253"/>
        <v/>
      </c>
    </row>
    <row r="5339" spans="1:4" hidden="1" x14ac:dyDescent="0.25">
      <c r="A5339" s="20">
        <v>2.3230000000000004</v>
      </c>
      <c r="B5339" s="20">
        <f t="shared" si="254"/>
        <v>2.686037751142141E-2</v>
      </c>
      <c r="C5339" s="21">
        <f t="shared" ca="1" si="255"/>
        <v>96225.300000000017</v>
      </c>
      <c r="D5339" s="20" t="str">
        <f t="shared" si="253"/>
        <v/>
      </c>
    </row>
    <row r="5340" spans="1:4" hidden="1" x14ac:dyDescent="0.25">
      <c r="A5340" s="20">
        <v>2.3239999999999998</v>
      </c>
      <c r="B5340" s="20">
        <f t="shared" si="254"/>
        <v>2.6798039873069942E-2</v>
      </c>
      <c r="C5340" s="21">
        <f t="shared" ca="1" si="255"/>
        <v>96266.4</v>
      </c>
      <c r="D5340" s="20" t="str">
        <f t="shared" si="253"/>
        <v/>
      </c>
    </row>
    <row r="5341" spans="1:4" hidden="1" x14ac:dyDescent="0.25">
      <c r="A5341" s="20">
        <v>2.3250000000000002</v>
      </c>
      <c r="B5341" s="20">
        <f t="shared" si="254"/>
        <v>2.6735820172248227E-2</v>
      </c>
      <c r="C5341" s="21">
        <f t="shared" ca="1" si="255"/>
        <v>96307.500000000015</v>
      </c>
      <c r="D5341" s="20" t="str">
        <f t="shared" si="253"/>
        <v/>
      </c>
    </row>
    <row r="5342" spans="1:4" hidden="1" x14ac:dyDescent="0.25">
      <c r="A5342" s="20">
        <v>2.3260000000000005</v>
      </c>
      <c r="B5342" s="20">
        <f t="shared" si="254"/>
        <v>2.6673718259423777E-2</v>
      </c>
      <c r="C5342" s="21">
        <f t="shared" ca="1" si="255"/>
        <v>96348.60000000002</v>
      </c>
      <c r="D5342" s="20" t="str">
        <f t="shared" si="253"/>
        <v/>
      </c>
    </row>
    <row r="5343" spans="1:4" hidden="1" x14ac:dyDescent="0.25">
      <c r="A5343" s="20">
        <v>2.327</v>
      </c>
      <c r="B5343" s="20">
        <f t="shared" si="254"/>
        <v>2.6611733985058433E-2</v>
      </c>
      <c r="C5343" s="21">
        <f t="shared" ca="1" si="255"/>
        <v>96389.7</v>
      </c>
      <c r="D5343" s="20" t="str">
        <f t="shared" si="253"/>
        <v/>
      </c>
    </row>
    <row r="5344" spans="1:4" hidden="1" x14ac:dyDescent="0.25">
      <c r="A5344" s="20">
        <v>2.3280000000000003</v>
      </c>
      <c r="B5344" s="20">
        <f t="shared" si="254"/>
        <v>2.6549867199608775E-2</v>
      </c>
      <c r="C5344" s="21">
        <f t="shared" ca="1" si="255"/>
        <v>96430.800000000017</v>
      </c>
      <c r="D5344" s="20" t="str">
        <f t="shared" si="253"/>
        <v/>
      </c>
    </row>
    <row r="5345" spans="1:4" hidden="1" x14ac:dyDescent="0.25">
      <c r="A5345" s="20">
        <v>2.3289999999999997</v>
      </c>
      <c r="B5345" s="20">
        <f t="shared" si="254"/>
        <v>2.6488117753527128E-2</v>
      </c>
      <c r="C5345" s="21">
        <f t="shared" ca="1" si="255"/>
        <v>96471.9</v>
      </c>
      <c r="D5345" s="20" t="str">
        <f t="shared" si="253"/>
        <v/>
      </c>
    </row>
    <row r="5346" spans="1:4" hidden="1" x14ac:dyDescent="0.25">
      <c r="A5346" s="20">
        <v>2.33</v>
      </c>
      <c r="B5346" s="20">
        <f t="shared" si="254"/>
        <v>2.6426485497261721E-2</v>
      </c>
      <c r="C5346" s="21">
        <f t="shared" ca="1" si="255"/>
        <v>96513</v>
      </c>
      <c r="D5346" s="20" t="str">
        <f t="shared" si="253"/>
        <v/>
      </c>
    </row>
    <row r="5347" spans="1:4" hidden="1" x14ac:dyDescent="0.25">
      <c r="A5347" s="20">
        <v>2.3310000000000004</v>
      </c>
      <c r="B5347" s="20">
        <f t="shared" si="254"/>
        <v>2.6364970281257723E-2</v>
      </c>
      <c r="C5347" s="21">
        <f t="shared" ca="1" si="255"/>
        <v>96554.10000000002</v>
      </c>
      <c r="D5347" s="20" t="str">
        <f t="shared" si="253"/>
        <v/>
      </c>
    </row>
    <row r="5348" spans="1:4" hidden="1" x14ac:dyDescent="0.25">
      <c r="A5348" s="20">
        <v>2.3319999999999999</v>
      </c>
      <c r="B5348" s="20">
        <f t="shared" si="254"/>
        <v>2.6303571955957613E-2</v>
      </c>
      <c r="C5348" s="21">
        <f t="shared" ca="1" si="255"/>
        <v>96595.199999999997</v>
      </c>
      <c r="D5348" s="20" t="str">
        <f t="shared" si="253"/>
        <v/>
      </c>
    </row>
    <row r="5349" spans="1:4" hidden="1" x14ac:dyDescent="0.25">
      <c r="A5349" s="20">
        <v>2.3330000000000002</v>
      </c>
      <c r="B5349" s="20">
        <f t="shared" si="254"/>
        <v>2.6242290371801664E-2</v>
      </c>
      <c r="C5349" s="21">
        <f t="shared" ca="1" si="255"/>
        <v>96636.3</v>
      </c>
      <c r="D5349" s="20" t="str">
        <f t="shared" si="253"/>
        <v/>
      </c>
    </row>
    <row r="5350" spans="1:4" hidden="1" x14ac:dyDescent="0.25">
      <c r="A5350" s="20">
        <v>2.3340000000000005</v>
      </c>
      <c r="B5350" s="20">
        <f t="shared" si="254"/>
        <v>2.6181125379228877E-2</v>
      </c>
      <c r="C5350" s="21">
        <f t="shared" ca="1" si="255"/>
        <v>96677.400000000023</v>
      </c>
      <c r="D5350" s="20" t="str">
        <f t="shared" si="253"/>
        <v/>
      </c>
    </row>
    <row r="5351" spans="1:4" hidden="1" x14ac:dyDescent="0.25">
      <c r="A5351" s="20">
        <v>2.335</v>
      </c>
      <c r="B5351" s="20">
        <f t="shared" si="254"/>
        <v>2.612007682867739E-2</v>
      </c>
      <c r="C5351" s="21">
        <f t="shared" ca="1" si="255"/>
        <v>96718.5</v>
      </c>
      <c r="D5351" s="20" t="str">
        <f t="shared" si="253"/>
        <v/>
      </c>
    </row>
    <row r="5352" spans="1:4" hidden="1" x14ac:dyDescent="0.25">
      <c r="A5352" s="20">
        <v>2.3360000000000003</v>
      </c>
      <c r="B5352" s="20">
        <f t="shared" si="254"/>
        <v>2.6059144570584933E-2</v>
      </c>
      <c r="C5352" s="21">
        <f t="shared" ca="1" si="255"/>
        <v>96759.6</v>
      </c>
      <c r="D5352" s="20" t="str">
        <f t="shared" si="253"/>
        <v/>
      </c>
    </row>
    <row r="5353" spans="1:4" hidden="1" x14ac:dyDescent="0.25">
      <c r="A5353" s="20">
        <v>2.3369999999999997</v>
      </c>
      <c r="B5353" s="20">
        <f t="shared" si="254"/>
        <v>2.5998328455389807E-2</v>
      </c>
      <c r="C5353" s="21">
        <f t="shared" ca="1" si="255"/>
        <v>96800.699999999983</v>
      </c>
      <c r="D5353" s="20" t="str">
        <f t="shared" si="253"/>
        <v/>
      </c>
    </row>
    <row r="5354" spans="1:4" hidden="1" x14ac:dyDescent="0.25">
      <c r="A5354" s="20">
        <v>2.3380000000000001</v>
      </c>
      <c r="B5354" s="20">
        <f t="shared" si="254"/>
        <v>2.5937628333531047E-2</v>
      </c>
      <c r="C5354" s="21">
        <f t="shared" ca="1" si="255"/>
        <v>96841.8</v>
      </c>
      <c r="D5354" s="20" t="str">
        <f t="shared" si="253"/>
        <v/>
      </c>
    </row>
    <row r="5355" spans="1:4" hidden="1" x14ac:dyDescent="0.25">
      <c r="A5355" s="20">
        <v>2.3390000000000004</v>
      </c>
      <c r="B5355" s="20">
        <f t="shared" si="254"/>
        <v>2.587704405544938E-2</v>
      </c>
      <c r="C5355" s="21">
        <f t="shared" ca="1" si="255"/>
        <v>96882.900000000023</v>
      </c>
      <c r="D5355" s="20" t="str">
        <f t="shared" si="253"/>
        <v/>
      </c>
    </row>
    <row r="5356" spans="1:4" hidden="1" x14ac:dyDescent="0.25">
      <c r="A5356" s="20">
        <v>2.34</v>
      </c>
      <c r="B5356" s="20">
        <f t="shared" si="254"/>
        <v>2.581657547158769E-2</v>
      </c>
      <c r="C5356" s="21">
        <f t="shared" ca="1" si="255"/>
        <v>96924</v>
      </c>
      <c r="D5356" s="20" t="str">
        <f t="shared" si="253"/>
        <v/>
      </c>
    </row>
    <row r="5357" spans="1:4" hidden="1" x14ac:dyDescent="0.25">
      <c r="A5357" s="20">
        <v>2.3410000000000002</v>
      </c>
      <c r="B5357" s="20">
        <f t="shared" si="254"/>
        <v>2.5756222432391399E-2</v>
      </c>
      <c r="C5357" s="21">
        <f t="shared" ca="1" si="255"/>
        <v>96965.1</v>
      </c>
      <c r="D5357" s="20" t="str">
        <f t="shared" si="253"/>
        <v/>
      </c>
    </row>
    <row r="5358" spans="1:4" hidden="1" x14ac:dyDescent="0.25">
      <c r="A5358" s="20">
        <v>2.3420000000000005</v>
      </c>
      <c r="B5358" s="20">
        <f t="shared" si="254"/>
        <v>2.569598478830943E-2</v>
      </c>
      <c r="C5358" s="21">
        <f t="shared" ca="1" si="255"/>
        <v>97006.200000000026</v>
      </c>
      <c r="D5358" s="20" t="str">
        <f t="shared" si="253"/>
        <v/>
      </c>
    </row>
    <row r="5359" spans="1:4" hidden="1" x14ac:dyDescent="0.25">
      <c r="A5359" s="20">
        <v>2.343</v>
      </c>
      <c r="B5359" s="20">
        <f t="shared" si="254"/>
        <v>2.5635862389794605E-2</v>
      </c>
      <c r="C5359" s="21">
        <f t="shared" ca="1" si="255"/>
        <v>97047.3</v>
      </c>
      <c r="D5359" s="20" t="str">
        <f t="shared" si="253"/>
        <v/>
      </c>
    </row>
    <row r="5360" spans="1:4" hidden="1" x14ac:dyDescent="0.25">
      <c r="A5360" s="20">
        <v>2.3440000000000003</v>
      </c>
      <c r="B5360" s="20">
        <f t="shared" si="254"/>
        <v>2.5575855087304096E-2</v>
      </c>
      <c r="C5360" s="21">
        <f t="shared" ca="1" si="255"/>
        <v>97088.400000000009</v>
      </c>
      <c r="D5360" s="20" t="str">
        <f t="shared" si="253"/>
        <v/>
      </c>
    </row>
    <row r="5361" spans="1:4" hidden="1" x14ac:dyDescent="0.25">
      <c r="A5361" s="20">
        <v>2.3449999999999998</v>
      </c>
      <c r="B5361" s="20">
        <f t="shared" si="254"/>
        <v>2.5515962731300364E-2</v>
      </c>
      <c r="C5361" s="21">
        <f t="shared" ca="1" si="255"/>
        <v>97129.499999999985</v>
      </c>
      <c r="D5361" s="20" t="str">
        <f t="shared" si="253"/>
        <v/>
      </c>
    </row>
    <row r="5362" spans="1:4" hidden="1" x14ac:dyDescent="0.25">
      <c r="A5362" s="20">
        <v>2.3460000000000001</v>
      </c>
      <c r="B5362" s="20">
        <f t="shared" si="254"/>
        <v>2.5456185172251317E-2</v>
      </c>
      <c r="C5362" s="21">
        <f t="shared" ca="1" si="255"/>
        <v>97170.6</v>
      </c>
      <c r="D5362" s="20" t="str">
        <f t="shared" si="253"/>
        <v/>
      </c>
    </row>
    <row r="5363" spans="1:4" hidden="1" x14ac:dyDescent="0.25">
      <c r="A5363" s="20">
        <v>2.3470000000000004</v>
      </c>
      <c r="B5363" s="20">
        <f t="shared" si="254"/>
        <v>2.5396522260631313E-2</v>
      </c>
      <c r="C5363" s="21">
        <f t="shared" ca="1" si="255"/>
        <v>97211.700000000012</v>
      </c>
      <c r="D5363" s="20" t="str">
        <f t="shared" si="253"/>
        <v/>
      </c>
    </row>
    <row r="5364" spans="1:4" hidden="1" x14ac:dyDescent="0.25">
      <c r="A5364" s="20">
        <v>2.3479999999999999</v>
      </c>
      <c r="B5364" s="20">
        <f t="shared" si="254"/>
        <v>2.53369738469215E-2</v>
      </c>
      <c r="C5364" s="21">
        <f t="shared" ca="1" si="255"/>
        <v>97252.799999999988</v>
      </c>
      <c r="D5364" s="20" t="str">
        <f t="shared" si="253"/>
        <v/>
      </c>
    </row>
    <row r="5365" spans="1:4" hidden="1" x14ac:dyDescent="0.25">
      <c r="A5365" s="20">
        <v>2.3490000000000002</v>
      </c>
      <c r="B5365" s="20">
        <f t="shared" si="254"/>
        <v>2.527753978161032E-2</v>
      </c>
      <c r="C5365" s="21">
        <f t="shared" ca="1" si="255"/>
        <v>97293.900000000009</v>
      </c>
      <c r="D5365" s="20" t="str">
        <f t="shared" si="253"/>
        <v/>
      </c>
    </row>
    <row r="5366" spans="1:4" hidden="1" x14ac:dyDescent="0.25">
      <c r="A5366" s="20">
        <v>2.3500000000000005</v>
      </c>
      <c r="B5366" s="20">
        <f t="shared" si="254"/>
        <v>2.5218219915194361E-2</v>
      </c>
      <c r="C5366" s="21">
        <f t="shared" ca="1" si="255"/>
        <v>97335.000000000029</v>
      </c>
      <c r="D5366" s="20" t="str">
        <f t="shared" si="253"/>
        <v/>
      </c>
    </row>
    <row r="5367" spans="1:4" hidden="1" x14ac:dyDescent="0.25">
      <c r="A5367" s="20">
        <v>2.351</v>
      </c>
      <c r="B5367" s="20">
        <f t="shared" si="254"/>
        <v>2.5159014098178778E-2</v>
      </c>
      <c r="C5367" s="21">
        <f t="shared" ca="1" si="255"/>
        <v>97376.1</v>
      </c>
      <c r="D5367" s="20" t="str">
        <f t="shared" si="253"/>
        <v/>
      </c>
    </row>
    <row r="5368" spans="1:4" hidden="1" x14ac:dyDescent="0.25">
      <c r="A5368" s="20">
        <v>2.3520000000000003</v>
      </c>
      <c r="B5368" s="20">
        <f t="shared" si="254"/>
        <v>2.5099922181077736E-2</v>
      </c>
      <c r="C5368" s="21">
        <f t="shared" ca="1" si="255"/>
        <v>97417.200000000012</v>
      </c>
      <c r="D5368" s="20" t="str">
        <f t="shared" si="253"/>
        <v/>
      </c>
    </row>
    <row r="5369" spans="1:4" hidden="1" x14ac:dyDescent="0.25">
      <c r="A5369" s="20">
        <v>2.3529999999999998</v>
      </c>
      <c r="B5369" s="20">
        <f t="shared" si="254"/>
        <v>2.5040944014415353E-2</v>
      </c>
      <c r="C5369" s="21">
        <f t="shared" ca="1" si="255"/>
        <v>97458.299999999988</v>
      </c>
      <c r="D5369" s="20" t="str">
        <f t="shared" si="253"/>
        <v/>
      </c>
    </row>
    <row r="5370" spans="1:4" hidden="1" x14ac:dyDescent="0.25">
      <c r="A5370" s="20">
        <v>2.3540000000000001</v>
      </c>
      <c r="B5370" s="20">
        <f t="shared" si="254"/>
        <v>2.4982079448725797E-2</v>
      </c>
      <c r="C5370" s="21">
        <f t="shared" ca="1" si="255"/>
        <v>97499.400000000009</v>
      </c>
      <c r="D5370" s="20" t="str">
        <f t="shared" si="253"/>
        <v/>
      </c>
    </row>
    <row r="5371" spans="1:4" hidden="1" x14ac:dyDescent="0.25">
      <c r="A5371" s="20">
        <v>2.3550000000000004</v>
      </c>
      <c r="B5371" s="20">
        <f t="shared" si="254"/>
        <v>2.4923328334554302E-2</v>
      </c>
      <c r="C5371" s="21">
        <f t="shared" ca="1" si="255"/>
        <v>97540.500000000015</v>
      </c>
      <c r="D5371" s="20" t="str">
        <f t="shared" si="253"/>
        <v/>
      </c>
    </row>
    <row r="5372" spans="1:4" hidden="1" x14ac:dyDescent="0.25">
      <c r="A5372" s="20">
        <v>2.3559999999999999</v>
      </c>
      <c r="B5372" s="20">
        <f t="shared" si="254"/>
        <v>2.4864690522457555E-2</v>
      </c>
      <c r="C5372" s="21">
        <f t="shared" ca="1" si="255"/>
        <v>97581.599999999991</v>
      </c>
      <c r="D5372" s="20" t="str">
        <f t="shared" si="253"/>
        <v/>
      </c>
    </row>
    <row r="5373" spans="1:4" hidden="1" x14ac:dyDescent="0.25">
      <c r="A5373" s="20">
        <v>2.3570000000000002</v>
      </c>
      <c r="B5373" s="20">
        <f t="shared" si="254"/>
        <v>2.4806165863004104E-2</v>
      </c>
      <c r="C5373" s="21">
        <f t="shared" ca="1" si="255"/>
        <v>97622.700000000012</v>
      </c>
      <c r="D5373" s="20" t="str">
        <f t="shared" si="253"/>
        <v/>
      </c>
    </row>
    <row r="5374" spans="1:4" hidden="1" x14ac:dyDescent="0.25">
      <c r="A5374" s="20">
        <v>2.3580000000000005</v>
      </c>
      <c r="B5374" s="20">
        <f t="shared" si="254"/>
        <v>2.4747754206775222E-2</v>
      </c>
      <c r="C5374" s="21">
        <f t="shared" ca="1" si="255"/>
        <v>97663.800000000017</v>
      </c>
      <c r="D5374" s="20" t="str">
        <f t="shared" si="253"/>
        <v/>
      </c>
    </row>
    <row r="5375" spans="1:4" hidden="1" x14ac:dyDescent="0.25">
      <c r="A5375" s="20">
        <v>2.359</v>
      </c>
      <c r="B5375" s="20">
        <f t="shared" si="254"/>
        <v>2.4689455404365346E-2</v>
      </c>
      <c r="C5375" s="21">
        <f t="shared" ca="1" si="255"/>
        <v>97704.9</v>
      </c>
      <c r="D5375" s="20" t="str">
        <f t="shared" si="253"/>
        <v/>
      </c>
    </row>
    <row r="5376" spans="1:4" hidden="1" x14ac:dyDescent="0.25">
      <c r="A5376" s="20">
        <v>2.3600000000000003</v>
      </c>
      <c r="B5376" s="20">
        <f t="shared" si="254"/>
        <v>2.4631269306382486E-2</v>
      </c>
      <c r="C5376" s="21">
        <f t="shared" ca="1" si="255"/>
        <v>97746.000000000015</v>
      </c>
      <c r="D5376" s="20" t="str">
        <f t="shared" si="253"/>
        <v/>
      </c>
    </row>
    <row r="5377" spans="1:4" hidden="1" x14ac:dyDescent="0.25">
      <c r="A5377" s="20">
        <v>2.3609999999999998</v>
      </c>
      <c r="B5377" s="20">
        <f t="shared" si="254"/>
        <v>2.4573195763449136E-2</v>
      </c>
      <c r="C5377" s="21">
        <f t="shared" ca="1" si="255"/>
        <v>97787.099999999991</v>
      </c>
      <c r="D5377" s="20" t="str">
        <f t="shared" si="253"/>
        <v/>
      </c>
    </row>
    <row r="5378" spans="1:4" hidden="1" x14ac:dyDescent="0.25">
      <c r="A5378" s="20">
        <v>2.3620000000000001</v>
      </c>
      <c r="B5378" s="20">
        <f t="shared" si="254"/>
        <v>2.4515234626202434E-2</v>
      </c>
      <c r="C5378" s="21">
        <f t="shared" ca="1" si="255"/>
        <v>97828.2</v>
      </c>
      <c r="D5378" s="20" t="str">
        <f t="shared" si="253"/>
        <v/>
      </c>
    </row>
    <row r="5379" spans="1:4" hidden="1" x14ac:dyDescent="0.25">
      <c r="A5379" s="20">
        <v>2.3630000000000004</v>
      </c>
      <c r="B5379" s="20">
        <f t="shared" si="254"/>
        <v>2.4457385745295091E-2</v>
      </c>
      <c r="C5379" s="21">
        <f t="shared" ca="1" si="255"/>
        <v>97869.300000000017</v>
      </c>
      <c r="D5379" s="20" t="str">
        <f t="shared" si="253"/>
        <v/>
      </c>
    </row>
    <row r="5380" spans="1:4" hidden="1" x14ac:dyDescent="0.25">
      <c r="A5380" s="20">
        <v>2.3639999999999999</v>
      </c>
      <c r="B5380" s="20">
        <f t="shared" si="254"/>
        <v>2.4399648971395776E-2</v>
      </c>
      <c r="C5380" s="21">
        <f t="shared" ca="1" si="255"/>
        <v>97910.399999999994</v>
      </c>
      <c r="D5380" s="20" t="str">
        <f t="shared" si="253"/>
        <v/>
      </c>
    </row>
    <row r="5381" spans="1:4" hidden="1" x14ac:dyDescent="0.25">
      <c r="A5381" s="20">
        <v>2.3650000000000002</v>
      </c>
      <c r="B5381" s="20">
        <f t="shared" si="254"/>
        <v>2.4342024155189535E-2</v>
      </c>
      <c r="C5381" s="21">
        <f t="shared" ca="1" si="255"/>
        <v>97951.500000000015</v>
      </c>
      <c r="D5381" s="20" t="str">
        <f t="shared" si="253"/>
        <v/>
      </c>
    </row>
    <row r="5382" spans="1:4" hidden="1" x14ac:dyDescent="0.25">
      <c r="A5382" s="20">
        <v>2.3660000000000005</v>
      </c>
      <c r="B5382" s="20">
        <f t="shared" si="254"/>
        <v>2.428451114737867E-2</v>
      </c>
      <c r="C5382" s="21">
        <f t="shared" ca="1" si="255"/>
        <v>97992.60000000002</v>
      </c>
      <c r="D5382" s="20" t="str">
        <f t="shared" si="253"/>
        <v/>
      </c>
    </row>
    <row r="5383" spans="1:4" hidden="1" x14ac:dyDescent="0.25">
      <c r="A5383" s="20">
        <v>2.367</v>
      </c>
      <c r="B5383" s="20">
        <f t="shared" si="254"/>
        <v>2.4227109798683113E-2</v>
      </c>
      <c r="C5383" s="21">
        <f t="shared" ca="1" si="255"/>
        <v>98033.7</v>
      </c>
      <c r="D5383" s="20" t="str">
        <f t="shared" si="253"/>
        <v/>
      </c>
    </row>
    <row r="5384" spans="1:4" hidden="1" x14ac:dyDescent="0.25">
      <c r="A5384" s="20">
        <v>2.3680000000000003</v>
      </c>
      <c r="B5384" s="20">
        <f t="shared" si="254"/>
        <v>2.416981995984083E-2</v>
      </c>
      <c r="C5384" s="21">
        <f t="shared" ca="1" si="255"/>
        <v>98074.800000000017</v>
      </c>
      <c r="D5384" s="20" t="str">
        <f t="shared" si="253"/>
        <v/>
      </c>
    </row>
    <row r="5385" spans="1:4" hidden="1" x14ac:dyDescent="0.25">
      <c r="A5385" s="20">
        <v>2.3689999999999998</v>
      </c>
      <c r="B5385" s="20">
        <f t="shared" si="254"/>
        <v>2.4112641481608781E-2</v>
      </c>
      <c r="C5385" s="21">
        <f t="shared" ca="1" si="255"/>
        <v>98115.9</v>
      </c>
      <c r="D5385" s="20" t="str">
        <f t="shared" si="253"/>
        <v/>
      </c>
    </row>
    <row r="5386" spans="1:4" hidden="1" x14ac:dyDescent="0.25">
      <c r="A5386" s="20">
        <v>2.37</v>
      </c>
      <c r="B5386" s="20">
        <f t="shared" si="254"/>
        <v>2.4055574214762971E-2</v>
      </c>
      <c r="C5386" s="21">
        <f t="shared" ca="1" si="255"/>
        <v>98157</v>
      </c>
      <c r="D5386" s="20" t="str">
        <f t="shared" si="253"/>
        <v/>
      </c>
    </row>
    <row r="5387" spans="1:4" hidden="1" x14ac:dyDescent="0.25">
      <c r="A5387" s="20">
        <v>2.3710000000000004</v>
      </c>
      <c r="B5387" s="20">
        <f t="shared" si="254"/>
        <v>2.3998618010099455E-2</v>
      </c>
      <c r="C5387" s="21">
        <f t="shared" ca="1" si="255"/>
        <v>98198.10000000002</v>
      </c>
      <c r="D5387" s="20" t="str">
        <f t="shared" si="253"/>
        <v/>
      </c>
    </row>
    <row r="5388" spans="1:4" hidden="1" x14ac:dyDescent="0.25">
      <c r="A5388" s="20">
        <v>2.3719999999999999</v>
      </c>
      <c r="B5388" s="20">
        <f t="shared" si="254"/>
        <v>2.3941772718434669E-2</v>
      </c>
      <c r="C5388" s="21">
        <f t="shared" ca="1" si="255"/>
        <v>98239.2</v>
      </c>
      <c r="D5388" s="20" t="str">
        <f t="shared" si="253"/>
        <v/>
      </c>
    </row>
    <row r="5389" spans="1:4" hidden="1" x14ac:dyDescent="0.25">
      <c r="A5389" s="20">
        <v>2.3730000000000002</v>
      </c>
      <c r="B5389" s="20">
        <f t="shared" si="254"/>
        <v>2.3885038190605869E-2</v>
      </c>
      <c r="C5389" s="21">
        <f t="shared" ca="1" si="255"/>
        <v>98280.3</v>
      </c>
      <c r="D5389" s="20" t="str">
        <f t="shared" si="253"/>
        <v/>
      </c>
    </row>
    <row r="5390" spans="1:4" hidden="1" x14ac:dyDescent="0.25">
      <c r="A5390" s="20">
        <v>2.3740000000000006</v>
      </c>
      <c r="B5390" s="20">
        <f t="shared" si="254"/>
        <v>2.3828414277471944E-2</v>
      </c>
      <c r="C5390" s="21">
        <f t="shared" ca="1" si="255"/>
        <v>98321.400000000023</v>
      </c>
      <c r="D5390" s="20" t="str">
        <f t="shared" si="253"/>
        <v/>
      </c>
    </row>
    <row r="5391" spans="1:4" hidden="1" x14ac:dyDescent="0.25">
      <c r="A5391" s="20">
        <v>2.375</v>
      </c>
      <c r="B5391" s="20">
        <f t="shared" si="254"/>
        <v>2.3771900829913806E-2</v>
      </c>
      <c r="C5391" s="21">
        <f t="shared" ca="1" si="255"/>
        <v>98362.5</v>
      </c>
      <c r="D5391" s="20" t="str">
        <f t="shared" si="253"/>
        <v/>
      </c>
    </row>
    <row r="5392" spans="1:4" hidden="1" x14ac:dyDescent="0.25">
      <c r="A5392" s="20">
        <v>2.3760000000000003</v>
      </c>
      <c r="B5392" s="20">
        <f t="shared" si="254"/>
        <v>2.3715497698834836E-2</v>
      </c>
      <c r="C5392" s="21">
        <f t="shared" ca="1" si="255"/>
        <v>98403.60000000002</v>
      </c>
      <c r="D5392" s="20" t="str">
        <f t="shared" ref="D5392:D5455" si="256">IF(ABS(A5392)&lt;=$B$8,_xlfn.NORM.S.DIST(A5392,0),"")</f>
        <v/>
      </c>
    </row>
    <row r="5393" spans="1:4" hidden="1" x14ac:dyDescent="0.25">
      <c r="A5393" s="20">
        <v>2.3769999999999998</v>
      </c>
      <c r="B5393" s="20">
        <f t="shared" ref="B5393:B5456" si="257">_xlfn.NORM.S.DIST(A5393,0)</f>
        <v>2.365920473516173E-2</v>
      </c>
      <c r="C5393" s="21">
        <f t="shared" ref="C5393:C5456" ca="1" si="258">$B$6+A5393*$B$2</f>
        <v>98444.7</v>
      </c>
      <c r="D5393" s="20" t="str">
        <f t="shared" si="256"/>
        <v/>
      </c>
    </row>
    <row r="5394" spans="1:4" hidden="1" x14ac:dyDescent="0.25">
      <c r="A5394" s="20">
        <v>2.3780000000000001</v>
      </c>
      <c r="B5394" s="20">
        <f t="shared" si="257"/>
        <v>2.3603021789844639E-2</v>
      </c>
      <c r="C5394" s="21">
        <f t="shared" ca="1" si="258"/>
        <v>98485.8</v>
      </c>
      <c r="D5394" s="20" t="str">
        <f t="shared" si="256"/>
        <v/>
      </c>
    </row>
    <row r="5395" spans="1:4" hidden="1" x14ac:dyDescent="0.25">
      <c r="A5395" s="20">
        <v>2.3790000000000004</v>
      </c>
      <c r="B5395" s="20">
        <f t="shared" si="257"/>
        <v>2.3546948713858096E-2</v>
      </c>
      <c r="C5395" s="21">
        <f t="shared" ca="1" si="258"/>
        <v>98526.900000000023</v>
      </c>
      <c r="D5395" s="20" t="str">
        <f t="shared" si="256"/>
        <v/>
      </c>
    </row>
    <row r="5396" spans="1:4" hidden="1" x14ac:dyDescent="0.25">
      <c r="A5396" s="20">
        <v>2.38</v>
      </c>
      <c r="B5396" s="20">
        <f t="shared" si="257"/>
        <v>2.3490985358201363E-2</v>
      </c>
      <c r="C5396" s="21">
        <f t="shared" ca="1" si="258"/>
        <v>98568</v>
      </c>
      <c r="D5396" s="20" t="str">
        <f t="shared" si="256"/>
        <v/>
      </c>
    </row>
    <row r="5397" spans="1:4" hidden="1" x14ac:dyDescent="0.25">
      <c r="A5397" s="20">
        <v>2.3810000000000002</v>
      </c>
      <c r="B5397" s="20">
        <f t="shared" si="257"/>
        <v>2.3435131573898843E-2</v>
      </c>
      <c r="C5397" s="21">
        <f t="shared" ca="1" si="258"/>
        <v>98609.1</v>
      </c>
      <c r="D5397" s="20" t="str">
        <f t="shared" si="256"/>
        <v/>
      </c>
    </row>
    <row r="5398" spans="1:4" hidden="1" x14ac:dyDescent="0.25">
      <c r="A5398" s="20">
        <v>2.3819999999999997</v>
      </c>
      <c r="B5398" s="20">
        <f t="shared" si="257"/>
        <v>2.3379387212000932E-2</v>
      </c>
      <c r="C5398" s="21">
        <f t="shared" ca="1" si="258"/>
        <v>98650.199999999983</v>
      </c>
      <c r="D5398" s="20" t="str">
        <f t="shared" si="256"/>
        <v/>
      </c>
    </row>
    <row r="5399" spans="1:4" hidden="1" x14ac:dyDescent="0.25">
      <c r="A5399" s="20">
        <v>2.383</v>
      </c>
      <c r="B5399" s="20">
        <f t="shared" si="257"/>
        <v>2.3323752123584212E-2</v>
      </c>
      <c r="C5399" s="21">
        <f t="shared" ca="1" si="258"/>
        <v>98691.3</v>
      </c>
      <c r="D5399" s="20" t="str">
        <f t="shared" si="256"/>
        <v/>
      </c>
    </row>
    <row r="5400" spans="1:4" hidden="1" x14ac:dyDescent="0.25">
      <c r="A5400" s="20">
        <v>2.3840000000000003</v>
      </c>
      <c r="B5400" s="20">
        <f t="shared" si="257"/>
        <v>2.326822615975228E-2</v>
      </c>
      <c r="C5400" s="21">
        <f t="shared" ca="1" si="258"/>
        <v>98732.400000000009</v>
      </c>
      <c r="D5400" s="20" t="str">
        <f t="shared" si="256"/>
        <v/>
      </c>
    </row>
    <row r="5401" spans="1:4" hidden="1" x14ac:dyDescent="0.25">
      <c r="A5401" s="20">
        <v>2.3849999999999998</v>
      </c>
      <c r="B5401" s="20">
        <f t="shared" si="257"/>
        <v>2.3212809171636133E-2</v>
      </c>
      <c r="C5401" s="21">
        <f t="shared" ca="1" si="258"/>
        <v>98773.499999999985</v>
      </c>
      <c r="D5401" s="20" t="str">
        <f t="shared" si="256"/>
        <v/>
      </c>
    </row>
    <row r="5402" spans="1:4" hidden="1" x14ac:dyDescent="0.25">
      <c r="A5402" s="20">
        <v>2.3860000000000001</v>
      </c>
      <c r="B5402" s="20">
        <f t="shared" si="257"/>
        <v>2.3157501010394592E-2</v>
      </c>
      <c r="C5402" s="21">
        <f t="shared" ca="1" si="258"/>
        <v>98814.6</v>
      </c>
      <c r="D5402" s="20" t="str">
        <f t="shared" si="256"/>
        <v/>
      </c>
    </row>
    <row r="5403" spans="1:4" hidden="1" x14ac:dyDescent="0.25">
      <c r="A5403" s="20">
        <v>2.3870000000000005</v>
      </c>
      <c r="B5403" s="20">
        <f t="shared" si="257"/>
        <v>2.310230152721509E-2</v>
      </c>
      <c r="C5403" s="21">
        <f t="shared" ca="1" si="258"/>
        <v>98855.700000000012</v>
      </c>
      <c r="D5403" s="20" t="str">
        <f t="shared" si="256"/>
        <v/>
      </c>
    </row>
    <row r="5404" spans="1:4" hidden="1" x14ac:dyDescent="0.25">
      <c r="A5404" s="20">
        <v>2.3879999999999999</v>
      </c>
      <c r="B5404" s="20">
        <f t="shared" si="257"/>
        <v>2.3047210573314027E-2</v>
      </c>
      <c r="C5404" s="21">
        <f t="shared" ca="1" si="258"/>
        <v>98896.8</v>
      </c>
      <c r="D5404" s="20" t="str">
        <f t="shared" si="256"/>
        <v/>
      </c>
    </row>
    <row r="5405" spans="1:4" hidden="1" x14ac:dyDescent="0.25">
      <c r="A5405" s="20">
        <v>2.3890000000000002</v>
      </c>
      <c r="B5405" s="20">
        <f t="shared" si="257"/>
        <v>2.2992227999937224E-2</v>
      </c>
      <c r="C5405" s="21">
        <f t="shared" ca="1" si="258"/>
        <v>98937.900000000009</v>
      </c>
      <c r="D5405" s="20" t="str">
        <f t="shared" si="256"/>
        <v/>
      </c>
    </row>
    <row r="5406" spans="1:4" hidden="1" x14ac:dyDescent="0.25">
      <c r="A5406" s="20">
        <v>2.3899999999999997</v>
      </c>
      <c r="B5406" s="20">
        <f t="shared" si="257"/>
        <v>2.2937353658360714E-2</v>
      </c>
      <c r="C5406" s="21">
        <f t="shared" ca="1" si="258"/>
        <v>98978.999999999985</v>
      </c>
      <c r="D5406" s="20" t="str">
        <f t="shared" si="256"/>
        <v/>
      </c>
    </row>
    <row r="5407" spans="1:4" hidden="1" x14ac:dyDescent="0.25">
      <c r="A5407" s="20">
        <v>2.391</v>
      </c>
      <c r="B5407" s="20">
        <f t="shared" si="257"/>
        <v>2.2882587399890925E-2</v>
      </c>
      <c r="C5407" s="21">
        <f t="shared" ca="1" si="258"/>
        <v>99020.1</v>
      </c>
      <c r="D5407" s="20" t="str">
        <f t="shared" si="256"/>
        <v/>
      </c>
    </row>
    <row r="5408" spans="1:4" hidden="1" x14ac:dyDescent="0.25">
      <c r="A5408" s="20">
        <v>2.3920000000000003</v>
      </c>
      <c r="B5408" s="20">
        <f t="shared" si="257"/>
        <v>2.2827929075865509E-2</v>
      </c>
      <c r="C5408" s="21">
        <f t="shared" ca="1" si="258"/>
        <v>99061.200000000012</v>
      </c>
      <c r="D5408" s="20" t="str">
        <f t="shared" si="256"/>
        <v/>
      </c>
    </row>
    <row r="5409" spans="1:4" hidden="1" x14ac:dyDescent="0.25">
      <c r="A5409" s="20">
        <v>2.3929999999999998</v>
      </c>
      <c r="B5409" s="20">
        <f t="shared" si="257"/>
        <v>2.2773378537653724E-2</v>
      </c>
      <c r="C5409" s="21">
        <f t="shared" ca="1" si="258"/>
        <v>99102.299999999988</v>
      </c>
      <c r="D5409" s="20" t="str">
        <f t="shared" si="256"/>
        <v/>
      </c>
    </row>
    <row r="5410" spans="1:4" hidden="1" x14ac:dyDescent="0.25">
      <c r="A5410" s="20">
        <v>2.3940000000000001</v>
      </c>
      <c r="B5410" s="20">
        <f t="shared" si="257"/>
        <v>2.2718935636656824E-2</v>
      </c>
      <c r="C5410" s="21">
        <f t="shared" ca="1" si="258"/>
        <v>99143.400000000009</v>
      </c>
      <c r="D5410" s="20" t="str">
        <f t="shared" si="256"/>
        <v/>
      </c>
    </row>
    <row r="5411" spans="1:4" hidden="1" x14ac:dyDescent="0.25">
      <c r="A5411" s="20">
        <v>2.3950000000000005</v>
      </c>
      <c r="B5411" s="20">
        <f t="shared" si="257"/>
        <v>2.2664600224308863E-2</v>
      </c>
      <c r="C5411" s="21">
        <f t="shared" ca="1" si="258"/>
        <v>99184.500000000015</v>
      </c>
      <c r="D5411" s="20" t="str">
        <f t="shared" si="256"/>
        <v/>
      </c>
    </row>
    <row r="5412" spans="1:4" hidden="1" x14ac:dyDescent="0.25">
      <c r="A5412" s="20">
        <v>2.3959999999999999</v>
      </c>
      <c r="B5412" s="20">
        <f t="shared" si="257"/>
        <v>2.2610372152077028E-2</v>
      </c>
      <c r="C5412" s="21">
        <f t="shared" ca="1" si="258"/>
        <v>99225.599999999991</v>
      </c>
      <c r="D5412" s="20" t="str">
        <f t="shared" si="256"/>
        <v/>
      </c>
    </row>
    <row r="5413" spans="1:4" hidden="1" x14ac:dyDescent="0.25">
      <c r="A5413" s="20">
        <v>2.3970000000000002</v>
      </c>
      <c r="B5413" s="20">
        <f t="shared" si="257"/>
        <v>2.2556251271462064E-2</v>
      </c>
      <c r="C5413" s="21">
        <f t="shared" ca="1" si="258"/>
        <v>99266.700000000012</v>
      </c>
      <c r="D5413" s="20" t="str">
        <f t="shared" si="256"/>
        <v/>
      </c>
    </row>
    <row r="5414" spans="1:4" hidden="1" x14ac:dyDescent="0.25">
      <c r="A5414" s="20">
        <v>2.3979999999999997</v>
      </c>
      <c r="B5414" s="20">
        <f t="shared" si="257"/>
        <v>2.2502237433999071E-2</v>
      </c>
      <c r="C5414" s="21">
        <f t="shared" ca="1" si="258"/>
        <v>99307.799999999988</v>
      </c>
      <c r="D5414" s="20" t="str">
        <f t="shared" si="256"/>
        <v/>
      </c>
    </row>
    <row r="5415" spans="1:4" hidden="1" x14ac:dyDescent="0.25">
      <c r="A5415" s="20">
        <v>2.399</v>
      </c>
      <c r="B5415" s="20">
        <f t="shared" si="257"/>
        <v>2.2448330491257686E-2</v>
      </c>
      <c r="C5415" s="21">
        <f t="shared" ca="1" si="258"/>
        <v>99348.9</v>
      </c>
      <c r="D5415" s="20" t="str">
        <f t="shared" si="256"/>
        <v/>
      </c>
    </row>
    <row r="5416" spans="1:4" hidden="1" x14ac:dyDescent="0.25">
      <c r="A5416" s="20">
        <v>2.4000000000000004</v>
      </c>
      <c r="B5416" s="20">
        <f t="shared" si="257"/>
        <v>2.2394530294842882E-2</v>
      </c>
      <c r="C5416" s="21">
        <f t="shared" ca="1" si="258"/>
        <v>99390.000000000015</v>
      </c>
      <c r="D5416" s="20" t="str">
        <f t="shared" si="256"/>
        <v/>
      </c>
    </row>
    <row r="5417" spans="1:4" hidden="1" x14ac:dyDescent="0.25">
      <c r="A5417" s="20">
        <v>2.4009999999999998</v>
      </c>
      <c r="B5417" s="20">
        <f t="shared" si="257"/>
        <v>2.2340836696395337E-2</v>
      </c>
      <c r="C5417" s="21">
        <f t="shared" ca="1" si="258"/>
        <v>99431.099999999991</v>
      </c>
      <c r="D5417" s="20" t="str">
        <f t="shared" si="256"/>
        <v/>
      </c>
    </row>
    <row r="5418" spans="1:4" hidden="1" x14ac:dyDescent="0.25">
      <c r="A5418" s="20">
        <v>2.4020000000000001</v>
      </c>
      <c r="B5418" s="20">
        <f t="shared" si="257"/>
        <v>2.2287249547591838E-2</v>
      </c>
      <c r="C5418" s="21">
        <f t="shared" ca="1" si="258"/>
        <v>99472.200000000012</v>
      </c>
      <c r="D5418" s="20" t="str">
        <f t="shared" si="256"/>
        <v/>
      </c>
    </row>
    <row r="5419" spans="1:4" hidden="1" x14ac:dyDescent="0.25">
      <c r="A5419" s="20">
        <v>2.4030000000000005</v>
      </c>
      <c r="B5419" s="20">
        <f t="shared" si="257"/>
        <v>2.2233768700146046E-2</v>
      </c>
      <c r="C5419" s="21">
        <f t="shared" ca="1" si="258"/>
        <v>99513.300000000017</v>
      </c>
      <c r="D5419" s="20" t="str">
        <f t="shared" si="256"/>
        <v/>
      </c>
    </row>
    <row r="5420" spans="1:4" hidden="1" x14ac:dyDescent="0.25">
      <c r="A5420" s="20">
        <v>2.4039999999999999</v>
      </c>
      <c r="B5420" s="20">
        <f t="shared" si="257"/>
        <v>2.2180394005808821E-2</v>
      </c>
      <c r="C5420" s="21">
        <f t="shared" ca="1" si="258"/>
        <v>99554.4</v>
      </c>
      <c r="D5420" s="20" t="str">
        <f t="shared" si="256"/>
        <v/>
      </c>
    </row>
    <row r="5421" spans="1:4" hidden="1" x14ac:dyDescent="0.25">
      <c r="A5421" s="20">
        <v>2.4050000000000002</v>
      </c>
      <c r="B5421" s="20">
        <f t="shared" si="257"/>
        <v>2.2127125316368654E-2</v>
      </c>
      <c r="C5421" s="21">
        <f t="shared" ca="1" si="258"/>
        <v>99595.500000000015</v>
      </c>
      <c r="D5421" s="20" t="str">
        <f t="shared" si="256"/>
        <v/>
      </c>
    </row>
    <row r="5422" spans="1:4" hidden="1" x14ac:dyDescent="0.25">
      <c r="A5422" s="20">
        <v>2.4059999999999997</v>
      </c>
      <c r="B5422" s="20">
        <f t="shared" si="257"/>
        <v>2.2073962483652468E-2</v>
      </c>
      <c r="C5422" s="21">
        <f t="shared" ca="1" si="258"/>
        <v>99636.599999999991</v>
      </c>
      <c r="D5422" s="20" t="str">
        <f t="shared" si="256"/>
        <v/>
      </c>
    </row>
    <row r="5423" spans="1:4" hidden="1" x14ac:dyDescent="0.25">
      <c r="A5423" s="20">
        <v>2.407</v>
      </c>
      <c r="B5423" s="20">
        <f t="shared" si="257"/>
        <v>2.2020905359525694E-2</v>
      </c>
      <c r="C5423" s="21">
        <f t="shared" ca="1" si="258"/>
        <v>99677.7</v>
      </c>
      <c r="D5423" s="20" t="str">
        <f t="shared" si="256"/>
        <v/>
      </c>
    </row>
    <row r="5424" spans="1:4" hidden="1" x14ac:dyDescent="0.25">
      <c r="A5424" s="20">
        <v>2.4080000000000004</v>
      </c>
      <c r="B5424" s="20">
        <f t="shared" si="257"/>
        <v>2.1967953795893193E-2</v>
      </c>
      <c r="C5424" s="21">
        <f t="shared" ca="1" si="258"/>
        <v>99718.800000000017</v>
      </c>
      <c r="D5424" s="20" t="str">
        <f t="shared" si="256"/>
        <v/>
      </c>
    </row>
    <row r="5425" spans="1:4" hidden="1" x14ac:dyDescent="0.25">
      <c r="A5425" s="20">
        <v>2.4089999999999998</v>
      </c>
      <c r="B5425" s="20">
        <f t="shared" si="257"/>
        <v>2.191510764469953E-2</v>
      </c>
      <c r="C5425" s="21">
        <f t="shared" ca="1" si="258"/>
        <v>99759.9</v>
      </c>
      <c r="D5425" s="20" t="str">
        <f t="shared" si="256"/>
        <v/>
      </c>
    </row>
    <row r="5426" spans="1:4" hidden="1" x14ac:dyDescent="0.25">
      <c r="A5426" s="20">
        <v>2.41</v>
      </c>
      <c r="B5426" s="20">
        <f t="shared" si="257"/>
        <v>2.1862366757929387E-2</v>
      </c>
      <c r="C5426" s="21">
        <f t="shared" ca="1" si="258"/>
        <v>99801</v>
      </c>
      <c r="D5426" s="20" t="str">
        <f t="shared" si="256"/>
        <v/>
      </c>
    </row>
    <row r="5427" spans="1:4" hidden="1" x14ac:dyDescent="0.25">
      <c r="A5427" s="20">
        <v>2.4110000000000005</v>
      </c>
      <c r="B5427" s="20">
        <f t="shared" si="257"/>
        <v>2.1809730987608279E-2</v>
      </c>
      <c r="C5427" s="21">
        <f t="shared" ca="1" si="258"/>
        <v>99842.10000000002</v>
      </c>
      <c r="D5427" s="20" t="str">
        <f t="shared" si="256"/>
        <v/>
      </c>
    </row>
    <row r="5428" spans="1:4" hidden="1" x14ac:dyDescent="0.25">
      <c r="A5428" s="20">
        <v>2.4119999999999999</v>
      </c>
      <c r="B5428" s="20">
        <f t="shared" si="257"/>
        <v>2.1757200185802975E-2</v>
      </c>
      <c r="C5428" s="21">
        <f t="shared" ca="1" si="258"/>
        <v>99883.199999999997</v>
      </c>
      <c r="D5428" s="20" t="str">
        <f t="shared" si="256"/>
        <v/>
      </c>
    </row>
    <row r="5429" spans="1:4" hidden="1" x14ac:dyDescent="0.25">
      <c r="A5429" s="20">
        <v>2.4130000000000003</v>
      </c>
      <c r="B5429" s="20">
        <f t="shared" si="257"/>
        <v>2.1704774204621781E-2</v>
      </c>
      <c r="C5429" s="21">
        <f t="shared" ca="1" si="258"/>
        <v>99924.300000000017</v>
      </c>
      <c r="D5429" s="20" t="str">
        <f t="shared" si="256"/>
        <v/>
      </c>
    </row>
    <row r="5430" spans="1:4" hidden="1" x14ac:dyDescent="0.25">
      <c r="A5430" s="20">
        <v>2.4139999999999997</v>
      </c>
      <c r="B5430" s="20">
        <f t="shared" si="257"/>
        <v>2.1652452896215431E-2</v>
      </c>
      <c r="C5430" s="21">
        <f t="shared" ca="1" si="258"/>
        <v>99965.4</v>
      </c>
      <c r="D5430" s="20" t="str">
        <f t="shared" si="256"/>
        <v/>
      </c>
    </row>
    <row r="5431" spans="1:4" hidden="1" x14ac:dyDescent="0.25">
      <c r="A5431" s="20">
        <v>2.415</v>
      </c>
      <c r="B5431" s="20">
        <f t="shared" si="257"/>
        <v>2.1600236112777133E-2</v>
      </c>
      <c r="C5431" s="21">
        <f t="shared" ca="1" si="258"/>
        <v>100006.5</v>
      </c>
      <c r="D5431" s="20" t="str">
        <f t="shared" si="256"/>
        <v/>
      </c>
    </row>
    <row r="5432" spans="1:4" hidden="1" x14ac:dyDescent="0.25">
      <c r="A5432" s="20">
        <v>2.4160000000000004</v>
      </c>
      <c r="B5432" s="20">
        <f t="shared" si="257"/>
        <v>2.154812370654343E-2</v>
      </c>
      <c r="C5432" s="21">
        <f t="shared" ca="1" si="258"/>
        <v>100047.60000000002</v>
      </c>
      <c r="D5432" s="20" t="str">
        <f t="shared" si="256"/>
        <v/>
      </c>
    </row>
    <row r="5433" spans="1:4" hidden="1" x14ac:dyDescent="0.25">
      <c r="A5433" s="20">
        <v>2.4169999999999998</v>
      </c>
      <c r="B5433" s="20">
        <f t="shared" si="257"/>
        <v>2.1496115529794503E-2</v>
      </c>
      <c r="C5433" s="21">
        <f t="shared" ca="1" si="258"/>
        <v>100088.7</v>
      </c>
      <c r="D5433" s="20" t="str">
        <f t="shared" si="256"/>
        <v/>
      </c>
    </row>
    <row r="5434" spans="1:4" hidden="1" x14ac:dyDescent="0.25">
      <c r="A5434" s="20">
        <v>2.4180000000000001</v>
      </c>
      <c r="B5434" s="20">
        <f t="shared" si="257"/>
        <v>2.1444211434854581E-2</v>
      </c>
      <c r="C5434" s="21">
        <f t="shared" ca="1" si="258"/>
        <v>100129.8</v>
      </c>
      <c r="D5434" s="20" t="str">
        <f t="shared" si="256"/>
        <v/>
      </c>
    </row>
    <row r="5435" spans="1:4" hidden="1" x14ac:dyDescent="0.25">
      <c r="A5435" s="20">
        <v>2.4190000000000005</v>
      </c>
      <c r="B5435" s="20">
        <f t="shared" si="257"/>
        <v>2.1392411274092648E-2</v>
      </c>
      <c r="C5435" s="21">
        <f t="shared" ca="1" si="258"/>
        <v>100170.90000000002</v>
      </c>
      <c r="D5435" s="20" t="str">
        <f t="shared" si="256"/>
        <v/>
      </c>
    </row>
    <row r="5436" spans="1:4" hidden="1" x14ac:dyDescent="0.25">
      <c r="A5436" s="20">
        <v>2.42</v>
      </c>
      <c r="B5436" s="20">
        <f t="shared" si="257"/>
        <v>2.1340714899922782E-2</v>
      </c>
      <c r="C5436" s="21">
        <f t="shared" ca="1" si="258"/>
        <v>100212</v>
      </c>
      <c r="D5436" s="20" t="str">
        <f t="shared" si="256"/>
        <v/>
      </c>
    </row>
    <row r="5437" spans="1:4" hidden="1" x14ac:dyDescent="0.25">
      <c r="A5437" s="20">
        <v>2.4210000000000003</v>
      </c>
      <c r="B5437" s="20">
        <f t="shared" si="257"/>
        <v>2.1289122164804556E-2</v>
      </c>
      <c r="C5437" s="21">
        <f t="shared" ca="1" si="258"/>
        <v>100253.1</v>
      </c>
      <c r="D5437" s="20" t="str">
        <f t="shared" si="256"/>
        <v/>
      </c>
    </row>
    <row r="5438" spans="1:4" hidden="1" x14ac:dyDescent="0.25">
      <c r="A5438" s="20">
        <v>2.4219999999999997</v>
      </c>
      <c r="B5438" s="20">
        <f t="shared" si="257"/>
        <v>2.1237632921243775E-2</v>
      </c>
      <c r="C5438" s="21">
        <f t="shared" ca="1" si="258"/>
        <v>100294.19999999998</v>
      </c>
      <c r="D5438" s="20" t="str">
        <f t="shared" si="256"/>
        <v/>
      </c>
    </row>
    <row r="5439" spans="1:4" hidden="1" x14ac:dyDescent="0.25">
      <c r="A5439" s="20">
        <v>2.423</v>
      </c>
      <c r="B5439" s="20">
        <f t="shared" si="257"/>
        <v>2.1186247021792632E-2</v>
      </c>
      <c r="C5439" s="21">
        <f t="shared" ca="1" si="258"/>
        <v>100335.3</v>
      </c>
      <c r="D5439" s="20" t="str">
        <f t="shared" si="256"/>
        <v/>
      </c>
    </row>
    <row r="5440" spans="1:4" hidden="1" x14ac:dyDescent="0.25">
      <c r="A5440" s="20">
        <v>2.4240000000000004</v>
      </c>
      <c r="B5440" s="20">
        <f t="shared" si="257"/>
        <v>2.1134964319050459E-2</v>
      </c>
      <c r="C5440" s="21">
        <f t="shared" ca="1" si="258"/>
        <v>100376.40000000001</v>
      </c>
      <c r="D5440" s="20" t="str">
        <f t="shared" si="256"/>
        <v/>
      </c>
    </row>
    <row r="5441" spans="1:4" hidden="1" x14ac:dyDescent="0.25">
      <c r="A5441" s="20">
        <v>2.4249999999999998</v>
      </c>
      <c r="B5441" s="20">
        <f t="shared" si="257"/>
        <v>2.1083784665664119E-2</v>
      </c>
      <c r="C5441" s="21">
        <f t="shared" ca="1" si="258"/>
        <v>100417.49999999999</v>
      </c>
      <c r="D5441" s="20" t="str">
        <f t="shared" si="256"/>
        <v/>
      </c>
    </row>
    <row r="5442" spans="1:4" hidden="1" x14ac:dyDescent="0.25">
      <c r="A5442" s="20">
        <v>2.4260000000000002</v>
      </c>
      <c r="B5442" s="20">
        <f t="shared" si="257"/>
        <v>2.1032707914328309E-2</v>
      </c>
      <c r="C5442" s="21">
        <f t="shared" ca="1" si="258"/>
        <v>100458.6</v>
      </c>
      <c r="D5442" s="20" t="str">
        <f t="shared" si="256"/>
        <v/>
      </c>
    </row>
    <row r="5443" spans="1:4" hidden="1" x14ac:dyDescent="0.25">
      <c r="A5443" s="20">
        <v>2.4270000000000005</v>
      </c>
      <c r="B5443" s="20">
        <f t="shared" si="257"/>
        <v>2.0981733917786301E-2</v>
      </c>
      <c r="C5443" s="21">
        <f t="shared" ca="1" si="258"/>
        <v>100499.70000000003</v>
      </c>
      <c r="D5443" s="20" t="str">
        <f t="shared" si="256"/>
        <v/>
      </c>
    </row>
    <row r="5444" spans="1:4" hidden="1" x14ac:dyDescent="0.25">
      <c r="A5444" s="20">
        <v>2.4279999999999999</v>
      </c>
      <c r="B5444" s="20">
        <f t="shared" si="257"/>
        <v>2.0930862528830304E-2</v>
      </c>
      <c r="C5444" s="21">
        <f t="shared" ca="1" si="258"/>
        <v>100540.8</v>
      </c>
      <c r="D5444" s="20" t="str">
        <f t="shared" si="256"/>
        <v/>
      </c>
    </row>
    <row r="5445" spans="1:4" hidden="1" x14ac:dyDescent="0.25">
      <c r="A5445" s="20">
        <v>2.4290000000000003</v>
      </c>
      <c r="B5445" s="20">
        <f t="shared" si="257"/>
        <v>2.0880093600301769E-2</v>
      </c>
      <c r="C5445" s="21">
        <f t="shared" ca="1" si="258"/>
        <v>100581.90000000001</v>
      </c>
      <c r="D5445" s="20" t="str">
        <f t="shared" si="256"/>
        <v/>
      </c>
    </row>
    <row r="5446" spans="1:4" hidden="1" x14ac:dyDescent="0.25">
      <c r="A5446" s="20">
        <v>2.4299999999999997</v>
      </c>
      <c r="B5446" s="20">
        <f t="shared" si="257"/>
        <v>2.0829426985092204E-2</v>
      </c>
      <c r="C5446" s="21">
        <f t="shared" ca="1" si="258"/>
        <v>100622.99999999999</v>
      </c>
      <c r="D5446" s="20" t="str">
        <f t="shared" si="256"/>
        <v/>
      </c>
    </row>
    <row r="5447" spans="1:4" hidden="1" x14ac:dyDescent="0.25">
      <c r="A5447" s="20">
        <v>2.431</v>
      </c>
      <c r="B5447" s="20">
        <f t="shared" si="257"/>
        <v>2.0778862536143243E-2</v>
      </c>
      <c r="C5447" s="21">
        <f t="shared" ca="1" si="258"/>
        <v>100664.1</v>
      </c>
      <c r="D5447" s="20" t="str">
        <f t="shared" si="256"/>
        <v/>
      </c>
    </row>
    <row r="5448" spans="1:4" hidden="1" x14ac:dyDescent="0.25">
      <c r="A5448" s="20">
        <v>2.4320000000000004</v>
      </c>
      <c r="B5448" s="20">
        <f t="shared" si="257"/>
        <v>2.0728400106447466E-2</v>
      </c>
      <c r="C5448" s="21">
        <f t="shared" ca="1" si="258"/>
        <v>100705.20000000001</v>
      </c>
      <c r="D5448" s="20" t="str">
        <f t="shared" si="256"/>
        <v/>
      </c>
    </row>
    <row r="5449" spans="1:4" hidden="1" x14ac:dyDescent="0.25">
      <c r="A5449" s="20">
        <v>2.4329999999999998</v>
      </c>
      <c r="B5449" s="20">
        <f t="shared" si="257"/>
        <v>2.0678039549048673E-2</v>
      </c>
      <c r="C5449" s="21">
        <f t="shared" ca="1" si="258"/>
        <v>100746.29999999999</v>
      </c>
      <c r="D5449" s="20" t="str">
        <f t="shared" si="256"/>
        <v/>
      </c>
    </row>
    <row r="5450" spans="1:4" hidden="1" x14ac:dyDescent="0.25">
      <c r="A5450" s="20">
        <v>2.4340000000000002</v>
      </c>
      <c r="B5450" s="20">
        <f t="shared" si="257"/>
        <v>2.0627780717042306E-2</v>
      </c>
      <c r="C5450" s="21">
        <f t="shared" ca="1" si="258"/>
        <v>100787.40000000001</v>
      </c>
      <c r="D5450" s="20" t="str">
        <f t="shared" si="256"/>
        <v/>
      </c>
    </row>
    <row r="5451" spans="1:4" hidden="1" x14ac:dyDescent="0.25">
      <c r="A5451" s="20">
        <v>2.4350000000000005</v>
      </c>
      <c r="B5451" s="20">
        <f t="shared" si="257"/>
        <v>2.0577623463576052E-2</v>
      </c>
      <c r="C5451" s="21">
        <f t="shared" ca="1" si="258"/>
        <v>100828.50000000001</v>
      </c>
      <c r="D5451" s="20" t="str">
        <f t="shared" si="256"/>
        <v/>
      </c>
    </row>
    <row r="5452" spans="1:4" hidden="1" x14ac:dyDescent="0.25">
      <c r="A5452" s="20">
        <v>2.4359999999999999</v>
      </c>
      <c r="B5452" s="20">
        <f t="shared" si="257"/>
        <v>2.0527567641850292E-2</v>
      </c>
      <c r="C5452" s="21">
        <f t="shared" ca="1" si="258"/>
        <v>100869.59999999999</v>
      </c>
      <c r="D5452" s="20" t="str">
        <f t="shared" si="256"/>
        <v/>
      </c>
    </row>
    <row r="5453" spans="1:4" hidden="1" x14ac:dyDescent="0.25">
      <c r="A5453" s="20">
        <v>2.4370000000000003</v>
      </c>
      <c r="B5453" s="20">
        <f t="shared" si="257"/>
        <v>2.0477613105118336E-2</v>
      </c>
      <c r="C5453" s="21">
        <f t="shared" ca="1" si="258"/>
        <v>100910.70000000001</v>
      </c>
      <c r="D5453" s="20" t="str">
        <f t="shared" si="256"/>
        <v/>
      </c>
    </row>
    <row r="5454" spans="1:4" hidden="1" x14ac:dyDescent="0.25">
      <c r="A5454" s="20">
        <v>2.4379999999999997</v>
      </c>
      <c r="B5454" s="20">
        <f t="shared" si="257"/>
        <v>2.0427759706687244E-2</v>
      </c>
      <c r="C5454" s="21">
        <f t="shared" ca="1" si="258"/>
        <v>100951.79999999999</v>
      </c>
      <c r="D5454" s="20" t="str">
        <f t="shared" si="256"/>
        <v/>
      </c>
    </row>
    <row r="5455" spans="1:4" hidden="1" x14ac:dyDescent="0.25">
      <c r="A5455" s="20">
        <v>2.4390000000000001</v>
      </c>
      <c r="B5455" s="20">
        <f t="shared" si="257"/>
        <v>2.0378007299917913E-2</v>
      </c>
      <c r="C5455" s="21">
        <f t="shared" ca="1" si="258"/>
        <v>100992.90000000001</v>
      </c>
      <c r="D5455" s="20" t="str">
        <f t="shared" si="256"/>
        <v/>
      </c>
    </row>
    <row r="5456" spans="1:4" hidden="1" x14ac:dyDescent="0.25">
      <c r="A5456" s="20">
        <v>2.4400000000000004</v>
      </c>
      <c r="B5456" s="20">
        <f t="shared" si="257"/>
        <v>2.032835573822582E-2</v>
      </c>
      <c r="C5456" s="21">
        <f t="shared" ca="1" si="258"/>
        <v>101034.00000000001</v>
      </c>
      <c r="D5456" s="20" t="str">
        <f t="shared" ref="D5456:D5519" si="259">IF(ABS(A5456)&lt;=$B$8,_xlfn.NORM.S.DIST(A5456,0),"")</f>
        <v/>
      </c>
    </row>
    <row r="5457" spans="1:4" hidden="1" x14ac:dyDescent="0.25">
      <c r="A5457" s="20">
        <v>2.4409999999999998</v>
      </c>
      <c r="B5457" s="20">
        <f t="shared" ref="B5457:B5520" si="260">_xlfn.NORM.S.DIST(A5457,0)</f>
        <v>2.0278804875081366E-2</v>
      </c>
      <c r="C5457" s="21">
        <f t="shared" ref="C5457:C5520" ca="1" si="261">$B$6+A5457*$B$2</f>
        <v>101075.09999999999</v>
      </c>
      <c r="D5457" s="20" t="str">
        <f t="shared" si="259"/>
        <v/>
      </c>
    </row>
    <row r="5458" spans="1:4" hidden="1" x14ac:dyDescent="0.25">
      <c r="A5458" s="20">
        <v>2.4420000000000002</v>
      </c>
      <c r="B5458" s="20">
        <f t="shared" si="260"/>
        <v>2.0229354564010191E-2</v>
      </c>
      <c r="C5458" s="21">
        <f t="shared" ca="1" si="261"/>
        <v>101116.20000000001</v>
      </c>
      <c r="D5458" s="20" t="str">
        <f t="shared" si="259"/>
        <v/>
      </c>
    </row>
    <row r="5459" spans="1:4" hidden="1" x14ac:dyDescent="0.25">
      <c r="A5459" s="20">
        <v>2.4430000000000005</v>
      </c>
      <c r="B5459" s="20">
        <f t="shared" si="260"/>
        <v>2.01800046585939E-2</v>
      </c>
      <c r="C5459" s="21">
        <f t="shared" ca="1" si="261"/>
        <v>101157.30000000002</v>
      </c>
      <c r="D5459" s="20" t="str">
        <f t="shared" si="259"/>
        <v/>
      </c>
    </row>
    <row r="5460" spans="1:4" hidden="1" x14ac:dyDescent="0.25">
      <c r="A5460" s="20">
        <v>2.444</v>
      </c>
      <c r="B5460" s="20">
        <f t="shared" si="260"/>
        <v>2.0130755012470348E-2</v>
      </c>
      <c r="C5460" s="21">
        <f t="shared" ca="1" si="261"/>
        <v>101198.39999999999</v>
      </c>
      <c r="D5460" s="20" t="str">
        <f t="shared" si="259"/>
        <v/>
      </c>
    </row>
    <row r="5461" spans="1:4" hidden="1" x14ac:dyDescent="0.25">
      <c r="A5461" s="20">
        <v>2.4450000000000003</v>
      </c>
      <c r="B5461" s="20">
        <f t="shared" si="260"/>
        <v>2.0081605479333967E-2</v>
      </c>
      <c r="C5461" s="21">
        <f t="shared" ca="1" si="261"/>
        <v>101239.50000000001</v>
      </c>
      <c r="D5461" s="20" t="str">
        <f t="shared" si="259"/>
        <v/>
      </c>
    </row>
    <row r="5462" spans="1:4" hidden="1" x14ac:dyDescent="0.25">
      <c r="A5462" s="20">
        <v>2.4459999999999997</v>
      </c>
      <c r="B5462" s="20">
        <f t="shared" si="260"/>
        <v>2.003255591293655E-2</v>
      </c>
      <c r="C5462" s="21">
        <f t="shared" ca="1" si="261"/>
        <v>101280.59999999999</v>
      </c>
      <c r="D5462" s="20" t="str">
        <f t="shared" si="259"/>
        <v/>
      </c>
    </row>
    <row r="5463" spans="1:4" hidden="1" x14ac:dyDescent="0.25">
      <c r="A5463" s="20">
        <v>2.4470000000000001</v>
      </c>
      <c r="B5463" s="20">
        <f t="shared" si="260"/>
        <v>1.9983606167087303E-2</v>
      </c>
      <c r="C5463" s="21">
        <f t="shared" ca="1" si="261"/>
        <v>101321.7</v>
      </c>
      <c r="D5463" s="20" t="str">
        <f t="shared" si="259"/>
        <v/>
      </c>
    </row>
    <row r="5464" spans="1:4" hidden="1" x14ac:dyDescent="0.25">
      <c r="A5464" s="20">
        <v>2.4480000000000004</v>
      </c>
      <c r="B5464" s="20">
        <f t="shared" si="260"/>
        <v>1.9934756095653629E-2</v>
      </c>
      <c r="C5464" s="21">
        <f t="shared" ca="1" si="261"/>
        <v>101362.80000000002</v>
      </c>
      <c r="D5464" s="20" t="str">
        <f t="shared" si="259"/>
        <v/>
      </c>
    </row>
    <row r="5465" spans="1:4" hidden="1" x14ac:dyDescent="0.25">
      <c r="A5465" s="20">
        <v>2.4489999999999998</v>
      </c>
      <c r="B5465" s="20">
        <f t="shared" si="260"/>
        <v>1.9886005552561398E-2</v>
      </c>
      <c r="C5465" s="21">
        <f t="shared" ca="1" si="261"/>
        <v>101403.9</v>
      </c>
      <c r="D5465" s="20" t="str">
        <f t="shared" si="259"/>
        <v/>
      </c>
    </row>
    <row r="5466" spans="1:4" hidden="1" x14ac:dyDescent="0.25">
      <c r="A5466" s="20">
        <v>2.4500000000000002</v>
      </c>
      <c r="B5466" s="20">
        <f t="shared" si="260"/>
        <v>1.9837354391795313E-2</v>
      </c>
      <c r="C5466" s="21">
        <f t="shared" ca="1" si="261"/>
        <v>101445.00000000001</v>
      </c>
      <c r="D5466" s="20" t="str">
        <f t="shared" si="259"/>
        <v/>
      </c>
    </row>
    <row r="5467" spans="1:4" hidden="1" x14ac:dyDescent="0.25">
      <c r="A5467" s="20">
        <v>2.4510000000000005</v>
      </c>
      <c r="B5467" s="20">
        <f t="shared" si="260"/>
        <v>1.9788802467399558E-2</v>
      </c>
      <c r="C5467" s="21">
        <f t="shared" ca="1" si="261"/>
        <v>101486.10000000002</v>
      </c>
      <c r="D5467" s="20" t="str">
        <f t="shared" si="259"/>
        <v/>
      </c>
    </row>
    <row r="5468" spans="1:4" hidden="1" x14ac:dyDescent="0.25">
      <c r="A5468" s="20">
        <v>2.452</v>
      </c>
      <c r="B5468" s="20">
        <f t="shared" si="260"/>
        <v>1.9740349633478135E-2</v>
      </c>
      <c r="C5468" s="21">
        <f t="shared" ca="1" si="261"/>
        <v>101527.2</v>
      </c>
      <c r="D5468" s="20" t="str">
        <f t="shared" si="259"/>
        <v/>
      </c>
    </row>
    <row r="5469" spans="1:4" hidden="1" x14ac:dyDescent="0.25">
      <c r="A5469" s="20">
        <v>2.4530000000000003</v>
      </c>
      <c r="B5469" s="20">
        <f t="shared" si="260"/>
        <v>1.969199574419515E-2</v>
      </c>
      <c r="C5469" s="21">
        <f t="shared" ca="1" si="261"/>
        <v>101568.30000000002</v>
      </c>
      <c r="D5469" s="20" t="str">
        <f t="shared" si="259"/>
        <v/>
      </c>
    </row>
    <row r="5470" spans="1:4" hidden="1" x14ac:dyDescent="0.25">
      <c r="A5470" s="20">
        <v>2.4539999999999997</v>
      </c>
      <c r="B5470" s="20">
        <f t="shared" si="260"/>
        <v>1.9643740653775572E-2</v>
      </c>
      <c r="C5470" s="21">
        <f t="shared" ca="1" si="261"/>
        <v>101609.4</v>
      </c>
      <c r="D5470" s="20" t="str">
        <f t="shared" si="259"/>
        <v/>
      </c>
    </row>
    <row r="5471" spans="1:4" hidden="1" x14ac:dyDescent="0.25">
      <c r="A5471" s="20">
        <v>2.4550000000000001</v>
      </c>
      <c r="B5471" s="20">
        <f t="shared" si="260"/>
        <v>1.9595584216505323E-2</v>
      </c>
      <c r="C5471" s="21">
        <f t="shared" ca="1" si="261"/>
        <v>101650.5</v>
      </c>
      <c r="D5471" s="20" t="str">
        <f t="shared" si="259"/>
        <v/>
      </c>
    </row>
    <row r="5472" spans="1:4" hidden="1" x14ac:dyDescent="0.25">
      <c r="A5472" s="20">
        <v>2.4560000000000004</v>
      </c>
      <c r="B5472" s="20">
        <f t="shared" si="260"/>
        <v>1.9547526286731981E-2</v>
      </c>
      <c r="C5472" s="21">
        <f t="shared" ca="1" si="261"/>
        <v>101691.60000000002</v>
      </c>
      <c r="D5472" s="20" t="str">
        <f t="shared" si="259"/>
        <v/>
      </c>
    </row>
    <row r="5473" spans="1:4" hidden="1" x14ac:dyDescent="0.25">
      <c r="A5473" s="20">
        <v>2.4569999999999999</v>
      </c>
      <c r="B5473" s="20">
        <f t="shared" si="260"/>
        <v>1.9499566718865116E-2</v>
      </c>
      <c r="C5473" s="21">
        <f t="shared" ca="1" si="261"/>
        <v>101732.7</v>
      </c>
      <c r="D5473" s="20" t="str">
        <f t="shared" si="259"/>
        <v/>
      </c>
    </row>
    <row r="5474" spans="1:4" hidden="1" x14ac:dyDescent="0.25">
      <c r="A5474" s="20">
        <v>2.4580000000000002</v>
      </c>
      <c r="B5474" s="20">
        <f t="shared" si="260"/>
        <v>1.945170536737658E-2</v>
      </c>
      <c r="C5474" s="21">
        <f t="shared" ca="1" si="261"/>
        <v>101773.8</v>
      </c>
      <c r="D5474" s="20" t="str">
        <f t="shared" si="259"/>
        <v/>
      </c>
    </row>
    <row r="5475" spans="1:4" hidden="1" x14ac:dyDescent="0.25">
      <c r="A5475" s="20">
        <v>2.4590000000000005</v>
      </c>
      <c r="B5475" s="20">
        <f t="shared" si="260"/>
        <v>1.9403942086801167E-2</v>
      </c>
      <c r="C5475" s="21">
        <f t="shared" ca="1" si="261"/>
        <v>101814.90000000002</v>
      </c>
      <c r="D5475" s="20" t="str">
        <f t="shared" si="259"/>
        <v/>
      </c>
    </row>
    <row r="5476" spans="1:4" hidden="1" x14ac:dyDescent="0.25">
      <c r="A5476" s="20">
        <v>2.46</v>
      </c>
      <c r="B5476" s="20">
        <f t="shared" si="260"/>
        <v>1.9356276731736961E-2</v>
      </c>
      <c r="C5476" s="21">
        <f t="shared" ca="1" si="261"/>
        <v>101856</v>
      </c>
      <c r="D5476" s="20" t="str">
        <f t="shared" si="259"/>
        <v/>
      </c>
    </row>
    <row r="5477" spans="1:4" hidden="1" x14ac:dyDescent="0.25">
      <c r="A5477" s="20">
        <v>2.4610000000000003</v>
      </c>
      <c r="B5477" s="20">
        <f t="shared" si="260"/>
        <v>1.9308709156845589E-2</v>
      </c>
      <c r="C5477" s="21">
        <f t="shared" ca="1" si="261"/>
        <v>101897.1</v>
      </c>
      <c r="D5477" s="20" t="str">
        <f t="shared" si="259"/>
        <v/>
      </c>
    </row>
    <row r="5478" spans="1:4" hidden="1" x14ac:dyDescent="0.25">
      <c r="A5478" s="20">
        <v>2.4619999999999997</v>
      </c>
      <c r="B5478" s="20">
        <f t="shared" si="260"/>
        <v>1.9261239216852979E-2</v>
      </c>
      <c r="C5478" s="21">
        <f t="shared" ca="1" si="261"/>
        <v>101938.19999999998</v>
      </c>
      <c r="D5478" s="20" t="str">
        <f t="shared" si="259"/>
        <v/>
      </c>
    </row>
    <row r="5479" spans="1:4" hidden="1" x14ac:dyDescent="0.25">
      <c r="A5479" s="20">
        <v>2.4630000000000001</v>
      </c>
      <c r="B5479" s="20">
        <f t="shared" si="260"/>
        <v>1.9213866766549403E-2</v>
      </c>
      <c r="C5479" s="21">
        <f t="shared" ca="1" si="261"/>
        <v>101979.3</v>
      </c>
      <c r="D5479" s="20" t="str">
        <f t="shared" si="259"/>
        <v/>
      </c>
    </row>
    <row r="5480" spans="1:4" hidden="1" x14ac:dyDescent="0.25">
      <c r="A5480" s="20">
        <v>2.4640000000000004</v>
      </c>
      <c r="B5480" s="20">
        <f t="shared" si="260"/>
        <v>1.9166591660790239E-2</v>
      </c>
      <c r="C5480" s="21">
        <f t="shared" ca="1" si="261"/>
        <v>102020.40000000002</v>
      </c>
      <c r="D5480" s="20" t="str">
        <f t="shared" si="259"/>
        <v/>
      </c>
    </row>
    <row r="5481" spans="1:4" hidden="1" x14ac:dyDescent="0.25">
      <c r="A5481" s="20">
        <v>2.4649999999999999</v>
      </c>
      <c r="B5481" s="20">
        <f t="shared" si="260"/>
        <v>1.9119413754496221E-2</v>
      </c>
      <c r="C5481" s="21">
        <f t="shared" ca="1" si="261"/>
        <v>102061.5</v>
      </c>
      <c r="D5481" s="20" t="str">
        <f t="shared" si="259"/>
        <v/>
      </c>
    </row>
    <row r="5482" spans="1:4" hidden="1" x14ac:dyDescent="0.25">
      <c r="A5482" s="20">
        <v>2.4660000000000002</v>
      </c>
      <c r="B5482" s="20">
        <f t="shared" si="260"/>
        <v>1.9072332902653758E-2</v>
      </c>
      <c r="C5482" s="21">
        <f t="shared" ca="1" si="261"/>
        <v>102102.6</v>
      </c>
      <c r="D5482" s="20" t="str">
        <f t="shared" si="259"/>
        <v/>
      </c>
    </row>
    <row r="5483" spans="1:4" hidden="1" x14ac:dyDescent="0.25">
      <c r="A5483" s="20">
        <v>2.4670000000000005</v>
      </c>
      <c r="B5483" s="20">
        <f t="shared" si="260"/>
        <v>1.9025348960315606E-2</v>
      </c>
      <c r="C5483" s="21">
        <f t="shared" ca="1" si="261"/>
        <v>102143.70000000003</v>
      </c>
      <c r="D5483" s="20" t="str">
        <f t="shared" si="259"/>
        <v/>
      </c>
    </row>
    <row r="5484" spans="1:4" hidden="1" x14ac:dyDescent="0.25">
      <c r="A5484" s="20">
        <v>2.468</v>
      </c>
      <c r="B5484" s="20">
        <f t="shared" si="260"/>
        <v>1.897846178260116E-2</v>
      </c>
      <c r="C5484" s="21">
        <f t="shared" ca="1" si="261"/>
        <v>102184.8</v>
      </c>
      <c r="D5484" s="20" t="str">
        <f t="shared" si="259"/>
        <v/>
      </c>
    </row>
    <row r="5485" spans="1:4" hidden="1" x14ac:dyDescent="0.25">
      <c r="A5485" s="20">
        <v>2.4690000000000003</v>
      </c>
      <c r="B5485" s="20">
        <f t="shared" si="260"/>
        <v>1.893167122469671E-2</v>
      </c>
      <c r="C5485" s="21">
        <f t="shared" ca="1" si="261"/>
        <v>102225.90000000001</v>
      </c>
      <c r="D5485" s="20" t="str">
        <f t="shared" si="259"/>
        <v/>
      </c>
    </row>
    <row r="5486" spans="1:4" hidden="1" x14ac:dyDescent="0.25">
      <c r="A5486" s="20">
        <v>2.4699999999999998</v>
      </c>
      <c r="B5486" s="20">
        <f t="shared" si="260"/>
        <v>1.8884977141856187E-2</v>
      </c>
      <c r="C5486" s="21">
        <f t="shared" ca="1" si="261"/>
        <v>102266.99999999999</v>
      </c>
      <c r="D5486" s="20" t="str">
        <f t="shared" si="259"/>
        <v/>
      </c>
    </row>
    <row r="5487" spans="1:4" hidden="1" x14ac:dyDescent="0.25">
      <c r="A5487" s="20">
        <v>2.4710000000000001</v>
      </c>
      <c r="B5487" s="20">
        <f t="shared" si="260"/>
        <v>1.8838379389401205E-2</v>
      </c>
      <c r="C5487" s="21">
        <f t="shared" ca="1" si="261"/>
        <v>102308.1</v>
      </c>
      <c r="D5487" s="20" t="str">
        <f t="shared" si="259"/>
        <v/>
      </c>
    </row>
    <row r="5488" spans="1:4" hidden="1" x14ac:dyDescent="0.25">
      <c r="A5488" s="20">
        <v>2.4720000000000004</v>
      </c>
      <c r="B5488" s="20">
        <f t="shared" si="260"/>
        <v>1.8791877822721813E-2</v>
      </c>
      <c r="C5488" s="21">
        <f t="shared" ca="1" si="261"/>
        <v>102349.20000000001</v>
      </c>
      <c r="D5488" s="20" t="str">
        <f t="shared" si="259"/>
        <v/>
      </c>
    </row>
    <row r="5489" spans="1:4" hidden="1" x14ac:dyDescent="0.25">
      <c r="A5489" s="20">
        <v>2.4729999999999999</v>
      </c>
      <c r="B5489" s="20">
        <f t="shared" si="260"/>
        <v>1.8745472297276734E-2</v>
      </c>
      <c r="C5489" s="21">
        <f t="shared" ca="1" si="261"/>
        <v>102390.29999999999</v>
      </c>
      <c r="D5489" s="20" t="str">
        <f t="shared" si="259"/>
        <v/>
      </c>
    </row>
    <row r="5490" spans="1:4" hidden="1" x14ac:dyDescent="0.25">
      <c r="A5490" s="20">
        <v>2.4740000000000002</v>
      </c>
      <c r="B5490" s="20">
        <f t="shared" si="260"/>
        <v>1.8699162668593644E-2</v>
      </c>
      <c r="C5490" s="21">
        <f t="shared" ca="1" si="261"/>
        <v>102431.40000000001</v>
      </c>
      <c r="D5490" s="20" t="str">
        <f t="shared" si="259"/>
        <v/>
      </c>
    </row>
    <row r="5491" spans="1:4" hidden="1" x14ac:dyDescent="0.25">
      <c r="A5491" s="20">
        <v>2.4750000000000005</v>
      </c>
      <c r="B5491" s="20">
        <f t="shared" si="260"/>
        <v>1.8652948792269881E-2</v>
      </c>
      <c r="C5491" s="21">
        <f t="shared" ca="1" si="261"/>
        <v>102472.50000000003</v>
      </c>
      <c r="D5491" s="20" t="str">
        <f t="shared" si="259"/>
        <v/>
      </c>
    </row>
    <row r="5492" spans="1:4" hidden="1" x14ac:dyDescent="0.25">
      <c r="A5492" s="20">
        <v>2.476</v>
      </c>
      <c r="B5492" s="20">
        <f t="shared" si="260"/>
        <v>1.8606830523972679E-2</v>
      </c>
      <c r="C5492" s="21">
        <f t="shared" ca="1" si="261"/>
        <v>102513.60000000001</v>
      </c>
      <c r="D5492" s="20" t="str">
        <f t="shared" si="259"/>
        <v/>
      </c>
    </row>
    <row r="5493" spans="1:4" hidden="1" x14ac:dyDescent="0.25">
      <c r="A5493" s="20">
        <v>2.4770000000000003</v>
      </c>
      <c r="B5493" s="20">
        <f t="shared" si="260"/>
        <v>1.8560807719439441E-2</v>
      </c>
      <c r="C5493" s="21">
        <f t="shared" ca="1" si="261"/>
        <v>102554.70000000001</v>
      </c>
      <c r="D5493" s="20" t="str">
        <f t="shared" si="259"/>
        <v/>
      </c>
    </row>
    <row r="5494" spans="1:4" hidden="1" x14ac:dyDescent="0.25">
      <c r="A5494" s="20">
        <v>2.4779999999999998</v>
      </c>
      <c r="B5494" s="20">
        <f t="shared" si="260"/>
        <v>1.8514880234478479E-2</v>
      </c>
      <c r="C5494" s="21">
        <f t="shared" ca="1" si="261"/>
        <v>102595.79999999999</v>
      </c>
      <c r="D5494" s="20" t="str">
        <f t="shared" si="259"/>
        <v/>
      </c>
    </row>
    <row r="5495" spans="1:4" hidden="1" x14ac:dyDescent="0.25">
      <c r="A5495" s="20">
        <v>2.4790000000000001</v>
      </c>
      <c r="B5495" s="20">
        <f t="shared" si="260"/>
        <v>1.8469047924969045E-2</v>
      </c>
      <c r="C5495" s="21">
        <f t="shared" ca="1" si="261"/>
        <v>102636.90000000001</v>
      </c>
      <c r="D5495" s="20" t="str">
        <f t="shared" si="259"/>
        <v/>
      </c>
    </row>
    <row r="5496" spans="1:4" hidden="1" x14ac:dyDescent="0.25">
      <c r="A5496" s="20">
        <v>2.4800000000000004</v>
      </c>
      <c r="B5496" s="20">
        <f t="shared" si="260"/>
        <v>1.8423310646862031E-2</v>
      </c>
      <c r="C5496" s="21">
        <f t="shared" ca="1" si="261"/>
        <v>102678.00000000001</v>
      </c>
      <c r="D5496" s="20" t="str">
        <f t="shared" si="259"/>
        <v/>
      </c>
    </row>
    <row r="5497" spans="1:4" hidden="1" x14ac:dyDescent="0.25">
      <c r="A5497" s="20">
        <v>2.4809999999999999</v>
      </c>
      <c r="B5497" s="20">
        <f t="shared" si="260"/>
        <v>1.8377668256180237E-2</v>
      </c>
      <c r="C5497" s="21">
        <f t="shared" ca="1" si="261"/>
        <v>102719.09999999999</v>
      </c>
      <c r="D5497" s="20" t="str">
        <f t="shared" si="259"/>
        <v/>
      </c>
    </row>
    <row r="5498" spans="1:4" hidden="1" x14ac:dyDescent="0.25">
      <c r="A5498" s="20">
        <v>2.4820000000000002</v>
      </c>
      <c r="B5498" s="20">
        <f t="shared" si="260"/>
        <v>1.8332120609018659E-2</v>
      </c>
      <c r="C5498" s="21">
        <f t="shared" ca="1" si="261"/>
        <v>102760.20000000001</v>
      </c>
      <c r="D5498" s="20" t="str">
        <f t="shared" si="259"/>
        <v/>
      </c>
    </row>
    <row r="5499" spans="1:4" hidden="1" x14ac:dyDescent="0.25">
      <c r="A5499" s="20">
        <v>2.4830000000000005</v>
      </c>
      <c r="B5499" s="20">
        <f t="shared" si="260"/>
        <v>1.8286667561545126E-2</v>
      </c>
      <c r="C5499" s="21">
        <f t="shared" ca="1" si="261"/>
        <v>102801.30000000002</v>
      </c>
      <c r="D5499" s="20" t="str">
        <f t="shared" si="259"/>
        <v/>
      </c>
    </row>
    <row r="5500" spans="1:4" hidden="1" x14ac:dyDescent="0.25">
      <c r="A5500" s="20">
        <v>2.484</v>
      </c>
      <c r="B5500" s="20">
        <f t="shared" si="260"/>
        <v>1.824130897000055E-2</v>
      </c>
      <c r="C5500" s="21">
        <f t="shared" ca="1" si="261"/>
        <v>102842.4</v>
      </c>
      <c r="D5500" s="20" t="str">
        <f t="shared" si="259"/>
        <v/>
      </c>
    </row>
    <row r="5501" spans="1:4" hidden="1" x14ac:dyDescent="0.25">
      <c r="A5501" s="20">
        <v>2.4850000000000003</v>
      </c>
      <c r="B5501" s="20">
        <f t="shared" si="260"/>
        <v>1.8196044690699246E-2</v>
      </c>
      <c r="C5501" s="21">
        <f t="shared" ca="1" si="261"/>
        <v>102883.50000000001</v>
      </c>
      <c r="D5501" s="20" t="str">
        <f t="shared" si="259"/>
        <v/>
      </c>
    </row>
    <row r="5502" spans="1:4" hidden="1" x14ac:dyDescent="0.25">
      <c r="A5502" s="20">
        <v>2.4859999999999998</v>
      </c>
      <c r="B5502" s="20">
        <f t="shared" si="260"/>
        <v>1.8150874580029563E-2</v>
      </c>
      <c r="C5502" s="21">
        <f t="shared" ca="1" si="261"/>
        <v>102924.59999999999</v>
      </c>
      <c r="D5502" s="20" t="str">
        <f t="shared" si="259"/>
        <v/>
      </c>
    </row>
    <row r="5503" spans="1:4" hidden="1" x14ac:dyDescent="0.25">
      <c r="A5503" s="20">
        <v>2.4870000000000001</v>
      </c>
      <c r="B5503" s="20">
        <f t="shared" si="260"/>
        <v>1.8105798494453956E-2</v>
      </c>
      <c r="C5503" s="21">
        <f t="shared" ca="1" si="261"/>
        <v>102965.7</v>
      </c>
      <c r="D5503" s="20" t="str">
        <f t="shared" si="259"/>
        <v/>
      </c>
    </row>
    <row r="5504" spans="1:4" hidden="1" x14ac:dyDescent="0.25">
      <c r="A5504" s="20">
        <v>2.4880000000000004</v>
      </c>
      <c r="B5504" s="20">
        <f t="shared" si="260"/>
        <v>1.8060816290509676E-2</v>
      </c>
      <c r="C5504" s="21">
        <f t="shared" ca="1" si="261"/>
        <v>103006.80000000002</v>
      </c>
      <c r="D5504" s="20" t="str">
        <f t="shared" si="259"/>
        <v/>
      </c>
    </row>
    <row r="5505" spans="1:4" hidden="1" x14ac:dyDescent="0.25">
      <c r="A5505" s="20">
        <v>2.4889999999999999</v>
      </c>
      <c r="B5505" s="20">
        <f t="shared" si="260"/>
        <v>1.8015927824809021E-2</v>
      </c>
      <c r="C5505" s="21">
        <f t="shared" ca="1" si="261"/>
        <v>103047.9</v>
      </c>
      <c r="D5505" s="20" t="str">
        <f t="shared" si="259"/>
        <v/>
      </c>
    </row>
    <row r="5506" spans="1:4" hidden="1" x14ac:dyDescent="0.25">
      <c r="A5506" s="20">
        <v>2.4900000000000002</v>
      </c>
      <c r="B5506" s="20">
        <f t="shared" si="260"/>
        <v>1.7971132954039633E-2</v>
      </c>
      <c r="C5506" s="21">
        <f t="shared" ca="1" si="261"/>
        <v>103089.00000000001</v>
      </c>
      <c r="D5506" s="20" t="str">
        <f t="shared" si="259"/>
        <v/>
      </c>
    </row>
    <row r="5507" spans="1:4" hidden="1" x14ac:dyDescent="0.25">
      <c r="A5507" s="20">
        <v>2.4910000000000005</v>
      </c>
      <c r="B5507" s="20">
        <f t="shared" si="260"/>
        <v>1.7926431534965061E-2</v>
      </c>
      <c r="C5507" s="21">
        <f t="shared" ca="1" si="261"/>
        <v>103130.10000000002</v>
      </c>
      <c r="D5507" s="20" t="str">
        <f t="shared" si="259"/>
        <v/>
      </c>
    </row>
    <row r="5508" spans="1:4" hidden="1" x14ac:dyDescent="0.25">
      <c r="A5508" s="20">
        <v>2.492</v>
      </c>
      <c r="B5508" s="20">
        <f t="shared" si="260"/>
        <v>1.7881823424425094E-2</v>
      </c>
      <c r="C5508" s="21">
        <f t="shared" ca="1" si="261"/>
        <v>103171.2</v>
      </c>
      <c r="D5508" s="20" t="str">
        <f t="shared" si="259"/>
        <v/>
      </c>
    </row>
    <row r="5509" spans="1:4" hidden="1" x14ac:dyDescent="0.25">
      <c r="A5509" s="20">
        <v>2.4930000000000003</v>
      </c>
      <c r="B5509" s="20">
        <f t="shared" si="260"/>
        <v>1.7837308479335984E-2</v>
      </c>
      <c r="C5509" s="21">
        <f t="shared" ca="1" si="261"/>
        <v>103212.30000000002</v>
      </c>
      <c r="D5509" s="20" t="str">
        <f t="shared" si="259"/>
        <v/>
      </c>
    </row>
    <row r="5510" spans="1:4" hidden="1" x14ac:dyDescent="0.25">
      <c r="A5510" s="20">
        <v>2.4939999999999998</v>
      </c>
      <c r="B5510" s="20">
        <f t="shared" si="260"/>
        <v>1.7792886556691107E-2</v>
      </c>
      <c r="C5510" s="21">
        <f t="shared" ca="1" si="261"/>
        <v>103253.4</v>
      </c>
      <c r="D5510" s="20" t="str">
        <f t="shared" si="259"/>
        <v/>
      </c>
    </row>
    <row r="5511" spans="1:4" hidden="1" x14ac:dyDescent="0.25">
      <c r="A5511" s="20">
        <v>2.4950000000000001</v>
      </c>
      <c r="B5511" s="20">
        <f t="shared" si="260"/>
        <v>1.7748557513561032E-2</v>
      </c>
      <c r="C5511" s="21">
        <f t="shared" ca="1" si="261"/>
        <v>103294.5</v>
      </c>
      <c r="D5511" s="20" t="str">
        <f t="shared" si="259"/>
        <v/>
      </c>
    </row>
    <row r="5512" spans="1:4" hidden="1" x14ac:dyDescent="0.25">
      <c r="A5512" s="20">
        <v>2.4960000000000004</v>
      </c>
      <c r="B5512" s="20">
        <f t="shared" si="260"/>
        <v>1.7704321207094198E-2</v>
      </c>
      <c r="C5512" s="21">
        <f t="shared" ca="1" si="261"/>
        <v>103335.60000000002</v>
      </c>
      <c r="D5512" s="20" t="str">
        <f t="shared" si="259"/>
        <v/>
      </c>
    </row>
    <row r="5513" spans="1:4" hidden="1" x14ac:dyDescent="0.25">
      <c r="A5513" s="20">
        <v>2.4969999999999999</v>
      </c>
      <c r="B5513" s="20">
        <f t="shared" si="260"/>
        <v>1.766017749451711E-2</v>
      </c>
      <c r="C5513" s="21">
        <f t="shared" ca="1" si="261"/>
        <v>103376.7</v>
      </c>
      <c r="D5513" s="20" t="str">
        <f t="shared" si="259"/>
        <v/>
      </c>
    </row>
    <row r="5514" spans="1:4" hidden="1" x14ac:dyDescent="0.25">
      <c r="A5514" s="20">
        <v>2.4980000000000002</v>
      </c>
      <c r="B5514" s="20">
        <f t="shared" si="260"/>
        <v>1.7616126233134698E-2</v>
      </c>
      <c r="C5514" s="21">
        <f t="shared" ca="1" si="261"/>
        <v>103417.8</v>
      </c>
      <c r="D5514" s="20" t="str">
        <f t="shared" si="259"/>
        <v/>
      </c>
    </row>
    <row r="5515" spans="1:4" hidden="1" x14ac:dyDescent="0.25">
      <c r="A5515" s="20">
        <v>2.4990000000000006</v>
      </c>
      <c r="B5515" s="20">
        <f t="shared" si="260"/>
        <v>1.75721672803308E-2</v>
      </c>
      <c r="C5515" s="21">
        <f t="shared" ca="1" si="261"/>
        <v>103458.90000000002</v>
      </c>
      <c r="D5515" s="20" t="str">
        <f t="shared" si="259"/>
        <v/>
      </c>
    </row>
    <row r="5516" spans="1:4" hidden="1" x14ac:dyDescent="0.25">
      <c r="A5516" s="20">
        <v>2.5</v>
      </c>
      <c r="B5516" s="20">
        <f t="shared" si="260"/>
        <v>1.752830049356854E-2</v>
      </c>
      <c r="C5516" s="21">
        <f t="shared" ca="1" si="261"/>
        <v>103500</v>
      </c>
      <c r="D5516" s="20" t="str">
        <f t="shared" si="259"/>
        <v/>
      </c>
    </row>
    <row r="5517" spans="1:4" hidden="1" x14ac:dyDescent="0.25">
      <c r="A5517" s="20">
        <v>2.5010000000000003</v>
      </c>
      <c r="B5517" s="20">
        <f t="shared" si="260"/>
        <v>1.7484525730390492E-2</v>
      </c>
      <c r="C5517" s="21">
        <f t="shared" ca="1" si="261"/>
        <v>103541.10000000002</v>
      </c>
      <c r="D5517" s="20" t="str">
        <f t="shared" si="259"/>
        <v/>
      </c>
    </row>
    <row r="5518" spans="1:4" hidden="1" x14ac:dyDescent="0.25">
      <c r="A5518" s="20">
        <v>2.5019999999999998</v>
      </c>
      <c r="B5518" s="20">
        <f t="shared" si="260"/>
        <v>1.7440842848419381E-2</v>
      </c>
      <c r="C5518" s="21">
        <f t="shared" ca="1" si="261"/>
        <v>103582.2</v>
      </c>
      <c r="D5518" s="20" t="str">
        <f t="shared" si="259"/>
        <v/>
      </c>
    </row>
    <row r="5519" spans="1:4" hidden="1" x14ac:dyDescent="0.25">
      <c r="A5519" s="20">
        <v>2.5030000000000001</v>
      </c>
      <c r="B5519" s="20">
        <f t="shared" si="260"/>
        <v>1.7397251705358094E-2</v>
      </c>
      <c r="C5519" s="21">
        <f t="shared" ca="1" si="261"/>
        <v>103623.3</v>
      </c>
      <c r="D5519" s="20" t="str">
        <f t="shared" si="259"/>
        <v/>
      </c>
    </row>
    <row r="5520" spans="1:4" hidden="1" x14ac:dyDescent="0.25">
      <c r="A5520" s="20">
        <v>2.5040000000000004</v>
      </c>
      <c r="B5520" s="20">
        <f t="shared" si="260"/>
        <v>1.7353752158990383E-2</v>
      </c>
      <c r="C5520" s="21">
        <f t="shared" ca="1" si="261"/>
        <v>103664.40000000002</v>
      </c>
      <c r="D5520" s="20" t="str">
        <f t="shared" ref="D5520:D5583" si="262">IF(ABS(A5520)&lt;=$B$8,_xlfn.NORM.S.DIST(A5520,0),"")</f>
        <v/>
      </c>
    </row>
    <row r="5521" spans="1:4" hidden="1" x14ac:dyDescent="0.25">
      <c r="A5521" s="20">
        <v>2.5049999999999999</v>
      </c>
      <c r="B5521" s="20">
        <f t="shared" ref="B5521:B5584" si="263">_xlfn.NORM.S.DIST(A5521,0)</f>
        <v>1.7310344067181023E-2</v>
      </c>
      <c r="C5521" s="21">
        <f t="shared" ref="C5521:C5584" ca="1" si="264">$B$6+A5521*$B$2</f>
        <v>103705.5</v>
      </c>
      <c r="D5521" s="20" t="str">
        <f t="shared" si="262"/>
        <v/>
      </c>
    </row>
    <row r="5522" spans="1:4" hidden="1" x14ac:dyDescent="0.25">
      <c r="A5522" s="20">
        <v>2.5060000000000002</v>
      </c>
      <c r="B5522" s="20">
        <f t="shared" si="263"/>
        <v>1.7267027287876158E-2</v>
      </c>
      <c r="C5522" s="21">
        <f t="shared" ca="1" si="264"/>
        <v>103746.6</v>
      </c>
      <c r="D5522" s="20" t="str">
        <f t="shared" si="262"/>
        <v/>
      </c>
    </row>
    <row r="5523" spans="1:4" hidden="1" x14ac:dyDescent="0.25">
      <c r="A5523" s="20">
        <v>2.5069999999999997</v>
      </c>
      <c r="B5523" s="20">
        <f t="shared" si="263"/>
        <v>1.7223801679103874E-2</v>
      </c>
      <c r="C5523" s="21">
        <f t="shared" ca="1" si="264"/>
        <v>103787.69999999998</v>
      </c>
      <c r="D5523" s="20" t="str">
        <f t="shared" si="262"/>
        <v/>
      </c>
    </row>
    <row r="5524" spans="1:4" hidden="1" x14ac:dyDescent="0.25">
      <c r="A5524" s="20">
        <v>2.508</v>
      </c>
      <c r="B5524" s="20">
        <f t="shared" si="263"/>
        <v>1.7180667098974263E-2</v>
      </c>
      <c r="C5524" s="21">
        <f t="shared" ca="1" si="264"/>
        <v>103828.8</v>
      </c>
      <c r="D5524" s="20" t="str">
        <f t="shared" si="262"/>
        <v/>
      </c>
    </row>
    <row r="5525" spans="1:4" hidden="1" x14ac:dyDescent="0.25">
      <c r="A5525" s="20">
        <v>2.5090000000000003</v>
      </c>
      <c r="B5525" s="20">
        <f t="shared" si="263"/>
        <v>1.7137623405680081E-2</v>
      </c>
      <c r="C5525" s="21">
        <f t="shared" ca="1" si="264"/>
        <v>103869.90000000001</v>
      </c>
      <c r="D5525" s="20" t="str">
        <f t="shared" si="262"/>
        <v/>
      </c>
    </row>
    <row r="5526" spans="1:4" hidden="1" x14ac:dyDescent="0.25">
      <c r="A5526" s="20">
        <v>2.5099999999999998</v>
      </c>
      <c r="B5526" s="20">
        <f t="shared" si="263"/>
        <v>1.7094670457496956E-2</v>
      </c>
      <c r="C5526" s="21">
        <f t="shared" ca="1" si="264"/>
        <v>103910.99999999999</v>
      </c>
      <c r="D5526" s="20" t="str">
        <f t="shared" si="262"/>
        <v/>
      </c>
    </row>
    <row r="5527" spans="1:4" hidden="1" x14ac:dyDescent="0.25">
      <c r="A5527" s="20">
        <v>2.5110000000000001</v>
      </c>
      <c r="B5527" s="20">
        <f t="shared" si="263"/>
        <v>1.7051808112783645E-2</v>
      </c>
      <c r="C5527" s="21">
        <f t="shared" ca="1" si="264"/>
        <v>103952.1</v>
      </c>
      <c r="D5527" s="20" t="str">
        <f t="shared" si="262"/>
        <v/>
      </c>
    </row>
    <row r="5528" spans="1:4" hidden="1" x14ac:dyDescent="0.25">
      <c r="A5528" s="20">
        <v>2.5120000000000005</v>
      </c>
      <c r="B5528" s="20">
        <f t="shared" si="263"/>
        <v>1.7009036229982642E-2</v>
      </c>
      <c r="C5528" s="21">
        <f t="shared" ca="1" si="264"/>
        <v>103993.20000000001</v>
      </c>
      <c r="D5528" s="20" t="str">
        <f t="shared" si="262"/>
        <v/>
      </c>
    </row>
    <row r="5529" spans="1:4" hidden="1" x14ac:dyDescent="0.25">
      <c r="A5529" s="20">
        <v>2.5129999999999999</v>
      </c>
      <c r="B5529" s="20">
        <f t="shared" si="263"/>
        <v>1.6966354667620389E-2</v>
      </c>
      <c r="C5529" s="21">
        <f t="shared" ca="1" si="264"/>
        <v>104034.3</v>
      </c>
      <c r="D5529" s="20" t="str">
        <f t="shared" si="262"/>
        <v/>
      </c>
    </row>
    <row r="5530" spans="1:4" hidden="1" x14ac:dyDescent="0.25">
      <c r="A5530" s="20">
        <v>2.5140000000000002</v>
      </c>
      <c r="B5530" s="20">
        <f t="shared" si="263"/>
        <v>1.692376328430752E-2</v>
      </c>
      <c r="C5530" s="21">
        <f t="shared" ca="1" si="264"/>
        <v>104075.40000000001</v>
      </c>
      <c r="D5530" s="20" t="str">
        <f t="shared" si="262"/>
        <v/>
      </c>
    </row>
    <row r="5531" spans="1:4" hidden="1" x14ac:dyDescent="0.25">
      <c r="A5531" s="20">
        <v>2.5149999999999997</v>
      </c>
      <c r="B5531" s="20">
        <f t="shared" si="263"/>
        <v>1.6881261938739501E-2</v>
      </c>
      <c r="C5531" s="21">
        <f t="shared" ca="1" si="264"/>
        <v>104116.49999999999</v>
      </c>
      <c r="D5531" s="20" t="str">
        <f t="shared" si="262"/>
        <v/>
      </c>
    </row>
    <row r="5532" spans="1:4" hidden="1" x14ac:dyDescent="0.25">
      <c r="A5532" s="20">
        <v>2.516</v>
      </c>
      <c r="B5532" s="20">
        <f t="shared" si="263"/>
        <v>1.6838850489696671E-2</v>
      </c>
      <c r="C5532" s="21">
        <f t="shared" ca="1" si="264"/>
        <v>104157.6</v>
      </c>
      <c r="D5532" s="20" t="str">
        <f t="shared" si="262"/>
        <v/>
      </c>
    </row>
    <row r="5533" spans="1:4" hidden="1" x14ac:dyDescent="0.25">
      <c r="A5533" s="20">
        <v>2.5170000000000003</v>
      </c>
      <c r="B5533" s="20">
        <f t="shared" si="263"/>
        <v>1.6796528796044843E-2</v>
      </c>
      <c r="C5533" s="21">
        <f t="shared" ca="1" si="264"/>
        <v>104198.70000000001</v>
      </c>
      <c r="D5533" s="20" t="str">
        <f t="shared" si="262"/>
        <v/>
      </c>
    </row>
    <row r="5534" spans="1:4" hidden="1" x14ac:dyDescent="0.25">
      <c r="A5534" s="20">
        <v>2.5179999999999998</v>
      </c>
      <c r="B5534" s="20">
        <f t="shared" si="263"/>
        <v>1.6754296716735548E-2</v>
      </c>
      <c r="C5534" s="21">
        <f t="shared" ca="1" si="264"/>
        <v>104239.79999999999</v>
      </c>
      <c r="D5534" s="20" t="str">
        <f t="shared" si="262"/>
        <v/>
      </c>
    </row>
    <row r="5535" spans="1:4" hidden="1" x14ac:dyDescent="0.25">
      <c r="A5535" s="20">
        <v>2.5190000000000001</v>
      </c>
      <c r="B5535" s="20">
        <f t="shared" si="263"/>
        <v>1.6712154110806277E-2</v>
      </c>
      <c r="C5535" s="21">
        <f t="shared" ca="1" si="264"/>
        <v>104280.90000000001</v>
      </c>
      <c r="D5535" s="20" t="str">
        <f t="shared" si="262"/>
        <v/>
      </c>
    </row>
    <row r="5536" spans="1:4" hidden="1" x14ac:dyDescent="0.25">
      <c r="A5536" s="20">
        <v>2.5200000000000005</v>
      </c>
      <c r="B5536" s="20">
        <f t="shared" si="263"/>
        <v>1.6670100837381043E-2</v>
      </c>
      <c r="C5536" s="21">
        <f t="shared" ca="1" si="264"/>
        <v>104322.00000000001</v>
      </c>
      <c r="D5536" s="20" t="str">
        <f t="shared" si="262"/>
        <v/>
      </c>
    </row>
    <row r="5537" spans="1:4" hidden="1" x14ac:dyDescent="0.25">
      <c r="A5537" s="20">
        <v>2.5209999999999999</v>
      </c>
      <c r="B5537" s="20">
        <f t="shared" si="263"/>
        <v>1.6628136755670622E-2</v>
      </c>
      <c r="C5537" s="21">
        <f t="shared" ca="1" si="264"/>
        <v>104363.09999999999</v>
      </c>
      <c r="D5537" s="20" t="str">
        <f t="shared" si="262"/>
        <v/>
      </c>
    </row>
    <row r="5538" spans="1:4" hidden="1" x14ac:dyDescent="0.25">
      <c r="A5538" s="20">
        <v>2.5220000000000002</v>
      </c>
      <c r="B5538" s="20">
        <f t="shared" si="263"/>
        <v>1.6586261724972792E-2</v>
      </c>
      <c r="C5538" s="21">
        <f t="shared" ca="1" si="264"/>
        <v>104404.20000000001</v>
      </c>
      <c r="D5538" s="20" t="str">
        <f t="shared" si="262"/>
        <v/>
      </c>
    </row>
    <row r="5539" spans="1:4" hidden="1" x14ac:dyDescent="0.25">
      <c r="A5539" s="20">
        <v>2.5229999999999997</v>
      </c>
      <c r="B5539" s="20">
        <f t="shared" si="263"/>
        <v>1.6544475604672908E-2</v>
      </c>
      <c r="C5539" s="21">
        <f t="shared" ca="1" si="264"/>
        <v>104445.29999999999</v>
      </c>
      <c r="D5539" s="20" t="str">
        <f t="shared" si="262"/>
        <v/>
      </c>
    </row>
    <row r="5540" spans="1:4" hidden="1" x14ac:dyDescent="0.25">
      <c r="A5540" s="20">
        <v>2.524</v>
      </c>
      <c r="B5540" s="20">
        <f t="shared" si="263"/>
        <v>1.6502778254243983E-2</v>
      </c>
      <c r="C5540" s="21">
        <f t="shared" ca="1" si="264"/>
        <v>104486.39999999999</v>
      </c>
      <c r="D5540" s="20" t="str">
        <f t="shared" si="262"/>
        <v/>
      </c>
    </row>
    <row r="5541" spans="1:4" hidden="1" x14ac:dyDescent="0.25">
      <c r="A5541" s="20">
        <v>2.5250000000000004</v>
      </c>
      <c r="B5541" s="20">
        <f t="shared" si="263"/>
        <v>1.6461169533247246E-2</v>
      </c>
      <c r="C5541" s="21">
        <f t="shared" ca="1" si="264"/>
        <v>104527.50000000001</v>
      </c>
      <c r="D5541" s="20" t="str">
        <f t="shared" si="262"/>
        <v/>
      </c>
    </row>
    <row r="5542" spans="1:4" hidden="1" x14ac:dyDescent="0.25">
      <c r="A5542" s="20">
        <v>2.5259999999999998</v>
      </c>
      <c r="B5542" s="20">
        <f t="shared" si="263"/>
        <v>1.6419649301332426E-2</v>
      </c>
      <c r="C5542" s="21">
        <f t="shared" ca="1" si="264"/>
        <v>104568.59999999999</v>
      </c>
      <c r="D5542" s="20" t="str">
        <f t="shared" si="262"/>
        <v/>
      </c>
    </row>
    <row r="5543" spans="1:4" hidden="1" x14ac:dyDescent="0.25">
      <c r="A5543" s="20">
        <v>2.5270000000000001</v>
      </c>
      <c r="B5543" s="20">
        <f t="shared" si="263"/>
        <v>1.6378217418237924E-2</v>
      </c>
      <c r="C5543" s="21">
        <f t="shared" ca="1" si="264"/>
        <v>104609.70000000001</v>
      </c>
      <c r="D5543" s="20" t="str">
        <f t="shared" si="262"/>
        <v/>
      </c>
    </row>
    <row r="5544" spans="1:4" hidden="1" x14ac:dyDescent="0.25">
      <c r="A5544" s="20">
        <v>2.5280000000000005</v>
      </c>
      <c r="B5544" s="20">
        <f t="shared" si="263"/>
        <v>1.6336873743791388E-2</v>
      </c>
      <c r="C5544" s="21">
        <f t="shared" ca="1" si="264"/>
        <v>104650.80000000002</v>
      </c>
      <c r="D5544" s="20" t="str">
        <f t="shared" si="262"/>
        <v/>
      </c>
    </row>
    <row r="5545" spans="1:4" hidden="1" x14ac:dyDescent="0.25">
      <c r="A5545" s="20">
        <v>2.5289999999999999</v>
      </c>
      <c r="B5545" s="20">
        <f t="shared" si="263"/>
        <v>1.6295618137909966E-2</v>
      </c>
      <c r="C5545" s="21">
        <f t="shared" ca="1" si="264"/>
        <v>104691.9</v>
      </c>
      <c r="D5545" s="20" t="str">
        <f t="shared" si="262"/>
        <v/>
      </c>
    </row>
    <row r="5546" spans="1:4" hidden="1" x14ac:dyDescent="0.25">
      <c r="A5546" s="20">
        <v>2.5300000000000002</v>
      </c>
      <c r="B5546" s="20">
        <f t="shared" si="263"/>
        <v>1.6254450460600492E-2</v>
      </c>
      <c r="C5546" s="21">
        <f t="shared" ca="1" si="264"/>
        <v>104733.00000000001</v>
      </c>
      <c r="D5546" s="20" t="str">
        <f t="shared" si="262"/>
        <v/>
      </c>
    </row>
    <row r="5547" spans="1:4" hidden="1" x14ac:dyDescent="0.25">
      <c r="A5547" s="20">
        <v>2.5309999999999997</v>
      </c>
      <c r="B5547" s="20">
        <f t="shared" si="263"/>
        <v>1.6213370571960078E-2</v>
      </c>
      <c r="C5547" s="21">
        <f t="shared" ca="1" si="264"/>
        <v>104774.09999999999</v>
      </c>
      <c r="D5547" s="20" t="str">
        <f t="shared" si="262"/>
        <v/>
      </c>
    </row>
    <row r="5548" spans="1:4" hidden="1" x14ac:dyDescent="0.25">
      <c r="A5548" s="20">
        <v>2.532</v>
      </c>
      <c r="B5548" s="20">
        <f t="shared" si="263"/>
        <v>1.6172378332176187E-2</v>
      </c>
      <c r="C5548" s="21">
        <f t="shared" ca="1" si="264"/>
        <v>104815.2</v>
      </c>
      <c r="D5548" s="20" t="str">
        <f t="shared" si="262"/>
        <v/>
      </c>
    </row>
    <row r="5549" spans="1:4" hidden="1" x14ac:dyDescent="0.25">
      <c r="A5549" s="20">
        <v>2.5330000000000004</v>
      </c>
      <c r="B5549" s="20">
        <f t="shared" si="263"/>
        <v>1.6131473601527186E-2</v>
      </c>
      <c r="C5549" s="21">
        <f t="shared" ca="1" si="264"/>
        <v>104856.30000000002</v>
      </c>
      <c r="D5549" s="20" t="str">
        <f t="shared" si="262"/>
        <v/>
      </c>
    </row>
    <row r="5550" spans="1:4" hidden="1" x14ac:dyDescent="0.25">
      <c r="A5550" s="20">
        <v>2.5339999999999998</v>
      </c>
      <c r="B5550" s="20">
        <f t="shared" si="263"/>
        <v>1.609065624038257E-2</v>
      </c>
      <c r="C5550" s="21">
        <f t="shared" ca="1" si="264"/>
        <v>104897.4</v>
      </c>
      <c r="D5550" s="20" t="str">
        <f t="shared" si="262"/>
        <v/>
      </c>
    </row>
    <row r="5551" spans="1:4" hidden="1" x14ac:dyDescent="0.25">
      <c r="A5551" s="20">
        <v>2.5350000000000001</v>
      </c>
      <c r="B5551" s="20">
        <f t="shared" si="263"/>
        <v>1.6049926109203187E-2</v>
      </c>
      <c r="C5551" s="21">
        <f t="shared" ca="1" si="264"/>
        <v>104938.5</v>
      </c>
      <c r="D5551" s="20" t="str">
        <f t="shared" si="262"/>
        <v/>
      </c>
    </row>
    <row r="5552" spans="1:4" hidden="1" x14ac:dyDescent="0.25">
      <c r="A5552" s="20">
        <v>2.5360000000000005</v>
      </c>
      <c r="B5552" s="20">
        <f t="shared" si="263"/>
        <v>1.6009283068541783E-2</v>
      </c>
      <c r="C5552" s="21">
        <f t="shared" ca="1" si="264"/>
        <v>104979.60000000002</v>
      </c>
      <c r="D5552" s="20" t="str">
        <f t="shared" si="262"/>
        <v/>
      </c>
    </row>
    <row r="5553" spans="1:4" hidden="1" x14ac:dyDescent="0.25">
      <c r="A5553" s="20">
        <v>2.5369999999999999</v>
      </c>
      <c r="B5553" s="20">
        <f t="shared" si="263"/>
        <v>1.5968726979043207E-2</v>
      </c>
      <c r="C5553" s="21">
        <f t="shared" ca="1" si="264"/>
        <v>105020.7</v>
      </c>
      <c r="D5553" s="20" t="str">
        <f t="shared" si="262"/>
        <v/>
      </c>
    </row>
    <row r="5554" spans="1:4" hidden="1" x14ac:dyDescent="0.25">
      <c r="A5554" s="20">
        <v>2.5380000000000003</v>
      </c>
      <c r="B5554" s="20">
        <f t="shared" si="263"/>
        <v>1.5928257701444647E-2</v>
      </c>
      <c r="C5554" s="21">
        <f t="shared" ca="1" si="264"/>
        <v>105061.80000000002</v>
      </c>
      <c r="D5554" s="20" t="str">
        <f t="shared" si="262"/>
        <v/>
      </c>
    </row>
    <row r="5555" spans="1:4" hidden="1" x14ac:dyDescent="0.25">
      <c r="A5555" s="20">
        <v>2.5389999999999997</v>
      </c>
      <c r="B5555" s="20">
        <f t="shared" si="263"/>
        <v>1.5887875096576177E-2</v>
      </c>
      <c r="C5555" s="21">
        <f t="shared" ca="1" si="264"/>
        <v>105102.9</v>
      </c>
      <c r="D5555" s="20" t="str">
        <f t="shared" si="262"/>
        <v/>
      </c>
    </row>
    <row r="5556" spans="1:4" hidden="1" x14ac:dyDescent="0.25">
      <c r="A5556" s="20">
        <v>2.54</v>
      </c>
      <c r="B5556" s="20">
        <f t="shared" si="263"/>
        <v>1.5847579025360818E-2</v>
      </c>
      <c r="C5556" s="21">
        <f t="shared" ca="1" si="264"/>
        <v>105144</v>
      </c>
      <c r="D5556" s="20" t="str">
        <f t="shared" si="262"/>
        <v/>
      </c>
    </row>
    <row r="5557" spans="1:4" hidden="1" x14ac:dyDescent="0.25">
      <c r="A5557" s="20">
        <v>2.5410000000000004</v>
      </c>
      <c r="B5557" s="20">
        <f t="shared" si="263"/>
        <v>1.5807369348815083E-2</v>
      </c>
      <c r="C5557" s="21">
        <f t="shared" ca="1" si="264"/>
        <v>105185.10000000002</v>
      </c>
      <c r="D5557" s="20" t="str">
        <f t="shared" si="262"/>
        <v/>
      </c>
    </row>
    <row r="5558" spans="1:4" hidden="1" x14ac:dyDescent="0.25">
      <c r="A5558" s="20">
        <v>2.5419999999999998</v>
      </c>
      <c r="B5558" s="20">
        <f t="shared" si="263"/>
        <v>1.5767245928049199E-2</v>
      </c>
      <c r="C5558" s="21">
        <f t="shared" ca="1" si="264"/>
        <v>105226.2</v>
      </c>
      <c r="D5558" s="20" t="str">
        <f t="shared" si="262"/>
        <v/>
      </c>
    </row>
    <row r="5559" spans="1:4" hidden="1" x14ac:dyDescent="0.25">
      <c r="A5559" s="20">
        <v>2.5430000000000001</v>
      </c>
      <c r="B5559" s="20">
        <f t="shared" si="263"/>
        <v>1.5727208624267332E-2</v>
      </c>
      <c r="C5559" s="21">
        <f t="shared" ca="1" si="264"/>
        <v>105267.3</v>
      </c>
      <c r="D5559" s="20" t="str">
        <f t="shared" si="262"/>
        <v/>
      </c>
    </row>
    <row r="5560" spans="1:4" hidden="1" x14ac:dyDescent="0.25">
      <c r="A5560" s="20">
        <v>2.5440000000000005</v>
      </c>
      <c r="B5560" s="20">
        <f t="shared" si="263"/>
        <v>1.56872572987681E-2</v>
      </c>
      <c r="C5560" s="21">
        <f t="shared" ca="1" si="264"/>
        <v>105308.40000000002</v>
      </c>
      <c r="D5560" s="20" t="str">
        <f t="shared" si="262"/>
        <v/>
      </c>
    </row>
    <row r="5561" spans="1:4" hidden="1" x14ac:dyDescent="0.25">
      <c r="A5561" s="20">
        <v>2.5449999999999999</v>
      </c>
      <c r="B5561" s="20">
        <f t="shared" si="263"/>
        <v>1.5647391812944764E-2</v>
      </c>
      <c r="C5561" s="21">
        <f t="shared" ca="1" si="264"/>
        <v>105349.5</v>
      </c>
      <c r="D5561" s="20" t="str">
        <f t="shared" si="262"/>
        <v/>
      </c>
    </row>
    <row r="5562" spans="1:4" hidden="1" x14ac:dyDescent="0.25">
      <c r="A5562" s="20">
        <v>2.5460000000000003</v>
      </c>
      <c r="B5562" s="20">
        <f t="shared" si="263"/>
        <v>1.5607612028285481E-2</v>
      </c>
      <c r="C5562" s="21">
        <f t="shared" ca="1" si="264"/>
        <v>105390.6</v>
      </c>
      <c r="D5562" s="20" t="str">
        <f t="shared" si="262"/>
        <v/>
      </c>
    </row>
    <row r="5563" spans="1:4" hidden="1" x14ac:dyDescent="0.25">
      <c r="A5563" s="20">
        <v>2.5469999999999997</v>
      </c>
      <c r="B5563" s="20">
        <f t="shared" si="263"/>
        <v>1.5567917806373826E-2</v>
      </c>
      <c r="C5563" s="21">
        <f t="shared" ca="1" si="264"/>
        <v>105431.69999999998</v>
      </c>
      <c r="D5563" s="20" t="str">
        <f t="shared" si="262"/>
        <v/>
      </c>
    </row>
    <row r="5564" spans="1:4" hidden="1" x14ac:dyDescent="0.25">
      <c r="A5564" s="20">
        <v>2.548</v>
      </c>
      <c r="B5564" s="20">
        <f t="shared" si="263"/>
        <v>1.5528309008888823E-2</v>
      </c>
      <c r="C5564" s="21">
        <f t="shared" ca="1" si="264"/>
        <v>105472.8</v>
      </c>
      <c r="D5564" s="20" t="str">
        <f t="shared" si="262"/>
        <v/>
      </c>
    </row>
    <row r="5565" spans="1:4" hidden="1" x14ac:dyDescent="0.25">
      <c r="A5565" s="20">
        <v>2.5490000000000004</v>
      </c>
      <c r="B5565" s="20">
        <f t="shared" si="263"/>
        <v>1.5488785497605521E-2</v>
      </c>
      <c r="C5565" s="21">
        <f t="shared" ca="1" si="264"/>
        <v>105513.90000000001</v>
      </c>
      <c r="D5565" s="20" t="str">
        <f t="shared" si="262"/>
        <v/>
      </c>
    </row>
    <row r="5566" spans="1:4" hidden="1" x14ac:dyDescent="0.25">
      <c r="A5566" s="20">
        <v>2.5499999999999998</v>
      </c>
      <c r="B5566" s="20">
        <f t="shared" si="263"/>
        <v>1.5449347134395174E-2</v>
      </c>
      <c r="C5566" s="21">
        <f t="shared" ca="1" si="264"/>
        <v>105554.99999999999</v>
      </c>
      <c r="D5566" s="20" t="str">
        <f t="shared" si="262"/>
        <v/>
      </c>
    </row>
    <row r="5567" spans="1:4" hidden="1" x14ac:dyDescent="0.25">
      <c r="A5567" s="20">
        <v>2.5510000000000002</v>
      </c>
      <c r="B5567" s="20">
        <f t="shared" si="263"/>
        <v>1.5409993781225475E-2</v>
      </c>
      <c r="C5567" s="21">
        <f t="shared" ca="1" si="264"/>
        <v>105596.1</v>
      </c>
      <c r="D5567" s="20" t="str">
        <f t="shared" si="262"/>
        <v/>
      </c>
    </row>
    <row r="5568" spans="1:4" hidden="1" x14ac:dyDescent="0.25">
      <c r="A5568" s="20">
        <v>2.5520000000000005</v>
      </c>
      <c r="B5568" s="20">
        <f t="shared" si="263"/>
        <v>1.537072530016103E-2</v>
      </c>
      <c r="C5568" s="21">
        <f t="shared" ca="1" si="264"/>
        <v>105637.20000000003</v>
      </c>
      <c r="D5568" s="20" t="str">
        <f t="shared" si="262"/>
        <v/>
      </c>
    </row>
    <row r="5569" spans="1:4" hidden="1" x14ac:dyDescent="0.25">
      <c r="A5569" s="20">
        <v>2.5529999999999999</v>
      </c>
      <c r="B5569" s="20">
        <f t="shared" si="263"/>
        <v>1.5331541553363588E-2</v>
      </c>
      <c r="C5569" s="21">
        <f t="shared" ca="1" si="264"/>
        <v>105678.3</v>
      </c>
      <c r="D5569" s="20" t="str">
        <f t="shared" si="262"/>
        <v/>
      </c>
    </row>
    <row r="5570" spans="1:4" hidden="1" x14ac:dyDescent="0.25">
      <c r="A5570" s="20">
        <v>2.5540000000000003</v>
      </c>
      <c r="B5570" s="20">
        <f t="shared" si="263"/>
        <v>1.5292442403092221E-2</v>
      </c>
      <c r="C5570" s="21">
        <f t="shared" ca="1" si="264"/>
        <v>105719.40000000001</v>
      </c>
      <c r="D5570" s="20" t="str">
        <f t="shared" si="262"/>
        <v/>
      </c>
    </row>
    <row r="5571" spans="1:4" hidden="1" x14ac:dyDescent="0.25">
      <c r="A5571" s="20">
        <v>2.5549999999999997</v>
      </c>
      <c r="B5571" s="20">
        <f t="shared" si="263"/>
        <v>1.5253427711703883E-2</v>
      </c>
      <c r="C5571" s="21">
        <f t="shared" ca="1" si="264"/>
        <v>105760.49999999999</v>
      </c>
      <c r="D5571" s="20" t="str">
        <f t="shared" si="262"/>
        <v/>
      </c>
    </row>
    <row r="5572" spans="1:4" hidden="1" x14ac:dyDescent="0.25">
      <c r="A5572" s="20">
        <v>2.556</v>
      </c>
      <c r="B5572" s="20">
        <f t="shared" si="263"/>
        <v>1.5214497341653437E-2</v>
      </c>
      <c r="C5572" s="21">
        <f t="shared" ca="1" si="264"/>
        <v>105801.60000000001</v>
      </c>
      <c r="D5572" s="20" t="str">
        <f t="shared" si="262"/>
        <v/>
      </c>
    </row>
    <row r="5573" spans="1:4" hidden="1" x14ac:dyDescent="0.25">
      <c r="A5573" s="20">
        <v>2.5570000000000004</v>
      </c>
      <c r="B5573" s="20">
        <f t="shared" si="263"/>
        <v>1.5175651155494164E-2</v>
      </c>
      <c r="C5573" s="21">
        <f t="shared" ca="1" si="264"/>
        <v>105842.70000000001</v>
      </c>
      <c r="D5573" s="20" t="str">
        <f t="shared" si="262"/>
        <v/>
      </c>
    </row>
    <row r="5574" spans="1:4" hidden="1" x14ac:dyDescent="0.25">
      <c r="A5574" s="20">
        <v>2.5579999999999998</v>
      </c>
      <c r="B5574" s="20">
        <f t="shared" si="263"/>
        <v>1.5136889015878008E-2</v>
      </c>
      <c r="C5574" s="21">
        <f t="shared" ca="1" si="264"/>
        <v>105883.79999999999</v>
      </c>
      <c r="D5574" s="20" t="str">
        <f t="shared" si="262"/>
        <v/>
      </c>
    </row>
    <row r="5575" spans="1:4" hidden="1" x14ac:dyDescent="0.25">
      <c r="A5575" s="20">
        <v>2.5590000000000002</v>
      </c>
      <c r="B5575" s="20">
        <f t="shared" si="263"/>
        <v>1.5098210785555739E-2</v>
      </c>
      <c r="C5575" s="21">
        <f t="shared" ca="1" si="264"/>
        <v>105924.90000000001</v>
      </c>
      <c r="D5575" s="20" t="str">
        <f t="shared" si="262"/>
        <v/>
      </c>
    </row>
    <row r="5576" spans="1:4" hidden="1" x14ac:dyDescent="0.25">
      <c r="A5576" s="20">
        <v>2.5600000000000005</v>
      </c>
      <c r="B5576" s="20">
        <f t="shared" si="263"/>
        <v>1.505961632737743E-2</v>
      </c>
      <c r="C5576" s="21">
        <f t="shared" ca="1" si="264"/>
        <v>105966.00000000001</v>
      </c>
      <c r="D5576" s="20" t="str">
        <f t="shared" si="262"/>
        <v/>
      </c>
    </row>
    <row r="5577" spans="1:4" hidden="1" x14ac:dyDescent="0.25">
      <c r="A5577" s="20">
        <v>2.5609999999999999</v>
      </c>
      <c r="B5577" s="20">
        <f t="shared" si="263"/>
        <v>1.502110550429272E-2</v>
      </c>
      <c r="C5577" s="21">
        <f t="shared" ca="1" si="264"/>
        <v>106007.09999999999</v>
      </c>
      <c r="D5577" s="20" t="str">
        <f t="shared" si="262"/>
        <v/>
      </c>
    </row>
    <row r="5578" spans="1:4" hidden="1" x14ac:dyDescent="0.25">
      <c r="A5578" s="20">
        <v>2.5620000000000003</v>
      </c>
      <c r="B5578" s="20">
        <f t="shared" si="263"/>
        <v>1.4982678179350919E-2</v>
      </c>
      <c r="C5578" s="21">
        <f t="shared" ca="1" si="264"/>
        <v>106048.20000000001</v>
      </c>
      <c r="D5578" s="20" t="str">
        <f t="shared" si="262"/>
        <v/>
      </c>
    </row>
    <row r="5579" spans="1:4" hidden="1" x14ac:dyDescent="0.25">
      <c r="A5579" s="20">
        <v>2.5629999999999997</v>
      </c>
      <c r="B5579" s="20">
        <f t="shared" si="263"/>
        <v>1.4944334215701616E-2</v>
      </c>
      <c r="C5579" s="21">
        <f t="shared" ca="1" si="264"/>
        <v>106089.29999999999</v>
      </c>
      <c r="D5579" s="20" t="str">
        <f t="shared" si="262"/>
        <v/>
      </c>
    </row>
    <row r="5580" spans="1:4" hidden="1" x14ac:dyDescent="0.25">
      <c r="A5580" s="20">
        <v>2.5640000000000001</v>
      </c>
      <c r="B5580" s="20">
        <f t="shared" si="263"/>
        <v>1.4906073476594639E-2</v>
      </c>
      <c r="C5580" s="21">
        <f t="shared" ca="1" si="264"/>
        <v>106130.40000000001</v>
      </c>
      <c r="D5580" s="20" t="str">
        <f t="shared" si="262"/>
        <v/>
      </c>
    </row>
    <row r="5581" spans="1:4" hidden="1" x14ac:dyDescent="0.25">
      <c r="A5581" s="20">
        <v>2.5650000000000004</v>
      </c>
      <c r="B5581" s="20">
        <f t="shared" si="263"/>
        <v>1.4867895825380621E-2</v>
      </c>
      <c r="C5581" s="21">
        <f t="shared" ca="1" si="264"/>
        <v>106171.50000000001</v>
      </c>
      <c r="D5581" s="20" t="str">
        <f t="shared" si="262"/>
        <v/>
      </c>
    </row>
    <row r="5582" spans="1:4" hidden="1" x14ac:dyDescent="0.25">
      <c r="A5582" s="20">
        <v>2.5659999999999998</v>
      </c>
      <c r="B5582" s="20">
        <f t="shared" si="263"/>
        <v>1.4829801125511161E-2</v>
      </c>
      <c r="C5582" s="21">
        <f t="shared" ca="1" si="264"/>
        <v>106212.59999999999</v>
      </c>
      <c r="D5582" s="20" t="str">
        <f t="shared" si="262"/>
        <v/>
      </c>
    </row>
    <row r="5583" spans="1:4" hidden="1" x14ac:dyDescent="0.25">
      <c r="A5583" s="20">
        <v>2.5670000000000002</v>
      </c>
      <c r="B5583" s="20">
        <f t="shared" si="263"/>
        <v>1.4791789240539017E-2</v>
      </c>
      <c r="C5583" s="21">
        <f t="shared" ca="1" si="264"/>
        <v>106253.70000000001</v>
      </c>
      <c r="D5583" s="20" t="str">
        <f t="shared" si="262"/>
        <v/>
      </c>
    </row>
    <row r="5584" spans="1:4" hidden="1" x14ac:dyDescent="0.25">
      <c r="A5584" s="20">
        <v>2.5680000000000005</v>
      </c>
      <c r="B5584" s="20">
        <f t="shared" si="263"/>
        <v>1.4753860034118622E-2</v>
      </c>
      <c r="C5584" s="21">
        <f t="shared" ca="1" si="264"/>
        <v>106294.80000000002</v>
      </c>
      <c r="D5584" s="20" t="str">
        <f t="shared" ref="D5584:D5647" si="265">IF(ABS(A5584)&lt;=$B$8,_xlfn.NORM.S.DIST(A5584,0),"")</f>
        <v/>
      </c>
    </row>
    <row r="5585" spans="1:4" hidden="1" x14ac:dyDescent="0.25">
      <c r="A5585" s="20">
        <v>2.569</v>
      </c>
      <c r="B5585" s="20">
        <f t="shared" ref="B5585:B5648" si="266">_xlfn.NORM.S.DIST(A5585,0)</f>
        <v>1.4716013370006199E-2</v>
      </c>
      <c r="C5585" s="21">
        <f t="shared" ref="C5585:C5648" ca="1" si="267">$B$6+A5585*$B$2</f>
        <v>106335.9</v>
      </c>
      <c r="D5585" s="20" t="str">
        <f t="shared" si="265"/>
        <v/>
      </c>
    </row>
    <row r="5586" spans="1:4" hidden="1" x14ac:dyDescent="0.25">
      <c r="A5586" s="20">
        <v>2.5700000000000003</v>
      </c>
      <c r="B5586" s="20">
        <f t="shared" si="266"/>
        <v>1.4678249112060025E-2</v>
      </c>
      <c r="C5586" s="21">
        <f t="shared" ca="1" si="267"/>
        <v>106377.00000000001</v>
      </c>
      <c r="D5586" s="20" t="str">
        <f t="shared" si="265"/>
        <v/>
      </c>
    </row>
    <row r="5587" spans="1:4" hidden="1" x14ac:dyDescent="0.25">
      <c r="A5587" s="20">
        <v>2.5709999999999997</v>
      </c>
      <c r="B5587" s="20">
        <f t="shared" si="266"/>
        <v>1.4640567124240889E-2</v>
      </c>
      <c r="C5587" s="21">
        <f t="shared" ca="1" si="267"/>
        <v>106418.09999999999</v>
      </c>
      <c r="D5587" s="20" t="str">
        <f t="shared" si="265"/>
        <v/>
      </c>
    </row>
    <row r="5588" spans="1:4" hidden="1" x14ac:dyDescent="0.25">
      <c r="A5588" s="20">
        <v>2.5720000000000001</v>
      </c>
      <c r="B5588" s="20">
        <f t="shared" si="266"/>
        <v>1.4602967270612131E-2</v>
      </c>
      <c r="C5588" s="21">
        <f t="shared" ca="1" si="267"/>
        <v>106459.2</v>
      </c>
      <c r="D5588" s="20" t="str">
        <f t="shared" si="265"/>
        <v/>
      </c>
    </row>
    <row r="5589" spans="1:4" hidden="1" x14ac:dyDescent="0.25">
      <c r="A5589" s="20">
        <v>2.5730000000000004</v>
      </c>
      <c r="B5589" s="20">
        <f t="shared" si="266"/>
        <v>1.4565449415340149E-2</v>
      </c>
      <c r="C5589" s="21">
        <f t="shared" ca="1" si="267"/>
        <v>106500.30000000002</v>
      </c>
      <c r="D5589" s="20" t="str">
        <f t="shared" si="265"/>
        <v/>
      </c>
    </row>
    <row r="5590" spans="1:4" hidden="1" x14ac:dyDescent="0.25">
      <c r="A5590" s="20">
        <v>2.5739999999999998</v>
      </c>
      <c r="B5590" s="20">
        <f t="shared" si="266"/>
        <v>1.4528013422694566E-2</v>
      </c>
      <c r="C5590" s="21">
        <f t="shared" ca="1" si="267"/>
        <v>106541.4</v>
      </c>
      <c r="D5590" s="20" t="str">
        <f t="shared" si="265"/>
        <v/>
      </c>
    </row>
    <row r="5591" spans="1:4" hidden="1" x14ac:dyDescent="0.25">
      <c r="A5591" s="20">
        <v>2.5750000000000002</v>
      </c>
      <c r="B5591" s="20">
        <f t="shared" si="266"/>
        <v>1.4490659157048438E-2</v>
      </c>
      <c r="C5591" s="21">
        <f t="shared" ca="1" si="267"/>
        <v>106582.50000000001</v>
      </c>
      <c r="D5591" s="20" t="str">
        <f t="shared" si="265"/>
        <v/>
      </c>
    </row>
    <row r="5592" spans="1:4" hidden="1" x14ac:dyDescent="0.25">
      <c r="A5592" s="20">
        <v>2.5760000000000005</v>
      </c>
      <c r="B5592" s="20">
        <f t="shared" si="266"/>
        <v>1.4453386482878703E-2</v>
      </c>
      <c r="C5592" s="21">
        <f t="shared" ca="1" si="267"/>
        <v>106623.60000000002</v>
      </c>
      <c r="D5592" s="20" t="str">
        <f t="shared" si="265"/>
        <v/>
      </c>
    </row>
    <row r="5593" spans="1:4" hidden="1" x14ac:dyDescent="0.25">
      <c r="A5593" s="20">
        <v>2.577</v>
      </c>
      <c r="B5593" s="20">
        <f t="shared" si="266"/>
        <v>1.4416195264766347E-2</v>
      </c>
      <c r="C5593" s="21">
        <f t="shared" ca="1" si="267"/>
        <v>106664.7</v>
      </c>
      <c r="D5593" s="20" t="str">
        <f t="shared" si="265"/>
        <v/>
      </c>
    </row>
    <row r="5594" spans="1:4" hidden="1" x14ac:dyDescent="0.25">
      <c r="A5594" s="20">
        <v>2.5780000000000003</v>
      </c>
      <c r="B5594" s="20">
        <f t="shared" si="266"/>
        <v>1.4379085367396618E-2</v>
      </c>
      <c r="C5594" s="21">
        <f t="shared" ca="1" si="267"/>
        <v>106705.80000000002</v>
      </c>
      <c r="D5594" s="20" t="str">
        <f t="shared" si="265"/>
        <v/>
      </c>
    </row>
    <row r="5595" spans="1:4" hidden="1" x14ac:dyDescent="0.25">
      <c r="A5595" s="20">
        <v>2.5789999999999997</v>
      </c>
      <c r="B5595" s="20">
        <f t="shared" si="266"/>
        <v>1.4342056655559491E-2</v>
      </c>
      <c r="C5595" s="21">
        <f t="shared" ca="1" si="267"/>
        <v>106746.9</v>
      </c>
      <c r="D5595" s="20" t="str">
        <f t="shared" si="265"/>
        <v/>
      </c>
    </row>
    <row r="5596" spans="1:4" hidden="1" x14ac:dyDescent="0.25">
      <c r="A5596" s="20">
        <v>2.58</v>
      </c>
      <c r="B5596" s="20">
        <f t="shared" si="266"/>
        <v>1.430510899414969E-2</v>
      </c>
      <c r="C5596" s="21">
        <f t="shared" ca="1" si="267"/>
        <v>106788</v>
      </c>
      <c r="D5596" s="20" t="str">
        <f t="shared" si="265"/>
        <v/>
      </c>
    </row>
    <row r="5597" spans="1:4" hidden="1" x14ac:dyDescent="0.25">
      <c r="A5597" s="20">
        <v>2.5810000000000004</v>
      </c>
      <c r="B5597" s="20">
        <f t="shared" si="266"/>
        <v>1.4268242248167185E-2</v>
      </c>
      <c r="C5597" s="21">
        <f t="shared" ca="1" si="267"/>
        <v>106829.10000000002</v>
      </c>
      <c r="D5597" s="20" t="str">
        <f t="shared" si="265"/>
        <v/>
      </c>
    </row>
    <row r="5598" spans="1:4" hidden="1" x14ac:dyDescent="0.25">
      <c r="A5598" s="20">
        <v>2.5819999999999999</v>
      </c>
      <c r="B5598" s="20">
        <f t="shared" si="266"/>
        <v>1.4231456282717374E-2</v>
      </c>
      <c r="C5598" s="21">
        <f t="shared" ca="1" si="267"/>
        <v>106870.2</v>
      </c>
      <c r="D5598" s="20" t="str">
        <f t="shared" si="265"/>
        <v/>
      </c>
    </row>
    <row r="5599" spans="1:4" hidden="1" x14ac:dyDescent="0.25">
      <c r="A5599" s="20">
        <v>2.5830000000000002</v>
      </c>
      <c r="B5599" s="20">
        <f t="shared" si="266"/>
        <v>1.4194750963011232E-2</v>
      </c>
      <c r="C5599" s="21">
        <f t="shared" ca="1" si="267"/>
        <v>106911.3</v>
      </c>
      <c r="D5599" s="20" t="str">
        <f t="shared" si="265"/>
        <v/>
      </c>
    </row>
    <row r="5600" spans="1:4" hidden="1" x14ac:dyDescent="0.25">
      <c r="A5600" s="20">
        <v>2.5840000000000005</v>
      </c>
      <c r="B5600" s="20">
        <f t="shared" si="266"/>
        <v>1.4158126154365782E-2</v>
      </c>
      <c r="C5600" s="21">
        <f t="shared" ca="1" si="267"/>
        <v>106952.40000000002</v>
      </c>
      <c r="D5600" s="20" t="str">
        <f t="shared" si="265"/>
        <v/>
      </c>
    </row>
    <row r="5601" spans="1:4" hidden="1" x14ac:dyDescent="0.25">
      <c r="A5601" s="20">
        <v>2.585</v>
      </c>
      <c r="B5601" s="20">
        <f t="shared" si="266"/>
        <v>1.4121581722204275E-2</v>
      </c>
      <c r="C5601" s="21">
        <f t="shared" ca="1" si="267"/>
        <v>106993.5</v>
      </c>
      <c r="D5601" s="20" t="str">
        <f t="shared" si="265"/>
        <v/>
      </c>
    </row>
    <row r="5602" spans="1:4" hidden="1" x14ac:dyDescent="0.25">
      <c r="A5602" s="20">
        <v>2.5860000000000003</v>
      </c>
      <c r="B5602" s="20">
        <f t="shared" si="266"/>
        <v>1.4085117532056334E-2</v>
      </c>
      <c r="C5602" s="21">
        <f t="shared" ca="1" si="267"/>
        <v>107034.6</v>
      </c>
      <c r="D5602" s="20" t="str">
        <f t="shared" si="265"/>
        <v/>
      </c>
    </row>
    <row r="5603" spans="1:4" hidden="1" x14ac:dyDescent="0.25">
      <c r="A5603" s="20">
        <v>2.5869999999999997</v>
      </c>
      <c r="B5603" s="20">
        <f t="shared" si="266"/>
        <v>1.4048733449558449E-2</v>
      </c>
      <c r="C5603" s="21">
        <f t="shared" ca="1" si="267"/>
        <v>107075.69999999998</v>
      </c>
      <c r="D5603" s="20" t="str">
        <f t="shared" si="265"/>
        <v/>
      </c>
    </row>
    <row r="5604" spans="1:4" hidden="1" x14ac:dyDescent="0.25">
      <c r="A5604" s="20">
        <v>2.5880000000000001</v>
      </c>
      <c r="B5604" s="20">
        <f t="shared" si="266"/>
        <v>1.4012429340453998E-2</v>
      </c>
      <c r="C5604" s="21">
        <f t="shared" ca="1" si="267"/>
        <v>107116.8</v>
      </c>
      <c r="D5604" s="20" t="str">
        <f t="shared" si="265"/>
        <v/>
      </c>
    </row>
    <row r="5605" spans="1:4" hidden="1" x14ac:dyDescent="0.25">
      <c r="A5605" s="20">
        <v>2.5890000000000004</v>
      </c>
      <c r="B5605" s="20">
        <f t="shared" si="266"/>
        <v>1.3976205070593701E-2</v>
      </c>
      <c r="C5605" s="21">
        <f t="shared" ca="1" si="267"/>
        <v>107157.90000000002</v>
      </c>
      <c r="D5605" s="20" t="str">
        <f t="shared" si="265"/>
        <v/>
      </c>
    </row>
    <row r="5606" spans="1:4" hidden="1" x14ac:dyDescent="0.25">
      <c r="A5606" s="20">
        <v>2.59</v>
      </c>
      <c r="B5606" s="20">
        <f t="shared" si="266"/>
        <v>1.3940060505935825E-2</v>
      </c>
      <c r="C5606" s="21">
        <f t="shared" ca="1" si="267"/>
        <v>107199</v>
      </c>
      <c r="D5606" s="20" t="str">
        <f t="shared" si="265"/>
        <v/>
      </c>
    </row>
    <row r="5607" spans="1:4" hidden="1" x14ac:dyDescent="0.25">
      <c r="A5607" s="20">
        <v>2.5910000000000002</v>
      </c>
      <c r="B5607" s="20">
        <f t="shared" si="266"/>
        <v>1.3903995512546286E-2</v>
      </c>
      <c r="C5607" s="21">
        <f t="shared" ca="1" si="267"/>
        <v>107240.1</v>
      </c>
      <c r="D5607" s="20" t="str">
        <f t="shared" si="265"/>
        <v/>
      </c>
    </row>
    <row r="5608" spans="1:4" hidden="1" x14ac:dyDescent="0.25">
      <c r="A5608" s="20">
        <v>2.5920000000000005</v>
      </c>
      <c r="B5608" s="20">
        <f t="shared" si="266"/>
        <v>1.386800995659916E-2</v>
      </c>
      <c r="C5608" s="21">
        <f t="shared" ca="1" si="267"/>
        <v>107281.20000000003</v>
      </c>
      <c r="D5608" s="20" t="str">
        <f t="shared" si="265"/>
        <v/>
      </c>
    </row>
    <row r="5609" spans="1:4" hidden="1" x14ac:dyDescent="0.25">
      <c r="A5609" s="20">
        <v>2.593</v>
      </c>
      <c r="B5609" s="20">
        <f t="shared" si="266"/>
        <v>1.3832103704376798E-2</v>
      </c>
      <c r="C5609" s="21">
        <f t="shared" ca="1" si="267"/>
        <v>107322.3</v>
      </c>
      <c r="D5609" s="20" t="str">
        <f t="shared" si="265"/>
        <v/>
      </c>
    </row>
    <row r="5610" spans="1:4" hidden="1" x14ac:dyDescent="0.25">
      <c r="A5610" s="20">
        <v>2.5940000000000003</v>
      </c>
      <c r="B5610" s="20">
        <f t="shared" si="266"/>
        <v>1.3796276622270013E-2</v>
      </c>
      <c r="C5610" s="21">
        <f t="shared" ca="1" si="267"/>
        <v>107363.40000000001</v>
      </c>
      <c r="D5610" s="20" t="str">
        <f t="shared" si="265"/>
        <v/>
      </c>
    </row>
    <row r="5611" spans="1:4" hidden="1" x14ac:dyDescent="0.25">
      <c r="A5611" s="20">
        <v>2.5949999999999998</v>
      </c>
      <c r="B5611" s="20">
        <f t="shared" si="266"/>
        <v>1.3760528576778515E-2</v>
      </c>
      <c r="C5611" s="21">
        <f t="shared" ca="1" si="267"/>
        <v>107404.49999999999</v>
      </c>
      <c r="D5611" s="20" t="str">
        <f t="shared" si="265"/>
        <v/>
      </c>
    </row>
    <row r="5612" spans="1:4" hidden="1" x14ac:dyDescent="0.25">
      <c r="A5612" s="20">
        <v>2.5960000000000001</v>
      </c>
      <c r="B5612" s="20">
        <f t="shared" si="266"/>
        <v>1.3724859434510971E-2</v>
      </c>
      <c r="C5612" s="21">
        <f t="shared" ca="1" si="267"/>
        <v>107445.6</v>
      </c>
      <c r="D5612" s="20" t="str">
        <f t="shared" si="265"/>
        <v/>
      </c>
    </row>
    <row r="5613" spans="1:4" hidden="1" x14ac:dyDescent="0.25">
      <c r="A5613" s="20">
        <v>2.5970000000000004</v>
      </c>
      <c r="B5613" s="20">
        <f t="shared" si="266"/>
        <v>1.3689269062185427E-2</v>
      </c>
      <c r="C5613" s="21">
        <f t="shared" ca="1" si="267"/>
        <v>107486.70000000001</v>
      </c>
      <c r="D5613" s="20" t="str">
        <f t="shared" si="265"/>
        <v/>
      </c>
    </row>
    <row r="5614" spans="1:4" hidden="1" x14ac:dyDescent="0.25">
      <c r="A5614" s="20">
        <v>2.5979999999999999</v>
      </c>
      <c r="B5614" s="20">
        <f t="shared" si="266"/>
        <v>1.3653757326629457E-2</v>
      </c>
      <c r="C5614" s="21">
        <f t="shared" ca="1" si="267"/>
        <v>107527.79999999999</v>
      </c>
      <c r="D5614" s="20" t="str">
        <f t="shared" si="265"/>
        <v/>
      </c>
    </row>
    <row r="5615" spans="1:4" hidden="1" x14ac:dyDescent="0.25">
      <c r="A5615" s="20">
        <v>2.5990000000000002</v>
      </c>
      <c r="B5615" s="20">
        <f t="shared" si="266"/>
        <v>1.361832409478037E-2</v>
      </c>
      <c r="C5615" s="21">
        <f t="shared" ca="1" si="267"/>
        <v>107568.90000000001</v>
      </c>
      <c r="D5615" s="20" t="str">
        <f t="shared" si="265"/>
        <v/>
      </c>
    </row>
    <row r="5616" spans="1:4" hidden="1" x14ac:dyDescent="0.25">
      <c r="A5616" s="20">
        <v>2.6000000000000005</v>
      </c>
      <c r="B5616" s="20">
        <f t="shared" si="266"/>
        <v>1.3582969233685602E-2</v>
      </c>
      <c r="C5616" s="21">
        <f t="shared" ca="1" si="267"/>
        <v>107610.00000000003</v>
      </c>
      <c r="D5616" s="20" t="str">
        <f t="shared" si="265"/>
        <v/>
      </c>
    </row>
    <row r="5617" spans="1:4" hidden="1" x14ac:dyDescent="0.25">
      <c r="A5617" s="20">
        <v>2.601</v>
      </c>
      <c r="B5617" s="20">
        <f t="shared" si="266"/>
        <v>1.3547692610502851E-2</v>
      </c>
      <c r="C5617" s="21">
        <f t="shared" ca="1" si="267"/>
        <v>107651.1</v>
      </c>
      <c r="D5617" s="20" t="str">
        <f t="shared" si="265"/>
        <v/>
      </c>
    </row>
    <row r="5618" spans="1:4" hidden="1" x14ac:dyDescent="0.25">
      <c r="A5618" s="20">
        <v>2.6020000000000003</v>
      </c>
      <c r="B5618" s="20">
        <f t="shared" si="266"/>
        <v>1.3512494092500289E-2</v>
      </c>
      <c r="C5618" s="21">
        <f t="shared" ca="1" si="267"/>
        <v>107692.20000000001</v>
      </c>
      <c r="D5618" s="20" t="str">
        <f t="shared" si="265"/>
        <v/>
      </c>
    </row>
    <row r="5619" spans="1:4" hidden="1" x14ac:dyDescent="0.25">
      <c r="A5619" s="20">
        <v>2.6029999999999998</v>
      </c>
      <c r="B5619" s="20">
        <f t="shared" si="266"/>
        <v>1.3477373547056975E-2</v>
      </c>
      <c r="C5619" s="21">
        <f t="shared" ca="1" si="267"/>
        <v>107733.29999999999</v>
      </c>
      <c r="D5619" s="20" t="str">
        <f t="shared" si="265"/>
        <v/>
      </c>
    </row>
    <row r="5620" spans="1:4" hidden="1" x14ac:dyDescent="0.25">
      <c r="A5620" s="20">
        <v>2.6040000000000001</v>
      </c>
      <c r="B5620" s="20">
        <f t="shared" si="266"/>
        <v>1.3442330841662849E-2</v>
      </c>
      <c r="C5620" s="21">
        <f t="shared" ca="1" si="267"/>
        <v>107774.40000000001</v>
      </c>
      <c r="D5620" s="20" t="str">
        <f t="shared" si="265"/>
        <v/>
      </c>
    </row>
    <row r="5621" spans="1:4" hidden="1" x14ac:dyDescent="0.25">
      <c r="A5621" s="20">
        <v>2.6050000000000004</v>
      </c>
      <c r="B5621" s="20">
        <f t="shared" si="266"/>
        <v>1.3407365843919229E-2</v>
      </c>
      <c r="C5621" s="21">
        <f t="shared" ca="1" si="267"/>
        <v>107815.50000000001</v>
      </c>
      <c r="D5621" s="20" t="str">
        <f t="shared" si="265"/>
        <v/>
      </c>
    </row>
    <row r="5622" spans="1:4" hidden="1" x14ac:dyDescent="0.25">
      <c r="A5622" s="20">
        <v>2.6059999999999999</v>
      </c>
      <c r="B5622" s="20">
        <f t="shared" si="266"/>
        <v>1.3372478421538903E-2</v>
      </c>
      <c r="C5622" s="21">
        <f t="shared" ca="1" si="267"/>
        <v>107856.59999999999</v>
      </c>
      <c r="D5622" s="20" t="str">
        <f t="shared" si="265"/>
        <v/>
      </c>
    </row>
    <row r="5623" spans="1:4" hidden="1" x14ac:dyDescent="0.25">
      <c r="A5623" s="20">
        <v>2.6070000000000002</v>
      </c>
      <c r="B5623" s="20">
        <f t="shared" si="266"/>
        <v>1.3337668442346325E-2</v>
      </c>
      <c r="C5623" s="21">
        <f t="shared" ca="1" si="267"/>
        <v>107897.70000000001</v>
      </c>
      <c r="D5623" s="20" t="str">
        <f t="shared" si="265"/>
        <v/>
      </c>
    </row>
    <row r="5624" spans="1:4" hidden="1" x14ac:dyDescent="0.25">
      <c r="A5624" s="20">
        <v>2.6080000000000005</v>
      </c>
      <c r="B5624" s="20">
        <f t="shared" si="266"/>
        <v>1.3302935774278003E-2</v>
      </c>
      <c r="C5624" s="21">
        <f t="shared" ca="1" si="267"/>
        <v>107938.80000000002</v>
      </c>
      <c r="D5624" s="20" t="str">
        <f t="shared" si="265"/>
        <v/>
      </c>
    </row>
    <row r="5625" spans="1:4" hidden="1" x14ac:dyDescent="0.25">
      <c r="A5625" s="20">
        <v>2.609</v>
      </c>
      <c r="B5625" s="20">
        <f t="shared" si="266"/>
        <v>1.3268280285382655E-2</v>
      </c>
      <c r="C5625" s="21">
        <f t="shared" ca="1" si="267"/>
        <v>107979.9</v>
      </c>
      <c r="D5625" s="20" t="str">
        <f t="shared" si="265"/>
        <v/>
      </c>
    </row>
    <row r="5626" spans="1:4" hidden="1" x14ac:dyDescent="0.25">
      <c r="A5626" s="20">
        <v>2.6100000000000003</v>
      </c>
      <c r="B5626" s="20">
        <f t="shared" si="266"/>
        <v>1.3233701843821355E-2</v>
      </c>
      <c r="C5626" s="21">
        <f t="shared" ca="1" si="267"/>
        <v>108021.00000000001</v>
      </c>
      <c r="D5626" s="20" t="str">
        <f t="shared" si="265"/>
        <v/>
      </c>
    </row>
    <row r="5627" spans="1:4" hidden="1" x14ac:dyDescent="0.25">
      <c r="A5627" s="20">
        <v>2.6109999999999998</v>
      </c>
      <c r="B5627" s="20">
        <f t="shared" si="266"/>
        <v>1.3199200317867987E-2</v>
      </c>
      <c r="C5627" s="21">
        <f t="shared" ca="1" si="267"/>
        <v>108062.09999999999</v>
      </c>
      <c r="D5627" s="20" t="str">
        <f t="shared" si="265"/>
        <v/>
      </c>
    </row>
    <row r="5628" spans="1:4" hidden="1" x14ac:dyDescent="0.25">
      <c r="A5628" s="20">
        <v>2.6120000000000001</v>
      </c>
      <c r="B5628" s="20">
        <f t="shared" si="266"/>
        <v>1.3164775575909208E-2</v>
      </c>
      <c r="C5628" s="21">
        <f t="shared" ca="1" si="267"/>
        <v>108103.2</v>
      </c>
      <c r="D5628" s="20" t="str">
        <f t="shared" si="265"/>
        <v/>
      </c>
    </row>
    <row r="5629" spans="1:4" hidden="1" x14ac:dyDescent="0.25">
      <c r="A5629" s="20">
        <v>2.6130000000000004</v>
      </c>
      <c r="B5629" s="20">
        <f t="shared" si="266"/>
        <v>1.3130427486444914E-2</v>
      </c>
      <c r="C5629" s="21">
        <f t="shared" ca="1" si="267"/>
        <v>108144.30000000002</v>
      </c>
      <c r="D5629" s="20" t="str">
        <f t="shared" si="265"/>
        <v/>
      </c>
    </row>
    <row r="5630" spans="1:4" hidden="1" x14ac:dyDescent="0.25">
      <c r="A5630" s="20">
        <v>2.6139999999999999</v>
      </c>
      <c r="B5630" s="20">
        <f t="shared" si="266"/>
        <v>1.3096155918088385E-2</v>
      </c>
      <c r="C5630" s="21">
        <f t="shared" ca="1" si="267"/>
        <v>108185.4</v>
      </c>
      <c r="D5630" s="20" t="str">
        <f t="shared" si="265"/>
        <v/>
      </c>
    </row>
    <row r="5631" spans="1:4" hidden="1" x14ac:dyDescent="0.25">
      <c r="A5631" s="20">
        <v>2.6150000000000002</v>
      </c>
      <c r="B5631" s="20">
        <f t="shared" si="266"/>
        <v>1.3061960739566395E-2</v>
      </c>
      <c r="C5631" s="21">
        <f t="shared" ca="1" si="267"/>
        <v>108226.50000000001</v>
      </c>
      <c r="D5631" s="20" t="str">
        <f t="shared" si="265"/>
        <v/>
      </c>
    </row>
    <row r="5632" spans="1:4" hidden="1" x14ac:dyDescent="0.25">
      <c r="A5632" s="20">
        <v>2.6160000000000005</v>
      </c>
      <c r="B5632" s="20">
        <f t="shared" si="266"/>
        <v>1.3027841819719652E-2</v>
      </c>
      <c r="C5632" s="21">
        <f t="shared" ca="1" si="267"/>
        <v>108267.60000000002</v>
      </c>
      <c r="D5632" s="20" t="str">
        <f t="shared" si="265"/>
        <v/>
      </c>
    </row>
    <row r="5633" spans="1:4" hidden="1" x14ac:dyDescent="0.25">
      <c r="A5633" s="20">
        <v>2.617</v>
      </c>
      <c r="B5633" s="20">
        <f t="shared" si="266"/>
        <v>1.2993799027502903E-2</v>
      </c>
      <c r="C5633" s="21">
        <f t="shared" ca="1" si="267"/>
        <v>108308.7</v>
      </c>
      <c r="D5633" s="20" t="str">
        <f t="shared" si="265"/>
        <v/>
      </c>
    </row>
    <row r="5634" spans="1:4" hidden="1" x14ac:dyDescent="0.25">
      <c r="A5634" s="20">
        <v>2.6180000000000003</v>
      </c>
      <c r="B5634" s="20">
        <f t="shared" si="266"/>
        <v>1.2959832231985111E-2</v>
      </c>
      <c r="C5634" s="21">
        <f t="shared" ca="1" si="267"/>
        <v>108349.80000000002</v>
      </c>
      <c r="D5634" s="20" t="str">
        <f t="shared" si="265"/>
        <v/>
      </c>
    </row>
    <row r="5635" spans="1:4" hidden="1" x14ac:dyDescent="0.25">
      <c r="A5635" s="20">
        <v>2.6189999999999998</v>
      </c>
      <c r="B5635" s="20">
        <f t="shared" si="266"/>
        <v>1.2925941302349852E-2</v>
      </c>
      <c r="C5635" s="21">
        <f t="shared" ca="1" si="267"/>
        <v>108390.9</v>
      </c>
      <c r="D5635" s="20" t="str">
        <f t="shared" si="265"/>
        <v/>
      </c>
    </row>
    <row r="5636" spans="1:4" hidden="1" x14ac:dyDescent="0.25">
      <c r="A5636" s="20">
        <v>2.62</v>
      </c>
      <c r="B5636" s="20">
        <f t="shared" si="266"/>
        <v>1.2892126107895304E-2</v>
      </c>
      <c r="C5636" s="21">
        <f t="shared" ca="1" si="267"/>
        <v>108432</v>
      </c>
      <c r="D5636" s="20" t="str">
        <f t="shared" si="265"/>
        <v/>
      </c>
    </row>
    <row r="5637" spans="1:4" hidden="1" x14ac:dyDescent="0.25">
      <c r="A5637" s="20">
        <v>2.6210000000000004</v>
      </c>
      <c r="B5637" s="20">
        <f t="shared" si="266"/>
        <v>1.2858386518034705E-2</v>
      </c>
      <c r="C5637" s="21">
        <f t="shared" ca="1" si="267"/>
        <v>108473.10000000002</v>
      </c>
      <c r="D5637" s="20" t="str">
        <f t="shared" si="265"/>
        <v/>
      </c>
    </row>
    <row r="5638" spans="1:4" hidden="1" x14ac:dyDescent="0.25">
      <c r="A5638" s="20">
        <v>2.6219999999999999</v>
      </c>
      <c r="B5638" s="20">
        <f t="shared" si="266"/>
        <v>1.2824722402296448E-2</v>
      </c>
      <c r="C5638" s="21">
        <f t="shared" ca="1" si="267"/>
        <v>108514.2</v>
      </c>
      <c r="D5638" s="20" t="str">
        <f t="shared" si="265"/>
        <v/>
      </c>
    </row>
    <row r="5639" spans="1:4" hidden="1" x14ac:dyDescent="0.25">
      <c r="A5639" s="20">
        <v>2.6230000000000002</v>
      </c>
      <c r="B5639" s="20">
        <f t="shared" si="266"/>
        <v>1.2791133630324246E-2</v>
      </c>
      <c r="C5639" s="21">
        <f t="shared" ca="1" si="267"/>
        <v>108555.3</v>
      </c>
      <c r="D5639" s="20" t="str">
        <f t="shared" si="265"/>
        <v/>
      </c>
    </row>
    <row r="5640" spans="1:4" hidden="1" x14ac:dyDescent="0.25">
      <c r="A5640" s="20">
        <v>2.6240000000000006</v>
      </c>
      <c r="B5640" s="20">
        <f t="shared" si="266"/>
        <v>1.2757620071877498E-2</v>
      </c>
      <c r="C5640" s="21">
        <f t="shared" ca="1" si="267"/>
        <v>108596.40000000002</v>
      </c>
      <c r="D5640" s="20" t="str">
        <f t="shared" si="265"/>
        <v/>
      </c>
    </row>
    <row r="5641" spans="1:4" hidden="1" x14ac:dyDescent="0.25">
      <c r="A5641" s="20">
        <v>2.625</v>
      </c>
      <c r="B5641" s="20">
        <f t="shared" si="266"/>
        <v>1.2724181596831433E-2</v>
      </c>
      <c r="C5641" s="21">
        <f t="shared" ca="1" si="267"/>
        <v>108637.5</v>
      </c>
      <c r="D5641" s="20" t="str">
        <f t="shared" si="265"/>
        <v/>
      </c>
    </row>
    <row r="5642" spans="1:4" hidden="1" x14ac:dyDescent="0.25">
      <c r="A5642" s="20">
        <v>2.6260000000000003</v>
      </c>
      <c r="B5642" s="20">
        <f t="shared" si="266"/>
        <v>1.2690818075177246E-2</v>
      </c>
      <c r="C5642" s="21">
        <f t="shared" ca="1" si="267"/>
        <v>108678.60000000002</v>
      </c>
      <c r="D5642" s="20" t="str">
        <f t="shared" si="265"/>
        <v/>
      </c>
    </row>
    <row r="5643" spans="1:4" hidden="1" x14ac:dyDescent="0.25">
      <c r="A5643" s="20">
        <v>2.6269999999999998</v>
      </c>
      <c r="B5643" s="20">
        <f t="shared" si="266"/>
        <v>1.2657529377022508E-2</v>
      </c>
      <c r="C5643" s="21">
        <f t="shared" ca="1" si="267"/>
        <v>108719.7</v>
      </c>
      <c r="D5643" s="20" t="str">
        <f t="shared" si="265"/>
        <v/>
      </c>
    </row>
    <row r="5644" spans="1:4" hidden="1" x14ac:dyDescent="0.25">
      <c r="A5644" s="20">
        <v>2.6280000000000001</v>
      </c>
      <c r="B5644" s="20">
        <f t="shared" si="266"/>
        <v>1.2624315372591137E-2</v>
      </c>
      <c r="C5644" s="21">
        <f t="shared" ca="1" si="267"/>
        <v>108760.8</v>
      </c>
      <c r="D5644" s="20" t="str">
        <f t="shared" si="265"/>
        <v/>
      </c>
    </row>
    <row r="5645" spans="1:4" hidden="1" x14ac:dyDescent="0.25">
      <c r="A5645" s="20">
        <v>2.6290000000000004</v>
      </c>
      <c r="B5645" s="20">
        <f t="shared" si="266"/>
        <v>1.2591175932223843E-2</v>
      </c>
      <c r="C5645" s="21">
        <f t="shared" ca="1" si="267"/>
        <v>108801.90000000002</v>
      </c>
      <c r="D5645" s="20" t="str">
        <f t="shared" si="265"/>
        <v/>
      </c>
    </row>
    <row r="5646" spans="1:4" hidden="1" x14ac:dyDescent="0.25">
      <c r="A5646" s="20">
        <v>2.63</v>
      </c>
      <c r="B5646" s="20">
        <f t="shared" si="266"/>
        <v>1.2558110926378211E-2</v>
      </c>
      <c r="C5646" s="21">
        <f t="shared" ca="1" si="267"/>
        <v>108843</v>
      </c>
      <c r="D5646" s="20" t="str">
        <f t="shared" si="265"/>
        <v/>
      </c>
    </row>
    <row r="5647" spans="1:4" hidden="1" x14ac:dyDescent="0.25">
      <c r="A5647" s="20">
        <v>2.6310000000000002</v>
      </c>
      <c r="B5647" s="20">
        <f t="shared" si="266"/>
        <v>1.2525120225628867E-2</v>
      </c>
      <c r="C5647" s="21">
        <f t="shared" ca="1" si="267"/>
        <v>108884.1</v>
      </c>
      <c r="D5647" s="20" t="str">
        <f t="shared" si="265"/>
        <v/>
      </c>
    </row>
    <row r="5648" spans="1:4" hidden="1" x14ac:dyDescent="0.25">
      <c r="A5648" s="20">
        <v>2.6319999999999997</v>
      </c>
      <c r="B5648" s="20">
        <f t="shared" si="266"/>
        <v>1.2492203700667864E-2</v>
      </c>
      <c r="C5648" s="21">
        <f t="shared" ca="1" si="267"/>
        <v>108925.19999999998</v>
      </c>
      <c r="D5648" s="20" t="str">
        <f t="shared" ref="D5648:D5711" si="268">IF(ABS(A5648)&lt;=$B$8,_xlfn.NORM.S.DIST(A5648,0),"")</f>
        <v/>
      </c>
    </row>
    <row r="5649" spans="1:4" hidden="1" x14ac:dyDescent="0.25">
      <c r="A5649" s="20">
        <v>2.633</v>
      </c>
      <c r="B5649" s="20">
        <f t="shared" ref="B5649:B5712" si="269">_xlfn.NORM.S.DIST(A5649,0)</f>
        <v>1.2459361222304675E-2</v>
      </c>
      <c r="C5649" s="21">
        <f t="shared" ref="C5649:C5712" ca="1" si="270">$B$6+A5649*$B$2</f>
        <v>108966.3</v>
      </c>
      <c r="D5649" s="20" t="str">
        <f t="shared" si="268"/>
        <v/>
      </c>
    </row>
    <row r="5650" spans="1:4" hidden="1" x14ac:dyDescent="0.25">
      <c r="A5650" s="20">
        <v>2.6340000000000003</v>
      </c>
      <c r="B5650" s="20">
        <f t="shared" si="269"/>
        <v>1.2426592661466583E-2</v>
      </c>
      <c r="C5650" s="21">
        <f t="shared" ca="1" si="270"/>
        <v>109007.40000000001</v>
      </c>
      <c r="D5650" s="20" t="str">
        <f t="shared" si="268"/>
        <v/>
      </c>
    </row>
    <row r="5651" spans="1:4" hidden="1" x14ac:dyDescent="0.25">
      <c r="A5651" s="20">
        <v>2.6349999999999998</v>
      </c>
      <c r="B5651" s="20">
        <f t="shared" si="269"/>
        <v>1.2393897889198818E-2</v>
      </c>
      <c r="C5651" s="21">
        <f t="shared" ca="1" si="270"/>
        <v>109048.49999999999</v>
      </c>
      <c r="D5651" s="20" t="str">
        <f t="shared" si="268"/>
        <v/>
      </c>
    </row>
    <row r="5652" spans="1:4" hidden="1" x14ac:dyDescent="0.25">
      <c r="A5652" s="20">
        <v>2.6360000000000001</v>
      </c>
      <c r="B5652" s="20">
        <f t="shared" si="269"/>
        <v>1.2361276776664673E-2</v>
      </c>
      <c r="C5652" s="21">
        <f t="shared" ca="1" si="270"/>
        <v>109089.60000000001</v>
      </c>
      <c r="D5652" s="20" t="str">
        <f t="shared" si="268"/>
        <v/>
      </c>
    </row>
    <row r="5653" spans="1:4" hidden="1" x14ac:dyDescent="0.25">
      <c r="A5653" s="20">
        <v>2.6370000000000005</v>
      </c>
      <c r="B5653" s="20">
        <f t="shared" si="269"/>
        <v>1.2328729195145867E-2</v>
      </c>
      <c r="C5653" s="21">
        <f t="shared" ca="1" si="270"/>
        <v>109130.70000000001</v>
      </c>
      <c r="D5653" s="20" t="str">
        <f t="shared" si="268"/>
        <v/>
      </c>
    </row>
    <row r="5654" spans="1:4" hidden="1" x14ac:dyDescent="0.25">
      <c r="A5654" s="20">
        <v>2.6379999999999999</v>
      </c>
      <c r="B5654" s="20">
        <f t="shared" si="269"/>
        <v>1.2296255016042673E-2</v>
      </c>
      <c r="C5654" s="21">
        <f t="shared" ca="1" si="270"/>
        <v>109171.8</v>
      </c>
      <c r="D5654" s="20" t="str">
        <f t="shared" si="268"/>
        <v/>
      </c>
    </row>
    <row r="5655" spans="1:4" hidden="1" x14ac:dyDescent="0.25">
      <c r="A5655" s="20">
        <v>2.6390000000000002</v>
      </c>
      <c r="B5655" s="20">
        <f t="shared" si="269"/>
        <v>1.2263854110874045E-2</v>
      </c>
      <c r="C5655" s="21">
        <f t="shared" ca="1" si="270"/>
        <v>109212.90000000001</v>
      </c>
      <c r="D5655" s="20" t="str">
        <f t="shared" si="268"/>
        <v/>
      </c>
    </row>
    <row r="5656" spans="1:4" hidden="1" x14ac:dyDescent="0.25">
      <c r="A5656" s="20">
        <v>2.6399999999999997</v>
      </c>
      <c r="B5656" s="20">
        <f t="shared" si="269"/>
        <v>1.2231526351277987E-2</v>
      </c>
      <c r="C5656" s="21">
        <f t="shared" ca="1" si="270"/>
        <v>109253.99999999999</v>
      </c>
      <c r="D5656" s="20" t="str">
        <f t="shared" si="268"/>
        <v/>
      </c>
    </row>
    <row r="5657" spans="1:4" hidden="1" x14ac:dyDescent="0.25">
      <c r="A5657" s="20">
        <v>2.641</v>
      </c>
      <c r="B5657" s="20">
        <f t="shared" si="269"/>
        <v>1.2199271609011552E-2</v>
      </c>
      <c r="C5657" s="21">
        <f t="shared" ca="1" si="270"/>
        <v>109295.1</v>
      </c>
      <c r="D5657" s="20" t="str">
        <f t="shared" si="268"/>
        <v/>
      </c>
    </row>
    <row r="5658" spans="1:4" hidden="1" x14ac:dyDescent="0.25">
      <c r="A5658" s="20">
        <v>2.6420000000000003</v>
      </c>
      <c r="B5658" s="20">
        <f t="shared" si="269"/>
        <v>1.2167089755951228E-2</v>
      </c>
      <c r="C5658" s="21">
        <f t="shared" ca="1" si="270"/>
        <v>109336.20000000001</v>
      </c>
      <c r="D5658" s="20" t="str">
        <f t="shared" si="268"/>
        <v/>
      </c>
    </row>
    <row r="5659" spans="1:4" hidden="1" x14ac:dyDescent="0.25">
      <c r="A5659" s="20">
        <v>2.6429999999999998</v>
      </c>
      <c r="B5659" s="20">
        <f t="shared" si="269"/>
        <v>1.2134980664093058E-2</v>
      </c>
      <c r="C5659" s="21">
        <f t="shared" ca="1" si="270"/>
        <v>109377.29999999999</v>
      </c>
      <c r="D5659" s="20" t="str">
        <f t="shared" si="268"/>
        <v/>
      </c>
    </row>
    <row r="5660" spans="1:4" hidden="1" x14ac:dyDescent="0.25">
      <c r="A5660" s="20">
        <v>2.6440000000000001</v>
      </c>
      <c r="B5660" s="20">
        <f t="shared" si="269"/>
        <v>1.2102944205552734E-2</v>
      </c>
      <c r="C5660" s="21">
        <f t="shared" ca="1" si="270"/>
        <v>109418.40000000001</v>
      </c>
      <c r="D5660" s="20" t="str">
        <f t="shared" si="268"/>
        <v/>
      </c>
    </row>
    <row r="5661" spans="1:4" hidden="1" x14ac:dyDescent="0.25">
      <c r="A5661" s="20">
        <v>2.6450000000000005</v>
      </c>
      <c r="B5661" s="20">
        <f t="shared" si="269"/>
        <v>1.2070980252565984E-2</v>
      </c>
      <c r="C5661" s="21">
        <f t="shared" ca="1" si="270"/>
        <v>109459.50000000001</v>
      </c>
      <c r="D5661" s="20" t="str">
        <f t="shared" si="268"/>
        <v/>
      </c>
    </row>
    <row r="5662" spans="1:4" hidden="1" x14ac:dyDescent="0.25">
      <c r="A5662" s="20">
        <v>2.6459999999999999</v>
      </c>
      <c r="B5662" s="20">
        <f t="shared" si="269"/>
        <v>1.2039088677488655E-2</v>
      </c>
      <c r="C5662" s="21">
        <f t="shared" ca="1" si="270"/>
        <v>109500.59999999999</v>
      </c>
      <c r="D5662" s="20" t="str">
        <f t="shared" si="268"/>
        <v/>
      </c>
    </row>
    <row r="5663" spans="1:4" hidden="1" x14ac:dyDescent="0.25">
      <c r="A5663" s="20">
        <v>2.6470000000000002</v>
      </c>
      <c r="B5663" s="20">
        <f t="shared" si="269"/>
        <v>1.2007269352796845E-2</v>
      </c>
      <c r="C5663" s="21">
        <f t="shared" ca="1" si="270"/>
        <v>109541.70000000001</v>
      </c>
      <c r="D5663" s="20" t="str">
        <f t="shared" si="268"/>
        <v/>
      </c>
    </row>
    <row r="5664" spans="1:4" hidden="1" x14ac:dyDescent="0.25">
      <c r="A5664" s="20">
        <v>2.6479999999999997</v>
      </c>
      <c r="B5664" s="20">
        <f t="shared" si="269"/>
        <v>1.197552215108728E-2</v>
      </c>
      <c r="C5664" s="21">
        <f t="shared" ca="1" si="270"/>
        <v>109582.79999999999</v>
      </c>
      <c r="D5664" s="20" t="str">
        <f t="shared" si="268"/>
        <v/>
      </c>
    </row>
    <row r="5665" spans="1:4" hidden="1" x14ac:dyDescent="0.25">
      <c r="A5665" s="20">
        <v>2.649</v>
      </c>
      <c r="B5665" s="20">
        <f t="shared" si="269"/>
        <v>1.1943846945077288E-2</v>
      </c>
      <c r="C5665" s="21">
        <f t="shared" ca="1" si="270"/>
        <v>109623.9</v>
      </c>
      <c r="D5665" s="20" t="str">
        <f t="shared" si="268"/>
        <v/>
      </c>
    </row>
    <row r="5666" spans="1:4" hidden="1" x14ac:dyDescent="0.25">
      <c r="A5666" s="20">
        <v>2.6500000000000004</v>
      </c>
      <c r="B5666" s="20">
        <f t="shared" si="269"/>
        <v>1.1912243607605169E-2</v>
      </c>
      <c r="C5666" s="21">
        <f t="shared" ca="1" si="270"/>
        <v>109665.00000000001</v>
      </c>
      <c r="D5666" s="20" t="str">
        <f t="shared" si="268"/>
        <v/>
      </c>
    </row>
    <row r="5667" spans="1:4" hidden="1" x14ac:dyDescent="0.25">
      <c r="A5667" s="20">
        <v>2.6509999999999998</v>
      </c>
      <c r="B5667" s="20">
        <f t="shared" si="269"/>
        <v>1.1880712011630306E-2</v>
      </c>
      <c r="C5667" s="21">
        <f t="shared" ca="1" si="270"/>
        <v>109706.09999999999</v>
      </c>
      <c r="D5667" s="20" t="str">
        <f t="shared" si="268"/>
        <v/>
      </c>
    </row>
    <row r="5668" spans="1:4" hidden="1" x14ac:dyDescent="0.25">
      <c r="A5668" s="20">
        <v>2.6520000000000001</v>
      </c>
      <c r="B5668" s="20">
        <f t="shared" si="269"/>
        <v>1.1849252030233286E-2</v>
      </c>
      <c r="C5668" s="21">
        <f t="shared" ca="1" si="270"/>
        <v>109747.20000000001</v>
      </c>
      <c r="D5668" s="20" t="str">
        <f t="shared" si="268"/>
        <v/>
      </c>
    </row>
    <row r="5669" spans="1:4" hidden="1" x14ac:dyDescent="0.25">
      <c r="A5669" s="20">
        <v>2.6530000000000005</v>
      </c>
      <c r="B5669" s="20">
        <f t="shared" si="269"/>
        <v>1.1817863536616223E-2</v>
      </c>
      <c r="C5669" s="21">
        <f t="shared" ca="1" si="270"/>
        <v>109788.30000000002</v>
      </c>
      <c r="D5669" s="20" t="str">
        <f t="shared" si="268"/>
        <v/>
      </c>
    </row>
    <row r="5670" spans="1:4" hidden="1" x14ac:dyDescent="0.25">
      <c r="A5670" s="20">
        <v>2.6539999999999999</v>
      </c>
      <c r="B5670" s="20">
        <f t="shared" si="269"/>
        <v>1.1786546404102876E-2</v>
      </c>
      <c r="C5670" s="21">
        <f t="shared" ca="1" si="270"/>
        <v>109829.4</v>
      </c>
      <c r="D5670" s="20" t="str">
        <f t="shared" si="268"/>
        <v/>
      </c>
    </row>
    <row r="5671" spans="1:4" hidden="1" x14ac:dyDescent="0.25">
      <c r="A5671" s="20">
        <v>2.6550000000000002</v>
      </c>
      <c r="B5671" s="20">
        <f t="shared" si="269"/>
        <v>1.1755300506138763E-2</v>
      </c>
      <c r="C5671" s="21">
        <f t="shared" ca="1" si="270"/>
        <v>109870.50000000001</v>
      </c>
      <c r="D5671" s="20" t="str">
        <f t="shared" si="268"/>
        <v/>
      </c>
    </row>
    <row r="5672" spans="1:4" hidden="1" x14ac:dyDescent="0.25">
      <c r="A5672" s="20">
        <v>2.6559999999999997</v>
      </c>
      <c r="B5672" s="20">
        <f t="shared" si="269"/>
        <v>1.1724125716291499E-2</v>
      </c>
      <c r="C5672" s="21">
        <f t="shared" ca="1" si="270"/>
        <v>109911.59999999999</v>
      </c>
      <c r="D5672" s="20" t="str">
        <f t="shared" si="268"/>
        <v/>
      </c>
    </row>
    <row r="5673" spans="1:4" hidden="1" x14ac:dyDescent="0.25">
      <c r="A5673" s="20">
        <v>2.657</v>
      </c>
      <c r="B5673" s="20">
        <f t="shared" si="269"/>
        <v>1.1693021908250797E-2</v>
      </c>
      <c r="C5673" s="21">
        <f t="shared" ca="1" si="270"/>
        <v>109952.7</v>
      </c>
      <c r="D5673" s="20" t="str">
        <f t="shared" si="268"/>
        <v/>
      </c>
    </row>
    <row r="5674" spans="1:4" hidden="1" x14ac:dyDescent="0.25">
      <c r="A5674" s="20">
        <v>2.6580000000000004</v>
      </c>
      <c r="B5674" s="20">
        <f t="shared" si="269"/>
        <v>1.1661988955828826E-2</v>
      </c>
      <c r="C5674" s="21">
        <f t="shared" ca="1" si="270"/>
        <v>109993.80000000002</v>
      </c>
      <c r="D5674" s="20" t="str">
        <f t="shared" si="268"/>
        <v/>
      </c>
    </row>
    <row r="5675" spans="1:4" hidden="1" x14ac:dyDescent="0.25">
      <c r="A5675" s="20">
        <v>2.6589999999999998</v>
      </c>
      <c r="B5675" s="20">
        <f t="shared" si="269"/>
        <v>1.1631026732960292E-2</v>
      </c>
      <c r="C5675" s="21">
        <f t="shared" ca="1" si="270"/>
        <v>110034.9</v>
      </c>
      <c r="D5675" s="20" t="str">
        <f t="shared" si="268"/>
        <v/>
      </c>
    </row>
    <row r="5676" spans="1:4" hidden="1" x14ac:dyDescent="0.25">
      <c r="A5676" s="20">
        <v>2.66</v>
      </c>
      <c r="B5676" s="20">
        <f t="shared" si="269"/>
        <v>1.1600135113702561E-2</v>
      </c>
      <c r="C5676" s="21">
        <f t="shared" ca="1" si="270"/>
        <v>110076</v>
      </c>
      <c r="D5676" s="20" t="str">
        <f t="shared" si="268"/>
        <v/>
      </c>
    </row>
    <row r="5677" spans="1:4" hidden="1" x14ac:dyDescent="0.25">
      <c r="A5677" s="20">
        <v>2.6610000000000005</v>
      </c>
      <c r="B5677" s="20">
        <f t="shared" si="269"/>
        <v>1.1569313972235982E-2</v>
      </c>
      <c r="C5677" s="21">
        <f t="shared" ca="1" si="270"/>
        <v>110117.10000000002</v>
      </c>
      <c r="D5677" s="20" t="str">
        <f t="shared" si="268"/>
        <v/>
      </c>
    </row>
    <row r="5678" spans="1:4" hidden="1" x14ac:dyDescent="0.25">
      <c r="A5678" s="20">
        <v>2.6619999999999999</v>
      </c>
      <c r="B5678" s="20">
        <f t="shared" si="269"/>
        <v>1.1538563182863995E-2</v>
      </c>
      <c r="C5678" s="21">
        <f t="shared" ca="1" si="270"/>
        <v>110158.2</v>
      </c>
      <c r="D5678" s="20" t="str">
        <f t="shared" si="268"/>
        <v/>
      </c>
    </row>
    <row r="5679" spans="1:4" hidden="1" x14ac:dyDescent="0.25">
      <c r="A5679" s="20">
        <v>2.6630000000000003</v>
      </c>
      <c r="B5679" s="20">
        <f t="shared" si="269"/>
        <v>1.1507882620013203E-2</v>
      </c>
      <c r="C5679" s="21">
        <f t="shared" ca="1" si="270"/>
        <v>110199.30000000002</v>
      </c>
      <c r="D5679" s="20" t="str">
        <f t="shared" si="268"/>
        <v/>
      </c>
    </row>
    <row r="5680" spans="1:4" hidden="1" x14ac:dyDescent="0.25">
      <c r="A5680" s="20">
        <v>2.6639999999999997</v>
      </c>
      <c r="B5680" s="20">
        <f t="shared" si="269"/>
        <v>1.1477272158233767E-2</v>
      </c>
      <c r="C5680" s="21">
        <f t="shared" ca="1" si="270"/>
        <v>110240.4</v>
      </c>
      <c r="D5680" s="20" t="str">
        <f t="shared" si="268"/>
        <v/>
      </c>
    </row>
    <row r="5681" spans="1:4" hidden="1" x14ac:dyDescent="0.25">
      <c r="A5681" s="20">
        <v>2.665</v>
      </c>
      <c r="B5681" s="20">
        <f t="shared" si="269"/>
        <v>1.1446731672199331E-2</v>
      </c>
      <c r="C5681" s="21">
        <f t="shared" ca="1" si="270"/>
        <v>110281.5</v>
      </c>
      <c r="D5681" s="20" t="str">
        <f t="shared" si="268"/>
        <v/>
      </c>
    </row>
    <row r="5682" spans="1:4" hidden="1" x14ac:dyDescent="0.25">
      <c r="A5682" s="20">
        <v>2.6660000000000004</v>
      </c>
      <c r="B5682" s="20">
        <f t="shared" si="269"/>
        <v>1.14162610367074E-2</v>
      </c>
      <c r="C5682" s="21">
        <f t="shared" ca="1" si="270"/>
        <v>110322.60000000002</v>
      </c>
      <c r="D5682" s="20" t="str">
        <f t="shared" si="268"/>
        <v/>
      </c>
    </row>
    <row r="5683" spans="1:4" hidden="1" x14ac:dyDescent="0.25">
      <c r="A5683" s="20">
        <v>2.6669999999999998</v>
      </c>
      <c r="B5683" s="20">
        <f t="shared" si="269"/>
        <v>1.1385860126679427E-2</v>
      </c>
      <c r="C5683" s="21">
        <f t="shared" ca="1" si="270"/>
        <v>110363.7</v>
      </c>
      <c r="D5683" s="20" t="str">
        <f t="shared" si="268"/>
        <v/>
      </c>
    </row>
    <row r="5684" spans="1:4" hidden="1" x14ac:dyDescent="0.25">
      <c r="A5684" s="20">
        <v>2.6680000000000001</v>
      </c>
      <c r="B5684" s="20">
        <f t="shared" si="269"/>
        <v>1.1355528817160915E-2</v>
      </c>
      <c r="C5684" s="21">
        <f t="shared" ca="1" si="270"/>
        <v>110404.8</v>
      </c>
      <c r="D5684" s="20" t="str">
        <f t="shared" si="268"/>
        <v/>
      </c>
    </row>
    <row r="5685" spans="1:4" hidden="1" x14ac:dyDescent="0.25">
      <c r="A5685" s="20">
        <v>2.6690000000000005</v>
      </c>
      <c r="B5685" s="20">
        <f t="shared" si="269"/>
        <v>1.1325266983321714E-2</v>
      </c>
      <c r="C5685" s="21">
        <f t="shared" ca="1" si="270"/>
        <v>110445.90000000002</v>
      </c>
      <c r="D5685" s="20" t="str">
        <f t="shared" si="268"/>
        <v/>
      </c>
    </row>
    <row r="5686" spans="1:4" hidden="1" x14ac:dyDescent="0.25">
      <c r="A5686" s="20">
        <v>2.67</v>
      </c>
      <c r="B5686" s="20">
        <f t="shared" si="269"/>
        <v>1.1295074500456135E-2</v>
      </c>
      <c r="C5686" s="21">
        <f t="shared" ca="1" si="270"/>
        <v>110487</v>
      </c>
      <c r="D5686" s="20" t="str">
        <f t="shared" si="268"/>
        <v/>
      </c>
    </row>
    <row r="5687" spans="1:4" hidden="1" x14ac:dyDescent="0.25">
      <c r="A5687" s="20">
        <v>2.6710000000000003</v>
      </c>
      <c r="B5687" s="20">
        <f t="shared" si="269"/>
        <v>1.1264951243983039E-2</v>
      </c>
      <c r="C5687" s="21">
        <f t="shared" ca="1" si="270"/>
        <v>110528.1</v>
      </c>
      <c r="D5687" s="20" t="str">
        <f t="shared" si="268"/>
        <v/>
      </c>
    </row>
    <row r="5688" spans="1:4" hidden="1" x14ac:dyDescent="0.25">
      <c r="A5688" s="20">
        <v>2.6719999999999997</v>
      </c>
      <c r="B5688" s="20">
        <f t="shared" si="269"/>
        <v>1.1234897089446165E-2</v>
      </c>
      <c r="C5688" s="21">
        <f t="shared" ca="1" si="270"/>
        <v>110569.19999999998</v>
      </c>
      <c r="D5688" s="20" t="str">
        <f t="shared" si="268"/>
        <v/>
      </c>
    </row>
    <row r="5689" spans="1:4" hidden="1" x14ac:dyDescent="0.25">
      <c r="A5689" s="20">
        <v>2.673</v>
      </c>
      <c r="B5689" s="20">
        <f t="shared" si="269"/>
        <v>1.1204911912514099E-2</v>
      </c>
      <c r="C5689" s="21">
        <f t="shared" ca="1" si="270"/>
        <v>110610.3</v>
      </c>
      <c r="D5689" s="20" t="str">
        <f t="shared" si="268"/>
        <v/>
      </c>
    </row>
    <row r="5690" spans="1:4" hidden="1" x14ac:dyDescent="0.25">
      <c r="A5690" s="20">
        <v>2.6740000000000004</v>
      </c>
      <c r="B5690" s="20">
        <f t="shared" si="269"/>
        <v>1.1174995588980632E-2</v>
      </c>
      <c r="C5690" s="21">
        <f t="shared" ca="1" si="270"/>
        <v>110651.40000000001</v>
      </c>
      <c r="D5690" s="20" t="str">
        <f t="shared" si="268"/>
        <v/>
      </c>
    </row>
    <row r="5691" spans="1:4" hidden="1" x14ac:dyDescent="0.25">
      <c r="A5691" s="20">
        <v>2.6749999999999998</v>
      </c>
      <c r="B5691" s="20">
        <f t="shared" si="269"/>
        <v>1.1145147994764813E-2</v>
      </c>
      <c r="C5691" s="21">
        <f t="shared" ca="1" si="270"/>
        <v>110692.49999999999</v>
      </c>
      <c r="D5691" s="20" t="str">
        <f t="shared" si="268"/>
        <v/>
      </c>
    </row>
    <row r="5692" spans="1:4" hidden="1" x14ac:dyDescent="0.25">
      <c r="A5692" s="20">
        <v>2.6760000000000002</v>
      </c>
      <c r="B5692" s="20">
        <f t="shared" si="269"/>
        <v>1.1115369005911058E-2</v>
      </c>
      <c r="C5692" s="21">
        <f t="shared" ca="1" si="270"/>
        <v>110733.6</v>
      </c>
      <c r="D5692" s="20" t="str">
        <f t="shared" si="268"/>
        <v/>
      </c>
    </row>
    <row r="5693" spans="1:4" hidden="1" x14ac:dyDescent="0.25">
      <c r="A5693" s="20">
        <v>2.6770000000000005</v>
      </c>
      <c r="B5693" s="20">
        <f t="shared" si="269"/>
        <v>1.1085658498589458E-2</v>
      </c>
      <c r="C5693" s="21">
        <f t="shared" ca="1" si="270"/>
        <v>110774.70000000003</v>
      </c>
      <c r="D5693" s="20" t="str">
        <f t="shared" si="268"/>
        <v/>
      </c>
    </row>
    <row r="5694" spans="1:4" hidden="1" x14ac:dyDescent="0.25">
      <c r="A5694" s="20">
        <v>2.6779999999999999</v>
      </c>
      <c r="B5694" s="20">
        <f t="shared" si="269"/>
        <v>1.1056016349095863E-2</v>
      </c>
      <c r="C5694" s="21">
        <f t="shared" ca="1" si="270"/>
        <v>110815.8</v>
      </c>
      <c r="D5694" s="20" t="str">
        <f t="shared" si="268"/>
        <v/>
      </c>
    </row>
    <row r="5695" spans="1:4" hidden="1" x14ac:dyDescent="0.25">
      <c r="A5695" s="20">
        <v>2.6790000000000003</v>
      </c>
      <c r="B5695" s="20">
        <f t="shared" si="269"/>
        <v>1.1026442433851952E-2</v>
      </c>
      <c r="C5695" s="21">
        <f t="shared" ca="1" si="270"/>
        <v>110856.90000000001</v>
      </c>
      <c r="D5695" s="20" t="str">
        <f t="shared" si="268"/>
        <v/>
      </c>
    </row>
    <row r="5696" spans="1:4" hidden="1" x14ac:dyDescent="0.25">
      <c r="A5696" s="20">
        <v>2.6799999999999997</v>
      </c>
      <c r="B5696" s="20">
        <f t="shared" si="269"/>
        <v>1.0996936629405587E-2</v>
      </c>
      <c r="C5696" s="21">
        <f t="shared" ca="1" si="270"/>
        <v>110897.99999999999</v>
      </c>
      <c r="D5696" s="20" t="str">
        <f t="shared" si="268"/>
        <v/>
      </c>
    </row>
    <row r="5697" spans="1:4" hidden="1" x14ac:dyDescent="0.25">
      <c r="A5697" s="20">
        <v>2.681</v>
      </c>
      <c r="B5697" s="20">
        <f t="shared" si="269"/>
        <v>1.0967498812430745E-2</v>
      </c>
      <c r="C5697" s="21">
        <f t="shared" ca="1" si="270"/>
        <v>110939.1</v>
      </c>
      <c r="D5697" s="20" t="str">
        <f t="shared" si="268"/>
        <v/>
      </c>
    </row>
    <row r="5698" spans="1:4" hidden="1" x14ac:dyDescent="0.25">
      <c r="A5698" s="20">
        <v>2.6820000000000004</v>
      </c>
      <c r="B5698" s="20">
        <f t="shared" si="269"/>
        <v>1.0938128859727865E-2</v>
      </c>
      <c r="C5698" s="21">
        <f t="shared" ca="1" si="270"/>
        <v>110980.20000000001</v>
      </c>
      <c r="D5698" s="20" t="str">
        <f t="shared" si="268"/>
        <v/>
      </c>
    </row>
    <row r="5699" spans="1:4" hidden="1" x14ac:dyDescent="0.25">
      <c r="A5699" s="20">
        <v>2.6829999999999998</v>
      </c>
      <c r="B5699" s="20">
        <f t="shared" si="269"/>
        <v>1.0908826648223922E-2</v>
      </c>
      <c r="C5699" s="21">
        <f t="shared" ca="1" si="270"/>
        <v>111021.29999999999</v>
      </c>
      <c r="D5699" s="20" t="str">
        <f t="shared" si="268"/>
        <v/>
      </c>
    </row>
    <row r="5700" spans="1:4" hidden="1" x14ac:dyDescent="0.25">
      <c r="A5700" s="20">
        <v>2.6840000000000002</v>
      </c>
      <c r="B5700" s="20">
        <f t="shared" si="269"/>
        <v>1.0879592054972511E-2</v>
      </c>
      <c r="C5700" s="21">
        <f t="shared" ca="1" si="270"/>
        <v>111062.40000000001</v>
      </c>
      <c r="D5700" s="20" t="str">
        <f t="shared" si="268"/>
        <v/>
      </c>
    </row>
    <row r="5701" spans="1:4" hidden="1" x14ac:dyDescent="0.25">
      <c r="A5701" s="20">
        <v>2.6850000000000005</v>
      </c>
      <c r="B5701" s="20">
        <f t="shared" si="269"/>
        <v>1.0850424957154128E-2</v>
      </c>
      <c r="C5701" s="21">
        <f t="shared" ca="1" si="270"/>
        <v>111103.50000000001</v>
      </c>
      <c r="D5701" s="20" t="str">
        <f t="shared" si="268"/>
        <v/>
      </c>
    </row>
    <row r="5702" spans="1:4" hidden="1" x14ac:dyDescent="0.25">
      <c r="A5702" s="20">
        <v>2.6859999999999999</v>
      </c>
      <c r="B5702" s="20">
        <f t="shared" si="269"/>
        <v>1.0821325232076271E-2</v>
      </c>
      <c r="C5702" s="21">
        <f t="shared" ca="1" si="270"/>
        <v>111144.59999999999</v>
      </c>
      <c r="D5702" s="20" t="str">
        <f t="shared" si="268"/>
        <v/>
      </c>
    </row>
    <row r="5703" spans="1:4" hidden="1" x14ac:dyDescent="0.25">
      <c r="A5703" s="20">
        <v>2.6870000000000003</v>
      </c>
      <c r="B5703" s="20">
        <f t="shared" si="269"/>
        <v>1.0792292757173494E-2</v>
      </c>
      <c r="C5703" s="21">
        <f t="shared" ca="1" si="270"/>
        <v>111185.70000000001</v>
      </c>
      <c r="D5703" s="20" t="str">
        <f t="shared" si="268"/>
        <v/>
      </c>
    </row>
    <row r="5704" spans="1:4" hidden="1" x14ac:dyDescent="0.25">
      <c r="A5704" s="20">
        <v>2.6879999999999997</v>
      </c>
      <c r="B5704" s="20">
        <f t="shared" si="269"/>
        <v>1.0763327410007753E-2</v>
      </c>
      <c r="C5704" s="21">
        <f t="shared" ca="1" si="270"/>
        <v>111226.79999999999</v>
      </c>
      <c r="D5704" s="20" t="str">
        <f t="shared" si="268"/>
        <v/>
      </c>
    </row>
    <row r="5705" spans="1:4" hidden="1" x14ac:dyDescent="0.25">
      <c r="A5705" s="20">
        <v>2.6890000000000001</v>
      </c>
      <c r="B5705" s="20">
        <f t="shared" si="269"/>
        <v>1.0734429068268334E-2</v>
      </c>
      <c r="C5705" s="21">
        <f t="shared" ca="1" si="270"/>
        <v>111267.90000000001</v>
      </c>
      <c r="D5705" s="20" t="str">
        <f t="shared" si="268"/>
        <v/>
      </c>
    </row>
    <row r="5706" spans="1:4" hidden="1" x14ac:dyDescent="0.25">
      <c r="A5706" s="20">
        <v>2.6900000000000004</v>
      </c>
      <c r="B5706" s="20">
        <f t="shared" si="269"/>
        <v>1.0705597609772173E-2</v>
      </c>
      <c r="C5706" s="21">
        <f t="shared" ca="1" si="270"/>
        <v>111309.00000000001</v>
      </c>
      <c r="D5706" s="20" t="str">
        <f t="shared" si="268"/>
        <v/>
      </c>
    </row>
    <row r="5707" spans="1:4" hidden="1" x14ac:dyDescent="0.25">
      <c r="A5707" s="20">
        <v>2.6909999999999998</v>
      </c>
      <c r="B5707" s="20">
        <f t="shared" si="269"/>
        <v>1.0676832912463947E-2</v>
      </c>
      <c r="C5707" s="21">
        <f t="shared" ca="1" si="270"/>
        <v>111350.09999999999</v>
      </c>
      <c r="D5707" s="20" t="str">
        <f t="shared" si="268"/>
        <v/>
      </c>
    </row>
    <row r="5708" spans="1:4" hidden="1" x14ac:dyDescent="0.25">
      <c r="A5708" s="20">
        <v>2.6920000000000002</v>
      </c>
      <c r="B5708" s="20">
        <f t="shared" si="269"/>
        <v>1.064813485441613E-2</v>
      </c>
      <c r="C5708" s="21">
        <f t="shared" ca="1" si="270"/>
        <v>111391.20000000001</v>
      </c>
      <c r="D5708" s="20" t="str">
        <f t="shared" si="268"/>
        <v/>
      </c>
    </row>
    <row r="5709" spans="1:4" hidden="1" x14ac:dyDescent="0.25">
      <c r="A5709" s="20">
        <v>2.6930000000000005</v>
      </c>
      <c r="B5709" s="20">
        <f t="shared" si="269"/>
        <v>1.0619503313829284E-2</v>
      </c>
      <c r="C5709" s="21">
        <f t="shared" ca="1" si="270"/>
        <v>111432.30000000002</v>
      </c>
      <c r="D5709" s="20" t="str">
        <f t="shared" si="268"/>
        <v/>
      </c>
    </row>
    <row r="5710" spans="1:4" hidden="1" x14ac:dyDescent="0.25">
      <c r="A5710" s="20">
        <v>2.694</v>
      </c>
      <c r="B5710" s="20">
        <f t="shared" si="269"/>
        <v>1.0590938169032126E-2</v>
      </c>
      <c r="C5710" s="21">
        <f t="shared" ca="1" si="270"/>
        <v>111473.4</v>
      </c>
      <c r="D5710" s="20" t="str">
        <f t="shared" si="268"/>
        <v/>
      </c>
    </row>
    <row r="5711" spans="1:4" hidden="1" x14ac:dyDescent="0.25">
      <c r="A5711" s="20">
        <v>2.6950000000000003</v>
      </c>
      <c r="B5711" s="20">
        <f t="shared" si="269"/>
        <v>1.0562439298481607E-2</v>
      </c>
      <c r="C5711" s="21">
        <f t="shared" ca="1" si="270"/>
        <v>111514.50000000001</v>
      </c>
      <c r="D5711" s="20" t="str">
        <f t="shared" si="268"/>
        <v/>
      </c>
    </row>
    <row r="5712" spans="1:4" hidden="1" x14ac:dyDescent="0.25">
      <c r="A5712" s="20">
        <v>2.6959999999999997</v>
      </c>
      <c r="B5712" s="20">
        <f t="shared" si="269"/>
        <v>1.0534006580763219E-2</v>
      </c>
      <c r="C5712" s="21">
        <f t="shared" ca="1" si="270"/>
        <v>111555.59999999999</v>
      </c>
      <c r="D5712" s="20" t="str">
        <f t="shared" ref="D5712:D5775" si="271">IF(ABS(A5712)&lt;=$B$8,_xlfn.NORM.S.DIST(A5712,0),"")</f>
        <v/>
      </c>
    </row>
    <row r="5713" spans="1:4" hidden="1" x14ac:dyDescent="0.25">
      <c r="A5713" s="20">
        <v>2.6970000000000001</v>
      </c>
      <c r="B5713" s="20">
        <f t="shared" ref="B5713:B5776" si="272">_xlfn.NORM.S.DIST(A5713,0)</f>
        <v>1.0505639894590925E-2</v>
      </c>
      <c r="C5713" s="21">
        <f t="shared" ref="C5713:C5776" ca="1" si="273">$B$6+A5713*$B$2</f>
        <v>111596.7</v>
      </c>
      <c r="D5713" s="20" t="str">
        <f t="shared" si="271"/>
        <v/>
      </c>
    </row>
    <row r="5714" spans="1:4" hidden="1" x14ac:dyDescent="0.25">
      <c r="A5714" s="20">
        <v>2.6980000000000004</v>
      </c>
      <c r="B5714" s="20">
        <f t="shared" si="272"/>
        <v>1.047733911880749E-2</v>
      </c>
      <c r="C5714" s="21">
        <f t="shared" ca="1" si="273"/>
        <v>111637.80000000002</v>
      </c>
      <c r="D5714" s="20" t="str">
        <f t="shared" si="271"/>
        <v/>
      </c>
    </row>
    <row r="5715" spans="1:4" hidden="1" x14ac:dyDescent="0.25">
      <c r="A5715" s="20">
        <v>2.6989999999999998</v>
      </c>
      <c r="B5715" s="20">
        <f t="shared" si="272"/>
        <v>1.0449104132384529E-2</v>
      </c>
      <c r="C5715" s="21">
        <f t="shared" ca="1" si="273"/>
        <v>111678.9</v>
      </c>
      <c r="D5715" s="20" t="str">
        <f t="shared" si="271"/>
        <v/>
      </c>
    </row>
    <row r="5716" spans="1:4" hidden="1" x14ac:dyDescent="0.25">
      <c r="A5716" s="20">
        <v>2.7</v>
      </c>
      <c r="B5716" s="20">
        <f t="shared" si="272"/>
        <v>1.0420934814422592E-2</v>
      </c>
      <c r="C5716" s="21">
        <f t="shared" ca="1" si="273"/>
        <v>111720.00000000001</v>
      </c>
      <c r="D5716" s="20" t="str">
        <f t="shared" si="271"/>
        <v/>
      </c>
    </row>
    <row r="5717" spans="1:4" hidden="1" x14ac:dyDescent="0.25">
      <c r="A5717" s="20">
        <v>2.7010000000000005</v>
      </c>
      <c r="B5717" s="20">
        <f t="shared" si="272"/>
        <v>1.0392831044151403E-2</v>
      </c>
      <c r="C5717" s="21">
        <f t="shared" ca="1" si="273"/>
        <v>111761.10000000002</v>
      </c>
      <c r="D5717" s="20" t="str">
        <f t="shared" si="271"/>
        <v/>
      </c>
    </row>
    <row r="5718" spans="1:4" hidden="1" x14ac:dyDescent="0.25">
      <c r="A5718" s="20">
        <v>2.702</v>
      </c>
      <c r="B5718" s="20">
        <f t="shared" si="272"/>
        <v>1.0364792700929975E-2</v>
      </c>
      <c r="C5718" s="21">
        <f t="shared" ca="1" si="273"/>
        <v>111802.2</v>
      </c>
      <c r="D5718" s="20" t="str">
        <f t="shared" si="271"/>
        <v/>
      </c>
    </row>
    <row r="5719" spans="1:4" hidden="1" x14ac:dyDescent="0.25">
      <c r="A5719" s="20">
        <v>2.7030000000000003</v>
      </c>
      <c r="B5719" s="20">
        <f t="shared" si="272"/>
        <v>1.033681966424662E-2</v>
      </c>
      <c r="C5719" s="21">
        <f t="shared" ca="1" si="273"/>
        <v>111843.30000000002</v>
      </c>
      <c r="D5719" s="20" t="str">
        <f t="shared" si="271"/>
        <v/>
      </c>
    </row>
    <row r="5720" spans="1:4" hidden="1" x14ac:dyDescent="0.25">
      <c r="A5720" s="20">
        <v>2.7039999999999997</v>
      </c>
      <c r="B5720" s="20">
        <f t="shared" si="272"/>
        <v>1.0308911813719294E-2</v>
      </c>
      <c r="C5720" s="21">
        <f t="shared" ca="1" si="273"/>
        <v>111884.4</v>
      </c>
      <c r="D5720" s="20" t="str">
        <f t="shared" si="271"/>
        <v/>
      </c>
    </row>
    <row r="5721" spans="1:4" hidden="1" x14ac:dyDescent="0.25">
      <c r="A5721" s="20">
        <v>2.7050000000000001</v>
      </c>
      <c r="B5721" s="20">
        <f t="shared" si="272"/>
        <v>1.0281069029095511E-2</v>
      </c>
      <c r="C5721" s="21">
        <f t="shared" ca="1" si="273"/>
        <v>111925.5</v>
      </c>
      <c r="D5721" s="20" t="str">
        <f t="shared" si="271"/>
        <v/>
      </c>
    </row>
    <row r="5722" spans="1:4" hidden="1" x14ac:dyDescent="0.25">
      <c r="A5722" s="20">
        <v>2.7060000000000004</v>
      </c>
      <c r="B5722" s="20">
        <f t="shared" si="272"/>
        <v>1.0253291190252631E-2</v>
      </c>
      <c r="C5722" s="21">
        <f t="shared" ca="1" si="273"/>
        <v>111966.60000000002</v>
      </c>
      <c r="D5722" s="20" t="str">
        <f t="shared" si="271"/>
        <v/>
      </c>
    </row>
    <row r="5723" spans="1:4" hidden="1" x14ac:dyDescent="0.25">
      <c r="A5723" s="20">
        <v>2.7069999999999999</v>
      </c>
      <c r="B5723" s="20">
        <f t="shared" si="272"/>
        <v>1.0225578177197955E-2</v>
      </c>
      <c r="C5723" s="21">
        <f t="shared" ca="1" si="273"/>
        <v>112007.7</v>
      </c>
      <c r="D5723" s="20" t="str">
        <f t="shared" si="271"/>
        <v/>
      </c>
    </row>
    <row r="5724" spans="1:4" hidden="1" x14ac:dyDescent="0.25">
      <c r="A5724" s="20">
        <v>2.7080000000000002</v>
      </c>
      <c r="B5724" s="20">
        <f t="shared" si="272"/>
        <v>1.0197929870068748E-2</v>
      </c>
      <c r="C5724" s="21">
        <f t="shared" ca="1" si="273"/>
        <v>112048.8</v>
      </c>
      <c r="D5724" s="20" t="str">
        <f t="shared" si="271"/>
        <v/>
      </c>
    </row>
    <row r="5725" spans="1:4" hidden="1" x14ac:dyDescent="0.25">
      <c r="A5725" s="20">
        <v>2.7090000000000005</v>
      </c>
      <c r="B5725" s="20">
        <f t="shared" si="272"/>
        <v>1.0170346149132517E-2</v>
      </c>
      <c r="C5725" s="21">
        <f t="shared" ca="1" si="273"/>
        <v>112089.90000000002</v>
      </c>
      <c r="D5725" s="20" t="str">
        <f t="shared" si="271"/>
        <v/>
      </c>
    </row>
    <row r="5726" spans="1:4" hidden="1" x14ac:dyDescent="0.25">
      <c r="A5726" s="20">
        <v>2.71</v>
      </c>
      <c r="B5726" s="20">
        <f t="shared" si="272"/>
        <v>1.0142826894787077E-2</v>
      </c>
      <c r="C5726" s="21">
        <f t="shared" ca="1" si="273"/>
        <v>112131</v>
      </c>
      <c r="D5726" s="20" t="str">
        <f t="shared" si="271"/>
        <v/>
      </c>
    </row>
    <row r="5727" spans="1:4" hidden="1" x14ac:dyDescent="0.25">
      <c r="A5727" s="20">
        <v>2.7110000000000003</v>
      </c>
      <c r="B5727" s="20">
        <f t="shared" si="272"/>
        <v>1.0115371987560596E-2</v>
      </c>
      <c r="C5727" s="21">
        <f t="shared" ca="1" si="273"/>
        <v>112172.1</v>
      </c>
      <c r="D5727" s="20" t="str">
        <f t="shared" si="271"/>
        <v/>
      </c>
    </row>
    <row r="5728" spans="1:4" hidden="1" x14ac:dyDescent="0.25">
      <c r="A5728" s="20">
        <v>2.7119999999999997</v>
      </c>
      <c r="B5728" s="20">
        <f t="shared" si="272"/>
        <v>1.008798130811189E-2</v>
      </c>
      <c r="C5728" s="21">
        <f t="shared" ca="1" si="273"/>
        <v>112213.19999999998</v>
      </c>
      <c r="D5728" s="20" t="str">
        <f t="shared" si="271"/>
        <v/>
      </c>
    </row>
    <row r="5729" spans="1:4" hidden="1" x14ac:dyDescent="0.25">
      <c r="A5729" s="20">
        <v>2.7130000000000001</v>
      </c>
      <c r="B5729" s="20">
        <f t="shared" si="272"/>
        <v>1.0060654737230343E-2</v>
      </c>
      <c r="C5729" s="21">
        <f t="shared" ca="1" si="273"/>
        <v>112254.3</v>
      </c>
      <c r="D5729" s="20" t="str">
        <f t="shared" si="271"/>
        <v/>
      </c>
    </row>
    <row r="5730" spans="1:4" hidden="1" x14ac:dyDescent="0.25">
      <c r="A5730" s="20">
        <v>2.7140000000000004</v>
      </c>
      <c r="B5730" s="20">
        <f t="shared" si="272"/>
        <v>1.0033392155836216E-2</v>
      </c>
      <c r="C5730" s="21">
        <f t="shared" ca="1" si="273"/>
        <v>112295.40000000002</v>
      </c>
      <c r="D5730" s="20" t="str">
        <f t="shared" si="271"/>
        <v/>
      </c>
    </row>
    <row r="5731" spans="1:4" hidden="1" x14ac:dyDescent="0.25">
      <c r="A5731" s="20">
        <v>2.7149999999999999</v>
      </c>
      <c r="B5731" s="20">
        <f t="shared" si="272"/>
        <v>1.0006193444980686E-2</v>
      </c>
      <c r="C5731" s="21">
        <f t="shared" ca="1" si="273"/>
        <v>112336.5</v>
      </c>
      <c r="D5731" s="20" t="str">
        <f t="shared" si="271"/>
        <v/>
      </c>
    </row>
    <row r="5732" spans="1:4" hidden="1" x14ac:dyDescent="0.25">
      <c r="A5732" s="20">
        <v>2.7160000000000002</v>
      </c>
      <c r="B5732" s="20">
        <f t="shared" si="272"/>
        <v>9.9790584858458903E-3</v>
      </c>
      <c r="C5732" s="21">
        <f t="shared" ca="1" si="273"/>
        <v>112377.60000000001</v>
      </c>
      <c r="D5732" s="20" t="str">
        <f t="shared" si="271"/>
        <v/>
      </c>
    </row>
    <row r="5733" spans="1:4" hidden="1" x14ac:dyDescent="0.25">
      <c r="A5733" s="20">
        <v>2.7170000000000005</v>
      </c>
      <c r="B5733" s="20">
        <f t="shared" si="272"/>
        <v>9.9519871597452039E-3</v>
      </c>
      <c r="C5733" s="21">
        <f t="shared" ca="1" si="273"/>
        <v>112418.70000000003</v>
      </c>
      <c r="D5733" s="20" t="str">
        <f t="shared" si="271"/>
        <v/>
      </c>
    </row>
    <row r="5734" spans="1:4" hidden="1" x14ac:dyDescent="0.25">
      <c r="A5734" s="20">
        <v>2.718</v>
      </c>
      <c r="B5734" s="20">
        <f t="shared" si="272"/>
        <v>9.9249793481232737E-3</v>
      </c>
      <c r="C5734" s="21">
        <f t="shared" ca="1" si="273"/>
        <v>112459.8</v>
      </c>
      <c r="D5734" s="20" t="str">
        <f t="shared" si="271"/>
        <v/>
      </c>
    </row>
    <row r="5735" spans="1:4" hidden="1" x14ac:dyDescent="0.25">
      <c r="A5735" s="20">
        <v>2.7190000000000003</v>
      </c>
      <c r="B5735" s="20">
        <f t="shared" si="272"/>
        <v>9.8980349325560636E-3</v>
      </c>
      <c r="C5735" s="21">
        <f t="shared" ca="1" si="273"/>
        <v>112500.90000000001</v>
      </c>
      <c r="D5735" s="20" t="str">
        <f t="shared" si="271"/>
        <v/>
      </c>
    </row>
    <row r="5736" spans="1:4" hidden="1" x14ac:dyDescent="0.25">
      <c r="A5736" s="20">
        <v>2.7199999999999998</v>
      </c>
      <c r="B5736" s="20">
        <f t="shared" si="272"/>
        <v>9.8711537947511439E-3</v>
      </c>
      <c r="C5736" s="21">
        <f t="shared" ca="1" si="273"/>
        <v>112541.99999999999</v>
      </c>
      <c r="D5736" s="20" t="str">
        <f t="shared" si="271"/>
        <v/>
      </c>
    </row>
    <row r="5737" spans="1:4" hidden="1" x14ac:dyDescent="0.25">
      <c r="A5737" s="20">
        <v>2.7210000000000001</v>
      </c>
      <c r="B5737" s="20">
        <f t="shared" si="272"/>
        <v>9.8443358165476186E-3</v>
      </c>
      <c r="C5737" s="21">
        <f t="shared" ca="1" si="273"/>
        <v>112583.1</v>
      </c>
      <c r="D5737" s="20" t="str">
        <f t="shared" si="271"/>
        <v/>
      </c>
    </row>
    <row r="5738" spans="1:4" hidden="1" x14ac:dyDescent="0.25">
      <c r="A5738" s="20">
        <v>2.7220000000000004</v>
      </c>
      <c r="B5738" s="20">
        <f t="shared" si="272"/>
        <v>9.8175808799164047E-3</v>
      </c>
      <c r="C5738" s="21">
        <f t="shared" ca="1" si="273"/>
        <v>112624.20000000001</v>
      </c>
      <c r="D5738" s="20" t="str">
        <f t="shared" si="271"/>
        <v/>
      </c>
    </row>
    <row r="5739" spans="1:4" hidden="1" x14ac:dyDescent="0.25">
      <c r="A5739" s="20">
        <v>2.7229999999999999</v>
      </c>
      <c r="B5739" s="20">
        <f t="shared" si="272"/>
        <v>9.7908888669602616E-3</v>
      </c>
      <c r="C5739" s="21">
        <f t="shared" ca="1" si="273"/>
        <v>112665.29999999999</v>
      </c>
      <c r="D5739" s="20" t="str">
        <f t="shared" si="271"/>
        <v/>
      </c>
    </row>
    <row r="5740" spans="1:4" hidden="1" x14ac:dyDescent="0.25">
      <c r="A5740" s="20">
        <v>2.7240000000000002</v>
      </c>
      <c r="B5740" s="20">
        <f t="shared" si="272"/>
        <v>9.7642596599138518E-3</v>
      </c>
      <c r="C5740" s="21">
        <f t="shared" ca="1" si="273"/>
        <v>112706.40000000001</v>
      </c>
      <c r="D5740" s="20" t="str">
        <f t="shared" si="271"/>
        <v/>
      </c>
    </row>
    <row r="5741" spans="1:4" hidden="1" x14ac:dyDescent="0.25">
      <c r="A5741" s="20">
        <v>2.7250000000000005</v>
      </c>
      <c r="B5741" s="20">
        <f t="shared" si="272"/>
        <v>9.7376931411439875E-3</v>
      </c>
      <c r="C5741" s="21">
        <f t="shared" ca="1" si="273"/>
        <v>112747.50000000003</v>
      </c>
      <c r="D5741" s="20" t="str">
        <f t="shared" si="271"/>
        <v/>
      </c>
    </row>
    <row r="5742" spans="1:4" hidden="1" x14ac:dyDescent="0.25">
      <c r="A5742" s="20">
        <v>2.726</v>
      </c>
      <c r="B5742" s="20">
        <f t="shared" si="272"/>
        <v>9.7111891931496563E-3</v>
      </c>
      <c r="C5742" s="21">
        <f t="shared" ca="1" si="273"/>
        <v>112788.6</v>
      </c>
      <c r="D5742" s="20" t="str">
        <f t="shared" si="271"/>
        <v/>
      </c>
    </row>
    <row r="5743" spans="1:4" hidden="1" x14ac:dyDescent="0.25">
      <c r="A5743" s="20">
        <v>2.7270000000000003</v>
      </c>
      <c r="B5743" s="20">
        <f t="shared" si="272"/>
        <v>9.6847476985620906E-3</v>
      </c>
      <c r="C5743" s="21">
        <f t="shared" ca="1" si="273"/>
        <v>112829.70000000001</v>
      </c>
      <c r="D5743" s="20" t="str">
        <f t="shared" si="271"/>
        <v/>
      </c>
    </row>
    <row r="5744" spans="1:4" hidden="1" x14ac:dyDescent="0.25">
      <c r="A5744" s="20">
        <v>2.7279999999999998</v>
      </c>
      <c r="B5744" s="20">
        <f t="shared" si="272"/>
        <v>9.6583685401450091E-3</v>
      </c>
      <c r="C5744" s="21">
        <f t="shared" ca="1" si="273"/>
        <v>112870.79999999999</v>
      </c>
      <c r="D5744" s="20" t="str">
        <f t="shared" si="271"/>
        <v/>
      </c>
    </row>
    <row r="5745" spans="1:4" hidden="1" x14ac:dyDescent="0.25">
      <c r="A5745" s="20">
        <v>2.7290000000000001</v>
      </c>
      <c r="B5745" s="20">
        <f t="shared" si="272"/>
        <v>9.6320516007945608E-3</v>
      </c>
      <c r="C5745" s="21">
        <f t="shared" ca="1" si="273"/>
        <v>112911.90000000001</v>
      </c>
      <c r="D5745" s="20" t="str">
        <f t="shared" si="271"/>
        <v/>
      </c>
    </row>
    <row r="5746" spans="1:4" hidden="1" x14ac:dyDescent="0.25">
      <c r="A5746" s="20">
        <v>2.7300000000000004</v>
      </c>
      <c r="B5746" s="20">
        <f t="shared" si="272"/>
        <v>9.6057967635395751E-3</v>
      </c>
      <c r="C5746" s="21">
        <f t="shared" ca="1" si="273"/>
        <v>112953.00000000001</v>
      </c>
      <c r="D5746" s="20" t="str">
        <f t="shared" si="271"/>
        <v/>
      </c>
    </row>
    <row r="5747" spans="1:4" hidden="1" x14ac:dyDescent="0.25">
      <c r="A5747" s="20">
        <v>2.7309999999999999</v>
      </c>
      <c r="B5747" s="20">
        <f t="shared" si="272"/>
        <v>9.579603911541619E-3</v>
      </c>
      <c r="C5747" s="21">
        <f t="shared" ca="1" si="273"/>
        <v>112994.09999999999</v>
      </c>
      <c r="D5747" s="20" t="str">
        <f t="shared" si="271"/>
        <v/>
      </c>
    </row>
    <row r="5748" spans="1:4" hidden="1" x14ac:dyDescent="0.25">
      <c r="A5748" s="20">
        <v>2.7320000000000002</v>
      </c>
      <c r="B5748" s="20">
        <f t="shared" si="272"/>
        <v>9.5534729280950109E-3</v>
      </c>
      <c r="C5748" s="21">
        <f t="shared" ca="1" si="273"/>
        <v>113035.20000000001</v>
      </c>
      <c r="D5748" s="20" t="str">
        <f t="shared" si="271"/>
        <v/>
      </c>
    </row>
    <row r="5749" spans="1:4" hidden="1" x14ac:dyDescent="0.25">
      <c r="A5749" s="20">
        <v>2.7330000000000005</v>
      </c>
      <c r="B5749" s="20">
        <f t="shared" si="272"/>
        <v>9.5274036966270913E-3</v>
      </c>
      <c r="C5749" s="21">
        <f t="shared" ca="1" si="273"/>
        <v>113076.30000000002</v>
      </c>
      <c r="D5749" s="20" t="str">
        <f t="shared" si="271"/>
        <v/>
      </c>
    </row>
    <row r="5750" spans="1:4" hidden="1" x14ac:dyDescent="0.25">
      <c r="A5750" s="20">
        <v>2.734</v>
      </c>
      <c r="B5750" s="20">
        <f t="shared" si="272"/>
        <v>9.5013961006982176E-3</v>
      </c>
      <c r="C5750" s="21">
        <f t="shared" ca="1" si="273"/>
        <v>113117.4</v>
      </c>
      <c r="D5750" s="20" t="str">
        <f t="shared" si="271"/>
        <v/>
      </c>
    </row>
    <row r="5751" spans="1:4" hidden="1" x14ac:dyDescent="0.25">
      <c r="A5751" s="20">
        <v>2.7350000000000003</v>
      </c>
      <c r="B5751" s="20">
        <f t="shared" si="272"/>
        <v>9.475450024001842E-3</v>
      </c>
      <c r="C5751" s="21">
        <f t="shared" ca="1" si="273"/>
        <v>113158.50000000001</v>
      </c>
      <c r="D5751" s="20" t="str">
        <f t="shared" si="271"/>
        <v/>
      </c>
    </row>
    <row r="5752" spans="1:4" hidden="1" x14ac:dyDescent="0.25">
      <c r="A5752" s="20">
        <v>2.7359999999999998</v>
      </c>
      <c r="B5752" s="20">
        <f t="shared" si="272"/>
        <v>9.4495653503647269E-3</v>
      </c>
      <c r="C5752" s="21">
        <f t="shared" ca="1" si="273"/>
        <v>113199.59999999999</v>
      </c>
      <c r="D5752" s="20" t="str">
        <f t="shared" si="271"/>
        <v/>
      </c>
    </row>
    <row r="5753" spans="1:4" hidden="1" x14ac:dyDescent="0.25">
      <c r="A5753" s="20">
        <v>2.7370000000000001</v>
      </c>
      <c r="B5753" s="20">
        <f t="shared" si="272"/>
        <v>9.4237419637469098E-3</v>
      </c>
      <c r="C5753" s="21">
        <f t="shared" ca="1" si="273"/>
        <v>113240.7</v>
      </c>
      <c r="D5753" s="20" t="str">
        <f t="shared" si="271"/>
        <v/>
      </c>
    </row>
    <row r="5754" spans="1:4" hidden="1" x14ac:dyDescent="0.25">
      <c r="A5754" s="20">
        <v>2.7380000000000004</v>
      </c>
      <c r="B5754" s="20">
        <f t="shared" si="272"/>
        <v>9.3979797482419136E-3</v>
      </c>
      <c r="C5754" s="21">
        <f t="shared" ca="1" si="273"/>
        <v>113281.80000000002</v>
      </c>
      <c r="D5754" s="20" t="str">
        <f t="shared" si="271"/>
        <v/>
      </c>
    </row>
    <row r="5755" spans="1:4" hidden="1" x14ac:dyDescent="0.25">
      <c r="A5755" s="20">
        <v>2.7389999999999999</v>
      </c>
      <c r="B5755" s="20">
        <f t="shared" si="272"/>
        <v>9.3722785880768281E-3</v>
      </c>
      <c r="C5755" s="21">
        <f t="shared" ca="1" si="273"/>
        <v>113322.9</v>
      </c>
      <c r="D5755" s="20" t="str">
        <f t="shared" si="271"/>
        <v/>
      </c>
    </row>
    <row r="5756" spans="1:4" hidden="1" x14ac:dyDescent="0.25">
      <c r="A5756" s="20">
        <v>2.74</v>
      </c>
      <c r="B5756" s="20">
        <f t="shared" si="272"/>
        <v>9.3466383676122835E-3</v>
      </c>
      <c r="C5756" s="21">
        <f t="shared" ca="1" si="273"/>
        <v>113364.00000000001</v>
      </c>
      <c r="D5756" s="20" t="str">
        <f t="shared" si="271"/>
        <v/>
      </c>
    </row>
    <row r="5757" spans="1:4" hidden="1" x14ac:dyDescent="0.25">
      <c r="A5757" s="20">
        <v>2.7410000000000005</v>
      </c>
      <c r="B5757" s="20">
        <f t="shared" si="272"/>
        <v>9.3210589713427321E-3</v>
      </c>
      <c r="C5757" s="21">
        <f t="shared" ca="1" si="273"/>
        <v>113405.10000000002</v>
      </c>
      <c r="D5757" s="20" t="str">
        <f t="shared" si="271"/>
        <v/>
      </c>
    </row>
    <row r="5758" spans="1:4" hidden="1" x14ac:dyDescent="0.25">
      <c r="A5758" s="20">
        <v>2.742</v>
      </c>
      <c r="B5758" s="20">
        <f t="shared" si="272"/>
        <v>9.2955402838964529E-3</v>
      </c>
      <c r="C5758" s="21">
        <f t="shared" ca="1" si="273"/>
        <v>113446.2</v>
      </c>
      <c r="D5758" s="20" t="str">
        <f t="shared" si="271"/>
        <v/>
      </c>
    </row>
    <row r="5759" spans="1:4" hidden="1" x14ac:dyDescent="0.25">
      <c r="A5759" s="20">
        <v>2.7430000000000003</v>
      </c>
      <c r="B5759" s="20">
        <f t="shared" si="272"/>
        <v>9.270082190035573E-3</v>
      </c>
      <c r="C5759" s="21">
        <f t="shared" ca="1" si="273"/>
        <v>113487.30000000002</v>
      </c>
      <c r="D5759" s="20" t="str">
        <f t="shared" si="271"/>
        <v/>
      </c>
    </row>
    <row r="5760" spans="1:4" hidden="1" x14ac:dyDescent="0.25">
      <c r="A5760" s="20">
        <v>2.7439999999999998</v>
      </c>
      <c r="B5760" s="20">
        <f t="shared" si="272"/>
        <v>9.2446845746563342E-3</v>
      </c>
      <c r="C5760" s="21">
        <f t="shared" ca="1" si="273"/>
        <v>113528.4</v>
      </c>
      <c r="D5760" s="20" t="str">
        <f t="shared" si="271"/>
        <v/>
      </c>
    </row>
    <row r="5761" spans="1:4" hidden="1" x14ac:dyDescent="0.25">
      <c r="A5761" s="20">
        <v>2.7450000000000001</v>
      </c>
      <c r="B5761" s="20">
        <f t="shared" si="272"/>
        <v>9.219347322788991E-3</v>
      </c>
      <c r="C5761" s="21">
        <f t="shared" ca="1" si="273"/>
        <v>113569.5</v>
      </c>
      <c r="D5761" s="20" t="str">
        <f t="shared" si="271"/>
        <v/>
      </c>
    </row>
    <row r="5762" spans="1:4" hidden="1" x14ac:dyDescent="0.25">
      <c r="A5762" s="20">
        <v>2.7460000000000004</v>
      </c>
      <c r="B5762" s="20">
        <f t="shared" si="272"/>
        <v>9.1940703195980845E-3</v>
      </c>
      <c r="C5762" s="21">
        <f t="shared" ca="1" si="273"/>
        <v>113610.60000000002</v>
      </c>
      <c r="D5762" s="20" t="str">
        <f t="shared" si="271"/>
        <v/>
      </c>
    </row>
    <row r="5763" spans="1:4" hidden="1" x14ac:dyDescent="0.25">
      <c r="A5763" s="20">
        <v>2.7469999999999999</v>
      </c>
      <c r="B5763" s="20">
        <f t="shared" si="272"/>
        <v>9.1688534503824234E-3</v>
      </c>
      <c r="C5763" s="21">
        <f t="shared" ca="1" si="273"/>
        <v>113651.7</v>
      </c>
      <c r="D5763" s="20" t="str">
        <f t="shared" si="271"/>
        <v/>
      </c>
    </row>
    <row r="5764" spans="1:4" hidden="1" x14ac:dyDescent="0.25">
      <c r="A5764" s="20">
        <v>2.7480000000000002</v>
      </c>
      <c r="B5764" s="20">
        <f t="shared" si="272"/>
        <v>9.1436966005751536E-3</v>
      </c>
      <c r="C5764" s="21">
        <f t="shared" ca="1" si="273"/>
        <v>113692.8</v>
      </c>
      <c r="D5764" s="20" t="str">
        <f t="shared" si="271"/>
        <v/>
      </c>
    </row>
    <row r="5765" spans="1:4" hidden="1" x14ac:dyDescent="0.25">
      <c r="A5765" s="20">
        <v>2.7490000000000006</v>
      </c>
      <c r="B5765" s="20">
        <f t="shared" si="272"/>
        <v>9.118599655743952E-3</v>
      </c>
      <c r="C5765" s="21">
        <f t="shared" ca="1" si="273"/>
        <v>113733.90000000002</v>
      </c>
      <c r="D5765" s="20" t="str">
        <f t="shared" si="271"/>
        <v/>
      </c>
    </row>
    <row r="5766" spans="1:4" hidden="1" x14ac:dyDescent="0.25">
      <c r="A5766" s="20">
        <v>2.75</v>
      </c>
      <c r="B5766" s="20">
        <f t="shared" si="272"/>
        <v>9.0935625015910529E-3</v>
      </c>
      <c r="C5766" s="21">
        <f t="shared" ca="1" si="273"/>
        <v>113775</v>
      </c>
      <c r="D5766" s="20" t="str">
        <f t="shared" si="271"/>
        <v/>
      </c>
    </row>
    <row r="5767" spans="1:4" hidden="1" x14ac:dyDescent="0.25">
      <c r="A5767" s="20">
        <v>2.7510000000000003</v>
      </c>
      <c r="B5767" s="20">
        <f t="shared" si="272"/>
        <v>9.0685850239532791E-3</v>
      </c>
      <c r="C5767" s="21">
        <f t="shared" ca="1" si="273"/>
        <v>113816.10000000002</v>
      </c>
      <c r="D5767" s="20" t="str">
        <f t="shared" si="271"/>
        <v/>
      </c>
    </row>
    <row r="5768" spans="1:4" hidden="1" x14ac:dyDescent="0.25">
      <c r="A5768" s="20">
        <v>2.7519999999999998</v>
      </c>
      <c r="B5768" s="20">
        <f t="shared" si="272"/>
        <v>9.0436671088022641E-3</v>
      </c>
      <c r="C5768" s="21">
        <f t="shared" ca="1" si="273"/>
        <v>113857.2</v>
      </c>
      <c r="D5768" s="20" t="str">
        <f t="shared" si="271"/>
        <v/>
      </c>
    </row>
    <row r="5769" spans="1:4" hidden="1" x14ac:dyDescent="0.25">
      <c r="A5769" s="20">
        <v>2.7530000000000001</v>
      </c>
      <c r="B5769" s="20">
        <f t="shared" si="272"/>
        <v>9.0188086422443841E-3</v>
      </c>
      <c r="C5769" s="21">
        <f t="shared" ca="1" si="273"/>
        <v>113898.3</v>
      </c>
      <c r="D5769" s="20" t="str">
        <f t="shared" si="271"/>
        <v/>
      </c>
    </row>
    <row r="5770" spans="1:4" hidden="1" x14ac:dyDescent="0.25">
      <c r="A5770" s="20">
        <v>2.7540000000000004</v>
      </c>
      <c r="B5770" s="20">
        <f t="shared" si="272"/>
        <v>8.9940095105209821E-3</v>
      </c>
      <c r="C5770" s="21">
        <f t="shared" ca="1" si="273"/>
        <v>113939.40000000002</v>
      </c>
      <c r="D5770" s="20" t="str">
        <f t="shared" si="271"/>
        <v/>
      </c>
    </row>
    <row r="5771" spans="1:4" hidden="1" x14ac:dyDescent="0.25">
      <c r="A5771" s="20">
        <v>2.7549999999999999</v>
      </c>
      <c r="B5771" s="20">
        <f t="shared" si="272"/>
        <v>8.9692696000083817E-3</v>
      </c>
      <c r="C5771" s="21">
        <f t="shared" ca="1" si="273"/>
        <v>113980.5</v>
      </c>
      <c r="D5771" s="20" t="str">
        <f t="shared" si="271"/>
        <v/>
      </c>
    </row>
    <row r="5772" spans="1:4" hidden="1" x14ac:dyDescent="0.25">
      <c r="A5772" s="20">
        <v>2.7560000000000002</v>
      </c>
      <c r="B5772" s="20">
        <f t="shared" si="272"/>
        <v>8.94458879721792E-3</v>
      </c>
      <c r="C5772" s="21">
        <f t="shared" ca="1" si="273"/>
        <v>114021.6</v>
      </c>
      <c r="D5772" s="20" t="str">
        <f t="shared" si="271"/>
        <v/>
      </c>
    </row>
    <row r="5773" spans="1:4" hidden="1" x14ac:dyDescent="0.25">
      <c r="A5773" s="20">
        <v>2.7570000000000006</v>
      </c>
      <c r="B5773" s="20">
        <f t="shared" si="272"/>
        <v>8.9199669887961418E-3</v>
      </c>
      <c r="C5773" s="21">
        <f t="shared" ca="1" si="273"/>
        <v>114062.70000000003</v>
      </c>
      <c r="D5773" s="20" t="str">
        <f t="shared" si="271"/>
        <v/>
      </c>
    </row>
    <row r="5774" spans="1:4" hidden="1" x14ac:dyDescent="0.25">
      <c r="A5774" s="20">
        <v>2.758</v>
      </c>
      <c r="B5774" s="20">
        <f t="shared" si="272"/>
        <v>8.8954040615248399E-3</v>
      </c>
      <c r="C5774" s="21">
        <f t="shared" ca="1" si="273"/>
        <v>114103.8</v>
      </c>
      <c r="D5774" s="20" t="str">
        <f t="shared" si="271"/>
        <v/>
      </c>
    </row>
    <row r="5775" spans="1:4" hidden="1" x14ac:dyDescent="0.25">
      <c r="A5775" s="20">
        <v>2.7590000000000003</v>
      </c>
      <c r="B5775" s="20">
        <f t="shared" si="272"/>
        <v>8.8708999023210302E-3</v>
      </c>
      <c r="C5775" s="21">
        <f t="shared" ca="1" si="273"/>
        <v>114144.90000000001</v>
      </c>
      <c r="D5775" s="20" t="str">
        <f t="shared" si="271"/>
        <v/>
      </c>
    </row>
    <row r="5776" spans="1:4" hidden="1" x14ac:dyDescent="0.25">
      <c r="A5776" s="20">
        <v>2.76</v>
      </c>
      <c r="B5776" s="20">
        <f t="shared" si="272"/>
        <v>8.8464543982372315E-3</v>
      </c>
      <c r="C5776" s="21">
        <f t="shared" ca="1" si="273"/>
        <v>114185.99999999999</v>
      </c>
      <c r="D5776" s="20" t="str">
        <f t="shared" ref="D5776:D5839" si="274">IF(ABS(A5776)&lt;=$B$8,_xlfn.NORM.S.DIST(A5776,0),"")</f>
        <v/>
      </c>
    </row>
    <row r="5777" spans="1:4" hidden="1" x14ac:dyDescent="0.25">
      <c r="A5777" s="20">
        <v>2.7610000000000001</v>
      </c>
      <c r="B5777" s="20">
        <f t="shared" ref="B5777:B5840" si="275">_xlfn.NORM.S.DIST(A5777,0)</f>
        <v>8.8220674364613318E-3</v>
      </c>
      <c r="C5777" s="21">
        <f t="shared" ref="C5777:C5840" ca="1" si="276">$B$6+A5777*$B$2</f>
        <v>114227.1</v>
      </c>
      <c r="D5777" s="20" t="str">
        <f t="shared" si="274"/>
        <v/>
      </c>
    </row>
    <row r="5778" spans="1:4" hidden="1" x14ac:dyDescent="0.25">
      <c r="A5778" s="20">
        <v>2.7620000000000005</v>
      </c>
      <c r="B5778" s="20">
        <f t="shared" si="275"/>
        <v>8.7977389043168361E-3</v>
      </c>
      <c r="C5778" s="21">
        <f t="shared" ca="1" si="276"/>
        <v>114268.20000000001</v>
      </c>
      <c r="D5778" s="20" t="str">
        <f t="shared" si="274"/>
        <v/>
      </c>
    </row>
    <row r="5779" spans="1:4" hidden="1" x14ac:dyDescent="0.25">
      <c r="A5779" s="20">
        <v>2.7629999999999999</v>
      </c>
      <c r="B5779" s="20">
        <f t="shared" si="275"/>
        <v>8.7734686892628703E-3</v>
      </c>
      <c r="C5779" s="21">
        <f t="shared" ca="1" si="276"/>
        <v>114309.3</v>
      </c>
      <c r="D5779" s="20" t="str">
        <f t="shared" si="274"/>
        <v/>
      </c>
    </row>
    <row r="5780" spans="1:4" hidden="1" x14ac:dyDescent="0.25">
      <c r="A5780" s="20">
        <v>2.7640000000000002</v>
      </c>
      <c r="B5780" s="20">
        <f t="shared" si="275"/>
        <v>8.7492566788941965E-3</v>
      </c>
      <c r="C5780" s="21">
        <f t="shared" ca="1" si="276"/>
        <v>114350.40000000001</v>
      </c>
      <c r="D5780" s="20" t="str">
        <f t="shared" si="274"/>
        <v/>
      </c>
    </row>
    <row r="5781" spans="1:4" hidden="1" x14ac:dyDescent="0.25">
      <c r="A5781" s="20">
        <v>2.7649999999999997</v>
      </c>
      <c r="B5781" s="20">
        <f t="shared" si="275"/>
        <v>8.7251027609414437E-3</v>
      </c>
      <c r="C5781" s="21">
        <f t="shared" ca="1" si="276"/>
        <v>114391.49999999999</v>
      </c>
      <c r="D5781" s="20" t="str">
        <f t="shared" si="274"/>
        <v/>
      </c>
    </row>
    <row r="5782" spans="1:4" hidden="1" x14ac:dyDescent="0.25">
      <c r="A5782" s="20">
        <v>2.766</v>
      </c>
      <c r="B5782" s="20">
        <f t="shared" si="275"/>
        <v>8.7010068232709868E-3</v>
      </c>
      <c r="C5782" s="21">
        <f t="shared" ca="1" si="276"/>
        <v>114432.6</v>
      </c>
      <c r="D5782" s="20" t="str">
        <f t="shared" si="274"/>
        <v/>
      </c>
    </row>
    <row r="5783" spans="1:4" hidden="1" x14ac:dyDescent="0.25">
      <c r="A5783" s="20">
        <v>2.7670000000000003</v>
      </c>
      <c r="B5783" s="20">
        <f t="shared" si="275"/>
        <v>8.676968753885201E-3</v>
      </c>
      <c r="C5783" s="21">
        <f t="shared" ca="1" si="276"/>
        <v>114473.70000000001</v>
      </c>
      <c r="D5783" s="20" t="str">
        <f t="shared" si="274"/>
        <v/>
      </c>
    </row>
    <row r="5784" spans="1:4" hidden="1" x14ac:dyDescent="0.25">
      <c r="A5784" s="20">
        <v>2.7679999999999998</v>
      </c>
      <c r="B5784" s="20">
        <f t="shared" si="275"/>
        <v>8.6529884409224447E-3</v>
      </c>
      <c r="C5784" s="21">
        <f t="shared" ca="1" si="276"/>
        <v>114514.79999999999</v>
      </c>
      <c r="D5784" s="20" t="str">
        <f t="shared" si="274"/>
        <v/>
      </c>
    </row>
    <row r="5785" spans="1:4" hidden="1" x14ac:dyDescent="0.25">
      <c r="A5785" s="20">
        <v>2.7690000000000001</v>
      </c>
      <c r="B5785" s="20">
        <f t="shared" si="275"/>
        <v>8.6290657726570807E-3</v>
      </c>
      <c r="C5785" s="21">
        <f t="shared" ca="1" si="276"/>
        <v>114555.90000000001</v>
      </c>
      <c r="D5785" s="20" t="str">
        <f t="shared" si="274"/>
        <v/>
      </c>
    </row>
    <row r="5786" spans="1:4" hidden="1" x14ac:dyDescent="0.25">
      <c r="A5786" s="20">
        <v>2.7700000000000005</v>
      </c>
      <c r="B5786" s="20">
        <f t="shared" si="275"/>
        <v>8.605200637499661E-3</v>
      </c>
      <c r="C5786" s="21">
        <f t="shared" ca="1" si="276"/>
        <v>114597.00000000001</v>
      </c>
      <c r="D5786" s="20" t="str">
        <f t="shared" si="274"/>
        <v/>
      </c>
    </row>
    <row r="5787" spans="1:4" hidden="1" x14ac:dyDescent="0.25">
      <c r="A5787" s="20">
        <v>2.7709999999999999</v>
      </c>
      <c r="B5787" s="20">
        <f t="shared" si="275"/>
        <v>8.581392923996959E-3</v>
      </c>
      <c r="C5787" s="21">
        <f t="shared" ca="1" si="276"/>
        <v>114638.09999999999</v>
      </c>
      <c r="D5787" s="20" t="str">
        <f t="shared" si="274"/>
        <v/>
      </c>
    </row>
    <row r="5788" spans="1:4" hidden="1" x14ac:dyDescent="0.25">
      <c r="A5788" s="20">
        <v>2.7720000000000002</v>
      </c>
      <c r="B5788" s="20">
        <f t="shared" si="275"/>
        <v>8.5576425208319339E-3</v>
      </c>
      <c r="C5788" s="21">
        <f t="shared" ca="1" si="276"/>
        <v>114679.20000000001</v>
      </c>
      <c r="D5788" s="20" t="str">
        <f t="shared" si="274"/>
        <v/>
      </c>
    </row>
    <row r="5789" spans="1:4" hidden="1" x14ac:dyDescent="0.25">
      <c r="A5789" s="20">
        <v>2.7729999999999997</v>
      </c>
      <c r="B5789" s="20">
        <f t="shared" si="275"/>
        <v>8.5339493168239845E-3</v>
      </c>
      <c r="C5789" s="21">
        <f t="shared" ca="1" si="276"/>
        <v>114720.29999999999</v>
      </c>
      <c r="D5789" s="20" t="str">
        <f t="shared" si="274"/>
        <v/>
      </c>
    </row>
    <row r="5790" spans="1:4" hidden="1" x14ac:dyDescent="0.25">
      <c r="A5790" s="20">
        <v>2.774</v>
      </c>
      <c r="B5790" s="20">
        <f t="shared" si="275"/>
        <v>8.5103132009288259E-3</v>
      </c>
      <c r="C5790" s="21">
        <f t="shared" ca="1" si="276"/>
        <v>114761.4</v>
      </c>
      <c r="D5790" s="20" t="str">
        <f t="shared" si="274"/>
        <v/>
      </c>
    </row>
    <row r="5791" spans="1:4" hidden="1" x14ac:dyDescent="0.25">
      <c r="A5791" s="20">
        <v>2.7750000000000004</v>
      </c>
      <c r="B5791" s="20">
        <f t="shared" si="275"/>
        <v>8.48673406223871E-3</v>
      </c>
      <c r="C5791" s="21">
        <f t="shared" ca="1" si="276"/>
        <v>114802.50000000001</v>
      </c>
      <c r="D5791" s="20" t="str">
        <f t="shared" si="274"/>
        <v/>
      </c>
    </row>
    <row r="5792" spans="1:4" hidden="1" x14ac:dyDescent="0.25">
      <c r="A5792" s="20">
        <v>2.7759999999999998</v>
      </c>
      <c r="B5792" s="20">
        <f t="shared" si="275"/>
        <v>8.4632117899824232E-3</v>
      </c>
      <c r="C5792" s="21">
        <f t="shared" ca="1" si="276"/>
        <v>114843.59999999999</v>
      </c>
      <c r="D5792" s="20" t="str">
        <f t="shared" si="274"/>
        <v/>
      </c>
    </row>
    <row r="5793" spans="1:4" hidden="1" x14ac:dyDescent="0.25">
      <c r="A5793" s="20">
        <v>2.7770000000000001</v>
      </c>
      <c r="B5793" s="20">
        <f t="shared" si="275"/>
        <v>8.4397462735252959E-3</v>
      </c>
      <c r="C5793" s="21">
        <f t="shared" ca="1" si="276"/>
        <v>114884.70000000001</v>
      </c>
      <c r="D5793" s="20" t="str">
        <f t="shared" si="274"/>
        <v/>
      </c>
    </row>
    <row r="5794" spans="1:4" hidden="1" x14ac:dyDescent="0.25">
      <c r="A5794" s="20">
        <v>2.7780000000000005</v>
      </c>
      <c r="B5794" s="20">
        <f t="shared" si="275"/>
        <v>8.4163374023693768E-3</v>
      </c>
      <c r="C5794" s="21">
        <f t="shared" ca="1" si="276"/>
        <v>114925.80000000002</v>
      </c>
      <c r="D5794" s="20" t="str">
        <f t="shared" si="274"/>
        <v/>
      </c>
    </row>
    <row r="5795" spans="1:4" hidden="1" x14ac:dyDescent="0.25">
      <c r="A5795" s="20">
        <v>2.7789999999999999</v>
      </c>
      <c r="B5795" s="20">
        <f t="shared" si="275"/>
        <v>8.3929850661534494E-3</v>
      </c>
      <c r="C5795" s="21">
        <f t="shared" ca="1" si="276"/>
        <v>114966.9</v>
      </c>
      <c r="D5795" s="20" t="str">
        <f t="shared" si="274"/>
        <v/>
      </c>
    </row>
    <row r="5796" spans="1:4" hidden="1" x14ac:dyDescent="0.25">
      <c r="A5796" s="20">
        <v>2.7800000000000002</v>
      </c>
      <c r="B5796" s="20">
        <f t="shared" si="275"/>
        <v>8.3696891546530226E-3</v>
      </c>
      <c r="C5796" s="21">
        <f t="shared" ca="1" si="276"/>
        <v>115008.00000000001</v>
      </c>
      <c r="D5796" s="20" t="str">
        <f t="shared" si="274"/>
        <v/>
      </c>
    </row>
    <row r="5797" spans="1:4" hidden="1" x14ac:dyDescent="0.25">
      <c r="A5797" s="20">
        <v>2.7809999999999997</v>
      </c>
      <c r="B5797" s="20">
        <f t="shared" si="275"/>
        <v>8.3464495577805324E-3</v>
      </c>
      <c r="C5797" s="21">
        <f t="shared" ca="1" si="276"/>
        <v>115049.09999999999</v>
      </c>
      <c r="D5797" s="20" t="str">
        <f t="shared" si="274"/>
        <v/>
      </c>
    </row>
    <row r="5798" spans="1:4" hidden="1" x14ac:dyDescent="0.25">
      <c r="A5798" s="20">
        <v>2.782</v>
      </c>
      <c r="B5798" s="20">
        <f t="shared" si="275"/>
        <v>8.3232661655852445E-3</v>
      </c>
      <c r="C5798" s="21">
        <f t="shared" ca="1" si="276"/>
        <v>115090.2</v>
      </c>
      <c r="D5798" s="20" t="str">
        <f t="shared" si="274"/>
        <v/>
      </c>
    </row>
    <row r="5799" spans="1:4" hidden="1" x14ac:dyDescent="0.25">
      <c r="A5799" s="20">
        <v>2.7830000000000004</v>
      </c>
      <c r="B5799" s="20">
        <f t="shared" si="275"/>
        <v>8.3001388682534608E-3</v>
      </c>
      <c r="C5799" s="21">
        <f t="shared" ca="1" si="276"/>
        <v>115131.30000000002</v>
      </c>
      <c r="D5799" s="20" t="str">
        <f t="shared" si="274"/>
        <v/>
      </c>
    </row>
    <row r="5800" spans="1:4" hidden="1" x14ac:dyDescent="0.25">
      <c r="A5800" s="20">
        <v>2.7839999999999998</v>
      </c>
      <c r="B5800" s="20">
        <f t="shared" si="275"/>
        <v>8.2770675561084951E-3</v>
      </c>
      <c r="C5800" s="21">
        <f t="shared" ca="1" si="276"/>
        <v>115172.4</v>
      </c>
      <c r="D5800" s="20" t="str">
        <f t="shared" si="274"/>
        <v/>
      </c>
    </row>
    <row r="5801" spans="1:4" hidden="1" x14ac:dyDescent="0.25">
      <c r="A5801" s="20">
        <v>2.7850000000000001</v>
      </c>
      <c r="B5801" s="20">
        <f t="shared" si="275"/>
        <v>8.2540521196107029E-3</v>
      </c>
      <c r="C5801" s="21">
        <f t="shared" ca="1" si="276"/>
        <v>115213.5</v>
      </c>
      <c r="D5801" s="20" t="str">
        <f t="shared" si="274"/>
        <v/>
      </c>
    </row>
    <row r="5802" spans="1:4" hidden="1" x14ac:dyDescent="0.25">
      <c r="A5802" s="20">
        <v>2.7860000000000005</v>
      </c>
      <c r="B5802" s="20">
        <f t="shared" si="275"/>
        <v>8.2310924493576177E-3</v>
      </c>
      <c r="C5802" s="21">
        <f t="shared" ca="1" si="276"/>
        <v>115254.60000000002</v>
      </c>
      <c r="D5802" s="20" t="str">
        <f t="shared" si="274"/>
        <v/>
      </c>
    </row>
    <row r="5803" spans="1:4" hidden="1" x14ac:dyDescent="0.25">
      <c r="A5803" s="20">
        <v>2.7869999999999999</v>
      </c>
      <c r="B5803" s="20">
        <f t="shared" si="275"/>
        <v>8.208188436083997E-3</v>
      </c>
      <c r="C5803" s="21">
        <f t="shared" ca="1" si="276"/>
        <v>115295.7</v>
      </c>
      <c r="D5803" s="20" t="str">
        <f t="shared" si="274"/>
        <v/>
      </c>
    </row>
    <row r="5804" spans="1:4" hidden="1" x14ac:dyDescent="0.25">
      <c r="A5804" s="20">
        <v>2.7880000000000003</v>
      </c>
      <c r="B5804" s="20">
        <f t="shared" si="275"/>
        <v>8.1853399706617643E-3</v>
      </c>
      <c r="C5804" s="21">
        <f t="shared" ca="1" si="276"/>
        <v>115336.80000000002</v>
      </c>
      <c r="D5804" s="20" t="str">
        <f t="shared" si="274"/>
        <v/>
      </c>
    </row>
    <row r="5805" spans="1:4" hidden="1" x14ac:dyDescent="0.25">
      <c r="A5805" s="20">
        <v>2.7889999999999997</v>
      </c>
      <c r="B5805" s="20">
        <f t="shared" si="275"/>
        <v>8.1625469441002404E-3</v>
      </c>
      <c r="C5805" s="21">
        <f t="shared" ca="1" si="276"/>
        <v>115377.9</v>
      </c>
      <c r="D5805" s="20" t="str">
        <f t="shared" si="274"/>
        <v/>
      </c>
    </row>
    <row r="5806" spans="1:4" hidden="1" x14ac:dyDescent="0.25">
      <c r="A5806" s="20">
        <v>2.79</v>
      </c>
      <c r="B5806" s="20">
        <f t="shared" si="275"/>
        <v>8.1398092475460215E-3</v>
      </c>
      <c r="C5806" s="21">
        <f t="shared" ca="1" si="276"/>
        <v>115419</v>
      </c>
      <c r="D5806" s="20" t="str">
        <f t="shared" si="274"/>
        <v/>
      </c>
    </row>
    <row r="5807" spans="1:4" hidden="1" x14ac:dyDescent="0.25">
      <c r="A5807" s="20">
        <v>2.7910000000000004</v>
      </c>
      <c r="B5807" s="20">
        <f t="shared" si="275"/>
        <v>8.1171267722831772E-3</v>
      </c>
      <c r="C5807" s="21">
        <f t="shared" ca="1" si="276"/>
        <v>115460.10000000002</v>
      </c>
      <c r="D5807" s="20" t="str">
        <f t="shared" si="274"/>
        <v/>
      </c>
    </row>
    <row r="5808" spans="1:4" hidden="1" x14ac:dyDescent="0.25">
      <c r="A5808" s="20">
        <v>2.7919999999999998</v>
      </c>
      <c r="B5808" s="20">
        <f t="shared" si="275"/>
        <v>8.094499409733228E-3</v>
      </c>
      <c r="C5808" s="21">
        <f t="shared" ca="1" si="276"/>
        <v>115501.2</v>
      </c>
      <c r="D5808" s="20" t="str">
        <f t="shared" si="274"/>
        <v/>
      </c>
    </row>
    <row r="5809" spans="1:4" hidden="1" x14ac:dyDescent="0.25">
      <c r="A5809" s="20">
        <v>2.7930000000000001</v>
      </c>
      <c r="B5809" s="20">
        <f t="shared" si="275"/>
        <v>8.0719270514551592E-3</v>
      </c>
      <c r="C5809" s="21">
        <f t="shared" ca="1" si="276"/>
        <v>115542.3</v>
      </c>
      <c r="D5809" s="20" t="str">
        <f t="shared" si="274"/>
        <v/>
      </c>
    </row>
    <row r="5810" spans="1:4" hidden="1" x14ac:dyDescent="0.25">
      <c r="A5810" s="20">
        <v>2.7940000000000005</v>
      </c>
      <c r="B5810" s="20">
        <f t="shared" si="275"/>
        <v>8.0494095891455782E-3</v>
      </c>
      <c r="C5810" s="21">
        <f t="shared" ca="1" si="276"/>
        <v>115583.40000000002</v>
      </c>
      <c r="D5810" s="20" t="str">
        <f t="shared" si="274"/>
        <v/>
      </c>
    </row>
    <row r="5811" spans="1:4" hidden="1" x14ac:dyDescent="0.25">
      <c r="A5811" s="20">
        <v>2.7949999999999999</v>
      </c>
      <c r="B5811" s="20">
        <f t="shared" si="275"/>
        <v>8.026946914638693E-3</v>
      </c>
      <c r="C5811" s="21">
        <f t="shared" ca="1" si="276"/>
        <v>115624.5</v>
      </c>
      <c r="D5811" s="20" t="str">
        <f t="shared" si="274"/>
        <v/>
      </c>
    </row>
    <row r="5812" spans="1:4" hidden="1" x14ac:dyDescent="0.25">
      <c r="A5812" s="20">
        <v>2.7960000000000003</v>
      </c>
      <c r="B5812" s="20">
        <f t="shared" si="275"/>
        <v>8.0045389199063163E-3</v>
      </c>
      <c r="C5812" s="21">
        <f t="shared" ca="1" si="276"/>
        <v>115665.60000000001</v>
      </c>
      <c r="D5812" s="20" t="str">
        <f t="shared" si="274"/>
        <v/>
      </c>
    </row>
    <row r="5813" spans="1:4" hidden="1" x14ac:dyDescent="0.25">
      <c r="A5813" s="20">
        <v>2.7969999999999997</v>
      </c>
      <c r="B5813" s="20">
        <f t="shared" si="275"/>
        <v>7.9821854970580572E-3</v>
      </c>
      <c r="C5813" s="21">
        <f t="shared" ca="1" si="276"/>
        <v>115706.69999999998</v>
      </c>
      <c r="D5813" s="20" t="str">
        <f t="shared" si="274"/>
        <v/>
      </c>
    </row>
    <row r="5814" spans="1:4" hidden="1" x14ac:dyDescent="0.25">
      <c r="A5814" s="20">
        <v>2.798</v>
      </c>
      <c r="B5814" s="20">
        <f t="shared" si="275"/>
        <v>7.9598865383411835E-3</v>
      </c>
      <c r="C5814" s="21">
        <f t="shared" ca="1" si="276"/>
        <v>115747.8</v>
      </c>
      <c r="D5814" s="20" t="str">
        <f t="shared" si="274"/>
        <v/>
      </c>
    </row>
    <row r="5815" spans="1:4" hidden="1" x14ac:dyDescent="0.25">
      <c r="A5815" s="20">
        <v>2.7990000000000004</v>
      </c>
      <c r="B5815" s="20">
        <f t="shared" si="275"/>
        <v>7.9376419361408251E-3</v>
      </c>
      <c r="C5815" s="21">
        <f t="shared" ca="1" si="276"/>
        <v>115788.90000000001</v>
      </c>
      <c r="D5815" s="20" t="str">
        <f t="shared" si="274"/>
        <v/>
      </c>
    </row>
    <row r="5816" spans="1:4" hidden="1" x14ac:dyDescent="0.25">
      <c r="A5816" s="20">
        <v>2.8</v>
      </c>
      <c r="B5816" s="20">
        <f t="shared" si="275"/>
        <v>7.9154515829799686E-3</v>
      </c>
      <c r="C5816" s="21">
        <f t="shared" ca="1" si="276"/>
        <v>115829.99999999999</v>
      </c>
      <c r="D5816" s="20" t="str">
        <f t="shared" si="274"/>
        <v/>
      </c>
    </row>
    <row r="5817" spans="1:4" hidden="1" x14ac:dyDescent="0.25">
      <c r="A5817" s="20">
        <v>2.8010000000000002</v>
      </c>
      <c r="B5817" s="20">
        <f t="shared" si="275"/>
        <v>7.8933153715194087E-3</v>
      </c>
      <c r="C5817" s="21">
        <f t="shared" ca="1" si="276"/>
        <v>115871.1</v>
      </c>
      <c r="D5817" s="20" t="str">
        <f t="shared" si="274"/>
        <v/>
      </c>
    </row>
    <row r="5818" spans="1:4" hidden="1" x14ac:dyDescent="0.25">
      <c r="A5818" s="20">
        <v>2.8020000000000005</v>
      </c>
      <c r="B5818" s="20">
        <f t="shared" si="275"/>
        <v>7.8712331945579531E-3</v>
      </c>
      <c r="C5818" s="21">
        <f t="shared" ca="1" si="276"/>
        <v>115912.20000000003</v>
      </c>
      <c r="D5818" s="20" t="str">
        <f t="shared" si="274"/>
        <v/>
      </c>
    </row>
    <row r="5819" spans="1:4" hidden="1" x14ac:dyDescent="0.25">
      <c r="A5819" s="20">
        <v>2.8029999999999999</v>
      </c>
      <c r="B5819" s="20">
        <f t="shared" si="275"/>
        <v>7.8492049450323634E-3</v>
      </c>
      <c r="C5819" s="21">
        <f t="shared" ca="1" si="276"/>
        <v>115953.3</v>
      </c>
      <c r="D5819" s="20" t="str">
        <f t="shared" si="274"/>
        <v/>
      </c>
    </row>
    <row r="5820" spans="1:4" hidden="1" x14ac:dyDescent="0.25">
      <c r="A5820" s="20">
        <v>2.8040000000000003</v>
      </c>
      <c r="B5820" s="20">
        <f t="shared" si="275"/>
        <v>7.8272305160173687E-3</v>
      </c>
      <c r="C5820" s="21">
        <f t="shared" ca="1" si="276"/>
        <v>115994.40000000001</v>
      </c>
      <c r="D5820" s="20" t="str">
        <f t="shared" si="274"/>
        <v/>
      </c>
    </row>
    <row r="5821" spans="1:4" hidden="1" x14ac:dyDescent="0.25">
      <c r="A5821" s="20">
        <v>2.8049999999999997</v>
      </c>
      <c r="B5821" s="20">
        <f t="shared" si="275"/>
        <v>7.8053098007258293E-3</v>
      </c>
      <c r="C5821" s="21">
        <f t="shared" ca="1" si="276"/>
        <v>116035.49999999999</v>
      </c>
      <c r="D5821" s="20" t="str">
        <f t="shared" si="274"/>
        <v/>
      </c>
    </row>
    <row r="5822" spans="1:4" hidden="1" x14ac:dyDescent="0.25">
      <c r="A5822" s="20">
        <v>2.806</v>
      </c>
      <c r="B5822" s="20">
        <f t="shared" si="275"/>
        <v>7.7834426925086266E-3</v>
      </c>
      <c r="C5822" s="21">
        <f t="shared" ca="1" si="276"/>
        <v>116076.6</v>
      </c>
      <c r="D5822" s="20" t="str">
        <f t="shared" si="274"/>
        <v/>
      </c>
    </row>
    <row r="5823" spans="1:4" hidden="1" x14ac:dyDescent="0.25">
      <c r="A5823" s="20">
        <v>2.8070000000000004</v>
      </c>
      <c r="B5823" s="20">
        <f t="shared" si="275"/>
        <v>7.7616290848548332E-3</v>
      </c>
      <c r="C5823" s="21">
        <f t="shared" ca="1" si="276"/>
        <v>116117.70000000001</v>
      </c>
      <c r="D5823" s="20" t="str">
        <f t="shared" si="274"/>
        <v/>
      </c>
    </row>
    <row r="5824" spans="1:4" hidden="1" x14ac:dyDescent="0.25">
      <c r="A5824" s="20">
        <v>2.8079999999999998</v>
      </c>
      <c r="B5824" s="20">
        <f t="shared" si="275"/>
        <v>7.739868871391698E-3</v>
      </c>
      <c r="C5824" s="21">
        <f t="shared" ca="1" si="276"/>
        <v>116158.79999999999</v>
      </c>
      <c r="D5824" s="20" t="str">
        <f t="shared" si="274"/>
        <v/>
      </c>
    </row>
    <row r="5825" spans="1:4" hidden="1" x14ac:dyDescent="0.25">
      <c r="A5825" s="20">
        <v>2.8090000000000002</v>
      </c>
      <c r="B5825" s="20">
        <f t="shared" si="275"/>
        <v>7.7181619458846218E-3</v>
      </c>
      <c r="C5825" s="21">
        <f t="shared" ca="1" si="276"/>
        <v>116199.90000000001</v>
      </c>
      <c r="D5825" s="20" t="str">
        <f t="shared" si="274"/>
        <v/>
      </c>
    </row>
    <row r="5826" spans="1:4" hidden="1" x14ac:dyDescent="0.25">
      <c r="A5826" s="20">
        <v>2.8100000000000005</v>
      </c>
      <c r="B5826" s="20">
        <f t="shared" si="275"/>
        <v>7.6965082022373114E-3</v>
      </c>
      <c r="C5826" s="21">
        <f t="shared" ca="1" si="276"/>
        <v>116241.00000000001</v>
      </c>
      <c r="D5826" s="20" t="str">
        <f t="shared" si="274"/>
        <v/>
      </c>
    </row>
    <row r="5827" spans="1:4" hidden="1" x14ac:dyDescent="0.25">
      <c r="A5827" s="20">
        <v>2.8109999999999999</v>
      </c>
      <c r="B5827" s="20">
        <f t="shared" si="275"/>
        <v>7.6749075344917641E-3</v>
      </c>
      <c r="C5827" s="21">
        <f t="shared" ca="1" si="276"/>
        <v>116282.09999999999</v>
      </c>
      <c r="D5827" s="20" t="str">
        <f t="shared" si="274"/>
        <v/>
      </c>
    </row>
    <row r="5828" spans="1:4" hidden="1" x14ac:dyDescent="0.25">
      <c r="A5828" s="20">
        <v>2.8120000000000003</v>
      </c>
      <c r="B5828" s="20">
        <f t="shared" si="275"/>
        <v>7.6533598368282241E-3</v>
      </c>
      <c r="C5828" s="21">
        <f t="shared" ca="1" si="276"/>
        <v>116323.20000000001</v>
      </c>
      <c r="D5828" s="20" t="str">
        <f t="shared" si="274"/>
        <v/>
      </c>
    </row>
    <row r="5829" spans="1:4" hidden="1" x14ac:dyDescent="0.25">
      <c r="A5829" s="20">
        <v>2.8129999999999997</v>
      </c>
      <c r="B5829" s="20">
        <f t="shared" si="275"/>
        <v>7.63186500356539E-3</v>
      </c>
      <c r="C5829" s="21">
        <f t="shared" ca="1" si="276"/>
        <v>116364.29999999999</v>
      </c>
      <c r="D5829" s="20" t="str">
        <f t="shared" si="274"/>
        <v/>
      </c>
    </row>
    <row r="5830" spans="1:4" hidden="1" x14ac:dyDescent="0.25">
      <c r="A5830" s="20">
        <v>2.8140000000000001</v>
      </c>
      <c r="B5830" s="20">
        <f t="shared" si="275"/>
        <v>7.6104229291602534E-3</v>
      </c>
      <c r="C5830" s="21">
        <f t="shared" ca="1" si="276"/>
        <v>116405.40000000001</v>
      </c>
      <c r="D5830" s="20" t="str">
        <f t="shared" si="274"/>
        <v/>
      </c>
    </row>
    <row r="5831" spans="1:4" hidden="1" x14ac:dyDescent="0.25">
      <c r="A5831" s="20">
        <v>2.8150000000000004</v>
      </c>
      <c r="B5831" s="20">
        <f t="shared" si="275"/>
        <v>7.5890335082082856E-3</v>
      </c>
      <c r="C5831" s="21">
        <f t="shared" ca="1" si="276"/>
        <v>116446.50000000001</v>
      </c>
      <c r="D5831" s="20" t="str">
        <f t="shared" si="274"/>
        <v/>
      </c>
    </row>
    <row r="5832" spans="1:4" hidden="1" x14ac:dyDescent="0.25">
      <c r="A5832" s="20">
        <v>2.8159999999999998</v>
      </c>
      <c r="B5832" s="20">
        <f t="shared" si="275"/>
        <v>7.5676966354434258E-3</v>
      </c>
      <c r="C5832" s="21">
        <f t="shared" ca="1" si="276"/>
        <v>116487.59999999999</v>
      </c>
      <c r="D5832" s="20" t="str">
        <f t="shared" si="274"/>
        <v/>
      </c>
    </row>
    <row r="5833" spans="1:4" hidden="1" x14ac:dyDescent="0.25">
      <c r="A5833" s="20">
        <v>2.8170000000000002</v>
      </c>
      <c r="B5833" s="20">
        <f t="shared" si="275"/>
        <v>7.5464122057380218E-3</v>
      </c>
      <c r="C5833" s="21">
        <f t="shared" ca="1" si="276"/>
        <v>116528.70000000001</v>
      </c>
      <c r="D5833" s="20" t="str">
        <f t="shared" si="274"/>
        <v/>
      </c>
    </row>
    <row r="5834" spans="1:4" hidden="1" x14ac:dyDescent="0.25">
      <c r="A5834" s="20">
        <v>2.8180000000000005</v>
      </c>
      <c r="B5834" s="20">
        <f t="shared" si="275"/>
        <v>7.5251801141030094E-3</v>
      </c>
      <c r="C5834" s="21">
        <f t="shared" ca="1" si="276"/>
        <v>116569.80000000002</v>
      </c>
      <c r="D5834" s="20" t="str">
        <f t="shared" si="274"/>
        <v/>
      </c>
    </row>
    <row r="5835" spans="1:4" hidden="1" x14ac:dyDescent="0.25">
      <c r="A5835" s="20">
        <v>2.819</v>
      </c>
      <c r="B5835" s="20">
        <f t="shared" si="275"/>
        <v>7.5040002556878566E-3</v>
      </c>
      <c r="C5835" s="21">
        <f t="shared" ca="1" si="276"/>
        <v>116610.9</v>
      </c>
      <c r="D5835" s="20" t="str">
        <f t="shared" si="274"/>
        <v/>
      </c>
    </row>
    <row r="5836" spans="1:4" hidden="1" x14ac:dyDescent="0.25">
      <c r="A5836" s="20">
        <v>2.8200000000000003</v>
      </c>
      <c r="B5836" s="20">
        <f t="shared" si="275"/>
        <v>7.4828725257805526E-3</v>
      </c>
      <c r="C5836" s="21">
        <f t="shared" ca="1" si="276"/>
        <v>116652.00000000001</v>
      </c>
      <c r="D5836" s="20" t="str">
        <f t="shared" si="274"/>
        <v/>
      </c>
    </row>
    <row r="5837" spans="1:4" hidden="1" x14ac:dyDescent="0.25">
      <c r="A5837" s="20">
        <v>2.8209999999999997</v>
      </c>
      <c r="B5837" s="20">
        <f t="shared" si="275"/>
        <v>7.4617968198077691E-3</v>
      </c>
      <c r="C5837" s="21">
        <f t="shared" ca="1" si="276"/>
        <v>116693.09999999999</v>
      </c>
      <c r="D5837" s="20" t="str">
        <f t="shared" si="274"/>
        <v/>
      </c>
    </row>
    <row r="5838" spans="1:4" hidden="1" x14ac:dyDescent="0.25">
      <c r="A5838" s="20">
        <v>2.8220000000000001</v>
      </c>
      <c r="B5838" s="20">
        <f t="shared" si="275"/>
        <v>7.4407730333347294E-3</v>
      </c>
      <c r="C5838" s="21">
        <f t="shared" ca="1" si="276"/>
        <v>116734.2</v>
      </c>
      <c r="D5838" s="20" t="str">
        <f t="shared" si="274"/>
        <v/>
      </c>
    </row>
    <row r="5839" spans="1:4" hidden="1" x14ac:dyDescent="0.25">
      <c r="A5839" s="20">
        <v>2.8230000000000004</v>
      </c>
      <c r="B5839" s="20">
        <f t="shared" si="275"/>
        <v>7.4198010620653686E-3</v>
      </c>
      <c r="C5839" s="21">
        <f t="shared" ca="1" si="276"/>
        <v>116775.30000000002</v>
      </c>
      <c r="D5839" s="20" t="str">
        <f t="shared" si="274"/>
        <v/>
      </c>
    </row>
    <row r="5840" spans="1:4" hidden="1" x14ac:dyDescent="0.25">
      <c r="A5840" s="20">
        <v>2.8239999999999998</v>
      </c>
      <c r="B5840" s="20">
        <f t="shared" si="275"/>
        <v>7.3988808018422966E-3</v>
      </c>
      <c r="C5840" s="21">
        <f t="shared" ca="1" si="276"/>
        <v>116816.4</v>
      </c>
      <c r="D5840" s="20" t="str">
        <f t="shared" ref="D5840:D5903" si="277">IF(ABS(A5840)&lt;=$B$8,_xlfn.NORM.S.DIST(A5840,0),"")</f>
        <v/>
      </c>
    </row>
    <row r="5841" spans="1:4" hidden="1" x14ac:dyDescent="0.25">
      <c r="A5841" s="20">
        <v>2.8250000000000002</v>
      </c>
      <c r="B5841" s="20">
        <f t="shared" ref="B5841:B5904" si="278">_xlfn.NORM.S.DIST(A5841,0)</f>
        <v>7.37801214864679E-3</v>
      </c>
      <c r="C5841" s="21">
        <f t="shared" ref="C5841:C5904" ca="1" si="279">$B$6+A5841*$B$2</f>
        <v>116857.50000000001</v>
      </c>
      <c r="D5841" s="20" t="str">
        <f t="shared" si="277"/>
        <v/>
      </c>
    </row>
    <row r="5842" spans="1:4" hidden="1" x14ac:dyDescent="0.25">
      <c r="A5842" s="20">
        <v>2.8260000000000005</v>
      </c>
      <c r="B5842" s="20">
        <f t="shared" si="278"/>
        <v>7.3571949985988989E-3</v>
      </c>
      <c r="C5842" s="21">
        <f t="shared" ca="1" si="279"/>
        <v>116898.60000000002</v>
      </c>
      <c r="D5842" s="20" t="str">
        <f t="shared" si="277"/>
        <v/>
      </c>
    </row>
    <row r="5843" spans="1:4" hidden="1" x14ac:dyDescent="0.25">
      <c r="A5843" s="20">
        <v>2.827</v>
      </c>
      <c r="B5843" s="20">
        <f t="shared" si="278"/>
        <v>7.3364292479574378E-3</v>
      </c>
      <c r="C5843" s="21">
        <f t="shared" ca="1" si="279"/>
        <v>116939.7</v>
      </c>
      <c r="D5843" s="20" t="str">
        <f t="shared" si="277"/>
        <v/>
      </c>
    </row>
    <row r="5844" spans="1:4" hidden="1" x14ac:dyDescent="0.25">
      <c r="A5844" s="20">
        <v>2.8280000000000003</v>
      </c>
      <c r="B5844" s="20">
        <f t="shared" si="278"/>
        <v>7.3157147931199405E-3</v>
      </c>
      <c r="C5844" s="21">
        <f t="shared" ca="1" si="279"/>
        <v>116980.80000000002</v>
      </c>
      <c r="D5844" s="20" t="str">
        <f t="shared" si="277"/>
        <v/>
      </c>
    </row>
    <row r="5845" spans="1:4" hidden="1" x14ac:dyDescent="0.25">
      <c r="A5845" s="20">
        <v>2.8289999999999997</v>
      </c>
      <c r="B5845" s="20">
        <f t="shared" si="278"/>
        <v>7.2950515306228125E-3</v>
      </c>
      <c r="C5845" s="21">
        <f t="shared" ca="1" si="279"/>
        <v>117021.9</v>
      </c>
      <c r="D5845" s="20" t="str">
        <f t="shared" si="277"/>
        <v/>
      </c>
    </row>
    <row r="5846" spans="1:4" hidden="1" x14ac:dyDescent="0.25">
      <c r="A5846" s="20">
        <v>2.83</v>
      </c>
      <c r="B5846" s="20">
        <f t="shared" si="278"/>
        <v>7.2744393571412182E-3</v>
      </c>
      <c r="C5846" s="21">
        <f t="shared" ca="1" si="279"/>
        <v>117063</v>
      </c>
      <c r="D5846" s="20" t="str">
        <f t="shared" si="277"/>
        <v/>
      </c>
    </row>
    <row r="5847" spans="1:4" hidden="1" x14ac:dyDescent="0.25">
      <c r="A5847" s="20">
        <v>2.8310000000000004</v>
      </c>
      <c r="B5847" s="20">
        <f t="shared" si="278"/>
        <v>7.2538781694892031E-3</v>
      </c>
      <c r="C5847" s="21">
        <f t="shared" ca="1" si="279"/>
        <v>117104.10000000002</v>
      </c>
      <c r="D5847" s="20" t="str">
        <f t="shared" si="277"/>
        <v/>
      </c>
    </row>
    <row r="5848" spans="1:4" hidden="1" x14ac:dyDescent="0.25">
      <c r="A5848" s="20">
        <v>2.8319999999999999</v>
      </c>
      <c r="B5848" s="20">
        <f t="shared" si="278"/>
        <v>7.2333678646196876E-3</v>
      </c>
      <c r="C5848" s="21">
        <f t="shared" ca="1" si="279"/>
        <v>117145.2</v>
      </c>
      <c r="D5848" s="20" t="str">
        <f t="shared" si="277"/>
        <v/>
      </c>
    </row>
    <row r="5849" spans="1:4" hidden="1" x14ac:dyDescent="0.25">
      <c r="A5849" s="20">
        <v>2.8330000000000002</v>
      </c>
      <c r="B5849" s="20">
        <f t="shared" si="278"/>
        <v>7.2129083396244098E-3</v>
      </c>
      <c r="C5849" s="21">
        <f t="shared" ca="1" si="279"/>
        <v>117186.3</v>
      </c>
      <c r="D5849" s="20" t="str">
        <f t="shared" si="277"/>
        <v/>
      </c>
    </row>
    <row r="5850" spans="1:4" hidden="1" x14ac:dyDescent="0.25">
      <c r="A5850" s="20">
        <v>2.8340000000000005</v>
      </c>
      <c r="B5850" s="20">
        <f t="shared" si="278"/>
        <v>7.1924994917340699E-3</v>
      </c>
      <c r="C5850" s="21">
        <f t="shared" ca="1" si="279"/>
        <v>117227.40000000002</v>
      </c>
      <c r="D5850" s="20" t="str">
        <f t="shared" si="277"/>
        <v/>
      </c>
    </row>
    <row r="5851" spans="1:4" hidden="1" x14ac:dyDescent="0.25">
      <c r="A5851" s="20">
        <v>2.835</v>
      </c>
      <c r="B5851" s="20">
        <f t="shared" si="278"/>
        <v>7.172141218318287E-3</v>
      </c>
      <c r="C5851" s="21">
        <f t="shared" ca="1" si="279"/>
        <v>117268.5</v>
      </c>
      <c r="D5851" s="20" t="str">
        <f t="shared" si="277"/>
        <v/>
      </c>
    </row>
    <row r="5852" spans="1:4" hidden="1" x14ac:dyDescent="0.25">
      <c r="A5852" s="20">
        <v>2.8360000000000003</v>
      </c>
      <c r="B5852" s="20">
        <f t="shared" si="278"/>
        <v>7.1518334168855441E-3</v>
      </c>
      <c r="C5852" s="21">
        <f t="shared" ca="1" si="279"/>
        <v>117309.6</v>
      </c>
      <c r="D5852" s="20" t="str">
        <f t="shared" si="277"/>
        <v/>
      </c>
    </row>
    <row r="5853" spans="1:4" hidden="1" x14ac:dyDescent="0.25">
      <c r="A5853" s="20">
        <v>2.8369999999999997</v>
      </c>
      <c r="B5853" s="20">
        <f t="shared" si="278"/>
        <v>7.1315759850833675E-3</v>
      </c>
      <c r="C5853" s="21">
        <f t="shared" ca="1" si="279"/>
        <v>117350.69999999998</v>
      </c>
      <c r="D5853" s="20" t="str">
        <f t="shared" si="277"/>
        <v/>
      </c>
    </row>
    <row r="5854" spans="1:4" hidden="1" x14ac:dyDescent="0.25">
      <c r="A5854" s="20">
        <v>2.8380000000000001</v>
      </c>
      <c r="B5854" s="20">
        <f t="shared" si="278"/>
        <v>7.1113688206981638E-3</v>
      </c>
      <c r="C5854" s="21">
        <f t="shared" ca="1" si="279"/>
        <v>117391.8</v>
      </c>
      <c r="D5854" s="20" t="str">
        <f t="shared" si="277"/>
        <v/>
      </c>
    </row>
    <row r="5855" spans="1:4" hidden="1" x14ac:dyDescent="0.25">
      <c r="A5855" s="20">
        <v>2.8390000000000004</v>
      </c>
      <c r="B5855" s="20">
        <f t="shared" si="278"/>
        <v>7.0912118216553783E-3</v>
      </c>
      <c r="C5855" s="21">
        <f t="shared" ca="1" si="279"/>
        <v>117432.90000000002</v>
      </c>
      <c r="D5855" s="20" t="str">
        <f t="shared" si="277"/>
        <v/>
      </c>
    </row>
    <row r="5856" spans="1:4" hidden="1" x14ac:dyDescent="0.25">
      <c r="A5856" s="20">
        <v>2.84</v>
      </c>
      <c r="B5856" s="20">
        <f t="shared" si="278"/>
        <v>7.0711048860194487E-3</v>
      </c>
      <c r="C5856" s="21">
        <f t="shared" ca="1" si="279"/>
        <v>117474</v>
      </c>
      <c r="D5856" s="20" t="str">
        <f t="shared" si="277"/>
        <v/>
      </c>
    </row>
    <row r="5857" spans="1:4" hidden="1" x14ac:dyDescent="0.25">
      <c r="A5857" s="20">
        <v>2.8410000000000002</v>
      </c>
      <c r="B5857" s="20">
        <f t="shared" si="278"/>
        <v>7.0510479119937734E-3</v>
      </c>
      <c r="C5857" s="21">
        <f t="shared" ca="1" si="279"/>
        <v>117515.1</v>
      </c>
      <c r="D5857" s="20" t="str">
        <f t="shared" si="277"/>
        <v/>
      </c>
    </row>
    <row r="5858" spans="1:4" hidden="1" x14ac:dyDescent="0.25">
      <c r="A5858" s="20">
        <v>2.8420000000000005</v>
      </c>
      <c r="B5858" s="20">
        <f t="shared" si="278"/>
        <v>7.0310407979208064E-3</v>
      </c>
      <c r="C5858" s="21">
        <f t="shared" ca="1" si="279"/>
        <v>117556.20000000003</v>
      </c>
      <c r="D5858" s="20" t="str">
        <f t="shared" si="277"/>
        <v/>
      </c>
    </row>
    <row r="5859" spans="1:4" hidden="1" x14ac:dyDescent="0.25">
      <c r="A5859" s="20">
        <v>2.843</v>
      </c>
      <c r="B5859" s="20">
        <f t="shared" si="278"/>
        <v>7.0110834422820604E-3</v>
      </c>
      <c r="C5859" s="21">
        <f t="shared" ca="1" si="279"/>
        <v>117597.3</v>
      </c>
      <c r="D5859" s="20" t="str">
        <f t="shared" si="277"/>
        <v/>
      </c>
    </row>
    <row r="5860" spans="1:4" hidden="1" x14ac:dyDescent="0.25">
      <c r="A5860" s="20">
        <v>2.8440000000000003</v>
      </c>
      <c r="B5860" s="20">
        <f t="shared" si="278"/>
        <v>6.9911757436980134E-3</v>
      </c>
      <c r="C5860" s="21">
        <f t="shared" ca="1" si="279"/>
        <v>117638.40000000001</v>
      </c>
      <c r="D5860" s="20" t="str">
        <f t="shared" si="277"/>
        <v/>
      </c>
    </row>
    <row r="5861" spans="1:4" hidden="1" x14ac:dyDescent="0.25">
      <c r="A5861" s="20">
        <v>2.8449999999999998</v>
      </c>
      <c r="B5861" s="20">
        <f t="shared" si="278"/>
        <v>6.9713176009282797E-3</v>
      </c>
      <c r="C5861" s="21">
        <f t="shared" ca="1" si="279"/>
        <v>117679.49999999999</v>
      </c>
      <c r="D5861" s="20" t="str">
        <f t="shared" si="277"/>
        <v/>
      </c>
    </row>
    <row r="5862" spans="1:4" hidden="1" x14ac:dyDescent="0.25">
      <c r="A5862" s="20">
        <v>2.8460000000000001</v>
      </c>
      <c r="B5862" s="20">
        <f t="shared" si="278"/>
        <v>6.9515089128714602E-3</v>
      </c>
      <c r="C5862" s="21">
        <f t="shared" ca="1" si="279"/>
        <v>117720.6</v>
      </c>
      <c r="D5862" s="20" t="str">
        <f t="shared" si="277"/>
        <v/>
      </c>
    </row>
    <row r="5863" spans="1:4" hidden="1" x14ac:dyDescent="0.25">
      <c r="A5863" s="20">
        <v>2.8470000000000004</v>
      </c>
      <c r="B5863" s="20">
        <f t="shared" si="278"/>
        <v>6.9317495785652869E-3</v>
      </c>
      <c r="C5863" s="21">
        <f t="shared" ca="1" si="279"/>
        <v>117761.70000000001</v>
      </c>
      <c r="D5863" s="20" t="str">
        <f t="shared" si="277"/>
        <v/>
      </c>
    </row>
    <row r="5864" spans="1:4" hidden="1" x14ac:dyDescent="0.25">
      <c r="A5864" s="20">
        <v>2.8479999999999999</v>
      </c>
      <c r="B5864" s="20">
        <f t="shared" si="278"/>
        <v>6.9120394971865584E-3</v>
      </c>
      <c r="C5864" s="21">
        <f t="shared" ca="1" si="279"/>
        <v>117802.79999999999</v>
      </c>
      <c r="D5864" s="20" t="str">
        <f t="shared" si="277"/>
        <v/>
      </c>
    </row>
    <row r="5865" spans="1:4" hidden="1" x14ac:dyDescent="0.25">
      <c r="A5865" s="20">
        <v>2.8490000000000002</v>
      </c>
      <c r="B5865" s="20">
        <f t="shared" si="278"/>
        <v>6.8923785680511229E-3</v>
      </c>
      <c r="C5865" s="21">
        <f t="shared" ca="1" si="279"/>
        <v>117843.90000000001</v>
      </c>
      <c r="D5865" s="20" t="str">
        <f t="shared" si="277"/>
        <v/>
      </c>
    </row>
    <row r="5866" spans="1:4" hidden="1" x14ac:dyDescent="0.25">
      <c r="A5866" s="20">
        <v>2.8500000000000005</v>
      </c>
      <c r="B5866" s="20">
        <f t="shared" si="278"/>
        <v>6.8727666906139651E-3</v>
      </c>
      <c r="C5866" s="21">
        <f t="shared" ca="1" si="279"/>
        <v>117885.00000000003</v>
      </c>
      <c r="D5866" s="20" t="str">
        <f t="shared" si="277"/>
        <v/>
      </c>
    </row>
    <row r="5867" spans="1:4" hidden="1" x14ac:dyDescent="0.25">
      <c r="A5867" s="20">
        <v>2.851</v>
      </c>
      <c r="B5867" s="20">
        <f t="shared" si="278"/>
        <v>6.8532037644691637E-3</v>
      </c>
      <c r="C5867" s="21">
        <f t="shared" ca="1" si="279"/>
        <v>117926.1</v>
      </c>
      <c r="D5867" s="20" t="str">
        <f t="shared" si="277"/>
        <v/>
      </c>
    </row>
    <row r="5868" spans="1:4" hidden="1" x14ac:dyDescent="0.25">
      <c r="A5868" s="20">
        <v>2.8520000000000003</v>
      </c>
      <c r="B5868" s="20">
        <f t="shared" si="278"/>
        <v>6.8336896893498754E-3</v>
      </c>
      <c r="C5868" s="21">
        <f t="shared" ca="1" si="279"/>
        <v>117967.20000000001</v>
      </c>
      <c r="D5868" s="20" t="str">
        <f t="shared" si="277"/>
        <v/>
      </c>
    </row>
    <row r="5869" spans="1:4" hidden="1" x14ac:dyDescent="0.25">
      <c r="A5869" s="20">
        <v>2.8529999999999998</v>
      </c>
      <c r="B5869" s="20">
        <f t="shared" si="278"/>
        <v>6.8142243651283995E-3</v>
      </c>
      <c r="C5869" s="21">
        <f t="shared" ca="1" si="279"/>
        <v>118008.29999999999</v>
      </c>
      <c r="D5869" s="20" t="str">
        <f t="shared" si="277"/>
        <v/>
      </c>
    </row>
    <row r="5870" spans="1:4" hidden="1" x14ac:dyDescent="0.25">
      <c r="A5870" s="20">
        <v>2.8540000000000001</v>
      </c>
      <c r="B5870" s="20">
        <f t="shared" si="278"/>
        <v>6.7948076918161035E-3</v>
      </c>
      <c r="C5870" s="21">
        <f t="shared" ca="1" si="279"/>
        <v>118049.40000000001</v>
      </c>
      <c r="D5870" s="20" t="str">
        <f t="shared" si="277"/>
        <v/>
      </c>
    </row>
    <row r="5871" spans="1:4" hidden="1" x14ac:dyDescent="0.25">
      <c r="A5871" s="20">
        <v>2.8550000000000004</v>
      </c>
      <c r="B5871" s="20">
        <f t="shared" si="278"/>
        <v>6.7754395695635225E-3</v>
      </c>
      <c r="C5871" s="21">
        <f t="shared" ca="1" si="279"/>
        <v>118090.50000000001</v>
      </c>
      <c r="D5871" s="20" t="str">
        <f t="shared" si="277"/>
        <v/>
      </c>
    </row>
    <row r="5872" spans="1:4" hidden="1" x14ac:dyDescent="0.25">
      <c r="A5872" s="20">
        <v>2.8559999999999999</v>
      </c>
      <c r="B5872" s="20">
        <f t="shared" si="278"/>
        <v>6.7561198986603012E-3</v>
      </c>
      <c r="C5872" s="21">
        <f t="shared" ca="1" si="279"/>
        <v>118131.59999999999</v>
      </c>
      <c r="D5872" s="20" t="str">
        <f t="shared" si="277"/>
        <v/>
      </c>
    </row>
    <row r="5873" spans="1:4" hidden="1" x14ac:dyDescent="0.25">
      <c r="A5873" s="20">
        <v>2.8570000000000002</v>
      </c>
      <c r="B5873" s="20">
        <f t="shared" si="278"/>
        <v>6.7368485795351526E-3</v>
      </c>
      <c r="C5873" s="21">
        <f t="shared" ca="1" si="279"/>
        <v>118172.70000000001</v>
      </c>
      <c r="D5873" s="20" t="str">
        <f t="shared" si="277"/>
        <v/>
      </c>
    </row>
    <row r="5874" spans="1:4" hidden="1" x14ac:dyDescent="0.25">
      <c r="A5874" s="20">
        <v>2.8580000000000005</v>
      </c>
      <c r="B5874" s="20">
        <f t="shared" si="278"/>
        <v>6.7176255127559675E-3</v>
      </c>
      <c r="C5874" s="21">
        <f t="shared" ca="1" si="279"/>
        <v>118213.80000000002</v>
      </c>
      <c r="D5874" s="20" t="str">
        <f t="shared" si="277"/>
        <v/>
      </c>
    </row>
    <row r="5875" spans="1:4" hidden="1" x14ac:dyDescent="0.25">
      <c r="A5875" s="20">
        <v>2.859</v>
      </c>
      <c r="B5875" s="20">
        <f t="shared" si="278"/>
        <v>6.6984505990297606E-3</v>
      </c>
      <c r="C5875" s="21">
        <f t="shared" ca="1" si="279"/>
        <v>118254.9</v>
      </c>
      <c r="D5875" s="20" t="str">
        <f t="shared" si="277"/>
        <v/>
      </c>
    </row>
    <row r="5876" spans="1:4" hidden="1" x14ac:dyDescent="0.25">
      <c r="A5876" s="20">
        <v>2.8600000000000003</v>
      </c>
      <c r="B5876" s="20">
        <f t="shared" si="278"/>
        <v>6.6793237392026089E-3</v>
      </c>
      <c r="C5876" s="21">
        <f t="shared" ca="1" si="279"/>
        <v>118296.00000000001</v>
      </c>
      <c r="D5876" s="20" t="str">
        <f t="shared" si="277"/>
        <v/>
      </c>
    </row>
    <row r="5877" spans="1:4" hidden="1" x14ac:dyDescent="0.25">
      <c r="A5877" s="20">
        <v>2.8609999999999998</v>
      </c>
      <c r="B5877" s="20">
        <f t="shared" si="278"/>
        <v>6.6602448342597906E-3</v>
      </c>
      <c r="C5877" s="21">
        <f t="shared" ca="1" si="279"/>
        <v>118337.09999999999</v>
      </c>
      <c r="D5877" s="20" t="str">
        <f t="shared" si="277"/>
        <v/>
      </c>
    </row>
    <row r="5878" spans="1:4" hidden="1" x14ac:dyDescent="0.25">
      <c r="A5878" s="20">
        <v>2.8620000000000001</v>
      </c>
      <c r="B5878" s="20">
        <f t="shared" si="278"/>
        <v>6.6412137853256214E-3</v>
      </c>
      <c r="C5878" s="21">
        <f t="shared" ca="1" si="279"/>
        <v>118378.2</v>
      </c>
      <c r="D5878" s="20" t="str">
        <f t="shared" si="277"/>
        <v/>
      </c>
    </row>
    <row r="5879" spans="1:4" hidden="1" x14ac:dyDescent="0.25">
      <c r="A5879" s="20">
        <v>2.8630000000000004</v>
      </c>
      <c r="B5879" s="20">
        <f t="shared" si="278"/>
        <v>6.6222304936635794E-3</v>
      </c>
      <c r="C5879" s="21">
        <f t="shared" ca="1" si="279"/>
        <v>118419.30000000002</v>
      </c>
      <c r="D5879" s="20" t="str">
        <f t="shared" si="277"/>
        <v/>
      </c>
    </row>
    <row r="5880" spans="1:4" hidden="1" x14ac:dyDescent="0.25">
      <c r="A5880" s="20">
        <v>2.8639999999999999</v>
      </c>
      <c r="B5880" s="20">
        <f t="shared" si="278"/>
        <v>6.603294860676282E-3</v>
      </c>
      <c r="C5880" s="21">
        <f t="shared" ca="1" si="279"/>
        <v>118460.4</v>
      </c>
      <c r="D5880" s="20" t="str">
        <f t="shared" si="277"/>
        <v/>
      </c>
    </row>
    <row r="5881" spans="1:4" hidden="1" x14ac:dyDescent="0.25">
      <c r="A5881" s="20">
        <v>2.8650000000000002</v>
      </c>
      <c r="B5881" s="20">
        <f t="shared" si="278"/>
        <v>6.5844067879053843E-3</v>
      </c>
      <c r="C5881" s="21">
        <f t="shared" ca="1" si="279"/>
        <v>118501.50000000001</v>
      </c>
      <c r="D5881" s="20" t="str">
        <f t="shared" si="277"/>
        <v/>
      </c>
    </row>
    <row r="5882" spans="1:4" hidden="1" x14ac:dyDescent="0.25">
      <c r="A5882" s="20">
        <v>2.8660000000000005</v>
      </c>
      <c r="B5882" s="20">
        <f t="shared" si="278"/>
        <v>6.5655661770316898E-3</v>
      </c>
      <c r="C5882" s="21">
        <f t="shared" ca="1" si="279"/>
        <v>118542.60000000002</v>
      </c>
      <c r="D5882" s="20" t="str">
        <f t="shared" si="277"/>
        <v/>
      </c>
    </row>
    <row r="5883" spans="1:4" hidden="1" x14ac:dyDescent="0.25">
      <c r="A5883" s="20">
        <v>2.867</v>
      </c>
      <c r="B5883" s="20">
        <f t="shared" si="278"/>
        <v>6.5467729298751198E-3</v>
      </c>
      <c r="C5883" s="21">
        <f t="shared" ca="1" si="279"/>
        <v>118583.7</v>
      </c>
      <c r="D5883" s="20" t="str">
        <f t="shared" si="277"/>
        <v/>
      </c>
    </row>
    <row r="5884" spans="1:4" hidden="1" x14ac:dyDescent="0.25">
      <c r="A5884" s="20">
        <v>2.8680000000000003</v>
      </c>
      <c r="B5884" s="20">
        <f t="shared" si="278"/>
        <v>6.5280269483946338E-3</v>
      </c>
      <c r="C5884" s="21">
        <f t="shared" ca="1" si="279"/>
        <v>118624.80000000002</v>
      </c>
      <c r="D5884" s="20" t="str">
        <f t="shared" si="277"/>
        <v/>
      </c>
    </row>
    <row r="5885" spans="1:4" hidden="1" x14ac:dyDescent="0.25">
      <c r="A5885" s="20">
        <v>2.8689999999999998</v>
      </c>
      <c r="B5885" s="20">
        <f t="shared" si="278"/>
        <v>6.5093281346883421E-3</v>
      </c>
      <c r="C5885" s="21">
        <f t="shared" ca="1" si="279"/>
        <v>118665.9</v>
      </c>
      <c r="D5885" s="20" t="str">
        <f t="shared" si="277"/>
        <v/>
      </c>
    </row>
    <row r="5886" spans="1:4" hidden="1" x14ac:dyDescent="0.25">
      <c r="A5886" s="20">
        <v>2.87</v>
      </c>
      <c r="B5886" s="20">
        <f t="shared" si="278"/>
        <v>6.4906763909933643E-3</v>
      </c>
      <c r="C5886" s="21">
        <f t="shared" ca="1" si="279"/>
        <v>118707</v>
      </c>
      <c r="D5886" s="20" t="str">
        <f t="shared" si="277"/>
        <v/>
      </c>
    </row>
    <row r="5887" spans="1:4" hidden="1" x14ac:dyDescent="0.25">
      <c r="A5887" s="20">
        <v>2.8710000000000004</v>
      </c>
      <c r="B5887" s="20">
        <f t="shared" si="278"/>
        <v>6.4720716196859478E-3</v>
      </c>
      <c r="C5887" s="21">
        <f t="shared" ca="1" si="279"/>
        <v>118748.10000000002</v>
      </c>
      <c r="D5887" s="20" t="str">
        <f t="shared" si="277"/>
        <v/>
      </c>
    </row>
    <row r="5888" spans="1:4" hidden="1" x14ac:dyDescent="0.25">
      <c r="A5888" s="20">
        <v>2.8719999999999999</v>
      </c>
      <c r="B5888" s="20">
        <f t="shared" si="278"/>
        <v>6.4535137232814037E-3</v>
      </c>
      <c r="C5888" s="21">
        <f t="shared" ca="1" si="279"/>
        <v>118789.2</v>
      </c>
      <c r="D5888" s="20" t="str">
        <f t="shared" si="277"/>
        <v/>
      </c>
    </row>
    <row r="5889" spans="1:4" hidden="1" x14ac:dyDescent="0.25">
      <c r="A5889" s="20">
        <v>2.8730000000000002</v>
      </c>
      <c r="B5889" s="20">
        <f t="shared" si="278"/>
        <v>6.4350026044340492E-3</v>
      </c>
      <c r="C5889" s="21">
        <f t="shared" ca="1" si="279"/>
        <v>118830.3</v>
      </c>
      <c r="D5889" s="20" t="str">
        <f t="shared" si="277"/>
        <v/>
      </c>
    </row>
    <row r="5890" spans="1:4" hidden="1" x14ac:dyDescent="0.25">
      <c r="A5890" s="20">
        <v>2.8740000000000006</v>
      </c>
      <c r="B5890" s="20">
        <f t="shared" si="278"/>
        <v>6.4165381659372824E-3</v>
      </c>
      <c r="C5890" s="21">
        <f t="shared" ca="1" si="279"/>
        <v>118871.40000000002</v>
      </c>
      <c r="D5890" s="20" t="str">
        <f t="shared" si="277"/>
        <v/>
      </c>
    </row>
    <row r="5891" spans="1:4" hidden="1" x14ac:dyDescent="0.25">
      <c r="A5891" s="20">
        <v>2.875</v>
      </c>
      <c r="B5891" s="20">
        <f t="shared" si="278"/>
        <v>6.3981203107235565E-3</v>
      </c>
      <c r="C5891" s="21">
        <f t="shared" ca="1" si="279"/>
        <v>118912.5</v>
      </c>
      <c r="D5891" s="20" t="str">
        <f t="shared" si="277"/>
        <v/>
      </c>
    </row>
    <row r="5892" spans="1:4" hidden="1" x14ac:dyDescent="0.25">
      <c r="A5892" s="20">
        <v>2.8760000000000003</v>
      </c>
      <c r="B5892" s="20">
        <f t="shared" si="278"/>
        <v>6.3797489418642803E-3</v>
      </c>
      <c r="C5892" s="21">
        <f t="shared" ca="1" si="279"/>
        <v>118953.60000000002</v>
      </c>
      <c r="D5892" s="20" t="str">
        <f t="shared" si="277"/>
        <v/>
      </c>
    </row>
    <row r="5893" spans="1:4" hidden="1" x14ac:dyDescent="0.25">
      <c r="A5893" s="20">
        <v>2.8769999999999998</v>
      </c>
      <c r="B5893" s="20">
        <f t="shared" si="278"/>
        <v>6.3614239625699445E-3</v>
      </c>
      <c r="C5893" s="21">
        <f t="shared" ca="1" si="279"/>
        <v>118994.7</v>
      </c>
      <c r="D5893" s="20" t="str">
        <f t="shared" si="277"/>
        <v/>
      </c>
    </row>
    <row r="5894" spans="1:4" hidden="1" x14ac:dyDescent="0.25">
      <c r="A5894" s="20">
        <v>2.8780000000000001</v>
      </c>
      <c r="B5894" s="20">
        <f t="shared" si="278"/>
        <v>6.3431452761899725E-3</v>
      </c>
      <c r="C5894" s="21">
        <f t="shared" ca="1" si="279"/>
        <v>119035.8</v>
      </c>
      <c r="D5894" s="20" t="str">
        <f t="shared" si="277"/>
        <v/>
      </c>
    </row>
    <row r="5895" spans="1:4" hidden="1" x14ac:dyDescent="0.25">
      <c r="A5895" s="20">
        <v>2.8790000000000004</v>
      </c>
      <c r="B5895" s="20">
        <f t="shared" si="278"/>
        <v>6.3249127862128277E-3</v>
      </c>
      <c r="C5895" s="21">
        <f t="shared" ca="1" si="279"/>
        <v>119076.90000000002</v>
      </c>
      <c r="D5895" s="20" t="str">
        <f t="shared" si="277"/>
        <v/>
      </c>
    </row>
    <row r="5896" spans="1:4" hidden="1" x14ac:dyDescent="0.25">
      <c r="A5896" s="20">
        <v>2.88</v>
      </c>
      <c r="B5896" s="20">
        <f t="shared" si="278"/>
        <v>6.3067263962659275E-3</v>
      </c>
      <c r="C5896" s="21">
        <f t="shared" ca="1" si="279"/>
        <v>119118</v>
      </c>
      <c r="D5896" s="20" t="str">
        <f t="shared" si="277"/>
        <v/>
      </c>
    </row>
    <row r="5897" spans="1:4" hidden="1" x14ac:dyDescent="0.25">
      <c r="A5897" s="20">
        <v>2.8810000000000002</v>
      </c>
      <c r="B5897" s="20">
        <f t="shared" si="278"/>
        <v>6.2885860101156189E-3</v>
      </c>
      <c r="C5897" s="21">
        <f t="shared" ca="1" si="279"/>
        <v>119159.1</v>
      </c>
      <c r="D5897" s="20" t="str">
        <f t="shared" si="277"/>
        <v/>
      </c>
    </row>
    <row r="5898" spans="1:4" hidden="1" x14ac:dyDescent="0.25">
      <c r="A5898" s="20">
        <v>2.8820000000000006</v>
      </c>
      <c r="B5898" s="20">
        <f t="shared" si="278"/>
        <v>6.2704915316672246E-3</v>
      </c>
      <c r="C5898" s="21">
        <f t="shared" ca="1" si="279"/>
        <v>119200.20000000003</v>
      </c>
      <c r="D5898" s="20" t="str">
        <f t="shared" si="277"/>
        <v/>
      </c>
    </row>
    <row r="5899" spans="1:4" hidden="1" x14ac:dyDescent="0.25">
      <c r="A5899" s="20">
        <v>2.883</v>
      </c>
      <c r="B5899" s="20">
        <f t="shared" si="278"/>
        <v>6.2524428649649924E-3</v>
      </c>
      <c r="C5899" s="21">
        <f t="shared" ca="1" si="279"/>
        <v>119241.3</v>
      </c>
      <c r="D5899" s="20" t="str">
        <f t="shared" si="277"/>
        <v/>
      </c>
    </row>
    <row r="5900" spans="1:4" hidden="1" x14ac:dyDescent="0.25">
      <c r="A5900" s="20">
        <v>2.8840000000000003</v>
      </c>
      <c r="B5900" s="20">
        <f t="shared" si="278"/>
        <v>6.2344399141920359E-3</v>
      </c>
      <c r="C5900" s="21">
        <f t="shared" ca="1" si="279"/>
        <v>119282.40000000001</v>
      </c>
      <c r="D5900" s="20" t="str">
        <f t="shared" si="277"/>
        <v/>
      </c>
    </row>
    <row r="5901" spans="1:4" hidden="1" x14ac:dyDescent="0.25">
      <c r="A5901" s="20">
        <v>2.8849999999999998</v>
      </c>
      <c r="B5901" s="20">
        <f t="shared" si="278"/>
        <v>6.216482583670426E-3</v>
      </c>
      <c r="C5901" s="21">
        <f t="shared" ca="1" si="279"/>
        <v>119323.49999999999</v>
      </c>
      <c r="D5901" s="20" t="str">
        <f t="shared" si="277"/>
        <v/>
      </c>
    </row>
    <row r="5902" spans="1:4" hidden="1" x14ac:dyDescent="0.25">
      <c r="A5902" s="20">
        <v>2.8860000000000001</v>
      </c>
      <c r="B5902" s="20">
        <f t="shared" si="278"/>
        <v>6.1985707778610443E-3</v>
      </c>
      <c r="C5902" s="21">
        <f t="shared" ca="1" si="279"/>
        <v>119364.6</v>
      </c>
      <c r="D5902" s="20" t="str">
        <f t="shared" si="277"/>
        <v/>
      </c>
    </row>
    <row r="5903" spans="1:4" hidden="1" x14ac:dyDescent="0.25">
      <c r="A5903" s="20">
        <v>2.8870000000000005</v>
      </c>
      <c r="B5903" s="20">
        <f t="shared" si="278"/>
        <v>6.1807044013636623E-3</v>
      </c>
      <c r="C5903" s="21">
        <f t="shared" ca="1" si="279"/>
        <v>119405.70000000001</v>
      </c>
      <c r="D5903" s="20" t="str">
        <f t="shared" si="277"/>
        <v/>
      </c>
    </row>
    <row r="5904" spans="1:4" hidden="1" x14ac:dyDescent="0.25">
      <c r="A5904" s="20">
        <v>2.8879999999999999</v>
      </c>
      <c r="B5904" s="20">
        <f t="shared" si="278"/>
        <v>6.1628833589169102E-3</v>
      </c>
      <c r="C5904" s="21">
        <f t="shared" ca="1" si="279"/>
        <v>119446.8</v>
      </c>
      <c r="D5904" s="20" t="str">
        <f t="shared" ref="D5904:D5967" si="280">IF(ABS(A5904)&lt;=$B$8,_xlfn.NORM.S.DIST(A5904,0),"")</f>
        <v/>
      </c>
    </row>
    <row r="5905" spans="1:4" hidden="1" x14ac:dyDescent="0.25">
      <c r="A5905" s="20">
        <v>2.8890000000000002</v>
      </c>
      <c r="B5905" s="20">
        <f t="shared" ref="B5905:B5968" si="281">_xlfn.NORM.S.DIST(A5905,0)</f>
        <v>6.1451075553981705E-3</v>
      </c>
      <c r="C5905" s="21">
        <f t="shared" ref="C5905:C5968" ca="1" si="282">$B$6+A5905*$B$2</f>
        <v>119487.90000000001</v>
      </c>
      <c r="D5905" s="20" t="str">
        <f t="shared" si="280"/>
        <v/>
      </c>
    </row>
    <row r="5906" spans="1:4" hidden="1" x14ac:dyDescent="0.25">
      <c r="A5906" s="20">
        <v>2.8899999999999997</v>
      </c>
      <c r="B5906" s="20">
        <f t="shared" si="281"/>
        <v>6.1273768958236934E-3</v>
      </c>
      <c r="C5906" s="21">
        <f t="shared" ca="1" si="282"/>
        <v>119528.99999999999</v>
      </c>
      <c r="D5906" s="20" t="str">
        <f t="shared" si="280"/>
        <v/>
      </c>
    </row>
    <row r="5907" spans="1:4" hidden="1" x14ac:dyDescent="0.25">
      <c r="A5907" s="20">
        <v>2.891</v>
      </c>
      <c r="B5907" s="20">
        <f t="shared" si="281"/>
        <v>6.1096912853484371E-3</v>
      </c>
      <c r="C5907" s="21">
        <f t="shared" ca="1" si="282"/>
        <v>119570.1</v>
      </c>
      <c r="D5907" s="20" t="str">
        <f t="shared" si="280"/>
        <v/>
      </c>
    </row>
    <row r="5908" spans="1:4" hidden="1" x14ac:dyDescent="0.25">
      <c r="A5908" s="20">
        <v>2.8920000000000003</v>
      </c>
      <c r="B5908" s="20">
        <f t="shared" si="281"/>
        <v>6.0920506292661703E-3</v>
      </c>
      <c r="C5908" s="21">
        <f t="shared" ca="1" si="282"/>
        <v>119611.20000000001</v>
      </c>
      <c r="D5908" s="20" t="str">
        <f t="shared" si="280"/>
        <v/>
      </c>
    </row>
    <row r="5909" spans="1:4" hidden="1" x14ac:dyDescent="0.25">
      <c r="A5909" s="20">
        <v>2.8929999999999998</v>
      </c>
      <c r="B5909" s="20">
        <f t="shared" si="281"/>
        <v>6.0744548330093785E-3</v>
      </c>
      <c r="C5909" s="21">
        <f t="shared" ca="1" si="282"/>
        <v>119652.29999999999</v>
      </c>
      <c r="D5909" s="20" t="str">
        <f t="shared" si="280"/>
        <v/>
      </c>
    </row>
    <row r="5910" spans="1:4" hidden="1" x14ac:dyDescent="0.25">
      <c r="A5910" s="20">
        <v>2.8940000000000001</v>
      </c>
      <c r="B5910" s="20">
        <f t="shared" si="281"/>
        <v>6.0569038021492253E-3</v>
      </c>
      <c r="C5910" s="21">
        <f t="shared" ca="1" si="282"/>
        <v>119693.40000000001</v>
      </c>
      <c r="D5910" s="20" t="str">
        <f t="shared" si="280"/>
        <v/>
      </c>
    </row>
    <row r="5911" spans="1:4" hidden="1" x14ac:dyDescent="0.25">
      <c r="A5911" s="20">
        <v>2.8950000000000005</v>
      </c>
      <c r="B5911" s="20">
        <f t="shared" si="281"/>
        <v>6.0393974423955978E-3</v>
      </c>
      <c r="C5911" s="21">
        <f t="shared" ca="1" si="282"/>
        <v>119734.50000000001</v>
      </c>
      <c r="D5911" s="20" t="str">
        <f t="shared" si="280"/>
        <v/>
      </c>
    </row>
    <row r="5912" spans="1:4" hidden="1" x14ac:dyDescent="0.25">
      <c r="A5912" s="20">
        <v>2.8959999999999999</v>
      </c>
      <c r="B5912" s="20">
        <f t="shared" si="281"/>
        <v>6.0219356595970453E-3</v>
      </c>
      <c r="C5912" s="21">
        <f t="shared" ca="1" si="282"/>
        <v>119775.59999999999</v>
      </c>
      <c r="D5912" s="20" t="str">
        <f t="shared" si="280"/>
        <v/>
      </c>
    </row>
    <row r="5913" spans="1:4" hidden="1" x14ac:dyDescent="0.25">
      <c r="A5913" s="20">
        <v>2.8970000000000002</v>
      </c>
      <c r="B5913" s="20">
        <f t="shared" si="281"/>
        <v>6.0045183597407081E-3</v>
      </c>
      <c r="C5913" s="21">
        <f t="shared" ca="1" si="282"/>
        <v>119816.70000000001</v>
      </c>
      <c r="D5913" s="20" t="str">
        <f t="shared" si="280"/>
        <v/>
      </c>
    </row>
    <row r="5914" spans="1:4" hidden="1" x14ac:dyDescent="0.25">
      <c r="A5914" s="20">
        <v>2.8979999999999997</v>
      </c>
      <c r="B5914" s="20">
        <f t="shared" si="281"/>
        <v>5.9871454489524075E-3</v>
      </c>
      <c r="C5914" s="21">
        <f t="shared" ca="1" si="282"/>
        <v>119857.79999999999</v>
      </c>
      <c r="D5914" s="20" t="str">
        <f t="shared" si="280"/>
        <v/>
      </c>
    </row>
    <row r="5915" spans="1:4" hidden="1" x14ac:dyDescent="0.25">
      <c r="A5915" s="20">
        <v>2.899</v>
      </c>
      <c r="B5915" s="20">
        <f t="shared" si="281"/>
        <v>5.9698168334964699E-3</v>
      </c>
      <c r="C5915" s="21">
        <f t="shared" ca="1" si="282"/>
        <v>119898.9</v>
      </c>
      <c r="D5915" s="20" t="str">
        <f t="shared" si="280"/>
        <v/>
      </c>
    </row>
    <row r="5916" spans="1:4" hidden="1" x14ac:dyDescent="0.25">
      <c r="A5916" s="20">
        <v>2.9000000000000004</v>
      </c>
      <c r="B5916" s="20">
        <f t="shared" si="281"/>
        <v>5.9525324197758486E-3</v>
      </c>
      <c r="C5916" s="21">
        <f t="shared" ca="1" si="282"/>
        <v>119940.00000000001</v>
      </c>
      <c r="D5916" s="20" t="str">
        <f t="shared" si="280"/>
        <v/>
      </c>
    </row>
    <row r="5917" spans="1:4" hidden="1" x14ac:dyDescent="0.25">
      <c r="A5917" s="20">
        <v>2.9009999999999998</v>
      </c>
      <c r="B5917" s="20">
        <f t="shared" si="281"/>
        <v>5.9352921143320152E-3</v>
      </c>
      <c r="C5917" s="21">
        <f t="shared" ca="1" si="282"/>
        <v>119981.09999999999</v>
      </c>
      <c r="D5917" s="20" t="str">
        <f t="shared" si="280"/>
        <v/>
      </c>
    </row>
    <row r="5918" spans="1:4" hidden="1" x14ac:dyDescent="0.25">
      <c r="A5918" s="20">
        <v>2.9020000000000001</v>
      </c>
      <c r="B5918" s="20">
        <f t="shared" si="281"/>
        <v>5.9180958238449011E-3</v>
      </c>
      <c r="C5918" s="21">
        <f t="shared" ca="1" si="282"/>
        <v>120022.20000000001</v>
      </c>
      <c r="D5918" s="20" t="str">
        <f t="shared" si="280"/>
        <v/>
      </c>
    </row>
    <row r="5919" spans="1:4" hidden="1" x14ac:dyDescent="0.25">
      <c r="A5919" s="20">
        <v>2.9030000000000005</v>
      </c>
      <c r="B5919" s="20">
        <f t="shared" si="281"/>
        <v>5.9009434551329631E-3</v>
      </c>
      <c r="C5919" s="21">
        <f t="shared" ca="1" si="282"/>
        <v>120063.30000000002</v>
      </c>
      <c r="D5919" s="20" t="str">
        <f t="shared" si="280"/>
        <v/>
      </c>
    </row>
    <row r="5920" spans="1:4" hidden="1" x14ac:dyDescent="0.25">
      <c r="A5920" s="20">
        <v>2.9039999999999999</v>
      </c>
      <c r="B5920" s="20">
        <f t="shared" si="281"/>
        <v>5.883834915153101E-3</v>
      </c>
      <c r="C5920" s="21">
        <f t="shared" ca="1" si="282"/>
        <v>120104.4</v>
      </c>
      <c r="D5920" s="20" t="str">
        <f t="shared" si="280"/>
        <v/>
      </c>
    </row>
    <row r="5921" spans="1:4" hidden="1" x14ac:dyDescent="0.25">
      <c r="A5921" s="20">
        <v>2.9050000000000002</v>
      </c>
      <c r="B5921" s="20">
        <f t="shared" si="281"/>
        <v>5.8667701110005927E-3</v>
      </c>
      <c r="C5921" s="21">
        <f t="shared" ca="1" si="282"/>
        <v>120145.50000000001</v>
      </c>
      <c r="D5921" s="20" t="str">
        <f t="shared" si="280"/>
        <v/>
      </c>
    </row>
    <row r="5922" spans="1:4" hidden="1" x14ac:dyDescent="0.25">
      <c r="A5922" s="20">
        <v>2.9059999999999997</v>
      </c>
      <c r="B5922" s="20">
        <f t="shared" si="281"/>
        <v>5.8497489499091488E-3</v>
      </c>
      <c r="C5922" s="21">
        <f t="shared" ca="1" si="282"/>
        <v>120186.59999999999</v>
      </c>
      <c r="D5922" s="20" t="str">
        <f t="shared" si="280"/>
        <v/>
      </c>
    </row>
    <row r="5923" spans="1:4" hidden="1" x14ac:dyDescent="0.25">
      <c r="A5923" s="20">
        <v>2.907</v>
      </c>
      <c r="B5923" s="20">
        <f t="shared" si="281"/>
        <v>5.8327713392507937E-3</v>
      </c>
      <c r="C5923" s="21">
        <f t="shared" ca="1" si="282"/>
        <v>120227.7</v>
      </c>
      <c r="D5923" s="20" t="str">
        <f t="shared" si="280"/>
        <v/>
      </c>
    </row>
    <row r="5924" spans="1:4" hidden="1" x14ac:dyDescent="0.25">
      <c r="A5924" s="20">
        <v>2.9080000000000004</v>
      </c>
      <c r="B5924" s="20">
        <f t="shared" si="281"/>
        <v>5.815837186535909E-3</v>
      </c>
      <c r="C5924" s="21">
        <f t="shared" ca="1" si="282"/>
        <v>120268.80000000002</v>
      </c>
      <c r="D5924" s="20" t="str">
        <f t="shared" si="280"/>
        <v/>
      </c>
    </row>
    <row r="5925" spans="1:4" hidden="1" x14ac:dyDescent="0.25">
      <c r="A5925" s="20">
        <v>2.9089999999999998</v>
      </c>
      <c r="B5925" s="20">
        <f t="shared" si="281"/>
        <v>5.7989463994131711E-3</v>
      </c>
      <c r="C5925" s="21">
        <f t="shared" ca="1" si="282"/>
        <v>120309.9</v>
      </c>
      <c r="D5925" s="20" t="str">
        <f t="shared" si="280"/>
        <v/>
      </c>
    </row>
    <row r="5926" spans="1:4" hidden="1" x14ac:dyDescent="0.25">
      <c r="A5926" s="20">
        <v>2.91</v>
      </c>
      <c r="B5926" s="20">
        <f t="shared" si="281"/>
        <v>5.7820988856694729E-3</v>
      </c>
      <c r="C5926" s="21">
        <f t="shared" ca="1" si="282"/>
        <v>120351</v>
      </c>
      <c r="D5926" s="20" t="str">
        <f t="shared" si="280"/>
        <v/>
      </c>
    </row>
    <row r="5927" spans="1:4" hidden="1" x14ac:dyDescent="0.25">
      <c r="A5927" s="20">
        <v>2.9110000000000005</v>
      </c>
      <c r="B5927" s="20">
        <f t="shared" si="281"/>
        <v>5.7652945532299825E-3</v>
      </c>
      <c r="C5927" s="21">
        <f t="shared" ca="1" si="282"/>
        <v>120392.10000000002</v>
      </c>
      <c r="D5927" s="20" t="str">
        <f t="shared" si="280"/>
        <v/>
      </c>
    </row>
    <row r="5928" spans="1:4" hidden="1" x14ac:dyDescent="0.25">
      <c r="A5928" s="20">
        <v>2.9119999999999999</v>
      </c>
      <c r="B5928" s="20">
        <f t="shared" si="281"/>
        <v>5.7485333101580478E-3</v>
      </c>
      <c r="C5928" s="21">
        <f t="shared" ca="1" si="282"/>
        <v>120433.2</v>
      </c>
      <c r="D5928" s="20" t="str">
        <f t="shared" si="280"/>
        <v/>
      </c>
    </row>
    <row r="5929" spans="1:4" hidden="1" x14ac:dyDescent="0.25">
      <c r="A5929" s="20">
        <v>2.9130000000000003</v>
      </c>
      <c r="B5929" s="20">
        <f t="shared" si="281"/>
        <v>5.731815064655147E-3</v>
      </c>
      <c r="C5929" s="21">
        <f t="shared" ca="1" si="282"/>
        <v>120474.30000000002</v>
      </c>
      <c r="D5929" s="20" t="str">
        <f t="shared" si="280"/>
        <v/>
      </c>
    </row>
    <row r="5930" spans="1:4" hidden="1" x14ac:dyDescent="0.25">
      <c r="A5930" s="20">
        <v>2.9139999999999997</v>
      </c>
      <c r="B5930" s="20">
        <f t="shared" si="281"/>
        <v>5.7151397250609299E-3</v>
      </c>
      <c r="C5930" s="21">
        <f t="shared" ca="1" si="282"/>
        <v>120515.4</v>
      </c>
      <c r="D5930" s="20" t="str">
        <f t="shared" si="280"/>
        <v/>
      </c>
    </row>
    <row r="5931" spans="1:4" hidden="1" x14ac:dyDescent="0.25">
      <c r="A5931" s="20">
        <v>2.915</v>
      </c>
      <c r="B5931" s="20">
        <f t="shared" si="281"/>
        <v>5.698507199853077E-3</v>
      </c>
      <c r="C5931" s="21">
        <f t="shared" ca="1" si="282"/>
        <v>120556.5</v>
      </c>
      <c r="D5931" s="20" t="str">
        <f t="shared" si="280"/>
        <v/>
      </c>
    </row>
    <row r="5932" spans="1:4" hidden="1" x14ac:dyDescent="0.25">
      <c r="A5932" s="20">
        <v>2.9160000000000004</v>
      </c>
      <c r="B5932" s="20">
        <f t="shared" si="281"/>
        <v>5.6819173976473663E-3</v>
      </c>
      <c r="C5932" s="21">
        <f t="shared" ca="1" si="282"/>
        <v>120597.60000000002</v>
      </c>
      <c r="D5932" s="20" t="str">
        <f t="shared" si="280"/>
        <v/>
      </c>
    </row>
    <row r="5933" spans="1:4" hidden="1" x14ac:dyDescent="0.25">
      <c r="A5933" s="20">
        <v>2.9169999999999998</v>
      </c>
      <c r="B5933" s="20">
        <f t="shared" si="281"/>
        <v>5.6653702271975952E-3</v>
      </c>
      <c r="C5933" s="21">
        <f t="shared" ca="1" si="282"/>
        <v>120638.7</v>
      </c>
      <c r="D5933" s="20" t="str">
        <f t="shared" si="280"/>
        <v/>
      </c>
    </row>
    <row r="5934" spans="1:4" hidden="1" x14ac:dyDescent="0.25">
      <c r="A5934" s="20">
        <v>2.9180000000000001</v>
      </c>
      <c r="B5934" s="20">
        <f t="shared" si="281"/>
        <v>5.6488655973954771E-3</v>
      </c>
      <c r="C5934" s="21">
        <f t="shared" ca="1" si="282"/>
        <v>120679.8</v>
      </c>
      <c r="D5934" s="20" t="str">
        <f t="shared" si="280"/>
        <v/>
      </c>
    </row>
    <row r="5935" spans="1:4" hidden="1" x14ac:dyDescent="0.25">
      <c r="A5935" s="20">
        <v>2.9190000000000005</v>
      </c>
      <c r="B5935" s="20">
        <f t="shared" si="281"/>
        <v>5.6324034172707338E-3</v>
      </c>
      <c r="C5935" s="21">
        <f t="shared" ca="1" si="282"/>
        <v>120720.90000000002</v>
      </c>
      <c r="D5935" s="20" t="str">
        <f t="shared" si="280"/>
        <v/>
      </c>
    </row>
    <row r="5936" spans="1:4" hidden="1" x14ac:dyDescent="0.25">
      <c r="A5936" s="20">
        <v>2.92</v>
      </c>
      <c r="B5936" s="20">
        <f t="shared" si="281"/>
        <v>5.615983595990969E-3</v>
      </c>
      <c r="C5936" s="21">
        <f t="shared" ca="1" si="282"/>
        <v>120762</v>
      </c>
      <c r="D5936" s="20" t="str">
        <f t="shared" si="280"/>
        <v/>
      </c>
    </row>
    <row r="5937" spans="1:4" hidden="1" x14ac:dyDescent="0.25">
      <c r="A5937" s="20">
        <v>2.9210000000000003</v>
      </c>
      <c r="B5937" s="20">
        <f t="shared" si="281"/>
        <v>5.5996060428616101E-3</v>
      </c>
      <c r="C5937" s="21">
        <f t="shared" ca="1" si="282"/>
        <v>120803.1</v>
      </c>
      <c r="D5937" s="20" t="str">
        <f t="shared" si="280"/>
        <v/>
      </c>
    </row>
    <row r="5938" spans="1:4" hidden="1" x14ac:dyDescent="0.25">
      <c r="A5938" s="20">
        <v>2.9219999999999997</v>
      </c>
      <c r="B5938" s="20">
        <f t="shared" si="281"/>
        <v>5.5832706673259666E-3</v>
      </c>
      <c r="C5938" s="21">
        <f t="shared" ca="1" si="282"/>
        <v>120844.19999999998</v>
      </c>
      <c r="D5938" s="20" t="str">
        <f t="shared" si="280"/>
        <v/>
      </c>
    </row>
    <row r="5939" spans="1:4" hidden="1" x14ac:dyDescent="0.25">
      <c r="A5939" s="20">
        <v>2.923</v>
      </c>
      <c r="B5939" s="20">
        <f t="shared" si="281"/>
        <v>5.5669773789650719E-3</v>
      </c>
      <c r="C5939" s="21">
        <f t="shared" ca="1" si="282"/>
        <v>120885.3</v>
      </c>
      <c r="D5939" s="20" t="str">
        <f t="shared" si="280"/>
        <v/>
      </c>
    </row>
    <row r="5940" spans="1:4" hidden="1" x14ac:dyDescent="0.25">
      <c r="A5940" s="20">
        <v>2.9240000000000004</v>
      </c>
      <c r="B5940" s="20">
        <f t="shared" si="281"/>
        <v>5.5507260874977475E-3</v>
      </c>
      <c r="C5940" s="21">
        <f t="shared" ca="1" si="282"/>
        <v>120926.40000000001</v>
      </c>
      <c r="D5940" s="20" t="str">
        <f t="shared" si="280"/>
        <v/>
      </c>
    </row>
    <row r="5941" spans="1:4" hidden="1" x14ac:dyDescent="0.25">
      <c r="A5941" s="20">
        <v>2.9249999999999998</v>
      </c>
      <c r="B5941" s="20">
        <f t="shared" si="281"/>
        <v>5.5345167027805019E-3</v>
      </c>
      <c r="C5941" s="21">
        <f t="shared" ca="1" si="282"/>
        <v>120967.49999999999</v>
      </c>
      <c r="D5941" s="20" t="str">
        <f t="shared" si="280"/>
        <v/>
      </c>
    </row>
    <row r="5942" spans="1:4" hidden="1" x14ac:dyDescent="0.25">
      <c r="A5942" s="20">
        <v>2.9260000000000002</v>
      </c>
      <c r="B5942" s="20">
        <f t="shared" si="281"/>
        <v>5.5183491348074756E-3</v>
      </c>
      <c r="C5942" s="21">
        <f t="shared" ca="1" si="282"/>
        <v>121008.6</v>
      </c>
      <c r="D5942" s="20" t="str">
        <f t="shared" si="280"/>
        <v/>
      </c>
    </row>
    <row r="5943" spans="1:4" hidden="1" x14ac:dyDescent="0.25">
      <c r="A5943" s="20">
        <v>2.9270000000000005</v>
      </c>
      <c r="B5943" s="20">
        <f t="shared" si="281"/>
        <v>5.5022232937104558E-3</v>
      </c>
      <c r="C5943" s="21">
        <f t="shared" ca="1" si="282"/>
        <v>121049.70000000003</v>
      </c>
      <c r="D5943" s="20" t="str">
        <f t="shared" si="280"/>
        <v/>
      </c>
    </row>
    <row r="5944" spans="1:4" hidden="1" x14ac:dyDescent="0.25">
      <c r="A5944" s="20">
        <v>2.9279999999999999</v>
      </c>
      <c r="B5944" s="20">
        <f t="shared" si="281"/>
        <v>5.4861390897588055E-3</v>
      </c>
      <c r="C5944" s="21">
        <f t="shared" ca="1" si="282"/>
        <v>121090.8</v>
      </c>
      <c r="D5944" s="20" t="str">
        <f t="shared" si="280"/>
        <v/>
      </c>
    </row>
    <row r="5945" spans="1:4" hidden="1" x14ac:dyDescent="0.25">
      <c r="A5945" s="20">
        <v>2.9290000000000003</v>
      </c>
      <c r="B5945" s="20">
        <f t="shared" si="281"/>
        <v>5.4700964333593734E-3</v>
      </c>
      <c r="C5945" s="21">
        <f t="shared" ca="1" si="282"/>
        <v>121131.90000000001</v>
      </c>
      <c r="D5945" s="20" t="str">
        <f t="shared" si="280"/>
        <v/>
      </c>
    </row>
    <row r="5946" spans="1:4" hidden="1" x14ac:dyDescent="0.25">
      <c r="A5946" s="20">
        <v>2.9299999999999997</v>
      </c>
      <c r="B5946" s="20">
        <f t="shared" si="281"/>
        <v>5.4540952350565549E-3</v>
      </c>
      <c r="C5946" s="21">
        <f t="shared" ca="1" si="282"/>
        <v>121172.99999999999</v>
      </c>
      <c r="D5946" s="20" t="str">
        <f t="shared" si="280"/>
        <v/>
      </c>
    </row>
    <row r="5947" spans="1:4" hidden="1" x14ac:dyDescent="0.25">
      <c r="A5947" s="20">
        <v>2.931</v>
      </c>
      <c r="B5947" s="20">
        <f t="shared" si="281"/>
        <v>5.438135405532115E-3</v>
      </c>
      <c r="C5947" s="21">
        <f t="shared" ca="1" si="282"/>
        <v>121214.1</v>
      </c>
      <c r="D5947" s="20" t="str">
        <f t="shared" si="280"/>
        <v/>
      </c>
    </row>
    <row r="5948" spans="1:4" hidden="1" x14ac:dyDescent="0.25">
      <c r="A5948" s="20">
        <v>2.9320000000000004</v>
      </c>
      <c r="B5948" s="20">
        <f t="shared" si="281"/>
        <v>5.4222168556052738E-3</v>
      </c>
      <c r="C5948" s="21">
        <f t="shared" ca="1" si="282"/>
        <v>121255.20000000001</v>
      </c>
      <c r="D5948" s="20" t="str">
        <f t="shared" si="280"/>
        <v/>
      </c>
    </row>
    <row r="5949" spans="1:4" hidden="1" x14ac:dyDescent="0.25">
      <c r="A5949" s="20">
        <v>2.9329999999999998</v>
      </c>
      <c r="B5949" s="20">
        <f t="shared" si="281"/>
        <v>5.4063394962325867E-3</v>
      </c>
      <c r="C5949" s="21">
        <f t="shared" ca="1" si="282"/>
        <v>121296.29999999999</v>
      </c>
      <c r="D5949" s="20" t="str">
        <f t="shared" si="280"/>
        <v/>
      </c>
    </row>
    <row r="5950" spans="1:4" hidden="1" x14ac:dyDescent="0.25">
      <c r="A5950" s="20">
        <v>2.9340000000000002</v>
      </c>
      <c r="B5950" s="20">
        <f t="shared" si="281"/>
        <v>5.3905032385078728E-3</v>
      </c>
      <c r="C5950" s="21">
        <f t="shared" ca="1" si="282"/>
        <v>121337.40000000001</v>
      </c>
      <c r="D5950" s="20" t="str">
        <f t="shared" si="280"/>
        <v/>
      </c>
    </row>
    <row r="5951" spans="1:4" hidden="1" x14ac:dyDescent="0.25">
      <c r="A5951" s="20">
        <v>2.9350000000000005</v>
      </c>
      <c r="B5951" s="20">
        <f t="shared" si="281"/>
        <v>5.3747079936622491E-3</v>
      </c>
      <c r="C5951" s="21">
        <f t="shared" ca="1" si="282"/>
        <v>121378.50000000001</v>
      </c>
      <c r="D5951" s="20" t="str">
        <f t="shared" si="280"/>
        <v/>
      </c>
    </row>
    <row r="5952" spans="1:4" hidden="1" x14ac:dyDescent="0.25">
      <c r="A5952" s="20">
        <v>2.9359999999999999</v>
      </c>
      <c r="B5952" s="20">
        <f t="shared" si="281"/>
        <v>5.3589536730640434E-3</v>
      </c>
      <c r="C5952" s="21">
        <f t="shared" ca="1" si="282"/>
        <v>121419.59999999999</v>
      </c>
      <c r="D5952" s="20" t="str">
        <f t="shared" si="280"/>
        <v/>
      </c>
    </row>
    <row r="5953" spans="1:4" hidden="1" x14ac:dyDescent="0.25">
      <c r="A5953" s="20">
        <v>2.9370000000000003</v>
      </c>
      <c r="B5953" s="20">
        <f t="shared" si="281"/>
        <v>5.343240188218701E-3</v>
      </c>
      <c r="C5953" s="21">
        <f t="shared" ca="1" si="282"/>
        <v>121460.70000000001</v>
      </c>
      <c r="D5953" s="20" t="str">
        <f t="shared" si="280"/>
        <v/>
      </c>
    </row>
    <row r="5954" spans="1:4" hidden="1" x14ac:dyDescent="0.25">
      <c r="A5954" s="20">
        <v>2.9379999999999997</v>
      </c>
      <c r="B5954" s="20">
        <f t="shared" si="281"/>
        <v>5.3275674507688234E-3</v>
      </c>
      <c r="C5954" s="21">
        <f t="shared" ca="1" si="282"/>
        <v>121501.79999999999</v>
      </c>
      <c r="D5954" s="20" t="str">
        <f t="shared" si="280"/>
        <v/>
      </c>
    </row>
    <row r="5955" spans="1:4" hidden="1" x14ac:dyDescent="0.25">
      <c r="A5955" s="20">
        <v>2.9390000000000001</v>
      </c>
      <c r="B5955" s="20">
        <f t="shared" si="281"/>
        <v>5.3119353724940385E-3</v>
      </c>
      <c r="C5955" s="21">
        <f t="shared" ca="1" si="282"/>
        <v>121542.90000000001</v>
      </c>
      <c r="D5955" s="20" t="str">
        <f t="shared" si="280"/>
        <v/>
      </c>
    </row>
    <row r="5956" spans="1:4" hidden="1" x14ac:dyDescent="0.25">
      <c r="A5956" s="20">
        <v>2.9400000000000004</v>
      </c>
      <c r="B5956" s="20">
        <f t="shared" si="281"/>
        <v>5.2963438653110097E-3</v>
      </c>
      <c r="C5956" s="21">
        <f t="shared" ca="1" si="282"/>
        <v>121584.00000000001</v>
      </c>
      <c r="D5956" s="20" t="str">
        <f t="shared" si="280"/>
        <v/>
      </c>
    </row>
    <row r="5957" spans="1:4" hidden="1" x14ac:dyDescent="0.25">
      <c r="A5957" s="20">
        <v>2.9409999999999998</v>
      </c>
      <c r="B5957" s="20">
        <f t="shared" si="281"/>
        <v>5.2807928412733742E-3</v>
      </c>
      <c r="C5957" s="21">
        <f t="shared" ca="1" si="282"/>
        <v>121625.09999999999</v>
      </c>
      <c r="D5957" s="20" t="str">
        <f t="shared" si="280"/>
        <v/>
      </c>
    </row>
    <row r="5958" spans="1:4" hidden="1" x14ac:dyDescent="0.25">
      <c r="A5958" s="20">
        <v>2.9420000000000002</v>
      </c>
      <c r="B5958" s="20">
        <f t="shared" si="281"/>
        <v>5.265282212571637E-3</v>
      </c>
      <c r="C5958" s="21">
        <f t="shared" ca="1" si="282"/>
        <v>121666.20000000001</v>
      </c>
      <c r="D5958" s="20" t="str">
        <f t="shared" si="280"/>
        <v/>
      </c>
    </row>
    <row r="5959" spans="1:4" hidden="1" x14ac:dyDescent="0.25">
      <c r="A5959" s="20">
        <v>2.9430000000000005</v>
      </c>
      <c r="B5959" s="20">
        <f t="shared" si="281"/>
        <v>5.2498118915331954E-3</v>
      </c>
      <c r="C5959" s="21">
        <f t="shared" ca="1" si="282"/>
        <v>121707.30000000002</v>
      </c>
      <c r="D5959" s="20" t="str">
        <f t="shared" si="280"/>
        <v/>
      </c>
    </row>
    <row r="5960" spans="1:4" hidden="1" x14ac:dyDescent="0.25">
      <c r="A5960" s="20">
        <v>2.944</v>
      </c>
      <c r="B5960" s="20">
        <f t="shared" si="281"/>
        <v>5.2343817906222714E-3</v>
      </c>
      <c r="C5960" s="21">
        <f t="shared" ca="1" si="282"/>
        <v>121748.4</v>
      </c>
      <c r="D5960" s="20" t="str">
        <f t="shared" si="280"/>
        <v/>
      </c>
    </row>
    <row r="5961" spans="1:4" hidden="1" x14ac:dyDescent="0.25">
      <c r="A5961" s="20">
        <v>2.9450000000000003</v>
      </c>
      <c r="B5961" s="20">
        <f t="shared" si="281"/>
        <v>5.21899182243979E-3</v>
      </c>
      <c r="C5961" s="21">
        <f t="shared" ca="1" si="282"/>
        <v>121789.50000000001</v>
      </c>
      <c r="D5961" s="20" t="str">
        <f t="shared" si="280"/>
        <v/>
      </c>
    </row>
    <row r="5962" spans="1:4" hidden="1" x14ac:dyDescent="0.25">
      <c r="A5962" s="20">
        <v>2.9459999999999997</v>
      </c>
      <c r="B5962" s="20">
        <f t="shared" si="281"/>
        <v>5.2036418997234331E-3</v>
      </c>
      <c r="C5962" s="21">
        <f t="shared" ca="1" si="282"/>
        <v>121830.59999999999</v>
      </c>
      <c r="D5962" s="20" t="str">
        <f t="shared" si="280"/>
        <v/>
      </c>
    </row>
    <row r="5963" spans="1:4" hidden="1" x14ac:dyDescent="0.25">
      <c r="A5963" s="20">
        <v>2.9470000000000001</v>
      </c>
      <c r="B5963" s="20">
        <f t="shared" si="281"/>
        <v>5.1883319353474957E-3</v>
      </c>
      <c r="C5963" s="21">
        <f t="shared" ca="1" si="282"/>
        <v>121871.7</v>
      </c>
      <c r="D5963" s="20" t="str">
        <f t="shared" si="280"/>
        <v/>
      </c>
    </row>
    <row r="5964" spans="1:4" hidden="1" x14ac:dyDescent="0.25">
      <c r="A5964" s="20">
        <v>2.9480000000000004</v>
      </c>
      <c r="B5964" s="20">
        <f t="shared" si="281"/>
        <v>5.1730618423228838E-3</v>
      </c>
      <c r="C5964" s="21">
        <f t="shared" ca="1" si="282"/>
        <v>121912.80000000002</v>
      </c>
      <c r="D5964" s="20" t="str">
        <f t="shared" si="280"/>
        <v/>
      </c>
    </row>
    <row r="5965" spans="1:4" hidden="1" x14ac:dyDescent="0.25">
      <c r="A5965" s="20">
        <v>2.9489999999999998</v>
      </c>
      <c r="B5965" s="20">
        <f t="shared" si="281"/>
        <v>5.157831533797062E-3</v>
      </c>
      <c r="C5965" s="21">
        <f t="shared" ca="1" si="282"/>
        <v>121953.9</v>
      </c>
      <c r="D5965" s="20" t="str">
        <f t="shared" si="280"/>
        <v/>
      </c>
    </row>
    <row r="5966" spans="1:4" hidden="1" x14ac:dyDescent="0.25">
      <c r="A5966" s="20">
        <v>2.95</v>
      </c>
      <c r="B5966" s="20">
        <f t="shared" si="281"/>
        <v>5.1426409230539392E-3</v>
      </c>
      <c r="C5966" s="21">
        <f t="shared" ca="1" si="282"/>
        <v>121995.00000000001</v>
      </c>
      <c r="D5966" s="20" t="str">
        <f t="shared" si="280"/>
        <v/>
      </c>
    </row>
    <row r="5967" spans="1:4" hidden="1" x14ac:dyDescent="0.25">
      <c r="A5967" s="20">
        <v>2.9510000000000005</v>
      </c>
      <c r="B5967" s="20">
        <f t="shared" si="281"/>
        <v>5.1274899235138859E-3</v>
      </c>
      <c r="C5967" s="21">
        <f t="shared" ca="1" si="282"/>
        <v>122036.10000000002</v>
      </c>
      <c r="D5967" s="20" t="str">
        <f t="shared" si="280"/>
        <v/>
      </c>
    </row>
    <row r="5968" spans="1:4" hidden="1" x14ac:dyDescent="0.25">
      <c r="A5968" s="20">
        <v>2.952</v>
      </c>
      <c r="B5968" s="20">
        <f t="shared" si="281"/>
        <v>5.1123784487336638E-3</v>
      </c>
      <c r="C5968" s="21">
        <f t="shared" ca="1" si="282"/>
        <v>122077.2</v>
      </c>
      <c r="D5968" s="20" t="str">
        <f t="shared" ref="D5968:D6016" si="283">IF(ABS(A5968)&lt;=$B$8,_xlfn.NORM.S.DIST(A5968,0),"")</f>
        <v/>
      </c>
    </row>
    <row r="5969" spans="1:4" hidden="1" x14ac:dyDescent="0.25">
      <c r="A5969" s="20">
        <v>2.9530000000000003</v>
      </c>
      <c r="B5969" s="20">
        <f t="shared" ref="B5969:B6016" si="284">_xlfn.NORM.S.DIST(A5969,0)</f>
        <v>5.0973064124062994E-3</v>
      </c>
      <c r="C5969" s="21">
        <f t="shared" ref="C5969:C6016" ca="1" si="285">$B$6+A5969*$B$2</f>
        <v>122118.30000000002</v>
      </c>
      <c r="D5969" s="20" t="str">
        <f t="shared" si="283"/>
        <v/>
      </c>
    </row>
    <row r="5970" spans="1:4" hidden="1" x14ac:dyDescent="0.25">
      <c r="A5970" s="20">
        <v>2.9539999999999997</v>
      </c>
      <c r="B5970" s="20">
        <f t="shared" si="284"/>
        <v>5.0822737283611396E-3</v>
      </c>
      <c r="C5970" s="21">
        <f t="shared" ca="1" si="285"/>
        <v>122159.4</v>
      </c>
      <c r="D5970" s="20" t="str">
        <f t="shared" si="283"/>
        <v/>
      </c>
    </row>
    <row r="5971" spans="1:4" hidden="1" x14ac:dyDescent="0.25">
      <c r="A5971" s="20">
        <v>2.9550000000000001</v>
      </c>
      <c r="B5971" s="20">
        <f t="shared" si="284"/>
        <v>5.0672803105636837E-3</v>
      </c>
      <c r="C5971" s="21">
        <f t="shared" ca="1" si="285"/>
        <v>122200.5</v>
      </c>
      <c r="D5971" s="20" t="str">
        <f t="shared" si="283"/>
        <v/>
      </c>
    </row>
    <row r="5972" spans="1:4" hidden="1" x14ac:dyDescent="0.25">
      <c r="A5972" s="20">
        <v>2.9560000000000004</v>
      </c>
      <c r="B5972" s="20">
        <f t="shared" si="284"/>
        <v>5.0523260731156067E-3</v>
      </c>
      <c r="C5972" s="21">
        <f t="shared" ca="1" si="285"/>
        <v>122241.60000000002</v>
      </c>
      <c r="D5972" s="20" t="str">
        <f t="shared" si="283"/>
        <v/>
      </c>
    </row>
    <row r="5973" spans="1:4" hidden="1" x14ac:dyDescent="0.25">
      <c r="A5973" s="20">
        <v>2.9569999999999999</v>
      </c>
      <c r="B5973" s="20">
        <f t="shared" si="284"/>
        <v>5.0374109302546875E-3</v>
      </c>
      <c r="C5973" s="21">
        <f t="shared" ca="1" si="285"/>
        <v>122282.7</v>
      </c>
      <c r="D5973" s="20" t="str">
        <f t="shared" si="283"/>
        <v/>
      </c>
    </row>
    <row r="5974" spans="1:4" hidden="1" x14ac:dyDescent="0.25">
      <c r="A5974" s="20">
        <v>2.9580000000000002</v>
      </c>
      <c r="B5974" s="20">
        <f t="shared" si="284"/>
        <v>5.0225347963546796E-3</v>
      </c>
      <c r="C5974" s="21">
        <f t="shared" ca="1" si="285"/>
        <v>122323.8</v>
      </c>
      <c r="D5974" s="20" t="str">
        <f t="shared" si="283"/>
        <v/>
      </c>
    </row>
    <row r="5975" spans="1:4" hidden="1" x14ac:dyDescent="0.25">
      <c r="A5975" s="20">
        <v>2.9590000000000005</v>
      </c>
      <c r="B5975" s="20">
        <f t="shared" si="284"/>
        <v>5.007697585925351E-3</v>
      </c>
      <c r="C5975" s="21">
        <f t="shared" ca="1" si="285"/>
        <v>122364.90000000002</v>
      </c>
      <c r="D5975" s="20" t="str">
        <f t="shared" si="283"/>
        <v/>
      </c>
    </row>
    <row r="5976" spans="1:4" hidden="1" x14ac:dyDescent="0.25">
      <c r="A5976" s="20">
        <v>2.96</v>
      </c>
      <c r="B5976" s="20">
        <f t="shared" si="284"/>
        <v>4.9928992136123763E-3</v>
      </c>
      <c r="C5976" s="21">
        <f t="shared" ca="1" si="285"/>
        <v>122406</v>
      </c>
      <c r="D5976" s="20" t="str">
        <f t="shared" si="283"/>
        <v/>
      </c>
    </row>
    <row r="5977" spans="1:4" hidden="1" x14ac:dyDescent="0.25">
      <c r="A5977" s="20">
        <v>2.9610000000000003</v>
      </c>
      <c r="B5977" s="20">
        <f t="shared" si="284"/>
        <v>4.9781395941972395E-3</v>
      </c>
      <c r="C5977" s="21">
        <f t="shared" ca="1" si="285"/>
        <v>122447.1</v>
      </c>
      <c r="D5977" s="20" t="str">
        <f t="shared" si="283"/>
        <v/>
      </c>
    </row>
    <row r="5978" spans="1:4" hidden="1" x14ac:dyDescent="0.25">
      <c r="A5978" s="20">
        <v>2.9619999999999997</v>
      </c>
      <c r="B5978" s="20">
        <f t="shared" si="284"/>
        <v>4.9634186425972686E-3</v>
      </c>
      <c r="C5978" s="21">
        <f t="shared" ca="1" si="285"/>
        <v>122488.19999999998</v>
      </c>
      <c r="D5978" s="20" t="str">
        <f t="shared" si="283"/>
        <v/>
      </c>
    </row>
    <row r="5979" spans="1:4" hidden="1" x14ac:dyDescent="0.25">
      <c r="A5979" s="20">
        <v>2.9630000000000001</v>
      </c>
      <c r="B5979" s="20">
        <f t="shared" si="284"/>
        <v>4.9487362738654516E-3</v>
      </c>
      <c r="C5979" s="21">
        <f t="shared" ca="1" si="285"/>
        <v>122529.3</v>
      </c>
      <c r="D5979" s="20" t="str">
        <f t="shared" si="283"/>
        <v/>
      </c>
    </row>
    <row r="5980" spans="1:4" hidden="1" x14ac:dyDescent="0.25">
      <c r="A5980" s="20">
        <v>2.9640000000000004</v>
      </c>
      <c r="B5980" s="20">
        <f t="shared" si="284"/>
        <v>4.9340924031904968E-3</v>
      </c>
      <c r="C5980" s="21">
        <f t="shared" ca="1" si="285"/>
        <v>122570.40000000002</v>
      </c>
      <c r="D5980" s="20" t="str">
        <f t="shared" si="283"/>
        <v/>
      </c>
    </row>
    <row r="5981" spans="1:4" hidden="1" x14ac:dyDescent="0.25">
      <c r="A5981" s="20">
        <v>2.9649999999999999</v>
      </c>
      <c r="B5981" s="20">
        <f t="shared" si="284"/>
        <v>4.9194869458966993E-3</v>
      </c>
      <c r="C5981" s="21">
        <f t="shared" ca="1" si="285"/>
        <v>122611.5</v>
      </c>
      <c r="D5981" s="20" t="str">
        <f t="shared" si="283"/>
        <v/>
      </c>
    </row>
    <row r="5982" spans="1:4" hidden="1" x14ac:dyDescent="0.25">
      <c r="A5982" s="20">
        <v>2.9660000000000002</v>
      </c>
      <c r="B5982" s="20">
        <f t="shared" si="284"/>
        <v>4.9049198174438572E-3</v>
      </c>
      <c r="C5982" s="21">
        <f t="shared" ca="1" si="285"/>
        <v>122652.6</v>
      </c>
      <c r="D5982" s="20" t="str">
        <f t="shared" si="283"/>
        <v/>
      </c>
    </row>
    <row r="5983" spans="1:4" hidden="1" x14ac:dyDescent="0.25">
      <c r="A5983" s="20">
        <v>2.9670000000000005</v>
      </c>
      <c r="B5983" s="20">
        <f t="shared" si="284"/>
        <v>4.8903909334272831E-3</v>
      </c>
      <c r="C5983" s="21">
        <f t="shared" ca="1" si="285"/>
        <v>122693.70000000003</v>
      </c>
      <c r="D5983" s="20" t="str">
        <f t="shared" si="283"/>
        <v/>
      </c>
    </row>
    <row r="5984" spans="1:4" hidden="1" x14ac:dyDescent="0.25">
      <c r="A5984" s="20">
        <v>2.968</v>
      </c>
      <c r="B5984" s="20">
        <f t="shared" si="284"/>
        <v>4.8759002095777031E-3</v>
      </c>
      <c r="C5984" s="21">
        <f t="shared" ca="1" si="285"/>
        <v>122734.8</v>
      </c>
      <c r="D5984" s="20" t="str">
        <f t="shared" si="283"/>
        <v/>
      </c>
    </row>
    <row r="5985" spans="1:4" hidden="1" x14ac:dyDescent="0.25">
      <c r="A5985" s="20">
        <v>2.9690000000000003</v>
      </c>
      <c r="B5985" s="20">
        <f t="shared" si="284"/>
        <v>4.8614475617611364E-3</v>
      </c>
      <c r="C5985" s="21">
        <f t="shared" ca="1" si="285"/>
        <v>122775.90000000001</v>
      </c>
      <c r="D5985" s="20" t="str">
        <f t="shared" si="283"/>
        <v/>
      </c>
    </row>
    <row r="5986" spans="1:4" hidden="1" x14ac:dyDescent="0.25">
      <c r="A5986" s="20">
        <v>2.9699999999999998</v>
      </c>
      <c r="B5986" s="20">
        <f t="shared" si="284"/>
        <v>4.8470329059789527E-3</v>
      </c>
      <c r="C5986" s="21">
        <f t="shared" ca="1" si="285"/>
        <v>122816.99999999999</v>
      </c>
      <c r="D5986" s="20" t="str">
        <f t="shared" si="283"/>
        <v/>
      </c>
    </row>
    <row r="5987" spans="1:4" hidden="1" x14ac:dyDescent="0.25">
      <c r="A5987" s="20">
        <v>2.9710000000000001</v>
      </c>
      <c r="B5987" s="20">
        <f t="shared" si="284"/>
        <v>4.8326561583676726E-3</v>
      </c>
      <c r="C5987" s="21">
        <f t="shared" ca="1" si="285"/>
        <v>122858.1</v>
      </c>
      <c r="D5987" s="20" t="str">
        <f t="shared" si="283"/>
        <v/>
      </c>
    </row>
    <row r="5988" spans="1:4" hidden="1" x14ac:dyDescent="0.25">
      <c r="A5988" s="20">
        <v>2.9720000000000004</v>
      </c>
      <c r="B5988" s="20">
        <f t="shared" si="284"/>
        <v>4.8183172351990078E-3</v>
      </c>
      <c r="C5988" s="21">
        <f t="shared" ca="1" si="285"/>
        <v>122899.20000000001</v>
      </c>
      <c r="D5988" s="20" t="str">
        <f t="shared" si="283"/>
        <v/>
      </c>
    </row>
    <row r="5989" spans="1:4" hidden="1" x14ac:dyDescent="0.25">
      <c r="A5989" s="20">
        <v>2.9729999999999999</v>
      </c>
      <c r="B5989" s="20">
        <f t="shared" si="284"/>
        <v>4.804016052879753E-3</v>
      </c>
      <c r="C5989" s="21">
        <f t="shared" ca="1" si="285"/>
        <v>122940.29999999999</v>
      </c>
      <c r="D5989" s="20" t="str">
        <f t="shared" si="283"/>
        <v/>
      </c>
    </row>
    <row r="5990" spans="1:4" hidden="1" x14ac:dyDescent="0.25">
      <c r="A5990" s="20">
        <v>2.9740000000000002</v>
      </c>
      <c r="B5990" s="20">
        <f t="shared" si="284"/>
        <v>4.7897525279516811E-3</v>
      </c>
      <c r="C5990" s="21">
        <f t="shared" ca="1" si="285"/>
        <v>122981.40000000001</v>
      </c>
      <c r="D5990" s="20" t="str">
        <f t="shared" si="283"/>
        <v/>
      </c>
    </row>
    <row r="5991" spans="1:4" hidden="1" x14ac:dyDescent="0.25">
      <c r="A5991" s="20">
        <v>2.9750000000000005</v>
      </c>
      <c r="B5991" s="20">
        <f t="shared" si="284"/>
        <v>4.7755265770915547E-3</v>
      </c>
      <c r="C5991" s="21">
        <f t="shared" ca="1" si="285"/>
        <v>123022.50000000003</v>
      </c>
      <c r="D5991" s="20" t="str">
        <f t="shared" si="283"/>
        <v/>
      </c>
    </row>
    <row r="5992" spans="1:4" hidden="1" x14ac:dyDescent="0.25">
      <c r="A5992" s="20">
        <v>2.976</v>
      </c>
      <c r="B5992" s="20">
        <f t="shared" si="284"/>
        <v>4.7613381171110044E-3</v>
      </c>
      <c r="C5992" s="21">
        <f t="shared" ca="1" si="285"/>
        <v>123063.6</v>
      </c>
      <c r="D5992" s="20" t="str">
        <f t="shared" si="283"/>
        <v/>
      </c>
    </row>
    <row r="5993" spans="1:4" hidden="1" x14ac:dyDescent="0.25">
      <c r="A5993" s="20">
        <v>2.9770000000000003</v>
      </c>
      <c r="B5993" s="20">
        <f t="shared" si="284"/>
        <v>4.7471870649564525E-3</v>
      </c>
      <c r="C5993" s="21">
        <f t="shared" ca="1" si="285"/>
        <v>123104.70000000001</v>
      </c>
      <c r="D5993" s="20" t="str">
        <f t="shared" si="283"/>
        <v/>
      </c>
    </row>
    <row r="5994" spans="1:4" hidden="1" x14ac:dyDescent="0.25">
      <c r="A5994" s="20">
        <v>2.9779999999999998</v>
      </c>
      <c r="B5994" s="20">
        <f t="shared" si="284"/>
        <v>4.733073337709102E-3</v>
      </c>
      <c r="C5994" s="21">
        <f t="shared" ca="1" si="285"/>
        <v>123145.79999999999</v>
      </c>
      <c r="D5994" s="20" t="str">
        <f t="shared" si="283"/>
        <v/>
      </c>
    </row>
    <row r="5995" spans="1:4" hidden="1" x14ac:dyDescent="0.25">
      <c r="A5995" s="20">
        <v>2.9790000000000001</v>
      </c>
      <c r="B5995" s="20">
        <f t="shared" si="284"/>
        <v>4.7189968525847836E-3</v>
      </c>
      <c r="C5995" s="21">
        <f t="shared" ca="1" si="285"/>
        <v>123186.90000000001</v>
      </c>
      <c r="D5995" s="20" t="str">
        <f t="shared" si="283"/>
        <v/>
      </c>
    </row>
    <row r="5996" spans="1:4" hidden="1" x14ac:dyDescent="0.25">
      <c r="A5996" s="20">
        <v>2.9800000000000004</v>
      </c>
      <c r="B5996" s="20">
        <f t="shared" si="284"/>
        <v>4.7049575269339713E-3</v>
      </c>
      <c r="C5996" s="21">
        <f t="shared" ca="1" si="285"/>
        <v>123228.00000000001</v>
      </c>
      <c r="D5996" s="20" t="str">
        <f t="shared" si="283"/>
        <v/>
      </c>
    </row>
    <row r="5997" spans="1:4" hidden="1" x14ac:dyDescent="0.25">
      <c r="A5997" s="20">
        <v>2.9809999999999999</v>
      </c>
      <c r="B5997" s="20">
        <f t="shared" si="284"/>
        <v>4.6909552782416746E-3</v>
      </c>
      <c r="C5997" s="21">
        <f t="shared" ca="1" si="285"/>
        <v>123269.09999999999</v>
      </c>
      <c r="D5997" s="20" t="str">
        <f t="shared" si="283"/>
        <v/>
      </c>
    </row>
    <row r="5998" spans="1:4" hidden="1" x14ac:dyDescent="0.25">
      <c r="A5998" s="20">
        <v>2.9820000000000002</v>
      </c>
      <c r="B5998" s="20">
        <f t="shared" si="284"/>
        <v>4.6769900241273197E-3</v>
      </c>
      <c r="C5998" s="21">
        <f t="shared" ca="1" si="285"/>
        <v>123310.20000000001</v>
      </c>
      <c r="D5998" s="20" t="str">
        <f t="shared" si="283"/>
        <v/>
      </c>
    </row>
    <row r="5999" spans="1:4" hidden="1" x14ac:dyDescent="0.25">
      <c r="A5999" s="20">
        <v>2.9830000000000005</v>
      </c>
      <c r="B5999" s="20">
        <f t="shared" si="284"/>
        <v>4.6630616823447766E-3</v>
      </c>
      <c r="C5999" s="21">
        <f t="shared" ca="1" si="285"/>
        <v>123351.30000000002</v>
      </c>
      <c r="D5999" s="20" t="str">
        <f t="shared" si="283"/>
        <v/>
      </c>
    </row>
    <row r="6000" spans="1:4" hidden="1" x14ac:dyDescent="0.25">
      <c r="A6000" s="20">
        <v>2.984</v>
      </c>
      <c r="B6000" s="20">
        <f t="shared" si="284"/>
        <v>4.6491701707822254E-3</v>
      </c>
      <c r="C6000" s="21">
        <f t="shared" ca="1" si="285"/>
        <v>123392.4</v>
      </c>
      <c r="D6000" s="20" t="str">
        <f t="shared" si="283"/>
        <v/>
      </c>
    </row>
    <row r="6001" spans="1:4" hidden="1" x14ac:dyDescent="0.25">
      <c r="A6001" s="20">
        <v>2.9850000000000003</v>
      </c>
      <c r="B6001" s="20">
        <f t="shared" si="284"/>
        <v>4.6353154074620598E-3</v>
      </c>
      <c r="C6001" s="21">
        <f t="shared" ca="1" si="285"/>
        <v>123433.50000000001</v>
      </c>
      <c r="D6001" s="20" t="str">
        <f t="shared" si="283"/>
        <v/>
      </c>
    </row>
    <row r="6002" spans="1:4" hidden="1" x14ac:dyDescent="0.25">
      <c r="A6002" s="20">
        <v>2.9859999999999998</v>
      </c>
      <c r="B6002" s="20">
        <f t="shared" si="284"/>
        <v>4.621497310540899E-3</v>
      </c>
      <c r="C6002" s="21">
        <f t="shared" ca="1" si="285"/>
        <v>123474.59999999999</v>
      </c>
      <c r="D6002" s="20" t="str">
        <f t="shared" si="283"/>
        <v/>
      </c>
    </row>
    <row r="6003" spans="1:4" hidden="1" x14ac:dyDescent="0.25">
      <c r="A6003" s="20">
        <v>2.9870000000000001</v>
      </c>
      <c r="B6003" s="20">
        <f t="shared" si="284"/>
        <v>4.607715798309423E-3</v>
      </c>
      <c r="C6003" s="21">
        <f t="shared" ca="1" si="285"/>
        <v>123515.7</v>
      </c>
      <c r="D6003" s="20" t="str">
        <f t="shared" si="283"/>
        <v/>
      </c>
    </row>
    <row r="6004" spans="1:4" hidden="1" x14ac:dyDescent="0.25">
      <c r="A6004" s="20">
        <v>2.9880000000000004</v>
      </c>
      <c r="B6004" s="20">
        <f t="shared" si="284"/>
        <v>4.5939707891923635E-3</v>
      </c>
      <c r="C6004" s="21">
        <f t="shared" ca="1" si="285"/>
        <v>123556.80000000002</v>
      </c>
      <c r="D6004" s="20" t="str">
        <f t="shared" si="283"/>
        <v/>
      </c>
    </row>
    <row r="6005" spans="1:4" hidden="1" x14ac:dyDescent="0.25">
      <c r="A6005" s="20">
        <v>2.9889999999999999</v>
      </c>
      <c r="B6005" s="20">
        <f t="shared" si="284"/>
        <v>4.5802622017484251E-3</v>
      </c>
      <c r="C6005" s="21">
        <f t="shared" ca="1" si="285"/>
        <v>123597.9</v>
      </c>
      <c r="D6005" s="20" t="str">
        <f t="shared" si="283"/>
        <v/>
      </c>
    </row>
    <row r="6006" spans="1:4" hidden="1" x14ac:dyDescent="0.25">
      <c r="A6006" s="20">
        <v>2.99</v>
      </c>
      <c r="B6006" s="20">
        <f t="shared" si="284"/>
        <v>4.5665899546701444E-3</v>
      </c>
      <c r="C6006" s="21">
        <f t="shared" ca="1" si="285"/>
        <v>123639.00000000001</v>
      </c>
      <c r="D6006" s="20" t="str">
        <f t="shared" si="283"/>
        <v/>
      </c>
    </row>
    <row r="6007" spans="1:4" hidden="1" x14ac:dyDescent="0.25">
      <c r="A6007" s="20">
        <v>2.9910000000000005</v>
      </c>
      <c r="B6007" s="20">
        <f t="shared" si="284"/>
        <v>4.5529539667839075E-3</v>
      </c>
      <c r="C6007" s="21">
        <f t="shared" ca="1" si="285"/>
        <v>123680.10000000002</v>
      </c>
      <c r="D6007" s="20" t="str">
        <f t="shared" si="283"/>
        <v/>
      </c>
    </row>
    <row r="6008" spans="1:4" x14ac:dyDescent="0.25">
      <c r="A6008" s="20">
        <v>2.992</v>
      </c>
      <c r="B6008" s="20">
        <f t="shared" si="284"/>
        <v>4.5393541570498278E-3</v>
      </c>
      <c r="C6008" s="21">
        <f t="shared" ca="1" si="285"/>
        <v>123721.2</v>
      </c>
      <c r="D6008" s="20" t="str">
        <f t="shared" si="283"/>
        <v/>
      </c>
    </row>
    <row r="6009" spans="1:4" x14ac:dyDescent="0.25">
      <c r="A6009" s="20">
        <v>2.9930000000000003</v>
      </c>
      <c r="B6009" s="20">
        <f t="shared" si="284"/>
        <v>4.5257904445616436E-3</v>
      </c>
      <c r="C6009" s="21">
        <f t="shared" ca="1" si="285"/>
        <v>123762.30000000002</v>
      </c>
      <c r="D6009" s="20"/>
    </row>
    <row r="6010" spans="1:4" x14ac:dyDescent="0.25">
      <c r="A6010" s="20">
        <v>2.9939999999999998</v>
      </c>
      <c r="B6010" s="20">
        <f t="shared" si="284"/>
        <v>4.5122627485467215E-3</v>
      </c>
      <c r="C6010" s="21">
        <f t="shared" ca="1" si="285"/>
        <v>123803.4</v>
      </c>
      <c r="D6010" s="20" t="str">
        <f t="shared" si="283"/>
        <v/>
      </c>
    </row>
    <row r="6011" spans="1:4" x14ac:dyDescent="0.25">
      <c r="A6011" s="20">
        <v>2.9950000000000001</v>
      </c>
      <c r="B6011" s="20">
        <f t="shared" si="284"/>
        <v>4.4987709883658727E-3</v>
      </c>
      <c r="C6011" s="21">
        <f t="shared" ca="1" si="285"/>
        <v>123844.5</v>
      </c>
      <c r="D6011" s="20" t="str">
        <f t="shared" si="283"/>
        <v/>
      </c>
    </row>
    <row r="6012" spans="1:4" x14ac:dyDescent="0.25">
      <c r="A6012" s="20">
        <v>2.9960000000000004</v>
      </c>
      <c r="B6012" s="20">
        <f t="shared" si="284"/>
        <v>4.4853150835133856E-3</v>
      </c>
      <c r="C6012" s="21">
        <f t="shared" ca="1" si="285"/>
        <v>123885.60000000002</v>
      </c>
      <c r="D6012" s="20" t="str">
        <f t="shared" si="283"/>
        <v/>
      </c>
    </row>
    <row r="6013" spans="1:4" x14ac:dyDescent="0.25">
      <c r="A6013" s="20">
        <v>2.9969999999999999</v>
      </c>
      <c r="B6013" s="20">
        <f t="shared" si="284"/>
        <v>4.4718949536168874E-3</v>
      </c>
      <c r="C6013" s="21">
        <f t="shared" ca="1" si="285"/>
        <v>123926.7</v>
      </c>
      <c r="D6013" s="20" t="str">
        <f t="shared" si="283"/>
        <v/>
      </c>
    </row>
    <row r="6014" spans="1:4" x14ac:dyDescent="0.25">
      <c r="A6014" s="20">
        <v>2.9980000000000002</v>
      </c>
      <c r="B6014" s="20">
        <f t="shared" si="284"/>
        <v>4.4585105184372425E-3</v>
      </c>
      <c r="C6014" s="21">
        <f t="shared" ca="1" si="285"/>
        <v>123967.8</v>
      </c>
      <c r="D6014" s="20" t="str">
        <f t="shared" si="283"/>
        <v/>
      </c>
    </row>
    <row r="6015" spans="1:4" x14ac:dyDescent="0.25">
      <c r="A6015" s="20">
        <v>2.9990000000000006</v>
      </c>
      <c r="B6015" s="20">
        <f t="shared" si="284"/>
        <v>4.445161697868549E-3</v>
      </c>
      <c r="C6015" s="21">
        <f t="shared" ca="1" si="285"/>
        <v>124008.90000000002</v>
      </c>
      <c r="D6015" s="20" t="str">
        <f t="shared" si="283"/>
        <v/>
      </c>
    </row>
    <row r="6016" spans="1:4" x14ac:dyDescent="0.25">
      <c r="A6016" s="20">
        <v>3</v>
      </c>
      <c r="B6016" s="20">
        <f t="shared" si="284"/>
        <v>4.4318484119380075E-3</v>
      </c>
      <c r="C6016" s="21">
        <f t="shared" ca="1" si="285"/>
        <v>124050</v>
      </c>
      <c r="D6016" s="20" t="str">
        <f t="shared" si="283"/>
        <v/>
      </c>
    </row>
  </sheetData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9"/>
  <sheetViews>
    <sheetView workbookViewId="0">
      <selection activeCell="A15" sqref="A15"/>
    </sheetView>
  </sheetViews>
  <sheetFormatPr defaultRowHeight="15" x14ac:dyDescent="0.25"/>
  <cols>
    <col min="1" max="1" width="14.140625" customWidth="1"/>
    <col min="3" max="3" width="10" customWidth="1"/>
  </cols>
  <sheetData>
    <row r="1" spans="1:12" ht="16.5" x14ac:dyDescent="0.25">
      <c r="A1" s="41" t="s">
        <v>46</v>
      </c>
    </row>
    <row r="2" spans="1:12" ht="16.5" x14ac:dyDescent="0.25">
      <c r="A2" s="41" t="s">
        <v>45</v>
      </c>
      <c r="B2" s="41">
        <v>64</v>
      </c>
      <c r="C2" s="40" t="s">
        <v>47</v>
      </c>
    </row>
    <row r="3" spans="1:12" ht="16.5" x14ac:dyDescent="0.25">
      <c r="A3" s="41" t="s">
        <v>44</v>
      </c>
      <c r="B3" s="38">
        <v>0.95</v>
      </c>
      <c r="C3" t="s">
        <v>48</v>
      </c>
    </row>
    <row r="4" spans="1:12" ht="16.5" x14ac:dyDescent="0.25">
      <c r="A4" s="41" t="s">
        <v>49</v>
      </c>
      <c r="B4" s="40"/>
    </row>
    <row r="6" spans="1:12" x14ac:dyDescent="0.25">
      <c r="A6">
        <f ca="1">INT(_xlfn.NORM.INV(RAND(),1000,$G$18))</f>
        <v>541</v>
      </c>
      <c r="B6">
        <f t="shared" ref="B6:H6" ca="1" si="0">INT(_xlfn.NORM.INV(RAND(),1000,$G$18))</f>
        <v>910</v>
      </c>
      <c r="C6">
        <f t="shared" ca="1" si="0"/>
        <v>1263</v>
      </c>
      <c r="D6">
        <f t="shared" ca="1" si="0"/>
        <v>1440</v>
      </c>
      <c r="E6">
        <f t="shared" ca="1" si="0"/>
        <v>1311</v>
      </c>
      <c r="F6">
        <f t="shared" ca="1" si="0"/>
        <v>1113</v>
      </c>
      <c r="G6">
        <f t="shared" ca="1" si="0"/>
        <v>979</v>
      </c>
      <c r="H6">
        <f t="shared" ca="1" si="0"/>
        <v>1375</v>
      </c>
      <c r="L6">
        <f ca="1">A6</f>
        <v>541</v>
      </c>
    </row>
    <row r="7" spans="1:12" x14ac:dyDescent="0.25">
      <c r="A7">
        <f t="shared" ref="A7:H13" ca="1" si="1">INT(_xlfn.NORM.INV(RAND(),1000,$G$18))</f>
        <v>987</v>
      </c>
      <c r="B7">
        <f t="shared" ca="1" si="1"/>
        <v>1229</v>
      </c>
      <c r="C7">
        <f t="shared" ca="1" si="1"/>
        <v>985</v>
      </c>
      <c r="D7">
        <f t="shared" ca="1" si="1"/>
        <v>1117</v>
      </c>
      <c r="E7">
        <f t="shared" ca="1" si="1"/>
        <v>1092</v>
      </c>
      <c r="F7">
        <f t="shared" ca="1" si="1"/>
        <v>1233</v>
      </c>
      <c r="G7">
        <f t="shared" ca="1" si="1"/>
        <v>804</v>
      </c>
      <c r="H7">
        <f t="shared" ca="1" si="1"/>
        <v>1022</v>
      </c>
      <c r="L7">
        <f t="shared" ref="L7:L13" ca="1" si="2">A7</f>
        <v>987</v>
      </c>
    </row>
    <row r="8" spans="1:12" x14ac:dyDescent="0.25">
      <c r="A8">
        <f t="shared" ca="1" si="1"/>
        <v>880</v>
      </c>
      <c r="B8">
        <f t="shared" ca="1" si="1"/>
        <v>857</v>
      </c>
      <c r="C8">
        <f t="shared" ca="1" si="1"/>
        <v>1053</v>
      </c>
      <c r="D8">
        <f t="shared" ca="1" si="1"/>
        <v>1175</v>
      </c>
      <c r="E8">
        <f t="shared" ca="1" si="1"/>
        <v>794</v>
      </c>
      <c r="F8">
        <f t="shared" ca="1" si="1"/>
        <v>628</v>
      </c>
      <c r="G8">
        <f t="shared" ca="1" si="1"/>
        <v>889</v>
      </c>
      <c r="H8">
        <f t="shared" ca="1" si="1"/>
        <v>939</v>
      </c>
      <c r="L8">
        <f t="shared" ca="1" si="2"/>
        <v>880</v>
      </c>
    </row>
    <row r="9" spans="1:12" x14ac:dyDescent="0.25">
      <c r="A9">
        <f t="shared" ca="1" si="1"/>
        <v>1358</v>
      </c>
      <c r="B9">
        <f t="shared" ca="1" si="1"/>
        <v>593</v>
      </c>
      <c r="C9">
        <f t="shared" ca="1" si="1"/>
        <v>1081</v>
      </c>
      <c r="D9">
        <f t="shared" ca="1" si="1"/>
        <v>1124</v>
      </c>
      <c r="E9">
        <f t="shared" ca="1" si="1"/>
        <v>1329</v>
      </c>
      <c r="F9">
        <f t="shared" ca="1" si="1"/>
        <v>864</v>
      </c>
      <c r="G9">
        <f t="shared" ca="1" si="1"/>
        <v>533</v>
      </c>
      <c r="H9">
        <f t="shared" ca="1" si="1"/>
        <v>855</v>
      </c>
      <c r="L9">
        <f t="shared" ca="1" si="2"/>
        <v>1358</v>
      </c>
    </row>
    <row r="10" spans="1:12" x14ac:dyDescent="0.25">
      <c r="A10">
        <f t="shared" ca="1" si="1"/>
        <v>734</v>
      </c>
      <c r="B10">
        <f t="shared" ca="1" si="1"/>
        <v>983</v>
      </c>
      <c r="C10">
        <f t="shared" ca="1" si="1"/>
        <v>1516</v>
      </c>
      <c r="D10">
        <f t="shared" ca="1" si="1"/>
        <v>1234</v>
      </c>
      <c r="E10">
        <f t="shared" ca="1" si="1"/>
        <v>1135</v>
      </c>
      <c r="F10">
        <f t="shared" ca="1" si="1"/>
        <v>1347</v>
      </c>
      <c r="G10">
        <f t="shared" ca="1" si="1"/>
        <v>1455</v>
      </c>
      <c r="H10">
        <f t="shared" ca="1" si="1"/>
        <v>1012</v>
      </c>
      <c r="L10">
        <f t="shared" ca="1" si="2"/>
        <v>734</v>
      </c>
    </row>
    <row r="11" spans="1:12" x14ac:dyDescent="0.25">
      <c r="A11">
        <f t="shared" ca="1" si="1"/>
        <v>911</v>
      </c>
      <c r="B11">
        <f t="shared" ca="1" si="1"/>
        <v>885</v>
      </c>
      <c r="C11">
        <f t="shared" ca="1" si="1"/>
        <v>1080</v>
      </c>
      <c r="D11">
        <f t="shared" ca="1" si="1"/>
        <v>1146</v>
      </c>
      <c r="E11">
        <f t="shared" ca="1" si="1"/>
        <v>1117</v>
      </c>
      <c r="F11">
        <f ca="1">INT(_xlfn.NORM.INV(RAND(),1000,$G$18))</f>
        <v>1057</v>
      </c>
      <c r="G11">
        <f t="shared" ca="1" si="1"/>
        <v>1154</v>
      </c>
      <c r="H11">
        <f t="shared" ca="1" si="1"/>
        <v>1452</v>
      </c>
      <c r="L11">
        <f t="shared" ca="1" si="2"/>
        <v>911</v>
      </c>
    </row>
    <row r="12" spans="1:12" x14ac:dyDescent="0.25">
      <c r="A12">
        <f t="shared" ca="1" si="1"/>
        <v>1145</v>
      </c>
      <c r="B12">
        <f t="shared" ca="1" si="1"/>
        <v>802</v>
      </c>
      <c r="C12">
        <f t="shared" ca="1" si="1"/>
        <v>1184</v>
      </c>
      <c r="D12">
        <f t="shared" ca="1" si="1"/>
        <v>775</v>
      </c>
      <c r="E12">
        <f t="shared" ca="1" si="1"/>
        <v>907</v>
      </c>
      <c r="F12">
        <f t="shared" ca="1" si="1"/>
        <v>1620</v>
      </c>
      <c r="G12">
        <f t="shared" ca="1" si="1"/>
        <v>351</v>
      </c>
      <c r="H12">
        <f t="shared" ca="1" si="1"/>
        <v>919</v>
      </c>
      <c r="L12">
        <f t="shared" ca="1" si="2"/>
        <v>1145</v>
      </c>
    </row>
    <row r="13" spans="1:12" x14ac:dyDescent="0.25">
      <c r="A13">
        <f t="shared" ca="1" si="1"/>
        <v>1072</v>
      </c>
      <c r="B13">
        <f t="shared" ca="1" si="1"/>
        <v>1105</v>
      </c>
      <c r="C13">
        <f t="shared" ca="1" si="1"/>
        <v>1105</v>
      </c>
      <c r="D13">
        <f t="shared" ca="1" si="1"/>
        <v>890</v>
      </c>
      <c r="E13">
        <f t="shared" ca="1" si="1"/>
        <v>750</v>
      </c>
      <c r="F13">
        <f t="shared" ca="1" si="1"/>
        <v>1058</v>
      </c>
      <c r="G13">
        <f t="shared" ca="1" si="1"/>
        <v>1036</v>
      </c>
      <c r="H13">
        <f t="shared" ca="1" si="1"/>
        <v>1309</v>
      </c>
      <c r="L13">
        <f t="shared" ca="1" si="2"/>
        <v>1072</v>
      </c>
    </row>
    <row r="14" spans="1:12" x14ac:dyDescent="0.25">
      <c r="L14">
        <f ca="1">B6</f>
        <v>910</v>
      </c>
    </row>
    <row r="15" spans="1:12" x14ac:dyDescent="0.25">
      <c r="A15" s="15" t="s">
        <v>107</v>
      </c>
      <c r="B15" s="15"/>
      <c r="C15" s="15"/>
      <c r="D15" s="15"/>
      <c r="E15" s="15"/>
      <c r="L15">
        <f t="shared" ref="L15:L21" ca="1" si="3">B7</f>
        <v>1229</v>
      </c>
    </row>
    <row r="16" spans="1:12" x14ac:dyDescent="0.25">
      <c r="A16" t="s">
        <v>38</v>
      </c>
      <c r="B16" s="39">
        <f ca="1">AVERAGE(A6:H13)</f>
        <v>1040.609375</v>
      </c>
      <c r="L16">
        <f t="shared" ca="1" si="3"/>
        <v>857</v>
      </c>
    </row>
    <row r="17" spans="1:12" x14ac:dyDescent="0.25">
      <c r="L17">
        <f t="shared" ca="1" si="3"/>
        <v>593</v>
      </c>
    </row>
    <row r="18" spans="1:12" x14ac:dyDescent="0.25">
      <c r="A18" s="15" t="s">
        <v>106</v>
      </c>
      <c r="B18" s="15"/>
      <c r="C18" s="15"/>
      <c r="D18" s="15"/>
      <c r="E18" s="15"/>
      <c r="F18" s="15"/>
      <c r="G18" s="15">
        <v>250</v>
      </c>
      <c r="L18">
        <f t="shared" ca="1" si="3"/>
        <v>983</v>
      </c>
    </row>
    <row r="19" spans="1:12" x14ac:dyDescent="0.25">
      <c r="A19" s="15" t="s">
        <v>109</v>
      </c>
      <c r="B19" s="175">
        <v>0.9</v>
      </c>
      <c r="C19" s="15" t="s">
        <v>110</v>
      </c>
      <c r="D19" s="15"/>
      <c r="E19" s="15"/>
      <c r="F19" s="15"/>
      <c r="G19" s="15"/>
      <c r="L19">
        <f t="shared" ca="1" si="3"/>
        <v>885</v>
      </c>
    </row>
    <row r="20" spans="1:12" x14ac:dyDescent="0.25">
      <c r="A20" s="15" t="s">
        <v>111</v>
      </c>
      <c r="B20" s="15">
        <f ca="1">G18/SQRT(COUNT(A6:H13))</f>
        <v>31.25</v>
      </c>
      <c r="L20">
        <f t="shared" ca="1" si="3"/>
        <v>802</v>
      </c>
    </row>
    <row r="21" spans="1:12" x14ac:dyDescent="0.25">
      <c r="A21" t="s">
        <v>108</v>
      </c>
      <c r="B21" s="39">
        <f>_xlfn.NORM.S.INV(B19+(1-B19)/2)</f>
        <v>1.6448536269514715</v>
      </c>
      <c r="C21" s="39">
        <f ca="1">B21*B20</f>
        <v>51.401675842233487</v>
      </c>
      <c r="L21">
        <f t="shared" ca="1" si="3"/>
        <v>1105</v>
      </c>
    </row>
    <row r="22" spans="1:12" x14ac:dyDescent="0.25">
      <c r="B22" s="39">
        <f ca="1">_xlfn.NORM.INV(B19+(1-B19)/2,B16,B20)</f>
        <v>1092.0110508422335</v>
      </c>
      <c r="C22" s="39">
        <f ca="1">B22-B16</f>
        <v>51.401675842233544</v>
      </c>
      <c r="L22">
        <f ca="1">C6</f>
        <v>1263</v>
      </c>
    </row>
    <row r="23" spans="1:12" x14ac:dyDescent="0.25">
      <c r="C23" s="39">
        <f>_xlfn.CONFIDENCE.NORM(1-B19,G18,B2)</f>
        <v>51.401675842233487</v>
      </c>
      <c r="L23">
        <f t="shared" ref="L23:L29" ca="1" si="4">C7</f>
        <v>985</v>
      </c>
    </row>
    <row r="24" spans="1:12" x14ac:dyDescent="0.25">
      <c r="A24" t="s">
        <v>4</v>
      </c>
      <c r="B24" s="39">
        <f ca="1">$B$16+$C$21</f>
        <v>1092.0110508422335</v>
      </c>
      <c r="L24">
        <f t="shared" ca="1" si="4"/>
        <v>1053</v>
      </c>
    </row>
    <row r="25" spans="1:12" x14ac:dyDescent="0.25">
      <c r="A25" t="s">
        <v>5</v>
      </c>
      <c r="B25" s="39">
        <f ca="1">$B$16-$C$21</f>
        <v>989.20769915776646</v>
      </c>
      <c r="L25">
        <f t="shared" ca="1" si="4"/>
        <v>1081</v>
      </c>
    </row>
    <row r="26" spans="1:12" x14ac:dyDescent="0.25">
      <c r="L26">
        <f ca="1">C10</f>
        <v>1516</v>
      </c>
    </row>
    <row r="27" spans="1:12" ht="15.75" thickBot="1" x14ac:dyDescent="0.3">
      <c r="A27" s="15" t="s">
        <v>113</v>
      </c>
      <c r="B27" s="15"/>
      <c r="C27" s="15"/>
      <c r="D27" s="15"/>
      <c r="E27" s="15"/>
      <c r="F27" s="15"/>
      <c r="L27">
        <f t="shared" ca="1" si="4"/>
        <v>1080</v>
      </c>
    </row>
    <row r="28" spans="1:12" x14ac:dyDescent="0.25">
      <c r="A28" s="15" t="s">
        <v>109</v>
      </c>
      <c r="B28" s="175">
        <v>0.9</v>
      </c>
      <c r="C28" s="15" t="s">
        <v>110</v>
      </c>
      <c r="D28" s="15"/>
      <c r="E28" s="15"/>
      <c r="F28" s="15"/>
      <c r="J28" s="178" t="s">
        <v>115</v>
      </c>
      <c r="K28" s="178"/>
      <c r="L28">
        <f t="shared" ca="1" si="4"/>
        <v>1184</v>
      </c>
    </row>
    <row r="29" spans="1:12" x14ac:dyDescent="0.25">
      <c r="J29" s="176"/>
      <c r="K29" s="176"/>
      <c r="L29">
        <f t="shared" ca="1" si="4"/>
        <v>1105</v>
      </c>
    </row>
    <row r="30" spans="1:12" x14ac:dyDescent="0.25">
      <c r="A30" t="s">
        <v>112</v>
      </c>
      <c r="B30" s="39">
        <f ca="1">_xlfn.STDEV.S(A6:H13)</f>
        <v>250.10033651199413</v>
      </c>
      <c r="C30" s="39"/>
      <c r="J30" s="176" t="s">
        <v>30</v>
      </c>
      <c r="K30" s="176">
        <v>990.9375</v>
      </c>
      <c r="L30">
        <f ca="1">D6</f>
        <v>1440</v>
      </c>
    </row>
    <row r="31" spans="1:12" x14ac:dyDescent="0.25">
      <c r="A31" t="s">
        <v>39</v>
      </c>
      <c r="B31" s="39">
        <f ca="1">B30/SQRT(COUNT(A6:H13))</f>
        <v>31.262542063999266</v>
      </c>
      <c r="C31" s="39"/>
      <c r="J31" s="176" t="s">
        <v>116</v>
      </c>
      <c r="K31" s="176">
        <v>28.446656035171046</v>
      </c>
      <c r="L31">
        <f t="shared" ref="L31:L37" ca="1" si="5">D7</f>
        <v>1117</v>
      </c>
    </row>
    <row r="32" spans="1:12" x14ac:dyDescent="0.25">
      <c r="B32" s="39">
        <f ca="1">_xlfn.T.INV(B28+(1-B28)/2,COUNT(A6:H13)-1)</f>
        <v>1.6694022217068125</v>
      </c>
      <c r="C32" s="39">
        <f ca="1">$B$31*B32</f>
        <v>52.189757177843056</v>
      </c>
      <c r="J32" s="176" t="s">
        <v>117</v>
      </c>
      <c r="K32" s="176">
        <v>980</v>
      </c>
      <c r="L32">
        <f t="shared" ca="1" si="5"/>
        <v>1175</v>
      </c>
    </row>
    <row r="33" spans="1:12" x14ac:dyDescent="0.25">
      <c r="B33" s="39">
        <f ca="1">_xlfn.T.INV.2T(1-B28,COUNT(A6:H13)-1)</f>
        <v>1.6694022217068125</v>
      </c>
      <c r="C33" s="39">
        <f ca="1">$B$31*B33</f>
        <v>52.189757177843056</v>
      </c>
      <c r="J33" s="176" t="s">
        <v>118</v>
      </c>
      <c r="K33" s="176">
        <v>920</v>
      </c>
      <c r="L33">
        <f t="shared" ca="1" si="5"/>
        <v>1124</v>
      </c>
    </row>
    <row r="34" spans="1:12" x14ac:dyDescent="0.25">
      <c r="B34" s="39"/>
      <c r="C34" s="39">
        <f ca="1">_xlfn.CONFIDENCE.T(1-B19,B30,COUNT(A6:H13))</f>
        <v>52.189757177843056</v>
      </c>
      <c r="J34" s="176" t="s">
        <v>119</v>
      </c>
      <c r="K34" s="176">
        <v>227.57324828136836</v>
      </c>
      <c r="L34">
        <f ca="1">D10</f>
        <v>1234</v>
      </c>
    </row>
    <row r="35" spans="1:12" x14ac:dyDescent="0.25">
      <c r="A35" t="s">
        <v>4</v>
      </c>
      <c r="B35" s="39">
        <f ca="1">$B$16+$C$32</f>
        <v>1092.7991321778431</v>
      </c>
      <c r="C35" s="39"/>
      <c r="J35" s="176" t="s">
        <v>120</v>
      </c>
      <c r="K35" s="176">
        <v>51789.583333333336</v>
      </c>
      <c r="L35">
        <f t="shared" ca="1" si="5"/>
        <v>1146</v>
      </c>
    </row>
    <row r="36" spans="1:12" x14ac:dyDescent="0.25">
      <c r="A36" t="s">
        <v>5</v>
      </c>
      <c r="B36" s="39">
        <f ca="1">$B$16-$C$32</f>
        <v>988.41961782215697</v>
      </c>
      <c r="C36" s="39"/>
      <c r="E36" s="39"/>
      <c r="J36" s="176" t="s">
        <v>121</v>
      </c>
      <c r="K36" s="176">
        <v>-0.47064675974338721</v>
      </c>
      <c r="L36">
        <f t="shared" ca="1" si="5"/>
        <v>775</v>
      </c>
    </row>
    <row r="37" spans="1:12" x14ac:dyDescent="0.25">
      <c r="J37" s="176" t="s">
        <v>122</v>
      </c>
      <c r="K37" s="176">
        <v>-2.9146272584805117E-3</v>
      </c>
      <c r="L37">
        <f t="shared" ca="1" si="5"/>
        <v>890</v>
      </c>
    </row>
    <row r="38" spans="1:12" x14ac:dyDescent="0.25">
      <c r="J38" s="176" t="s">
        <v>101</v>
      </c>
      <c r="K38" s="176">
        <v>1040</v>
      </c>
      <c r="L38">
        <f ca="1">E6</f>
        <v>1311</v>
      </c>
    </row>
    <row r="39" spans="1:12" x14ac:dyDescent="0.25">
      <c r="J39" s="176" t="s">
        <v>123</v>
      </c>
      <c r="K39" s="176">
        <v>500</v>
      </c>
      <c r="L39">
        <f t="shared" ref="L39:L45" ca="1" si="6">E7</f>
        <v>1092</v>
      </c>
    </row>
    <row r="40" spans="1:12" x14ac:dyDescent="0.25">
      <c r="J40" s="176" t="s">
        <v>124</v>
      </c>
      <c r="K40" s="176">
        <v>1540</v>
      </c>
      <c r="L40">
        <f t="shared" ca="1" si="6"/>
        <v>794</v>
      </c>
    </row>
    <row r="41" spans="1:12" x14ac:dyDescent="0.25">
      <c r="J41" s="176" t="s">
        <v>125</v>
      </c>
      <c r="K41" s="176">
        <v>63420</v>
      </c>
      <c r="L41">
        <f t="shared" ca="1" si="6"/>
        <v>1329</v>
      </c>
    </row>
    <row r="42" spans="1:12" ht="15.75" thickBot="1" x14ac:dyDescent="0.3">
      <c r="J42" s="177" t="s">
        <v>126</v>
      </c>
      <c r="K42" s="177">
        <v>64</v>
      </c>
      <c r="L42">
        <f ca="1">E10</f>
        <v>1135</v>
      </c>
    </row>
    <row r="43" spans="1:12" x14ac:dyDescent="0.25">
      <c r="L43">
        <f t="shared" ca="1" si="6"/>
        <v>1117</v>
      </c>
    </row>
    <row r="44" spans="1:12" x14ac:dyDescent="0.25">
      <c r="L44">
        <f t="shared" ca="1" si="6"/>
        <v>907</v>
      </c>
    </row>
    <row r="45" spans="1:12" x14ac:dyDescent="0.25">
      <c r="L45">
        <f t="shared" ca="1" si="6"/>
        <v>750</v>
      </c>
    </row>
    <row r="46" spans="1:12" x14ac:dyDescent="0.25">
      <c r="L46">
        <f t="shared" ref="L46:L53" ca="1" si="7">F6</f>
        <v>1113</v>
      </c>
    </row>
    <row r="47" spans="1:12" x14ac:dyDescent="0.25">
      <c r="L47">
        <f t="shared" ca="1" si="7"/>
        <v>1233</v>
      </c>
    </row>
    <row r="48" spans="1:12" x14ac:dyDescent="0.25">
      <c r="L48">
        <f t="shared" ca="1" si="7"/>
        <v>628</v>
      </c>
    </row>
    <row r="49" spans="12:12" x14ac:dyDescent="0.25">
      <c r="L49">
        <f t="shared" ca="1" si="7"/>
        <v>864</v>
      </c>
    </row>
    <row r="50" spans="12:12" x14ac:dyDescent="0.25">
      <c r="L50">
        <f t="shared" ca="1" si="7"/>
        <v>1347</v>
      </c>
    </row>
    <row r="51" spans="12:12" x14ac:dyDescent="0.25">
      <c r="L51">
        <f t="shared" ca="1" si="7"/>
        <v>1057</v>
      </c>
    </row>
    <row r="52" spans="12:12" x14ac:dyDescent="0.25">
      <c r="L52">
        <f t="shared" ca="1" si="7"/>
        <v>1620</v>
      </c>
    </row>
    <row r="53" spans="12:12" x14ac:dyDescent="0.25">
      <c r="L53">
        <f t="shared" ca="1" si="7"/>
        <v>1058</v>
      </c>
    </row>
    <row r="54" spans="12:12" x14ac:dyDescent="0.25">
      <c r="L54">
        <f t="shared" ref="L54:L61" ca="1" si="8">G6</f>
        <v>979</v>
      </c>
    </row>
    <row r="55" spans="12:12" x14ac:dyDescent="0.25">
      <c r="L55">
        <f t="shared" ca="1" si="8"/>
        <v>804</v>
      </c>
    </row>
    <row r="56" spans="12:12" x14ac:dyDescent="0.25">
      <c r="L56">
        <f t="shared" ca="1" si="8"/>
        <v>889</v>
      </c>
    </row>
    <row r="57" spans="12:12" x14ac:dyDescent="0.25">
      <c r="L57">
        <f t="shared" ca="1" si="8"/>
        <v>533</v>
      </c>
    </row>
    <row r="58" spans="12:12" x14ac:dyDescent="0.25">
      <c r="L58">
        <f t="shared" ca="1" si="8"/>
        <v>1455</v>
      </c>
    </row>
    <row r="59" spans="12:12" x14ac:dyDescent="0.25">
      <c r="L59">
        <f t="shared" ca="1" si="8"/>
        <v>1154</v>
      </c>
    </row>
    <row r="60" spans="12:12" x14ac:dyDescent="0.25">
      <c r="L60">
        <f t="shared" ca="1" si="8"/>
        <v>351</v>
      </c>
    </row>
    <row r="61" spans="12:12" x14ac:dyDescent="0.25">
      <c r="L61">
        <f t="shared" ca="1" si="8"/>
        <v>1036</v>
      </c>
    </row>
    <row r="62" spans="12:12" x14ac:dyDescent="0.25">
      <c r="L62">
        <f t="shared" ref="L62:L69" ca="1" si="9">H6</f>
        <v>1375</v>
      </c>
    </row>
    <row r="63" spans="12:12" x14ac:dyDescent="0.25">
      <c r="L63">
        <f t="shared" ca="1" si="9"/>
        <v>1022</v>
      </c>
    </row>
    <row r="64" spans="12:12" x14ac:dyDescent="0.25">
      <c r="L64">
        <f t="shared" ca="1" si="9"/>
        <v>939</v>
      </c>
    </row>
    <row r="65" spans="12:12" x14ac:dyDescent="0.25">
      <c r="L65">
        <f t="shared" ca="1" si="9"/>
        <v>855</v>
      </c>
    </row>
    <row r="66" spans="12:12" x14ac:dyDescent="0.25">
      <c r="L66">
        <f t="shared" ca="1" si="9"/>
        <v>1012</v>
      </c>
    </row>
    <row r="67" spans="12:12" x14ac:dyDescent="0.25">
      <c r="L67">
        <f t="shared" ca="1" si="9"/>
        <v>1452</v>
      </c>
    </row>
    <row r="68" spans="12:12" x14ac:dyDescent="0.25">
      <c r="L68">
        <f t="shared" ca="1" si="9"/>
        <v>919</v>
      </c>
    </row>
    <row r="69" spans="12:12" x14ac:dyDescent="0.25">
      <c r="L69">
        <f t="shared" ca="1" si="9"/>
        <v>1309</v>
      </c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4"/>
  <sheetViews>
    <sheetView workbookViewId="0">
      <selection activeCell="H38" sqref="H38"/>
    </sheetView>
  </sheetViews>
  <sheetFormatPr defaultRowHeight="15" x14ac:dyDescent="0.25"/>
  <cols>
    <col min="1" max="1" width="31.42578125" bestFit="1" customWidth="1"/>
    <col min="2" max="2" width="21.140625" bestFit="1" customWidth="1"/>
    <col min="3" max="3" width="10.28515625" bestFit="1" customWidth="1"/>
    <col min="4" max="4" width="26" bestFit="1" customWidth="1"/>
    <col min="5" max="5" width="18.85546875" bestFit="1" customWidth="1"/>
    <col min="7" max="7" width="17.140625" bestFit="1" customWidth="1"/>
    <col min="8" max="8" width="34.28515625" bestFit="1" customWidth="1"/>
  </cols>
  <sheetData>
    <row r="1" spans="1:8" ht="20.25" x14ac:dyDescent="0.3">
      <c r="A1" s="3" t="s">
        <v>27</v>
      </c>
      <c r="B1" s="3"/>
      <c r="C1" s="4"/>
      <c r="D1" s="3" t="s">
        <v>23</v>
      </c>
      <c r="E1" s="3"/>
      <c r="G1" s="3"/>
      <c r="H1" s="3"/>
    </row>
    <row r="2" spans="1:8" ht="20.25" x14ac:dyDescent="0.3">
      <c r="A2" s="13" t="s">
        <v>0</v>
      </c>
      <c r="B2" s="14">
        <v>41100</v>
      </c>
      <c r="C2" s="15"/>
      <c r="D2" s="13" t="str">
        <f>A2</f>
        <v>Xbar=</v>
      </c>
      <c r="E2" s="14">
        <f>B2</f>
        <v>41100</v>
      </c>
      <c r="F2" s="15"/>
      <c r="G2" s="13"/>
      <c r="H2" s="13"/>
    </row>
    <row r="3" spans="1:8" ht="20.25" x14ac:dyDescent="0.3">
      <c r="A3" s="19" t="s">
        <v>10</v>
      </c>
      <c r="B3" s="14">
        <v>4500</v>
      </c>
      <c r="C3" s="15"/>
      <c r="D3" s="3" t="s">
        <v>24</v>
      </c>
      <c r="E3" s="14">
        <f>B3</f>
        <v>4500</v>
      </c>
      <c r="F3" s="15"/>
      <c r="G3" s="13"/>
      <c r="H3" s="13"/>
    </row>
    <row r="4" spans="1:8" ht="20.25" x14ac:dyDescent="0.3">
      <c r="A4" s="13" t="s">
        <v>1</v>
      </c>
      <c r="B4" s="14">
        <v>0.7</v>
      </c>
      <c r="C4" s="15"/>
      <c r="D4" s="13" t="s">
        <v>1</v>
      </c>
      <c r="E4" s="14">
        <f>B4</f>
        <v>0.7</v>
      </c>
      <c r="F4" s="15"/>
      <c r="G4" s="13"/>
      <c r="H4" s="13"/>
    </row>
    <row r="5" spans="1:8" ht="20.25" x14ac:dyDescent="0.3">
      <c r="A5" s="13" t="s">
        <v>3</v>
      </c>
      <c r="B5" s="14">
        <f ca="1">RANDBETWEEN(2,20)</f>
        <v>2</v>
      </c>
      <c r="C5" s="15"/>
      <c r="D5" s="13" t="s">
        <v>3</v>
      </c>
      <c r="E5" s="14">
        <f ca="1">B5</f>
        <v>2</v>
      </c>
      <c r="F5" s="15"/>
      <c r="G5" s="13"/>
      <c r="H5" s="13"/>
    </row>
    <row r="6" spans="1:8" ht="21" x14ac:dyDescent="0.35">
      <c r="A6" s="7" t="s">
        <v>2</v>
      </c>
      <c r="B6" s="8">
        <f ca="1">B3/SQRT(B5)</f>
        <v>3181.9805153394636</v>
      </c>
      <c r="C6" s="16"/>
      <c r="D6" s="7" t="s">
        <v>2</v>
      </c>
      <c r="E6" s="8">
        <f ca="1">E3/SQRT(E5)</f>
        <v>3181.9805153394636</v>
      </c>
    </row>
    <row r="7" spans="1:8" ht="21" x14ac:dyDescent="0.35">
      <c r="A7" s="7" t="s">
        <v>12</v>
      </c>
      <c r="B7" s="8">
        <f>$B$4+(1-$B$4)/2</f>
        <v>0.85</v>
      </c>
      <c r="C7" s="16"/>
      <c r="D7" s="7" t="s">
        <v>12</v>
      </c>
      <c r="E7" s="8">
        <f>$B$4+(1-$B$4)/2</f>
        <v>0.85</v>
      </c>
    </row>
    <row r="8" spans="1:8" ht="21" x14ac:dyDescent="0.35">
      <c r="A8" s="5" t="s">
        <v>13</v>
      </c>
      <c r="B8" s="8">
        <f>(1-$B$4)/2</f>
        <v>0.15000000000000002</v>
      </c>
      <c r="C8" s="18"/>
      <c r="D8" s="5" t="s">
        <v>13</v>
      </c>
      <c r="E8" s="8">
        <f>(1-$B$4)/2</f>
        <v>0.15000000000000002</v>
      </c>
    </row>
    <row r="9" spans="1:8" ht="21" x14ac:dyDescent="0.35">
      <c r="B9" s="22">
        <f>_xlfn.NORM.S.INV(B7)</f>
        <v>1.0364333894937898</v>
      </c>
      <c r="E9" s="22">
        <f ca="1">_xlfn.T.INV(E7,E5-1)</f>
        <v>1.9626105055051501</v>
      </c>
    </row>
    <row r="10" spans="1:8" ht="21" x14ac:dyDescent="0.35">
      <c r="A10" s="2" t="s">
        <v>4</v>
      </c>
      <c r="B10" s="10">
        <f ca="1">$B$2+$B$9*$B$6</f>
        <v>44397.910850816479</v>
      </c>
      <c r="D10" s="2" t="str">
        <f>A10</f>
        <v>UCL</v>
      </c>
      <c r="E10" s="10">
        <f ca="1">$E$2+$E$9*$E$6</f>
        <v>47344.988387717924</v>
      </c>
      <c r="F10" s="28" t="s">
        <v>28</v>
      </c>
      <c r="G10" s="29"/>
      <c r="H10" s="12"/>
    </row>
    <row r="11" spans="1:8" ht="21" x14ac:dyDescent="0.35">
      <c r="A11" s="1" t="s">
        <v>5</v>
      </c>
      <c r="B11" s="10">
        <f ca="1">$B$2-$B$9*$B$6</f>
        <v>37802.089149183521</v>
      </c>
      <c r="D11" s="1" t="str">
        <f>A11</f>
        <v>LCL</v>
      </c>
      <c r="E11" s="10">
        <f ca="1">$E$2-$E$9*$E$6</f>
        <v>34855.011612282076</v>
      </c>
      <c r="G11" s="1"/>
      <c r="H11" s="12"/>
    </row>
    <row r="12" spans="1:8" ht="21" x14ac:dyDescent="0.35">
      <c r="A12" s="1"/>
      <c r="B12" s="9"/>
      <c r="D12" s="1"/>
      <c r="E12" s="9"/>
      <c r="G12" s="1"/>
      <c r="H12" s="12"/>
    </row>
    <row r="13" spans="1:8" x14ac:dyDescent="0.25">
      <c r="B13" s="20" t="s">
        <v>21</v>
      </c>
      <c r="C13" s="20" t="s">
        <v>20</v>
      </c>
      <c r="D13" s="20" t="s">
        <v>22</v>
      </c>
    </row>
    <row r="14" spans="1:8" x14ac:dyDescent="0.25">
      <c r="A14">
        <v>-3</v>
      </c>
      <c r="B14" s="21">
        <f t="shared" ref="B14:B45" ca="1" si="0">$B$2+A14*$B$6</f>
        <v>31554.058453981608</v>
      </c>
      <c r="C14" s="20">
        <f t="shared" ref="C14:C45" si="1">_xlfn.NORM.S.DIST(A14,0)</f>
        <v>4.4318484119380075E-3</v>
      </c>
      <c r="D14" s="20">
        <f ca="1">_xlfn.T.DIST(A14,$E$5-1,0)</f>
        <v>3.1830988618379068E-2</v>
      </c>
    </row>
    <row r="15" spans="1:8" x14ac:dyDescent="0.25">
      <c r="A15">
        <v>-2.95</v>
      </c>
      <c r="B15" s="21">
        <f t="shared" ca="1" si="0"/>
        <v>31713.157479748581</v>
      </c>
      <c r="C15" s="20">
        <f t="shared" si="1"/>
        <v>5.1426409230539392E-3</v>
      </c>
      <c r="D15" s="20">
        <f t="shared" ref="D15:D78" ca="1" si="2">_xlfn.T.DIST(A15,$E$5-1,0)</f>
        <v>3.2806996772356677E-2</v>
      </c>
    </row>
    <row r="16" spans="1:8" x14ac:dyDescent="0.25">
      <c r="A16">
        <v>-2.9</v>
      </c>
      <c r="B16" s="21">
        <f t="shared" ca="1" si="0"/>
        <v>31872.256505515557</v>
      </c>
      <c r="C16" s="20">
        <f t="shared" si="1"/>
        <v>5.9525324197758538E-3</v>
      </c>
      <c r="D16" s="20">
        <f t="shared" ca="1" si="2"/>
        <v>3.3826767926013884E-2</v>
      </c>
    </row>
    <row r="17" spans="1:4" x14ac:dyDescent="0.25">
      <c r="A17">
        <v>-2.85</v>
      </c>
      <c r="B17" s="21">
        <f t="shared" ca="1" si="0"/>
        <v>32031.355531282526</v>
      </c>
      <c r="C17" s="20">
        <f t="shared" si="1"/>
        <v>6.8727666906139712E-3</v>
      </c>
      <c r="D17" s="20">
        <f t="shared" ca="1" si="2"/>
        <v>3.4892834879012402E-2</v>
      </c>
    </row>
    <row r="18" spans="1:4" x14ac:dyDescent="0.25">
      <c r="A18">
        <v>-2.8</v>
      </c>
      <c r="B18" s="21">
        <f t="shared" ca="1" si="0"/>
        <v>32190.454557049503</v>
      </c>
      <c r="C18" s="20">
        <f t="shared" si="1"/>
        <v>7.9154515829799686E-3</v>
      </c>
      <c r="D18" s="20">
        <f t="shared" ca="1" si="2"/>
        <v>3.6007905676899397E-2</v>
      </c>
    </row>
    <row r="19" spans="1:4" x14ac:dyDescent="0.25">
      <c r="A19">
        <v>-2.75</v>
      </c>
      <c r="B19" s="21">
        <f t="shared" ca="1" si="0"/>
        <v>32349.553582816476</v>
      </c>
      <c r="C19" s="20">
        <f t="shared" si="1"/>
        <v>9.0935625015910529E-3</v>
      </c>
      <c r="D19" s="20">
        <f t="shared" ca="1" si="2"/>
        <v>3.7174877218544893E-2</v>
      </c>
    </row>
    <row r="20" spans="1:4" x14ac:dyDescent="0.25">
      <c r="A20">
        <v>-2.7</v>
      </c>
      <c r="B20" s="21">
        <f t="shared" ca="1" si="0"/>
        <v>32508.652608583448</v>
      </c>
      <c r="C20" s="20">
        <f t="shared" si="1"/>
        <v>1.0420934814422592E-2</v>
      </c>
      <c r="D20" s="20">
        <f t="shared" ca="1" si="2"/>
        <v>3.8396849961856529E-2</v>
      </c>
    </row>
    <row r="21" spans="1:4" x14ac:dyDescent="0.25">
      <c r="A21">
        <v>-2.65</v>
      </c>
      <c r="B21" s="21">
        <f t="shared" ca="1" si="0"/>
        <v>32667.751634350421</v>
      </c>
      <c r="C21" s="20">
        <f t="shared" si="1"/>
        <v>1.1912243607605179E-2</v>
      </c>
      <c r="D21" s="20">
        <f t="shared" ca="1" si="2"/>
        <v>3.9677143806019402E-2</v>
      </c>
    </row>
    <row r="22" spans="1:4" x14ac:dyDescent="0.25">
      <c r="A22">
        <v>-2.6</v>
      </c>
      <c r="B22" s="21">
        <f t="shared" ca="1" si="0"/>
        <v>32826.850660117394</v>
      </c>
      <c r="C22" s="20">
        <f t="shared" si="1"/>
        <v>1.3582969233685613E-2</v>
      </c>
      <c r="D22" s="20">
        <f t="shared" ca="1" si="2"/>
        <v>4.1019315229869929E-2</v>
      </c>
    </row>
    <row r="23" spans="1:4" x14ac:dyDescent="0.25">
      <c r="A23">
        <v>-2.5499999999999998</v>
      </c>
      <c r="B23" s="21">
        <f t="shared" ca="1" si="0"/>
        <v>32985.94968588437</v>
      </c>
      <c r="C23" s="20">
        <f t="shared" si="1"/>
        <v>1.5449347134395174E-2</v>
      </c>
      <c r="D23" s="20">
        <f t="shared" ca="1" si="2"/>
        <v>4.2427175765916786E-2</v>
      </c>
    </row>
    <row r="24" spans="1:4" x14ac:dyDescent="0.25">
      <c r="A24">
        <v>-2.5</v>
      </c>
      <c r="B24" s="21">
        <f t="shared" ca="1" si="0"/>
        <v>33145.04871165134</v>
      </c>
      <c r="C24" s="20">
        <f t="shared" si="1"/>
        <v>1.752830049356854E-2</v>
      </c>
      <c r="D24" s="20">
        <f t="shared" ca="1" si="2"/>
        <v>4.3904811887419404E-2</v>
      </c>
    </row>
    <row r="25" spans="1:4" x14ac:dyDescent="0.25">
      <c r="A25">
        <v>-2.4500000000000002</v>
      </c>
      <c r="B25" s="21">
        <f t="shared" ca="1" si="0"/>
        <v>33304.147737418316</v>
      </c>
      <c r="C25" s="20">
        <f t="shared" si="1"/>
        <v>1.9837354391795313E-2</v>
      </c>
      <c r="D25" s="20">
        <f t="shared" ca="1" si="2"/>
        <v>4.5456606381119688E-2</v>
      </c>
    </row>
    <row r="26" spans="1:4" x14ac:dyDescent="0.25">
      <c r="A26">
        <v>-2.4</v>
      </c>
      <c r="B26" s="21">
        <f t="shared" ca="1" si="0"/>
        <v>33463.246763185285</v>
      </c>
      <c r="C26" s="20">
        <f t="shared" si="1"/>
        <v>2.2394530294842899E-2</v>
      </c>
      <c r="D26" s="20">
        <f t="shared" ca="1" si="2"/>
        <v>4.7087261269791521E-2</v>
      </c>
    </row>
    <row r="27" spans="1:4" x14ac:dyDescent="0.25">
      <c r="A27">
        <v>-2.35</v>
      </c>
      <c r="B27" s="21">
        <f t="shared" ca="1" si="0"/>
        <v>33622.345788952262</v>
      </c>
      <c r="C27" s="20">
        <f t="shared" si="1"/>
        <v>2.5218219915194382E-2</v>
      </c>
      <c r="D27" s="20">
        <f t="shared" ca="1" si="2"/>
        <v>4.8801822335575416E-2</v>
      </c>
    </row>
    <row r="28" spans="1:4" x14ac:dyDescent="0.25">
      <c r="A28">
        <v>-2.2999999999999998</v>
      </c>
      <c r="B28" s="21">
        <f t="shared" ca="1" si="0"/>
        <v>33781.444814719231</v>
      </c>
      <c r="C28" s="20">
        <f t="shared" si="1"/>
        <v>2.8327037741601186E-2</v>
      </c>
      <c r="D28" s="20">
        <f t="shared" ca="1" si="2"/>
        <v>5.0605705275642406E-2</v>
      </c>
    </row>
    <row r="29" spans="1:4" x14ac:dyDescent="0.25">
      <c r="A29">
        <v>-2.25</v>
      </c>
      <c r="B29" s="21">
        <f t="shared" ca="1" si="0"/>
        <v>33940.543840486207</v>
      </c>
      <c r="C29" s="20">
        <f t="shared" si="1"/>
        <v>3.1739651835667418E-2</v>
      </c>
      <c r="D29" s="20">
        <f t="shared" ca="1" si="2"/>
        <v>5.2504723494233518E-2</v>
      </c>
    </row>
    <row r="30" spans="1:4" x14ac:dyDescent="0.25">
      <c r="A30">
        <v>-2.2000000000000002</v>
      </c>
      <c r="B30" s="21">
        <f t="shared" ca="1" si="0"/>
        <v>34099.642866253183</v>
      </c>
      <c r="C30" s="20">
        <f t="shared" si="1"/>
        <v>3.5474592846231424E-2</v>
      </c>
      <c r="D30" s="20">
        <f t="shared" ca="1" si="2"/>
        <v>5.4505117497224427E-2</v>
      </c>
    </row>
    <row r="31" spans="1:4" x14ac:dyDescent="0.25">
      <c r="A31">
        <v>-2.15</v>
      </c>
      <c r="B31" s="21">
        <f t="shared" ca="1" si="0"/>
        <v>34258.741892020153</v>
      </c>
      <c r="C31" s="20">
        <f t="shared" si="1"/>
        <v>3.955004158937022E-2</v>
      </c>
      <c r="D31" s="20">
        <f t="shared" ca="1" si="2"/>
        <v>5.6613585804142406E-2</v>
      </c>
    </row>
    <row r="32" spans="1:4" x14ac:dyDescent="0.25">
      <c r="A32">
        <v>-2.1</v>
      </c>
      <c r="B32" s="21">
        <f t="shared" ca="1" si="0"/>
        <v>34417.840917787129</v>
      </c>
      <c r="C32" s="20">
        <f t="shared" si="1"/>
        <v>4.3983595980427191E-2</v>
      </c>
      <c r="D32" s="20">
        <f t="shared" ca="1" si="2"/>
        <v>5.8837317224360565E-2</v>
      </c>
    </row>
    <row r="33" spans="1:4" x14ac:dyDescent="0.25">
      <c r="A33">
        <v>-2.0499999999999998</v>
      </c>
      <c r="B33" s="21">
        <f t="shared" ca="1" si="0"/>
        <v>34576.939943554098</v>
      </c>
      <c r="C33" s="20">
        <f t="shared" si="1"/>
        <v>4.8792018579182764E-2</v>
      </c>
      <c r="D33" s="20">
        <f t="shared" ca="1" si="2"/>
        <v>6.1184024254452796E-2</v>
      </c>
    </row>
    <row r="34" spans="1:4" x14ac:dyDescent="0.25">
      <c r="A34">
        <v>-2</v>
      </c>
      <c r="B34" s="21">
        <f t="shared" ca="1" si="0"/>
        <v>34736.038969321075</v>
      </c>
      <c r="C34" s="20">
        <f t="shared" si="1"/>
        <v>5.3990966513188063E-2</v>
      </c>
      <c r="D34" s="20">
        <f t="shared" ca="1" si="2"/>
        <v>6.3661977236758135E-2</v>
      </c>
    </row>
    <row r="35" spans="1:4" x14ac:dyDescent="0.25">
      <c r="A35">
        <v>-1.95</v>
      </c>
      <c r="B35" s="21">
        <f t="shared" ca="1" si="0"/>
        <v>34895.137995088044</v>
      </c>
      <c r="C35" s="20">
        <f t="shared" si="1"/>
        <v>5.9594706068816075E-2</v>
      </c>
      <c r="D35" s="20">
        <f t="shared" ca="1" si="2"/>
        <v>6.6280038768098001E-2</v>
      </c>
    </row>
    <row r="36" spans="1:4" x14ac:dyDescent="0.25">
      <c r="A36">
        <v>-1.9</v>
      </c>
      <c r="B36" s="21">
        <f t="shared" ca="1" si="0"/>
        <v>35054.23702085502</v>
      </c>
      <c r="C36" s="20">
        <f t="shared" si="1"/>
        <v>6.5615814774676595E-2</v>
      </c>
      <c r="D36" s="20">
        <f t="shared" ca="1" si="2"/>
        <v>6.9047697653750698E-2</v>
      </c>
    </row>
    <row r="37" spans="1:4" x14ac:dyDescent="0.25">
      <c r="A37">
        <v>-1.85</v>
      </c>
      <c r="B37" s="21">
        <f t="shared" ca="1" si="0"/>
        <v>35213.336046621989</v>
      </c>
      <c r="C37" s="20">
        <f t="shared" si="1"/>
        <v>7.2064874336217985E-2</v>
      </c>
      <c r="D37" s="20">
        <f t="shared" ca="1" si="2"/>
        <v>7.1975101454785903E-2</v>
      </c>
    </row>
    <row r="38" spans="1:4" x14ac:dyDescent="0.25">
      <c r="A38">
        <v>-1.8</v>
      </c>
      <c r="B38" s="21">
        <f t="shared" ca="1" si="0"/>
        <v>35372.435072388966</v>
      </c>
      <c r="C38" s="20">
        <f t="shared" si="1"/>
        <v>7.8950158300894149E-2</v>
      </c>
      <c r="D38" s="20">
        <f t="shared" ca="1" si="2"/>
        <v>7.5073086364101566E-2</v>
      </c>
    </row>
    <row r="39" spans="1:4" x14ac:dyDescent="0.25">
      <c r="A39">
        <v>-1.75</v>
      </c>
      <c r="B39" s="21">
        <f t="shared" ca="1" si="0"/>
        <v>35531.534098155942</v>
      </c>
      <c r="C39" s="20">
        <f t="shared" si="1"/>
        <v>8.6277318826511532E-2</v>
      </c>
      <c r="D39" s="20">
        <f t="shared" ca="1" si="2"/>
        <v>7.8353202752933102E-2</v>
      </c>
    </row>
    <row r="40" spans="1:4" x14ac:dyDescent="0.25">
      <c r="A40">
        <v>-1.7</v>
      </c>
      <c r="B40" s="21">
        <f t="shared" ca="1" si="0"/>
        <v>35690.633123922911</v>
      </c>
      <c r="C40" s="20">
        <f t="shared" si="1"/>
        <v>9.4049077376886947E-2</v>
      </c>
      <c r="D40" s="20">
        <f t="shared" ca="1" si="2"/>
        <v>8.1827734237478342E-2</v>
      </c>
    </row>
    <row r="41" spans="1:4" x14ac:dyDescent="0.25">
      <c r="A41">
        <v>-1.65</v>
      </c>
      <c r="B41" s="21">
        <f t="shared" ca="1" si="0"/>
        <v>35849.732149689888</v>
      </c>
      <c r="C41" s="20">
        <f t="shared" si="1"/>
        <v>0.10226492456397804</v>
      </c>
      <c r="D41" s="20">
        <f t="shared" ca="1" si="2"/>
        <v>8.5509707504040494E-2</v>
      </c>
    </row>
    <row r="42" spans="1:4" x14ac:dyDescent="0.25">
      <c r="A42">
        <v>-1.6</v>
      </c>
      <c r="B42" s="21">
        <f t="shared" ca="1" si="0"/>
        <v>36008.831175456857</v>
      </c>
      <c r="C42" s="20">
        <f t="shared" si="1"/>
        <v>0.11092083467945554</v>
      </c>
      <c r="D42" s="20">
        <f t="shared" ca="1" si="2"/>
        <v>8.9412889377469287E-2</v>
      </c>
    </row>
    <row r="43" spans="1:4" x14ac:dyDescent="0.25">
      <c r="A43">
        <v>-1.55000000000001</v>
      </c>
      <c r="B43" s="21">
        <f t="shared" ca="1" si="0"/>
        <v>36167.930201223797</v>
      </c>
      <c r="C43" s="20">
        <f t="shared" si="1"/>
        <v>0.12000900069698374</v>
      </c>
      <c r="D43" s="20">
        <f t="shared" ca="1" si="2"/>
        <v>9.3551766696190378E-2</v>
      </c>
    </row>
    <row r="44" spans="1:4" x14ac:dyDescent="0.25">
      <c r="A44">
        <v>-1.50000000000001</v>
      </c>
      <c r="B44" s="21">
        <f t="shared" ca="1" si="0"/>
        <v>36327.029226990773</v>
      </c>
      <c r="C44" s="20">
        <f t="shared" si="1"/>
        <v>0.1295175956658898</v>
      </c>
      <c r="D44" s="20">
        <f t="shared" ca="1" si="2"/>
        <v>9.7941503441165451E-2</v>
      </c>
    </row>
    <row r="45" spans="1:4" x14ac:dyDescent="0.25">
      <c r="A45">
        <v>-1.4500000000000099</v>
      </c>
      <c r="B45" s="21">
        <f t="shared" ca="1" si="0"/>
        <v>36486.128252757742</v>
      </c>
      <c r="C45" s="20">
        <f t="shared" si="1"/>
        <v>0.13943056644535826</v>
      </c>
      <c r="D45" s="20">
        <f t="shared" ca="1" si="2"/>
        <v>0.10259786823006856</v>
      </c>
    </row>
    <row r="46" spans="1:4" x14ac:dyDescent="0.25">
      <c r="A46">
        <v>-1.4000000000000099</v>
      </c>
      <c r="B46" s="21">
        <f t="shared" ref="B46:B77" ca="1" si="3">$B$2+A46*$B$6</f>
        <v>36645.227278524719</v>
      </c>
      <c r="C46" s="20">
        <f t="shared" ref="C46:C77" si="4">_xlfn.NORM.S.DIST(A46,0)</f>
        <v>0.1497274656357428</v>
      </c>
      <c r="D46" s="20">
        <f t="shared" ca="1" si="2"/>
        <v>0.1075371237107391</v>
      </c>
    </row>
    <row r="47" spans="1:4" x14ac:dyDescent="0.25">
      <c r="A47">
        <v>-1.3500000000000101</v>
      </c>
      <c r="B47" s="21">
        <f t="shared" ca="1" si="3"/>
        <v>36804.326304291695</v>
      </c>
      <c r="C47" s="20">
        <f t="shared" si="4"/>
        <v>0.1603833273419174</v>
      </c>
      <c r="D47" s="20">
        <f t="shared" ca="1" si="2"/>
        <v>0.11277586755847215</v>
      </c>
    </row>
    <row r="48" spans="1:4" x14ac:dyDescent="0.25">
      <c r="A48">
        <v>-1.30000000000001</v>
      </c>
      <c r="B48" s="21">
        <f t="shared" ca="1" si="3"/>
        <v>36963.425330058664</v>
      </c>
      <c r="C48" s="20">
        <f t="shared" si="4"/>
        <v>0.17136859204780513</v>
      </c>
      <c r="D48" s="20">
        <f t="shared" ca="1" si="2"/>
        <v>0.11833081270772773</v>
      </c>
    </row>
    <row r="49" spans="1:4" x14ac:dyDescent="0.25">
      <c r="A49">
        <v>-1.25000000000001</v>
      </c>
      <c r="B49" s="21">
        <f t="shared" ca="1" si="3"/>
        <v>37122.524355825641</v>
      </c>
      <c r="C49" s="20">
        <f t="shared" si="4"/>
        <v>0.18264908538901964</v>
      </c>
      <c r="D49" s="20">
        <f t="shared" ca="1" si="2"/>
        <v>0.12421849216928298</v>
      </c>
    </row>
    <row r="50" spans="1:4" x14ac:dyDescent="0.25">
      <c r="A50">
        <v>-1.2000000000000099</v>
      </c>
      <c r="B50" s="21">
        <f t="shared" ca="1" si="3"/>
        <v>37281.62338159261</v>
      </c>
      <c r="C50" s="20">
        <f t="shared" si="4"/>
        <v>0.19418605498321065</v>
      </c>
      <c r="D50" s="20">
        <f t="shared" ca="1" si="2"/>
        <v>0.13045487138679818</v>
      </c>
    </row>
    <row r="51" spans="1:4" x14ac:dyDescent="0.25">
      <c r="A51">
        <v>-1.1500000000000099</v>
      </c>
      <c r="B51" s="21">
        <f t="shared" ca="1" si="3"/>
        <v>37440.722407359586</v>
      </c>
      <c r="C51" s="20">
        <f t="shared" si="4"/>
        <v>0.20593626871997239</v>
      </c>
      <c r="D51" s="20">
        <f t="shared" ca="1" si="2"/>
        <v>0.13705484873360066</v>
      </c>
    </row>
    <row r="52" spans="1:4" x14ac:dyDescent="0.25">
      <c r="A52">
        <v>-1.1000000000000101</v>
      </c>
      <c r="B52" s="21">
        <f t="shared" ca="1" si="3"/>
        <v>37599.821433126555</v>
      </c>
      <c r="C52" s="20">
        <f t="shared" si="4"/>
        <v>0.21785217703254814</v>
      </c>
      <c r="D52" s="20">
        <f t="shared" ca="1" si="2"/>
        <v>0.14403162270759615</v>
      </c>
    </row>
    <row r="53" spans="1:4" x14ac:dyDescent="0.25">
      <c r="A53">
        <v>-1.05000000000001</v>
      </c>
      <c r="B53" s="21">
        <f t="shared" ca="1" si="3"/>
        <v>37758.920458893532</v>
      </c>
      <c r="C53" s="20">
        <f t="shared" si="4"/>
        <v>0.22988214068423063</v>
      </c>
      <c r="D53" s="20">
        <f t="shared" ca="1" si="2"/>
        <v>0.15139590306006537</v>
      </c>
    </row>
    <row r="54" spans="1:4" x14ac:dyDescent="0.25">
      <c r="A54">
        <v>-1.00000000000001</v>
      </c>
      <c r="B54" s="21">
        <f t="shared" ca="1" si="3"/>
        <v>37918.019484660501</v>
      </c>
      <c r="C54" s="20">
        <f t="shared" si="4"/>
        <v>0.24197072451914092</v>
      </c>
      <c r="D54" s="20">
        <f t="shared" ca="1" si="2"/>
        <v>0.15915494309189374</v>
      </c>
    </row>
    <row r="55" spans="1:4" x14ac:dyDescent="0.25">
      <c r="A55">
        <v>-0.95000000000000995</v>
      </c>
      <c r="B55" s="21">
        <f t="shared" ca="1" si="3"/>
        <v>38077.118510427477</v>
      </c>
      <c r="C55" s="20">
        <f t="shared" si="4"/>
        <v>0.25405905646918658</v>
      </c>
      <c r="D55" s="20">
        <f t="shared" ca="1" si="2"/>
        <v>0.16731137250133377</v>
      </c>
    </row>
    <row r="56" spans="1:4" x14ac:dyDescent="0.25">
      <c r="A56">
        <v>-0.90000000000001001</v>
      </c>
      <c r="B56" s="21">
        <f t="shared" ca="1" si="3"/>
        <v>38236.217536194454</v>
      </c>
      <c r="C56" s="20">
        <f t="shared" si="4"/>
        <v>0.26608524989875243</v>
      </c>
      <c r="D56" s="20">
        <f t="shared" ca="1" si="2"/>
        <v>0.17586181557115332</v>
      </c>
    </row>
    <row r="57" spans="1:4" x14ac:dyDescent="0.25">
      <c r="A57">
        <v>-0.85000000000000997</v>
      </c>
      <c r="B57" s="21">
        <f t="shared" ca="1" si="3"/>
        <v>38395.316561961423</v>
      </c>
      <c r="C57" s="20">
        <f t="shared" si="4"/>
        <v>0.27798488613099415</v>
      </c>
      <c r="D57" s="20">
        <f t="shared" ca="1" si="2"/>
        <v>0.18479528951163282</v>
      </c>
    </row>
    <row r="58" spans="1:4" x14ac:dyDescent="0.25">
      <c r="A58">
        <v>-0.80000000000001004</v>
      </c>
      <c r="B58" s="21">
        <f t="shared" ca="1" si="3"/>
        <v>38554.415587728399</v>
      </c>
      <c r="C58" s="20">
        <f t="shared" si="4"/>
        <v>0.2896915527614804</v>
      </c>
      <c r="D58" s="20">
        <f t="shared" ca="1" si="2"/>
        <v>0.19409139401450459</v>
      </c>
    </row>
    <row r="59" spans="1:4" x14ac:dyDescent="0.25">
      <c r="A59">
        <v>-0.75000000000000999</v>
      </c>
      <c r="B59" s="21">
        <f t="shared" ca="1" si="3"/>
        <v>38713.514613495368</v>
      </c>
      <c r="C59" s="20">
        <f t="shared" si="4"/>
        <v>0.30113743215480215</v>
      </c>
      <c r="D59" s="20">
        <f t="shared" ca="1" si="2"/>
        <v>0.20371832715762409</v>
      </c>
    </row>
    <row r="60" spans="1:4" x14ac:dyDescent="0.25">
      <c r="A60">
        <v>-0.70000000000000995</v>
      </c>
      <c r="B60" s="21">
        <f t="shared" ca="1" si="3"/>
        <v>38872.613639262345</v>
      </c>
      <c r="C60" s="20">
        <f t="shared" si="4"/>
        <v>0.31225393336675911</v>
      </c>
      <c r="D60" s="20">
        <f t="shared" ca="1" si="2"/>
        <v>0.21363079609650182</v>
      </c>
    </row>
    <row r="61" spans="1:4" x14ac:dyDescent="0.25">
      <c r="A61">
        <v>-0.65000000000001001</v>
      </c>
      <c r="B61" s="21">
        <f t="shared" ca="1" si="3"/>
        <v>39031.712665029314</v>
      </c>
      <c r="C61" s="20">
        <f t="shared" si="4"/>
        <v>0.32297235966791221</v>
      </c>
      <c r="D61" s="20">
        <f t="shared" ca="1" si="2"/>
        <v>0.22376793404835696</v>
      </c>
    </row>
    <row r="62" spans="1:4" x14ac:dyDescent="0.25">
      <c r="A62">
        <v>-0.60000000000000997</v>
      </c>
      <c r="B62" s="21">
        <f t="shared" ca="1" si="3"/>
        <v>39190.81169079629</v>
      </c>
      <c r="C62" s="20">
        <f t="shared" si="4"/>
        <v>0.33322460289179767</v>
      </c>
      <c r="D62" s="20">
        <f t="shared" ca="1" si="2"/>
        <v>0.23405138689984406</v>
      </c>
    </row>
    <row r="63" spans="1:4" x14ac:dyDescent="0.25">
      <c r="A63">
        <v>-0.55000000000001004</v>
      </c>
      <c r="B63" s="21">
        <f t="shared" ca="1" si="3"/>
        <v>39349.910716563259</v>
      </c>
      <c r="C63" s="20">
        <f t="shared" si="4"/>
        <v>0.34294385501938202</v>
      </c>
      <c r="D63" s="20">
        <f t="shared" ca="1" si="2"/>
        <v>0.2443837897764207</v>
      </c>
    </row>
    <row r="64" spans="1:4" x14ac:dyDescent="0.25">
      <c r="A64">
        <v>-0.50000000000000999</v>
      </c>
      <c r="B64" s="21">
        <f t="shared" ca="1" si="3"/>
        <v>39509.009742330236</v>
      </c>
      <c r="C64" s="20">
        <f t="shared" si="4"/>
        <v>0.35206532676429775</v>
      </c>
      <c r="D64" s="20">
        <f t="shared" ca="1" si="2"/>
        <v>0.25464790894703049</v>
      </c>
    </row>
    <row r="65" spans="1:4" x14ac:dyDescent="0.25">
      <c r="A65">
        <v>-0.45000000000001</v>
      </c>
      <c r="B65" s="21">
        <f t="shared" ca="1" si="3"/>
        <v>39668.108768097212</v>
      </c>
      <c r="C65" s="20">
        <f t="shared" si="4"/>
        <v>0.36052696246164634</v>
      </c>
      <c r="D65" s="20">
        <f t="shared" ca="1" si="2"/>
        <v>0.26470676605720439</v>
      </c>
    </row>
    <row r="66" spans="1:4" x14ac:dyDescent="0.25">
      <c r="A66">
        <v>-0.40000000000001001</v>
      </c>
      <c r="B66" s="21">
        <f t="shared" ca="1" si="3"/>
        <v>39827.207793864181</v>
      </c>
      <c r="C66" s="20">
        <f t="shared" si="4"/>
        <v>0.36827014030332184</v>
      </c>
      <c r="D66" s="20">
        <f t="shared" ca="1" si="2"/>
        <v>0.27440507429636934</v>
      </c>
    </row>
    <row r="67" spans="1:4" x14ac:dyDescent="0.25">
      <c r="A67">
        <v>-0.35000000000001003</v>
      </c>
      <c r="B67" s="21">
        <f t="shared" ca="1" si="3"/>
        <v>39986.306819631158</v>
      </c>
      <c r="C67" s="20">
        <f t="shared" si="4"/>
        <v>0.37524034691693658</v>
      </c>
      <c r="D67" s="20">
        <f t="shared" ca="1" si="2"/>
        <v>0.28357228167820819</v>
      </c>
    </row>
    <row r="68" spans="1:4" x14ac:dyDescent="0.25">
      <c r="A68">
        <v>-0.30000000000000998</v>
      </c>
      <c r="B68" s="21">
        <f t="shared" ca="1" si="3"/>
        <v>40145.405845398127</v>
      </c>
      <c r="C68" s="20">
        <f t="shared" si="4"/>
        <v>0.38138781546052297</v>
      </c>
      <c r="D68" s="20">
        <f t="shared" ca="1" si="2"/>
        <v>0.29202741851723751</v>
      </c>
    </row>
    <row r="69" spans="1:4" x14ac:dyDescent="0.25">
      <c r="A69">
        <v>-0.25000000000000999</v>
      </c>
      <c r="B69" s="21">
        <f t="shared" ca="1" si="3"/>
        <v>40304.504871165103</v>
      </c>
      <c r="C69" s="20">
        <f t="shared" si="4"/>
        <v>0.38666811680284829</v>
      </c>
      <c r="D69" s="20">
        <f t="shared" ca="1" si="2"/>
        <v>0.29958577523180163</v>
      </c>
    </row>
    <row r="70" spans="1:4" x14ac:dyDescent="0.25">
      <c r="A70">
        <v>-0.20000000000001</v>
      </c>
      <c r="B70" s="21">
        <f t="shared" ca="1" si="3"/>
        <v>40463.603896932073</v>
      </c>
      <c r="C70" s="20">
        <f t="shared" si="4"/>
        <v>0.3910426939754551</v>
      </c>
      <c r="D70" s="20">
        <f t="shared" ca="1" si="2"/>
        <v>0.3060671982536437</v>
      </c>
    </row>
    <row r="71" spans="1:4" x14ac:dyDescent="0.25">
      <c r="A71">
        <v>-0.15000000000000999</v>
      </c>
      <c r="B71" s="21">
        <f t="shared" ca="1" si="3"/>
        <v>40622.702922699049</v>
      </c>
      <c r="C71" s="20">
        <f t="shared" si="4"/>
        <v>0.39447933090788834</v>
      </c>
      <c r="D71" s="20">
        <f t="shared" ca="1" si="2"/>
        <v>0.31130551216018554</v>
      </c>
    </row>
    <row r="72" spans="1:4" x14ac:dyDescent="0.25">
      <c r="A72">
        <v>-0.10000000000001</v>
      </c>
      <c r="B72" s="21">
        <f t="shared" ca="1" si="3"/>
        <v>40781.801948466025</v>
      </c>
      <c r="C72" s="20">
        <f t="shared" si="4"/>
        <v>0.39695254747701142</v>
      </c>
      <c r="D72" s="20">
        <f t="shared" ca="1" si="2"/>
        <v>0.31515830315226734</v>
      </c>
    </row>
    <row r="73" spans="1:4" x14ac:dyDescent="0.25">
      <c r="A73">
        <v>-5.0000000000010002E-2</v>
      </c>
      <c r="B73" s="21">
        <f t="shared" ca="1" si="3"/>
        <v>40940.900974232994</v>
      </c>
      <c r="C73" s="20">
        <f t="shared" si="4"/>
        <v>0.39844391409476382</v>
      </c>
      <c r="D73" s="20">
        <f t="shared" ca="1" si="2"/>
        <v>0.31751609594393049</v>
      </c>
    </row>
    <row r="74" spans="1:4" x14ac:dyDescent="0.25">
      <c r="A74">
        <v>-1.0214051826551401E-14</v>
      </c>
      <c r="B74" s="21">
        <f t="shared" ca="1" si="3"/>
        <v>41099.999999999971</v>
      </c>
      <c r="C74" s="20">
        <f t="shared" si="4"/>
        <v>0.3989422804014327</v>
      </c>
      <c r="D74" s="20">
        <f t="shared" ca="1" si="2"/>
        <v>0.31830988618379069</v>
      </c>
    </row>
    <row r="75" spans="1:4" x14ac:dyDescent="0.25">
      <c r="A75">
        <v>4.9999999999990101E-2</v>
      </c>
      <c r="B75" s="21">
        <f t="shared" ca="1" si="3"/>
        <v>41259.09902576694</v>
      </c>
      <c r="C75" s="20">
        <f t="shared" si="4"/>
        <v>0.39844391409476421</v>
      </c>
      <c r="D75" s="20">
        <f t="shared" ca="1" si="2"/>
        <v>0.31751609594393115</v>
      </c>
    </row>
    <row r="76" spans="1:4" x14ac:dyDescent="0.25">
      <c r="A76">
        <v>9.9999999999989903E-2</v>
      </c>
      <c r="B76" s="21">
        <f t="shared" ca="1" si="3"/>
        <v>41418.198051533916</v>
      </c>
      <c r="C76" s="20">
        <f t="shared" si="4"/>
        <v>0.3969525474770122</v>
      </c>
      <c r="D76" s="20">
        <f t="shared" ca="1" si="2"/>
        <v>0.31515830315226862</v>
      </c>
    </row>
    <row r="77" spans="1:4" x14ac:dyDescent="0.25">
      <c r="A77">
        <v>0.14999999999999</v>
      </c>
      <c r="B77" s="21">
        <f t="shared" ca="1" si="3"/>
        <v>41577.297077300886</v>
      </c>
      <c r="C77" s="20">
        <f t="shared" si="4"/>
        <v>0.3944793309078895</v>
      </c>
      <c r="D77" s="20">
        <f t="shared" ca="1" si="2"/>
        <v>0.31130551216018737</v>
      </c>
    </row>
    <row r="78" spans="1:4" x14ac:dyDescent="0.25">
      <c r="A78">
        <v>0.19999999999998999</v>
      </c>
      <c r="B78" s="21">
        <f t="shared" ref="B78:B109" ca="1" si="5">$B$2+A78*$B$6</f>
        <v>41736.396103067862</v>
      </c>
      <c r="C78" s="20">
        <f t="shared" ref="C78:C109" si="6">_xlfn.NORM.S.DIST(A78,0)</f>
        <v>0.39104269397545666</v>
      </c>
      <c r="D78" s="20">
        <f t="shared" ca="1" si="2"/>
        <v>0.30606719825364603</v>
      </c>
    </row>
    <row r="79" spans="1:4" x14ac:dyDescent="0.25">
      <c r="A79">
        <v>0.24999999999999001</v>
      </c>
      <c r="B79" s="21">
        <f t="shared" ca="1" si="5"/>
        <v>41895.495128834831</v>
      </c>
      <c r="C79" s="20">
        <f t="shared" si="6"/>
        <v>0.38666811680285018</v>
      </c>
      <c r="D79" s="20">
        <f t="shared" ref="D79:D134" ca="1" si="7">_xlfn.T.DIST(A79,$E$5-1,0)</f>
        <v>0.29958577523180435</v>
      </c>
    </row>
    <row r="80" spans="1:4" x14ac:dyDescent="0.25">
      <c r="A80">
        <v>0.29999999999999</v>
      </c>
      <c r="B80" s="21">
        <f t="shared" ca="1" si="5"/>
        <v>42054.594154601808</v>
      </c>
      <c r="C80" s="20">
        <f t="shared" si="6"/>
        <v>0.38138781546052525</v>
      </c>
      <c r="D80" s="20">
        <f t="shared" ca="1" si="7"/>
        <v>0.29202741851724073</v>
      </c>
    </row>
    <row r="81" spans="1:4" x14ac:dyDescent="0.25">
      <c r="A81">
        <v>0.34999999999998999</v>
      </c>
      <c r="B81" s="21">
        <f t="shared" ca="1" si="5"/>
        <v>42213.693180368777</v>
      </c>
      <c r="C81" s="20">
        <f t="shared" si="6"/>
        <v>0.37524034691693919</v>
      </c>
      <c r="D81" s="20">
        <f t="shared" ca="1" si="7"/>
        <v>0.28357228167821175</v>
      </c>
    </row>
    <row r="82" spans="1:4" x14ac:dyDescent="0.25">
      <c r="A82">
        <v>0.39999999999998997</v>
      </c>
      <c r="B82" s="21">
        <f t="shared" ca="1" si="5"/>
        <v>42372.792206135753</v>
      </c>
      <c r="C82" s="20">
        <f t="shared" si="6"/>
        <v>0.36827014030332483</v>
      </c>
      <c r="D82" s="20">
        <f t="shared" ca="1" si="7"/>
        <v>0.27440507429637317</v>
      </c>
    </row>
    <row r="83" spans="1:4" x14ac:dyDescent="0.25">
      <c r="A83">
        <v>0.44999999999999002</v>
      </c>
      <c r="B83" s="21">
        <f t="shared" ca="1" si="5"/>
        <v>42531.891231902729</v>
      </c>
      <c r="C83" s="20">
        <f t="shared" si="6"/>
        <v>0.36052696246164961</v>
      </c>
      <c r="D83" s="20">
        <f t="shared" ca="1" si="7"/>
        <v>0.26470676605720833</v>
      </c>
    </row>
    <row r="84" spans="1:4" x14ac:dyDescent="0.25">
      <c r="A84">
        <v>0.49999999999999001</v>
      </c>
      <c r="B84" s="21">
        <f t="shared" ca="1" si="5"/>
        <v>42690.990257669699</v>
      </c>
      <c r="C84" s="20">
        <f t="shared" si="6"/>
        <v>0.35206532676430125</v>
      </c>
      <c r="D84" s="20">
        <f t="shared" ca="1" si="7"/>
        <v>0.2546479089470346</v>
      </c>
    </row>
    <row r="85" spans="1:4" x14ac:dyDescent="0.25">
      <c r="A85">
        <v>0.54999999999999005</v>
      </c>
      <c r="B85" s="21">
        <f t="shared" ca="1" si="5"/>
        <v>42850.089283436675</v>
      </c>
      <c r="C85" s="20">
        <f t="shared" si="6"/>
        <v>0.34294385501938579</v>
      </c>
      <c r="D85" s="20">
        <f t="shared" ca="1" si="7"/>
        <v>0.24438378977642483</v>
      </c>
    </row>
    <row r="86" spans="1:4" x14ac:dyDescent="0.25">
      <c r="A86">
        <v>0.59999999999998999</v>
      </c>
      <c r="B86" s="21">
        <f t="shared" ca="1" si="5"/>
        <v>43009.188309203644</v>
      </c>
      <c r="C86" s="20">
        <f t="shared" si="6"/>
        <v>0.33322460289180167</v>
      </c>
      <c r="D86" s="20">
        <f t="shared" ca="1" si="7"/>
        <v>0.2340513868998482</v>
      </c>
    </row>
    <row r="87" spans="1:4" x14ac:dyDescent="0.25">
      <c r="A87">
        <v>0.64999999999999003</v>
      </c>
      <c r="B87" s="21">
        <f t="shared" ca="1" si="5"/>
        <v>43168.287334970621</v>
      </c>
      <c r="C87" s="20">
        <f t="shared" si="6"/>
        <v>0.32297235966791638</v>
      </c>
      <c r="D87" s="20">
        <f t="shared" ca="1" si="7"/>
        <v>0.22376793404836104</v>
      </c>
    </row>
    <row r="88" spans="1:4" x14ac:dyDescent="0.25">
      <c r="A88">
        <v>0.69999999999998996</v>
      </c>
      <c r="B88" s="21">
        <f t="shared" ca="1" si="5"/>
        <v>43327.38636073759</v>
      </c>
      <c r="C88" s="20">
        <f t="shared" si="6"/>
        <v>0.31225393336676349</v>
      </c>
      <c r="D88" s="20">
        <f t="shared" ca="1" si="7"/>
        <v>0.21363079609650584</v>
      </c>
    </row>
    <row r="89" spans="1:4" x14ac:dyDescent="0.25">
      <c r="A89">
        <v>0.74999999999999001</v>
      </c>
      <c r="B89" s="21">
        <f t="shared" ca="1" si="5"/>
        <v>43486.485386504566</v>
      </c>
      <c r="C89" s="20">
        <f t="shared" si="6"/>
        <v>0.30113743215480671</v>
      </c>
      <c r="D89" s="20">
        <f t="shared" ca="1" si="7"/>
        <v>0.20371832715762803</v>
      </c>
    </row>
    <row r="90" spans="1:4" x14ac:dyDescent="0.25">
      <c r="A90">
        <v>0.79999999999999005</v>
      </c>
      <c r="B90" s="21">
        <f t="shared" ca="1" si="5"/>
        <v>43645.584412271543</v>
      </c>
      <c r="C90" s="20">
        <f t="shared" si="6"/>
        <v>0.28969155276148506</v>
      </c>
      <c r="D90" s="20">
        <f t="shared" ca="1" si="7"/>
        <v>0.19409139401450839</v>
      </c>
    </row>
    <row r="91" spans="1:4" x14ac:dyDescent="0.25">
      <c r="A91">
        <v>0.84999999999998999</v>
      </c>
      <c r="B91" s="21">
        <f t="shared" ca="1" si="5"/>
        <v>43804.683438038512</v>
      </c>
      <c r="C91" s="20">
        <f t="shared" si="6"/>
        <v>0.27798488613099881</v>
      </c>
      <c r="D91" s="20">
        <f t="shared" ca="1" si="7"/>
        <v>0.18479528951163648</v>
      </c>
    </row>
    <row r="92" spans="1:4" x14ac:dyDescent="0.25">
      <c r="A92">
        <v>0.89999999999999003</v>
      </c>
      <c r="B92" s="21">
        <f t="shared" ca="1" si="5"/>
        <v>43963.782463805488</v>
      </c>
      <c r="C92" s="20">
        <f t="shared" si="6"/>
        <v>0.2660852498987572</v>
      </c>
      <c r="D92" s="20">
        <f t="shared" ca="1" si="7"/>
        <v>0.17586181557115682</v>
      </c>
    </row>
    <row r="93" spans="1:4" x14ac:dyDescent="0.25">
      <c r="A93">
        <v>0.94999999999998996</v>
      </c>
      <c r="B93" s="21">
        <f t="shared" ca="1" si="5"/>
        <v>44122.881489572457</v>
      </c>
      <c r="C93" s="20">
        <f t="shared" si="6"/>
        <v>0.25405905646919141</v>
      </c>
      <c r="D93" s="20">
        <f t="shared" ca="1" si="7"/>
        <v>0.16731137250133712</v>
      </c>
    </row>
    <row r="94" spans="1:4" x14ac:dyDescent="0.25">
      <c r="A94">
        <v>0.99999999999999001</v>
      </c>
      <c r="B94" s="21">
        <f t="shared" ca="1" si="5"/>
        <v>44281.980515339434</v>
      </c>
      <c r="C94" s="20">
        <f t="shared" si="6"/>
        <v>0.24197072451914581</v>
      </c>
      <c r="D94" s="20">
        <f t="shared" ca="1" si="7"/>
        <v>0.15915494309189693</v>
      </c>
    </row>
    <row r="95" spans="1:4" x14ac:dyDescent="0.25">
      <c r="A95">
        <v>1.0499999999999901</v>
      </c>
      <c r="B95" s="21">
        <f t="shared" ca="1" si="5"/>
        <v>44441.079541106403</v>
      </c>
      <c r="C95" s="20">
        <f t="shared" si="6"/>
        <v>0.22988214068423543</v>
      </c>
      <c r="D95" s="20">
        <f t="shared" ca="1" si="7"/>
        <v>0.15139590306006842</v>
      </c>
    </row>
    <row r="96" spans="1:4" x14ac:dyDescent="0.25">
      <c r="A96">
        <v>1.0999999999999901</v>
      </c>
      <c r="B96" s="21">
        <f t="shared" ca="1" si="5"/>
        <v>44600.178566873379</v>
      </c>
      <c r="C96" s="20">
        <f t="shared" si="6"/>
        <v>0.21785217703255294</v>
      </c>
      <c r="D96" s="20">
        <f t="shared" ca="1" si="7"/>
        <v>0.14403162270759901</v>
      </c>
    </row>
    <row r="97" spans="1:4" x14ac:dyDescent="0.25">
      <c r="A97">
        <v>1.1499999999999899</v>
      </c>
      <c r="B97" s="21">
        <f t="shared" ca="1" si="5"/>
        <v>44759.277592640348</v>
      </c>
      <c r="C97" s="20">
        <f t="shared" si="6"/>
        <v>0.20593626871997714</v>
      </c>
      <c r="D97" s="20">
        <f t="shared" ca="1" si="7"/>
        <v>0.13705484873360338</v>
      </c>
    </row>
    <row r="98" spans="1:4" x14ac:dyDescent="0.25">
      <c r="A98">
        <v>1.19999999999999</v>
      </c>
      <c r="B98" s="21">
        <f t="shared" ca="1" si="5"/>
        <v>44918.376618407325</v>
      </c>
      <c r="C98" s="20">
        <f t="shared" si="6"/>
        <v>0.19418605498321528</v>
      </c>
      <c r="D98" s="20">
        <f t="shared" ca="1" si="7"/>
        <v>0.13045487138680073</v>
      </c>
    </row>
    <row r="99" spans="1:4" x14ac:dyDescent="0.25">
      <c r="A99">
        <v>1.24999999999998</v>
      </c>
      <c r="B99" s="21">
        <f t="shared" ca="1" si="5"/>
        <v>45077.475644174265</v>
      </c>
      <c r="C99" s="20">
        <f t="shared" si="6"/>
        <v>0.18264908538902649</v>
      </c>
      <c r="D99" s="20">
        <f t="shared" ca="1" si="7"/>
        <v>0.1242184921692866</v>
      </c>
    </row>
    <row r="100" spans="1:4" x14ac:dyDescent="0.25">
      <c r="A100">
        <v>1.2999999999999801</v>
      </c>
      <c r="B100" s="21">
        <f t="shared" ca="1" si="5"/>
        <v>45236.574669941241</v>
      </c>
      <c r="C100" s="20">
        <f t="shared" si="6"/>
        <v>0.1713685920478118</v>
      </c>
      <c r="D100" s="20">
        <f t="shared" ca="1" si="7"/>
        <v>0.11833081270773116</v>
      </c>
    </row>
    <row r="101" spans="1:4" x14ac:dyDescent="0.25">
      <c r="A101">
        <v>1.3499999999999801</v>
      </c>
      <c r="B101" s="21">
        <f t="shared" ca="1" si="5"/>
        <v>45395.67369570821</v>
      </c>
      <c r="C101" s="20">
        <f t="shared" si="6"/>
        <v>0.1603833273419239</v>
      </c>
      <c r="D101" s="20">
        <f t="shared" ca="1" si="7"/>
        <v>0.11277586755847538</v>
      </c>
    </row>
    <row r="102" spans="1:4" x14ac:dyDescent="0.25">
      <c r="A102">
        <v>1.3999999999999799</v>
      </c>
      <c r="B102" s="21">
        <f t="shared" ca="1" si="5"/>
        <v>45554.772721475187</v>
      </c>
      <c r="C102" s="20">
        <f t="shared" si="6"/>
        <v>0.14972746563574907</v>
      </c>
      <c r="D102" s="20">
        <f t="shared" ca="1" si="7"/>
        <v>0.10753712371074212</v>
      </c>
    </row>
    <row r="103" spans="1:4" x14ac:dyDescent="0.25">
      <c r="A103">
        <v>1.44999999999998</v>
      </c>
      <c r="B103" s="21">
        <f t="shared" ca="1" si="5"/>
        <v>45713.871747242156</v>
      </c>
      <c r="C103" s="20">
        <f t="shared" si="6"/>
        <v>0.13943056644536433</v>
      </c>
      <c r="D103" s="20">
        <f t="shared" ca="1" si="7"/>
        <v>0.10259786823007144</v>
      </c>
    </row>
    <row r="104" spans="1:4" x14ac:dyDescent="0.25">
      <c r="A104">
        <v>1.49999999999998</v>
      </c>
      <c r="B104" s="21">
        <f t="shared" ca="1" si="5"/>
        <v>45872.970773009132</v>
      </c>
      <c r="C104" s="20">
        <f t="shared" si="6"/>
        <v>0.1295175956658956</v>
      </c>
      <c r="D104" s="20">
        <f t="shared" ca="1" si="7"/>
        <v>9.7941503441168185E-2</v>
      </c>
    </row>
    <row r="105" spans="1:4" x14ac:dyDescent="0.25">
      <c r="A105">
        <v>1.5499999999999801</v>
      </c>
      <c r="B105" s="21">
        <f t="shared" ca="1" si="5"/>
        <v>46032.069798776109</v>
      </c>
      <c r="C105" s="20">
        <f t="shared" si="6"/>
        <v>0.12000900069698932</v>
      </c>
      <c r="D105" s="20">
        <f t="shared" ca="1" si="7"/>
        <v>9.3551766696192945E-2</v>
      </c>
    </row>
    <row r="106" spans="1:4" x14ac:dyDescent="0.25">
      <c r="A106">
        <v>1.5999999999999801</v>
      </c>
      <c r="B106" s="21">
        <f t="shared" ca="1" si="5"/>
        <v>46191.168824543078</v>
      </c>
      <c r="C106" s="20">
        <f t="shared" si="6"/>
        <v>0.11092083467945908</v>
      </c>
      <c r="D106" s="20">
        <f t="shared" ca="1" si="7"/>
        <v>8.9412889377470897E-2</v>
      </c>
    </row>
    <row r="107" spans="1:4" x14ac:dyDescent="0.25">
      <c r="A107">
        <v>1.6499999999999799</v>
      </c>
      <c r="B107" s="21">
        <f t="shared" ca="1" si="5"/>
        <v>46350.267850310054</v>
      </c>
      <c r="C107" s="20">
        <f t="shared" si="6"/>
        <v>0.10226492456398137</v>
      </c>
      <c r="D107" s="20">
        <f t="shared" ca="1" si="7"/>
        <v>8.5509707504041993E-2</v>
      </c>
    </row>
    <row r="108" spans="1:4" x14ac:dyDescent="0.25">
      <c r="A108">
        <v>1.69999999999998</v>
      </c>
      <c r="B108" s="21">
        <f t="shared" ca="1" si="5"/>
        <v>46509.366876077023</v>
      </c>
      <c r="C108" s="20">
        <f t="shared" si="6"/>
        <v>9.4049077376890139E-2</v>
      </c>
      <c r="D108" s="20">
        <f t="shared" ca="1" si="7"/>
        <v>8.1827734237479757E-2</v>
      </c>
    </row>
    <row r="109" spans="1:4" x14ac:dyDescent="0.25">
      <c r="A109">
        <v>1.74999999999998</v>
      </c>
      <c r="B109" s="21">
        <f t="shared" ca="1" si="5"/>
        <v>46668.465901844</v>
      </c>
      <c r="C109" s="20">
        <f t="shared" si="6"/>
        <v>8.6277318826514543E-2</v>
      </c>
      <c r="D109" s="20">
        <f t="shared" ca="1" si="7"/>
        <v>7.8353202752934448E-2</v>
      </c>
    </row>
    <row r="110" spans="1:4" x14ac:dyDescent="0.25">
      <c r="A110">
        <v>1.7999999999999801</v>
      </c>
      <c r="B110" s="21">
        <f t="shared" ref="B110:B134" ca="1" si="8">$B$2+A110*$B$6</f>
        <v>46827.564927610969</v>
      </c>
      <c r="C110" s="20">
        <f t="shared" ref="C110:C134" si="9">_xlfn.NORM.S.DIST(A110,0)</f>
        <v>7.8950158300896994E-2</v>
      </c>
      <c r="D110" s="20">
        <f t="shared" ca="1" si="7"/>
        <v>7.5073086364102842E-2</v>
      </c>
    </row>
    <row r="111" spans="1:4" x14ac:dyDescent="0.25">
      <c r="A111">
        <v>1.8499999999999801</v>
      </c>
      <c r="B111" s="21">
        <f t="shared" ca="1" si="8"/>
        <v>46986.663953377945</v>
      </c>
      <c r="C111" s="20">
        <f t="shared" si="9"/>
        <v>7.206487433622065E-2</v>
      </c>
      <c r="D111" s="20">
        <f t="shared" ca="1" si="7"/>
        <v>7.197510145478711E-2</v>
      </c>
    </row>
    <row r="112" spans="1:4" x14ac:dyDescent="0.25">
      <c r="A112">
        <v>1.8999999999999799</v>
      </c>
      <c r="B112" s="21">
        <f t="shared" ca="1" si="8"/>
        <v>47145.762979144914</v>
      </c>
      <c r="C112" s="20">
        <f t="shared" si="9"/>
        <v>6.5615814774679093E-2</v>
      </c>
      <c r="D112" s="20">
        <f t="shared" ca="1" si="7"/>
        <v>6.9047697653751822E-2</v>
      </c>
    </row>
    <row r="113" spans="1:4" x14ac:dyDescent="0.25">
      <c r="A113">
        <v>1.94999999999998</v>
      </c>
      <c r="B113" s="21">
        <f t="shared" ca="1" si="8"/>
        <v>47304.862004911891</v>
      </c>
      <c r="C113" s="20">
        <f t="shared" si="9"/>
        <v>5.95947060688184E-2</v>
      </c>
      <c r="D113" s="20">
        <f t="shared" ca="1" si="7"/>
        <v>6.6280038768099084E-2</v>
      </c>
    </row>
    <row r="114" spans="1:4" x14ac:dyDescent="0.25">
      <c r="A114">
        <v>1.99999999999998</v>
      </c>
      <c r="B114" s="21">
        <f t="shared" ca="1" si="8"/>
        <v>47463.961030678867</v>
      </c>
      <c r="C114" s="20">
        <f t="shared" si="9"/>
        <v>5.3990966513190221E-2</v>
      </c>
      <c r="D114" s="20">
        <f t="shared" ca="1" si="7"/>
        <v>6.3661977236759149E-2</v>
      </c>
    </row>
    <row r="115" spans="1:4" x14ac:dyDescent="0.25">
      <c r="A115">
        <v>2.0499999999999798</v>
      </c>
      <c r="B115" s="21">
        <f t="shared" ca="1" si="8"/>
        <v>47623.060056445836</v>
      </c>
      <c r="C115" s="20">
        <f t="shared" si="9"/>
        <v>4.8792018579184783E-2</v>
      </c>
      <c r="D115" s="20">
        <f t="shared" ca="1" si="7"/>
        <v>6.1184024254453767E-2</v>
      </c>
    </row>
    <row r="116" spans="1:4" x14ac:dyDescent="0.25">
      <c r="A116">
        <v>2.0999999999999801</v>
      </c>
      <c r="B116" s="21">
        <f t="shared" ca="1" si="8"/>
        <v>47782.159082212813</v>
      </c>
      <c r="C116" s="20">
        <f t="shared" si="9"/>
        <v>4.398359598042903E-2</v>
      </c>
      <c r="D116" s="20">
        <f t="shared" ca="1" si="7"/>
        <v>5.8837317224361474E-2</v>
      </c>
    </row>
    <row r="117" spans="1:4" x14ac:dyDescent="0.25">
      <c r="A117">
        <v>2.1499999999999799</v>
      </c>
      <c r="B117" s="21">
        <f t="shared" ca="1" si="8"/>
        <v>47941.258107979782</v>
      </c>
      <c r="C117" s="20">
        <f t="shared" si="9"/>
        <v>3.9550041589371927E-2</v>
      </c>
      <c r="D117" s="20">
        <f t="shared" ca="1" si="7"/>
        <v>5.6613585804143281E-2</v>
      </c>
    </row>
    <row r="118" spans="1:4" x14ac:dyDescent="0.25">
      <c r="A118">
        <v>2.1999999999999802</v>
      </c>
      <c r="B118" s="21">
        <f t="shared" ca="1" si="8"/>
        <v>48100.357133746758</v>
      </c>
      <c r="C118" s="20">
        <f t="shared" si="9"/>
        <v>3.5474592846232986E-2</v>
      </c>
      <c r="D118" s="20">
        <f t="shared" ca="1" si="7"/>
        <v>5.4505117497225246E-2</v>
      </c>
    </row>
    <row r="119" spans="1:4" x14ac:dyDescent="0.25">
      <c r="A119">
        <v>2.24999999999998</v>
      </c>
      <c r="B119" s="21">
        <f t="shared" ca="1" si="8"/>
        <v>48259.456159513727</v>
      </c>
      <c r="C119" s="20">
        <f t="shared" si="9"/>
        <v>3.173965183566884E-2</v>
      </c>
      <c r="D119" s="20">
        <f t="shared" ca="1" si="7"/>
        <v>5.2504723494234289E-2</v>
      </c>
    </row>
    <row r="120" spans="1:4" x14ac:dyDescent="0.25">
      <c r="A120">
        <v>2.2999999999999798</v>
      </c>
      <c r="B120" s="21">
        <f t="shared" ca="1" si="8"/>
        <v>48418.555185280704</v>
      </c>
      <c r="C120" s="20">
        <f t="shared" si="9"/>
        <v>2.8327037741602484E-2</v>
      </c>
      <c r="D120" s="20">
        <f t="shared" ca="1" si="7"/>
        <v>5.0605705275643141E-2</v>
      </c>
    </row>
    <row r="121" spans="1:4" x14ac:dyDescent="0.25">
      <c r="A121">
        <v>2.3499999999999801</v>
      </c>
      <c r="B121" s="21">
        <f t="shared" ca="1" si="8"/>
        <v>48577.654211047673</v>
      </c>
      <c r="C121" s="20">
        <f t="shared" si="9"/>
        <v>2.5218219915195565E-2</v>
      </c>
      <c r="D121" s="20">
        <f t="shared" ca="1" si="7"/>
        <v>4.8801822335576117E-2</v>
      </c>
    </row>
    <row r="122" spans="1:4" x14ac:dyDescent="0.25">
      <c r="A122">
        <v>2.3999999999999799</v>
      </c>
      <c r="B122" s="21">
        <f t="shared" ca="1" si="8"/>
        <v>48736.753236814649</v>
      </c>
      <c r="C122" s="20">
        <f t="shared" si="9"/>
        <v>2.2394530294843975E-2</v>
      </c>
      <c r="D122" s="20">
        <f t="shared" ca="1" si="7"/>
        <v>4.7087261269792187E-2</v>
      </c>
    </row>
    <row r="123" spans="1:4" x14ac:dyDescent="0.25">
      <c r="A123">
        <v>2.4499999999999802</v>
      </c>
      <c r="B123" s="21">
        <f t="shared" ca="1" si="8"/>
        <v>48895.852262581626</v>
      </c>
      <c r="C123" s="20">
        <f t="shared" si="9"/>
        <v>1.9837354391796288E-2</v>
      </c>
      <c r="D123" s="20">
        <f t="shared" ca="1" si="7"/>
        <v>4.5456606381120326E-2</v>
      </c>
    </row>
    <row r="124" spans="1:4" x14ac:dyDescent="0.25">
      <c r="A124">
        <v>2.49999999999998</v>
      </c>
      <c r="B124" s="21">
        <f t="shared" ca="1" si="8"/>
        <v>49054.951288348595</v>
      </c>
      <c r="C124" s="20">
        <f t="shared" si="9"/>
        <v>1.7528300493569411E-2</v>
      </c>
      <c r="D124" s="20">
        <f t="shared" ca="1" si="7"/>
        <v>4.3904811887420007E-2</v>
      </c>
    </row>
    <row r="125" spans="1:4" x14ac:dyDescent="0.25">
      <c r="A125">
        <v>2.5499999999999798</v>
      </c>
      <c r="B125" s="21">
        <f t="shared" ca="1" si="8"/>
        <v>49214.050314115564</v>
      </c>
      <c r="C125" s="20">
        <f t="shared" si="9"/>
        <v>1.5449347134395964E-2</v>
      </c>
      <c r="D125" s="20">
        <f t="shared" ca="1" si="7"/>
        <v>4.2427175765917362E-2</v>
      </c>
    </row>
    <row r="126" spans="1:4" x14ac:dyDescent="0.25">
      <c r="A126">
        <v>2.5999999999999801</v>
      </c>
      <c r="B126" s="21">
        <f t="shared" ca="1" si="8"/>
        <v>49373.149339882541</v>
      </c>
      <c r="C126" s="20">
        <f t="shared" si="9"/>
        <v>1.3582969233686319E-2</v>
      </c>
      <c r="D126" s="20">
        <f t="shared" ca="1" si="7"/>
        <v>4.1019315229870477E-2</v>
      </c>
    </row>
    <row r="127" spans="1:4" x14ac:dyDescent="0.25">
      <c r="A127">
        <v>2.6499999999999799</v>
      </c>
      <c r="B127" s="21">
        <f t="shared" ca="1" si="8"/>
        <v>49532.248365649517</v>
      </c>
      <c r="C127" s="20">
        <f t="shared" si="9"/>
        <v>1.1912243607605814E-2</v>
      </c>
      <c r="D127" s="20">
        <f t="shared" ca="1" si="7"/>
        <v>3.9677143806019929E-2</v>
      </c>
    </row>
    <row r="128" spans="1:4" x14ac:dyDescent="0.25">
      <c r="A128">
        <v>2.6999999999999802</v>
      </c>
      <c r="B128" s="21">
        <f t="shared" ca="1" si="8"/>
        <v>49691.347391416493</v>
      </c>
      <c r="C128" s="20">
        <f t="shared" si="9"/>
        <v>1.042093481442315E-2</v>
      </c>
      <c r="D128" s="20">
        <f t="shared" ca="1" si="7"/>
        <v>3.8396849961857035E-2</v>
      </c>
    </row>
    <row r="129" spans="1:4" x14ac:dyDescent="0.25">
      <c r="A129">
        <v>2.74999999999998</v>
      </c>
      <c r="B129" s="21">
        <f t="shared" ca="1" si="8"/>
        <v>49850.446417183462</v>
      </c>
      <c r="C129" s="20">
        <f t="shared" si="9"/>
        <v>9.0935625015915542E-3</v>
      </c>
      <c r="D129" s="20">
        <f t="shared" ca="1" si="7"/>
        <v>3.7174877218545378E-2</v>
      </c>
    </row>
    <row r="130" spans="1:4" x14ac:dyDescent="0.25">
      <c r="A130">
        <v>2.7999999999999798</v>
      </c>
      <c r="B130" s="21">
        <f t="shared" ca="1" si="8"/>
        <v>50009.545442950432</v>
      </c>
      <c r="C130" s="20">
        <f t="shared" si="9"/>
        <v>7.9154515829804109E-3</v>
      </c>
      <c r="D130" s="20">
        <f t="shared" ca="1" si="7"/>
        <v>3.6007905676899862E-2</v>
      </c>
    </row>
    <row r="131" spans="1:4" x14ac:dyDescent="0.25">
      <c r="A131">
        <v>2.8499999999999801</v>
      </c>
      <c r="B131" s="21">
        <f t="shared" ca="1" si="8"/>
        <v>50168.644468717408</v>
      </c>
      <c r="C131" s="20">
        <f t="shared" si="9"/>
        <v>6.8727666906143615E-3</v>
      </c>
      <c r="D131" s="20">
        <f t="shared" ca="1" si="7"/>
        <v>3.4892834879012839E-2</v>
      </c>
    </row>
    <row r="132" spans="1:4" x14ac:dyDescent="0.25">
      <c r="A132">
        <v>2.8999999999999799</v>
      </c>
      <c r="B132" s="21">
        <f t="shared" ca="1" si="8"/>
        <v>50327.743494484384</v>
      </c>
      <c r="C132" s="20">
        <f t="shared" si="9"/>
        <v>5.9525324197762025E-3</v>
      </c>
      <c r="D132" s="20">
        <f t="shared" ca="1" si="7"/>
        <v>3.3826767926014308E-2</v>
      </c>
    </row>
    <row r="133" spans="1:4" x14ac:dyDescent="0.25">
      <c r="A133">
        <v>2.9499999999999802</v>
      </c>
      <c r="B133" s="21">
        <f t="shared" ca="1" si="8"/>
        <v>50486.842520251354</v>
      </c>
      <c r="C133" s="20">
        <f t="shared" si="9"/>
        <v>5.1426409230542402E-3</v>
      </c>
      <c r="D133" s="20">
        <f t="shared" ca="1" si="7"/>
        <v>3.2806996772357072E-2</v>
      </c>
    </row>
    <row r="134" spans="1:4" x14ac:dyDescent="0.25">
      <c r="A134">
        <v>2.99999999999998</v>
      </c>
      <c r="B134" s="21">
        <f t="shared" ca="1" si="8"/>
        <v>50645.94154601833</v>
      </c>
      <c r="C134" s="20">
        <f t="shared" si="9"/>
        <v>4.4318484119382755E-3</v>
      </c>
      <c r="D134" s="20">
        <f t="shared" ca="1" si="7"/>
        <v>3.1830988618379456E-2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681"/>
  <sheetViews>
    <sheetView zoomScale="89" zoomScaleNormal="89" workbookViewId="0">
      <selection activeCell="C2" sqref="C2:D1001"/>
    </sheetView>
  </sheetViews>
  <sheetFormatPr defaultRowHeight="15" x14ac:dyDescent="0.25"/>
  <cols>
    <col min="1" max="1" width="5.85546875" style="103" bestFit="1" customWidth="1"/>
    <col min="3" max="3" width="8.140625" bestFit="1" customWidth="1"/>
    <col min="4" max="4" width="8.140625" customWidth="1"/>
    <col min="5" max="6" width="7.42578125" customWidth="1"/>
    <col min="7" max="7" width="10.42578125" bestFit="1" customWidth="1"/>
    <col min="8" max="8" width="13.42578125" customWidth="1"/>
    <col min="9" max="9" width="13.85546875" customWidth="1"/>
    <col min="10" max="10" width="11.28515625" customWidth="1"/>
    <col min="11" max="11" width="10.42578125" bestFit="1" customWidth="1"/>
    <col min="12" max="12" width="0.5703125" customWidth="1"/>
    <col min="13" max="13" width="11.5703125" customWidth="1"/>
    <col min="14" max="14" width="0.5703125" style="74" customWidth="1"/>
    <col min="15" max="15" width="10.42578125" customWidth="1"/>
    <col min="16" max="16" width="0.42578125" style="126" customWidth="1"/>
  </cols>
  <sheetData>
    <row r="1" spans="1:17" ht="15.75" thickBot="1" x14ac:dyDescent="0.3">
      <c r="A1" s="156"/>
      <c r="B1" s="157">
        <v>1</v>
      </c>
      <c r="C1" s="158">
        <v>10000</v>
      </c>
      <c r="D1" s="159">
        <v>20000</v>
      </c>
      <c r="E1" s="158">
        <v>10000</v>
      </c>
      <c r="F1" s="158">
        <v>10000</v>
      </c>
      <c r="G1" s="160" t="s">
        <v>67</v>
      </c>
      <c r="I1" s="133" t="s">
        <v>64</v>
      </c>
      <c r="J1" s="132">
        <v>0.05</v>
      </c>
      <c r="K1" s="131" t="s">
        <v>59</v>
      </c>
      <c r="L1" s="131"/>
      <c r="M1" s="130">
        <v>0.05</v>
      </c>
      <c r="N1" s="120"/>
      <c r="Q1" s="74"/>
    </row>
    <row r="2" spans="1:17" ht="15.75" thickBot="1" x14ac:dyDescent="0.3">
      <c r="A2" s="109">
        <v>1</v>
      </c>
      <c r="B2" s="139">
        <f t="shared" ref="B2:B65" ca="1" si="0">$B$1*(_xlfn.NORM.INV(RAND(),$J$1,$M$1))</f>
        <v>7.8299454376516836E-2</v>
      </c>
      <c r="C2" s="142">
        <f ca="1">(_xlfn.NORM.INV(RAND(),$J$1*C$1,$M$1*C$1))</f>
        <v>1054.9187659257643</v>
      </c>
      <c r="D2" s="146">
        <f ca="1">(_xlfn.NORM.INV(RAND(),$J$1*D$1,$M$1*D$1))</f>
        <v>2949.9391242302117</v>
      </c>
      <c r="E2" s="142">
        <f ca="1">(_xlfn.NORM.INV(RAND(),$J$1*E$1,$M$1*E$1))</f>
        <v>483.26725856790915</v>
      </c>
      <c r="F2" s="142">
        <f ca="1">(_xlfn.NORM.INV(RAND(),$J$1*F$1,$M$1*F$1))</f>
        <v>-587.14726657059146</v>
      </c>
      <c r="G2" s="161">
        <f t="shared" ref="G2:G65" ca="1" si="1">SUM(E2:F2)</f>
        <v>-103.8800080026823</v>
      </c>
    </row>
    <row r="3" spans="1:17" ht="15.75" thickBot="1" x14ac:dyDescent="0.3">
      <c r="A3" s="109">
        <f t="shared" ref="A3:A66" si="2">1+A2</f>
        <v>2</v>
      </c>
      <c r="B3" s="140">
        <f t="shared" ca="1" si="0"/>
        <v>7.4016430672238814E-2</v>
      </c>
      <c r="C3" s="143">
        <f t="shared" ref="C3:F66" ca="1" si="3">(_xlfn.NORM.INV(RAND(),$J$1*C$1,$M$1*C$1))</f>
        <v>1132.4145573831661</v>
      </c>
      <c r="D3" s="147">
        <f t="shared" ca="1" si="3"/>
        <v>1972.6257435644809</v>
      </c>
      <c r="E3" s="143">
        <f t="shared" ca="1" si="3"/>
        <v>557.06104327291712</v>
      </c>
      <c r="F3" s="143">
        <f t="shared" ca="1" si="3"/>
        <v>408.58863461327138</v>
      </c>
      <c r="G3" s="162">
        <f t="shared" ca="1" si="1"/>
        <v>965.64967788618856</v>
      </c>
      <c r="I3" s="116" t="s">
        <v>69</v>
      </c>
      <c r="J3" s="158">
        <f>C1</f>
        <v>10000</v>
      </c>
      <c r="K3" s="149">
        <v>20000</v>
      </c>
      <c r="L3" s="129"/>
      <c r="M3" s="74"/>
      <c r="O3" s="161" t="s">
        <v>66</v>
      </c>
      <c r="P3" s="120"/>
      <c r="Q3" s="74"/>
    </row>
    <row r="4" spans="1:17" x14ac:dyDescent="0.25">
      <c r="A4" s="109">
        <f t="shared" si="2"/>
        <v>3</v>
      </c>
      <c r="B4" s="140">
        <f t="shared" ca="1" si="0"/>
        <v>7.7099051347418984E-2</v>
      </c>
      <c r="C4" s="143">
        <f t="shared" ca="1" si="3"/>
        <v>1116.1209050903105</v>
      </c>
      <c r="D4" s="147">
        <f t="shared" ca="1" si="3"/>
        <v>429.32166536266573</v>
      </c>
      <c r="E4" s="143">
        <f t="shared" ca="1" si="3"/>
        <v>347.44953375126761</v>
      </c>
      <c r="F4" s="143">
        <f t="shared" ca="1" si="3"/>
        <v>22.789876636297379</v>
      </c>
      <c r="G4" s="162">
        <f t="shared" ca="1" si="1"/>
        <v>370.23941038756499</v>
      </c>
      <c r="I4" s="111" t="s">
        <v>63</v>
      </c>
      <c r="J4" s="117">
        <f ca="1">MIN(C$2:C$1001)</f>
        <v>-902.4283508614194</v>
      </c>
      <c r="K4" s="146">
        <f ca="1">MIN(D$2:D$1001)</f>
        <v>-2350.7482843557677</v>
      </c>
      <c r="L4" s="129"/>
      <c r="M4" s="74"/>
      <c r="N4" s="126"/>
      <c r="O4" s="161">
        <f ca="1">MIN(G$2:G$1001)</f>
        <v>-1328.0364104267856</v>
      </c>
      <c r="P4" s="129"/>
      <c r="Q4" s="74"/>
    </row>
    <row r="5" spans="1:17" ht="15.75" thickBot="1" x14ac:dyDescent="0.3">
      <c r="A5" s="109">
        <f t="shared" si="2"/>
        <v>4</v>
      </c>
      <c r="B5" s="140">
        <f t="shared" ca="1" si="0"/>
        <v>0.11121408249015337</v>
      </c>
      <c r="C5" s="143">
        <f t="shared" ca="1" si="3"/>
        <v>-319.97715163591806</v>
      </c>
      <c r="D5" s="147">
        <f t="shared" ca="1" si="3"/>
        <v>1728.4537667556485</v>
      </c>
      <c r="E5" s="143">
        <f t="shared" ca="1" si="3"/>
        <v>1039.3413389570251</v>
      </c>
      <c r="F5" s="143">
        <f t="shared" ca="1" si="3"/>
        <v>606.19319094552031</v>
      </c>
      <c r="G5" s="162">
        <f t="shared" ca="1" si="1"/>
        <v>1645.5345299025453</v>
      </c>
      <c r="I5" s="110" t="s">
        <v>62</v>
      </c>
      <c r="J5" s="104">
        <f ca="1">MAX(C$2:C$1001)</f>
        <v>1980.4537840683902</v>
      </c>
      <c r="K5" s="148">
        <f ca="1">MAX(D$2:D$1001)</f>
        <v>4085.3055219902872</v>
      </c>
      <c r="L5" s="129"/>
      <c r="M5" s="74"/>
      <c r="N5" s="126"/>
      <c r="O5" s="163">
        <f ca="1">MAX(G$2:G$1001)</f>
        <v>2916.7483935568725</v>
      </c>
      <c r="P5" s="129"/>
      <c r="Q5" s="74"/>
    </row>
    <row r="6" spans="1:17" ht="15.75" thickBot="1" x14ac:dyDescent="0.3">
      <c r="A6" s="109">
        <f t="shared" si="2"/>
        <v>5</v>
      </c>
      <c r="B6" s="140">
        <f t="shared" ca="1" si="0"/>
        <v>0.14974685745959679</v>
      </c>
      <c r="C6" s="143">
        <f t="shared" ca="1" si="3"/>
        <v>730.89605681406647</v>
      </c>
      <c r="D6" s="147">
        <f t="shared" ca="1" si="3"/>
        <v>1221.3250919384436</v>
      </c>
      <c r="E6" s="143">
        <f t="shared" ca="1" si="3"/>
        <v>256.14225252002382</v>
      </c>
      <c r="F6" s="143">
        <f t="shared" ca="1" si="3"/>
        <v>1182.0931304810215</v>
      </c>
      <c r="G6" s="162">
        <f t="shared" ca="1" si="1"/>
        <v>1438.2353830010452</v>
      </c>
      <c r="I6" s="124" t="s">
        <v>61</v>
      </c>
      <c r="J6" s="117">
        <f ca="1">AVERAGE(C$2:C$1001)</f>
        <v>508.55430404726457</v>
      </c>
      <c r="K6" s="146">
        <f ca="1">AVERAGE(D$2:D$1001)</f>
        <v>1019.0936944212559</v>
      </c>
      <c r="L6" s="129"/>
      <c r="M6" s="114">
        <f ca="1">K6/J6</f>
        <v>2.0039033910654749</v>
      </c>
      <c r="N6" s="128"/>
      <c r="O6" s="162">
        <f ca="1">AVERAGE(G$2:G$1001)</f>
        <v>1023.6745417002387</v>
      </c>
      <c r="P6" s="129"/>
      <c r="Q6" s="114">
        <f ca="1">O6/J6</f>
        <v>2.0129109783428345</v>
      </c>
    </row>
    <row r="7" spans="1:17" ht="15.75" thickBot="1" x14ac:dyDescent="0.3">
      <c r="A7" s="109">
        <f t="shared" si="2"/>
        <v>6</v>
      </c>
      <c r="B7" s="140">
        <f t="shared" ca="1" si="0"/>
        <v>7.5858934196468331E-2</v>
      </c>
      <c r="C7" s="143">
        <f t="shared" ca="1" si="3"/>
        <v>292.04794088015484</v>
      </c>
      <c r="D7" s="147">
        <f t="shared" ca="1" si="3"/>
        <v>1211.0355538288816</v>
      </c>
      <c r="E7" s="143">
        <f t="shared" ca="1" si="3"/>
        <v>206.69620504794267</v>
      </c>
      <c r="F7" s="143">
        <f t="shared" ca="1" si="3"/>
        <v>166.20384663410402</v>
      </c>
      <c r="G7" s="162">
        <f t="shared" ca="1" si="1"/>
        <v>372.90005168204669</v>
      </c>
      <c r="I7" s="113" t="s">
        <v>60</v>
      </c>
      <c r="J7" s="107">
        <f ca="1">_xlfn.VAR.S(C$2:C$1001)</f>
        <v>247795.79351957969</v>
      </c>
      <c r="K7" s="147">
        <f ca="1">_xlfn.VAR.S(D$2:D$1001)</f>
        <v>1017467.3256220885</v>
      </c>
      <c r="L7" s="129"/>
      <c r="M7" s="114">
        <f ca="1">K7/J7</f>
        <v>4.1060718229734308</v>
      </c>
      <c r="N7" s="128"/>
      <c r="O7" s="162">
        <f ca="1">_xlfn.VAR.S(G$2:G$1001)</f>
        <v>468479.84142237803</v>
      </c>
      <c r="P7" s="129"/>
      <c r="Q7" s="114">
        <f ca="1">O7/J7</f>
        <v>1.8905883540971444</v>
      </c>
    </row>
    <row r="8" spans="1:17" ht="15.75" thickBot="1" x14ac:dyDescent="0.3">
      <c r="A8" s="109">
        <f t="shared" si="2"/>
        <v>7</v>
      </c>
      <c r="B8" s="140">
        <f t="shared" ca="1" si="0"/>
        <v>6.4068699596654607E-2</v>
      </c>
      <c r="C8" s="143">
        <f t="shared" ca="1" si="3"/>
        <v>-86.431292414924314</v>
      </c>
      <c r="D8" s="147">
        <f t="shared" ca="1" si="3"/>
        <v>2436.0147546179142</v>
      </c>
      <c r="E8" s="143">
        <f t="shared" ca="1" si="3"/>
        <v>616.81726230847448</v>
      </c>
      <c r="F8" s="143">
        <f t="shared" ca="1" si="3"/>
        <v>1274.0288901509343</v>
      </c>
      <c r="G8" s="162">
        <f t="shared" ca="1" si="1"/>
        <v>1890.8461524594088</v>
      </c>
      <c r="I8" s="155" t="s">
        <v>59</v>
      </c>
      <c r="J8" s="104">
        <f ca="1">SQRT(J7)</f>
        <v>497.7909134562218</v>
      </c>
      <c r="K8" s="148">
        <f ca="1">SQRT(K7)</f>
        <v>1008.6958538737475</v>
      </c>
      <c r="L8" s="129"/>
      <c r="M8" s="112">
        <f ca="1">K8/J8</f>
        <v>2.026344448254894</v>
      </c>
      <c r="N8" s="128"/>
      <c r="O8" s="162">
        <f ca="1">SQRT(O7)</f>
        <v>684.45587251654001</v>
      </c>
      <c r="P8" s="129"/>
      <c r="Q8" s="112">
        <f ca="1">O8/J8</f>
        <v>1.3749866741525696</v>
      </c>
    </row>
    <row r="9" spans="1:17" x14ac:dyDescent="0.25">
      <c r="A9" s="109">
        <f t="shared" si="2"/>
        <v>8</v>
      </c>
      <c r="B9" s="140">
        <f t="shared" ca="1" si="0"/>
        <v>0.13452852969639667</v>
      </c>
      <c r="C9" s="143">
        <f t="shared" ca="1" si="3"/>
        <v>981.79127466783677</v>
      </c>
      <c r="D9" s="147">
        <f t="shared" ca="1" si="3"/>
        <v>-157.68610542816964</v>
      </c>
      <c r="E9" s="143">
        <f t="shared" ca="1" si="3"/>
        <v>168.73252320000609</v>
      </c>
      <c r="F9" s="143">
        <f t="shared" ca="1" si="3"/>
        <v>-271.89363335996495</v>
      </c>
      <c r="G9" s="162">
        <f t="shared" ca="1" si="1"/>
        <v>-103.16111015995887</v>
      </c>
      <c r="I9" s="115" t="s">
        <v>58</v>
      </c>
      <c r="J9" s="107">
        <f ca="1">J8/J6</f>
        <v>0.9788353170833799</v>
      </c>
      <c r="K9" s="147">
        <f ca="1">K8/K6</f>
        <v>0.98979697293347169</v>
      </c>
      <c r="L9" s="128"/>
      <c r="M9" s="74"/>
      <c r="N9" s="126"/>
      <c r="O9" s="161">
        <f ca="1">O8/O6</f>
        <v>0.66862644779630398</v>
      </c>
      <c r="P9" s="128"/>
      <c r="Q9" s="74"/>
    </row>
    <row r="10" spans="1:17" ht="15.75" thickBot="1" x14ac:dyDescent="0.3">
      <c r="A10" s="109">
        <f t="shared" si="2"/>
        <v>9</v>
      </c>
      <c r="B10" s="140">
        <f t="shared" ca="1" si="0"/>
        <v>-2.2514372306806571E-2</v>
      </c>
      <c r="C10" s="143">
        <f t="shared" ca="1" si="3"/>
        <v>215.7942101094136</v>
      </c>
      <c r="D10" s="147">
        <f t="shared" ca="1" si="3"/>
        <v>445.36854412962668</v>
      </c>
      <c r="E10" s="143">
        <f t="shared" ca="1" si="3"/>
        <v>-297.28885609595511</v>
      </c>
      <c r="F10" s="143">
        <f t="shared" ca="1" si="3"/>
        <v>-540.09480903471422</v>
      </c>
      <c r="G10" s="162">
        <f t="shared" ca="1" si="1"/>
        <v>-837.38366513066933</v>
      </c>
      <c r="I10" s="110" t="s">
        <v>65</v>
      </c>
      <c r="J10" s="104">
        <f ca="1">J7/J6</f>
        <v>487.25532661414616</v>
      </c>
      <c r="K10" s="148">
        <f ca="1">K7/K6</f>
        <v>998.40410277477872</v>
      </c>
      <c r="L10" s="127"/>
      <c r="M10" s="74"/>
      <c r="N10" s="126"/>
      <c r="O10" s="163">
        <f ca="1">O7/O6</f>
        <v>457.64529871405398</v>
      </c>
      <c r="P10" s="127"/>
      <c r="Q10" s="74"/>
    </row>
    <row r="11" spans="1:17" x14ac:dyDescent="0.25">
      <c r="A11" s="109">
        <f t="shared" si="2"/>
        <v>10</v>
      </c>
      <c r="B11" s="140">
        <f t="shared" ca="1" si="0"/>
        <v>8.0371244453141713E-2</v>
      </c>
      <c r="C11" s="143">
        <f t="shared" ca="1" si="3"/>
        <v>912.75314296631927</v>
      </c>
      <c r="D11" s="147">
        <f t="shared" ca="1" si="3"/>
        <v>1811.9421323777319</v>
      </c>
      <c r="E11" s="143">
        <f t="shared" ca="1" si="3"/>
        <v>305.76933155204836</v>
      </c>
      <c r="F11" s="143">
        <f t="shared" ca="1" si="3"/>
        <v>1311.8857976896295</v>
      </c>
      <c r="G11" s="162">
        <f t="shared" ca="1" si="1"/>
        <v>1617.655129241678</v>
      </c>
      <c r="L11" s="126"/>
    </row>
    <row r="12" spans="1:17" x14ac:dyDescent="0.25">
      <c r="A12" s="109">
        <f t="shared" si="2"/>
        <v>11</v>
      </c>
      <c r="B12" s="140">
        <f t="shared" ca="1" si="0"/>
        <v>6.256642688308256E-2</v>
      </c>
      <c r="C12" s="143">
        <f t="shared" ca="1" si="3"/>
        <v>783.04699243947516</v>
      </c>
      <c r="D12" s="147">
        <f t="shared" ca="1" si="3"/>
        <v>762.07733423014429</v>
      </c>
      <c r="E12" s="143">
        <f t="shared" ca="1" si="3"/>
        <v>1274.5309667559445</v>
      </c>
      <c r="F12" s="143">
        <f t="shared" ca="1" si="3"/>
        <v>1095.3734114089611</v>
      </c>
      <c r="G12" s="162">
        <f t="shared" ca="1" si="1"/>
        <v>2369.9043781649057</v>
      </c>
      <c r="L12" s="126"/>
    </row>
    <row r="13" spans="1:17" hidden="1" x14ac:dyDescent="0.25">
      <c r="A13" s="109">
        <f t="shared" si="2"/>
        <v>12</v>
      </c>
      <c r="B13" s="140">
        <f t="shared" ca="1" si="0"/>
        <v>0.11125870376810916</v>
      </c>
      <c r="C13" s="143">
        <f t="shared" ca="1" si="3"/>
        <v>282.69206152021746</v>
      </c>
      <c r="D13" s="147">
        <f t="shared" ca="1" si="3"/>
        <v>580.98644103990091</v>
      </c>
      <c r="E13" s="143">
        <f t="shared" ca="1" si="3"/>
        <v>978.24837177704887</v>
      </c>
      <c r="F13" s="143">
        <f t="shared" ca="1" si="3"/>
        <v>25.082949816453663</v>
      </c>
      <c r="G13" s="162">
        <f t="shared" ca="1" si="1"/>
        <v>1003.3313215935025</v>
      </c>
    </row>
    <row r="14" spans="1:17" hidden="1" x14ac:dyDescent="0.25">
      <c r="A14" s="109">
        <f t="shared" si="2"/>
        <v>13</v>
      </c>
      <c r="B14" s="140">
        <f t="shared" ca="1" si="0"/>
        <v>-1.6270934678085963E-2</v>
      </c>
      <c r="C14" s="143">
        <f t="shared" ca="1" si="3"/>
        <v>1152.794409876569</v>
      </c>
      <c r="D14" s="147">
        <f t="shared" ca="1" si="3"/>
        <v>1919.892939100218</v>
      </c>
      <c r="E14" s="143">
        <f t="shared" ca="1" si="3"/>
        <v>327.0724546737946</v>
      </c>
      <c r="F14" s="143">
        <f t="shared" ca="1" si="3"/>
        <v>89.381624991679814</v>
      </c>
      <c r="G14" s="162">
        <f t="shared" ca="1" si="1"/>
        <v>416.45407966547441</v>
      </c>
    </row>
    <row r="15" spans="1:17" hidden="1" x14ac:dyDescent="0.25">
      <c r="A15" s="109">
        <f t="shared" si="2"/>
        <v>14</v>
      </c>
      <c r="B15" s="140">
        <f t="shared" ca="1" si="0"/>
        <v>-7.5296353846119671E-3</v>
      </c>
      <c r="C15" s="143">
        <f t="shared" ca="1" si="3"/>
        <v>299.17487111403921</v>
      </c>
      <c r="D15" s="147">
        <f t="shared" ca="1" si="3"/>
        <v>270.46413225334823</v>
      </c>
      <c r="E15" s="143">
        <f t="shared" ca="1" si="3"/>
        <v>655.27147633112418</v>
      </c>
      <c r="F15" s="143">
        <f t="shared" ca="1" si="3"/>
        <v>518.4764505883652</v>
      </c>
      <c r="G15" s="162">
        <f t="shared" ca="1" si="1"/>
        <v>1173.7479269194894</v>
      </c>
    </row>
    <row r="16" spans="1:17" hidden="1" x14ac:dyDescent="0.25">
      <c r="A16" s="109">
        <f t="shared" si="2"/>
        <v>15</v>
      </c>
      <c r="B16" s="140">
        <f t="shared" ca="1" si="0"/>
        <v>2.1482322307087506E-3</v>
      </c>
      <c r="C16" s="143">
        <f t="shared" ca="1" si="3"/>
        <v>644.20651265244226</v>
      </c>
      <c r="D16" s="147">
        <f t="shared" ca="1" si="3"/>
        <v>267.10368615613334</v>
      </c>
      <c r="E16" s="143">
        <f t="shared" ca="1" si="3"/>
        <v>502.22125810919636</v>
      </c>
      <c r="F16" s="143">
        <f t="shared" ca="1" si="3"/>
        <v>259.46138977363756</v>
      </c>
      <c r="G16" s="162">
        <f t="shared" ca="1" si="1"/>
        <v>761.68264788283386</v>
      </c>
    </row>
    <row r="17" spans="1:7" hidden="1" x14ac:dyDescent="0.25">
      <c r="A17" s="109">
        <f t="shared" si="2"/>
        <v>16</v>
      </c>
      <c r="B17" s="140">
        <f t="shared" ca="1" si="0"/>
        <v>-1.0237478159831878E-2</v>
      </c>
      <c r="C17" s="143">
        <f t="shared" ca="1" si="3"/>
        <v>418.14137497968744</v>
      </c>
      <c r="D17" s="147">
        <f t="shared" ca="1" si="3"/>
        <v>571.9863700814501</v>
      </c>
      <c r="E17" s="143">
        <f t="shared" ca="1" si="3"/>
        <v>474.34860523551095</v>
      </c>
      <c r="F17" s="143">
        <f t="shared" ca="1" si="3"/>
        <v>156.24433978069271</v>
      </c>
      <c r="G17" s="162">
        <f t="shared" ca="1" si="1"/>
        <v>630.59294501620366</v>
      </c>
    </row>
    <row r="18" spans="1:7" hidden="1" x14ac:dyDescent="0.25">
      <c r="A18" s="109">
        <f t="shared" si="2"/>
        <v>17</v>
      </c>
      <c r="B18" s="140">
        <f t="shared" ca="1" si="0"/>
        <v>4.5859611464557991E-2</v>
      </c>
      <c r="C18" s="143">
        <f t="shared" ca="1" si="3"/>
        <v>504.17702842211594</v>
      </c>
      <c r="D18" s="147">
        <f t="shared" ca="1" si="3"/>
        <v>2192.1541073031003</v>
      </c>
      <c r="E18" s="143">
        <f t="shared" ca="1" si="3"/>
        <v>-37.776570057579079</v>
      </c>
      <c r="F18" s="143">
        <f t="shared" ca="1" si="3"/>
        <v>1034.1139243313623</v>
      </c>
      <c r="G18" s="162">
        <f t="shared" ca="1" si="1"/>
        <v>996.33735427378326</v>
      </c>
    </row>
    <row r="19" spans="1:7" hidden="1" x14ac:dyDescent="0.25">
      <c r="A19" s="109">
        <f t="shared" si="2"/>
        <v>18</v>
      </c>
      <c r="B19" s="140">
        <f t="shared" ca="1" si="0"/>
        <v>-2.9253586163749332E-2</v>
      </c>
      <c r="C19" s="143">
        <f t="shared" ca="1" si="3"/>
        <v>432.88134012111959</v>
      </c>
      <c r="D19" s="147">
        <f t="shared" ca="1" si="3"/>
        <v>586.42954195642153</v>
      </c>
      <c r="E19" s="143">
        <f t="shared" ca="1" si="3"/>
        <v>1118.4623272489744</v>
      </c>
      <c r="F19" s="143">
        <f t="shared" ca="1" si="3"/>
        <v>838.28996138612342</v>
      </c>
      <c r="G19" s="162">
        <f t="shared" ca="1" si="1"/>
        <v>1956.7522886350978</v>
      </c>
    </row>
    <row r="20" spans="1:7" hidden="1" x14ac:dyDescent="0.25">
      <c r="A20" s="109">
        <f t="shared" si="2"/>
        <v>19</v>
      </c>
      <c r="B20" s="140">
        <f t="shared" ca="1" si="0"/>
        <v>4.0322183577013809E-2</v>
      </c>
      <c r="C20" s="143">
        <f t="shared" ca="1" si="3"/>
        <v>610.72630354238674</v>
      </c>
      <c r="D20" s="147">
        <f t="shared" ca="1" si="3"/>
        <v>-823.75090019650179</v>
      </c>
      <c r="E20" s="143">
        <f t="shared" ca="1" si="3"/>
        <v>675.43945211704352</v>
      </c>
      <c r="F20" s="143">
        <f t="shared" ca="1" si="3"/>
        <v>543.37625380574184</v>
      </c>
      <c r="G20" s="162">
        <f t="shared" ca="1" si="1"/>
        <v>1218.8157059227854</v>
      </c>
    </row>
    <row r="21" spans="1:7" hidden="1" x14ac:dyDescent="0.25">
      <c r="A21" s="109">
        <f t="shared" si="2"/>
        <v>20</v>
      </c>
      <c r="B21" s="140">
        <f t="shared" ca="1" si="0"/>
        <v>4.4583849748383766E-2</v>
      </c>
      <c r="C21" s="143">
        <f t="shared" ca="1" si="3"/>
        <v>-169.79489688410274</v>
      </c>
      <c r="D21" s="147">
        <f t="shared" ca="1" si="3"/>
        <v>2576.3920412187263</v>
      </c>
      <c r="E21" s="143">
        <f t="shared" ca="1" si="3"/>
        <v>705.22988144001283</v>
      </c>
      <c r="F21" s="143">
        <f t="shared" ca="1" si="3"/>
        <v>805.01974647696557</v>
      </c>
      <c r="G21" s="162">
        <f t="shared" ca="1" si="1"/>
        <v>1510.2496279169784</v>
      </c>
    </row>
    <row r="22" spans="1:7" hidden="1" x14ac:dyDescent="0.25">
      <c r="A22" s="109">
        <f t="shared" si="2"/>
        <v>21</v>
      </c>
      <c r="B22" s="140">
        <f t="shared" ca="1" si="0"/>
        <v>4.0697485270093328E-2</v>
      </c>
      <c r="C22" s="143">
        <f t="shared" ca="1" si="3"/>
        <v>995.72059884361204</v>
      </c>
      <c r="D22" s="147">
        <f t="shared" ca="1" si="3"/>
        <v>1372.9439999873202</v>
      </c>
      <c r="E22" s="143">
        <f t="shared" ca="1" si="3"/>
        <v>135.25023556749488</v>
      </c>
      <c r="F22" s="143">
        <f t="shared" ca="1" si="3"/>
        <v>781.72178321563854</v>
      </c>
      <c r="G22" s="162">
        <f t="shared" ca="1" si="1"/>
        <v>916.97201878313342</v>
      </c>
    </row>
    <row r="23" spans="1:7" hidden="1" x14ac:dyDescent="0.25">
      <c r="A23" s="109">
        <f t="shared" si="2"/>
        <v>22</v>
      </c>
      <c r="B23" s="140">
        <f t="shared" ca="1" si="0"/>
        <v>4.4753106870378728E-2</v>
      </c>
      <c r="C23" s="143">
        <f t="shared" ca="1" si="3"/>
        <v>1679.8129860999727</v>
      </c>
      <c r="D23" s="147">
        <f t="shared" ca="1" si="3"/>
        <v>895.35621179013992</v>
      </c>
      <c r="E23" s="143">
        <f t="shared" ca="1" si="3"/>
        <v>604.60637344764768</v>
      </c>
      <c r="F23" s="143">
        <f t="shared" ca="1" si="3"/>
        <v>1354.8214608761305</v>
      </c>
      <c r="G23" s="162">
        <f t="shared" ca="1" si="1"/>
        <v>1959.4278343237781</v>
      </c>
    </row>
    <row r="24" spans="1:7" hidden="1" x14ac:dyDescent="0.25">
      <c r="A24" s="109">
        <f t="shared" si="2"/>
        <v>23</v>
      </c>
      <c r="B24" s="140">
        <f t="shared" ca="1" si="0"/>
        <v>0.13965787484285944</v>
      </c>
      <c r="C24" s="143">
        <f t="shared" ca="1" si="3"/>
        <v>252.15154423740637</v>
      </c>
      <c r="D24" s="147">
        <f t="shared" ca="1" si="3"/>
        <v>2435.3103931805636</v>
      </c>
      <c r="E24" s="143">
        <f t="shared" ca="1" si="3"/>
        <v>-30.68285550393216</v>
      </c>
      <c r="F24" s="143">
        <f t="shared" ca="1" si="3"/>
        <v>-140.28112046733884</v>
      </c>
      <c r="G24" s="162">
        <f t="shared" ca="1" si="1"/>
        <v>-170.963975971271</v>
      </c>
    </row>
    <row r="25" spans="1:7" hidden="1" x14ac:dyDescent="0.25">
      <c r="A25" s="109">
        <f t="shared" si="2"/>
        <v>24</v>
      </c>
      <c r="B25" s="140">
        <f t="shared" ca="1" si="0"/>
        <v>0.11458299607840816</v>
      </c>
      <c r="C25" s="143">
        <f t="shared" ca="1" si="3"/>
        <v>806.02771288865233</v>
      </c>
      <c r="D25" s="147">
        <f t="shared" ca="1" si="3"/>
        <v>621.58121019871078</v>
      </c>
      <c r="E25" s="143">
        <f t="shared" ca="1" si="3"/>
        <v>499.94950304624172</v>
      </c>
      <c r="F25" s="143">
        <f t="shared" ca="1" si="3"/>
        <v>-373.91647353120584</v>
      </c>
      <c r="G25" s="162">
        <f t="shared" ca="1" si="1"/>
        <v>126.03302951503588</v>
      </c>
    </row>
    <row r="26" spans="1:7" hidden="1" x14ac:dyDescent="0.25">
      <c r="A26" s="109">
        <f t="shared" si="2"/>
        <v>25</v>
      </c>
      <c r="B26" s="140">
        <f t="shared" ca="1" si="0"/>
        <v>1.3686260381925289E-2</v>
      </c>
      <c r="C26" s="143">
        <f t="shared" ca="1" si="3"/>
        <v>-366.91918255789369</v>
      </c>
      <c r="D26" s="147">
        <f t="shared" ca="1" si="3"/>
        <v>1113.662843113485</v>
      </c>
      <c r="E26" s="143">
        <f t="shared" ca="1" si="3"/>
        <v>68.822648910143471</v>
      </c>
      <c r="F26" s="143">
        <f t="shared" ca="1" si="3"/>
        <v>858.79303656361026</v>
      </c>
      <c r="G26" s="162">
        <f t="shared" ca="1" si="1"/>
        <v>927.61568547375373</v>
      </c>
    </row>
    <row r="27" spans="1:7" hidden="1" x14ac:dyDescent="0.25">
      <c r="A27" s="109">
        <f t="shared" si="2"/>
        <v>26</v>
      </c>
      <c r="B27" s="140">
        <f t="shared" ca="1" si="0"/>
        <v>2.3505405576790768E-2</v>
      </c>
      <c r="C27" s="143">
        <f t="shared" ca="1" si="3"/>
        <v>1566.6069359698715</v>
      </c>
      <c r="D27" s="147">
        <f t="shared" ca="1" si="3"/>
        <v>969.2769676849606</v>
      </c>
      <c r="E27" s="143">
        <f t="shared" ca="1" si="3"/>
        <v>-191.57887836255077</v>
      </c>
      <c r="F27" s="143">
        <f t="shared" ca="1" si="3"/>
        <v>970.92633136818245</v>
      </c>
      <c r="G27" s="162">
        <f t="shared" ca="1" si="1"/>
        <v>779.34745300563168</v>
      </c>
    </row>
    <row r="28" spans="1:7" hidden="1" x14ac:dyDescent="0.25">
      <c r="A28" s="109">
        <f t="shared" si="2"/>
        <v>27</v>
      </c>
      <c r="B28" s="140">
        <f t="shared" ca="1" si="0"/>
        <v>6.5480167507020015E-2</v>
      </c>
      <c r="C28" s="143">
        <f t="shared" ca="1" si="3"/>
        <v>1025.1950202219414</v>
      </c>
      <c r="D28" s="147">
        <f t="shared" ca="1" si="3"/>
        <v>11.388028411788468</v>
      </c>
      <c r="E28" s="143">
        <f t="shared" ca="1" si="3"/>
        <v>208.97802094584188</v>
      </c>
      <c r="F28" s="143">
        <f t="shared" ca="1" si="3"/>
        <v>1036.5136428833264</v>
      </c>
      <c r="G28" s="162">
        <f t="shared" ca="1" si="1"/>
        <v>1245.4916638291684</v>
      </c>
    </row>
    <row r="29" spans="1:7" hidden="1" x14ac:dyDescent="0.25">
      <c r="A29" s="109">
        <f t="shared" si="2"/>
        <v>28</v>
      </c>
      <c r="B29" s="140">
        <f t="shared" ca="1" si="0"/>
        <v>0.12077324748052636</v>
      </c>
      <c r="C29" s="143">
        <f t="shared" ca="1" si="3"/>
        <v>866.65986219837669</v>
      </c>
      <c r="D29" s="147">
        <f t="shared" ca="1" si="3"/>
        <v>2507.0146614284986</v>
      </c>
      <c r="E29" s="143">
        <f t="shared" ca="1" si="3"/>
        <v>347.57142468190625</v>
      </c>
      <c r="F29" s="143">
        <f t="shared" ca="1" si="3"/>
        <v>522.4019140852098</v>
      </c>
      <c r="G29" s="162">
        <f t="shared" ca="1" si="1"/>
        <v>869.97333876711605</v>
      </c>
    </row>
    <row r="30" spans="1:7" hidden="1" x14ac:dyDescent="0.25">
      <c r="A30" s="109">
        <f t="shared" si="2"/>
        <v>29</v>
      </c>
      <c r="B30" s="140">
        <f t="shared" ca="1" si="0"/>
        <v>0.13891597371166808</v>
      </c>
      <c r="C30" s="143">
        <f t="shared" ca="1" si="3"/>
        <v>26.990251089277081</v>
      </c>
      <c r="D30" s="147">
        <f t="shared" ca="1" si="3"/>
        <v>1994.8799908146821</v>
      </c>
      <c r="E30" s="143">
        <f t="shared" ca="1" si="3"/>
        <v>-337.10255697162245</v>
      </c>
      <c r="F30" s="143">
        <f t="shared" ca="1" si="3"/>
        <v>1020.125503859289</v>
      </c>
      <c r="G30" s="162">
        <f t="shared" ca="1" si="1"/>
        <v>683.02294688766654</v>
      </c>
    </row>
    <row r="31" spans="1:7" hidden="1" x14ac:dyDescent="0.25">
      <c r="A31" s="109">
        <f t="shared" si="2"/>
        <v>30</v>
      </c>
      <c r="B31" s="140">
        <f t="shared" ca="1" si="0"/>
        <v>1.2072178762465288E-2</v>
      </c>
      <c r="C31" s="143">
        <f t="shared" ca="1" si="3"/>
        <v>-39.053405329570751</v>
      </c>
      <c r="D31" s="147">
        <f t="shared" ca="1" si="3"/>
        <v>2085.1534654894599</v>
      </c>
      <c r="E31" s="143">
        <f t="shared" ca="1" si="3"/>
        <v>287.16764954155121</v>
      </c>
      <c r="F31" s="143">
        <f t="shared" ca="1" si="3"/>
        <v>15.453091356457321</v>
      </c>
      <c r="G31" s="162">
        <f t="shared" ca="1" si="1"/>
        <v>302.62074089800853</v>
      </c>
    </row>
    <row r="32" spans="1:7" hidden="1" x14ac:dyDescent="0.25">
      <c r="A32" s="109">
        <f t="shared" si="2"/>
        <v>31</v>
      </c>
      <c r="B32" s="140">
        <f t="shared" ca="1" si="0"/>
        <v>5.4552768521742484E-2</v>
      </c>
      <c r="C32" s="143">
        <f t="shared" ca="1" si="3"/>
        <v>756.71461621333583</v>
      </c>
      <c r="D32" s="147">
        <f t="shared" ca="1" si="3"/>
        <v>698.84173486827012</v>
      </c>
      <c r="E32" s="143">
        <f t="shared" ca="1" si="3"/>
        <v>367.61531394709368</v>
      </c>
      <c r="F32" s="143">
        <f t="shared" ca="1" si="3"/>
        <v>292.31963068350962</v>
      </c>
      <c r="G32" s="162">
        <f t="shared" ca="1" si="1"/>
        <v>659.93494463060324</v>
      </c>
    </row>
    <row r="33" spans="1:7" hidden="1" x14ac:dyDescent="0.25">
      <c r="A33" s="109">
        <f t="shared" si="2"/>
        <v>32</v>
      </c>
      <c r="B33" s="140">
        <f t="shared" ca="1" si="0"/>
        <v>9.3868178916397135E-2</v>
      </c>
      <c r="C33" s="143">
        <f t="shared" ca="1" si="3"/>
        <v>1338.6836863199587</v>
      </c>
      <c r="D33" s="147">
        <f t="shared" ca="1" si="3"/>
        <v>-7.1228100109478873</v>
      </c>
      <c r="E33" s="143">
        <f t="shared" ca="1" si="3"/>
        <v>-16.117607768071821</v>
      </c>
      <c r="F33" s="143">
        <f t="shared" ca="1" si="3"/>
        <v>835.70054882702357</v>
      </c>
      <c r="G33" s="162">
        <f t="shared" ca="1" si="1"/>
        <v>819.58294105895175</v>
      </c>
    </row>
    <row r="34" spans="1:7" hidden="1" x14ac:dyDescent="0.25">
      <c r="A34" s="109">
        <f t="shared" si="2"/>
        <v>33</v>
      </c>
      <c r="B34" s="140">
        <f t="shared" ca="1" si="0"/>
        <v>8.0586973882975074E-2</v>
      </c>
      <c r="C34" s="143">
        <f t="shared" ca="1" si="3"/>
        <v>1083.1596872121236</v>
      </c>
      <c r="D34" s="147">
        <f t="shared" ca="1" si="3"/>
        <v>2453.0251571902872</v>
      </c>
      <c r="E34" s="143">
        <f t="shared" ca="1" si="3"/>
        <v>526.24091268084408</v>
      </c>
      <c r="F34" s="143">
        <f t="shared" ca="1" si="3"/>
        <v>1243.7025111110129</v>
      </c>
      <c r="G34" s="162">
        <f t="shared" ca="1" si="1"/>
        <v>1769.943423791857</v>
      </c>
    </row>
    <row r="35" spans="1:7" hidden="1" x14ac:dyDescent="0.25">
      <c r="A35" s="109">
        <f t="shared" si="2"/>
        <v>34</v>
      </c>
      <c r="B35" s="140">
        <f t="shared" ca="1" si="0"/>
        <v>-1.161478654779928E-2</v>
      </c>
      <c r="C35" s="143">
        <f t="shared" ca="1" si="3"/>
        <v>-233.11738803101684</v>
      </c>
      <c r="D35" s="147">
        <f t="shared" ca="1" si="3"/>
        <v>588.36179550063162</v>
      </c>
      <c r="E35" s="143">
        <f t="shared" ca="1" si="3"/>
        <v>625.08012267089771</v>
      </c>
      <c r="F35" s="143">
        <f t="shared" ca="1" si="3"/>
        <v>572.68560093108636</v>
      </c>
      <c r="G35" s="162">
        <f t="shared" ca="1" si="1"/>
        <v>1197.7657236019841</v>
      </c>
    </row>
    <row r="36" spans="1:7" hidden="1" x14ac:dyDescent="0.25">
      <c r="A36" s="109">
        <f t="shared" si="2"/>
        <v>35</v>
      </c>
      <c r="B36" s="140">
        <f t="shared" ca="1" si="0"/>
        <v>0.11130323540701412</v>
      </c>
      <c r="C36" s="143">
        <f t="shared" ca="1" si="3"/>
        <v>412.41908267533933</v>
      </c>
      <c r="D36" s="147">
        <f t="shared" ca="1" si="3"/>
        <v>1757.7281488023937</v>
      </c>
      <c r="E36" s="143">
        <f t="shared" ca="1" si="3"/>
        <v>726.95881171911378</v>
      </c>
      <c r="F36" s="143">
        <f t="shared" ca="1" si="3"/>
        <v>1641.6011454684315</v>
      </c>
      <c r="G36" s="162">
        <f t="shared" ca="1" si="1"/>
        <v>2368.5599571875455</v>
      </c>
    </row>
    <row r="37" spans="1:7" hidden="1" x14ac:dyDescent="0.25">
      <c r="A37" s="109">
        <f t="shared" si="2"/>
        <v>36</v>
      </c>
      <c r="B37" s="140">
        <f t="shared" ca="1" si="0"/>
        <v>-4.5506809758614195E-2</v>
      </c>
      <c r="C37" s="143">
        <f t="shared" ca="1" si="3"/>
        <v>1203.9956197507395</v>
      </c>
      <c r="D37" s="147">
        <f t="shared" ca="1" si="3"/>
        <v>1951.3686934942539</v>
      </c>
      <c r="E37" s="143">
        <f t="shared" ca="1" si="3"/>
        <v>1092.8069368250733</v>
      </c>
      <c r="F37" s="143">
        <f t="shared" ca="1" si="3"/>
        <v>622.63823452552538</v>
      </c>
      <c r="G37" s="162">
        <f t="shared" ca="1" si="1"/>
        <v>1715.4451713505987</v>
      </c>
    </row>
    <row r="38" spans="1:7" hidden="1" x14ac:dyDescent="0.25">
      <c r="A38" s="109">
        <f t="shared" si="2"/>
        <v>37</v>
      </c>
      <c r="B38" s="140">
        <f t="shared" ca="1" si="0"/>
        <v>0.15101535279991329</v>
      </c>
      <c r="C38" s="143">
        <f t="shared" ca="1" si="3"/>
        <v>1565.8118493051809</v>
      </c>
      <c r="D38" s="147">
        <f t="shared" ca="1" si="3"/>
        <v>1462.1686557692601</v>
      </c>
      <c r="E38" s="143">
        <f t="shared" ca="1" si="3"/>
        <v>126.41047193474179</v>
      </c>
      <c r="F38" s="143">
        <f t="shared" ca="1" si="3"/>
        <v>1253.2180152518104</v>
      </c>
      <c r="G38" s="162">
        <f t="shared" ca="1" si="1"/>
        <v>1379.6284871865521</v>
      </c>
    </row>
    <row r="39" spans="1:7" hidden="1" x14ac:dyDescent="0.25">
      <c r="A39" s="109">
        <f t="shared" si="2"/>
        <v>38</v>
      </c>
      <c r="B39" s="140">
        <f t="shared" ca="1" si="0"/>
        <v>5.2479405218068077E-2</v>
      </c>
      <c r="C39" s="143">
        <f t="shared" ca="1" si="3"/>
        <v>545.09198885440821</v>
      </c>
      <c r="D39" s="147">
        <f t="shared" ca="1" si="3"/>
        <v>1502.2947722572349</v>
      </c>
      <c r="E39" s="143">
        <f t="shared" ca="1" si="3"/>
        <v>928.47389055224994</v>
      </c>
      <c r="F39" s="143">
        <f t="shared" ca="1" si="3"/>
        <v>646.55954967698938</v>
      </c>
      <c r="G39" s="162">
        <f t="shared" ca="1" si="1"/>
        <v>1575.0334402292392</v>
      </c>
    </row>
    <row r="40" spans="1:7" hidden="1" x14ac:dyDescent="0.25">
      <c r="A40" s="109">
        <f t="shared" si="2"/>
        <v>39</v>
      </c>
      <c r="B40" s="140">
        <f t="shared" ca="1" si="0"/>
        <v>0.14253432204422989</v>
      </c>
      <c r="C40" s="143">
        <f t="shared" ca="1" si="3"/>
        <v>481.37607753684307</v>
      </c>
      <c r="D40" s="147">
        <f t="shared" ca="1" si="3"/>
        <v>513.41701074494154</v>
      </c>
      <c r="E40" s="143">
        <f t="shared" ca="1" si="3"/>
        <v>-713.1152322392079</v>
      </c>
      <c r="F40" s="143">
        <f t="shared" ca="1" si="3"/>
        <v>546.35344177102922</v>
      </c>
      <c r="G40" s="162">
        <f t="shared" ca="1" si="1"/>
        <v>-166.76179046817867</v>
      </c>
    </row>
    <row r="41" spans="1:7" hidden="1" x14ac:dyDescent="0.25">
      <c r="A41" s="109">
        <f t="shared" si="2"/>
        <v>40</v>
      </c>
      <c r="B41" s="140">
        <f t="shared" ca="1" si="0"/>
        <v>1.02215731275586E-2</v>
      </c>
      <c r="C41" s="143">
        <f t="shared" ca="1" si="3"/>
        <v>491.18969938150775</v>
      </c>
      <c r="D41" s="147">
        <f t="shared" ca="1" si="3"/>
        <v>133.20307311501188</v>
      </c>
      <c r="E41" s="143">
        <f t="shared" ca="1" si="3"/>
        <v>849.53890013711816</v>
      </c>
      <c r="F41" s="143">
        <f t="shared" ca="1" si="3"/>
        <v>1099.7457107303853</v>
      </c>
      <c r="G41" s="162">
        <f t="shared" ca="1" si="1"/>
        <v>1949.2846108675035</v>
      </c>
    </row>
    <row r="42" spans="1:7" hidden="1" x14ac:dyDescent="0.25">
      <c r="A42" s="109">
        <f t="shared" si="2"/>
        <v>41</v>
      </c>
      <c r="B42" s="140">
        <f t="shared" ca="1" si="0"/>
        <v>0.17677029694285612</v>
      </c>
      <c r="C42" s="143">
        <f t="shared" ca="1" si="3"/>
        <v>218.35242707067249</v>
      </c>
      <c r="D42" s="147">
        <f t="shared" ca="1" si="3"/>
        <v>1375.8969516442774</v>
      </c>
      <c r="E42" s="143">
        <f t="shared" ca="1" si="3"/>
        <v>-77.101762784728521</v>
      </c>
      <c r="F42" s="143">
        <f t="shared" ca="1" si="3"/>
        <v>76.830140697830814</v>
      </c>
      <c r="G42" s="162">
        <f t="shared" ca="1" si="1"/>
        <v>-0.2716220868977075</v>
      </c>
    </row>
    <row r="43" spans="1:7" hidden="1" x14ac:dyDescent="0.25">
      <c r="A43" s="109">
        <f t="shared" si="2"/>
        <v>42</v>
      </c>
      <c r="B43" s="140">
        <f t="shared" ca="1" si="0"/>
        <v>9.3965234402871675E-2</v>
      </c>
      <c r="C43" s="143">
        <f t="shared" ca="1" si="3"/>
        <v>820.25444092654607</v>
      </c>
      <c r="D43" s="147">
        <f t="shared" ca="1" si="3"/>
        <v>1084.1553755698426</v>
      </c>
      <c r="E43" s="143">
        <f t="shared" ca="1" si="3"/>
        <v>249.82084567774527</v>
      </c>
      <c r="F43" s="143">
        <f t="shared" ca="1" si="3"/>
        <v>657.782703698364</v>
      </c>
      <c r="G43" s="162">
        <f t="shared" ca="1" si="1"/>
        <v>907.6035493761093</v>
      </c>
    </row>
    <row r="44" spans="1:7" hidden="1" x14ac:dyDescent="0.25">
      <c r="A44" s="109">
        <f t="shared" si="2"/>
        <v>43</v>
      </c>
      <c r="B44" s="140">
        <f t="shared" ca="1" si="0"/>
        <v>8.0821866562726413E-2</v>
      </c>
      <c r="C44" s="143">
        <f t="shared" ca="1" si="3"/>
        <v>391.741266322922</v>
      </c>
      <c r="D44" s="147">
        <f t="shared" ca="1" si="3"/>
        <v>978.80347949739928</v>
      </c>
      <c r="E44" s="143">
        <f t="shared" ca="1" si="3"/>
        <v>620.2778316056299</v>
      </c>
      <c r="F44" s="143">
        <f t="shared" ca="1" si="3"/>
        <v>231.98282333804661</v>
      </c>
      <c r="G44" s="162">
        <f t="shared" ca="1" si="1"/>
        <v>852.26065494367651</v>
      </c>
    </row>
    <row r="45" spans="1:7" hidden="1" x14ac:dyDescent="0.25">
      <c r="A45" s="109">
        <f t="shared" si="2"/>
        <v>44</v>
      </c>
      <c r="B45" s="140">
        <f t="shared" ca="1" si="0"/>
        <v>-1.7282504023662007E-2</v>
      </c>
      <c r="C45" s="143">
        <f t="shared" ca="1" si="3"/>
        <v>101.35728852930686</v>
      </c>
      <c r="D45" s="147">
        <f t="shared" ca="1" si="3"/>
        <v>-222.34056576520584</v>
      </c>
      <c r="E45" s="143">
        <f t="shared" ca="1" si="3"/>
        <v>1057.7672085647773</v>
      </c>
      <c r="F45" s="143">
        <f t="shared" ca="1" si="3"/>
        <v>1290.7595630525507</v>
      </c>
      <c r="G45" s="162">
        <f t="shared" ca="1" si="1"/>
        <v>2348.526771617328</v>
      </c>
    </row>
    <row r="46" spans="1:7" hidden="1" x14ac:dyDescent="0.25">
      <c r="A46" s="109">
        <f t="shared" si="2"/>
        <v>45</v>
      </c>
      <c r="B46" s="140">
        <f t="shared" ca="1" si="0"/>
        <v>2.7544027082367292E-3</v>
      </c>
      <c r="C46" s="143">
        <f t="shared" ca="1" si="3"/>
        <v>-45.375673164474961</v>
      </c>
      <c r="D46" s="147">
        <f t="shared" ca="1" si="3"/>
        <v>-1045.6549565789569</v>
      </c>
      <c r="E46" s="143">
        <f t="shared" ca="1" si="3"/>
        <v>493.28639446269983</v>
      </c>
      <c r="F46" s="143">
        <f t="shared" ca="1" si="3"/>
        <v>534.42895503342845</v>
      </c>
      <c r="G46" s="162">
        <f t="shared" ca="1" si="1"/>
        <v>1027.7153494961283</v>
      </c>
    </row>
    <row r="47" spans="1:7" hidden="1" x14ac:dyDescent="0.25">
      <c r="A47" s="109">
        <f t="shared" si="2"/>
        <v>46</v>
      </c>
      <c r="B47" s="140">
        <f t="shared" ca="1" si="0"/>
        <v>4.5095054740699053E-2</v>
      </c>
      <c r="C47" s="143">
        <f t="shared" ca="1" si="3"/>
        <v>493.12074226614743</v>
      </c>
      <c r="D47" s="147">
        <f t="shared" ca="1" si="3"/>
        <v>2674.4196422909999</v>
      </c>
      <c r="E47" s="143">
        <f t="shared" ca="1" si="3"/>
        <v>-627.60305956993921</v>
      </c>
      <c r="F47" s="143">
        <f t="shared" ca="1" si="3"/>
        <v>-337.30870831833761</v>
      </c>
      <c r="G47" s="162">
        <f t="shared" ca="1" si="1"/>
        <v>-964.91176788827681</v>
      </c>
    </row>
    <row r="48" spans="1:7" hidden="1" x14ac:dyDescent="0.25">
      <c r="A48" s="109">
        <f t="shared" si="2"/>
        <v>47</v>
      </c>
      <c r="B48" s="140">
        <f t="shared" ca="1" si="0"/>
        <v>3.6532835219432715E-2</v>
      </c>
      <c r="C48" s="143">
        <f t="shared" ca="1" si="3"/>
        <v>107.69303286465026</v>
      </c>
      <c r="D48" s="147">
        <f t="shared" ca="1" si="3"/>
        <v>-422.5366525129009</v>
      </c>
      <c r="E48" s="143">
        <f t="shared" ca="1" si="3"/>
        <v>612.27849220296378</v>
      </c>
      <c r="F48" s="143">
        <f t="shared" ca="1" si="3"/>
        <v>258.22167189374113</v>
      </c>
      <c r="G48" s="162">
        <f t="shared" ca="1" si="1"/>
        <v>870.50016409670491</v>
      </c>
    </row>
    <row r="49" spans="1:7" hidden="1" x14ac:dyDescent="0.25">
      <c r="A49" s="109">
        <f t="shared" si="2"/>
        <v>48</v>
      </c>
      <c r="B49" s="140">
        <f t="shared" ca="1" si="0"/>
        <v>9.5343494159425141E-3</v>
      </c>
      <c r="C49" s="143">
        <f t="shared" ca="1" si="3"/>
        <v>813.42530287444606</v>
      </c>
      <c r="D49" s="147">
        <f t="shared" ca="1" si="3"/>
        <v>402.42256661916315</v>
      </c>
      <c r="E49" s="143">
        <f t="shared" ca="1" si="3"/>
        <v>713.44069881614485</v>
      </c>
      <c r="F49" s="143">
        <f t="shared" ca="1" si="3"/>
        <v>488.38594542244533</v>
      </c>
      <c r="G49" s="162">
        <f t="shared" ca="1" si="1"/>
        <v>1201.8266442385902</v>
      </c>
    </row>
    <row r="50" spans="1:7" hidden="1" x14ac:dyDescent="0.25">
      <c r="A50" s="109">
        <f t="shared" si="2"/>
        <v>49</v>
      </c>
      <c r="B50" s="140">
        <f t="shared" ca="1" si="0"/>
        <v>2.6098540977845669E-3</v>
      </c>
      <c r="C50" s="143">
        <f t="shared" ca="1" si="3"/>
        <v>527.66541347538964</v>
      </c>
      <c r="D50" s="147">
        <f t="shared" ca="1" si="3"/>
        <v>-263.1723746306559</v>
      </c>
      <c r="E50" s="143">
        <f t="shared" ca="1" si="3"/>
        <v>411.13737191369512</v>
      </c>
      <c r="F50" s="143">
        <f t="shared" ca="1" si="3"/>
        <v>749.62415534864181</v>
      </c>
      <c r="G50" s="162">
        <f t="shared" ca="1" si="1"/>
        <v>1160.761527262337</v>
      </c>
    </row>
    <row r="51" spans="1:7" hidden="1" x14ac:dyDescent="0.25">
      <c r="A51" s="109">
        <f t="shared" si="2"/>
        <v>50</v>
      </c>
      <c r="B51" s="140">
        <f t="shared" ca="1" si="0"/>
        <v>7.6412304662391475E-2</v>
      </c>
      <c r="C51" s="143">
        <f t="shared" ca="1" si="3"/>
        <v>145.03558180224053</v>
      </c>
      <c r="D51" s="147">
        <f t="shared" ca="1" si="3"/>
        <v>841.49558749777088</v>
      </c>
      <c r="E51" s="143">
        <f t="shared" ca="1" si="3"/>
        <v>580.59367353207142</v>
      </c>
      <c r="F51" s="143">
        <f t="shared" ca="1" si="3"/>
        <v>304.7609875514932</v>
      </c>
      <c r="G51" s="162">
        <f t="shared" ca="1" si="1"/>
        <v>885.35466108356468</v>
      </c>
    </row>
    <row r="52" spans="1:7" hidden="1" x14ac:dyDescent="0.25">
      <c r="A52" s="109">
        <f t="shared" si="2"/>
        <v>51</v>
      </c>
      <c r="B52" s="140">
        <f t="shared" ca="1" si="0"/>
        <v>0.11632983424850429</v>
      </c>
      <c r="C52" s="143">
        <f t="shared" ca="1" si="3"/>
        <v>885.71087728504926</v>
      </c>
      <c r="D52" s="147">
        <f t="shared" ca="1" si="3"/>
        <v>1523.0161750661002</v>
      </c>
      <c r="E52" s="143">
        <f t="shared" ca="1" si="3"/>
        <v>28.158771984407338</v>
      </c>
      <c r="F52" s="143">
        <f t="shared" ca="1" si="3"/>
        <v>329.21797614247589</v>
      </c>
      <c r="G52" s="162">
        <f t="shared" ca="1" si="1"/>
        <v>357.37674812688323</v>
      </c>
    </row>
    <row r="53" spans="1:7" hidden="1" x14ac:dyDescent="0.25">
      <c r="A53" s="109">
        <f t="shared" si="2"/>
        <v>52</v>
      </c>
      <c r="B53" s="140">
        <f t="shared" ca="1" si="0"/>
        <v>1.3169918268333296E-2</v>
      </c>
      <c r="C53" s="143">
        <f t="shared" ca="1" si="3"/>
        <v>760.26427368312488</v>
      </c>
      <c r="D53" s="147">
        <f t="shared" ca="1" si="3"/>
        <v>1068.6940201267282</v>
      </c>
      <c r="E53" s="143">
        <f t="shared" ca="1" si="3"/>
        <v>853.44299689424247</v>
      </c>
      <c r="F53" s="143">
        <f t="shared" ca="1" si="3"/>
        <v>969.07314827084929</v>
      </c>
      <c r="G53" s="162">
        <f t="shared" ca="1" si="1"/>
        <v>1822.5161451650918</v>
      </c>
    </row>
    <row r="54" spans="1:7" hidden="1" x14ac:dyDescent="0.25">
      <c r="A54" s="109">
        <f t="shared" si="2"/>
        <v>53</v>
      </c>
      <c r="B54" s="140">
        <f t="shared" ca="1" si="0"/>
        <v>1.2397674707937727E-2</v>
      </c>
      <c r="C54" s="143">
        <f t="shared" ca="1" si="3"/>
        <v>657.76529215053574</v>
      </c>
      <c r="D54" s="147">
        <f t="shared" ca="1" si="3"/>
        <v>3206.6043521927436</v>
      </c>
      <c r="E54" s="143">
        <f t="shared" ca="1" si="3"/>
        <v>-29.142407468947113</v>
      </c>
      <c r="F54" s="143">
        <f t="shared" ca="1" si="3"/>
        <v>-247.46396352628255</v>
      </c>
      <c r="G54" s="162">
        <f t="shared" ca="1" si="1"/>
        <v>-276.60637099522967</v>
      </c>
    </row>
    <row r="55" spans="1:7" hidden="1" x14ac:dyDescent="0.25">
      <c r="A55" s="109">
        <f t="shared" si="2"/>
        <v>54</v>
      </c>
      <c r="B55" s="140">
        <f t="shared" ca="1" si="0"/>
        <v>9.0274153951305017E-2</v>
      </c>
      <c r="C55" s="143">
        <f t="shared" ca="1" si="3"/>
        <v>351.03240368241848</v>
      </c>
      <c r="D55" s="147">
        <f t="shared" ca="1" si="3"/>
        <v>-244.5712765809285</v>
      </c>
      <c r="E55" s="143">
        <f t="shared" ca="1" si="3"/>
        <v>950.81944947965826</v>
      </c>
      <c r="F55" s="143">
        <f t="shared" ca="1" si="3"/>
        <v>753.80134674437659</v>
      </c>
      <c r="G55" s="162">
        <f t="shared" ca="1" si="1"/>
        <v>1704.6207962240348</v>
      </c>
    </row>
    <row r="56" spans="1:7" hidden="1" x14ac:dyDescent="0.25">
      <c r="A56" s="109">
        <f t="shared" si="2"/>
        <v>55</v>
      </c>
      <c r="B56" s="140">
        <f t="shared" ca="1" si="0"/>
        <v>5.7568187309729707E-2</v>
      </c>
      <c r="C56" s="143">
        <f t="shared" ca="1" si="3"/>
        <v>206.80830481083814</v>
      </c>
      <c r="D56" s="147">
        <f t="shared" ca="1" si="3"/>
        <v>2008.6513457055007</v>
      </c>
      <c r="E56" s="143">
        <f t="shared" ca="1" si="3"/>
        <v>467.77178386767048</v>
      </c>
      <c r="F56" s="143">
        <f t="shared" ca="1" si="3"/>
        <v>749.21849889310965</v>
      </c>
      <c r="G56" s="162">
        <f t="shared" ca="1" si="1"/>
        <v>1216.9902827607802</v>
      </c>
    </row>
    <row r="57" spans="1:7" hidden="1" x14ac:dyDescent="0.25">
      <c r="A57" s="109">
        <f t="shared" si="2"/>
        <v>56</v>
      </c>
      <c r="B57" s="140">
        <f t="shared" ca="1" si="0"/>
        <v>6.3595451285137924E-2</v>
      </c>
      <c r="C57" s="143">
        <f t="shared" ca="1" si="3"/>
        <v>-899.60607401857465</v>
      </c>
      <c r="D57" s="147">
        <f t="shared" ca="1" si="3"/>
        <v>980.02230212377856</v>
      </c>
      <c r="E57" s="143">
        <f t="shared" ca="1" si="3"/>
        <v>204.68317193994403</v>
      </c>
      <c r="F57" s="143">
        <f t="shared" ca="1" si="3"/>
        <v>566.0863356515207</v>
      </c>
      <c r="G57" s="162">
        <f t="shared" ca="1" si="1"/>
        <v>770.76950759146473</v>
      </c>
    </row>
    <row r="58" spans="1:7" hidden="1" x14ac:dyDescent="0.25">
      <c r="A58" s="109">
        <f t="shared" si="2"/>
        <v>57</v>
      </c>
      <c r="B58" s="140">
        <f t="shared" ca="1" si="0"/>
        <v>1.8031483863605445E-2</v>
      </c>
      <c r="C58" s="143">
        <f t="shared" ca="1" si="3"/>
        <v>739.91153063987235</v>
      </c>
      <c r="D58" s="147">
        <f t="shared" ca="1" si="3"/>
        <v>1676.3101307748693</v>
      </c>
      <c r="E58" s="143">
        <f t="shared" ca="1" si="3"/>
        <v>3.1970828829948346</v>
      </c>
      <c r="F58" s="143">
        <f t="shared" ca="1" si="3"/>
        <v>609.26121958149201</v>
      </c>
      <c r="G58" s="162">
        <f t="shared" ca="1" si="1"/>
        <v>612.45830246448691</v>
      </c>
    </row>
    <row r="59" spans="1:7" hidden="1" x14ac:dyDescent="0.25">
      <c r="A59" s="109">
        <f t="shared" si="2"/>
        <v>58</v>
      </c>
      <c r="B59" s="140">
        <f t="shared" ca="1" si="0"/>
        <v>-1.0093188360823492E-2</v>
      </c>
      <c r="C59" s="143">
        <f t="shared" ca="1" si="3"/>
        <v>549.20875224486895</v>
      </c>
      <c r="D59" s="147">
        <f t="shared" ca="1" si="3"/>
        <v>1528.6700030653155</v>
      </c>
      <c r="E59" s="143">
        <f t="shared" ca="1" si="3"/>
        <v>917.55142281629298</v>
      </c>
      <c r="F59" s="143">
        <f t="shared" ca="1" si="3"/>
        <v>354.83911381156611</v>
      </c>
      <c r="G59" s="162">
        <f t="shared" ca="1" si="1"/>
        <v>1272.3905366278591</v>
      </c>
    </row>
    <row r="60" spans="1:7" hidden="1" x14ac:dyDescent="0.25">
      <c r="A60" s="109">
        <f t="shared" si="2"/>
        <v>59</v>
      </c>
      <c r="B60" s="140">
        <f t="shared" ca="1" si="0"/>
        <v>2.941661215818156E-2</v>
      </c>
      <c r="C60" s="143">
        <f t="shared" ca="1" si="3"/>
        <v>153.20429435475529</v>
      </c>
      <c r="D60" s="147">
        <f t="shared" ca="1" si="3"/>
        <v>1142.7706481053376</v>
      </c>
      <c r="E60" s="143">
        <f t="shared" ca="1" si="3"/>
        <v>627.73931250851092</v>
      </c>
      <c r="F60" s="143">
        <f t="shared" ca="1" si="3"/>
        <v>539.10697042063725</v>
      </c>
      <c r="G60" s="162">
        <f t="shared" ca="1" si="1"/>
        <v>1166.8462829291482</v>
      </c>
    </row>
    <row r="61" spans="1:7" hidden="1" x14ac:dyDescent="0.25">
      <c r="A61" s="109">
        <f t="shared" si="2"/>
        <v>60</v>
      </c>
      <c r="B61" s="140">
        <f t="shared" ca="1" si="0"/>
        <v>6.4995393707363444E-2</v>
      </c>
      <c r="C61" s="143">
        <f t="shared" ca="1" si="3"/>
        <v>-646.12569367896185</v>
      </c>
      <c r="D61" s="147">
        <f t="shared" ca="1" si="3"/>
        <v>359.17415442738411</v>
      </c>
      <c r="E61" s="143">
        <f t="shared" ca="1" si="3"/>
        <v>564.66686268864373</v>
      </c>
      <c r="F61" s="143">
        <f t="shared" ca="1" si="3"/>
        <v>743.47654139176507</v>
      </c>
      <c r="G61" s="162">
        <f t="shared" ca="1" si="1"/>
        <v>1308.1434040804088</v>
      </c>
    </row>
    <row r="62" spans="1:7" hidden="1" x14ac:dyDescent="0.25">
      <c r="A62" s="109">
        <f t="shared" si="2"/>
        <v>61</v>
      </c>
      <c r="B62" s="140">
        <f t="shared" ca="1" si="0"/>
        <v>9.3920902751129673E-2</v>
      </c>
      <c r="C62" s="143">
        <f t="shared" ca="1" si="3"/>
        <v>1256.6530268312897</v>
      </c>
      <c r="D62" s="147">
        <f t="shared" ca="1" si="3"/>
        <v>1884.5913361264234</v>
      </c>
      <c r="E62" s="143">
        <f t="shared" ca="1" si="3"/>
        <v>829.20360467785167</v>
      </c>
      <c r="F62" s="143">
        <f t="shared" ca="1" si="3"/>
        <v>216.88509355552179</v>
      </c>
      <c r="G62" s="162">
        <f t="shared" ca="1" si="1"/>
        <v>1046.0886982333734</v>
      </c>
    </row>
    <row r="63" spans="1:7" hidden="1" x14ac:dyDescent="0.25">
      <c r="A63" s="109">
        <f t="shared" si="2"/>
        <v>62</v>
      </c>
      <c r="B63" s="140">
        <f t="shared" ca="1" si="0"/>
        <v>-5.5275740771759299E-2</v>
      </c>
      <c r="C63" s="143">
        <f t="shared" ca="1" si="3"/>
        <v>-5.5649863266391435</v>
      </c>
      <c r="D63" s="147">
        <f t="shared" ca="1" si="3"/>
        <v>2394.8426721548476</v>
      </c>
      <c r="E63" s="143">
        <f t="shared" ca="1" si="3"/>
        <v>265.03476050883501</v>
      </c>
      <c r="F63" s="143">
        <f t="shared" ca="1" si="3"/>
        <v>-124.73208714049906</v>
      </c>
      <c r="G63" s="162">
        <f t="shared" ca="1" si="1"/>
        <v>140.30267336833595</v>
      </c>
    </row>
    <row r="64" spans="1:7" hidden="1" x14ac:dyDescent="0.25">
      <c r="A64" s="109">
        <f t="shared" si="2"/>
        <v>63</v>
      </c>
      <c r="B64" s="140">
        <f t="shared" ca="1" si="0"/>
        <v>4.2994479657353715E-2</v>
      </c>
      <c r="C64" s="143">
        <f t="shared" ca="1" si="3"/>
        <v>332.9231584331564</v>
      </c>
      <c r="D64" s="147">
        <f t="shared" ca="1" si="3"/>
        <v>972.77625900614441</v>
      </c>
      <c r="E64" s="143">
        <f t="shared" ca="1" si="3"/>
        <v>1551.3454454460357</v>
      </c>
      <c r="F64" s="143">
        <f t="shared" ca="1" si="3"/>
        <v>259.01087501211759</v>
      </c>
      <c r="G64" s="162">
        <f t="shared" ca="1" si="1"/>
        <v>1810.3563204581533</v>
      </c>
    </row>
    <row r="65" spans="1:7" hidden="1" x14ac:dyDescent="0.25">
      <c r="A65" s="109">
        <f t="shared" si="2"/>
        <v>64</v>
      </c>
      <c r="B65" s="140">
        <f t="shared" ca="1" si="0"/>
        <v>-2.9320326854334264E-3</v>
      </c>
      <c r="C65" s="143">
        <f t="shared" ca="1" si="3"/>
        <v>463.84236615442416</v>
      </c>
      <c r="D65" s="147">
        <f t="shared" ca="1" si="3"/>
        <v>682.56982509447562</v>
      </c>
      <c r="E65" s="143">
        <f t="shared" ca="1" si="3"/>
        <v>529.88845382951558</v>
      </c>
      <c r="F65" s="143">
        <f t="shared" ca="1" si="3"/>
        <v>236.73362519510675</v>
      </c>
      <c r="G65" s="162">
        <f t="shared" ca="1" si="1"/>
        <v>766.62207902462228</v>
      </c>
    </row>
    <row r="66" spans="1:7" hidden="1" x14ac:dyDescent="0.25">
      <c r="A66" s="109">
        <f t="shared" si="2"/>
        <v>65</v>
      </c>
      <c r="B66" s="140">
        <f t="shared" ref="B66:B129" ca="1" si="4">$B$1*(_xlfn.NORM.INV(RAND(),$J$1,$M$1))</f>
        <v>6.5050348978756861E-2</v>
      </c>
      <c r="C66" s="143">
        <f t="shared" ca="1" si="3"/>
        <v>299.30356317006374</v>
      </c>
      <c r="D66" s="147">
        <f t="shared" ca="1" si="3"/>
        <v>-1421.2709105739532</v>
      </c>
      <c r="E66" s="143">
        <f t="shared" ca="1" si="3"/>
        <v>867.47146730100781</v>
      </c>
      <c r="F66" s="143">
        <f t="shared" ref="F66" ca="1" si="5">(_xlfn.NORM.INV(RAND(),$J$1*F$1,$M$1*F$1))</f>
        <v>293.99897443125479</v>
      </c>
      <c r="G66" s="162">
        <f t="shared" ref="G66:G129" ca="1" si="6">SUM(E66:F66)</f>
        <v>1161.4704417322625</v>
      </c>
    </row>
    <row r="67" spans="1:7" hidden="1" x14ac:dyDescent="0.25">
      <c r="A67" s="109">
        <f t="shared" ref="A67:A130" si="7">1+A66</f>
        <v>66</v>
      </c>
      <c r="B67" s="140">
        <f t="shared" ca="1" si="4"/>
        <v>-1.8406622659101618E-2</v>
      </c>
      <c r="C67" s="143">
        <f t="shared" ref="C67:F130" ca="1" si="8">(_xlfn.NORM.INV(RAND(),$J$1*C$1,$M$1*C$1))</f>
        <v>935.94459492966359</v>
      </c>
      <c r="D67" s="147">
        <f t="shared" ca="1" si="8"/>
        <v>2538.8358167719662</v>
      </c>
      <c r="E67" s="143">
        <f t="shared" ca="1" si="8"/>
        <v>458.93817931016713</v>
      </c>
      <c r="F67" s="143">
        <f t="shared" ca="1" si="8"/>
        <v>876.1243490936788</v>
      </c>
      <c r="G67" s="162">
        <f t="shared" ca="1" si="6"/>
        <v>1335.062528403846</v>
      </c>
    </row>
    <row r="68" spans="1:7" hidden="1" x14ac:dyDescent="0.25">
      <c r="A68" s="109">
        <f t="shared" si="7"/>
        <v>67</v>
      </c>
      <c r="B68" s="140">
        <f t="shared" ca="1" si="4"/>
        <v>-4.6811834222972859E-2</v>
      </c>
      <c r="C68" s="143">
        <f t="shared" ca="1" si="8"/>
        <v>356.97283156029096</v>
      </c>
      <c r="D68" s="147">
        <f t="shared" ca="1" si="8"/>
        <v>1976.5462862666568</v>
      </c>
      <c r="E68" s="143">
        <f t="shared" ca="1" si="8"/>
        <v>389.16804541207955</v>
      </c>
      <c r="F68" s="143">
        <f t="shared" ca="1" si="8"/>
        <v>1469.2389913881648</v>
      </c>
      <c r="G68" s="162">
        <f t="shared" ca="1" si="6"/>
        <v>1858.4070368002444</v>
      </c>
    </row>
    <row r="69" spans="1:7" hidden="1" x14ac:dyDescent="0.25">
      <c r="A69" s="109">
        <f t="shared" si="7"/>
        <v>68</v>
      </c>
      <c r="B69" s="140">
        <f t="shared" ca="1" si="4"/>
        <v>4.3340892661920052E-2</v>
      </c>
      <c r="C69" s="143">
        <f t="shared" ca="1" si="8"/>
        <v>-486.42818517595822</v>
      </c>
      <c r="D69" s="147">
        <f t="shared" ca="1" si="8"/>
        <v>-412.5047345491198</v>
      </c>
      <c r="E69" s="143">
        <f t="shared" ca="1" si="8"/>
        <v>646.35189705872301</v>
      </c>
      <c r="F69" s="143">
        <f t="shared" ca="1" si="8"/>
        <v>1102.6407316959524</v>
      </c>
      <c r="G69" s="162">
        <f t="shared" ca="1" si="6"/>
        <v>1748.9926287546755</v>
      </c>
    </row>
    <row r="70" spans="1:7" hidden="1" x14ac:dyDescent="0.25">
      <c r="A70" s="109">
        <f t="shared" si="7"/>
        <v>69</v>
      </c>
      <c r="B70" s="140">
        <f t="shared" ca="1" si="4"/>
        <v>0.18226018866435856</v>
      </c>
      <c r="C70" s="143">
        <f t="shared" ca="1" si="8"/>
        <v>702.58996029620334</v>
      </c>
      <c r="D70" s="147">
        <f t="shared" ca="1" si="8"/>
        <v>1188.6780774199719</v>
      </c>
      <c r="E70" s="143">
        <f t="shared" ca="1" si="8"/>
        <v>-568.89457904128517</v>
      </c>
      <c r="F70" s="143">
        <f t="shared" ca="1" si="8"/>
        <v>477.41495007779554</v>
      </c>
      <c r="G70" s="162">
        <f t="shared" ca="1" si="6"/>
        <v>-91.479628963489631</v>
      </c>
    </row>
    <row r="71" spans="1:7" hidden="1" x14ac:dyDescent="0.25">
      <c r="A71" s="109">
        <f t="shared" si="7"/>
        <v>70</v>
      </c>
      <c r="B71" s="140">
        <f t="shared" ca="1" si="4"/>
        <v>-4.4455124424926537E-2</v>
      </c>
      <c r="C71" s="143">
        <f t="shared" ca="1" si="8"/>
        <v>-532.73649088909087</v>
      </c>
      <c r="D71" s="147">
        <f t="shared" ca="1" si="8"/>
        <v>1070.2217193218787</v>
      </c>
      <c r="E71" s="143">
        <f t="shared" ca="1" si="8"/>
        <v>536.17635006938258</v>
      </c>
      <c r="F71" s="143">
        <f t="shared" ca="1" si="8"/>
        <v>719.27531638815685</v>
      </c>
      <c r="G71" s="162">
        <f t="shared" ca="1" si="6"/>
        <v>1255.4516664575394</v>
      </c>
    </row>
    <row r="72" spans="1:7" hidden="1" x14ac:dyDescent="0.25">
      <c r="A72" s="109">
        <f t="shared" si="7"/>
        <v>71</v>
      </c>
      <c r="B72" s="140">
        <f t="shared" ca="1" si="4"/>
        <v>0.16638402121490903</v>
      </c>
      <c r="C72" s="143">
        <f t="shared" ca="1" si="8"/>
        <v>437.40913696038513</v>
      </c>
      <c r="D72" s="147">
        <f t="shared" ca="1" si="8"/>
        <v>166.81904498429355</v>
      </c>
      <c r="E72" s="143">
        <f t="shared" ca="1" si="8"/>
        <v>1658.7607694571118</v>
      </c>
      <c r="F72" s="143">
        <f t="shared" ca="1" si="8"/>
        <v>925.39856302384032</v>
      </c>
      <c r="G72" s="162">
        <f t="shared" ca="1" si="6"/>
        <v>2584.1593324809519</v>
      </c>
    </row>
    <row r="73" spans="1:7" hidden="1" x14ac:dyDescent="0.25">
      <c r="A73" s="109">
        <f t="shared" si="7"/>
        <v>72</v>
      </c>
      <c r="B73" s="140">
        <f t="shared" ca="1" si="4"/>
        <v>9.9868441647559786E-2</v>
      </c>
      <c r="C73" s="143">
        <f t="shared" ca="1" si="8"/>
        <v>425.92211215122728</v>
      </c>
      <c r="D73" s="147">
        <f t="shared" ca="1" si="8"/>
        <v>1230.9131428879102</v>
      </c>
      <c r="E73" s="143">
        <f t="shared" ca="1" si="8"/>
        <v>-207.63380779638317</v>
      </c>
      <c r="F73" s="143">
        <f t="shared" ca="1" si="8"/>
        <v>397.85526710352337</v>
      </c>
      <c r="G73" s="162">
        <f t="shared" ca="1" si="6"/>
        <v>190.22145930714021</v>
      </c>
    </row>
    <row r="74" spans="1:7" hidden="1" x14ac:dyDescent="0.25">
      <c r="A74" s="109">
        <f t="shared" si="7"/>
        <v>73</v>
      </c>
      <c r="B74" s="140">
        <f t="shared" ca="1" si="4"/>
        <v>-5.5935518709818208E-2</v>
      </c>
      <c r="C74" s="143">
        <f t="shared" ca="1" si="8"/>
        <v>478.07292628082314</v>
      </c>
      <c r="D74" s="147">
        <f t="shared" ca="1" si="8"/>
        <v>44.833425161762875</v>
      </c>
      <c r="E74" s="143">
        <f t="shared" ca="1" si="8"/>
        <v>504.30460507325142</v>
      </c>
      <c r="F74" s="143">
        <f t="shared" ca="1" si="8"/>
        <v>1434.3889995520321</v>
      </c>
      <c r="G74" s="162">
        <f t="shared" ca="1" si="6"/>
        <v>1938.6936046252836</v>
      </c>
    </row>
    <row r="75" spans="1:7" hidden="1" x14ac:dyDescent="0.25">
      <c r="A75" s="109">
        <f t="shared" si="7"/>
        <v>74</v>
      </c>
      <c r="B75" s="140">
        <f t="shared" ca="1" si="4"/>
        <v>6.9285354832579651E-2</v>
      </c>
      <c r="C75" s="143">
        <f t="shared" ca="1" si="8"/>
        <v>926.73099938826817</v>
      </c>
      <c r="D75" s="147">
        <f t="shared" ca="1" si="8"/>
        <v>734.41648787906502</v>
      </c>
      <c r="E75" s="143">
        <f t="shared" ca="1" si="8"/>
        <v>179.5697034839111</v>
      </c>
      <c r="F75" s="143">
        <f t="shared" ca="1" si="8"/>
        <v>414.03473444746913</v>
      </c>
      <c r="G75" s="162">
        <f t="shared" ca="1" si="6"/>
        <v>593.60443793138029</v>
      </c>
    </row>
    <row r="76" spans="1:7" hidden="1" x14ac:dyDescent="0.25">
      <c r="A76" s="109">
        <f t="shared" si="7"/>
        <v>75</v>
      </c>
      <c r="B76" s="140">
        <f t="shared" ca="1" si="4"/>
        <v>1.7682791789099143E-2</v>
      </c>
      <c r="C76" s="143">
        <f t="shared" ca="1" si="8"/>
        <v>408.46297131176885</v>
      </c>
      <c r="D76" s="147">
        <f t="shared" ca="1" si="8"/>
        <v>-660.39675676447746</v>
      </c>
      <c r="E76" s="143">
        <f t="shared" ca="1" si="8"/>
        <v>1432.2265929169678</v>
      </c>
      <c r="F76" s="143">
        <f t="shared" ca="1" si="8"/>
        <v>30.138116956312388</v>
      </c>
      <c r="G76" s="162">
        <f t="shared" ca="1" si="6"/>
        <v>1462.3647098732802</v>
      </c>
    </row>
    <row r="77" spans="1:7" hidden="1" x14ac:dyDescent="0.25">
      <c r="A77" s="109">
        <f t="shared" si="7"/>
        <v>76</v>
      </c>
      <c r="B77" s="140">
        <f t="shared" ca="1" si="4"/>
        <v>-2.5095858112894748E-3</v>
      </c>
      <c r="C77" s="143">
        <f t="shared" ca="1" si="8"/>
        <v>453.9344823565728</v>
      </c>
      <c r="D77" s="147">
        <f t="shared" ca="1" si="8"/>
        <v>1173.3308959677465</v>
      </c>
      <c r="E77" s="143">
        <f t="shared" ca="1" si="8"/>
        <v>484.34560182352084</v>
      </c>
      <c r="F77" s="143">
        <f t="shared" ca="1" si="8"/>
        <v>224.58214451498071</v>
      </c>
      <c r="G77" s="162">
        <f t="shared" ca="1" si="6"/>
        <v>708.92774633850149</v>
      </c>
    </row>
    <row r="78" spans="1:7" hidden="1" x14ac:dyDescent="0.25">
      <c r="A78" s="109">
        <f t="shared" si="7"/>
        <v>77</v>
      </c>
      <c r="B78" s="140">
        <f t="shared" ca="1" si="4"/>
        <v>6.6962918674758024E-2</v>
      </c>
      <c r="C78" s="143">
        <f t="shared" ca="1" si="8"/>
        <v>978.49138952785722</v>
      </c>
      <c r="D78" s="147">
        <f t="shared" ca="1" si="8"/>
        <v>451.53718779883195</v>
      </c>
      <c r="E78" s="143">
        <f t="shared" ca="1" si="8"/>
        <v>925.78609573166705</v>
      </c>
      <c r="F78" s="143">
        <f t="shared" ca="1" si="8"/>
        <v>918.07134804879422</v>
      </c>
      <c r="G78" s="162">
        <f t="shared" ca="1" si="6"/>
        <v>1843.8574437804614</v>
      </c>
    </row>
    <row r="79" spans="1:7" hidden="1" x14ac:dyDescent="0.25">
      <c r="A79" s="109">
        <f t="shared" si="7"/>
        <v>78</v>
      </c>
      <c r="B79" s="140">
        <f t="shared" ca="1" si="4"/>
        <v>2.066647638088593E-2</v>
      </c>
      <c r="C79" s="143">
        <f t="shared" ca="1" si="8"/>
        <v>991.46465060676474</v>
      </c>
      <c r="D79" s="147">
        <f t="shared" ca="1" si="8"/>
        <v>3016.7192849180738</v>
      </c>
      <c r="E79" s="143">
        <f t="shared" ca="1" si="8"/>
        <v>1109.3839031406742</v>
      </c>
      <c r="F79" s="143">
        <f t="shared" ca="1" si="8"/>
        <v>727.44075055567248</v>
      </c>
      <c r="G79" s="162">
        <f t="shared" ca="1" si="6"/>
        <v>1836.8246536963466</v>
      </c>
    </row>
    <row r="80" spans="1:7" hidden="1" x14ac:dyDescent="0.25">
      <c r="A80" s="109">
        <f t="shared" si="7"/>
        <v>79</v>
      </c>
      <c r="B80" s="140">
        <f t="shared" ca="1" si="4"/>
        <v>1.7346101617930765E-2</v>
      </c>
      <c r="C80" s="143">
        <f t="shared" ca="1" si="8"/>
        <v>1726.1406133014921</v>
      </c>
      <c r="D80" s="147">
        <f t="shared" ca="1" si="8"/>
        <v>1959.0278169417406</v>
      </c>
      <c r="E80" s="143">
        <f t="shared" ca="1" si="8"/>
        <v>989.11654005546484</v>
      </c>
      <c r="F80" s="143">
        <f t="shared" ca="1" si="8"/>
        <v>527.75913608411986</v>
      </c>
      <c r="G80" s="162">
        <f t="shared" ca="1" si="6"/>
        <v>1516.8756761395848</v>
      </c>
    </row>
    <row r="81" spans="1:7" hidden="1" x14ac:dyDescent="0.25">
      <c r="A81" s="109">
        <f t="shared" si="7"/>
        <v>80</v>
      </c>
      <c r="B81" s="140">
        <f t="shared" ca="1" si="4"/>
        <v>1.615055683817649E-2</v>
      </c>
      <c r="C81" s="143">
        <f t="shared" ca="1" si="8"/>
        <v>1032.2958513749904</v>
      </c>
      <c r="D81" s="147">
        <f t="shared" ca="1" si="8"/>
        <v>1064.0019730722033</v>
      </c>
      <c r="E81" s="143">
        <f t="shared" ca="1" si="8"/>
        <v>149.29048157682769</v>
      </c>
      <c r="F81" s="143">
        <f t="shared" ca="1" si="8"/>
        <v>823.85719540857406</v>
      </c>
      <c r="G81" s="162">
        <f t="shared" ca="1" si="6"/>
        <v>973.14767698540174</v>
      </c>
    </row>
    <row r="82" spans="1:7" hidden="1" x14ac:dyDescent="0.25">
      <c r="A82" s="109">
        <f t="shared" si="7"/>
        <v>81</v>
      </c>
      <c r="B82" s="140">
        <f t="shared" ca="1" si="4"/>
        <v>0.13381510749817804</v>
      </c>
      <c r="C82" s="143">
        <f t="shared" ca="1" si="8"/>
        <v>68.063533885518893</v>
      </c>
      <c r="D82" s="147">
        <f t="shared" ca="1" si="8"/>
        <v>1335.4924833535438</v>
      </c>
      <c r="E82" s="143">
        <f t="shared" ca="1" si="8"/>
        <v>704.52880422309659</v>
      </c>
      <c r="F82" s="143">
        <f t="shared" ca="1" si="8"/>
        <v>-81.38009962359763</v>
      </c>
      <c r="G82" s="162">
        <f t="shared" ca="1" si="6"/>
        <v>623.14870459949896</v>
      </c>
    </row>
    <row r="83" spans="1:7" hidden="1" x14ac:dyDescent="0.25">
      <c r="A83" s="109">
        <f t="shared" si="7"/>
        <v>82</v>
      </c>
      <c r="B83" s="140">
        <f t="shared" ca="1" si="4"/>
        <v>7.2371759954700951E-2</v>
      </c>
      <c r="C83" s="143">
        <f t="shared" ca="1" si="8"/>
        <v>-396.69975369254416</v>
      </c>
      <c r="D83" s="147">
        <f t="shared" ca="1" si="8"/>
        <v>353.50685445068473</v>
      </c>
      <c r="E83" s="143">
        <f t="shared" ca="1" si="8"/>
        <v>620.32469305896132</v>
      </c>
      <c r="F83" s="143">
        <f t="shared" ca="1" si="8"/>
        <v>174.54469532588422</v>
      </c>
      <c r="G83" s="162">
        <f t="shared" ca="1" si="6"/>
        <v>794.86938838484548</v>
      </c>
    </row>
    <row r="84" spans="1:7" hidden="1" x14ac:dyDescent="0.25">
      <c r="A84" s="109">
        <f t="shared" si="7"/>
        <v>83</v>
      </c>
      <c r="B84" s="140">
        <f t="shared" ca="1" si="4"/>
        <v>8.4315745615792262E-2</v>
      </c>
      <c r="C84" s="143">
        <f t="shared" ca="1" si="8"/>
        <v>251.18152076656347</v>
      </c>
      <c r="D84" s="147">
        <f t="shared" ca="1" si="8"/>
        <v>299.7641621251172</v>
      </c>
      <c r="E84" s="143">
        <f t="shared" ca="1" si="8"/>
        <v>-1.0633060455559189</v>
      </c>
      <c r="F84" s="143">
        <f t="shared" ca="1" si="8"/>
        <v>319.72904015214988</v>
      </c>
      <c r="G84" s="162">
        <f t="shared" ca="1" si="6"/>
        <v>318.66573410659396</v>
      </c>
    </row>
    <row r="85" spans="1:7" hidden="1" x14ac:dyDescent="0.25">
      <c r="A85" s="109">
        <f t="shared" si="7"/>
        <v>84</v>
      </c>
      <c r="B85" s="140">
        <f t="shared" ca="1" si="4"/>
        <v>6.0905691739048085E-2</v>
      </c>
      <c r="C85" s="143">
        <f t="shared" ca="1" si="8"/>
        <v>284.90928640537538</v>
      </c>
      <c r="D85" s="147">
        <f t="shared" ca="1" si="8"/>
        <v>864.56081899851006</v>
      </c>
      <c r="E85" s="143">
        <f t="shared" ca="1" si="8"/>
        <v>209.14424815643633</v>
      </c>
      <c r="F85" s="143">
        <f t="shared" ca="1" si="8"/>
        <v>1035.933201068477</v>
      </c>
      <c r="G85" s="162">
        <f t="shared" ca="1" si="6"/>
        <v>1245.0774492249134</v>
      </c>
    </row>
    <row r="86" spans="1:7" hidden="1" x14ac:dyDescent="0.25">
      <c r="A86" s="109">
        <f t="shared" si="7"/>
        <v>85</v>
      </c>
      <c r="B86" s="140">
        <f t="shared" ca="1" si="4"/>
        <v>7.2035686713531777E-2</v>
      </c>
      <c r="C86" s="143">
        <f t="shared" ca="1" si="8"/>
        <v>651.24050105122103</v>
      </c>
      <c r="D86" s="147">
        <f t="shared" ca="1" si="8"/>
        <v>454.37224649141126</v>
      </c>
      <c r="E86" s="143">
        <f t="shared" ca="1" si="8"/>
        <v>1601.8482881479238</v>
      </c>
      <c r="F86" s="143">
        <f t="shared" ca="1" si="8"/>
        <v>27.351598218482991</v>
      </c>
      <c r="G86" s="162">
        <f t="shared" ca="1" si="6"/>
        <v>1629.1998863664066</v>
      </c>
    </row>
    <row r="87" spans="1:7" hidden="1" x14ac:dyDescent="0.25">
      <c r="A87" s="109">
        <f t="shared" si="7"/>
        <v>86</v>
      </c>
      <c r="B87" s="140">
        <f t="shared" ca="1" si="4"/>
        <v>0.13034902001016382</v>
      </c>
      <c r="C87" s="143">
        <f t="shared" ca="1" si="8"/>
        <v>249.26500738553148</v>
      </c>
      <c r="D87" s="147">
        <f t="shared" ca="1" si="8"/>
        <v>1445.0424868452919</v>
      </c>
      <c r="E87" s="143">
        <f t="shared" ca="1" si="8"/>
        <v>-709.85678920261876</v>
      </c>
      <c r="F87" s="143">
        <f t="shared" ca="1" si="8"/>
        <v>746.8272010326466</v>
      </c>
      <c r="G87" s="162">
        <f t="shared" ca="1" si="6"/>
        <v>36.970411830027842</v>
      </c>
    </row>
    <row r="88" spans="1:7" hidden="1" x14ac:dyDescent="0.25">
      <c r="A88" s="109">
        <f t="shared" si="7"/>
        <v>87</v>
      </c>
      <c r="B88" s="140">
        <f t="shared" ca="1" si="4"/>
        <v>4.7079812729158753E-2</v>
      </c>
      <c r="C88" s="143">
        <f t="shared" ca="1" si="8"/>
        <v>817.31071059524834</v>
      </c>
      <c r="D88" s="147">
        <f t="shared" ca="1" si="8"/>
        <v>247.04406563537952</v>
      </c>
      <c r="E88" s="143">
        <f t="shared" ca="1" si="8"/>
        <v>1020.5411438080469</v>
      </c>
      <c r="F88" s="143">
        <f t="shared" ca="1" si="8"/>
        <v>-12.696863459296878</v>
      </c>
      <c r="G88" s="162">
        <f t="shared" ca="1" si="6"/>
        <v>1007.84428034875</v>
      </c>
    </row>
    <row r="89" spans="1:7" hidden="1" x14ac:dyDescent="0.25">
      <c r="A89" s="109">
        <f t="shared" si="7"/>
        <v>88</v>
      </c>
      <c r="B89" s="140">
        <f t="shared" ca="1" si="4"/>
        <v>2.8269041056870271E-2</v>
      </c>
      <c r="C89" s="143">
        <f t="shared" ca="1" si="8"/>
        <v>569.60830670437088</v>
      </c>
      <c r="D89" s="147">
        <f t="shared" ca="1" si="8"/>
        <v>2107.7169630518374</v>
      </c>
      <c r="E89" s="143">
        <f t="shared" ca="1" si="8"/>
        <v>356.08448147542526</v>
      </c>
      <c r="F89" s="143">
        <f t="shared" ca="1" si="8"/>
        <v>580.27479551225701</v>
      </c>
      <c r="G89" s="162">
        <f t="shared" ca="1" si="6"/>
        <v>936.35927698768228</v>
      </c>
    </row>
    <row r="90" spans="1:7" hidden="1" x14ac:dyDescent="0.25">
      <c r="A90" s="109">
        <f t="shared" si="7"/>
        <v>89</v>
      </c>
      <c r="B90" s="140">
        <f t="shared" ca="1" si="4"/>
        <v>6.8878631301483695E-2</v>
      </c>
      <c r="C90" s="143">
        <f t="shared" ca="1" si="8"/>
        <v>856.85612933914433</v>
      </c>
      <c r="D90" s="147">
        <f t="shared" ca="1" si="8"/>
        <v>174.30392679771978</v>
      </c>
      <c r="E90" s="143">
        <f t="shared" ca="1" si="8"/>
        <v>543.50453878421456</v>
      </c>
      <c r="F90" s="143">
        <f t="shared" ca="1" si="8"/>
        <v>796.86783337191684</v>
      </c>
      <c r="G90" s="162">
        <f t="shared" ca="1" si="6"/>
        <v>1340.3723721561314</v>
      </c>
    </row>
    <row r="91" spans="1:7" hidden="1" x14ac:dyDescent="0.25">
      <c r="A91" s="109">
        <f t="shared" si="7"/>
        <v>90</v>
      </c>
      <c r="B91" s="140">
        <f t="shared" ca="1" si="4"/>
        <v>7.9584514616753269E-2</v>
      </c>
      <c r="C91" s="143">
        <f t="shared" ca="1" si="8"/>
        <v>468.49301943735094</v>
      </c>
      <c r="D91" s="147">
        <f t="shared" ca="1" si="8"/>
        <v>677.48115857276912</v>
      </c>
      <c r="E91" s="143">
        <f t="shared" ca="1" si="8"/>
        <v>1264.314775444916</v>
      </c>
      <c r="F91" s="143">
        <f t="shared" ca="1" si="8"/>
        <v>294.27006323253318</v>
      </c>
      <c r="G91" s="162">
        <f t="shared" ca="1" si="6"/>
        <v>1558.5848386774492</v>
      </c>
    </row>
    <row r="92" spans="1:7" hidden="1" x14ac:dyDescent="0.25">
      <c r="A92" s="109">
        <f t="shared" si="7"/>
        <v>91</v>
      </c>
      <c r="B92" s="140">
        <f t="shared" ca="1" si="4"/>
        <v>-9.3540095891181521E-2</v>
      </c>
      <c r="C92" s="143">
        <f t="shared" ca="1" si="8"/>
        <v>877.34049641183162</v>
      </c>
      <c r="D92" s="147">
        <f t="shared" ca="1" si="8"/>
        <v>873.8844364737447</v>
      </c>
      <c r="E92" s="143">
        <f t="shared" ca="1" si="8"/>
        <v>1031.1226305878936</v>
      </c>
      <c r="F92" s="143">
        <f t="shared" ca="1" si="8"/>
        <v>1077.3219009471352</v>
      </c>
      <c r="G92" s="162">
        <f t="shared" ca="1" si="6"/>
        <v>2108.4445315350285</v>
      </c>
    </row>
    <row r="93" spans="1:7" hidden="1" x14ac:dyDescent="0.25">
      <c r="A93" s="109">
        <f t="shared" si="7"/>
        <v>92</v>
      </c>
      <c r="B93" s="140">
        <f t="shared" ca="1" si="4"/>
        <v>-2.5902256399067111E-2</v>
      </c>
      <c r="C93" s="143">
        <f t="shared" ca="1" si="8"/>
        <v>-70.505412438254211</v>
      </c>
      <c r="D93" s="147">
        <f t="shared" ca="1" si="8"/>
        <v>666.24039456473781</v>
      </c>
      <c r="E93" s="143">
        <f t="shared" ca="1" si="8"/>
        <v>1114.345640116436</v>
      </c>
      <c r="F93" s="143">
        <f t="shared" ca="1" si="8"/>
        <v>370.17629791581942</v>
      </c>
      <c r="G93" s="162">
        <f t="shared" ca="1" si="6"/>
        <v>1484.5219380322555</v>
      </c>
    </row>
    <row r="94" spans="1:7" hidden="1" x14ac:dyDescent="0.25">
      <c r="A94" s="109">
        <f t="shared" si="7"/>
        <v>93</v>
      </c>
      <c r="B94" s="140">
        <f t="shared" ca="1" si="4"/>
        <v>4.1952224557560432E-2</v>
      </c>
      <c r="C94" s="143">
        <f t="shared" ca="1" si="8"/>
        <v>-3.8193830581965358</v>
      </c>
      <c r="D94" s="147">
        <f t="shared" ca="1" si="8"/>
        <v>-2350.7482843557677</v>
      </c>
      <c r="E94" s="143">
        <f t="shared" ca="1" si="8"/>
        <v>1196.0657342092436</v>
      </c>
      <c r="F94" s="143">
        <f t="shared" ca="1" si="8"/>
        <v>393.85747647784098</v>
      </c>
      <c r="G94" s="162">
        <f t="shared" ca="1" si="6"/>
        <v>1589.9232106870845</v>
      </c>
    </row>
    <row r="95" spans="1:7" hidden="1" x14ac:dyDescent="0.25">
      <c r="A95" s="109">
        <f t="shared" si="7"/>
        <v>94</v>
      </c>
      <c r="B95" s="140">
        <f t="shared" ca="1" si="4"/>
        <v>1.0143429380271254E-2</v>
      </c>
      <c r="C95" s="143">
        <f t="shared" ca="1" si="8"/>
        <v>1123.6870143580682</v>
      </c>
      <c r="D95" s="147">
        <f t="shared" ca="1" si="8"/>
        <v>1951.2487233623378</v>
      </c>
      <c r="E95" s="143">
        <f t="shared" ca="1" si="8"/>
        <v>864.14447032681755</v>
      </c>
      <c r="F95" s="143">
        <f t="shared" ca="1" si="8"/>
        <v>-33.06645688053834</v>
      </c>
      <c r="G95" s="162">
        <f t="shared" ca="1" si="6"/>
        <v>831.07801344627921</v>
      </c>
    </row>
    <row r="96" spans="1:7" hidden="1" x14ac:dyDescent="0.25">
      <c r="A96" s="109">
        <f t="shared" si="7"/>
        <v>95</v>
      </c>
      <c r="B96" s="140">
        <f t="shared" ca="1" si="4"/>
        <v>7.1343831601304669E-2</v>
      </c>
      <c r="C96" s="143">
        <f t="shared" ca="1" si="8"/>
        <v>619.76920711611456</v>
      </c>
      <c r="D96" s="147">
        <f t="shared" ca="1" si="8"/>
        <v>-428.29394351760902</v>
      </c>
      <c r="E96" s="143">
        <f t="shared" ca="1" si="8"/>
        <v>1199.1227289407918</v>
      </c>
      <c r="F96" s="143">
        <f t="shared" ca="1" si="8"/>
        <v>289.74857464609892</v>
      </c>
      <c r="G96" s="162">
        <f t="shared" ca="1" si="6"/>
        <v>1488.8713035868907</v>
      </c>
    </row>
    <row r="97" spans="1:7" hidden="1" x14ac:dyDescent="0.25">
      <c r="A97" s="109">
        <f t="shared" si="7"/>
        <v>96</v>
      </c>
      <c r="B97" s="140">
        <f t="shared" ca="1" si="4"/>
        <v>7.9558230290765752E-2</v>
      </c>
      <c r="C97" s="143">
        <f t="shared" ca="1" si="8"/>
        <v>816.68568264100588</v>
      </c>
      <c r="D97" s="147">
        <f t="shared" ca="1" si="8"/>
        <v>853.4404066838274</v>
      </c>
      <c r="E97" s="143">
        <f t="shared" ca="1" si="8"/>
        <v>832.33307213017702</v>
      </c>
      <c r="F97" s="143">
        <f t="shared" ca="1" si="8"/>
        <v>56.882805503371515</v>
      </c>
      <c r="G97" s="162">
        <f t="shared" ca="1" si="6"/>
        <v>889.21587763354853</v>
      </c>
    </row>
    <row r="98" spans="1:7" hidden="1" x14ac:dyDescent="0.25">
      <c r="A98" s="109">
        <f t="shared" si="7"/>
        <v>97</v>
      </c>
      <c r="B98" s="140">
        <f t="shared" ca="1" si="4"/>
        <v>8.2718381704783989E-2</v>
      </c>
      <c r="C98" s="143">
        <f t="shared" ca="1" si="8"/>
        <v>13.198575116486779</v>
      </c>
      <c r="D98" s="147">
        <f t="shared" ca="1" si="8"/>
        <v>2797.803967085792</v>
      </c>
      <c r="E98" s="143">
        <f t="shared" ca="1" si="8"/>
        <v>837.72135968152361</v>
      </c>
      <c r="F98" s="143">
        <f t="shared" ca="1" si="8"/>
        <v>755.10490262391545</v>
      </c>
      <c r="G98" s="162">
        <f t="shared" ca="1" si="6"/>
        <v>1592.8262623054391</v>
      </c>
    </row>
    <row r="99" spans="1:7" hidden="1" x14ac:dyDescent="0.25">
      <c r="A99" s="109">
        <f t="shared" si="7"/>
        <v>98</v>
      </c>
      <c r="B99" s="140">
        <f t="shared" ca="1" si="4"/>
        <v>6.5674342386976198E-2</v>
      </c>
      <c r="C99" s="143">
        <f t="shared" ca="1" si="8"/>
        <v>641.93834611993987</v>
      </c>
      <c r="D99" s="147">
        <f t="shared" ca="1" si="8"/>
        <v>1253.0554470512329</v>
      </c>
      <c r="E99" s="143">
        <f t="shared" ca="1" si="8"/>
        <v>393.27670345644049</v>
      </c>
      <c r="F99" s="143">
        <f t="shared" ca="1" si="8"/>
        <v>82.574225033018593</v>
      </c>
      <c r="G99" s="162">
        <f t="shared" ca="1" si="6"/>
        <v>475.85092848945908</v>
      </c>
    </row>
    <row r="100" spans="1:7" hidden="1" x14ac:dyDescent="0.25">
      <c r="A100" s="109">
        <f t="shared" si="7"/>
        <v>99</v>
      </c>
      <c r="B100" s="140">
        <f t="shared" ca="1" si="4"/>
        <v>9.6494261881900495E-2</v>
      </c>
      <c r="C100" s="143">
        <f t="shared" ca="1" si="8"/>
        <v>845.35099936840697</v>
      </c>
      <c r="D100" s="147">
        <f t="shared" ca="1" si="8"/>
        <v>1651.3553856590484</v>
      </c>
      <c r="E100" s="143">
        <f t="shared" ca="1" si="8"/>
        <v>841.62216330140257</v>
      </c>
      <c r="F100" s="143">
        <f t="shared" ca="1" si="8"/>
        <v>958.11707391669006</v>
      </c>
      <c r="G100" s="162">
        <f t="shared" ca="1" si="6"/>
        <v>1799.7392372180925</v>
      </c>
    </row>
    <row r="101" spans="1:7" hidden="1" x14ac:dyDescent="0.25">
      <c r="A101" s="109">
        <f t="shared" si="7"/>
        <v>100</v>
      </c>
      <c r="B101" s="140">
        <f t="shared" ca="1" si="4"/>
        <v>6.0534852220897876E-2</v>
      </c>
      <c r="C101" s="143">
        <f t="shared" ca="1" si="8"/>
        <v>343.09387532152874</v>
      </c>
      <c r="D101" s="147">
        <f t="shared" ca="1" si="8"/>
        <v>1590.7591378299389</v>
      </c>
      <c r="E101" s="143">
        <f t="shared" ca="1" si="8"/>
        <v>54.064490429375326</v>
      </c>
      <c r="F101" s="143">
        <f t="shared" ca="1" si="8"/>
        <v>134.35315042248476</v>
      </c>
      <c r="G101" s="162">
        <f t="shared" ca="1" si="6"/>
        <v>188.41764085186009</v>
      </c>
    </row>
    <row r="102" spans="1:7" hidden="1" x14ac:dyDescent="0.25">
      <c r="A102" s="109">
        <f t="shared" si="7"/>
        <v>101</v>
      </c>
      <c r="B102" s="140">
        <f t="shared" ca="1" si="4"/>
        <v>-3.1254100493378539E-2</v>
      </c>
      <c r="C102" s="143">
        <f t="shared" ca="1" si="8"/>
        <v>335.3710070729332</v>
      </c>
      <c r="D102" s="147">
        <f t="shared" ca="1" si="8"/>
        <v>971.66085768463597</v>
      </c>
      <c r="E102" s="143">
        <f t="shared" ca="1" si="8"/>
        <v>892.20868641676054</v>
      </c>
      <c r="F102" s="143">
        <f t="shared" ca="1" si="8"/>
        <v>568.37592987836706</v>
      </c>
      <c r="G102" s="162">
        <f t="shared" ca="1" si="6"/>
        <v>1460.5846162951275</v>
      </c>
    </row>
    <row r="103" spans="1:7" hidden="1" x14ac:dyDescent="0.25">
      <c r="A103" s="109">
        <f t="shared" si="7"/>
        <v>102</v>
      </c>
      <c r="B103" s="140">
        <f t="shared" ca="1" si="4"/>
        <v>0.10592377395523533</v>
      </c>
      <c r="C103" s="143">
        <f t="shared" ca="1" si="8"/>
        <v>293.67210488497267</v>
      </c>
      <c r="D103" s="147">
        <f t="shared" ca="1" si="8"/>
        <v>891.60157936327153</v>
      </c>
      <c r="E103" s="143">
        <f t="shared" ca="1" si="8"/>
        <v>464.77357583968353</v>
      </c>
      <c r="F103" s="143">
        <f t="shared" ca="1" si="8"/>
        <v>65.503462923833638</v>
      </c>
      <c r="G103" s="162">
        <f t="shared" ca="1" si="6"/>
        <v>530.27703876351711</v>
      </c>
    </row>
    <row r="104" spans="1:7" hidden="1" x14ac:dyDescent="0.25">
      <c r="A104" s="109">
        <f t="shared" si="7"/>
        <v>103</v>
      </c>
      <c r="B104" s="140">
        <f t="shared" ca="1" si="4"/>
        <v>-6.7157351144094685E-4</v>
      </c>
      <c r="C104" s="143">
        <f t="shared" ca="1" si="8"/>
        <v>54.640794307238139</v>
      </c>
      <c r="D104" s="147">
        <f t="shared" ca="1" si="8"/>
        <v>-1055.5351820461187</v>
      </c>
      <c r="E104" s="143">
        <f t="shared" ca="1" si="8"/>
        <v>245.60567785151076</v>
      </c>
      <c r="F104" s="143">
        <f t="shared" ca="1" si="8"/>
        <v>280.47635829676642</v>
      </c>
      <c r="G104" s="162">
        <f t="shared" ca="1" si="6"/>
        <v>526.08203614827721</v>
      </c>
    </row>
    <row r="105" spans="1:7" hidden="1" x14ac:dyDescent="0.25">
      <c r="A105" s="109">
        <f t="shared" si="7"/>
        <v>104</v>
      </c>
      <c r="B105" s="140">
        <f t="shared" ca="1" si="4"/>
        <v>-4.5668585110947499E-3</v>
      </c>
      <c r="C105" s="143">
        <f t="shared" ca="1" si="8"/>
        <v>-486.34207220200517</v>
      </c>
      <c r="D105" s="147">
        <f t="shared" ca="1" si="8"/>
        <v>2095.4509336538376</v>
      </c>
      <c r="E105" s="143">
        <f t="shared" ca="1" si="8"/>
        <v>301.25137001825146</v>
      </c>
      <c r="F105" s="143">
        <f t="shared" ca="1" si="8"/>
        <v>752.61488865306012</v>
      </c>
      <c r="G105" s="162">
        <f t="shared" ca="1" si="6"/>
        <v>1053.8662586713117</v>
      </c>
    </row>
    <row r="106" spans="1:7" hidden="1" x14ac:dyDescent="0.25">
      <c r="A106" s="109">
        <f t="shared" si="7"/>
        <v>105</v>
      </c>
      <c r="B106" s="140">
        <f t="shared" ca="1" si="4"/>
        <v>7.0786546101533551E-3</v>
      </c>
      <c r="C106" s="143">
        <f t="shared" ca="1" si="8"/>
        <v>670.17915151047146</v>
      </c>
      <c r="D106" s="147">
        <f t="shared" ca="1" si="8"/>
        <v>1963.2811135990007</v>
      </c>
      <c r="E106" s="143">
        <f t="shared" ca="1" si="8"/>
        <v>969.17603771918664</v>
      </c>
      <c r="F106" s="143">
        <f t="shared" ca="1" si="8"/>
        <v>122.98546438884972</v>
      </c>
      <c r="G106" s="162">
        <f t="shared" ca="1" si="6"/>
        <v>1092.1615021080363</v>
      </c>
    </row>
    <row r="107" spans="1:7" hidden="1" x14ac:dyDescent="0.25">
      <c r="A107" s="109">
        <f t="shared" si="7"/>
        <v>106</v>
      </c>
      <c r="B107" s="140">
        <f t="shared" ca="1" si="4"/>
        <v>1.6777637603379456E-2</v>
      </c>
      <c r="C107" s="143">
        <f t="shared" ca="1" si="8"/>
        <v>1490.9649888784365</v>
      </c>
      <c r="D107" s="147">
        <f t="shared" ca="1" si="8"/>
        <v>2137.7506147276417</v>
      </c>
      <c r="E107" s="143">
        <f t="shared" ca="1" si="8"/>
        <v>84.473818714527056</v>
      </c>
      <c r="F107" s="143">
        <f t="shared" ca="1" si="8"/>
        <v>523.16719491896993</v>
      </c>
      <c r="G107" s="162">
        <f t="shared" ca="1" si="6"/>
        <v>607.64101363349698</v>
      </c>
    </row>
    <row r="108" spans="1:7" hidden="1" x14ac:dyDescent="0.25">
      <c r="A108" s="109">
        <f t="shared" si="7"/>
        <v>107</v>
      </c>
      <c r="B108" s="140">
        <f t="shared" ca="1" si="4"/>
        <v>8.4248913326423341E-3</v>
      </c>
      <c r="C108" s="143">
        <f t="shared" ca="1" si="8"/>
        <v>683.09514965364997</v>
      </c>
      <c r="D108" s="147">
        <f t="shared" ca="1" si="8"/>
        <v>121.27726616593566</v>
      </c>
      <c r="E108" s="143">
        <f t="shared" ca="1" si="8"/>
        <v>808.36908342266361</v>
      </c>
      <c r="F108" s="143">
        <f t="shared" ca="1" si="8"/>
        <v>357.41649668464498</v>
      </c>
      <c r="G108" s="162">
        <f t="shared" ca="1" si="6"/>
        <v>1165.7855801073085</v>
      </c>
    </row>
    <row r="109" spans="1:7" hidden="1" x14ac:dyDescent="0.25">
      <c r="A109" s="109">
        <f t="shared" si="7"/>
        <v>108</v>
      </c>
      <c r="B109" s="140">
        <f t="shared" ca="1" si="4"/>
        <v>4.8190800494531325E-2</v>
      </c>
      <c r="C109" s="143">
        <f t="shared" ca="1" si="8"/>
        <v>1049.605463777847</v>
      </c>
      <c r="D109" s="147">
        <f t="shared" ca="1" si="8"/>
        <v>2079.1184055454096</v>
      </c>
      <c r="E109" s="143">
        <f t="shared" ca="1" si="8"/>
        <v>65.341272535241274</v>
      </c>
      <c r="F109" s="143">
        <f t="shared" ca="1" si="8"/>
        <v>957.20988651915991</v>
      </c>
      <c r="G109" s="162">
        <f t="shared" ca="1" si="6"/>
        <v>1022.5511590544012</v>
      </c>
    </row>
    <row r="110" spans="1:7" hidden="1" x14ac:dyDescent="0.25">
      <c r="A110" s="109">
        <f t="shared" si="7"/>
        <v>109</v>
      </c>
      <c r="B110" s="140">
        <f t="shared" ca="1" si="4"/>
        <v>9.9620382335401603E-2</v>
      </c>
      <c r="C110" s="143">
        <f t="shared" ca="1" si="8"/>
        <v>249.13526541961033</v>
      </c>
      <c r="D110" s="147">
        <f t="shared" ca="1" si="8"/>
        <v>1277.7712411164891</v>
      </c>
      <c r="E110" s="143">
        <f t="shared" ca="1" si="8"/>
        <v>454.83926035788215</v>
      </c>
      <c r="F110" s="143">
        <f t="shared" ca="1" si="8"/>
        <v>510.46350281632158</v>
      </c>
      <c r="G110" s="162">
        <f t="shared" ca="1" si="6"/>
        <v>965.30276317420373</v>
      </c>
    </row>
    <row r="111" spans="1:7" hidden="1" x14ac:dyDescent="0.25">
      <c r="A111" s="109">
        <f t="shared" si="7"/>
        <v>110</v>
      </c>
      <c r="B111" s="140">
        <f t="shared" ca="1" si="4"/>
        <v>1.3925814447305465E-2</v>
      </c>
      <c r="C111" s="143">
        <f t="shared" ca="1" si="8"/>
        <v>27.640979683087721</v>
      </c>
      <c r="D111" s="147">
        <f t="shared" ca="1" si="8"/>
        <v>363.1955080168965</v>
      </c>
      <c r="E111" s="143">
        <f t="shared" ca="1" si="8"/>
        <v>1039.5070054734654</v>
      </c>
      <c r="F111" s="143">
        <f t="shared" ca="1" si="8"/>
        <v>-4.1946204760210435</v>
      </c>
      <c r="G111" s="162">
        <f t="shared" ca="1" si="6"/>
        <v>1035.3123849974443</v>
      </c>
    </row>
    <row r="112" spans="1:7" hidden="1" x14ac:dyDescent="0.25">
      <c r="A112" s="109">
        <f t="shared" si="7"/>
        <v>111</v>
      </c>
      <c r="B112" s="140">
        <f t="shared" ca="1" si="4"/>
        <v>0.15632548457310719</v>
      </c>
      <c r="C112" s="143">
        <f t="shared" ca="1" si="8"/>
        <v>185.05810106929471</v>
      </c>
      <c r="D112" s="147">
        <f t="shared" ca="1" si="8"/>
        <v>1270.8449141032308</v>
      </c>
      <c r="E112" s="143">
        <f t="shared" ca="1" si="8"/>
        <v>-106.42022231169085</v>
      </c>
      <c r="F112" s="143">
        <f t="shared" ca="1" si="8"/>
        <v>359.02930301267469</v>
      </c>
      <c r="G112" s="162">
        <f t="shared" ca="1" si="6"/>
        <v>252.60908070098384</v>
      </c>
    </row>
    <row r="113" spans="1:7" hidden="1" x14ac:dyDescent="0.25">
      <c r="A113" s="109">
        <f t="shared" si="7"/>
        <v>112</v>
      </c>
      <c r="B113" s="140">
        <f t="shared" ca="1" si="4"/>
        <v>4.8358019933794308E-2</v>
      </c>
      <c r="C113" s="143">
        <f t="shared" ca="1" si="8"/>
        <v>4.6643607552776416</v>
      </c>
      <c r="D113" s="147">
        <f t="shared" ca="1" si="8"/>
        <v>440.09259035542777</v>
      </c>
      <c r="E113" s="143">
        <f t="shared" ca="1" si="8"/>
        <v>1002.260357044262</v>
      </c>
      <c r="F113" s="143">
        <f t="shared" ca="1" si="8"/>
        <v>1003.3617232890813</v>
      </c>
      <c r="G113" s="162">
        <f t="shared" ca="1" si="6"/>
        <v>2005.6220803333433</v>
      </c>
    </row>
    <row r="114" spans="1:7" hidden="1" x14ac:dyDescent="0.25">
      <c r="A114" s="109">
        <f t="shared" si="7"/>
        <v>113</v>
      </c>
      <c r="B114" s="140">
        <f t="shared" ca="1" si="4"/>
        <v>6.9675156005579567E-2</v>
      </c>
      <c r="C114" s="143">
        <f t="shared" ca="1" si="8"/>
        <v>1475.1640142216802</v>
      </c>
      <c r="D114" s="147">
        <f t="shared" ca="1" si="8"/>
        <v>1086.4521120562968</v>
      </c>
      <c r="E114" s="143">
        <f t="shared" ca="1" si="8"/>
        <v>863.10188825002751</v>
      </c>
      <c r="F114" s="143">
        <f t="shared" ca="1" si="8"/>
        <v>577.23152522633779</v>
      </c>
      <c r="G114" s="162">
        <f t="shared" ca="1" si="6"/>
        <v>1440.3334134763654</v>
      </c>
    </row>
    <row r="115" spans="1:7" hidden="1" x14ac:dyDescent="0.25">
      <c r="A115" s="109">
        <f t="shared" si="7"/>
        <v>114</v>
      </c>
      <c r="B115" s="140">
        <f t="shared" ca="1" si="4"/>
        <v>1.3993187857275859E-2</v>
      </c>
      <c r="C115" s="143">
        <f t="shared" ca="1" si="8"/>
        <v>523.51195310702076</v>
      </c>
      <c r="D115" s="147">
        <f t="shared" ca="1" si="8"/>
        <v>2165.9123605392087</v>
      </c>
      <c r="E115" s="143">
        <f t="shared" ca="1" si="8"/>
        <v>449.57202602605008</v>
      </c>
      <c r="F115" s="143">
        <f t="shared" ca="1" si="8"/>
        <v>702.80196282054862</v>
      </c>
      <c r="G115" s="162">
        <f t="shared" ca="1" si="6"/>
        <v>1152.3739888465986</v>
      </c>
    </row>
    <row r="116" spans="1:7" hidden="1" x14ac:dyDescent="0.25">
      <c r="A116" s="109">
        <f t="shared" si="7"/>
        <v>115</v>
      </c>
      <c r="B116" s="140">
        <f t="shared" ca="1" si="4"/>
        <v>6.6041580145608417E-2</v>
      </c>
      <c r="C116" s="143">
        <f t="shared" ca="1" si="8"/>
        <v>946.81388320602423</v>
      </c>
      <c r="D116" s="147">
        <f t="shared" ca="1" si="8"/>
        <v>1868.2188915217121</v>
      </c>
      <c r="E116" s="143">
        <f t="shared" ca="1" si="8"/>
        <v>1277.7796643858908</v>
      </c>
      <c r="F116" s="143">
        <f t="shared" ca="1" si="8"/>
        <v>120.49771341103576</v>
      </c>
      <c r="G116" s="162">
        <f t="shared" ca="1" si="6"/>
        <v>1398.2773777969264</v>
      </c>
    </row>
    <row r="117" spans="1:7" hidden="1" x14ac:dyDescent="0.25">
      <c r="A117" s="109">
        <f t="shared" si="7"/>
        <v>116</v>
      </c>
      <c r="B117" s="140">
        <f t="shared" ca="1" si="4"/>
        <v>2.6651744254704145E-2</v>
      </c>
      <c r="C117" s="143">
        <f t="shared" ca="1" si="8"/>
        <v>675.50012656532977</v>
      </c>
      <c r="D117" s="147">
        <f t="shared" ca="1" si="8"/>
        <v>18.921996065522649</v>
      </c>
      <c r="E117" s="143">
        <f t="shared" ca="1" si="8"/>
        <v>470.29515432454718</v>
      </c>
      <c r="F117" s="143">
        <f t="shared" ca="1" si="8"/>
        <v>416.26230354382943</v>
      </c>
      <c r="G117" s="162">
        <f t="shared" ca="1" si="6"/>
        <v>886.55745786837656</v>
      </c>
    </row>
    <row r="118" spans="1:7" hidden="1" x14ac:dyDescent="0.25">
      <c r="A118" s="109">
        <f t="shared" si="7"/>
        <v>117</v>
      </c>
      <c r="B118" s="140">
        <f t="shared" ca="1" si="4"/>
        <v>8.1721409039283821E-2</v>
      </c>
      <c r="C118" s="143">
        <f t="shared" ca="1" si="8"/>
        <v>-190.36559571204339</v>
      </c>
      <c r="D118" s="147">
        <f t="shared" ca="1" si="8"/>
        <v>1457.7037846830974</v>
      </c>
      <c r="E118" s="143">
        <f t="shared" ca="1" si="8"/>
        <v>1279.162316715192</v>
      </c>
      <c r="F118" s="143">
        <f t="shared" ca="1" si="8"/>
        <v>461.84061047029576</v>
      </c>
      <c r="G118" s="162">
        <f t="shared" ca="1" si="6"/>
        <v>1741.0029271854878</v>
      </c>
    </row>
    <row r="119" spans="1:7" hidden="1" x14ac:dyDescent="0.25">
      <c r="A119" s="109">
        <f t="shared" si="7"/>
        <v>118</v>
      </c>
      <c r="B119" s="140">
        <f t="shared" ca="1" si="4"/>
        <v>-2.0804991929910449E-2</v>
      </c>
      <c r="C119" s="143">
        <f t="shared" ca="1" si="8"/>
        <v>749.76427099651744</v>
      </c>
      <c r="D119" s="147">
        <f t="shared" ca="1" si="8"/>
        <v>2468.9660117966432</v>
      </c>
      <c r="E119" s="143">
        <f t="shared" ca="1" si="8"/>
        <v>318.94676837287977</v>
      </c>
      <c r="F119" s="143">
        <f t="shared" ca="1" si="8"/>
        <v>748.84859660155962</v>
      </c>
      <c r="G119" s="162">
        <f t="shared" ca="1" si="6"/>
        <v>1067.7953649744395</v>
      </c>
    </row>
    <row r="120" spans="1:7" hidden="1" x14ac:dyDescent="0.25">
      <c r="A120" s="109">
        <f t="shared" si="7"/>
        <v>119</v>
      </c>
      <c r="B120" s="140">
        <f t="shared" ca="1" si="4"/>
        <v>-3.1002402187996422E-2</v>
      </c>
      <c r="C120" s="143">
        <f t="shared" ca="1" si="8"/>
        <v>1117.534747142769</v>
      </c>
      <c r="D120" s="147">
        <f t="shared" ca="1" si="8"/>
        <v>1822.5924899180275</v>
      </c>
      <c r="E120" s="143">
        <f t="shared" ca="1" si="8"/>
        <v>710.02602733264098</v>
      </c>
      <c r="F120" s="143">
        <f t="shared" ca="1" si="8"/>
        <v>774.04969871070841</v>
      </c>
      <c r="G120" s="162">
        <f t="shared" ca="1" si="6"/>
        <v>1484.0757260433493</v>
      </c>
    </row>
    <row r="121" spans="1:7" hidden="1" x14ac:dyDescent="0.25">
      <c r="A121" s="109">
        <f t="shared" si="7"/>
        <v>120</v>
      </c>
      <c r="B121" s="140">
        <f t="shared" ca="1" si="4"/>
        <v>-3.6639640934350792E-2</v>
      </c>
      <c r="C121" s="143">
        <f t="shared" ca="1" si="8"/>
        <v>586.66501373291931</v>
      </c>
      <c r="D121" s="147">
        <f t="shared" ca="1" si="8"/>
        <v>635.86976566647127</v>
      </c>
      <c r="E121" s="143">
        <f t="shared" ca="1" si="8"/>
        <v>1262.2013412685758</v>
      </c>
      <c r="F121" s="143">
        <f t="shared" ca="1" si="8"/>
        <v>1132.0599073558881</v>
      </c>
      <c r="G121" s="162">
        <f t="shared" ca="1" si="6"/>
        <v>2394.2612486244639</v>
      </c>
    </row>
    <row r="122" spans="1:7" hidden="1" x14ac:dyDescent="0.25">
      <c r="A122" s="109">
        <f t="shared" si="7"/>
        <v>121</v>
      </c>
      <c r="B122" s="140">
        <f t="shared" ca="1" si="4"/>
        <v>5.777382456740672E-2</v>
      </c>
      <c r="C122" s="143">
        <f t="shared" ca="1" si="8"/>
        <v>-91.265304019014707</v>
      </c>
      <c r="D122" s="147">
        <f t="shared" ca="1" si="8"/>
        <v>-37.923631336277822</v>
      </c>
      <c r="E122" s="143">
        <f t="shared" ca="1" si="8"/>
        <v>335.73318876139501</v>
      </c>
      <c r="F122" s="143">
        <f t="shared" ca="1" si="8"/>
        <v>-963.90077837416993</v>
      </c>
      <c r="G122" s="162">
        <f t="shared" ca="1" si="6"/>
        <v>-628.16758961277492</v>
      </c>
    </row>
    <row r="123" spans="1:7" hidden="1" x14ac:dyDescent="0.25">
      <c r="A123" s="109">
        <f t="shared" si="7"/>
        <v>122</v>
      </c>
      <c r="B123" s="140">
        <f t="shared" ca="1" si="4"/>
        <v>0.19013205453389759</v>
      </c>
      <c r="C123" s="143">
        <f t="shared" ca="1" si="8"/>
        <v>379.33940453576702</v>
      </c>
      <c r="D123" s="147">
        <f t="shared" ca="1" si="8"/>
        <v>651.96801829926858</v>
      </c>
      <c r="E123" s="143">
        <f t="shared" ca="1" si="8"/>
        <v>-370.2441137584965</v>
      </c>
      <c r="F123" s="143">
        <f t="shared" ca="1" si="8"/>
        <v>254.65719579058691</v>
      </c>
      <c r="G123" s="162">
        <f t="shared" ca="1" si="6"/>
        <v>-115.58691796790959</v>
      </c>
    </row>
    <row r="124" spans="1:7" hidden="1" x14ac:dyDescent="0.25">
      <c r="A124" s="109">
        <f t="shared" si="7"/>
        <v>123</v>
      </c>
      <c r="B124" s="140">
        <f t="shared" ca="1" si="4"/>
        <v>3.1223619843418492E-2</v>
      </c>
      <c r="C124" s="143">
        <f t="shared" ca="1" si="8"/>
        <v>-88.793036442745915</v>
      </c>
      <c r="D124" s="147">
        <f t="shared" ca="1" si="8"/>
        <v>258.71711518280586</v>
      </c>
      <c r="E124" s="143">
        <f t="shared" ca="1" si="8"/>
        <v>378.30738781392387</v>
      </c>
      <c r="F124" s="143">
        <f t="shared" ca="1" si="8"/>
        <v>503.69995779572986</v>
      </c>
      <c r="G124" s="162">
        <f t="shared" ca="1" si="6"/>
        <v>882.00734560965373</v>
      </c>
    </row>
    <row r="125" spans="1:7" hidden="1" x14ac:dyDescent="0.25">
      <c r="A125" s="109">
        <f t="shared" si="7"/>
        <v>124</v>
      </c>
      <c r="B125" s="140">
        <f t="shared" ca="1" si="4"/>
        <v>1.6875038357542005E-2</v>
      </c>
      <c r="C125" s="143">
        <f t="shared" ca="1" si="8"/>
        <v>647.60013773789399</v>
      </c>
      <c r="D125" s="147">
        <f t="shared" ca="1" si="8"/>
        <v>462.55386232789658</v>
      </c>
      <c r="E125" s="143">
        <f t="shared" ca="1" si="8"/>
        <v>292.59423054907279</v>
      </c>
      <c r="F125" s="143">
        <f t="shared" ca="1" si="8"/>
        <v>116.93767215839955</v>
      </c>
      <c r="G125" s="162">
        <f t="shared" ca="1" si="6"/>
        <v>409.53190270747234</v>
      </c>
    </row>
    <row r="126" spans="1:7" hidden="1" x14ac:dyDescent="0.25">
      <c r="A126" s="109">
        <f t="shared" si="7"/>
        <v>125</v>
      </c>
      <c r="B126" s="140">
        <f t="shared" ca="1" si="4"/>
        <v>6.6248724727071384E-2</v>
      </c>
      <c r="C126" s="143">
        <f t="shared" ca="1" si="8"/>
        <v>-164.83420422186884</v>
      </c>
      <c r="D126" s="147">
        <f t="shared" ca="1" si="8"/>
        <v>-207.62225530416276</v>
      </c>
      <c r="E126" s="143">
        <f t="shared" ca="1" si="8"/>
        <v>437.55095356622371</v>
      </c>
      <c r="F126" s="143">
        <f t="shared" ca="1" si="8"/>
        <v>-9.2217306012522045</v>
      </c>
      <c r="G126" s="162">
        <f t="shared" ca="1" si="6"/>
        <v>428.32922296497151</v>
      </c>
    </row>
    <row r="127" spans="1:7" hidden="1" x14ac:dyDescent="0.25">
      <c r="A127" s="109">
        <f t="shared" si="7"/>
        <v>126</v>
      </c>
      <c r="B127" s="140">
        <f t="shared" ca="1" si="4"/>
        <v>8.3076154082478315E-2</v>
      </c>
      <c r="C127" s="143">
        <f t="shared" ca="1" si="8"/>
        <v>273.20205123232279</v>
      </c>
      <c r="D127" s="147">
        <f t="shared" ca="1" si="8"/>
        <v>104.45132215678893</v>
      </c>
      <c r="E127" s="143">
        <f t="shared" ca="1" si="8"/>
        <v>583.73112556361559</v>
      </c>
      <c r="F127" s="143">
        <f t="shared" ca="1" si="8"/>
        <v>496.57129204759707</v>
      </c>
      <c r="G127" s="162">
        <f t="shared" ca="1" si="6"/>
        <v>1080.3024176112126</v>
      </c>
    </row>
    <row r="128" spans="1:7" hidden="1" x14ac:dyDescent="0.25">
      <c r="A128" s="109">
        <f t="shared" si="7"/>
        <v>127</v>
      </c>
      <c r="B128" s="140">
        <f t="shared" ca="1" si="4"/>
        <v>3.9556383358770354E-2</v>
      </c>
      <c r="C128" s="143">
        <f t="shared" ca="1" si="8"/>
        <v>721.35558145320238</v>
      </c>
      <c r="D128" s="147">
        <f t="shared" ca="1" si="8"/>
        <v>450.39654660728127</v>
      </c>
      <c r="E128" s="143">
        <f t="shared" ca="1" si="8"/>
        <v>-231.50728663164386</v>
      </c>
      <c r="F128" s="143">
        <f t="shared" ca="1" si="8"/>
        <v>-60.662981496272209</v>
      </c>
      <c r="G128" s="162">
        <f t="shared" ca="1" si="6"/>
        <v>-292.17026812791607</v>
      </c>
    </row>
    <row r="129" spans="1:7" hidden="1" x14ac:dyDescent="0.25">
      <c r="A129" s="109">
        <f t="shared" si="7"/>
        <v>128</v>
      </c>
      <c r="B129" s="140">
        <f t="shared" ca="1" si="4"/>
        <v>5.0629820361617839E-2</v>
      </c>
      <c r="C129" s="143">
        <f t="shared" ca="1" si="8"/>
        <v>264.19311615876381</v>
      </c>
      <c r="D129" s="147">
        <f t="shared" ca="1" si="8"/>
        <v>1245.6375199183772</v>
      </c>
      <c r="E129" s="143">
        <f t="shared" ca="1" si="8"/>
        <v>1030.7294276921994</v>
      </c>
      <c r="F129" s="143">
        <f t="shared" ca="1" si="8"/>
        <v>688.87197603255868</v>
      </c>
      <c r="G129" s="162">
        <f t="shared" ca="1" si="6"/>
        <v>1719.601403724758</v>
      </c>
    </row>
    <row r="130" spans="1:7" hidden="1" x14ac:dyDescent="0.25">
      <c r="A130" s="109">
        <f t="shared" si="7"/>
        <v>129</v>
      </c>
      <c r="B130" s="140">
        <f t="shared" ref="B130:B193" ca="1" si="9">$B$1*(_xlfn.NORM.INV(RAND(),$J$1,$M$1))</f>
        <v>8.1896569886484166E-2</v>
      </c>
      <c r="C130" s="143">
        <f t="shared" ca="1" si="8"/>
        <v>730.96199065866062</v>
      </c>
      <c r="D130" s="147">
        <f t="shared" ca="1" si="8"/>
        <v>1583.3090031036236</v>
      </c>
      <c r="E130" s="143">
        <f t="shared" ca="1" si="8"/>
        <v>825.66861719178087</v>
      </c>
      <c r="F130" s="143">
        <f t="shared" ref="F130" ca="1" si="10">(_xlfn.NORM.INV(RAND(),$J$1*F$1,$M$1*F$1))</f>
        <v>613.09642351651496</v>
      </c>
      <c r="G130" s="162">
        <f t="shared" ref="G130:G193" ca="1" si="11">SUM(E130:F130)</f>
        <v>1438.7650407082958</v>
      </c>
    </row>
    <row r="131" spans="1:7" hidden="1" x14ac:dyDescent="0.25">
      <c r="A131" s="109">
        <f t="shared" ref="A131:A194" si="12">1+A130</f>
        <v>130</v>
      </c>
      <c r="B131" s="140">
        <f t="shared" ca="1" si="9"/>
        <v>7.3458057087249951E-2</v>
      </c>
      <c r="C131" s="143">
        <f t="shared" ref="C131:F194" ca="1" si="13">(_xlfn.NORM.INV(RAND(),$J$1*C$1,$M$1*C$1))</f>
        <v>1136.8534424630827</v>
      </c>
      <c r="D131" s="147">
        <f t="shared" ca="1" si="13"/>
        <v>2589.4513506396215</v>
      </c>
      <c r="E131" s="143">
        <f t="shared" ca="1" si="13"/>
        <v>668.19488681489429</v>
      </c>
      <c r="F131" s="143">
        <f t="shared" ca="1" si="13"/>
        <v>1250.5234792588913</v>
      </c>
      <c r="G131" s="162">
        <f t="shared" ca="1" si="11"/>
        <v>1918.7183660737855</v>
      </c>
    </row>
    <row r="132" spans="1:7" hidden="1" x14ac:dyDescent="0.25">
      <c r="A132" s="109">
        <f t="shared" si="12"/>
        <v>131</v>
      </c>
      <c r="B132" s="140">
        <f t="shared" ca="1" si="9"/>
        <v>4.6578526907001941E-2</v>
      </c>
      <c r="C132" s="143">
        <f t="shared" ca="1" si="13"/>
        <v>-242.44973649560382</v>
      </c>
      <c r="D132" s="147">
        <f t="shared" ca="1" si="13"/>
        <v>-645.81791037594758</v>
      </c>
      <c r="E132" s="143">
        <f t="shared" ca="1" si="13"/>
        <v>-322.21865407739267</v>
      </c>
      <c r="F132" s="143">
        <f t="shared" ca="1" si="13"/>
        <v>308.91820790197107</v>
      </c>
      <c r="G132" s="162">
        <f t="shared" ca="1" si="11"/>
        <v>-13.300446175421598</v>
      </c>
    </row>
    <row r="133" spans="1:7" hidden="1" x14ac:dyDescent="0.25">
      <c r="A133" s="109">
        <f t="shared" si="12"/>
        <v>132</v>
      </c>
      <c r="B133" s="140">
        <f t="shared" ca="1" si="9"/>
        <v>-5.46161663681866E-2</v>
      </c>
      <c r="C133" s="143">
        <f t="shared" ca="1" si="13"/>
        <v>790.42420104088797</v>
      </c>
      <c r="D133" s="147">
        <f t="shared" ca="1" si="13"/>
        <v>2345.5103887345595</v>
      </c>
      <c r="E133" s="143">
        <f t="shared" ca="1" si="13"/>
        <v>196.80009574792626</v>
      </c>
      <c r="F133" s="143">
        <f t="shared" ca="1" si="13"/>
        <v>-595.58216151670877</v>
      </c>
      <c r="G133" s="162">
        <f t="shared" ca="1" si="11"/>
        <v>-398.7820657687825</v>
      </c>
    </row>
    <row r="134" spans="1:7" hidden="1" x14ac:dyDescent="0.25">
      <c r="A134" s="109">
        <f t="shared" si="12"/>
        <v>133</v>
      </c>
      <c r="B134" s="140">
        <f t="shared" ca="1" si="9"/>
        <v>0.10626850138248567</v>
      </c>
      <c r="C134" s="143">
        <f t="shared" ca="1" si="13"/>
        <v>-459.55354009979021</v>
      </c>
      <c r="D134" s="147">
        <f t="shared" ca="1" si="13"/>
        <v>1329.8082119947933</v>
      </c>
      <c r="E134" s="143">
        <f t="shared" ca="1" si="13"/>
        <v>956.32596431205661</v>
      </c>
      <c r="F134" s="143">
        <f t="shared" ca="1" si="13"/>
        <v>1734.3297308791682</v>
      </c>
      <c r="G134" s="162">
        <f t="shared" ca="1" si="11"/>
        <v>2690.6556951912248</v>
      </c>
    </row>
    <row r="135" spans="1:7" hidden="1" x14ac:dyDescent="0.25">
      <c r="A135" s="109">
        <f t="shared" si="12"/>
        <v>134</v>
      </c>
      <c r="B135" s="140">
        <f t="shared" ca="1" si="9"/>
        <v>8.0711881837651905E-2</v>
      </c>
      <c r="C135" s="143">
        <f t="shared" ca="1" si="13"/>
        <v>828.16499463742139</v>
      </c>
      <c r="D135" s="147">
        <f t="shared" ca="1" si="13"/>
        <v>660.81378140600441</v>
      </c>
      <c r="E135" s="143">
        <f t="shared" ca="1" si="13"/>
        <v>885.92945236025321</v>
      </c>
      <c r="F135" s="143">
        <f t="shared" ca="1" si="13"/>
        <v>389.04803122182005</v>
      </c>
      <c r="G135" s="162">
        <f t="shared" ca="1" si="11"/>
        <v>1274.9774835820733</v>
      </c>
    </row>
    <row r="136" spans="1:7" hidden="1" x14ac:dyDescent="0.25">
      <c r="A136" s="109">
        <f t="shared" si="12"/>
        <v>135</v>
      </c>
      <c r="B136" s="140">
        <f t="shared" ca="1" si="9"/>
        <v>-6.6169998945166911E-2</v>
      </c>
      <c r="C136" s="143">
        <f t="shared" ca="1" si="13"/>
        <v>68.767938475286371</v>
      </c>
      <c r="D136" s="147">
        <f t="shared" ca="1" si="13"/>
        <v>555.56872847334284</v>
      </c>
      <c r="E136" s="143">
        <f t="shared" ca="1" si="13"/>
        <v>199.05691900093143</v>
      </c>
      <c r="F136" s="143">
        <f t="shared" ca="1" si="13"/>
        <v>391.01311536895298</v>
      </c>
      <c r="G136" s="162">
        <f t="shared" ca="1" si="11"/>
        <v>590.07003436988441</v>
      </c>
    </row>
    <row r="137" spans="1:7" hidden="1" x14ac:dyDescent="0.25">
      <c r="A137" s="109">
        <f t="shared" si="12"/>
        <v>136</v>
      </c>
      <c r="B137" s="140">
        <f t="shared" ca="1" si="9"/>
        <v>0.11732119523335666</v>
      </c>
      <c r="C137" s="143">
        <f t="shared" ca="1" si="13"/>
        <v>812.69716125334435</v>
      </c>
      <c r="D137" s="147">
        <f t="shared" ca="1" si="13"/>
        <v>1461.7662031460127</v>
      </c>
      <c r="E137" s="143">
        <f t="shared" ca="1" si="13"/>
        <v>587.19141812949522</v>
      </c>
      <c r="F137" s="143">
        <f t="shared" ca="1" si="13"/>
        <v>257.14935640203907</v>
      </c>
      <c r="G137" s="162">
        <f t="shared" ca="1" si="11"/>
        <v>844.34077453153429</v>
      </c>
    </row>
    <row r="138" spans="1:7" hidden="1" x14ac:dyDescent="0.25">
      <c r="A138" s="109">
        <f t="shared" si="12"/>
        <v>137</v>
      </c>
      <c r="B138" s="140">
        <f t="shared" ca="1" si="9"/>
        <v>2.6372455883585371E-2</v>
      </c>
      <c r="C138" s="143">
        <f t="shared" ca="1" si="13"/>
        <v>1263.2003106877733</v>
      </c>
      <c r="D138" s="147">
        <f t="shared" ca="1" si="13"/>
        <v>-740.99119016715917</v>
      </c>
      <c r="E138" s="143">
        <f t="shared" ca="1" si="13"/>
        <v>929.21022498244702</v>
      </c>
      <c r="F138" s="143">
        <f t="shared" ca="1" si="13"/>
        <v>1038.4568088296433</v>
      </c>
      <c r="G138" s="162">
        <f t="shared" ca="1" si="11"/>
        <v>1967.6670338120903</v>
      </c>
    </row>
    <row r="139" spans="1:7" hidden="1" x14ac:dyDescent="0.25">
      <c r="A139" s="109">
        <f t="shared" si="12"/>
        <v>138</v>
      </c>
      <c r="B139" s="140">
        <f t="shared" ca="1" si="9"/>
        <v>2.9011732736514254E-2</v>
      </c>
      <c r="C139" s="143">
        <f t="shared" ca="1" si="13"/>
        <v>833.96626053808632</v>
      </c>
      <c r="D139" s="147">
        <f t="shared" ca="1" si="13"/>
        <v>84.197837798889509</v>
      </c>
      <c r="E139" s="143">
        <f t="shared" ca="1" si="13"/>
        <v>181.86838383348669</v>
      </c>
      <c r="F139" s="143">
        <f t="shared" ca="1" si="13"/>
        <v>1271.2975595802063</v>
      </c>
      <c r="G139" s="162">
        <f t="shared" ca="1" si="11"/>
        <v>1453.165943413693</v>
      </c>
    </row>
    <row r="140" spans="1:7" hidden="1" x14ac:dyDescent="0.25">
      <c r="A140" s="109">
        <f t="shared" si="12"/>
        <v>139</v>
      </c>
      <c r="B140" s="140">
        <f t="shared" ca="1" si="9"/>
        <v>-1.8229413084752455E-2</v>
      </c>
      <c r="C140" s="143">
        <f t="shared" ca="1" si="13"/>
        <v>-250.82675776458746</v>
      </c>
      <c r="D140" s="147">
        <f t="shared" ca="1" si="13"/>
        <v>1381.4274463390711</v>
      </c>
      <c r="E140" s="143">
        <f t="shared" ca="1" si="13"/>
        <v>-197.27201811580869</v>
      </c>
      <c r="F140" s="143">
        <f t="shared" ca="1" si="13"/>
        <v>-309.07219926513767</v>
      </c>
      <c r="G140" s="162">
        <f t="shared" ca="1" si="11"/>
        <v>-506.34421738094636</v>
      </c>
    </row>
    <row r="141" spans="1:7" hidden="1" x14ac:dyDescent="0.25">
      <c r="A141" s="109">
        <f t="shared" si="12"/>
        <v>140</v>
      </c>
      <c r="B141" s="140">
        <f t="shared" ca="1" si="9"/>
        <v>2.6578531101320326E-2</v>
      </c>
      <c r="C141" s="143">
        <f t="shared" ca="1" si="13"/>
        <v>136.38677569550572</v>
      </c>
      <c r="D141" s="147">
        <f t="shared" ca="1" si="13"/>
        <v>-31.02655026407615</v>
      </c>
      <c r="E141" s="143">
        <f t="shared" ca="1" si="13"/>
        <v>777.85780654976725</v>
      </c>
      <c r="F141" s="143">
        <f t="shared" ca="1" si="13"/>
        <v>1298.2565616875841</v>
      </c>
      <c r="G141" s="162">
        <f t="shared" ca="1" si="11"/>
        <v>2076.1143682373513</v>
      </c>
    </row>
    <row r="142" spans="1:7" hidden="1" x14ac:dyDescent="0.25">
      <c r="A142" s="109">
        <f t="shared" si="12"/>
        <v>141</v>
      </c>
      <c r="B142" s="140">
        <f t="shared" ca="1" si="9"/>
        <v>4.7673023820063921E-2</v>
      </c>
      <c r="C142" s="143">
        <f t="shared" ca="1" si="13"/>
        <v>1031.5502146217441</v>
      </c>
      <c r="D142" s="147">
        <f t="shared" ca="1" si="13"/>
        <v>1920.596177059253</v>
      </c>
      <c r="E142" s="143">
        <f t="shared" ca="1" si="13"/>
        <v>1574.2602256947991</v>
      </c>
      <c r="F142" s="143">
        <f t="shared" ca="1" si="13"/>
        <v>643.56394344502621</v>
      </c>
      <c r="G142" s="162">
        <f t="shared" ca="1" si="11"/>
        <v>2217.8241691398252</v>
      </c>
    </row>
    <row r="143" spans="1:7" hidden="1" x14ac:dyDescent="0.25">
      <c r="A143" s="109">
        <f t="shared" si="12"/>
        <v>142</v>
      </c>
      <c r="B143" s="140">
        <f t="shared" ca="1" si="9"/>
        <v>6.6691684498871195E-2</v>
      </c>
      <c r="C143" s="143">
        <f t="shared" ca="1" si="13"/>
        <v>-20.961399668658373</v>
      </c>
      <c r="D143" s="147">
        <f t="shared" ca="1" si="13"/>
        <v>1690.4073472975665</v>
      </c>
      <c r="E143" s="143">
        <f t="shared" ca="1" si="13"/>
        <v>674.30615022007305</v>
      </c>
      <c r="F143" s="143">
        <f t="shared" ca="1" si="13"/>
        <v>1532.4433934103663</v>
      </c>
      <c r="G143" s="162">
        <f t="shared" ca="1" si="11"/>
        <v>2206.7495436304393</v>
      </c>
    </row>
    <row r="144" spans="1:7" hidden="1" x14ac:dyDescent="0.25">
      <c r="A144" s="109">
        <f t="shared" si="12"/>
        <v>143</v>
      </c>
      <c r="B144" s="140">
        <f t="shared" ca="1" si="9"/>
        <v>5.1303884896017553E-2</v>
      </c>
      <c r="C144" s="143">
        <f t="shared" ca="1" si="13"/>
        <v>1120.2668472360397</v>
      </c>
      <c r="D144" s="147">
        <f t="shared" ca="1" si="13"/>
        <v>1962.6285980536391</v>
      </c>
      <c r="E144" s="143">
        <f t="shared" ca="1" si="13"/>
        <v>99.632174906724401</v>
      </c>
      <c r="F144" s="143">
        <f t="shared" ca="1" si="13"/>
        <v>704.66781492957693</v>
      </c>
      <c r="G144" s="162">
        <f t="shared" ca="1" si="11"/>
        <v>804.29998983630139</v>
      </c>
    </row>
    <row r="145" spans="1:7" hidden="1" x14ac:dyDescent="0.25">
      <c r="A145" s="109">
        <f t="shared" si="12"/>
        <v>144</v>
      </c>
      <c r="B145" s="140">
        <f t="shared" ca="1" si="9"/>
        <v>1.4317067544560358E-2</v>
      </c>
      <c r="C145" s="143">
        <f t="shared" ca="1" si="13"/>
        <v>938.21518255645879</v>
      </c>
      <c r="D145" s="147">
        <f t="shared" ca="1" si="13"/>
        <v>388.92115512223756</v>
      </c>
      <c r="E145" s="143">
        <f t="shared" ca="1" si="13"/>
        <v>-295.19603184697405</v>
      </c>
      <c r="F145" s="143">
        <f t="shared" ca="1" si="13"/>
        <v>120.81980190427248</v>
      </c>
      <c r="G145" s="162">
        <f t="shared" ca="1" si="11"/>
        <v>-174.37622994270157</v>
      </c>
    </row>
    <row r="146" spans="1:7" hidden="1" x14ac:dyDescent="0.25">
      <c r="A146" s="109">
        <f t="shared" si="12"/>
        <v>145</v>
      </c>
      <c r="B146" s="140">
        <f t="shared" ca="1" si="9"/>
        <v>-4.4969830701810376E-3</v>
      </c>
      <c r="C146" s="143">
        <f t="shared" ca="1" si="13"/>
        <v>774.32680041348067</v>
      </c>
      <c r="D146" s="147">
        <f t="shared" ca="1" si="13"/>
        <v>1146.0061765710257</v>
      </c>
      <c r="E146" s="143">
        <f t="shared" ca="1" si="13"/>
        <v>453.64272205504318</v>
      </c>
      <c r="F146" s="143">
        <f t="shared" ca="1" si="13"/>
        <v>981.24192944232948</v>
      </c>
      <c r="G146" s="162">
        <f t="shared" ca="1" si="11"/>
        <v>1434.8846514973727</v>
      </c>
    </row>
    <row r="147" spans="1:7" hidden="1" x14ac:dyDescent="0.25">
      <c r="A147" s="109">
        <f t="shared" si="12"/>
        <v>146</v>
      </c>
      <c r="B147" s="140">
        <f t="shared" ca="1" si="9"/>
        <v>7.5654017172885293E-2</v>
      </c>
      <c r="C147" s="143">
        <f t="shared" ca="1" si="13"/>
        <v>855.16648517196643</v>
      </c>
      <c r="D147" s="147">
        <f t="shared" ca="1" si="13"/>
        <v>1278.8148535651042</v>
      </c>
      <c r="E147" s="143">
        <f t="shared" ca="1" si="13"/>
        <v>373.17978072704602</v>
      </c>
      <c r="F147" s="143">
        <f t="shared" ca="1" si="13"/>
        <v>-0.80424114755453502</v>
      </c>
      <c r="G147" s="162">
        <f t="shared" ca="1" si="11"/>
        <v>372.37553957949149</v>
      </c>
    </row>
    <row r="148" spans="1:7" hidden="1" x14ac:dyDescent="0.25">
      <c r="A148" s="109">
        <f t="shared" si="12"/>
        <v>147</v>
      </c>
      <c r="B148" s="140">
        <f t="shared" ca="1" si="9"/>
        <v>1.4646637457895122E-2</v>
      </c>
      <c r="C148" s="143">
        <f t="shared" ca="1" si="13"/>
        <v>495.97614410482947</v>
      </c>
      <c r="D148" s="147">
        <f t="shared" ca="1" si="13"/>
        <v>1491.1670603291775</v>
      </c>
      <c r="E148" s="143">
        <f t="shared" ca="1" si="13"/>
        <v>-72.174588182864454</v>
      </c>
      <c r="F148" s="143">
        <f t="shared" ca="1" si="13"/>
        <v>331.71126206969188</v>
      </c>
      <c r="G148" s="162">
        <f t="shared" ca="1" si="11"/>
        <v>259.53667388682743</v>
      </c>
    </row>
    <row r="149" spans="1:7" hidden="1" x14ac:dyDescent="0.25">
      <c r="A149" s="109">
        <f t="shared" si="12"/>
        <v>148</v>
      </c>
      <c r="B149" s="140">
        <f t="shared" ca="1" si="9"/>
        <v>4.6677478631460871E-2</v>
      </c>
      <c r="C149" s="143">
        <f t="shared" ca="1" si="13"/>
        <v>-128.73847536227208</v>
      </c>
      <c r="D149" s="147">
        <f t="shared" ca="1" si="13"/>
        <v>994.21628463686034</v>
      </c>
      <c r="E149" s="143">
        <f t="shared" ca="1" si="13"/>
        <v>1350.2070658701293</v>
      </c>
      <c r="F149" s="143">
        <f t="shared" ca="1" si="13"/>
        <v>77.669771525277952</v>
      </c>
      <c r="G149" s="162">
        <f t="shared" ca="1" si="11"/>
        <v>1427.8768373954072</v>
      </c>
    </row>
    <row r="150" spans="1:7" hidden="1" x14ac:dyDescent="0.25">
      <c r="A150" s="109">
        <f t="shared" si="12"/>
        <v>149</v>
      </c>
      <c r="B150" s="140">
        <f t="shared" ca="1" si="9"/>
        <v>2.8389196014448798E-2</v>
      </c>
      <c r="C150" s="143">
        <f t="shared" ca="1" si="13"/>
        <v>766.6358018211132</v>
      </c>
      <c r="D150" s="147">
        <f t="shared" ca="1" si="13"/>
        <v>2289.7209766292672</v>
      </c>
      <c r="E150" s="143">
        <f t="shared" ca="1" si="13"/>
        <v>-61.457364354307856</v>
      </c>
      <c r="F150" s="143">
        <f t="shared" ca="1" si="13"/>
        <v>850.81265631658334</v>
      </c>
      <c r="G150" s="162">
        <f t="shared" ca="1" si="11"/>
        <v>789.35529196227549</v>
      </c>
    </row>
    <row r="151" spans="1:7" hidden="1" x14ac:dyDescent="0.25">
      <c r="A151" s="109">
        <f t="shared" si="12"/>
        <v>150</v>
      </c>
      <c r="B151" s="140">
        <f t="shared" ca="1" si="9"/>
        <v>5.0555561409125996E-2</v>
      </c>
      <c r="C151" s="143">
        <f t="shared" ca="1" si="13"/>
        <v>1049.1428826568781</v>
      </c>
      <c r="D151" s="147">
        <f t="shared" ca="1" si="13"/>
        <v>1432.2204148684632</v>
      </c>
      <c r="E151" s="143">
        <f t="shared" ca="1" si="13"/>
        <v>103.23241226729357</v>
      </c>
      <c r="F151" s="143">
        <f t="shared" ca="1" si="13"/>
        <v>834.15395791869992</v>
      </c>
      <c r="G151" s="162">
        <f t="shared" ca="1" si="11"/>
        <v>937.38637018599343</v>
      </c>
    </row>
    <row r="152" spans="1:7" hidden="1" x14ac:dyDescent="0.25">
      <c r="A152" s="109">
        <f t="shared" si="12"/>
        <v>151</v>
      </c>
      <c r="B152" s="140">
        <f t="shared" ca="1" si="9"/>
        <v>9.5437963531605205E-2</v>
      </c>
      <c r="C152" s="143">
        <f t="shared" ca="1" si="13"/>
        <v>193.72462154528517</v>
      </c>
      <c r="D152" s="147">
        <f t="shared" ca="1" si="13"/>
        <v>808.11607091464975</v>
      </c>
      <c r="E152" s="143">
        <f t="shared" ca="1" si="13"/>
        <v>289.39951634069871</v>
      </c>
      <c r="F152" s="143">
        <f t="shared" ca="1" si="13"/>
        <v>129.87138341263812</v>
      </c>
      <c r="G152" s="162">
        <f t="shared" ca="1" si="11"/>
        <v>419.27089975333683</v>
      </c>
    </row>
    <row r="153" spans="1:7" hidden="1" x14ac:dyDescent="0.25">
      <c r="A153" s="109">
        <f t="shared" si="12"/>
        <v>152</v>
      </c>
      <c r="B153" s="140">
        <f t="shared" ca="1" si="9"/>
        <v>5.7080996464031017E-2</v>
      </c>
      <c r="C153" s="143">
        <f t="shared" ca="1" si="13"/>
        <v>363.70225281349349</v>
      </c>
      <c r="D153" s="147">
        <f t="shared" ca="1" si="13"/>
        <v>1231.7274448532107</v>
      </c>
      <c r="E153" s="143">
        <f t="shared" ca="1" si="13"/>
        <v>461.80188225124959</v>
      </c>
      <c r="F153" s="143">
        <f t="shared" ca="1" si="13"/>
        <v>405.26425059053639</v>
      </c>
      <c r="G153" s="162">
        <f t="shared" ca="1" si="11"/>
        <v>867.06613284178593</v>
      </c>
    </row>
    <row r="154" spans="1:7" hidden="1" x14ac:dyDescent="0.25">
      <c r="A154" s="109">
        <f t="shared" si="12"/>
        <v>153</v>
      </c>
      <c r="B154" s="140">
        <f t="shared" ca="1" si="9"/>
        <v>8.4028697261480934E-2</v>
      </c>
      <c r="C154" s="143">
        <f t="shared" ca="1" si="13"/>
        <v>618.32467038887705</v>
      </c>
      <c r="D154" s="147">
        <f t="shared" ca="1" si="13"/>
        <v>716.79474300184734</v>
      </c>
      <c r="E154" s="143">
        <f t="shared" ca="1" si="13"/>
        <v>381.00798900893449</v>
      </c>
      <c r="F154" s="143">
        <f t="shared" ca="1" si="13"/>
        <v>974.05877937173216</v>
      </c>
      <c r="G154" s="162">
        <f t="shared" ca="1" si="11"/>
        <v>1355.0667683806666</v>
      </c>
    </row>
    <row r="155" spans="1:7" hidden="1" x14ac:dyDescent="0.25">
      <c r="A155" s="109">
        <f t="shared" si="12"/>
        <v>154</v>
      </c>
      <c r="B155" s="140">
        <f t="shared" ca="1" si="9"/>
        <v>9.1935485844949316E-2</v>
      </c>
      <c r="C155" s="143">
        <f t="shared" ca="1" si="13"/>
        <v>295.8383147108803</v>
      </c>
      <c r="D155" s="147">
        <f t="shared" ca="1" si="13"/>
        <v>1238.4726635157515</v>
      </c>
      <c r="E155" s="143">
        <f t="shared" ca="1" si="13"/>
        <v>1845.2251465357429</v>
      </c>
      <c r="F155" s="143">
        <f t="shared" ca="1" si="13"/>
        <v>163.70886079726063</v>
      </c>
      <c r="G155" s="162">
        <f t="shared" ca="1" si="11"/>
        <v>2008.9340073330036</v>
      </c>
    </row>
    <row r="156" spans="1:7" hidden="1" x14ac:dyDescent="0.25">
      <c r="A156" s="109">
        <f t="shared" si="12"/>
        <v>155</v>
      </c>
      <c r="B156" s="140">
        <f t="shared" ca="1" si="9"/>
        <v>9.1623678294632069E-2</v>
      </c>
      <c r="C156" s="143">
        <f t="shared" ca="1" si="13"/>
        <v>790.92314946561169</v>
      </c>
      <c r="D156" s="147">
        <f t="shared" ca="1" si="13"/>
        <v>72.149508456128842</v>
      </c>
      <c r="E156" s="143">
        <f t="shared" ca="1" si="13"/>
        <v>160.28473647090948</v>
      </c>
      <c r="F156" s="143">
        <f t="shared" ca="1" si="13"/>
        <v>-90.503515037389093</v>
      </c>
      <c r="G156" s="162">
        <f t="shared" ca="1" si="11"/>
        <v>69.781221433520386</v>
      </c>
    </row>
    <row r="157" spans="1:7" hidden="1" x14ac:dyDescent="0.25">
      <c r="A157" s="109">
        <f t="shared" si="12"/>
        <v>156</v>
      </c>
      <c r="B157" s="140">
        <f t="shared" ca="1" si="9"/>
        <v>9.6214534281664238E-2</v>
      </c>
      <c r="C157" s="143">
        <f t="shared" ca="1" si="13"/>
        <v>111.49219715284545</v>
      </c>
      <c r="D157" s="147">
        <f t="shared" ca="1" si="13"/>
        <v>600.74957760829489</v>
      </c>
      <c r="E157" s="143">
        <f t="shared" ca="1" si="13"/>
        <v>1198.4530122014771</v>
      </c>
      <c r="F157" s="143">
        <f t="shared" ca="1" si="13"/>
        <v>736.56461465707605</v>
      </c>
      <c r="G157" s="162">
        <f t="shared" ca="1" si="11"/>
        <v>1935.0176268585533</v>
      </c>
    </row>
    <row r="158" spans="1:7" hidden="1" x14ac:dyDescent="0.25">
      <c r="A158" s="109">
        <f t="shared" si="12"/>
        <v>157</v>
      </c>
      <c r="B158" s="140">
        <f t="shared" ca="1" si="9"/>
        <v>9.3468662435760547E-2</v>
      </c>
      <c r="C158" s="143">
        <f t="shared" ca="1" si="13"/>
        <v>1398.3586858955114</v>
      </c>
      <c r="D158" s="147">
        <f t="shared" ca="1" si="13"/>
        <v>913.88161806272672</v>
      </c>
      <c r="E158" s="143">
        <f t="shared" ca="1" si="13"/>
        <v>-136.13119352388082</v>
      </c>
      <c r="F158" s="143">
        <f t="shared" ca="1" si="13"/>
        <v>1169.2576167675343</v>
      </c>
      <c r="G158" s="162">
        <f t="shared" ca="1" si="11"/>
        <v>1033.1264232436533</v>
      </c>
    </row>
    <row r="159" spans="1:7" hidden="1" x14ac:dyDescent="0.25">
      <c r="A159" s="109">
        <f t="shared" si="12"/>
        <v>158</v>
      </c>
      <c r="B159" s="140">
        <f t="shared" ca="1" si="9"/>
        <v>2.2750623425379257E-2</v>
      </c>
      <c r="C159" s="143">
        <f t="shared" ca="1" si="13"/>
        <v>1329.0009002492411</v>
      </c>
      <c r="D159" s="147">
        <f t="shared" ca="1" si="13"/>
        <v>2691.7562433139174</v>
      </c>
      <c r="E159" s="143">
        <f t="shared" ca="1" si="13"/>
        <v>6.5236642570590675</v>
      </c>
      <c r="F159" s="143">
        <f t="shared" ca="1" si="13"/>
        <v>1360.2558737971094</v>
      </c>
      <c r="G159" s="162">
        <f t="shared" ca="1" si="11"/>
        <v>1366.7795380541684</v>
      </c>
    </row>
    <row r="160" spans="1:7" hidden="1" x14ac:dyDescent="0.25">
      <c r="A160" s="109">
        <f t="shared" si="12"/>
        <v>159</v>
      </c>
      <c r="B160" s="140">
        <f t="shared" ca="1" si="9"/>
        <v>6.5906415490961198E-2</v>
      </c>
      <c r="C160" s="143">
        <f t="shared" ca="1" si="13"/>
        <v>325.18760842866209</v>
      </c>
      <c r="D160" s="147">
        <f t="shared" ca="1" si="13"/>
        <v>-64.019536772222409</v>
      </c>
      <c r="E160" s="143">
        <f t="shared" ca="1" si="13"/>
        <v>458.9236832657204</v>
      </c>
      <c r="F160" s="143">
        <f t="shared" ca="1" si="13"/>
        <v>874.57988711089774</v>
      </c>
      <c r="G160" s="162">
        <f t="shared" ca="1" si="11"/>
        <v>1333.5035703766182</v>
      </c>
    </row>
    <row r="161" spans="1:7" hidden="1" x14ac:dyDescent="0.25">
      <c r="A161" s="109">
        <f t="shared" si="12"/>
        <v>160</v>
      </c>
      <c r="B161" s="140">
        <f t="shared" ca="1" si="9"/>
        <v>8.192284155037316E-2</v>
      </c>
      <c r="C161" s="143">
        <f t="shared" ca="1" si="13"/>
        <v>485.40142264413527</v>
      </c>
      <c r="D161" s="147">
        <f t="shared" ca="1" si="13"/>
        <v>1766.7014943916483</v>
      </c>
      <c r="E161" s="143">
        <f t="shared" ca="1" si="13"/>
        <v>475.0690223253477</v>
      </c>
      <c r="F161" s="143">
        <f t="shared" ca="1" si="13"/>
        <v>866.10461015863962</v>
      </c>
      <c r="G161" s="162">
        <f t="shared" ca="1" si="11"/>
        <v>1341.1736324839874</v>
      </c>
    </row>
    <row r="162" spans="1:7" hidden="1" x14ac:dyDescent="0.25">
      <c r="A162" s="109">
        <f t="shared" si="12"/>
        <v>161</v>
      </c>
      <c r="B162" s="140">
        <f t="shared" ca="1" si="9"/>
        <v>-1.5086913926382201E-3</v>
      </c>
      <c r="C162" s="143">
        <f t="shared" ca="1" si="13"/>
        <v>808.25455594180448</v>
      </c>
      <c r="D162" s="147">
        <f t="shared" ca="1" si="13"/>
        <v>2801.5827538406452</v>
      </c>
      <c r="E162" s="143">
        <f t="shared" ca="1" si="13"/>
        <v>101.84489346980899</v>
      </c>
      <c r="F162" s="143">
        <f t="shared" ca="1" si="13"/>
        <v>401.62568421460634</v>
      </c>
      <c r="G162" s="162">
        <f t="shared" ca="1" si="11"/>
        <v>503.47057768441533</v>
      </c>
    </row>
    <row r="163" spans="1:7" hidden="1" x14ac:dyDescent="0.25">
      <c r="A163" s="109">
        <f t="shared" si="12"/>
        <v>162</v>
      </c>
      <c r="B163" s="140">
        <f t="shared" ca="1" si="9"/>
        <v>0.14721733996005767</v>
      </c>
      <c r="C163" s="143">
        <f t="shared" ca="1" si="13"/>
        <v>-19.826534976713901</v>
      </c>
      <c r="D163" s="147">
        <f t="shared" ca="1" si="13"/>
        <v>1128.0167625377369</v>
      </c>
      <c r="E163" s="143">
        <f t="shared" ca="1" si="13"/>
        <v>284.33780379890095</v>
      </c>
      <c r="F163" s="143">
        <f t="shared" ca="1" si="13"/>
        <v>-341.22004370831974</v>
      </c>
      <c r="G163" s="162">
        <f t="shared" ca="1" si="11"/>
        <v>-56.882239909418786</v>
      </c>
    </row>
    <row r="164" spans="1:7" hidden="1" x14ac:dyDescent="0.25">
      <c r="A164" s="109">
        <f t="shared" si="12"/>
        <v>163</v>
      </c>
      <c r="B164" s="140">
        <f t="shared" ca="1" si="9"/>
        <v>6.5944434744607275E-2</v>
      </c>
      <c r="C164" s="143">
        <f t="shared" ca="1" si="13"/>
        <v>923.24227277418902</v>
      </c>
      <c r="D164" s="147">
        <f t="shared" ca="1" si="13"/>
        <v>910.67168342672824</v>
      </c>
      <c r="E164" s="143">
        <f t="shared" ca="1" si="13"/>
        <v>861.68254935897312</v>
      </c>
      <c r="F164" s="143">
        <f t="shared" ca="1" si="13"/>
        <v>241.05236744332973</v>
      </c>
      <c r="G164" s="162">
        <f t="shared" ca="1" si="11"/>
        <v>1102.7349168023029</v>
      </c>
    </row>
    <row r="165" spans="1:7" hidden="1" x14ac:dyDescent="0.25">
      <c r="A165" s="109">
        <f t="shared" si="12"/>
        <v>164</v>
      </c>
      <c r="B165" s="140">
        <f t="shared" ca="1" si="9"/>
        <v>9.120204056753943E-2</v>
      </c>
      <c r="C165" s="143">
        <f t="shared" ca="1" si="13"/>
        <v>772.68669903194723</v>
      </c>
      <c r="D165" s="147">
        <f t="shared" ca="1" si="13"/>
        <v>1029.495643513507</v>
      </c>
      <c r="E165" s="143">
        <f t="shared" ca="1" si="13"/>
        <v>805.87387496191911</v>
      </c>
      <c r="F165" s="143">
        <f t="shared" ca="1" si="13"/>
        <v>617.69199273901984</v>
      </c>
      <c r="G165" s="162">
        <f t="shared" ca="1" si="11"/>
        <v>1423.565867700939</v>
      </c>
    </row>
    <row r="166" spans="1:7" hidden="1" x14ac:dyDescent="0.25">
      <c r="A166" s="109">
        <f t="shared" si="12"/>
        <v>165</v>
      </c>
      <c r="B166" s="140">
        <f t="shared" ca="1" si="9"/>
        <v>5.3105561347007932E-2</v>
      </c>
      <c r="C166" s="143">
        <f t="shared" ca="1" si="13"/>
        <v>1586.9903580808864</v>
      </c>
      <c r="D166" s="147">
        <f t="shared" ca="1" si="13"/>
        <v>-1284.3026652157068</v>
      </c>
      <c r="E166" s="143">
        <f t="shared" ca="1" si="13"/>
        <v>1101.2883790932922</v>
      </c>
      <c r="F166" s="143">
        <f t="shared" ca="1" si="13"/>
        <v>1342.3775646126583</v>
      </c>
      <c r="G166" s="162">
        <f t="shared" ca="1" si="11"/>
        <v>2443.6659437059507</v>
      </c>
    </row>
    <row r="167" spans="1:7" hidden="1" x14ac:dyDescent="0.25">
      <c r="A167" s="109">
        <f t="shared" si="12"/>
        <v>166</v>
      </c>
      <c r="B167" s="140">
        <f t="shared" ca="1" si="9"/>
        <v>3.5214958255968577E-2</v>
      </c>
      <c r="C167" s="143">
        <f t="shared" ca="1" si="13"/>
        <v>652.32704706946606</v>
      </c>
      <c r="D167" s="147">
        <f t="shared" ca="1" si="13"/>
        <v>792.91384471233687</v>
      </c>
      <c r="E167" s="143">
        <f t="shared" ca="1" si="13"/>
        <v>414.02413099914554</v>
      </c>
      <c r="F167" s="143">
        <f t="shared" ca="1" si="13"/>
        <v>206.81393984872295</v>
      </c>
      <c r="G167" s="162">
        <f t="shared" ca="1" si="11"/>
        <v>620.83807084786849</v>
      </c>
    </row>
    <row r="168" spans="1:7" hidden="1" x14ac:dyDescent="0.25">
      <c r="A168" s="109">
        <f t="shared" si="12"/>
        <v>167</v>
      </c>
      <c r="B168" s="140">
        <f t="shared" ca="1" si="9"/>
        <v>-3.7853947025980467E-3</v>
      </c>
      <c r="C168" s="143">
        <f t="shared" ca="1" si="13"/>
        <v>224.11441116479108</v>
      </c>
      <c r="D168" s="147">
        <f t="shared" ca="1" si="13"/>
        <v>1153.9658235443562</v>
      </c>
      <c r="E168" s="143">
        <f t="shared" ca="1" si="13"/>
        <v>-34.955890523407106</v>
      </c>
      <c r="F168" s="143">
        <f t="shared" ca="1" si="13"/>
        <v>-372.85818893457133</v>
      </c>
      <c r="G168" s="162">
        <f t="shared" ca="1" si="11"/>
        <v>-407.81407945797844</v>
      </c>
    </row>
    <row r="169" spans="1:7" hidden="1" x14ac:dyDescent="0.25">
      <c r="A169" s="109">
        <f t="shared" si="12"/>
        <v>168</v>
      </c>
      <c r="B169" s="140">
        <f t="shared" ca="1" si="9"/>
        <v>2.8763335293433209E-2</v>
      </c>
      <c r="C169" s="143">
        <f t="shared" ca="1" si="13"/>
        <v>-6.1708458274987379</v>
      </c>
      <c r="D169" s="147">
        <f t="shared" ca="1" si="13"/>
        <v>361.58281903422153</v>
      </c>
      <c r="E169" s="143">
        <f t="shared" ca="1" si="13"/>
        <v>60.365164087100482</v>
      </c>
      <c r="F169" s="143">
        <f t="shared" ca="1" si="13"/>
        <v>1472.0326295009804</v>
      </c>
      <c r="G169" s="162">
        <f t="shared" ca="1" si="11"/>
        <v>1532.397793588081</v>
      </c>
    </row>
    <row r="170" spans="1:7" hidden="1" x14ac:dyDescent="0.25">
      <c r="A170" s="109">
        <f t="shared" si="12"/>
        <v>169</v>
      </c>
      <c r="B170" s="140">
        <f t="shared" ca="1" si="9"/>
        <v>7.7199992931437894E-2</v>
      </c>
      <c r="C170" s="143">
        <f t="shared" ca="1" si="13"/>
        <v>548.08129514573386</v>
      </c>
      <c r="D170" s="147">
        <f t="shared" ca="1" si="13"/>
        <v>1627.7085310234256</v>
      </c>
      <c r="E170" s="143">
        <f t="shared" ca="1" si="13"/>
        <v>488.74443053376973</v>
      </c>
      <c r="F170" s="143">
        <f t="shared" ca="1" si="13"/>
        <v>220.29933023193001</v>
      </c>
      <c r="G170" s="162">
        <f t="shared" ca="1" si="11"/>
        <v>709.04376076569974</v>
      </c>
    </row>
    <row r="171" spans="1:7" hidden="1" x14ac:dyDescent="0.25">
      <c r="A171" s="109">
        <f t="shared" si="12"/>
        <v>170</v>
      </c>
      <c r="B171" s="140">
        <f t="shared" ca="1" si="9"/>
        <v>7.6449199618578281E-2</v>
      </c>
      <c r="C171" s="143">
        <f t="shared" ca="1" si="13"/>
        <v>680.61024674974726</v>
      </c>
      <c r="D171" s="147">
        <f t="shared" ca="1" si="13"/>
        <v>-124.52773873443334</v>
      </c>
      <c r="E171" s="143">
        <f t="shared" ca="1" si="13"/>
        <v>-27.251296703995081</v>
      </c>
      <c r="F171" s="143">
        <f t="shared" ca="1" si="13"/>
        <v>1218.77826907178</v>
      </c>
      <c r="G171" s="162">
        <f t="shared" ca="1" si="11"/>
        <v>1191.5269723677848</v>
      </c>
    </row>
    <row r="172" spans="1:7" hidden="1" x14ac:dyDescent="0.25">
      <c r="A172" s="109">
        <f t="shared" si="12"/>
        <v>171</v>
      </c>
      <c r="B172" s="140">
        <f t="shared" ca="1" si="9"/>
        <v>1.3031158969057093E-2</v>
      </c>
      <c r="C172" s="143">
        <f t="shared" ca="1" si="13"/>
        <v>387.02392774521326</v>
      </c>
      <c r="D172" s="147">
        <f t="shared" ca="1" si="13"/>
        <v>2435.9564967725646</v>
      </c>
      <c r="E172" s="143">
        <f t="shared" ca="1" si="13"/>
        <v>398.31780318284541</v>
      </c>
      <c r="F172" s="143">
        <f t="shared" ca="1" si="13"/>
        <v>288.86662911339317</v>
      </c>
      <c r="G172" s="162">
        <f t="shared" ca="1" si="11"/>
        <v>687.18443229623858</v>
      </c>
    </row>
    <row r="173" spans="1:7" hidden="1" x14ac:dyDescent="0.25">
      <c r="A173" s="109">
        <f t="shared" si="12"/>
        <v>172</v>
      </c>
      <c r="B173" s="140">
        <f t="shared" ca="1" si="9"/>
        <v>9.2614723755169465E-2</v>
      </c>
      <c r="C173" s="143">
        <f t="shared" ca="1" si="13"/>
        <v>88.596114939996141</v>
      </c>
      <c r="D173" s="147">
        <f t="shared" ca="1" si="13"/>
        <v>465.14475902014146</v>
      </c>
      <c r="E173" s="143">
        <f t="shared" ca="1" si="13"/>
        <v>575.93577998845171</v>
      </c>
      <c r="F173" s="143">
        <f t="shared" ca="1" si="13"/>
        <v>461.22012912194612</v>
      </c>
      <c r="G173" s="162">
        <f t="shared" ca="1" si="11"/>
        <v>1037.1559091103977</v>
      </c>
    </row>
    <row r="174" spans="1:7" hidden="1" x14ac:dyDescent="0.25">
      <c r="A174" s="109">
        <f t="shared" si="12"/>
        <v>173</v>
      </c>
      <c r="B174" s="140">
        <f t="shared" ca="1" si="9"/>
        <v>3.8202771323091689E-2</v>
      </c>
      <c r="C174" s="143">
        <f t="shared" ca="1" si="13"/>
        <v>24.660607356891205</v>
      </c>
      <c r="D174" s="147">
        <f t="shared" ca="1" si="13"/>
        <v>1247.9787183280428</v>
      </c>
      <c r="E174" s="143">
        <f t="shared" ca="1" si="13"/>
        <v>626.07367033763933</v>
      </c>
      <c r="F174" s="143">
        <f t="shared" ca="1" si="13"/>
        <v>827.3338270816339</v>
      </c>
      <c r="G174" s="162">
        <f t="shared" ca="1" si="11"/>
        <v>1453.4074974192731</v>
      </c>
    </row>
    <row r="175" spans="1:7" hidden="1" x14ac:dyDescent="0.25">
      <c r="A175" s="109">
        <f t="shared" si="12"/>
        <v>174</v>
      </c>
      <c r="B175" s="140">
        <f t="shared" ca="1" si="9"/>
        <v>-7.7582446581786216E-2</v>
      </c>
      <c r="C175" s="143">
        <f t="shared" ca="1" si="13"/>
        <v>175.58657888845994</v>
      </c>
      <c r="D175" s="147">
        <f t="shared" ca="1" si="13"/>
        <v>2094.7432020596598</v>
      </c>
      <c r="E175" s="143">
        <f t="shared" ca="1" si="13"/>
        <v>842.78931152491828</v>
      </c>
      <c r="F175" s="143">
        <f t="shared" ca="1" si="13"/>
        <v>454.85659909680521</v>
      </c>
      <c r="G175" s="162">
        <f t="shared" ca="1" si="11"/>
        <v>1297.6459106217235</v>
      </c>
    </row>
    <row r="176" spans="1:7" hidden="1" x14ac:dyDescent="0.25">
      <c r="A176" s="109">
        <f t="shared" si="12"/>
        <v>175</v>
      </c>
      <c r="B176" s="140">
        <f t="shared" ca="1" si="9"/>
        <v>8.7409352236694493E-3</v>
      </c>
      <c r="C176" s="143">
        <f t="shared" ca="1" si="13"/>
        <v>727.7422033617288</v>
      </c>
      <c r="D176" s="147">
        <f t="shared" ca="1" si="13"/>
        <v>1604.0352703936815</v>
      </c>
      <c r="E176" s="143">
        <f t="shared" ca="1" si="13"/>
        <v>279.11214316831627</v>
      </c>
      <c r="F176" s="143">
        <f t="shared" ca="1" si="13"/>
        <v>3.361835206227056</v>
      </c>
      <c r="G176" s="162">
        <f t="shared" ca="1" si="11"/>
        <v>282.47397837454332</v>
      </c>
    </row>
    <row r="177" spans="1:7" hidden="1" x14ac:dyDescent="0.25">
      <c r="A177" s="109">
        <f t="shared" si="12"/>
        <v>176</v>
      </c>
      <c r="B177" s="140">
        <f t="shared" ca="1" si="9"/>
        <v>7.0913828054897973E-2</v>
      </c>
      <c r="C177" s="143">
        <f t="shared" ca="1" si="13"/>
        <v>-60.738169737455223</v>
      </c>
      <c r="D177" s="147">
        <f t="shared" ca="1" si="13"/>
        <v>-579.26116682507632</v>
      </c>
      <c r="E177" s="143">
        <f t="shared" ca="1" si="13"/>
        <v>-307.52789877845294</v>
      </c>
      <c r="F177" s="143">
        <f t="shared" ca="1" si="13"/>
        <v>228.16109170501602</v>
      </c>
      <c r="G177" s="162">
        <f t="shared" ca="1" si="11"/>
        <v>-79.366807073436917</v>
      </c>
    </row>
    <row r="178" spans="1:7" hidden="1" x14ac:dyDescent="0.25">
      <c r="A178" s="109">
        <f t="shared" si="12"/>
        <v>177</v>
      </c>
      <c r="B178" s="140">
        <f t="shared" ca="1" si="9"/>
        <v>4.8157353431079269E-2</v>
      </c>
      <c r="C178" s="143">
        <f t="shared" ca="1" si="13"/>
        <v>340.45790286078307</v>
      </c>
      <c r="D178" s="147">
        <f t="shared" ca="1" si="13"/>
        <v>84.271641892352136</v>
      </c>
      <c r="E178" s="143">
        <f t="shared" ca="1" si="13"/>
        <v>1045.0780053672042</v>
      </c>
      <c r="F178" s="143">
        <f t="shared" ca="1" si="13"/>
        <v>-109.12364735993469</v>
      </c>
      <c r="G178" s="162">
        <f t="shared" ca="1" si="11"/>
        <v>935.95435800726955</v>
      </c>
    </row>
    <row r="179" spans="1:7" hidden="1" x14ac:dyDescent="0.25">
      <c r="A179" s="109">
        <f t="shared" si="12"/>
        <v>178</v>
      </c>
      <c r="B179" s="140">
        <f t="shared" ca="1" si="9"/>
        <v>1.0648424035392248E-2</v>
      </c>
      <c r="C179" s="143">
        <f t="shared" ca="1" si="13"/>
        <v>181.61029543091473</v>
      </c>
      <c r="D179" s="147">
        <f t="shared" ca="1" si="13"/>
        <v>1684.4727857180417</v>
      </c>
      <c r="E179" s="143">
        <f t="shared" ca="1" si="13"/>
        <v>152.44974243049336</v>
      </c>
      <c r="F179" s="143">
        <f t="shared" ca="1" si="13"/>
        <v>-326.8341195695989</v>
      </c>
      <c r="G179" s="162">
        <f t="shared" ca="1" si="11"/>
        <v>-174.38437713910554</v>
      </c>
    </row>
    <row r="180" spans="1:7" hidden="1" x14ac:dyDescent="0.25">
      <c r="A180" s="109">
        <f t="shared" si="12"/>
        <v>179</v>
      </c>
      <c r="B180" s="140">
        <f t="shared" ca="1" si="9"/>
        <v>9.4752754045275958E-2</v>
      </c>
      <c r="C180" s="143">
        <f t="shared" ca="1" si="13"/>
        <v>1980.4537840683902</v>
      </c>
      <c r="D180" s="147">
        <f t="shared" ca="1" si="13"/>
        <v>1934.3305295897458</v>
      </c>
      <c r="E180" s="143">
        <f t="shared" ca="1" si="13"/>
        <v>890.85002459436782</v>
      </c>
      <c r="F180" s="143">
        <f t="shared" ca="1" si="13"/>
        <v>647.14232140281274</v>
      </c>
      <c r="G180" s="162">
        <f t="shared" ca="1" si="11"/>
        <v>1537.9923459971806</v>
      </c>
    </row>
    <row r="181" spans="1:7" hidden="1" x14ac:dyDescent="0.25">
      <c r="A181" s="109">
        <f t="shared" si="12"/>
        <v>180</v>
      </c>
      <c r="B181" s="140">
        <f t="shared" ca="1" si="9"/>
        <v>-8.8855771079997675E-3</v>
      </c>
      <c r="C181" s="143">
        <f t="shared" ca="1" si="13"/>
        <v>1022.0084520177038</v>
      </c>
      <c r="D181" s="147">
        <f t="shared" ca="1" si="13"/>
        <v>1969.2325582620886</v>
      </c>
      <c r="E181" s="143">
        <f t="shared" ca="1" si="13"/>
        <v>1266.1215761174801</v>
      </c>
      <c r="F181" s="143">
        <f t="shared" ca="1" si="13"/>
        <v>684.01347941690415</v>
      </c>
      <c r="G181" s="162">
        <f t="shared" ca="1" si="11"/>
        <v>1950.1350555343843</v>
      </c>
    </row>
    <row r="182" spans="1:7" hidden="1" x14ac:dyDescent="0.25">
      <c r="A182" s="109">
        <f t="shared" si="12"/>
        <v>181</v>
      </c>
      <c r="B182" s="140">
        <f t="shared" ca="1" si="9"/>
        <v>0.12350357212120489</v>
      </c>
      <c r="C182" s="143">
        <f t="shared" ca="1" si="13"/>
        <v>-66.149621345243304</v>
      </c>
      <c r="D182" s="147">
        <f t="shared" ca="1" si="13"/>
        <v>2272.8320541884541</v>
      </c>
      <c r="E182" s="143">
        <f t="shared" ca="1" si="13"/>
        <v>321.1453704321151</v>
      </c>
      <c r="F182" s="143">
        <f t="shared" ca="1" si="13"/>
        <v>398.41382665188985</v>
      </c>
      <c r="G182" s="162">
        <f t="shared" ca="1" si="11"/>
        <v>719.55919708400495</v>
      </c>
    </row>
    <row r="183" spans="1:7" hidden="1" x14ac:dyDescent="0.25">
      <c r="A183" s="109">
        <f t="shared" si="12"/>
        <v>182</v>
      </c>
      <c r="B183" s="140">
        <f t="shared" ca="1" si="9"/>
        <v>-1.4412743824133017E-3</v>
      </c>
      <c r="C183" s="143">
        <f t="shared" ca="1" si="13"/>
        <v>-229.76525436155191</v>
      </c>
      <c r="D183" s="147">
        <f t="shared" ca="1" si="13"/>
        <v>-688.1163707285923</v>
      </c>
      <c r="E183" s="143">
        <f t="shared" ca="1" si="13"/>
        <v>344.30156924192522</v>
      </c>
      <c r="F183" s="143">
        <f t="shared" ca="1" si="13"/>
        <v>40.128298147691169</v>
      </c>
      <c r="G183" s="162">
        <f t="shared" ca="1" si="11"/>
        <v>384.42986738961639</v>
      </c>
    </row>
    <row r="184" spans="1:7" hidden="1" x14ac:dyDescent="0.25">
      <c r="A184" s="109">
        <f t="shared" si="12"/>
        <v>183</v>
      </c>
      <c r="B184" s="140">
        <f t="shared" ca="1" si="9"/>
        <v>7.407831215684911E-3</v>
      </c>
      <c r="C184" s="143">
        <f t="shared" ca="1" si="13"/>
        <v>1121.0411113083289</v>
      </c>
      <c r="D184" s="147">
        <f t="shared" ca="1" si="13"/>
        <v>-391.24665689184167</v>
      </c>
      <c r="E184" s="143">
        <f t="shared" ca="1" si="13"/>
        <v>-405.3647185371492</v>
      </c>
      <c r="F184" s="143">
        <f t="shared" ca="1" si="13"/>
        <v>845.1309796784351</v>
      </c>
      <c r="G184" s="162">
        <f t="shared" ca="1" si="11"/>
        <v>439.7662611412859</v>
      </c>
    </row>
    <row r="185" spans="1:7" hidden="1" x14ac:dyDescent="0.25">
      <c r="A185" s="109">
        <f t="shared" si="12"/>
        <v>184</v>
      </c>
      <c r="B185" s="140">
        <f t="shared" ca="1" si="9"/>
        <v>-9.639424315896282E-3</v>
      </c>
      <c r="C185" s="143">
        <f t="shared" ca="1" si="13"/>
        <v>576.83723447159446</v>
      </c>
      <c r="D185" s="147">
        <f t="shared" ca="1" si="13"/>
        <v>1454.340613977349</v>
      </c>
      <c r="E185" s="143">
        <f t="shared" ca="1" si="13"/>
        <v>270.02676797434265</v>
      </c>
      <c r="F185" s="143">
        <f t="shared" ca="1" si="13"/>
        <v>1285.8059058712377</v>
      </c>
      <c r="G185" s="162">
        <f t="shared" ca="1" si="11"/>
        <v>1555.8326738455803</v>
      </c>
    </row>
    <row r="186" spans="1:7" hidden="1" x14ac:dyDescent="0.25">
      <c r="A186" s="109">
        <f t="shared" si="12"/>
        <v>185</v>
      </c>
      <c r="B186" s="140">
        <f t="shared" ca="1" si="9"/>
        <v>0.10011472020137435</v>
      </c>
      <c r="C186" s="143">
        <f t="shared" ca="1" si="13"/>
        <v>91.733592095051506</v>
      </c>
      <c r="D186" s="147">
        <f t="shared" ca="1" si="13"/>
        <v>26.294269487538372</v>
      </c>
      <c r="E186" s="143">
        <f t="shared" ca="1" si="13"/>
        <v>543.39577851516674</v>
      </c>
      <c r="F186" s="143">
        <f t="shared" ca="1" si="13"/>
        <v>941.08514893438769</v>
      </c>
      <c r="G186" s="162">
        <f t="shared" ca="1" si="11"/>
        <v>1484.4809274495544</v>
      </c>
    </row>
    <row r="187" spans="1:7" hidden="1" x14ac:dyDescent="0.25">
      <c r="A187" s="109">
        <f t="shared" si="12"/>
        <v>186</v>
      </c>
      <c r="B187" s="140">
        <f t="shared" ca="1" si="9"/>
        <v>-1.0726571867348024E-2</v>
      </c>
      <c r="C187" s="143">
        <f t="shared" ca="1" si="13"/>
        <v>616.58961822679157</v>
      </c>
      <c r="D187" s="147">
        <f t="shared" ca="1" si="13"/>
        <v>2614.0455775239625</v>
      </c>
      <c r="E187" s="143">
        <f t="shared" ca="1" si="13"/>
        <v>-635.09566764636884</v>
      </c>
      <c r="F187" s="143">
        <f t="shared" ca="1" si="13"/>
        <v>1131.6944971306091</v>
      </c>
      <c r="G187" s="162">
        <f t="shared" ca="1" si="11"/>
        <v>496.59882948424024</v>
      </c>
    </row>
    <row r="188" spans="1:7" hidden="1" x14ac:dyDescent="0.25">
      <c r="A188" s="109">
        <f t="shared" si="12"/>
        <v>187</v>
      </c>
      <c r="B188" s="140">
        <f t="shared" ca="1" si="9"/>
        <v>7.0004094882389831E-2</v>
      </c>
      <c r="C188" s="143">
        <f t="shared" ca="1" si="13"/>
        <v>20.832832475256168</v>
      </c>
      <c r="D188" s="147">
        <f t="shared" ca="1" si="13"/>
        <v>-1224.431384305989</v>
      </c>
      <c r="E188" s="143">
        <f t="shared" ca="1" si="13"/>
        <v>282.56882223647619</v>
      </c>
      <c r="F188" s="143">
        <f t="shared" ca="1" si="13"/>
        <v>328.53266776884539</v>
      </c>
      <c r="G188" s="162">
        <f t="shared" ca="1" si="11"/>
        <v>611.10149000532158</v>
      </c>
    </row>
    <row r="189" spans="1:7" hidden="1" x14ac:dyDescent="0.25">
      <c r="A189" s="109">
        <f t="shared" si="12"/>
        <v>188</v>
      </c>
      <c r="B189" s="140">
        <f t="shared" ca="1" si="9"/>
        <v>-1.8559488109301886E-2</v>
      </c>
      <c r="C189" s="143">
        <f t="shared" ca="1" si="13"/>
        <v>467.50717687189194</v>
      </c>
      <c r="D189" s="147">
        <f t="shared" ca="1" si="13"/>
        <v>2088.3089543467531</v>
      </c>
      <c r="E189" s="143">
        <f t="shared" ca="1" si="13"/>
        <v>231.61324649799423</v>
      </c>
      <c r="F189" s="143">
        <f t="shared" ca="1" si="13"/>
        <v>403.64733702731161</v>
      </c>
      <c r="G189" s="162">
        <f t="shared" ca="1" si="11"/>
        <v>635.26058352530583</v>
      </c>
    </row>
    <row r="190" spans="1:7" hidden="1" x14ac:dyDescent="0.25">
      <c r="A190" s="109">
        <f t="shared" si="12"/>
        <v>189</v>
      </c>
      <c r="B190" s="140">
        <f t="shared" ca="1" si="9"/>
        <v>5.0799015293823677E-2</v>
      </c>
      <c r="C190" s="143">
        <f t="shared" ca="1" si="13"/>
        <v>498.37989373354753</v>
      </c>
      <c r="D190" s="147">
        <f t="shared" ca="1" si="13"/>
        <v>-97.995755830567532</v>
      </c>
      <c r="E190" s="143">
        <f t="shared" ca="1" si="13"/>
        <v>162.78107725265977</v>
      </c>
      <c r="F190" s="143">
        <f t="shared" ca="1" si="13"/>
        <v>-104.7753047653938</v>
      </c>
      <c r="G190" s="162">
        <f t="shared" ca="1" si="11"/>
        <v>58.005772487265972</v>
      </c>
    </row>
    <row r="191" spans="1:7" hidden="1" x14ac:dyDescent="0.25">
      <c r="A191" s="109">
        <f t="shared" si="12"/>
        <v>190</v>
      </c>
      <c r="B191" s="140">
        <f t="shared" ca="1" si="9"/>
        <v>4.9377566771135015E-2</v>
      </c>
      <c r="C191" s="143">
        <f t="shared" ca="1" si="13"/>
        <v>0.11586475257985285</v>
      </c>
      <c r="D191" s="147">
        <f t="shared" ca="1" si="13"/>
        <v>1137.9387493940094</v>
      </c>
      <c r="E191" s="143">
        <f t="shared" ca="1" si="13"/>
        <v>855.75179322164593</v>
      </c>
      <c r="F191" s="143">
        <f t="shared" ca="1" si="13"/>
        <v>1224.2815306970017</v>
      </c>
      <c r="G191" s="162">
        <f t="shared" ca="1" si="11"/>
        <v>2080.0333239186475</v>
      </c>
    </row>
    <row r="192" spans="1:7" hidden="1" x14ac:dyDescent="0.25">
      <c r="A192" s="109">
        <f t="shared" si="12"/>
        <v>191</v>
      </c>
      <c r="B192" s="140">
        <f t="shared" ca="1" si="9"/>
        <v>0.1340695886013378</v>
      </c>
      <c r="C192" s="143">
        <f t="shared" ca="1" si="13"/>
        <v>522.32800303330373</v>
      </c>
      <c r="D192" s="147">
        <f t="shared" ca="1" si="13"/>
        <v>2286.5377688645617</v>
      </c>
      <c r="E192" s="143">
        <f t="shared" ca="1" si="13"/>
        <v>706.64336114021955</v>
      </c>
      <c r="F192" s="143">
        <f t="shared" ca="1" si="13"/>
        <v>536.1695821480123</v>
      </c>
      <c r="G192" s="162">
        <f t="shared" ca="1" si="11"/>
        <v>1242.812943288232</v>
      </c>
    </row>
    <row r="193" spans="1:7" hidden="1" x14ac:dyDescent="0.25">
      <c r="A193" s="109">
        <f t="shared" si="12"/>
        <v>192</v>
      </c>
      <c r="B193" s="140">
        <f t="shared" ca="1" si="9"/>
        <v>1.8765776368036349E-2</v>
      </c>
      <c r="C193" s="143">
        <f t="shared" ca="1" si="13"/>
        <v>1202.4687511698457</v>
      </c>
      <c r="D193" s="147">
        <f t="shared" ca="1" si="13"/>
        <v>1796.1812093309863</v>
      </c>
      <c r="E193" s="143">
        <f t="shared" ca="1" si="13"/>
        <v>745.63278658430238</v>
      </c>
      <c r="F193" s="143">
        <f t="shared" ca="1" si="13"/>
        <v>137.42991680666285</v>
      </c>
      <c r="G193" s="162">
        <f t="shared" ca="1" si="11"/>
        <v>883.06270339096523</v>
      </c>
    </row>
    <row r="194" spans="1:7" hidden="1" x14ac:dyDescent="0.25">
      <c r="A194" s="109">
        <f t="shared" si="12"/>
        <v>193</v>
      </c>
      <c r="B194" s="140">
        <f t="shared" ref="B194:B257" ca="1" si="14">$B$1*(_xlfn.NORM.INV(RAND(),$J$1,$M$1))</f>
        <v>9.242323060948153E-2</v>
      </c>
      <c r="C194" s="143">
        <f t="shared" ca="1" si="13"/>
        <v>539.45273613437473</v>
      </c>
      <c r="D194" s="147">
        <f t="shared" ca="1" si="13"/>
        <v>2080.9660714965803</v>
      </c>
      <c r="E194" s="143">
        <f t="shared" ca="1" si="13"/>
        <v>1568.7982533614204</v>
      </c>
      <c r="F194" s="143">
        <f t="shared" ref="F194" ca="1" si="15">(_xlfn.NORM.INV(RAND(),$J$1*F$1,$M$1*F$1))</f>
        <v>602.45266872230138</v>
      </c>
      <c r="G194" s="162">
        <f t="shared" ref="G194:G257" ca="1" si="16">SUM(E194:F194)</f>
        <v>2171.2509220837219</v>
      </c>
    </row>
    <row r="195" spans="1:7" hidden="1" x14ac:dyDescent="0.25">
      <c r="A195" s="109">
        <f t="shared" ref="A195:A258" si="17">1+A194</f>
        <v>194</v>
      </c>
      <c r="B195" s="140">
        <f t="shared" ca="1" si="14"/>
        <v>6.4094650493103283E-2</v>
      </c>
      <c r="C195" s="143">
        <f t="shared" ref="C195:F258" ca="1" si="18">(_xlfn.NORM.INV(RAND(),$J$1*C$1,$M$1*C$1))</f>
        <v>952.58870053962562</v>
      </c>
      <c r="D195" s="147">
        <f t="shared" ca="1" si="18"/>
        <v>141.74942716595569</v>
      </c>
      <c r="E195" s="143">
        <f t="shared" ca="1" si="18"/>
        <v>288.81957225378432</v>
      </c>
      <c r="F195" s="143">
        <f t="shared" ca="1" si="18"/>
        <v>519.47073890899765</v>
      </c>
      <c r="G195" s="162">
        <f t="shared" ca="1" si="16"/>
        <v>808.29031116278202</v>
      </c>
    </row>
    <row r="196" spans="1:7" hidden="1" x14ac:dyDescent="0.25">
      <c r="A196" s="109">
        <f t="shared" si="17"/>
        <v>195</v>
      </c>
      <c r="B196" s="140">
        <f t="shared" ca="1" si="14"/>
        <v>5.3504398310933302E-2</v>
      </c>
      <c r="C196" s="143">
        <f t="shared" ca="1" si="18"/>
        <v>58.382368281856998</v>
      </c>
      <c r="D196" s="147">
        <f t="shared" ca="1" si="18"/>
        <v>962.60591818280568</v>
      </c>
      <c r="E196" s="143">
        <f t="shared" ca="1" si="18"/>
        <v>31.453183577769266</v>
      </c>
      <c r="F196" s="143">
        <f t="shared" ca="1" si="18"/>
        <v>89.785305929941444</v>
      </c>
      <c r="G196" s="162">
        <f t="shared" ca="1" si="16"/>
        <v>121.23848950771071</v>
      </c>
    </row>
    <row r="197" spans="1:7" hidden="1" x14ac:dyDescent="0.25">
      <c r="A197" s="109">
        <f t="shared" si="17"/>
        <v>196</v>
      </c>
      <c r="B197" s="140">
        <f t="shared" ca="1" si="14"/>
        <v>1.4668560140553358E-2</v>
      </c>
      <c r="C197" s="143">
        <f t="shared" ca="1" si="18"/>
        <v>804.95079232755904</v>
      </c>
      <c r="D197" s="147">
        <f t="shared" ca="1" si="18"/>
        <v>702.91458620411845</v>
      </c>
      <c r="E197" s="143">
        <f t="shared" ca="1" si="18"/>
        <v>100.54703398618341</v>
      </c>
      <c r="F197" s="143">
        <f t="shared" ca="1" si="18"/>
        <v>-189.52849607406972</v>
      </c>
      <c r="G197" s="162">
        <f t="shared" ca="1" si="16"/>
        <v>-88.981462087886314</v>
      </c>
    </row>
    <row r="198" spans="1:7" hidden="1" x14ac:dyDescent="0.25">
      <c r="A198" s="109">
        <f t="shared" si="17"/>
        <v>197</v>
      </c>
      <c r="B198" s="140">
        <f t="shared" ca="1" si="14"/>
        <v>8.5733307494718941E-2</v>
      </c>
      <c r="C198" s="143">
        <f t="shared" ca="1" si="18"/>
        <v>627.04932260858891</v>
      </c>
      <c r="D198" s="147">
        <f t="shared" ca="1" si="18"/>
        <v>1601.9387063606482</v>
      </c>
      <c r="E198" s="143">
        <f t="shared" ca="1" si="18"/>
        <v>498.92505204461924</v>
      </c>
      <c r="F198" s="143">
        <f t="shared" ca="1" si="18"/>
        <v>-123.63214910224929</v>
      </c>
      <c r="G198" s="162">
        <f t="shared" ca="1" si="16"/>
        <v>375.29290294236995</v>
      </c>
    </row>
    <row r="199" spans="1:7" hidden="1" x14ac:dyDescent="0.25">
      <c r="A199" s="109">
        <f t="shared" si="17"/>
        <v>198</v>
      </c>
      <c r="B199" s="140">
        <f t="shared" ca="1" si="14"/>
        <v>5.6343563295029181E-3</v>
      </c>
      <c r="C199" s="143">
        <f t="shared" ca="1" si="18"/>
        <v>1222.3634238156906</v>
      </c>
      <c r="D199" s="147">
        <f t="shared" ca="1" si="18"/>
        <v>1678.8702321467408</v>
      </c>
      <c r="E199" s="143">
        <f t="shared" ca="1" si="18"/>
        <v>673.63059100625765</v>
      </c>
      <c r="F199" s="143">
        <f t="shared" ca="1" si="18"/>
        <v>1400.7980609396311</v>
      </c>
      <c r="G199" s="162">
        <f t="shared" ca="1" si="16"/>
        <v>2074.4286519458888</v>
      </c>
    </row>
    <row r="200" spans="1:7" hidden="1" x14ac:dyDescent="0.25">
      <c r="A200" s="109">
        <f t="shared" si="17"/>
        <v>199</v>
      </c>
      <c r="B200" s="140">
        <f t="shared" ca="1" si="14"/>
        <v>0.11802376145866529</v>
      </c>
      <c r="C200" s="143">
        <f t="shared" ca="1" si="18"/>
        <v>707.42651561134426</v>
      </c>
      <c r="D200" s="147">
        <f t="shared" ca="1" si="18"/>
        <v>1894.3465899018233</v>
      </c>
      <c r="E200" s="143">
        <f t="shared" ca="1" si="18"/>
        <v>238.84592627646703</v>
      </c>
      <c r="F200" s="143">
        <f t="shared" ca="1" si="18"/>
        <v>176.84858501328335</v>
      </c>
      <c r="G200" s="162">
        <f t="shared" ca="1" si="16"/>
        <v>415.69451128975038</v>
      </c>
    </row>
    <row r="201" spans="1:7" hidden="1" x14ac:dyDescent="0.25">
      <c r="A201" s="109">
        <f t="shared" si="17"/>
        <v>200</v>
      </c>
      <c r="B201" s="140">
        <f t="shared" ca="1" si="14"/>
        <v>8.1390037202990873E-2</v>
      </c>
      <c r="C201" s="143">
        <f t="shared" ca="1" si="18"/>
        <v>1547.3672731325798</v>
      </c>
      <c r="D201" s="147">
        <f t="shared" ca="1" si="18"/>
        <v>1676.8737092932718</v>
      </c>
      <c r="E201" s="143">
        <f t="shared" ca="1" si="18"/>
        <v>-48.022391652499778</v>
      </c>
      <c r="F201" s="143">
        <f t="shared" ca="1" si="18"/>
        <v>179.37866768488192</v>
      </c>
      <c r="G201" s="162">
        <f t="shared" ca="1" si="16"/>
        <v>131.35627603238214</v>
      </c>
    </row>
    <row r="202" spans="1:7" hidden="1" x14ac:dyDescent="0.25">
      <c r="A202" s="109">
        <f t="shared" si="17"/>
        <v>201</v>
      </c>
      <c r="B202" s="140">
        <f t="shared" ca="1" si="14"/>
        <v>5.6088351909378262E-2</v>
      </c>
      <c r="C202" s="143">
        <f t="shared" ca="1" si="18"/>
        <v>360.57924192675461</v>
      </c>
      <c r="D202" s="147">
        <f t="shared" ca="1" si="18"/>
        <v>1874.3602792767899</v>
      </c>
      <c r="E202" s="143">
        <f t="shared" ca="1" si="18"/>
        <v>789.67714543782927</v>
      </c>
      <c r="F202" s="143">
        <f t="shared" ca="1" si="18"/>
        <v>472.38995351424597</v>
      </c>
      <c r="G202" s="162">
        <f t="shared" ca="1" si="16"/>
        <v>1262.0670989520752</v>
      </c>
    </row>
    <row r="203" spans="1:7" hidden="1" x14ac:dyDescent="0.25">
      <c r="A203" s="109">
        <f t="shared" si="17"/>
        <v>202</v>
      </c>
      <c r="B203" s="140">
        <f t="shared" ca="1" si="14"/>
        <v>-5.8566774785330775E-2</v>
      </c>
      <c r="C203" s="143">
        <f t="shared" ca="1" si="18"/>
        <v>-19.717704482596332</v>
      </c>
      <c r="D203" s="147">
        <f t="shared" ca="1" si="18"/>
        <v>1109.951617637106</v>
      </c>
      <c r="E203" s="143">
        <f t="shared" ca="1" si="18"/>
        <v>526.35470481791822</v>
      </c>
      <c r="F203" s="143">
        <f t="shared" ca="1" si="18"/>
        <v>839.96628779047091</v>
      </c>
      <c r="G203" s="162">
        <f t="shared" ca="1" si="16"/>
        <v>1366.3209926083891</v>
      </c>
    </row>
    <row r="204" spans="1:7" hidden="1" x14ac:dyDescent="0.25">
      <c r="A204" s="109">
        <f t="shared" si="17"/>
        <v>203</v>
      </c>
      <c r="B204" s="140">
        <f t="shared" ca="1" si="14"/>
        <v>6.5050415576299772E-2</v>
      </c>
      <c r="C204" s="143">
        <f t="shared" ca="1" si="18"/>
        <v>633.1452681330818</v>
      </c>
      <c r="D204" s="147">
        <f t="shared" ca="1" si="18"/>
        <v>1039.1785732931696</v>
      </c>
      <c r="E204" s="143">
        <f t="shared" ca="1" si="18"/>
        <v>919.27959098260567</v>
      </c>
      <c r="F204" s="143">
        <f t="shared" ca="1" si="18"/>
        <v>553.98403102783357</v>
      </c>
      <c r="G204" s="162">
        <f t="shared" ca="1" si="16"/>
        <v>1473.2636220104391</v>
      </c>
    </row>
    <row r="205" spans="1:7" hidden="1" x14ac:dyDescent="0.25">
      <c r="A205" s="109">
        <f t="shared" si="17"/>
        <v>204</v>
      </c>
      <c r="B205" s="140">
        <f t="shared" ca="1" si="14"/>
        <v>5.5855832449498613E-2</v>
      </c>
      <c r="C205" s="143">
        <f t="shared" ca="1" si="18"/>
        <v>-261.90228258464867</v>
      </c>
      <c r="D205" s="147">
        <f t="shared" ca="1" si="18"/>
        <v>-584.80291372330498</v>
      </c>
      <c r="E205" s="143">
        <f t="shared" ca="1" si="18"/>
        <v>871.4597261868754</v>
      </c>
      <c r="F205" s="143">
        <f t="shared" ca="1" si="18"/>
        <v>926.16626364955198</v>
      </c>
      <c r="G205" s="162">
        <f t="shared" ca="1" si="16"/>
        <v>1797.6259898364274</v>
      </c>
    </row>
    <row r="206" spans="1:7" hidden="1" x14ac:dyDescent="0.25">
      <c r="A206" s="109">
        <f t="shared" si="17"/>
        <v>205</v>
      </c>
      <c r="B206" s="140">
        <f t="shared" ca="1" si="14"/>
        <v>0.11969642533682091</v>
      </c>
      <c r="C206" s="143">
        <f t="shared" ca="1" si="18"/>
        <v>1307.5350940265657</v>
      </c>
      <c r="D206" s="147">
        <f t="shared" ca="1" si="18"/>
        <v>2449.5089907949978</v>
      </c>
      <c r="E206" s="143">
        <f t="shared" ca="1" si="18"/>
        <v>836.21590460424113</v>
      </c>
      <c r="F206" s="143">
        <f t="shared" ca="1" si="18"/>
        <v>406.37175080784931</v>
      </c>
      <c r="G206" s="162">
        <f t="shared" ca="1" si="16"/>
        <v>1242.5876554120905</v>
      </c>
    </row>
    <row r="207" spans="1:7" hidden="1" x14ac:dyDescent="0.25">
      <c r="A207" s="109">
        <f t="shared" si="17"/>
        <v>206</v>
      </c>
      <c r="B207" s="140">
        <f t="shared" ca="1" si="14"/>
        <v>8.3520912433279859E-2</v>
      </c>
      <c r="C207" s="143">
        <f t="shared" ca="1" si="18"/>
        <v>14.444314664085084</v>
      </c>
      <c r="D207" s="147">
        <f t="shared" ca="1" si="18"/>
        <v>1526.0468305966431</v>
      </c>
      <c r="E207" s="143">
        <f t="shared" ca="1" si="18"/>
        <v>49.653851557653752</v>
      </c>
      <c r="F207" s="143">
        <f t="shared" ca="1" si="18"/>
        <v>-695.70349548471313</v>
      </c>
      <c r="G207" s="162">
        <f t="shared" ca="1" si="16"/>
        <v>-646.04964392705938</v>
      </c>
    </row>
    <row r="208" spans="1:7" hidden="1" x14ac:dyDescent="0.25">
      <c r="A208" s="109">
        <f t="shared" si="17"/>
        <v>207</v>
      </c>
      <c r="B208" s="140">
        <f t="shared" ca="1" si="14"/>
        <v>5.1047812659645551E-2</v>
      </c>
      <c r="C208" s="143">
        <f t="shared" ca="1" si="18"/>
        <v>256.48191370892249</v>
      </c>
      <c r="D208" s="147">
        <f t="shared" ca="1" si="18"/>
        <v>-212.31440492023376</v>
      </c>
      <c r="E208" s="143">
        <f t="shared" ca="1" si="18"/>
        <v>1121.8668434381107</v>
      </c>
      <c r="F208" s="143">
        <f t="shared" ca="1" si="18"/>
        <v>347.27600131411617</v>
      </c>
      <c r="G208" s="162">
        <f t="shared" ca="1" si="16"/>
        <v>1469.1428447522269</v>
      </c>
    </row>
    <row r="209" spans="1:7" hidden="1" x14ac:dyDescent="0.25">
      <c r="A209" s="109">
        <f t="shared" si="17"/>
        <v>208</v>
      </c>
      <c r="B209" s="140">
        <f t="shared" ca="1" si="14"/>
        <v>6.8154960558167221E-2</v>
      </c>
      <c r="C209" s="143">
        <f t="shared" ca="1" si="18"/>
        <v>224.76901406009159</v>
      </c>
      <c r="D209" s="147">
        <f t="shared" ca="1" si="18"/>
        <v>1326.7231830178766</v>
      </c>
      <c r="E209" s="143">
        <f t="shared" ca="1" si="18"/>
        <v>-55.914289917138831</v>
      </c>
      <c r="F209" s="143">
        <f t="shared" ca="1" si="18"/>
        <v>979.38698688556246</v>
      </c>
      <c r="G209" s="162">
        <f t="shared" ca="1" si="16"/>
        <v>923.47269696842363</v>
      </c>
    </row>
    <row r="210" spans="1:7" hidden="1" x14ac:dyDescent="0.25">
      <c r="A210" s="109">
        <f t="shared" si="17"/>
        <v>209</v>
      </c>
      <c r="B210" s="140">
        <f t="shared" ca="1" si="14"/>
        <v>6.1308234012427389E-2</v>
      </c>
      <c r="C210" s="143">
        <f t="shared" ca="1" si="18"/>
        <v>1953.5702155941883</v>
      </c>
      <c r="D210" s="147">
        <f t="shared" ca="1" si="18"/>
        <v>-187.64624651823374</v>
      </c>
      <c r="E210" s="143">
        <f t="shared" ca="1" si="18"/>
        <v>357.21530927603834</v>
      </c>
      <c r="F210" s="143">
        <f t="shared" ca="1" si="18"/>
        <v>259.3904597040347</v>
      </c>
      <c r="G210" s="162">
        <f t="shared" ca="1" si="16"/>
        <v>616.60576898007298</v>
      </c>
    </row>
    <row r="211" spans="1:7" hidden="1" x14ac:dyDescent="0.25">
      <c r="A211" s="109">
        <f t="shared" si="17"/>
        <v>210</v>
      </c>
      <c r="B211" s="140">
        <f t="shared" ca="1" si="14"/>
        <v>4.0327766508031666E-2</v>
      </c>
      <c r="C211" s="143">
        <f t="shared" ca="1" si="18"/>
        <v>868.88387029145429</v>
      </c>
      <c r="D211" s="147">
        <f t="shared" ca="1" si="18"/>
        <v>1015.1364678838593</v>
      </c>
      <c r="E211" s="143">
        <f t="shared" ca="1" si="18"/>
        <v>-87.421496944844876</v>
      </c>
      <c r="F211" s="143">
        <f t="shared" ca="1" si="18"/>
        <v>-26.49438663952094</v>
      </c>
      <c r="G211" s="162">
        <f t="shared" ca="1" si="16"/>
        <v>-113.91588358436582</v>
      </c>
    </row>
    <row r="212" spans="1:7" hidden="1" x14ac:dyDescent="0.25">
      <c r="A212" s="109">
        <f t="shared" si="17"/>
        <v>211</v>
      </c>
      <c r="B212" s="140">
        <f t="shared" ca="1" si="14"/>
        <v>-5.0669405704105372E-3</v>
      </c>
      <c r="C212" s="143">
        <f t="shared" ca="1" si="18"/>
        <v>198.22690466722565</v>
      </c>
      <c r="D212" s="147">
        <f t="shared" ca="1" si="18"/>
        <v>-119.81254736965479</v>
      </c>
      <c r="E212" s="143">
        <f t="shared" ca="1" si="18"/>
        <v>524.80553766762353</v>
      </c>
      <c r="F212" s="143">
        <f t="shared" ca="1" si="18"/>
        <v>1135.278974176628</v>
      </c>
      <c r="G212" s="162">
        <f t="shared" ca="1" si="16"/>
        <v>1660.0845118442517</v>
      </c>
    </row>
    <row r="213" spans="1:7" hidden="1" x14ac:dyDescent="0.25">
      <c r="A213" s="109">
        <f t="shared" si="17"/>
        <v>212</v>
      </c>
      <c r="B213" s="140">
        <f t="shared" ca="1" si="14"/>
        <v>7.0499687581538642E-2</v>
      </c>
      <c r="C213" s="143">
        <f t="shared" ca="1" si="18"/>
        <v>664.60503581956948</v>
      </c>
      <c r="D213" s="147">
        <f t="shared" ca="1" si="18"/>
        <v>2305.1618458569715</v>
      </c>
      <c r="E213" s="143">
        <f t="shared" ca="1" si="18"/>
        <v>385.95467771652227</v>
      </c>
      <c r="F213" s="143">
        <f t="shared" ca="1" si="18"/>
        <v>24.221046558450269</v>
      </c>
      <c r="G213" s="162">
        <f t="shared" ca="1" si="16"/>
        <v>410.17572427497254</v>
      </c>
    </row>
    <row r="214" spans="1:7" hidden="1" x14ac:dyDescent="0.25">
      <c r="A214" s="109">
        <f t="shared" si="17"/>
        <v>213</v>
      </c>
      <c r="B214" s="140">
        <f t="shared" ca="1" si="14"/>
        <v>8.2178034581321807E-2</v>
      </c>
      <c r="C214" s="143">
        <f t="shared" ca="1" si="18"/>
        <v>715.47988019419142</v>
      </c>
      <c r="D214" s="147">
        <f t="shared" ca="1" si="18"/>
        <v>1640.1309249486096</v>
      </c>
      <c r="E214" s="143">
        <f t="shared" ca="1" si="18"/>
        <v>809.59106429387452</v>
      </c>
      <c r="F214" s="143">
        <f t="shared" ca="1" si="18"/>
        <v>-800.341110094344</v>
      </c>
      <c r="G214" s="162">
        <f t="shared" ca="1" si="16"/>
        <v>9.2499541995305208</v>
      </c>
    </row>
    <row r="215" spans="1:7" hidden="1" x14ac:dyDescent="0.25">
      <c r="A215" s="109">
        <f t="shared" si="17"/>
        <v>214</v>
      </c>
      <c r="B215" s="140">
        <f t="shared" ca="1" si="14"/>
        <v>3.3125821382517663E-2</v>
      </c>
      <c r="C215" s="143">
        <f t="shared" ca="1" si="18"/>
        <v>1020.1177386239842</v>
      </c>
      <c r="D215" s="147">
        <f t="shared" ca="1" si="18"/>
        <v>-98.083230129349886</v>
      </c>
      <c r="E215" s="143">
        <f t="shared" ca="1" si="18"/>
        <v>569.05050469456853</v>
      </c>
      <c r="F215" s="143">
        <f t="shared" ca="1" si="18"/>
        <v>-150.14357848085888</v>
      </c>
      <c r="G215" s="162">
        <f t="shared" ca="1" si="16"/>
        <v>418.90692621370965</v>
      </c>
    </row>
    <row r="216" spans="1:7" hidden="1" x14ac:dyDescent="0.25">
      <c r="A216" s="109">
        <f t="shared" si="17"/>
        <v>215</v>
      </c>
      <c r="B216" s="140">
        <f t="shared" ca="1" si="14"/>
        <v>3.2454375508099584E-2</v>
      </c>
      <c r="C216" s="143">
        <f t="shared" ca="1" si="18"/>
        <v>1230.1366984192043</v>
      </c>
      <c r="D216" s="147">
        <f t="shared" ca="1" si="18"/>
        <v>920.32085320602391</v>
      </c>
      <c r="E216" s="143">
        <f t="shared" ca="1" si="18"/>
        <v>817.14796922127675</v>
      </c>
      <c r="F216" s="143">
        <f t="shared" ca="1" si="18"/>
        <v>734.54886215954548</v>
      </c>
      <c r="G216" s="162">
        <f t="shared" ca="1" si="16"/>
        <v>1551.6968313808222</v>
      </c>
    </row>
    <row r="217" spans="1:7" hidden="1" x14ac:dyDescent="0.25">
      <c r="A217" s="109">
        <f t="shared" si="17"/>
        <v>216</v>
      </c>
      <c r="B217" s="140">
        <f t="shared" ca="1" si="14"/>
        <v>8.3599929088352204E-2</v>
      </c>
      <c r="C217" s="143">
        <f t="shared" ca="1" si="18"/>
        <v>-738.86022973880881</v>
      </c>
      <c r="D217" s="147">
        <f t="shared" ca="1" si="18"/>
        <v>170.92779768458604</v>
      </c>
      <c r="E217" s="143">
        <f t="shared" ca="1" si="18"/>
        <v>1325.0887703679223</v>
      </c>
      <c r="F217" s="143">
        <f t="shared" ca="1" si="18"/>
        <v>801.18248464272892</v>
      </c>
      <c r="G217" s="162">
        <f t="shared" ca="1" si="16"/>
        <v>2126.2712550106512</v>
      </c>
    </row>
    <row r="218" spans="1:7" hidden="1" x14ac:dyDescent="0.25">
      <c r="A218" s="109">
        <f t="shared" si="17"/>
        <v>217</v>
      </c>
      <c r="B218" s="140">
        <f t="shared" ca="1" si="14"/>
        <v>-5.0474932361588801E-2</v>
      </c>
      <c r="C218" s="143">
        <f t="shared" ca="1" si="18"/>
        <v>710.7795219896035</v>
      </c>
      <c r="D218" s="147">
        <f t="shared" ca="1" si="18"/>
        <v>515.49017824046859</v>
      </c>
      <c r="E218" s="143">
        <f t="shared" ca="1" si="18"/>
        <v>375.31057879496387</v>
      </c>
      <c r="F218" s="143">
        <f t="shared" ca="1" si="18"/>
        <v>930.08676725370549</v>
      </c>
      <c r="G218" s="162">
        <f t="shared" ca="1" si="16"/>
        <v>1305.3973460486693</v>
      </c>
    </row>
    <row r="219" spans="1:7" hidden="1" x14ac:dyDescent="0.25">
      <c r="A219" s="109">
        <f t="shared" si="17"/>
        <v>218</v>
      </c>
      <c r="B219" s="140">
        <f t="shared" ca="1" si="14"/>
        <v>4.176080276943063E-2</v>
      </c>
      <c r="C219" s="143">
        <f t="shared" ca="1" si="18"/>
        <v>729.20762365364726</v>
      </c>
      <c r="D219" s="147">
        <f t="shared" ca="1" si="18"/>
        <v>422.37646238887953</v>
      </c>
      <c r="E219" s="143">
        <f t="shared" ca="1" si="18"/>
        <v>912.84622206897484</v>
      </c>
      <c r="F219" s="143">
        <f t="shared" ca="1" si="18"/>
        <v>-259.64608987769293</v>
      </c>
      <c r="G219" s="162">
        <f t="shared" ca="1" si="16"/>
        <v>653.20013219128191</v>
      </c>
    </row>
    <row r="220" spans="1:7" hidden="1" x14ac:dyDescent="0.25">
      <c r="A220" s="109">
        <f t="shared" si="17"/>
        <v>219</v>
      </c>
      <c r="B220" s="140">
        <f t="shared" ca="1" si="14"/>
        <v>-5.6661121835416481E-2</v>
      </c>
      <c r="C220" s="143">
        <f t="shared" ca="1" si="18"/>
        <v>135.73694858626362</v>
      </c>
      <c r="D220" s="147">
        <f t="shared" ca="1" si="18"/>
        <v>2827.9028418459538</v>
      </c>
      <c r="E220" s="143">
        <f t="shared" ca="1" si="18"/>
        <v>458.89423559265668</v>
      </c>
      <c r="F220" s="143">
        <f t="shared" ca="1" si="18"/>
        <v>1022.5598983074944</v>
      </c>
      <c r="G220" s="162">
        <f t="shared" ca="1" si="16"/>
        <v>1481.4541339001512</v>
      </c>
    </row>
    <row r="221" spans="1:7" hidden="1" x14ac:dyDescent="0.25">
      <c r="A221" s="109">
        <f t="shared" si="17"/>
        <v>220</v>
      </c>
      <c r="B221" s="140">
        <f t="shared" ca="1" si="14"/>
        <v>5.8461229843691905E-2</v>
      </c>
      <c r="C221" s="143">
        <f t="shared" ca="1" si="18"/>
        <v>747.10210128914309</v>
      </c>
      <c r="D221" s="147">
        <f t="shared" ca="1" si="18"/>
        <v>2346.972793592382</v>
      </c>
      <c r="E221" s="143">
        <f t="shared" ca="1" si="18"/>
        <v>834.96698379301915</v>
      </c>
      <c r="F221" s="143">
        <f t="shared" ca="1" si="18"/>
        <v>965.05602984873519</v>
      </c>
      <c r="G221" s="162">
        <f t="shared" ca="1" si="16"/>
        <v>1800.0230136417545</v>
      </c>
    </row>
    <row r="222" spans="1:7" hidden="1" x14ac:dyDescent="0.25">
      <c r="A222" s="109">
        <f t="shared" si="17"/>
        <v>221</v>
      </c>
      <c r="B222" s="140">
        <f t="shared" ca="1" si="14"/>
        <v>0.10563087294701735</v>
      </c>
      <c r="C222" s="143">
        <f t="shared" ca="1" si="18"/>
        <v>372.15825533900357</v>
      </c>
      <c r="D222" s="147">
        <f t="shared" ca="1" si="18"/>
        <v>555.27093322665132</v>
      </c>
      <c r="E222" s="143">
        <f t="shared" ca="1" si="18"/>
        <v>978.42319372791133</v>
      </c>
      <c r="F222" s="143">
        <f t="shared" ca="1" si="18"/>
        <v>785.34974224446648</v>
      </c>
      <c r="G222" s="162">
        <f t="shared" ca="1" si="16"/>
        <v>1763.7729359723778</v>
      </c>
    </row>
    <row r="223" spans="1:7" hidden="1" x14ac:dyDescent="0.25">
      <c r="A223" s="109">
        <f t="shared" si="17"/>
        <v>222</v>
      </c>
      <c r="B223" s="140">
        <f t="shared" ca="1" si="14"/>
        <v>0.11168371545004656</v>
      </c>
      <c r="C223" s="143">
        <f t="shared" ca="1" si="18"/>
        <v>-178.21232851755394</v>
      </c>
      <c r="D223" s="147">
        <f t="shared" ca="1" si="18"/>
        <v>1354.5626462281316</v>
      </c>
      <c r="E223" s="143">
        <f t="shared" ca="1" si="18"/>
        <v>-390.15289894667876</v>
      </c>
      <c r="F223" s="143">
        <f t="shared" ca="1" si="18"/>
        <v>872.05819969470508</v>
      </c>
      <c r="G223" s="162">
        <f t="shared" ca="1" si="16"/>
        <v>481.90530074802632</v>
      </c>
    </row>
    <row r="224" spans="1:7" hidden="1" x14ac:dyDescent="0.25">
      <c r="A224" s="109">
        <f t="shared" si="17"/>
        <v>223</v>
      </c>
      <c r="B224" s="140">
        <f t="shared" ca="1" si="14"/>
        <v>8.7271127001051135E-2</v>
      </c>
      <c r="C224" s="143">
        <f t="shared" ca="1" si="18"/>
        <v>941.96565562319347</v>
      </c>
      <c r="D224" s="147">
        <f t="shared" ca="1" si="18"/>
        <v>1388.1517401560529</v>
      </c>
      <c r="E224" s="143">
        <f t="shared" ca="1" si="18"/>
        <v>724.53228301139313</v>
      </c>
      <c r="F224" s="143">
        <f t="shared" ca="1" si="18"/>
        <v>353.19673032609944</v>
      </c>
      <c r="G224" s="162">
        <f t="shared" ca="1" si="16"/>
        <v>1077.7290133374927</v>
      </c>
    </row>
    <row r="225" spans="1:7" hidden="1" x14ac:dyDescent="0.25">
      <c r="A225" s="109">
        <f t="shared" si="17"/>
        <v>224</v>
      </c>
      <c r="B225" s="140">
        <f t="shared" ca="1" si="14"/>
        <v>7.5904287898086148E-2</v>
      </c>
      <c r="C225" s="143">
        <f t="shared" ca="1" si="18"/>
        <v>252.13689393409877</v>
      </c>
      <c r="D225" s="147">
        <f t="shared" ca="1" si="18"/>
        <v>2351.3338857077079</v>
      </c>
      <c r="E225" s="143">
        <f t="shared" ca="1" si="18"/>
        <v>-243.83150968812618</v>
      </c>
      <c r="F225" s="143">
        <f t="shared" ca="1" si="18"/>
        <v>1262.6622426983483</v>
      </c>
      <c r="G225" s="162">
        <f t="shared" ca="1" si="16"/>
        <v>1018.8307330102222</v>
      </c>
    </row>
    <row r="226" spans="1:7" hidden="1" x14ac:dyDescent="0.25">
      <c r="A226" s="109">
        <f t="shared" si="17"/>
        <v>225</v>
      </c>
      <c r="B226" s="140">
        <f t="shared" ca="1" si="14"/>
        <v>-2.9398273519316995E-2</v>
      </c>
      <c r="C226" s="143">
        <f t="shared" ca="1" si="18"/>
        <v>559.75994769915701</v>
      </c>
      <c r="D226" s="147">
        <f t="shared" ca="1" si="18"/>
        <v>-100.11909948975745</v>
      </c>
      <c r="E226" s="143">
        <f t="shared" ca="1" si="18"/>
        <v>821.61150251595336</v>
      </c>
      <c r="F226" s="143">
        <f t="shared" ca="1" si="18"/>
        <v>575.54099246593671</v>
      </c>
      <c r="G226" s="162">
        <f t="shared" ca="1" si="16"/>
        <v>1397.15249498189</v>
      </c>
    </row>
    <row r="227" spans="1:7" hidden="1" x14ac:dyDescent="0.25">
      <c r="A227" s="109">
        <f t="shared" si="17"/>
        <v>226</v>
      </c>
      <c r="B227" s="140">
        <f t="shared" ca="1" si="14"/>
        <v>6.1997503603157859E-2</v>
      </c>
      <c r="C227" s="143">
        <f t="shared" ca="1" si="18"/>
        <v>1119.3289612348872</v>
      </c>
      <c r="D227" s="147">
        <f t="shared" ca="1" si="18"/>
        <v>1953.6095446010295</v>
      </c>
      <c r="E227" s="143">
        <f t="shared" ca="1" si="18"/>
        <v>669.88237768955298</v>
      </c>
      <c r="F227" s="143">
        <f t="shared" ca="1" si="18"/>
        <v>686.12385558342748</v>
      </c>
      <c r="G227" s="162">
        <f t="shared" ca="1" si="16"/>
        <v>1356.0062332729804</v>
      </c>
    </row>
    <row r="228" spans="1:7" hidden="1" x14ac:dyDescent="0.25">
      <c r="A228" s="109">
        <f t="shared" si="17"/>
        <v>227</v>
      </c>
      <c r="B228" s="140">
        <f t="shared" ca="1" si="14"/>
        <v>0.12516656283279087</v>
      </c>
      <c r="C228" s="143">
        <f t="shared" ca="1" si="18"/>
        <v>-798.16988909123165</v>
      </c>
      <c r="D228" s="147">
        <f t="shared" ca="1" si="18"/>
        <v>-183.50648338085853</v>
      </c>
      <c r="E228" s="143">
        <f t="shared" ca="1" si="18"/>
        <v>735.1065240356545</v>
      </c>
      <c r="F228" s="143">
        <f t="shared" ca="1" si="18"/>
        <v>864.60998863246232</v>
      </c>
      <c r="G228" s="162">
        <f t="shared" ca="1" si="16"/>
        <v>1599.7165126681168</v>
      </c>
    </row>
    <row r="229" spans="1:7" hidden="1" x14ac:dyDescent="0.25">
      <c r="A229" s="109">
        <f t="shared" si="17"/>
        <v>228</v>
      </c>
      <c r="B229" s="140">
        <f t="shared" ca="1" si="14"/>
        <v>8.5314154804304487E-2</v>
      </c>
      <c r="C229" s="143">
        <f t="shared" ca="1" si="18"/>
        <v>943.40285112569643</v>
      </c>
      <c r="D229" s="147">
        <f t="shared" ca="1" si="18"/>
        <v>1922.6148327694355</v>
      </c>
      <c r="E229" s="143">
        <f t="shared" ca="1" si="18"/>
        <v>402.74657079063655</v>
      </c>
      <c r="F229" s="143">
        <f t="shared" ca="1" si="18"/>
        <v>173.0777532048956</v>
      </c>
      <c r="G229" s="162">
        <f t="shared" ca="1" si="16"/>
        <v>575.82432399553215</v>
      </c>
    </row>
    <row r="230" spans="1:7" hidden="1" x14ac:dyDescent="0.25">
      <c r="A230" s="109">
        <f t="shared" si="17"/>
        <v>229</v>
      </c>
      <c r="B230" s="140">
        <f t="shared" ca="1" si="14"/>
        <v>9.6321722862862225E-2</v>
      </c>
      <c r="C230" s="143">
        <f t="shared" ca="1" si="18"/>
        <v>370.58853094672543</v>
      </c>
      <c r="D230" s="147">
        <f t="shared" ca="1" si="18"/>
        <v>-97.758330141374017</v>
      </c>
      <c r="E230" s="143">
        <f t="shared" ca="1" si="18"/>
        <v>701.8290378239318</v>
      </c>
      <c r="F230" s="143">
        <f t="shared" ca="1" si="18"/>
        <v>-573.58268879023512</v>
      </c>
      <c r="G230" s="162">
        <f t="shared" ca="1" si="16"/>
        <v>128.24634903369667</v>
      </c>
    </row>
    <row r="231" spans="1:7" hidden="1" x14ac:dyDescent="0.25">
      <c r="A231" s="109">
        <f t="shared" si="17"/>
        <v>230</v>
      </c>
      <c r="B231" s="140">
        <f t="shared" ca="1" si="14"/>
        <v>5.168995416695394E-2</v>
      </c>
      <c r="C231" s="143">
        <f t="shared" ca="1" si="18"/>
        <v>-16.314263388345125</v>
      </c>
      <c r="D231" s="147">
        <f t="shared" ca="1" si="18"/>
        <v>340.26215708440543</v>
      </c>
      <c r="E231" s="143">
        <f t="shared" ca="1" si="18"/>
        <v>1088.2059164189973</v>
      </c>
      <c r="F231" s="143">
        <f t="shared" ca="1" si="18"/>
        <v>277.46575320451797</v>
      </c>
      <c r="G231" s="162">
        <f t="shared" ca="1" si="16"/>
        <v>1365.6716696235153</v>
      </c>
    </row>
    <row r="232" spans="1:7" hidden="1" x14ac:dyDescent="0.25">
      <c r="A232" s="109">
        <f t="shared" si="17"/>
        <v>231</v>
      </c>
      <c r="B232" s="140">
        <f t="shared" ca="1" si="14"/>
        <v>5.4351586463783227E-2</v>
      </c>
      <c r="C232" s="143">
        <f t="shared" ca="1" si="18"/>
        <v>179.87696211422656</v>
      </c>
      <c r="D232" s="147">
        <f t="shared" ca="1" si="18"/>
        <v>1523.7788441200894</v>
      </c>
      <c r="E232" s="143">
        <f t="shared" ca="1" si="18"/>
        <v>8.9298604586363695</v>
      </c>
      <c r="F232" s="143">
        <f t="shared" ca="1" si="18"/>
        <v>607.45946047310076</v>
      </c>
      <c r="G232" s="162">
        <f t="shared" ca="1" si="16"/>
        <v>616.38932093173707</v>
      </c>
    </row>
    <row r="233" spans="1:7" hidden="1" x14ac:dyDescent="0.25">
      <c r="A233" s="109">
        <f t="shared" si="17"/>
        <v>232</v>
      </c>
      <c r="B233" s="140">
        <f t="shared" ca="1" si="14"/>
        <v>7.1981692404226041E-2</v>
      </c>
      <c r="C233" s="143">
        <f t="shared" ca="1" si="18"/>
        <v>634.51174340449029</v>
      </c>
      <c r="D233" s="147">
        <f t="shared" ca="1" si="18"/>
        <v>1170.069210188962</v>
      </c>
      <c r="E233" s="143">
        <f t="shared" ca="1" si="18"/>
        <v>1366.401239397107</v>
      </c>
      <c r="F233" s="143">
        <f t="shared" ca="1" si="18"/>
        <v>938.38351680822234</v>
      </c>
      <c r="G233" s="162">
        <f t="shared" ca="1" si="16"/>
        <v>2304.7847562053294</v>
      </c>
    </row>
    <row r="234" spans="1:7" hidden="1" x14ac:dyDescent="0.25">
      <c r="A234" s="109">
        <f t="shared" si="17"/>
        <v>233</v>
      </c>
      <c r="B234" s="140">
        <f t="shared" ca="1" si="14"/>
        <v>-4.700216337400337E-2</v>
      </c>
      <c r="C234" s="143">
        <f t="shared" ca="1" si="18"/>
        <v>350.67234762575924</v>
      </c>
      <c r="D234" s="147">
        <f t="shared" ca="1" si="18"/>
        <v>1127.9420411395422</v>
      </c>
      <c r="E234" s="143">
        <f t="shared" ca="1" si="18"/>
        <v>-36.719041459425057</v>
      </c>
      <c r="F234" s="143">
        <f t="shared" ca="1" si="18"/>
        <v>393.16042215566836</v>
      </c>
      <c r="G234" s="162">
        <f t="shared" ca="1" si="16"/>
        <v>356.4413806962433</v>
      </c>
    </row>
    <row r="235" spans="1:7" hidden="1" x14ac:dyDescent="0.25">
      <c r="A235" s="109">
        <f t="shared" si="17"/>
        <v>234</v>
      </c>
      <c r="B235" s="140">
        <f t="shared" ca="1" si="14"/>
        <v>7.616420852396355E-2</v>
      </c>
      <c r="C235" s="143">
        <f t="shared" ca="1" si="18"/>
        <v>1506.4614170766731</v>
      </c>
      <c r="D235" s="147">
        <f t="shared" ca="1" si="18"/>
        <v>2785.426735528129</v>
      </c>
      <c r="E235" s="143">
        <f t="shared" ca="1" si="18"/>
        <v>803.79208611455738</v>
      </c>
      <c r="F235" s="143">
        <f t="shared" ca="1" si="18"/>
        <v>469.75901215070724</v>
      </c>
      <c r="G235" s="162">
        <f t="shared" ca="1" si="16"/>
        <v>1273.5510982652645</v>
      </c>
    </row>
    <row r="236" spans="1:7" hidden="1" x14ac:dyDescent="0.25">
      <c r="A236" s="109">
        <f t="shared" si="17"/>
        <v>235</v>
      </c>
      <c r="B236" s="140">
        <f t="shared" ca="1" si="14"/>
        <v>1.2283227349976715E-2</v>
      </c>
      <c r="C236" s="143">
        <f t="shared" ca="1" si="18"/>
        <v>120.51257188884421</v>
      </c>
      <c r="D236" s="147">
        <f t="shared" ca="1" si="18"/>
        <v>257.3876424396376</v>
      </c>
      <c r="E236" s="143">
        <f t="shared" ca="1" si="18"/>
        <v>797.68204964741187</v>
      </c>
      <c r="F236" s="143">
        <f t="shared" ca="1" si="18"/>
        <v>297.38690068962092</v>
      </c>
      <c r="G236" s="162">
        <f t="shared" ca="1" si="16"/>
        <v>1095.0689503370327</v>
      </c>
    </row>
    <row r="237" spans="1:7" hidden="1" x14ac:dyDescent="0.25">
      <c r="A237" s="109">
        <f t="shared" si="17"/>
        <v>236</v>
      </c>
      <c r="B237" s="140">
        <f t="shared" ca="1" si="14"/>
        <v>2.2574469733275315E-2</v>
      </c>
      <c r="C237" s="143">
        <f t="shared" ca="1" si="18"/>
        <v>667.90765033412538</v>
      </c>
      <c r="D237" s="147">
        <f t="shared" ca="1" si="18"/>
        <v>1109.1740424441209</v>
      </c>
      <c r="E237" s="143">
        <f t="shared" ca="1" si="18"/>
        <v>868.49250477351711</v>
      </c>
      <c r="F237" s="143">
        <f t="shared" ca="1" si="18"/>
        <v>-112.29798135828059</v>
      </c>
      <c r="G237" s="162">
        <f t="shared" ca="1" si="16"/>
        <v>756.19452341523652</v>
      </c>
    </row>
    <row r="238" spans="1:7" hidden="1" x14ac:dyDescent="0.25">
      <c r="A238" s="109">
        <f t="shared" si="17"/>
        <v>237</v>
      </c>
      <c r="B238" s="140">
        <f t="shared" ca="1" si="14"/>
        <v>9.9586513949757857E-2</v>
      </c>
      <c r="C238" s="143">
        <f t="shared" ca="1" si="18"/>
        <v>231.09924318791025</v>
      </c>
      <c r="D238" s="147">
        <f t="shared" ca="1" si="18"/>
        <v>1501.3296919474815</v>
      </c>
      <c r="E238" s="143">
        <f t="shared" ca="1" si="18"/>
        <v>647.40673616358833</v>
      </c>
      <c r="F238" s="143">
        <f t="shared" ca="1" si="18"/>
        <v>745.59414048423287</v>
      </c>
      <c r="G238" s="162">
        <f t="shared" ca="1" si="16"/>
        <v>1393.0008766478213</v>
      </c>
    </row>
    <row r="239" spans="1:7" hidden="1" x14ac:dyDescent="0.25">
      <c r="A239" s="109">
        <f t="shared" si="17"/>
        <v>238</v>
      </c>
      <c r="B239" s="140">
        <f t="shared" ca="1" si="14"/>
        <v>2.6070355231698358E-2</v>
      </c>
      <c r="C239" s="143">
        <f t="shared" ca="1" si="18"/>
        <v>647.09312202111528</v>
      </c>
      <c r="D239" s="147">
        <f t="shared" ca="1" si="18"/>
        <v>1729.9302651196986</v>
      </c>
      <c r="E239" s="143">
        <f t="shared" ca="1" si="18"/>
        <v>1043.0362267875564</v>
      </c>
      <c r="F239" s="143">
        <f t="shared" ca="1" si="18"/>
        <v>1054.6599149017384</v>
      </c>
      <c r="G239" s="162">
        <f t="shared" ca="1" si="16"/>
        <v>2097.6961416892946</v>
      </c>
    </row>
    <row r="240" spans="1:7" hidden="1" x14ac:dyDescent="0.25">
      <c r="A240" s="109">
        <f t="shared" si="17"/>
        <v>239</v>
      </c>
      <c r="B240" s="140">
        <f t="shared" ca="1" si="14"/>
        <v>5.8704787480258827E-2</v>
      </c>
      <c r="C240" s="143">
        <f t="shared" ca="1" si="18"/>
        <v>927.17798223902082</v>
      </c>
      <c r="D240" s="147">
        <f t="shared" ca="1" si="18"/>
        <v>369.54320963965824</v>
      </c>
      <c r="E240" s="143">
        <f t="shared" ca="1" si="18"/>
        <v>723.65180123900143</v>
      </c>
      <c r="F240" s="143">
        <f t="shared" ca="1" si="18"/>
        <v>972.22598582292244</v>
      </c>
      <c r="G240" s="162">
        <f t="shared" ca="1" si="16"/>
        <v>1695.8777870619238</v>
      </c>
    </row>
    <row r="241" spans="1:7" hidden="1" x14ac:dyDescent="0.25">
      <c r="A241" s="109">
        <f t="shared" si="17"/>
        <v>240</v>
      </c>
      <c r="B241" s="140">
        <f t="shared" ca="1" si="14"/>
        <v>1.2150349441679968E-2</v>
      </c>
      <c r="C241" s="143">
        <f t="shared" ca="1" si="18"/>
        <v>1125.1563638150988</v>
      </c>
      <c r="D241" s="147">
        <f t="shared" ca="1" si="18"/>
        <v>3214.1390002571675</v>
      </c>
      <c r="E241" s="143">
        <f t="shared" ca="1" si="18"/>
        <v>1.0570118986170769</v>
      </c>
      <c r="F241" s="143">
        <f t="shared" ca="1" si="18"/>
        <v>587.01016781361147</v>
      </c>
      <c r="G241" s="162">
        <f t="shared" ca="1" si="16"/>
        <v>588.06717971222861</v>
      </c>
    </row>
    <row r="242" spans="1:7" hidden="1" x14ac:dyDescent="0.25">
      <c r="A242" s="109">
        <f t="shared" si="17"/>
        <v>241</v>
      </c>
      <c r="B242" s="140">
        <f t="shared" ca="1" si="14"/>
        <v>3.8611160352037113E-2</v>
      </c>
      <c r="C242" s="143">
        <f t="shared" ca="1" si="18"/>
        <v>870.99385778005649</v>
      </c>
      <c r="D242" s="147">
        <f t="shared" ca="1" si="18"/>
        <v>2634.0926304936543</v>
      </c>
      <c r="E242" s="143">
        <f t="shared" ca="1" si="18"/>
        <v>910.03755214427724</v>
      </c>
      <c r="F242" s="143">
        <f t="shared" ca="1" si="18"/>
        <v>802.81403180388861</v>
      </c>
      <c r="G242" s="162">
        <f t="shared" ca="1" si="16"/>
        <v>1712.8515839481659</v>
      </c>
    </row>
    <row r="243" spans="1:7" hidden="1" x14ac:dyDescent="0.25">
      <c r="A243" s="109">
        <f t="shared" si="17"/>
        <v>242</v>
      </c>
      <c r="B243" s="140">
        <f t="shared" ca="1" si="14"/>
        <v>3.9122810610159466E-2</v>
      </c>
      <c r="C243" s="143">
        <f t="shared" ca="1" si="18"/>
        <v>1172.1245686455022</v>
      </c>
      <c r="D243" s="147">
        <f t="shared" ca="1" si="18"/>
        <v>527.59488742770372</v>
      </c>
      <c r="E243" s="143">
        <f t="shared" ca="1" si="18"/>
        <v>1248.1346534062945</v>
      </c>
      <c r="F243" s="143">
        <f t="shared" ca="1" si="18"/>
        <v>745.32441352332592</v>
      </c>
      <c r="G243" s="162">
        <f t="shared" ca="1" si="16"/>
        <v>1993.4590669296203</v>
      </c>
    </row>
    <row r="244" spans="1:7" hidden="1" x14ac:dyDescent="0.25">
      <c r="A244" s="109">
        <f t="shared" si="17"/>
        <v>243</v>
      </c>
      <c r="B244" s="140">
        <f t="shared" ca="1" si="14"/>
        <v>0.12550527570718673</v>
      </c>
      <c r="C244" s="143">
        <f t="shared" ca="1" si="18"/>
        <v>-604.45443111903523</v>
      </c>
      <c r="D244" s="147">
        <f t="shared" ca="1" si="18"/>
        <v>1654.9227411562292</v>
      </c>
      <c r="E244" s="143">
        <f t="shared" ca="1" si="18"/>
        <v>-306.75627859953806</v>
      </c>
      <c r="F244" s="143">
        <f t="shared" ca="1" si="18"/>
        <v>1855.7537731629645</v>
      </c>
      <c r="G244" s="162">
        <f t="shared" ca="1" si="16"/>
        <v>1548.9974945634265</v>
      </c>
    </row>
    <row r="245" spans="1:7" hidden="1" x14ac:dyDescent="0.25">
      <c r="A245" s="109">
        <f t="shared" si="17"/>
        <v>244</v>
      </c>
      <c r="B245" s="140">
        <f t="shared" ca="1" si="14"/>
        <v>8.2172329970274849E-2</v>
      </c>
      <c r="C245" s="143">
        <f t="shared" ca="1" si="18"/>
        <v>633.5740764364798</v>
      </c>
      <c r="D245" s="147">
        <f t="shared" ca="1" si="18"/>
        <v>-1109.4073676959924</v>
      </c>
      <c r="E245" s="143">
        <f t="shared" ca="1" si="18"/>
        <v>-288.41900073505155</v>
      </c>
      <c r="F245" s="143">
        <f t="shared" ca="1" si="18"/>
        <v>1090.6138067978598</v>
      </c>
      <c r="G245" s="162">
        <f t="shared" ca="1" si="16"/>
        <v>802.1948060628082</v>
      </c>
    </row>
    <row r="246" spans="1:7" hidden="1" x14ac:dyDescent="0.25">
      <c r="A246" s="109">
        <f t="shared" si="17"/>
        <v>245</v>
      </c>
      <c r="B246" s="140">
        <f t="shared" ca="1" si="14"/>
        <v>7.8259108871232705E-2</v>
      </c>
      <c r="C246" s="143">
        <f t="shared" ca="1" si="18"/>
        <v>344.13972960445915</v>
      </c>
      <c r="D246" s="147">
        <f t="shared" ca="1" si="18"/>
        <v>-725.89525891376752</v>
      </c>
      <c r="E246" s="143">
        <f t="shared" ca="1" si="18"/>
        <v>198.81175241253021</v>
      </c>
      <c r="F246" s="143">
        <f t="shared" ca="1" si="18"/>
        <v>288.47625330383471</v>
      </c>
      <c r="G246" s="162">
        <f t="shared" ca="1" si="16"/>
        <v>487.28800571636492</v>
      </c>
    </row>
    <row r="247" spans="1:7" hidden="1" x14ac:dyDescent="0.25">
      <c r="A247" s="109">
        <f t="shared" si="17"/>
        <v>246</v>
      </c>
      <c r="B247" s="140">
        <f t="shared" ca="1" si="14"/>
        <v>0.11359729232612226</v>
      </c>
      <c r="C247" s="143">
        <f t="shared" ca="1" si="18"/>
        <v>842.79595516602581</v>
      </c>
      <c r="D247" s="147">
        <f t="shared" ca="1" si="18"/>
        <v>1557.169278064546</v>
      </c>
      <c r="E247" s="143">
        <f t="shared" ca="1" si="18"/>
        <v>168.62653434436788</v>
      </c>
      <c r="F247" s="143">
        <f t="shared" ca="1" si="18"/>
        <v>-252.65802075569729</v>
      </c>
      <c r="G247" s="162">
        <f t="shared" ca="1" si="16"/>
        <v>-84.031486411329411</v>
      </c>
    </row>
    <row r="248" spans="1:7" hidden="1" x14ac:dyDescent="0.25">
      <c r="A248" s="109">
        <f t="shared" si="17"/>
        <v>247</v>
      </c>
      <c r="B248" s="140">
        <f t="shared" ca="1" si="14"/>
        <v>0.1181935077925732</v>
      </c>
      <c r="C248" s="143">
        <f t="shared" ca="1" si="18"/>
        <v>869.54748610852732</v>
      </c>
      <c r="D248" s="147">
        <f t="shared" ca="1" si="18"/>
        <v>749.25463757957107</v>
      </c>
      <c r="E248" s="143">
        <f t="shared" ca="1" si="18"/>
        <v>1154.484595986863</v>
      </c>
      <c r="F248" s="143">
        <f t="shared" ca="1" si="18"/>
        <v>373.23705769495746</v>
      </c>
      <c r="G248" s="162">
        <f t="shared" ca="1" si="16"/>
        <v>1527.7216536818205</v>
      </c>
    </row>
    <row r="249" spans="1:7" hidden="1" x14ac:dyDescent="0.25">
      <c r="A249" s="109">
        <f t="shared" si="17"/>
        <v>248</v>
      </c>
      <c r="B249" s="140">
        <f t="shared" ca="1" si="14"/>
        <v>2.6259890580437456E-3</v>
      </c>
      <c r="C249" s="143">
        <f t="shared" ca="1" si="18"/>
        <v>558.11182836663875</v>
      </c>
      <c r="D249" s="147">
        <f t="shared" ca="1" si="18"/>
        <v>697.18811705803626</v>
      </c>
      <c r="E249" s="143">
        <f t="shared" ca="1" si="18"/>
        <v>1073.198528533414</v>
      </c>
      <c r="F249" s="143">
        <f t="shared" ca="1" si="18"/>
        <v>497.51612494149384</v>
      </c>
      <c r="G249" s="162">
        <f t="shared" ca="1" si="16"/>
        <v>1570.7146534749079</v>
      </c>
    </row>
    <row r="250" spans="1:7" hidden="1" x14ac:dyDescent="0.25">
      <c r="A250" s="109">
        <f t="shared" si="17"/>
        <v>249</v>
      </c>
      <c r="B250" s="140">
        <f t="shared" ca="1" si="14"/>
        <v>2.5575543998372634E-2</v>
      </c>
      <c r="C250" s="143">
        <f t="shared" ca="1" si="18"/>
        <v>754.01507438414546</v>
      </c>
      <c r="D250" s="147">
        <f t="shared" ca="1" si="18"/>
        <v>-311.59595306307915</v>
      </c>
      <c r="E250" s="143">
        <f t="shared" ca="1" si="18"/>
        <v>357.11977473123602</v>
      </c>
      <c r="F250" s="143">
        <f t="shared" ca="1" si="18"/>
        <v>-184.23952785587733</v>
      </c>
      <c r="G250" s="162">
        <f t="shared" ca="1" si="16"/>
        <v>172.88024687535869</v>
      </c>
    </row>
    <row r="251" spans="1:7" hidden="1" x14ac:dyDescent="0.25">
      <c r="A251" s="109">
        <f t="shared" si="17"/>
        <v>250</v>
      </c>
      <c r="B251" s="140">
        <f t="shared" ca="1" si="14"/>
        <v>3.3693111890872401E-2</v>
      </c>
      <c r="C251" s="143">
        <f t="shared" ca="1" si="18"/>
        <v>-360.10320929543536</v>
      </c>
      <c r="D251" s="147">
        <f t="shared" ca="1" si="18"/>
        <v>96.7959986450511</v>
      </c>
      <c r="E251" s="143">
        <f t="shared" ca="1" si="18"/>
        <v>757.55497452124155</v>
      </c>
      <c r="F251" s="143">
        <f t="shared" ca="1" si="18"/>
        <v>195.69515243536051</v>
      </c>
      <c r="G251" s="162">
        <f t="shared" ca="1" si="16"/>
        <v>953.25012695660212</v>
      </c>
    </row>
    <row r="252" spans="1:7" hidden="1" x14ac:dyDescent="0.25">
      <c r="A252" s="109">
        <f t="shared" si="17"/>
        <v>251</v>
      </c>
      <c r="B252" s="140">
        <f t="shared" ca="1" si="14"/>
        <v>8.2656517433066332E-2</v>
      </c>
      <c r="C252" s="143">
        <f t="shared" ca="1" si="18"/>
        <v>-56.595891779167005</v>
      </c>
      <c r="D252" s="147">
        <f t="shared" ca="1" si="18"/>
        <v>-654.10031041933803</v>
      </c>
      <c r="E252" s="143">
        <f t="shared" ca="1" si="18"/>
        <v>1409.2952018613478</v>
      </c>
      <c r="F252" s="143">
        <f t="shared" ca="1" si="18"/>
        <v>-85.082554667883755</v>
      </c>
      <c r="G252" s="162">
        <f t="shared" ca="1" si="16"/>
        <v>1324.2126471934639</v>
      </c>
    </row>
    <row r="253" spans="1:7" hidden="1" x14ac:dyDescent="0.25">
      <c r="A253" s="109">
        <f t="shared" si="17"/>
        <v>252</v>
      </c>
      <c r="B253" s="140">
        <f t="shared" ca="1" si="14"/>
        <v>5.899409369719099E-2</v>
      </c>
      <c r="C253" s="143">
        <f t="shared" ca="1" si="18"/>
        <v>1407.1404391168799</v>
      </c>
      <c r="D253" s="147">
        <f t="shared" ca="1" si="18"/>
        <v>966.77751932090348</v>
      </c>
      <c r="E253" s="143">
        <f t="shared" ca="1" si="18"/>
        <v>-203.99688193377881</v>
      </c>
      <c r="F253" s="143">
        <f t="shared" ca="1" si="18"/>
        <v>432.95606708845958</v>
      </c>
      <c r="G253" s="162">
        <f t="shared" ca="1" si="16"/>
        <v>228.95918515468077</v>
      </c>
    </row>
    <row r="254" spans="1:7" hidden="1" x14ac:dyDescent="0.25">
      <c r="A254" s="109">
        <f t="shared" si="17"/>
        <v>253</v>
      </c>
      <c r="B254" s="140">
        <f t="shared" ca="1" si="14"/>
        <v>0.12437282327537466</v>
      </c>
      <c r="C254" s="143">
        <f t="shared" ca="1" si="18"/>
        <v>1127.7007026146766</v>
      </c>
      <c r="D254" s="147">
        <f t="shared" ca="1" si="18"/>
        <v>1493.0154016120937</v>
      </c>
      <c r="E254" s="143">
        <f t="shared" ca="1" si="18"/>
        <v>1153.9913763424368</v>
      </c>
      <c r="F254" s="143">
        <f t="shared" ca="1" si="18"/>
        <v>284.21635446124645</v>
      </c>
      <c r="G254" s="162">
        <f t="shared" ca="1" si="16"/>
        <v>1438.2077308036833</v>
      </c>
    </row>
    <row r="255" spans="1:7" hidden="1" x14ac:dyDescent="0.25">
      <c r="A255" s="109">
        <f t="shared" si="17"/>
        <v>254</v>
      </c>
      <c r="B255" s="140">
        <f t="shared" ca="1" si="14"/>
        <v>0.17686909768787329</v>
      </c>
      <c r="C255" s="143">
        <f t="shared" ca="1" si="18"/>
        <v>660.6869819929592</v>
      </c>
      <c r="D255" s="147">
        <f t="shared" ca="1" si="18"/>
        <v>1664.2616269402463</v>
      </c>
      <c r="E255" s="143">
        <f t="shared" ca="1" si="18"/>
        <v>-42.668557322099559</v>
      </c>
      <c r="F255" s="143">
        <f t="shared" ca="1" si="18"/>
        <v>447.98971924128892</v>
      </c>
      <c r="G255" s="162">
        <f t="shared" ca="1" si="16"/>
        <v>405.32116191918936</v>
      </c>
    </row>
    <row r="256" spans="1:7" hidden="1" x14ac:dyDescent="0.25">
      <c r="A256" s="109">
        <f t="shared" si="17"/>
        <v>255</v>
      </c>
      <c r="B256" s="140">
        <f t="shared" ca="1" si="14"/>
        <v>0.11520974034954801</v>
      </c>
      <c r="C256" s="143">
        <f t="shared" ca="1" si="18"/>
        <v>592.55636509298529</v>
      </c>
      <c r="D256" s="147">
        <f t="shared" ca="1" si="18"/>
        <v>355.98196016645204</v>
      </c>
      <c r="E256" s="143">
        <f t="shared" ca="1" si="18"/>
        <v>659.80704022851683</v>
      </c>
      <c r="F256" s="143">
        <f t="shared" ca="1" si="18"/>
        <v>18.810322326374319</v>
      </c>
      <c r="G256" s="162">
        <f t="shared" ca="1" si="16"/>
        <v>678.61736255489109</v>
      </c>
    </row>
    <row r="257" spans="1:7" hidden="1" x14ac:dyDescent="0.25">
      <c r="A257" s="109">
        <f t="shared" si="17"/>
        <v>256</v>
      </c>
      <c r="B257" s="140">
        <f t="shared" ca="1" si="14"/>
        <v>7.5947120796924922E-2</v>
      </c>
      <c r="C257" s="143">
        <f t="shared" ca="1" si="18"/>
        <v>493.84703854576782</v>
      </c>
      <c r="D257" s="147">
        <f t="shared" ca="1" si="18"/>
        <v>417.13332467316366</v>
      </c>
      <c r="E257" s="143">
        <f t="shared" ca="1" si="18"/>
        <v>1238.6759674581599</v>
      </c>
      <c r="F257" s="143">
        <f t="shared" ca="1" si="18"/>
        <v>1081.2770215230967</v>
      </c>
      <c r="G257" s="162">
        <f t="shared" ca="1" si="16"/>
        <v>2319.9529889812566</v>
      </c>
    </row>
    <row r="258" spans="1:7" hidden="1" x14ac:dyDescent="0.25">
      <c r="A258" s="109">
        <f t="shared" si="17"/>
        <v>257</v>
      </c>
      <c r="B258" s="140">
        <f t="shared" ref="B258:B321" ca="1" si="19">$B$1*(_xlfn.NORM.INV(RAND(),$J$1,$M$1))</f>
        <v>0.10737101174096568</v>
      </c>
      <c r="C258" s="143">
        <f t="shared" ca="1" si="18"/>
        <v>66.051696931811477</v>
      </c>
      <c r="D258" s="147">
        <f t="shared" ca="1" si="18"/>
        <v>1951.5420345379734</v>
      </c>
      <c r="E258" s="143">
        <f t="shared" ca="1" si="18"/>
        <v>25.743777256823819</v>
      </c>
      <c r="F258" s="143">
        <f t="shared" ref="F258" ca="1" si="20">(_xlfn.NORM.INV(RAND(),$J$1*F$1,$M$1*F$1))</f>
        <v>-63.208840011558323</v>
      </c>
      <c r="G258" s="162">
        <f t="shared" ref="G258:G321" ca="1" si="21">SUM(E258:F258)</f>
        <v>-37.465062754734504</v>
      </c>
    </row>
    <row r="259" spans="1:7" hidden="1" x14ac:dyDescent="0.25">
      <c r="A259" s="109">
        <f t="shared" ref="A259:A322" si="22">1+A258</f>
        <v>258</v>
      </c>
      <c r="B259" s="140">
        <f t="shared" ca="1" si="19"/>
        <v>1.6976431844542228E-2</v>
      </c>
      <c r="C259" s="143">
        <f t="shared" ref="C259:F322" ca="1" si="23">(_xlfn.NORM.INV(RAND(),$J$1*C$1,$M$1*C$1))</f>
        <v>253.35938443229941</v>
      </c>
      <c r="D259" s="147">
        <f t="shared" ca="1" si="23"/>
        <v>1265.5203669969721</v>
      </c>
      <c r="E259" s="143">
        <f t="shared" ca="1" si="23"/>
        <v>833.8525940233842</v>
      </c>
      <c r="F259" s="143">
        <f t="shared" ca="1" si="23"/>
        <v>227.97905338276854</v>
      </c>
      <c r="G259" s="162">
        <f t="shared" ca="1" si="21"/>
        <v>1061.8316474061528</v>
      </c>
    </row>
    <row r="260" spans="1:7" hidden="1" x14ac:dyDescent="0.25">
      <c r="A260" s="109">
        <f t="shared" si="22"/>
        <v>259</v>
      </c>
      <c r="B260" s="140">
        <f t="shared" ca="1" si="19"/>
        <v>2.3363600203146075E-2</v>
      </c>
      <c r="C260" s="143">
        <f t="shared" ca="1" si="23"/>
        <v>233.64118110930008</v>
      </c>
      <c r="D260" s="147">
        <f t="shared" ca="1" si="23"/>
        <v>2104.1343009986012</v>
      </c>
      <c r="E260" s="143">
        <f t="shared" ca="1" si="23"/>
        <v>481.8205684830703</v>
      </c>
      <c r="F260" s="143">
        <f t="shared" ca="1" si="23"/>
        <v>-208.56489745764793</v>
      </c>
      <c r="G260" s="162">
        <f t="shared" ca="1" si="21"/>
        <v>273.25567102542237</v>
      </c>
    </row>
    <row r="261" spans="1:7" hidden="1" x14ac:dyDescent="0.25">
      <c r="A261" s="109">
        <f t="shared" si="22"/>
        <v>260</v>
      </c>
      <c r="B261" s="140">
        <f t="shared" ca="1" si="19"/>
        <v>4.9739295988346227E-2</v>
      </c>
      <c r="C261" s="143">
        <f t="shared" ca="1" si="23"/>
        <v>90.054133616588558</v>
      </c>
      <c r="D261" s="147">
        <f t="shared" ca="1" si="23"/>
        <v>2727.8218265683008</v>
      </c>
      <c r="E261" s="143">
        <f t="shared" ca="1" si="23"/>
        <v>586.43275642760295</v>
      </c>
      <c r="F261" s="143">
        <f t="shared" ca="1" si="23"/>
        <v>11.868523644089862</v>
      </c>
      <c r="G261" s="162">
        <f t="shared" ca="1" si="21"/>
        <v>598.30128007169287</v>
      </c>
    </row>
    <row r="262" spans="1:7" hidden="1" x14ac:dyDescent="0.25">
      <c r="A262" s="109">
        <f t="shared" si="22"/>
        <v>261</v>
      </c>
      <c r="B262" s="140">
        <f t="shared" ca="1" si="19"/>
        <v>2.4308497823145425E-2</v>
      </c>
      <c r="C262" s="143">
        <f t="shared" ca="1" si="23"/>
        <v>223.11625434284019</v>
      </c>
      <c r="D262" s="147">
        <f t="shared" ca="1" si="23"/>
        <v>706.21877349664351</v>
      </c>
      <c r="E262" s="143">
        <f t="shared" ca="1" si="23"/>
        <v>356.56313804123317</v>
      </c>
      <c r="F262" s="143">
        <f t="shared" ca="1" si="23"/>
        <v>1592.2188336743882</v>
      </c>
      <c r="G262" s="162">
        <f t="shared" ca="1" si="21"/>
        <v>1948.7819717156212</v>
      </c>
    </row>
    <row r="263" spans="1:7" hidden="1" x14ac:dyDescent="0.25">
      <c r="A263" s="109">
        <f t="shared" si="22"/>
        <v>262</v>
      </c>
      <c r="B263" s="140">
        <f t="shared" ca="1" si="19"/>
        <v>-3.0793730412182349E-2</v>
      </c>
      <c r="C263" s="143">
        <f t="shared" ca="1" si="23"/>
        <v>187.67257205507372</v>
      </c>
      <c r="D263" s="147">
        <f t="shared" ca="1" si="23"/>
        <v>-153.4729191413544</v>
      </c>
      <c r="E263" s="143">
        <f t="shared" ca="1" si="23"/>
        <v>1102.8036422542973</v>
      </c>
      <c r="F263" s="143">
        <f t="shared" ca="1" si="23"/>
        <v>346.51276163838793</v>
      </c>
      <c r="G263" s="162">
        <f t="shared" ca="1" si="21"/>
        <v>1449.3164038926852</v>
      </c>
    </row>
    <row r="264" spans="1:7" hidden="1" x14ac:dyDescent="0.25">
      <c r="A264" s="109">
        <f t="shared" si="22"/>
        <v>263</v>
      </c>
      <c r="B264" s="140">
        <f t="shared" ca="1" si="19"/>
        <v>-2.8216994270343285E-3</v>
      </c>
      <c r="C264" s="143">
        <f t="shared" ca="1" si="23"/>
        <v>132.2959426285924</v>
      </c>
      <c r="D264" s="147">
        <f t="shared" ca="1" si="23"/>
        <v>1584.2303230086313</v>
      </c>
      <c r="E264" s="143">
        <f t="shared" ca="1" si="23"/>
        <v>224.23288431244777</v>
      </c>
      <c r="F264" s="143">
        <f t="shared" ca="1" si="23"/>
        <v>1463.0904901502527</v>
      </c>
      <c r="G264" s="162">
        <f t="shared" ca="1" si="21"/>
        <v>1687.3233744627005</v>
      </c>
    </row>
    <row r="265" spans="1:7" hidden="1" x14ac:dyDescent="0.25">
      <c r="A265" s="109">
        <f t="shared" si="22"/>
        <v>264</v>
      </c>
      <c r="B265" s="140">
        <f t="shared" ca="1" si="19"/>
        <v>4.9203502483654994E-2</v>
      </c>
      <c r="C265" s="143">
        <f t="shared" ca="1" si="23"/>
        <v>754.00861234662807</v>
      </c>
      <c r="D265" s="147">
        <f t="shared" ca="1" si="23"/>
        <v>1430.1913334184931</v>
      </c>
      <c r="E265" s="143">
        <f t="shared" ca="1" si="23"/>
        <v>686.05995536774128</v>
      </c>
      <c r="F265" s="143">
        <f t="shared" ca="1" si="23"/>
        <v>419.50233972242756</v>
      </c>
      <c r="G265" s="162">
        <f t="shared" ca="1" si="21"/>
        <v>1105.5622950901688</v>
      </c>
    </row>
    <row r="266" spans="1:7" hidden="1" x14ac:dyDescent="0.25">
      <c r="A266" s="109">
        <f t="shared" si="22"/>
        <v>265</v>
      </c>
      <c r="B266" s="140">
        <f t="shared" ca="1" si="19"/>
        <v>6.985057559947451E-2</v>
      </c>
      <c r="C266" s="143">
        <f t="shared" ca="1" si="23"/>
        <v>775.4041487398365</v>
      </c>
      <c r="D266" s="147">
        <f t="shared" ca="1" si="23"/>
        <v>883.74808719733085</v>
      </c>
      <c r="E266" s="143">
        <f t="shared" ca="1" si="23"/>
        <v>532.35088258302153</v>
      </c>
      <c r="F266" s="143">
        <f t="shared" ca="1" si="23"/>
        <v>485.5265673791672</v>
      </c>
      <c r="G266" s="162">
        <f t="shared" ca="1" si="21"/>
        <v>1017.8774499621887</v>
      </c>
    </row>
    <row r="267" spans="1:7" hidden="1" x14ac:dyDescent="0.25">
      <c r="A267" s="109">
        <f t="shared" si="22"/>
        <v>266</v>
      </c>
      <c r="B267" s="140">
        <f t="shared" ca="1" si="19"/>
        <v>-1.7475584899535629E-2</v>
      </c>
      <c r="C267" s="143">
        <f t="shared" ca="1" si="23"/>
        <v>1139.2778464843141</v>
      </c>
      <c r="D267" s="147">
        <f t="shared" ca="1" si="23"/>
        <v>1735.9553438894281</v>
      </c>
      <c r="E267" s="143">
        <f t="shared" ca="1" si="23"/>
        <v>78.822915676778109</v>
      </c>
      <c r="F267" s="143">
        <f t="shared" ca="1" si="23"/>
        <v>358.48583332766782</v>
      </c>
      <c r="G267" s="162">
        <f t="shared" ca="1" si="21"/>
        <v>437.30874900444593</v>
      </c>
    </row>
    <row r="268" spans="1:7" hidden="1" x14ac:dyDescent="0.25">
      <c r="A268" s="109">
        <f t="shared" si="22"/>
        <v>267</v>
      </c>
      <c r="B268" s="140">
        <f t="shared" ca="1" si="19"/>
        <v>0.12046607014840011</v>
      </c>
      <c r="C268" s="143">
        <f t="shared" ca="1" si="23"/>
        <v>-105.5106235579168</v>
      </c>
      <c r="D268" s="147">
        <f t="shared" ca="1" si="23"/>
        <v>1146.7075419818943</v>
      </c>
      <c r="E268" s="143">
        <f t="shared" ca="1" si="23"/>
        <v>655.18315892183193</v>
      </c>
      <c r="F268" s="143">
        <f t="shared" ca="1" si="23"/>
        <v>-690.57956040997374</v>
      </c>
      <c r="G268" s="162">
        <f t="shared" ca="1" si="21"/>
        <v>-35.396401488141805</v>
      </c>
    </row>
    <row r="269" spans="1:7" hidden="1" x14ac:dyDescent="0.25">
      <c r="A269" s="109">
        <f t="shared" si="22"/>
        <v>268</v>
      </c>
      <c r="B269" s="140">
        <f t="shared" ca="1" si="19"/>
        <v>7.1622153378289727E-2</v>
      </c>
      <c r="C269" s="143">
        <f t="shared" ca="1" si="23"/>
        <v>269.56868016061594</v>
      </c>
      <c r="D269" s="147">
        <f t="shared" ca="1" si="23"/>
        <v>366.08429978005404</v>
      </c>
      <c r="E269" s="143">
        <f t="shared" ca="1" si="23"/>
        <v>-23.91795057553179</v>
      </c>
      <c r="F269" s="143">
        <f t="shared" ca="1" si="23"/>
        <v>130.82891080023154</v>
      </c>
      <c r="G269" s="162">
        <f t="shared" ca="1" si="21"/>
        <v>106.91096022469975</v>
      </c>
    </row>
    <row r="270" spans="1:7" hidden="1" x14ac:dyDescent="0.25">
      <c r="A270" s="109">
        <f t="shared" si="22"/>
        <v>269</v>
      </c>
      <c r="B270" s="140">
        <f t="shared" ca="1" si="19"/>
        <v>-5.1674373512501509E-3</v>
      </c>
      <c r="C270" s="143">
        <f t="shared" ca="1" si="23"/>
        <v>334.81910080535044</v>
      </c>
      <c r="D270" s="147">
        <f t="shared" ca="1" si="23"/>
        <v>2680.1230149188759</v>
      </c>
      <c r="E270" s="143">
        <f t="shared" ca="1" si="23"/>
        <v>-388.96526585539016</v>
      </c>
      <c r="F270" s="143">
        <f t="shared" ca="1" si="23"/>
        <v>641.29354135646452</v>
      </c>
      <c r="G270" s="162">
        <f t="shared" ca="1" si="21"/>
        <v>252.32827550107436</v>
      </c>
    </row>
    <row r="271" spans="1:7" hidden="1" x14ac:dyDescent="0.25">
      <c r="A271" s="109">
        <f t="shared" si="22"/>
        <v>270</v>
      </c>
      <c r="B271" s="140">
        <f t="shared" ca="1" si="19"/>
        <v>0.11436401218288014</v>
      </c>
      <c r="C271" s="143">
        <f t="shared" ca="1" si="23"/>
        <v>365.74275466064296</v>
      </c>
      <c r="D271" s="147">
        <f t="shared" ca="1" si="23"/>
        <v>1561.1443892711636</v>
      </c>
      <c r="E271" s="143">
        <f t="shared" ca="1" si="23"/>
        <v>994.22356271587887</v>
      </c>
      <c r="F271" s="143">
        <f t="shared" ca="1" si="23"/>
        <v>-356.3009330828047</v>
      </c>
      <c r="G271" s="162">
        <f t="shared" ca="1" si="21"/>
        <v>637.92262963307417</v>
      </c>
    </row>
    <row r="272" spans="1:7" hidden="1" x14ac:dyDescent="0.25">
      <c r="A272" s="109">
        <f t="shared" si="22"/>
        <v>271</v>
      </c>
      <c r="B272" s="140">
        <f t="shared" ca="1" si="19"/>
        <v>4.1696170787607088E-2</v>
      </c>
      <c r="C272" s="143">
        <f t="shared" ca="1" si="23"/>
        <v>747.12104696611777</v>
      </c>
      <c r="D272" s="147">
        <f t="shared" ca="1" si="23"/>
        <v>592.50647439269744</v>
      </c>
      <c r="E272" s="143">
        <f t="shared" ca="1" si="23"/>
        <v>393.59936433160584</v>
      </c>
      <c r="F272" s="143">
        <f t="shared" ca="1" si="23"/>
        <v>1315.6096196940503</v>
      </c>
      <c r="G272" s="162">
        <f t="shared" ca="1" si="21"/>
        <v>1709.208984025656</v>
      </c>
    </row>
    <row r="273" spans="1:7" hidden="1" x14ac:dyDescent="0.25">
      <c r="A273" s="109">
        <f t="shared" si="22"/>
        <v>272</v>
      </c>
      <c r="B273" s="140">
        <f t="shared" ca="1" si="19"/>
        <v>1.9388569861795636E-2</v>
      </c>
      <c r="C273" s="143">
        <f t="shared" ca="1" si="23"/>
        <v>-301.24867982960131</v>
      </c>
      <c r="D273" s="147">
        <f t="shared" ca="1" si="23"/>
        <v>932.7571033478057</v>
      </c>
      <c r="E273" s="143">
        <f t="shared" ca="1" si="23"/>
        <v>742.93964079905504</v>
      </c>
      <c r="F273" s="143">
        <f t="shared" ca="1" si="23"/>
        <v>572.50186794623482</v>
      </c>
      <c r="G273" s="162">
        <f t="shared" ca="1" si="21"/>
        <v>1315.4415087452899</v>
      </c>
    </row>
    <row r="274" spans="1:7" hidden="1" x14ac:dyDescent="0.25">
      <c r="A274" s="109">
        <f t="shared" si="22"/>
        <v>273</v>
      </c>
      <c r="B274" s="140">
        <f t="shared" ca="1" si="19"/>
        <v>9.6712941268049663E-2</v>
      </c>
      <c r="C274" s="143">
        <f t="shared" ca="1" si="23"/>
        <v>1313.087098110851</v>
      </c>
      <c r="D274" s="147">
        <f t="shared" ca="1" si="23"/>
        <v>482.59088276572095</v>
      </c>
      <c r="E274" s="143">
        <f t="shared" ca="1" si="23"/>
        <v>473.6159927683043</v>
      </c>
      <c r="F274" s="143">
        <f t="shared" ca="1" si="23"/>
        <v>-966.58658228976992</v>
      </c>
      <c r="G274" s="162">
        <f t="shared" ca="1" si="21"/>
        <v>-492.97058952146563</v>
      </c>
    </row>
    <row r="275" spans="1:7" hidden="1" x14ac:dyDescent="0.25">
      <c r="A275" s="109">
        <f t="shared" si="22"/>
        <v>274</v>
      </c>
      <c r="B275" s="140">
        <f t="shared" ca="1" si="19"/>
        <v>6.0917537337790081E-2</v>
      </c>
      <c r="C275" s="143">
        <f t="shared" ca="1" si="23"/>
        <v>646.26068336531057</v>
      </c>
      <c r="D275" s="147">
        <f t="shared" ca="1" si="23"/>
        <v>205.81444014703823</v>
      </c>
      <c r="E275" s="143">
        <f t="shared" ca="1" si="23"/>
        <v>362.81130044554584</v>
      </c>
      <c r="F275" s="143">
        <f t="shared" ca="1" si="23"/>
        <v>581.65793058869724</v>
      </c>
      <c r="G275" s="162">
        <f t="shared" ca="1" si="21"/>
        <v>944.46923103424308</v>
      </c>
    </row>
    <row r="276" spans="1:7" hidden="1" x14ac:dyDescent="0.25">
      <c r="A276" s="109">
        <f t="shared" si="22"/>
        <v>275</v>
      </c>
      <c r="B276" s="140">
        <f t="shared" ca="1" si="19"/>
        <v>1.6146909801131502E-2</v>
      </c>
      <c r="C276" s="143">
        <f t="shared" ca="1" si="23"/>
        <v>609.94804518714386</v>
      </c>
      <c r="D276" s="147">
        <f t="shared" ca="1" si="23"/>
        <v>1221.7813065742712</v>
      </c>
      <c r="E276" s="143">
        <f t="shared" ca="1" si="23"/>
        <v>64.610440798566231</v>
      </c>
      <c r="F276" s="143">
        <f t="shared" ca="1" si="23"/>
        <v>-222.68030615575765</v>
      </c>
      <c r="G276" s="162">
        <f t="shared" ca="1" si="21"/>
        <v>-158.06986535719142</v>
      </c>
    </row>
    <row r="277" spans="1:7" hidden="1" x14ac:dyDescent="0.25">
      <c r="A277" s="109">
        <f t="shared" si="22"/>
        <v>276</v>
      </c>
      <c r="B277" s="140">
        <f t="shared" ca="1" si="19"/>
        <v>2.607558624042651E-2</v>
      </c>
      <c r="C277" s="143">
        <f t="shared" ca="1" si="23"/>
        <v>659.67351149716501</v>
      </c>
      <c r="D277" s="147">
        <f t="shared" ca="1" si="23"/>
        <v>389.38082425392895</v>
      </c>
      <c r="E277" s="143">
        <f t="shared" ca="1" si="23"/>
        <v>-476.63743865720801</v>
      </c>
      <c r="F277" s="143">
        <f t="shared" ca="1" si="23"/>
        <v>101.61043946573511</v>
      </c>
      <c r="G277" s="162">
        <f t="shared" ca="1" si="21"/>
        <v>-375.0269991914729</v>
      </c>
    </row>
    <row r="278" spans="1:7" hidden="1" x14ac:dyDescent="0.25">
      <c r="A278" s="109">
        <f t="shared" si="22"/>
        <v>277</v>
      </c>
      <c r="B278" s="140">
        <f t="shared" ca="1" si="19"/>
        <v>5.6501670788256748E-2</v>
      </c>
      <c r="C278" s="143">
        <f t="shared" ca="1" si="23"/>
        <v>1145.1894806345706</v>
      </c>
      <c r="D278" s="147">
        <f t="shared" ca="1" si="23"/>
        <v>499.32835826929835</v>
      </c>
      <c r="E278" s="143">
        <f t="shared" ca="1" si="23"/>
        <v>680.7148231216604</v>
      </c>
      <c r="F278" s="143">
        <f t="shared" ca="1" si="23"/>
        <v>-345.09810138405737</v>
      </c>
      <c r="G278" s="162">
        <f t="shared" ca="1" si="21"/>
        <v>335.61672173760303</v>
      </c>
    </row>
    <row r="279" spans="1:7" hidden="1" x14ac:dyDescent="0.25">
      <c r="A279" s="109">
        <f t="shared" si="22"/>
        <v>278</v>
      </c>
      <c r="B279" s="140">
        <f t="shared" ca="1" si="19"/>
        <v>-7.2737234591442601E-4</v>
      </c>
      <c r="C279" s="143">
        <f t="shared" ca="1" si="23"/>
        <v>269.10666585910644</v>
      </c>
      <c r="D279" s="147">
        <f t="shared" ca="1" si="23"/>
        <v>1310.5714279645144</v>
      </c>
      <c r="E279" s="143">
        <f t="shared" ca="1" si="23"/>
        <v>406.7194320142583</v>
      </c>
      <c r="F279" s="143">
        <f t="shared" ca="1" si="23"/>
        <v>943.24157248919448</v>
      </c>
      <c r="G279" s="162">
        <f t="shared" ca="1" si="21"/>
        <v>1349.9610045034528</v>
      </c>
    </row>
    <row r="280" spans="1:7" hidden="1" x14ac:dyDescent="0.25">
      <c r="A280" s="109">
        <f t="shared" si="22"/>
        <v>279</v>
      </c>
      <c r="B280" s="140">
        <f t="shared" ca="1" si="19"/>
        <v>-2.9833666547110477E-2</v>
      </c>
      <c r="C280" s="143">
        <f t="shared" ca="1" si="23"/>
        <v>853.83542567825839</v>
      </c>
      <c r="D280" s="147">
        <f t="shared" ca="1" si="23"/>
        <v>2084.6491572823265</v>
      </c>
      <c r="E280" s="143">
        <f t="shared" ca="1" si="23"/>
        <v>763.24768089233521</v>
      </c>
      <c r="F280" s="143">
        <f t="shared" ca="1" si="23"/>
        <v>1118.7557447164018</v>
      </c>
      <c r="G280" s="162">
        <f t="shared" ca="1" si="21"/>
        <v>1882.003425608737</v>
      </c>
    </row>
    <row r="281" spans="1:7" hidden="1" x14ac:dyDescent="0.25">
      <c r="A281" s="109">
        <f t="shared" si="22"/>
        <v>280</v>
      </c>
      <c r="B281" s="140">
        <f t="shared" ca="1" si="19"/>
        <v>-1.5825567153710945E-2</v>
      </c>
      <c r="C281" s="143">
        <f t="shared" ca="1" si="23"/>
        <v>574.39204307388923</v>
      </c>
      <c r="D281" s="147">
        <f t="shared" ca="1" si="23"/>
        <v>112.00697425731767</v>
      </c>
      <c r="E281" s="143">
        <f t="shared" ca="1" si="23"/>
        <v>1579.5851046367916</v>
      </c>
      <c r="F281" s="143">
        <f t="shared" ca="1" si="23"/>
        <v>325.8991686172746</v>
      </c>
      <c r="G281" s="162">
        <f t="shared" ca="1" si="21"/>
        <v>1905.4842732540662</v>
      </c>
    </row>
    <row r="282" spans="1:7" hidden="1" x14ac:dyDescent="0.25">
      <c r="A282" s="109">
        <f t="shared" si="22"/>
        <v>281</v>
      </c>
      <c r="B282" s="140">
        <f t="shared" ca="1" si="19"/>
        <v>3.8507983455297323E-2</v>
      </c>
      <c r="C282" s="143">
        <f t="shared" ca="1" si="23"/>
        <v>-82.949249598904316</v>
      </c>
      <c r="D282" s="147">
        <f t="shared" ca="1" si="23"/>
        <v>1994.1558937084581</v>
      </c>
      <c r="E282" s="143">
        <f t="shared" ca="1" si="23"/>
        <v>1495.9561162233701</v>
      </c>
      <c r="F282" s="143">
        <f t="shared" ca="1" si="23"/>
        <v>92.704777208803478</v>
      </c>
      <c r="G282" s="162">
        <f t="shared" ca="1" si="21"/>
        <v>1588.6608934321737</v>
      </c>
    </row>
    <row r="283" spans="1:7" hidden="1" x14ac:dyDescent="0.25">
      <c r="A283" s="109">
        <f t="shared" si="22"/>
        <v>282</v>
      </c>
      <c r="B283" s="140">
        <f t="shared" ca="1" si="19"/>
        <v>2.3001892585039069E-3</v>
      </c>
      <c r="C283" s="143">
        <f t="shared" ca="1" si="23"/>
        <v>1033.6364958030208</v>
      </c>
      <c r="D283" s="147">
        <f t="shared" ca="1" si="23"/>
        <v>1875.1154923144904</v>
      </c>
      <c r="E283" s="143">
        <f t="shared" ca="1" si="23"/>
        <v>-162.12737823499697</v>
      </c>
      <c r="F283" s="143">
        <f t="shared" ca="1" si="23"/>
        <v>429.41809605847891</v>
      </c>
      <c r="G283" s="162">
        <f t="shared" ca="1" si="21"/>
        <v>267.29071782348194</v>
      </c>
    </row>
    <row r="284" spans="1:7" hidden="1" x14ac:dyDescent="0.25">
      <c r="A284" s="109">
        <f t="shared" si="22"/>
        <v>283</v>
      </c>
      <c r="B284" s="140">
        <f t="shared" ca="1" si="19"/>
        <v>6.631005345979657E-2</v>
      </c>
      <c r="C284" s="143">
        <f t="shared" ca="1" si="23"/>
        <v>449.74325207199706</v>
      </c>
      <c r="D284" s="147">
        <f t="shared" ca="1" si="23"/>
        <v>350.17081120301657</v>
      </c>
      <c r="E284" s="143">
        <f t="shared" ca="1" si="23"/>
        <v>1560.2942726494261</v>
      </c>
      <c r="F284" s="143">
        <f t="shared" ca="1" si="23"/>
        <v>-86.569885351110884</v>
      </c>
      <c r="G284" s="162">
        <f t="shared" ca="1" si="21"/>
        <v>1473.7243872983154</v>
      </c>
    </row>
    <row r="285" spans="1:7" hidden="1" x14ac:dyDescent="0.25">
      <c r="A285" s="109">
        <f t="shared" si="22"/>
        <v>284</v>
      </c>
      <c r="B285" s="140">
        <f t="shared" ca="1" si="19"/>
        <v>7.6575783185230867E-2</v>
      </c>
      <c r="C285" s="143">
        <f t="shared" ca="1" si="23"/>
        <v>752.21071835220289</v>
      </c>
      <c r="D285" s="147">
        <f t="shared" ca="1" si="23"/>
        <v>123.69771842166574</v>
      </c>
      <c r="E285" s="143">
        <f t="shared" ca="1" si="23"/>
        <v>1058.1342821301237</v>
      </c>
      <c r="F285" s="143">
        <f t="shared" ca="1" si="23"/>
        <v>-191.04274117382704</v>
      </c>
      <c r="G285" s="162">
        <f t="shared" ca="1" si="21"/>
        <v>867.09154095629663</v>
      </c>
    </row>
    <row r="286" spans="1:7" hidden="1" x14ac:dyDescent="0.25">
      <c r="A286" s="109">
        <f t="shared" si="22"/>
        <v>285</v>
      </c>
      <c r="B286" s="140">
        <f t="shared" ca="1" si="19"/>
        <v>3.765170204384255E-2</v>
      </c>
      <c r="C286" s="143">
        <f t="shared" ca="1" si="23"/>
        <v>215.23560637638394</v>
      </c>
      <c r="D286" s="147">
        <f t="shared" ca="1" si="23"/>
        <v>1136.6939263023596</v>
      </c>
      <c r="E286" s="143">
        <f t="shared" ca="1" si="23"/>
        <v>1252.7039259381165</v>
      </c>
      <c r="F286" s="143">
        <f t="shared" ca="1" si="23"/>
        <v>-56.333444740990444</v>
      </c>
      <c r="G286" s="162">
        <f t="shared" ca="1" si="21"/>
        <v>1196.3704811971261</v>
      </c>
    </row>
    <row r="287" spans="1:7" hidden="1" x14ac:dyDescent="0.25">
      <c r="A287" s="109">
        <f t="shared" si="22"/>
        <v>286</v>
      </c>
      <c r="B287" s="140">
        <f t="shared" ca="1" si="19"/>
        <v>9.7499824253392695E-2</v>
      </c>
      <c r="C287" s="143">
        <f t="shared" ca="1" si="23"/>
        <v>676.61013481926648</v>
      </c>
      <c r="D287" s="147">
        <f t="shared" ca="1" si="23"/>
        <v>1234.1228289671785</v>
      </c>
      <c r="E287" s="143">
        <f t="shared" ca="1" si="23"/>
        <v>584.94234263666488</v>
      </c>
      <c r="F287" s="143">
        <f t="shared" ca="1" si="23"/>
        <v>527.18920245058678</v>
      </c>
      <c r="G287" s="162">
        <f t="shared" ca="1" si="21"/>
        <v>1112.1315450872517</v>
      </c>
    </row>
    <row r="288" spans="1:7" hidden="1" x14ac:dyDescent="0.25">
      <c r="A288" s="109">
        <f t="shared" si="22"/>
        <v>287</v>
      </c>
      <c r="B288" s="140">
        <f t="shared" ca="1" si="19"/>
        <v>1.4312700252485544E-2</v>
      </c>
      <c r="C288" s="143">
        <f t="shared" ca="1" si="23"/>
        <v>806.0052777614975</v>
      </c>
      <c r="D288" s="147">
        <f t="shared" ca="1" si="23"/>
        <v>1509.9665464557361</v>
      </c>
      <c r="E288" s="143">
        <f t="shared" ca="1" si="23"/>
        <v>1177.0815992719531</v>
      </c>
      <c r="F288" s="143">
        <f t="shared" ca="1" si="23"/>
        <v>261.60878795921138</v>
      </c>
      <c r="G288" s="162">
        <f t="shared" ca="1" si="21"/>
        <v>1438.6903872311646</v>
      </c>
    </row>
    <row r="289" spans="1:7" hidden="1" x14ac:dyDescent="0.25">
      <c r="A289" s="109">
        <f t="shared" si="22"/>
        <v>288</v>
      </c>
      <c r="B289" s="140">
        <f t="shared" ca="1" si="19"/>
        <v>7.9772524405185022E-2</v>
      </c>
      <c r="C289" s="143">
        <f t="shared" ca="1" si="23"/>
        <v>1443.1914264379438</v>
      </c>
      <c r="D289" s="147">
        <f t="shared" ca="1" si="23"/>
        <v>1430.5407073853207</v>
      </c>
      <c r="E289" s="143">
        <f t="shared" ca="1" si="23"/>
        <v>8.181658326249476</v>
      </c>
      <c r="F289" s="143">
        <f t="shared" ca="1" si="23"/>
        <v>-24.124774396493876</v>
      </c>
      <c r="G289" s="162">
        <f t="shared" ca="1" si="21"/>
        <v>-15.9431160702444</v>
      </c>
    </row>
    <row r="290" spans="1:7" hidden="1" x14ac:dyDescent="0.25">
      <c r="A290" s="109">
        <f t="shared" si="22"/>
        <v>289</v>
      </c>
      <c r="B290" s="140">
        <f t="shared" ca="1" si="19"/>
        <v>5.2541359328456515E-2</v>
      </c>
      <c r="C290" s="143">
        <f t="shared" ca="1" si="23"/>
        <v>363.53194524689383</v>
      </c>
      <c r="D290" s="147">
        <f t="shared" ca="1" si="23"/>
        <v>860.67877592970274</v>
      </c>
      <c r="E290" s="143">
        <f t="shared" ca="1" si="23"/>
        <v>559.48940919741506</v>
      </c>
      <c r="F290" s="143">
        <f t="shared" ca="1" si="23"/>
        <v>457.88749111401296</v>
      </c>
      <c r="G290" s="162">
        <f t="shared" ca="1" si="21"/>
        <v>1017.376900311428</v>
      </c>
    </row>
    <row r="291" spans="1:7" hidden="1" x14ac:dyDescent="0.25">
      <c r="A291" s="109">
        <f t="shared" si="22"/>
        <v>290</v>
      </c>
      <c r="B291" s="140">
        <f t="shared" ca="1" si="19"/>
        <v>7.9166798589271226E-2</v>
      </c>
      <c r="C291" s="143">
        <f t="shared" ca="1" si="23"/>
        <v>-2.4120023402178958</v>
      </c>
      <c r="D291" s="147">
        <f t="shared" ca="1" si="23"/>
        <v>-1072.0756862054009</v>
      </c>
      <c r="E291" s="143">
        <f t="shared" ca="1" si="23"/>
        <v>465.59754430121609</v>
      </c>
      <c r="F291" s="143">
        <f t="shared" ca="1" si="23"/>
        <v>377.54788627243352</v>
      </c>
      <c r="G291" s="162">
        <f t="shared" ca="1" si="21"/>
        <v>843.14543057364961</v>
      </c>
    </row>
    <row r="292" spans="1:7" hidden="1" x14ac:dyDescent="0.25">
      <c r="A292" s="109">
        <f t="shared" si="22"/>
        <v>291</v>
      </c>
      <c r="B292" s="140">
        <f t="shared" ca="1" si="19"/>
        <v>9.2293305030645381E-2</v>
      </c>
      <c r="C292" s="143">
        <f t="shared" ca="1" si="23"/>
        <v>23.833908405795341</v>
      </c>
      <c r="D292" s="147">
        <f t="shared" ca="1" si="23"/>
        <v>-2.2251945612538293E-2</v>
      </c>
      <c r="E292" s="143">
        <f t="shared" ca="1" si="23"/>
        <v>267.43342809157332</v>
      </c>
      <c r="F292" s="143">
        <f t="shared" ca="1" si="23"/>
        <v>504.01447662803378</v>
      </c>
      <c r="G292" s="162">
        <f t="shared" ca="1" si="21"/>
        <v>771.4479047196071</v>
      </c>
    </row>
    <row r="293" spans="1:7" hidden="1" x14ac:dyDescent="0.25">
      <c r="A293" s="109">
        <f t="shared" si="22"/>
        <v>292</v>
      </c>
      <c r="B293" s="140">
        <f t="shared" ca="1" si="19"/>
        <v>1.9517026482568606E-2</v>
      </c>
      <c r="C293" s="143">
        <f t="shared" ca="1" si="23"/>
        <v>339.89807944871404</v>
      </c>
      <c r="D293" s="147">
        <f t="shared" ca="1" si="23"/>
        <v>2761.70916087563</v>
      </c>
      <c r="E293" s="143">
        <f t="shared" ca="1" si="23"/>
        <v>98.848735283759538</v>
      </c>
      <c r="F293" s="143">
        <f t="shared" ca="1" si="23"/>
        <v>431.36334438060953</v>
      </c>
      <c r="G293" s="162">
        <f t="shared" ca="1" si="21"/>
        <v>530.21207966436907</v>
      </c>
    </row>
    <row r="294" spans="1:7" hidden="1" x14ac:dyDescent="0.25">
      <c r="A294" s="109">
        <f t="shared" si="22"/>
        <v>293</v>
      </c>
      <c r="B294" s="140">
        <f t="shared" ca="1" si="19"/>
        <v>1.8690721967837658E-2</v>
      </c>
      <c r="C294" s="143">
        <f t="shared" ca="1" si="23"/>
        <v>356.22454932486983</v>
      </c>
      <c r="D294" s="147">
        <f t="shared" ca="1" si="23"/>
        <v>2036.2165819665163</v>
      </c>
      <c r="E294" s="143">
        <f t="shared" ca="1" si="23"/>
        <v>718.25164849733756</v>
      </c>
      <c r="F294" s="143">
        <f t="shared" ca="1" si="23"/>
        <v>-165.54848344719971</v>
      </c>
      <c r="G294" s="162">
        <f t="shared" ca="1" si="21"/>
        <v>552.70316505013784</v>
      </c>
    </row>
    <row r="295" spans="1:7" hidden="1" x14ac:dyDescent="0.25">
      <c r="A295" s="109">
        <f t="shared" si="22"/>
        <v>294</v>
      </c>
      <c r="B295" s="140">
        <f t="shared" ca="1" si="19"/>
        <v>4.4677371276467884E-2</v>
      </c>
      <c r="C295" s="143">
        <f t="shared" ca="1" si="23"/>
        <v>58.280286127372221</v>
      </c>
      <c r="D295" s="147">
        <f t="shared" ca="1" si="23"/>
        <v>1213.1630162123736</v>
      </c>
      <c r="E295" s="143">
        <f t="shared" ca="1" si="23"/>
        <v>629.03231391781901</v>
      </c>
      <c r="F295" s="143">
        <f t="shared" ca="1" si="23"/>
        <v>798.74910214603506</v>
      </c>
      <c r="G295" s="162">
        <f t="shared" ca="1" si="21"/>
        <v>1427.7814160638541</v>
      </c>
    </row>
    <row r="296" spans="1:7" hidden="1" x14ac:dyDescent="0.25">
      <c r="A296" s="109">
        <f t="shared" si="22"/>
        <v>295</v>
      </c>
      <c r="B296" s="140">
        <f t="shared" ca="1" si="19"/>
        <v>7.1448044573824615E-2</v>
      </c>
      <c r="C296" s="143">
        <f t="shared" ca="1" si="23"/>
        <v>-253.29159781421163</v>
      </c>
      <c r="D296" s="147">
        <f t="shared" ca="1" si="23"/>
        <v>-218.07362273590229</v>
      </c>
      <c r="E296" s="143">
        <f t="shared" ca="1" si="23"/>
        <v>730.45276583465773</v>
      </c>
      <c r="F296" s="143">
        <f t="shared" ca="1" si="23"/>
        <v>1403.9920728250104</v>
      </c>
      <c r="G296" s="162">
        <f t="shared" ca="1" si="21"/>
        <v>2134.4448386596682</v>
      </c>
    </row>
    <row r="297" spans="1:7" hidden="1" x14ac:dyDescent="0.25">
      <c r="A297" s="109">
        <f t="shared" si="22"/>
        <v>296</v>
      </c>
      <c r="B297" s="140">
        <f t="shared" ca="1" si="19"/>
        <v>2.6683744886127916E-2</v>
      </c>
      <c r="C297" s="143">
        <f t="shared" ca="1" si="23"/>
        <v>305.33857497373833</v>
      </c>
      <c r="D297" s="147">
        <f t="shared" ca="1" si="23"/>
        <v>662.53188192316634</v>
      </c>
      <c r="E297" s="143">
        <f t="shared" ca="1" si="23"/>
        <v>524.79648869391156</v>
      </c>
      <c r="F297" s="143">
        <f t="shared" ca="1" si="23"/>
        <v>-152.61798313164616</v>
      </c>
      <c r="G297" s="162">
        <f t="shared" ca="1" si="21"/>
        <v>372.1785055622654</v>
      </c>
    </row>
    <row r="298" spans="1:7" hidden="1" x14ac:dyDescent="0.25">
      <c r="A298" s="109">
        <f t="shared" si="22"/>
        <v>297</v>
      </c>
      <c r="B298" s="140">
        <f t="shared" ca="1" si="19"/>
        <v>5.8038974648629005E-2</v>
      </c>
      <c r="C298" s="143">
        <f t="shared" ca="1" si="23"/>
        <v>458.70507271230281</v>
      </c>
      <c r="D298" s="147">
        <f t="shared" ca="1" si="23"/>
        <v>1316.4443497218442</v>
      </c>
      <c r="E298" s="143">
        <f t="shared" ca="1" si="23"/>
        <v>-36.678955359015504</v>
      </c>
      <c r="F298" s="143">
        <f t="shared" ca="1" si="23"/>
        <v>291.40397112972494</v>
      </c>
      <c r="G298" s="162">
        <f t="shared" ca="1" si="21"/>
        <v>254.72501577070943</v>
      </c>
    </row>
    <row r="299" spans="1:7" hidden="1" x14ac:dyDescent="0.25">
      <c r="A299" s="109">
        <f t="shared" si="22"/>
        <v>298</v>
      </c>
      <c r="B299" s="140">
        <f t="shared" ca="1" si="19"/>
        <v>7.988284886907511E-3</v>
      </c>
      <c r="C299" s="143">
        <f t="shared" ca="1" si="23"/>
        <v>786.15890206678228</v>
      </c>
      <c r="D299" s="147">
        <f t="shared" ca="1" si="23"/>
        <v>2392.6465869888461</v>
      </c>
      <c r="E299" s="143">
        <f t="shared" ca="1" si="23"/>
        <v>328.42806189346595</v>
      </c>
      <c r="F299" s="143">
        <f t="shared" ca="1" si="23"/>
        <v>745.5403479181798</v>
      </c>
      <c r="G299" s="162">
        <f t="shared" ca="1" si="21"/>
        <v>1073.9684098116459</v>
      </c>
    </row>
    <row r="300" spans="1:7" hidden="1" x14ac:dyDescent="0.25">
      <c r="A300" s="109">
        <f t="shared" si="22"/>
        <v>299</v>
      </c>
      <c r="B300" s="140">
        <f t="shared" ca="1" si="19"/>
        <v>7.6200889639337285E-3</v>
      </c>
      <c r="C300" s="143">
        <f t="shared" ca="1" si="23"/>
        <v>427.55167351366242</v>
      </c>
      <c r="D300" s="147">
        <f t="shared" ca="1" si="23"/>
        <v>-289.56122774404503</v>
      </c>
      <c r="E300" s="143">
        <f t="shared" ca="1" si="23"/>
        <v>-152.22093142960102</v>
      </c>
      <c r="F300" s="143">
        <f t="shared" ca="1" si="23"/>
        <v>-132.45247629837093</v>
      </c>
      <c r="G300" s="162">
        <f t="shared" ca="1" si="21"/>
        <v>-284.67340772797195</v>
      </c>
    </row>
    <row r="301" spans="1:7" hidden="1" x14ac:dyDescent="0.25">
      <c r="A301" s="109">
        <f t="shared" si="22"/>
        <v>300</v>
      </c>
      <c r="B301" s="140">
        <f t="shared" ca="1" si="19"/>
        <v>6.1239813843339722E-2</v>
      </c>
      <c r="C301" s="143">
        <f t="shared" ca="1" si="23"/>
        <v>1147.927078949891</v>
      </c>
      <c r="D301" s="147">
        <f t="shared" ca="1" si="23"/>
        <v>1479.0286998757806</v>
      </c>
      <c r="E301" s="143">
        <f t="shared" ca="1" si="23"/>
        <v>453.15778954073858</v>
      </c>
      <c r="F301" s="143">
        <f t="shared" ca="1" si="23"/>
        <v>223.70163482491535</v>
      </c>
      <c r="G301" s="162">
        <f t="shared" ca="1" si="21"/>
        <v>676.85942436565392</v>
      </c>
    </row>
    <row r="302" spans="1:7" hidden="1" x14ac:dyDescent="0.25">
      <c r="A302" s="109">
        <f t="shared" si="22"/>
        <v>301</v>
      </c>
      <c r="B302" s="140">
        <f t="shared" ca="1" si="19"/>
        <v>4.6112040119779922E-2</v>
      </c>
      <c r="C302" s="143">
        <f t="shared" ca="1" si="23"/>
        <v>-311.99095697466294</v>
      </c>
      <c r="D302" s="147">
        <f t="shared" ca="1" si="23"/>
        <v>257.38902231144948</v>
      </c>
      <c r="E302" s="143">
        <f t="shared" ca="1" si="23"/>
        <v>1710.0886138472745</v>
      </c>
      <c r="F302" s="143">
        <f t="shared" ca="1" si="23"/>
        <v>416.59885926577681</v>
      </c>
      <c r="G302" s="162">
        <f t="shared" ca="1" si="21"/>
        <v>2126.6874731130511</v>
      </c>
    </row>
    <row r="303" spans="1:7" hidden="1" x14ac:dyDescent="0.25">
      <c r="A303" s="109">
        <f t="shared" si="22"/>
        <v>302</v>
      </c>
      <c r="B303" s="140">
        <f t="shared" ca="1" si="19"/>
        <v>4.9081876887983392E-2</v>
      </c>
      <c r="C303" s="143">
        <f t="shared" ca="1" si="23"/>
        <v>947.57861933627589</v>
      </c>
      <c r="D303" s="147">
        <f t="shared" ca="1" si="23"/>
        <v>53.345584073103169</v>
      </c>
      <c r="E303" s="143">
        <f t="shared" ca="1" si="23"/>
        <v>4.0993276647714083</v>
      </c>
      <c r="F303" s="143">
        <f t="shared" ca="1" si="23"/>
        <v>988.77597505952463</v>
      </c>
      <c r="G303" s="162">
        <f t="shared" ca="1" si="21"/>
        <v>992.87530272429603</v>
      </c>
    </row>
    <row r="304" spans="1:7" hidden="1" x14ac:dyDescent="0.25">
      <c r="A304" s="109">
        <f t="shared" si="22"/>
        <v>303</v>
      </c>
      <c r="B304" s="140">
        <f t="shared" ca="1" si="19"/>
        <v>8.2723529600999615E-2</v>
      </c>
      <c r="C304" s="143">
        <f t="shared" ca="1" si="23"/>
        <v>-27.301714848717893</v>
      </c>
      <c r="D304" s="147">
        <f t="shared" ca="1" si="23"/>
        <v>1042.8880727266339</v>
      </c>
      <c r="E304" s="143">
        <f t="shared" ca="1" si="23"/>
        <v>-548.20390680934906</v>
      </c>
      <c r="F304" s="143">
        <f t="shared" ca="1" si="23"/>
        <v>1230.2086873016719</v>
      </c>
      <c r="G304" s="162">
        <f t="shared" ca="1" si="21"/>
        <v>682.00478049232288</v>
      </c>
    </row>
    <row r="305" spans="1:7" hidden="1" x14ac:dyDescent="0.25">
      <c r="A305" s="109">
        <f t="shared" si="22"/>
        <v>304</v>
      </c>
      <c r="B305" s="140">
        <f t="shared" ca="1" si="19"/>
        <v>2.658164120524184E-2</v>
      </c>
      <c r="C305" s="143">
        <f t="shared" ca="1" si="23"/>
        <v>-359.43895989061093</v>
      </c>
      <c r="D305" s="147">
        <f t="shared" ca="1" si="23"/>
        <v>1588.9094678181309</v>
      </c>
      <c r="E305" s="143">
        <f t="shared" ca="1" si="23"/>
        <v>-301.02164062485087</v>
      </c>
      <c r="F305" s="143">
        <f t="shared" ca="1" si="23"/>
        <v>768.85682511498999</v>
      </c>
      <c r="G305" s="162">
        <f t="shared" ca="1" si="21"/>
        <v>467.83518449013911</v>
      </c>
    </row>
    <row r="306" spans="1:7" hidden="1" x14ac:dyDescent="0.25">
      <c r="A306" s="109">
        <f t="shared" si="22"/>
        <v>305</v>
      </c>
      <c r="B306" s="140">
        <f t="shared" ca="1" si="19"/>
        <v>2.8986516176730925E-2</v>
      </c>
      <c r="C306" s="143">
        <f t="shared" ca="1" si="23"/>
        <v>-89.554868091984986</v>
      </c>
      <c r="D306" s="147">
        <f t="shared" ca="1" si="23"/>
        <v>1695.9263866452193</v>
      </c>
      <c r="E306" s="143">
        <f t="shared" ca="1" si="23"/>
        <v>772.96591743902763</v>
      </c>
      <c r="F306" s="143">
        <f t="shared" ca="1" si="23"/>
        <v>131.28633049986462</v>
      </c>
      <c r="G306" s="162">
        <f t="shared" ca="1" si="21"/>
        <v>904.2522479388922</v>
      </c>
    </row>
    <row r="307" spans="1:7" hidden="1" x14ac:dyDescent="0.25">
      <c r="A307" s="109">
        <f t="shared" si="22"/>
        <v>306</v>
      </c>
      <c r="B307" s="140">
        <f t="shared" ca="1" si="19"/>
        <v>0.11785504801618057</v>
      </c>
      <c r="C307" s="143">
        <f t="shared" ca="1" si="23"/>
        <v>138.19387249935551</v>
      </c>
      <c r="D307" s="147">
        <f t="shared" ca="1" si="23"/>
        <v>1609.6568512840254</v>
      </c>
      <c r="E307" s="143">
        <f t="shared" ca="1" si="23"/>
        <v>201.80713695429529</v>
      </c>
      <c r="F307" s="143">
        <f t="shared" ca="1" si="23"/>
        <v>-2.7997262581480413</v>
      </c>
      <c r="G307" s="162">
        <f t="shared" ca="1" si="21"/>
        <v>199.00741069614725</v>
      </c>
    </row>
    <row r="308" spans="1:7" hidden="1" x14ac:dyDescent="0.25">
      <c r="A308" s="109">
        <f t="shared" si="22"/>
        <v>307</v>
      </c>
      <c r="B308" s="140">
        <f t="shared" ca="1" si="19"/>
        <v>6.3866757470681268E-2</v>
      </c>
      <c r="C308" s="143">
        <f t="shared" ca="1" si="23"/>
        <v>-385.30614343698937</v>
      </c>
      <c r="D308" s="147">
        <f t="shared" ca="1" si="23"/>
        <v>1183.1009455150486</v>
      </c>
      <c r="E308" s="143">
        <f t="shared" ca="1" si="23"/>
        <v>529.43334469966157</v>
      </c>
      <c r="F308" s="143">
        <f t="shared" ca="1" si="23"/>
        <v>1238.6677601960919</v>
      </c>
      <c r="G308" s="162">
        <f t="shared" ca="1" si="21"/>
        <v>1768.1011048957535</v>
      </c>
    </row>
    <row r="309" spans="1:7" hidden="1" x14ac:dyDescent="0.25">
      <c r="A309" s="109">
        <f t="shared" si="22"/>
        <v>308</v>
      </c>
      <c r="B309" s="140">
        <f t="shared" ca="1" si="19"/>
        <v>2.2681726962410987E-2</v>
      </c>
      <c r="C309" s="143">
        <f t="shared" ca="1" si="23"/>
        <v>591.57839860773765</v>
      </c>
      <c r="D309" s="147">
        <f t="shared" ca="1" si="23"/>
        <v>735.36262266208018</v>
      </c>
      <c r="E309" s="143">
        <f t="shared" ca="1" si="23"/>
        <v>537.08957510315042</v>
      </c>
      <c r="F309" s="143">
        <f t="shared" ca="1" si="23"/>
        <v>18.198155322156481</v>
      </c>
      <c r="G309" s="162">
        <f t="shared" ca="1" si="21"/>
        <v>555.2877304253069</v>
      </c>
    </row>
    <row r="310" spans="1:7" hidden="1" x14ac:dyDescent="0.25">
      <c r="A310" s="109">
        <f t="shared" si="22"/>
        <v>309</v>
      </c>
      <c r="B310" s="140">
        <f t="shared" ca="1" si="19"/>
        <v>8.285001961464078E-2</v>
      </c>
      <c r="C310" s="143">
        <f t="shared" ca="1" si="23"/>
        <v>593.37560742748576</v>
      </c>
      <c r="D310" s="147">
        <f t="shared" ca="1" si="23"/>
        <v>-10.132487904822597</v>
      </c>
      <c r="E310" s="143">
        <f t="shared" ca="1" si="23"/>
        <v>276.44398895050557</v>
      </c>
      <c r="F310" s="143">
        <f t="shared" ca="1" si="23"/>
        <v>165.87836872333668</v>
      </c>
      <c r="G310" s="162">
        <f t="shared" ca="1" si="21"/>
        <v>442.32235767384225</v>
      </c>
    </row>
    <row r="311" spans="1:7" hidden="1" x14ac:dyDescent="0.25">
      <c r="A311" s="109">
        <f t="shared" si="22"/>
        <v>310</v>
      </c>
      <c r="B311" s="140">
        <f t="shared" ca="1" si="19"/>
        <v>8.5794159917663718E-2</v>
      </c>
      <c r="C311" s="143">
        <f t="shared" ca="1" si="23"/>
        <v>498.29021568063865</v>
      </c>
      <c r="D311" s="147">
        <f t="shared" ca="1" si="23"/>
        <v>685.52997040692071</v>
      </c>
      <c r="E311" s="143">
        <f t="shared" ca="1" si="23"/>
        <v>1043.5773621056358</v>
      </c>
      <c r="F311" s="143">
        <f t="shared" ca="1" si="23"/>
        <v>203.56281003820311</v>
      </c>
      <c r="G311" s="162">
        <f t="shared" ca="1" si="21"/>
        <v>1247.1401721438388</v>
      </c>
    </row>
    <row r="312" spans="1:7" hidden="1" x14ac:dyDescent="0.25">
      <c r="A312" s="109">
        <f t="shared" si="22"/>
        <v>311</v>
      </c>
      <c r="B312" s="140">
        <f t="shared" ca="1" si="19"/>
        <v>7.9115088304764283E-3</v>
      </c>
      <c r="C312" s="143">
        <f t="shared" ca="1" si="23"/>
        <v>1247.2046939613024</v>
      </c>
      <c r="D312" s="147">
        <f t="shared" ca="1" si="23"/>
        <v>2016.3946843040501</v>
      </c>
      <c r="E312" s="143">
        <f t="shared" ca="1" si="23"/>
        <v>385.74271420232316</v>
      </c>
      <c r="F312" s="143">
        <f t="shared" ca="1" si="23"/>
        <v>-535.76065241233368</v>
      </c>
      <c r="G312" s="162">
        <f t="shared" ca="1" si="21"/>
        <v>-150.01793821001053</v>
      </c>
    </row>
    <row r="313" spans="1:7" hidden="1" x14ac:dyDescent="0.25">
      <c r="A313" s="109">
        <f t="shared" si="22"/>
        <v>312</v>
      </c>
      <c r="B313" s="140">
        <f t="shared" ca="1" si="19"/>
        <v>4.8829684588702071E-2</v>
      </c>
      <c r="C313" s="143">
        <f t="shared" ca="1" si="23"/>
        <v>853.56497083038573</v>
      </c>
      <c r="D313" s="147">
        <f t="shared" ca="1" si="23"/>
        <v>2348.9528467620694</v>
      </c>
      <c r="E313" s="143">
        <f t="shared" ca="1" si="23"/>
        <v>701.23936110786678</v>
      </c>
      <c r="F313" s="143">
        <f t="shared" ca="1" si="23"/>
        <v>323.14885737254684</v>
      </c>
      <c r="G313" s="162">
        <f t="shared" ca="1" si="21"/>
        <v>1024.3882184804136</v>
      </c>
    </row>
    <row r="314" spans="1:7" hidden="1" x14ac:dyDescent="0.25">
      <c r="A314" s="109">
        <f t="shared" si="22"/>
        <v>313</v>
      </c>
      <c r="B314" s="140">
        <f t="shared" ca="1" si="19"/>
        <v>0.12322151702411012</v>
      </c>
      <c r="C314" s="143">
        <f t="shared" ca="1" si="23"/>
        <v>-123.56221671609887</v>
      </c>
      <c r="D314" s="147">
        <f t="shared" ca="1" si="23"/>
        <v>976.72386072218262</v>
      </c>
      <c r="E314" s="143">
        <f t="shared" ca="1" si="23"/>
        <v>951.8172108966404</v>
      </c>
      <c r="F314" s="143">
        <f t="shared" ca="1" si="23"/>
        <v>631.61378410111797</v>
      </c>
      <c r="G314" s="162">
        <f t="shared" ca="1" si="21"/>
        <v>1583.4309949977583</v>
      </c>
    </row>
    <row r="315" spans="1:7" hidden="1" x14ac:dyDescent="0.25">
      <c r="A315" s="109">
        <f t="shared" si="22"/>
        <v>314</v>
      </c>
      <c r="B315" s="140">
        <f t="shared" ca="1" si="19"/>
        <v>7.1649690742421682E-3</v>
      </c>
      <c r="C315" s="143">
        <f t="shared" ca="1" si="23"/>
        <v>250.84102262259262</v>
      </c>
      <c r="D315" s="147">
        <f t="shared" ca="1" si="23"/>
        <v>203.53343409224863</v>
      </c>
      <c r="E315" s="143">
        <f t="shared" ca="1" si="23"/>
        <v>696.85426730841414</v>
      </c>
      <c r="F315" s="143">
        <f t="shared" ca="1" si="23"/>
        <v>625.90140007588695</v>
      </c>
      <c r="G315" s="162">
        <f t="shared" ca="1" si="21"/>
        <v>1322.755667384301</v>
      </c>
    </row>
    <row r="316" spans="1:7" hidden="1" x14ac:dyDescent="0.25">
      <c r="A316" s="109">
        <f t="shared" si="22"/>
        <v>315</v>
      </c>
      <c r="B316" s="140">
        <f t="shared" ca="1" si="19"/>
        <v>0.11275892230800028</v>
      </c>
      <c r="C316" s="143">
        <f t="shared" ca="1" si="23"/>
        <v>481.43095196706281</v>
      </c>
      <c r="D316" s="147">
        <f t="shared" ca="1" si="23"/>
        <v>890.10304572488587</v>
      </c>
      <c r="E316" s="143">
        <f t="shared" ca="1" si="23"/>
        <v>505.09891644730112</v>
      </c>
      <c r="F316" s="143">
        <f t="shared" ca="1" si="23"/>
        <v>585.37400669654744</v>
      </c>
      <c r="G316" s="162">
        <f t="shared" ca="1" si="21"/>
        <v>1090.4729231438487</v>
      </c>
    </row>
    <row r="317" spans="1:7" hidden="1" x14ac:dyDescent="0.25">
      <c r="A317" s="109">
        <f t="shared" si="22"/>
        <v>316</v>
      </c>
      <c r="B317" s="140">
        <f t="shared" ca="1" si="19"/>
        <v>5.2480394658327573E-3</v>
      </c>
      <c r="C317" s="143">
        <f t="shared" ca="1" si="23"/>
        <v>138.61036168254111</v>
      </c>
      <c r="D317" s="147">
        <f t="shared" ca="1" si="23"/>
        <v>-250.52774072032435</v>
      </c>
      <c r="E317" s="143">
        <f t="shared" ca="1" si="23"/>
        <v>760.37557128397521</v>
      </c>
      <c r="F317" s="143">
        <f t="shared" ca="1" si="23"/>
        <v>803.10461558517591</v>
      </c>
      <c r="G317" s="162">
        <f t="shared" ca="1" si="21"/>
        <v>1563.4801868691511</v>
      </c>
    </row>
    <row r="318" spans="1:7" hidden="1" x14ac:dyDescent="0.25">
      <c r="A318" s="109">
        <f t="shared" si="22"/>
        <v>317</v>
      </c>
      <c r="B318" s="140">
        <f t="shared" ca="1" si="19"/>
        <v>1.7311712795041928E-2</v>
      </c>
      <c r="C318" s="143">
        <f t="shared" ca="1" si="23"/>
        <v>-664.09546637302924</v>
      </c>
      <c r="D318" s="147">
        <f t="shared" ca="1" si="23"/>
        <v>-707.74344467821811</v>
      </c>
      <c r="E318" s="143">
        <f t="shared" ca="1" si="23"/>
        <v>360.43339912637833</v>
      </c>
      <c r="F318" s="143">
        <f t="shared" ca="1" si="23"/>
        <v>1690.7975112607357</v>
      </c>
      <c r="G318" s="162">
        <f t="shared" ca="1" si="21"/>
        <v>2051.2309103871139</v>
      </c>
    </row>
    <row r="319" spans="1:7" hidden="1" x14ac:dyDescent="0.25">
      <c r="A319" s="109">
        <f t="shared" si="22"/>
        <v>318</v>
      </c>
      <c r="B319" s="140">
        <f t="shared" ca="1" si="19"/>
        <v>3.4808265114044022E-2</v>
      </c>
      <c r="C319" s="143">
        <f t="shared" ca="1" si="23"/>
        <v>305.90369017897712</v>
      </c>
      <c r="D319" s="147">
        <f t="shared" ca="1" si="23"/>
        <v>4062.9793660510309</v>
      </c>
      <c r="E319" s="143">
        <f t="shared" ca="1" si="23"/>
        <v>756.75798780739524</v>
      </c>
      <c r="F319" s="143">
        <f t="shared" ca="1" si="23"/>
        <v>-57.944000842926584</v>
      </c>
      <c r="G319" s="162">
        <f t="shared" ca="1" si="21"/>
        <v>698.81398696446865</v>
      </c>
    </row>
    <row r="320" spans="1:7" hidden="1" x14ac:dyDescent="0.25">
      <c r="A320" s="109">
        <f t="shared" si="22"/>
        <v>319</v>
      </c>
      <c r="B320" s="140">
        <f t="shared" ca="1" si="19"/>
        <v>6.2826334635560643E-2</v>
      </c>
      <c r="C320" s="143">
        <f t="shared" ca="1" si="23"/>
        <v>-518.27786041611932</v>
      </c>
      <c r="D320" s="147">
        <f t="shared" ca="1" si="23"/>
        <v>1040.7673504777458</v>
      </c>
      <c r="E320" s="143">
        <f t="shared" ca="1" si="23"/>
        <v>1384.1019859512767</v>
      </c>
      <c r="F320" s="143">
        <f t="shared" ca="1" si="23"/>
        <v>1173.6519449938914</v>
      </c>
      <c r="G320" s="162">
        <f t="shared" ca="1" si="21"/>
        <v>2557.7539309451681</v>
      </c>
    </row>
    <row r="321" spans="1:7" hidden="1" x14ac:dyDescent="0.25">
      <c r="A321" s="109">
        <f t="shared" si="22"/>
        <v>320</v>
      </c>
      <c r="B321" s="140">
        <f t="shared" ca="1" si="19"/>
        <v>0.10063425788724407</v>
      </c>
      <c r="C321" s="143">
        <f t="shared" ca="1" si="23"/>
        <v>166.09512055004734</v>
      </c>
      <c r="D321" s="147">
        <f t="shared" ca="1" si="23"/>
        <v>852.98567723325868</v>
      </c>
      <c r="E321" s="143">
        <f t="shared" ca="1" si="23"/>
        <v>549.0302295178841</v>
      </c>
      <c r="F321" s="143">
        <f t="shared" ca="1" si="23"/>
        <v>332.46791651037745</v>
      </c>
      <c r="G321" s="162">
        <f t="shared" ca="1" si="21"/>
        <v>881.49814602826154</v>
      </c>
    </row>
    <row r="322" spans="1:7" hidden="1" x14ac:dyDescent="0.25">
      <c r="A322" s="109">
        <f t="shared" si="22"/>
        <v>321</v>
      </c>
      <c r="B322" s="140">
        <f t="shared" ref="B322:B385" ca="1" si="24">$B$1*(_xlfn.NORM.INV(RAND(),$J$1,$M$1))</f>
        <v>9.3706805337368151E-2</v>
      </c>
      <c r="C322" s="143">
        <f t="shared" ca="1" si="23"/>
        <v>550.39990080329653</v>
      </c>
      <c r="D322" s="147">
        <f t="shared" ca="1" si="23"/>
        <v>508.10387749392027</v>
      </c>
      <c r="E322" s="143">
        <f t="shared" ca="1" si="23"/>
        <v>392.0966689175869</v>
      </c>
      <c r="F322" s="143">
        <f t="shared" ref="F322" ca="1" si="25">(_xlfn.NORM.INV(RAND(),$J$1*F$1,$M$1*F$1))</f>
        <v>899.76655757796766</v>
      </c>
      <c r="G322" s="162">
        <f t="shared" ref="G322:G385" ca="1" si="26">SUM(E322:F322)</f>
        <v>1291.8632264955545</v>
      </c>
    </row>
    <row r="323" spans="1:7" hidden="1" x14ac:dyDescent="0.25">
      <c r="A323" s="109">
        <f t="shared" ref="A323:A386" si="27">1+A322</f>
        <v>322</v>
      </c>
      <c r="B323" s="140">
        <f t="shared" ca="1" si="24"/>
        <v>1.5015356256246282E-2</v>
      </c>
      <c r="C323" s="143">
        <f t="shared" ref="C323:F386" ca="1" si="28">(_xlfn.NORM.INV(RAND(),$J$1*C$1,$M$1*C$1))</f>
        <v>241.40329039170319</v>
      </c>
      <c r="D323" s="147">
        <f t="shared" ca="1" si="28"/>
        <v>1946.851617157778</v>
      </c>
      <c r="E323" s="143">
        <f t="shared" ca="1" si="28"/>
        <v>-273.27690160761131</v>
      </c>
      <c r="F323" s="143">
        <f t="shared" ca="1" si="28"/>
        <v>352.19496838840632</v>
      </c>
      <c r="G323" s="162">
        <f t="shared" ca="1" si="26"/>
        <v>78.918066780795016</v>
      </c>
    </row>
    <row r="324" spans="1:7" hidden="1" x14ac:dyDescent="0.25">
      <c r="A324" s="109">
        <f t="shared" si="27"/>
        <v>323</v>
      </c>
      <c r="B324" s="140">
        <f t="shared" ca="1" si="24"/>
        <v>2.6093625346606718E-2</v>
      </c>
      <c r="C324" s="143">
        <f t="shared" ca="1" si="28"/>
        <v>-185.13240628250492</v>
      </c>
      <c r="D324" s="147">
        <f t="shared" ca="1" si="28"/>
        <v>-1159.1883018359131</v>
      </c>
      <c r="E324" s="143">
        <f t="shared" ca="1" si="28"/>
        <v>470.8768187121002</v>
      </c>
      <c r="F324" s="143">
        <f t="shared" ca="1" si="28"/>
        <v>135.85950733661309</v>
      </c>
      <c r="G324" s="162">
        <f t="shared" ca="1" si="26"/>
        <v>606.73632604871329</v>
      </c>
    </row>
    <row r="325" spans="1:7" hidden="1" x14ac:dyDescent="0.25">
      <c r="A325" s="109">
        <f t="shared" si="27"/>
        <v>324</v>
      </c>
      <c r="B325" s="140">
        <f t="shared" ca="1" si="24"/>
        <v>3.9113442723124663E-2</v>
      </c>
      <c r="C325" s="143">
        <f t="shared" ca="1" si="28"/>
        <v>601.20046984513397</v>
      </c>
      <c r="D325" s="147">
        <f t="shared" ca="1" si="28"/>
        <v>1341.9284976523668</v>
      </c>
      <c r="E325" s="143">
        <f t="shared" ca="1" si="28"/>
        <v>465.12761407460016</v>
      </c>
      <c r="F325" s="143">
        <f t="shared" ca="1" si="28"/>
        <v>594.85124665662102</v>
      </c>
      <c r="G325" s="162">
        <f t="shared" ca="1" si="26"/>
        <v>1059.9788607312212</v>
      </c>
    </row>
    <row r="326" spans="1:7" hidden="1" x14ac:dyDescent="0.25">
      <c r="A326" s="109">
        <f t="shared" si="27"/>
        <v>325</v>
      </c>
      <c r="B326" s="140">
        <f t="shared" ca="1" si="24"/>
        <v>3.6585202030274835E-2</v>
      </c>
      <c r="C326" s="143">
        <f t="shared" ca="1" si="28"/>
        <v>414.41843071318732</v>
      </c>
      <c r="D326" s="147">
        <f t="shared" ca="1" si="28"/>
        <v>1345.2594519555291</v>
      </c>
      <c r="E326" s="143">
        <f t="shared" ca="1" si="28"/>
        <v>104.37702155599379</v>
      </c>
      <c r="F326" s="143">
        <f t="shared" ca="1" si="28"/>
        <v>469.84022309597304</v>
      </c>
      <c r="G326" s="162">
        <f t="shared" ca="1" si="26"/>
        <v>574.21724465196689</v>
      </c>
    </row>
    <row r="327" spans="1:7" hidden="1" x14ac:dyDescent="0.25">
      <c r="A327" s="109">
        <f t="shared" si="27"/>
        <v>326</v>
      </c>
      <c r="B327" s="140">
        <f t="shared" ca="1" si="24"/>
        <v>1.4217652902982519E-2</v>
      </c>
      <c r="C327" s="143">
        <f t="shared" ca="1" si="28"/>
        <v>851.32608395515285</v>
      </c>
      <c r="D327" s="147">
        <f t="shared" ca="1" si="28"/>
        <v>845.45615274555098</v>
      </c>
      <c r="E327" s="143">
        <f t="shared" ca="1" si="28"/>
        <v>822.29614663817938</v>
      </c>
      <c r="F327" s="143">
        <f t="shared" ca="1" si="28"/>
        <v>-273.95613936983978</v>
      </c>
      <c r="G327" s="162">
        <f t="shared" ca="1" si="26"/>
        <v>548.3400072683396</v>
      </c>
    </row>
    <row r="328" spans="1:7" hidden="1" x14ac:dyDescent="0.25">
      <c r="A328" s="109">
        <f t="shared" si="27"/>
        <v>327</v>
      </c>
      <c r="B328" s="140">
        <f t="shared" ca="1" si="24"/>
        <v>9.5478843307050948E-2</v>
      </c>
      <c r="C328" s="143">
        <f t="shared" ca="1" si="28"/>
        <v>243.11597921546382</v>
      </c>
      <c r="D328" s="147">
        <f t="shared" ca="1" si="28"/>
        <v>943.33199309425527</v>
      </c>
      <c r="E328" s="143">
        <f t="shared" ca="1" si="28"/>
        <v>1166.036789128618</v>
      </c>
      <c r="F328" s="143">
        <f t="shared" ca="1" si="28"/>
        <v>959.48149244742422</v>
      </c>
      <c r="G328" s="162">
        <f t="shared" ca="1" si="26"/>
        <v>2125.5182815760422</v>
      </c>
    </row>
    <row r="329" spans="1:7" hidden="1" x14ac:dyDescent="0.25">
      <c r="A329" s="109">
        <f t="shared" si="27"/>
        <v>328</v>
      </c>
      <c r="B329" s="140">
        <f t="shared" ca="1" si="24"/>
        <v>9.1613376206060373E-2</v>
      </c>
      <c r="C329" s="143">
        <f t="shared" ca="1" si="28"/>
        <v>-99.423991718104844</v>
      </c>
      <c r="D329" s="147">
        <f t="shared" ca="1" si="28"/>
        <v>72.242265702474128</v>
      </c>
      <c r="E329" s="143">
        <f t="shared" ca="1" si="28"/>
        <v>605.34987958330385</v>
      </c>
      <c r="F329" s="143">
        <f t="shared" ca="1" si="28"/>
        <v>705.83471874201837</v>
      </c>
      <c r="G329" s="162">
        <f t="shared" ca="1" si="26"/>
        <v>1311.1845983253222</v>
      </c>
    </row>
    <row r="330" spans="1:7" hidden="1" x14ac:dyDescent="0.25">
      <c r="A330" s="109">
        <f t="shared" si="27"/>
        <v>329</v>
      </c>
      <c r="B330" s="140">
        <f t="shared" ca="1" si="24"/>
        <v>7.2168059268578291E-2</v>
      </c>
      <c r="C330" s="143">
        <f t="shared" ca="1" si="28"/>
        <v>612.52245721444399</v>
      </c>
      <c r="D330" s="147">
        <f t="shared" ca="1" si="28"/>
        <v>394.31540972983225</v>
      </c>
      <c r="E330" s="143">
        <f t="shared" ca="1" si="28"/>
        <v>1197.1851582399859</v>
      </c>
      <c r="F330" s="143">
        <f t="shared" ca="1" si="28"/>
        <v>-13.999768238186107</v>
      </c>
      <c r="G330" s="162">
        <f t="shared" ca="1" si="26"/>
        <v>1183.1853900017998</v>
      </c>
    </row>
    <row r="331" spans="1:7" hidden="1" x14ac:dyDescent="0.25">
      <c r="A331" s="109">
        <f t="shared" si="27"/>
        <v>330</v>
      </c>
      <c r="B331" s="140">
        <f t="shared" ca="1" si="24"/>
        <v>0.11081578118021734</v>
      </c>
      <c r="C331" s="143">
        <f t="shared" ca="1" si="28"/>
        <v>298.32108136291777</v>
      </c>
      <c r="D331" s="147">
        <f t="shared" ca="1" si="28"/>
        <v>-863.37147512536285</v>
      </c>
      <c r="E331" s="143">
        <f t="shared" ca="1" si="28"/>
        <v>-369.35934339607911</v>
      </c>
      <c r="F331" s="143">
        <f t="shared" ca="1" si="28"/>
        <v>1077.2946885636038</v>
      </c>
      <c r="G331" s="162">
        <f t="shared" ca="1" si="26"/>
        <v>707.9353451675247</v>
      </c>
    </row>
    <row r="332" spans="1:7" hidden="1" x14ac:dyDescent="0.25">
      <c r="A332" s="109">
        <f t="shared" si="27"/>
        <v>331</v>
      </c>
      <c r="B332" s="140">
        <f t="shared" ca="1" si="24"/>
        <v>9.6136063507927486E-2</v>
      </c>
      <c r="C332" s="143">
        <f t="shared" ca="1" si="28"/>
        <v>-227.44060248110054</v>
      </c>
      <c r="D332" s="147">
        <f t="shared" ca="1" si="28"/>
        <v>1174.4727339545625</v>
      </c>
      <c r="E332" s="143">
        <f t="shared" ca="1" si="28"/>
        <v>951.67279198356664</v>
      </c>
      <c r="F332" s="143">
        <f t="shared" ca="1" si="28"/>
        <v>1218.7153241815322</v>
      </c>
      <c r="G332" s="162">
        <f t="shared" ca="1" si="26"/>
        <v>2170.3881161650988</v>
      </c>
    </row>
    <row r="333" spans="1:7" hidden="1" x14ac:dyDescent="0.25">
      <c r="A333" s="109">
        <f t="shared" si="27"/>
        <v>332</v>
      </c>
      <c r="B333" s="140">
        <f t="shared" ca="1" si="24"/>
        <v>4.6719619182720093E-2</v>
      </c>
      <c r="C333" s="143">
        <f t="shared" ca="1" si="28"/>
        <v>1038.1555189324336</v>
      </c>
      <c r="D333" s="147">
        <f t="shared" ca="1" si="28"/>
        <v>298.81172802336198</v>
      </c>
      <c r="E333" s="143">
        <f t="shared" ca="1" si="28"/>
        <v>152.0750792881675</v>
      </c>
      <c r="F333" s="143">
        <f t="shared" ca="1" si="28"/>
        <v>862.15226205111787</v>
      </c>
      <c r="G333" s="162">
        <f t="shared" ca="1" si="26"/>
        <v>1014.2273413392854</v>
      </c>
    </row>
    <row r="334" spans="1:7" hidden="1" x14ac:dyDescent="0.25">
      <c r="A334" s="109">
        <f t="shared" si="27"/>
        <v>333</v>
      </c>
      <c r="B334" s="140">
        <f t="shared" ca="1" si="24"/>
        <v>6.9999928203493905E-2</v>
      </c>
      <c r="C334" s="143">
        <f t="shared" ca="1" si="28"/>
        <v>653.8531573543479</v>
      </c>
      <c r="D334" s="147">
        <f t="shared" ca="1" si="28"/>
        <v>-1404.979700065488</v>
      </c>
      <c r="E334" s="143">
        <f t="shared" ca="1" si="28"/>
        <v>-140.61793316476394</v>
      </c>
      <c r="F334" s="143">
        <f t="shared" ca="1" si="28"/>
        <v>720.07056957996724</v>
      </c>
      <c r="G334" s="162">
        <f t="shared" ca="1" si="26"/>
        <v>579.4526364152033</v>
      </c>
    </row>
    <row r="335" spans="1:7" hidden="1" x14ac:dyDescent="0.25">
      <c r="A335" s="109">
        <f t="shared" si="27"/>
        <v>334</v>
      </c>
      <c r="B335" s="140">
        <f t="shared" ca="1" si="24"/>
        <v>-6.6915050045290442E-3</v>
      </c>
      <c r="C335" s="143">
        <f t="shared" ca="1" si="28"/>
        <v>434.19266296440452</v>
      </c>
      <c r="D335" s="147">
        <f t="shared" ca="1" si="28"/>
        <v>223.83969995150301</v>
      </c>
      <c r="E335" s="143">
        <f t="shared" ca="1" si="28"/>
        <v>-97.640211957880865</v>
      </c>
      <c r="F335" s="143">
        <f t="shared" ca="1" si="28"/>
        <v>-168.21577061976325</v>
      </c>
      <c r="G335" s="162">
        <f t="shared" ca="1" si="26"/>
        <v>-265.85598257764411</v>
      </c>
    </row>
    <row r="336" spans="1:7" hidden="1" x14ac:dyDescent="0.25">
      <c r="A336" s="109">
        <f t="shared" si="27"/>
        <v>335</v>
      </c>
      <c r="B336" s="140">
        <f t="shared" ca="1" si="24"/>
        <v>3.4452720267084874E-2</v>
      </c>
      <c r="C336" s="143">
        <f t="shared" ca="1" si="28"/>
        <v>190.32252140122063</v>
      </c>
      <c r="D336" s="147">
        <f t="shared" ca="1" si="28"/>
        <v>1879.6918828296693</v>
      </c>
      <c r="E336" s="143">
        <f t="shared" ca="1" si="28"/>
        <v>1023.9062947871345</v>
      </c>
      <c r="F336" s="143">
        <f t="shared" ca="1" si="28"/>
        <v>226.76864509835673</v>
      </c>
      <c r="G336" s="162">
        <f t="shared" ca="1" si="26"/>
        <v>1250.6749398854913</v>
      </c>
    </row>
    <row r="337" spans="1:7" hidden="1" x14ac:dyDescent="0.25">
      <c r="A337" s="109">
        <f t="shared" si="27"/>
        <v>336</v>
      </c>
      <c r="B337" s="140">
        <f t="shared" ca="1" si="24"/>
        <v>2.6883887252991207E-2</v>
      </c>
      <c r="C337" s="143">
        <f t="shared" ca="1" si="28"/>
        <v>174.31578432618238</v>
      </c>
      <c r="D337" s="147">
        <f t="shared" ca="1" si="28"/>
        <v>1106.6833657686234</v>
      </c>
      <c r="E337" s="143">
        <f t="shared" ca="1" si="28"/>
        <v>136.49602461680212</v>
      </c>
      <c r="F337" s="143">
        <f t="shared" ca="1" si="28"/>
        <v>442.34210871212196</v>
      </c>
      <c r="G337" s="162">
        <f t="shared" ca="1" si="26"/>
        <v>578.83813332892407</v>
      </c>
    </row>
    <row r="338" spans="1:7" hidden="1" x14ac:dyDescent="0.25">
      <c r="A338" s="109">
        <f t="shared" si="27"/>
        <v>337</v>
      </c>
      <c r="B338" s="140">
        <f t="shared" ca="1" si="24"/>
        <v>-3.428388631252377E-2</v>
      </c>
      <c r="C338" s="143">
        <f t="shared" ca="1" si="28"/>
        <v>723.17531410947981</v>
      </c>
      <c r="D338" s="147">
        <f t="shared" ca="1" si="28"/>
        <v>1978.7243571995887</v>
      </c>
      <c r="E338" s="143">
        <f t="shared" ca="1" si="28"/>
        <v>990.08368812527397</v>
      </c>
      <c r="F338" s="143">
        <f t="shared" ca="1" si="28"/>
        <v>437.42862105208985</v>
      </c>
      <c r="G338" s="162">
        <f t="shared" ca="1" si="26"/>
        <v>1427.5123091773639</v>
      </c>
    </row>
    <row r="339" spans="1:7" hidden="1" x14ac:dyDescent="0.25">
      <c r="A339" s="109">
        <f t="shared" si="27"/>
        <v>338</v>
      </c>
      <c r="B339" s="140">
        <f t="shared" ca="1" si="24"/>
        <v>9.2314819159076494E-2</v>
      </c>
      <c r="C339" s="143">
        <f t="shared" ca="1" si="28"/>
        <v>-51.464415721824366</v>
      </c>
      <c r="D339" s="147">
        <f t="shared" ca="1" si="28"/>
        <v>1698.4808287405353</v>
      </c>
      <c r="E339" s="143">
        <f t="shared" ca="1" si="28"/>
        <v>394.79164734809854</v>
      </c>
      <c r="F339" s="143">
        <f t="shared" ca="1" si="28"/>
        <v>276.76583809468622</v>
      </c>
      <c r="G339" s="162">
        <f t="shared" ca="1" si="26"/>
        <v>671.55748544278481</v>
      </c>
    </row>
    <row r="340" spans="1:7" hidden="1" x14ac:dyDescent="0.25">
      <c r="A340" s="109">
        <f t="shared" si="27"/>
        <v>339</v>
      </c>
      <c r="B340" s="140">
        <f t="shared" ca="1" si="24"/>
        <v>7.2409417625435554E-2</v>
      </c>
      <c r="C340" s="143">
        <f t="shared" ca="1" si="28"/>
        <v>655.49467036201963</v>
      </c>
      <c r="D340" s="147">
        <f t="shared" ca="1" si="28"/>
        <v>1437.5209787662031</v>
      </c>
      <c r="E340" s="143">
        <f t="shared" ca="1" si="28"/>
        <v>-116.74043329007213</v>
      </c>
      <c r="F340" s="143">
        <f t="shared" ca="1" si="28"/>
        <v>954.228394261581</v>
      </c>
      <c r="G340" s="162">
        <f t="shared" ca="1" si="26"/>
        <v>837.48796097150887</v>
      </c>
    </row>
    <row r="341" spans="1:7" hidden="1" x14ac:dyDescent="0.25">
      <c r="A341" s="109">
        <f t="shared" si="27"/>
        <v>340</v>
      </c>
      <c r="B341" s="140">
        <f t="shared" ca="1" si="24"/>
        <v>5.2283078035798181E-2</v>
      </c>
      <c r="C341" s="143">
        <f t="shared" ca="1" si="28"/>
        <v>665.98863858655659</v>
      </c>
      <c r="D341" s="147">
        <f t="shared" ca="1" si="28"/>
        <v>1825.2832415219291</v>
      </c>
      <c r="E341" s="143">
        <f t="shared" ca="1" si="28"/>
        <v>522.61905091237281</v>
      </c>
      <c r="F341" s="143">
        <f t="shared" ca="1" si="28"/>
        <v>-11.309845013606321</v>
      </c>
      <c r="G341" s="162">
        <f t="shared" ca="1" si="26"/>
        <v>511.30920589876649</v>
      </c>
    </row>
    <row r="342" spans="1:7" hidden="1" x14ac:dyDescent="0.25">
      <c r="A342" s="109">
        <f t="shared" si="27"/>
        <v>341</v>
      </c>
      <c r="B342" s="140">
        <f t="shared" ca="1" si="24"/>
        <v>-1.4653247124036525E-2</v>
      </c>
      <c r="C342" s="143">
        <f t="shared" ca="1" si="28"/>
        <v>728.78122956114805</v>
      </c>
      <c r="D342" s="147">
        <f t="shared" ca="1" si="28"/>
        <v>1376.6434323538847</v>
      </c>
      <c r="E342" s="143">
        <f t="shared" ca="1" si="28"/>
        <v>884.38940310533962</v>
      </c>
      <c r="F342" s="143">
        <f t="shared" ca="1" si="28"/>
        <v>317.118776581784</v>
      </c>
      <c r="G342" s="162">
        <f t="shared" ca="1" si="26"/>
        <v>1201.5081796871236</v>
      </c>
    </row>
    <row r="343" spans="1:7" hidden="1" x14ac:dyDescent="0.25">
      <c r="A343" s="109">
        <f t="shared" si="27"/>
        <v>342</v>
      </c>
      <c r="B343" s="140">
        <f t="shared" ca="1" si="24"/>
        <v>4.8533125944478367E-2</v>
      </c>
      <c r="C343" s="143">
        <f t="shared" ca="1" si="28"/>
        <v>-65.31050815910794</v>
      </c>
      <c r="D343" s="147">
        <f t="shared" ca="1" si="28"/>
        <v>2426.6868558886872</v>
      </c>
      <c r="E343" s="143">
        <f t="shared" ca="1" si="28"/>
        <v>749.61290819750843</v>
      </c>
      <c r="F343" s="143">
        <f t="shared" ca="1" si="28"/>
        <v>538.02375802338338</v>
      </c>
      <c r="G343" s="162">
        <f t="shared" ca="1" si="26"/>
        <v>1287.6366662208918</v>
      </c>
    </row>
    <row r="344" spans="1:7" hidden="1" x14ac:dyDescent="0.25">
      <c r="A344" s="109">
        <f t="shared" si="27"/>
        <v>343</v>
      </c>
      <c r="B344" s="140">
        <f t="shared" ca="1" si="24"/>
        <v>7.8144500612996382E-2</v>
      </c>
      <c r="C344" s="143">
        <f t="shared" ca="1" si="28"/>
        <v>530.38469544474958</v>
      </c>
      <c r="D344" s="147">
        <f t="shared" ca="1" si="28"/>
        <v>2938.9958720956902</v>
      </c>
      <c r="E344" s="143">
        <f t="shared" ca="1" si="28"/>
        <v>609.0103664672605</v>
      </c>
      <c r="F344" s="143">
        <f t="shared" ca="1" si="28"/>
        <v>39.879898939376517</v>
      </c>
      <c r="G344" s="162">
        <f t="shared" ca="1" si="26"/>
        <v>648.89026540663701</v>
      </c>
    </row>
    <row r="345" spans="1:7" hidden="1" x14ac:dyDescent="0.25">
      <c r="A345" s="109">
        <f t="shared" si="27"/>
        <v>344</v>
      </c>
      <c r="B345" s="140">
        <f t="shared" ca="1" si="24"/>
        <v>0.1491889324335828</v>
      </c>
      <c r="C345" s="143">
        <f t="shared" ca="1" si="28"/>
        <v>489.08976068459486</v>
      </c>
      <c r="D345" s="147">
        <f t="shared" ca="1" si="28"/>
        <v>1091.9200277786019</v>
      </c>
      <c r="E345" s="143">
        <f t="shared" ca="1" si="28"/>
        <v>457.75693295818672</v>
      </c>
      <c r="F345" s="143">
        <f t="shared" ca="1" si="28"/>
        <v>1471.1929750532181</v>
      </c>
      <c r="G345" s="162">
        <f t="shared" ca="1" si="26"/>
        <v>1928.9499080114049</v>
      </c>
    </row>
    <row r="346" spans="1:7" hidden="1" x14ac:dyDescent="0.25">
      <c r="A346" s="109">
        <f t="shared" si="27"/>
        <v>345</v>
      </c>
      <c r="B346" s="140">
        <f t="shared" ca="1" si="24"/>
        <v>0.13656492585876806</v>
      </c>
      <c r="C346" s="143">
        <f t="shared" ca="1" si="28"/>
        <v>1139.2557512318544</v>
      </c>
      <c r="D346" s="147">
        <f t="shared" ca="1" si="28"/>
        <v>915.73949889928224</v>
      </c>
      <c r="E346" s="143">
        <f t="shared" ca="1" si="28"/>
        <v>941.26811650943978</v>
      </c>
      <c r="F346" s="143">
        <f t="shared" ca="1" si="28"/>
        <v>124.41244737002052</v>
      </c>
      <c r="G346" s="162">
        <f t="shared" ca="1" si="26"/>
        <v>1065.6805638794604</v>
      </c>
    </row>
    <row r="347" spans="1:7" hidden="1" x14ac:dyDescent="0.25">
      <c r="A347" s="109">
        <f t="shared" si="27"/>
        <v>346</v>
      </c>
      <c r="B347" s="140">
        <f t="shared" ca="1" si="24"/>
        <v>8.5132813011327968E-3</v>
      </c>
      <c r="C347" s="143">
        <f t="shared" ca="1" si="28"/>
        <v>844.24799915341146</v>
      </c>
      <c r="D347" s="147">
        <f t="shared" ca="1" si="28"/>
        <v>1401.9249039374781</v>
      </c>
      <c r="E347" s="143">
        <f t="shared" ca="1" si="28"/>
        <v>904.50199624439165</v>
      </c>
      <c r="F347" s="143">
        <f t="shared" ca="1" si="28"/>
        <v>542.2301021614818</v>
      </c>
      <c r="G347" s="162">
        <f t="shared" ca="1" si="26"/>
        <v>1446.7320984058733</v>
      </c>
    </row>
    <row r="348" spans="1:7" hidden="1" x14ac:dyDescent="0.25">
      <c r="A348" s="109">
        <f t="shared" si="27"/>
        <v>347</v>
      </c>
      <c r="B348" s="140">
        <f t="shared" ca="1" si="24"/>
        <v>2.2549723114586934E-2</v>
      </c>
      <c r="C348" s="143">
        <f t="shared" ca="1" si="28"/>
        <v>266.84128743785618</v>
      </c>
      <c r="D348" s="147">
        <f t="shared" ca="1" si="28"/>
        <v>1924.4146893107941</v>
      </c>
      <c r="E348" s="143">
        <f t="shared" ca="1" si="28"/>
        <v>1483.507762521961</v>
      </c>
      <c r="F348" s="143">
        <f t="shared" ca="1" si="28"/>
        <v>594.82719815698488</v>
      </c>
      <c r="G348" s="162">
        <f t="shared" ca="1" si="26"/>
        <v>2078.3349606789461</v>
      </c>
    </row>
    <row r="349" spans="1:7" hidden="1" x14ac:dyDescent="0.25">
      <c r="A349" s="109">
        <f t="shared" si="27"/>
        <v>348</v>
      </c>
      <c r="B349" s="140">
        <f t="shared" ca="1" si="24"/>
        <v>0.10948787865127824</v>
      </c>
      <c r="C349" s="143">
        <f t="shared" ca="1" si="28"/>
        <v>448.37993657104937</v>
      </c>
      <c r="D349" s="147">
        <f t="shared" ca="1" si="28"/>
        <v>1182.0147662470615</v>
      </c>
      <c r="E349" s="143">
        <f t="shared" ca="1" si="28"/>
        <v>423.65558742467363</v>
      </c>
      <c r="F349" s="143">
        <f t="shared" ca="1" si="28"/>
        <v>1043.1340373505891</v>
      </c>
      <c r="G349" s="162">
        <f t="shared" ca="1" si="26"/>
        <v>1466.7896247752628</v>
      </c>
    </row>
    <row r="350" spans="1:7" hidden="1" x14ac:dyDescent="0.25">
      <c r="A350" s="109">
        <f t="shared" si="27"/>
        <v>349</v>
      </c>
      <c r="B350" s="140">
        <f t="shared" ca="1" si="24"/>
        <v>0.12518157723680445</v>
      </c>
      <c r="C350" s="143">
        <f t="shared" ca="1" si="28"/>
        <v>1094.9750695492939</v>
      </c>
      <c r="D350" s="147">
        <f t="shared" ca="1" si="28"/>
        <v>3432.7458501905485</v>
      </c>
      <c r="E350" s="143">
        <f t="shared" ca="1" si="28"/>
        <v>307.67470111098555</v>
      </c>
      <c r="F350" s="143">
        <f t="shared" ca="1" si="28"/>
        <v>1272.4071196466202</v>
      </c>
      <c r="G350" s="162">
        <f t="shared" ca="1" si="26"/>
        <v>1580.0818207576058</v>
      </c>
    </row>
    <row r="351" spans="1:7" hidden="1" x14ac:dyDescent="0.25">
      <c r="A351" s="109">
        <f t="shared" si="27"/>
        <v>350</v>
      </c>
      <c r="B351" s="140">
        <f t="shared" ca="1" si="24"/>
        <v>6.2037813530439932E-2</v>
      </c>
      <c r="C351" s="143">
        <f t="shared" ca="1" si="28"/>
        <v>757.64932866673917</v>
      </c>
      <c r="D351" s="147">
        <f t="shared" ca="1" si="28"/>
        <v>646.65703578741795</v>
      </c>
      <c r="E351" s="143">
        <f t="shared" ca="1" si="28"/>
        <v>94.4953623787315</v>
      </c>
      <c r="F351" s="143">
        <f t="shared" ca="1" si="28"/>
        <v>1149.1118517785039</v>
      </c>
      <c r="G351" s="162">
        <f t="shared" ca="1" si="26"/>
        <v>1243.6072141572354</v>
      </c>
    </row>
    <row r="352" spans="1:7" hidden="1" x14ac:dyDescent="0.25">
      <c r="A352" s="109">
        <f t="shared" si="27"/>
        <v>351</v>
      </c>
      <c r="B352" s="140">
        <f t="shared" ca="1" si="24"/>
        <v>3.6358191469782822E-2</v>
      </c>
      <c r="C352" s="143">
        <f t="shared" ca="1" si="28"/>
        <v>1262.2704238586607</v>
      </c>
      <c r="D352" s="147">
        <f t="shared" ca="1" si="28"/>
        <v>-379.11312348511478</v>
      </c>
      <c r="E352" s="143">
        <f t="shared" ca="1" si="28"/>
        <v>423.21832625522273</v>
      </c>
      <c r="F352" s="143">
        <f t="shared" ca="1" si="28"/>
        <v>76.090730181709262</v>
      </c>
      <c r="G352" s="162">
        <f t="shared" ca="1" si="26"/>
        <v>499.309056436932</v>
      </c>
    </row>
    <row r="353" spans="1:7" hidden="1" x14ac:dyDescent="0.25">
      <c r="A353" s="109">
        <f t="shared" si="27"/>
        <v>352</v>
      </c>
      <c r="B353" s="140">
        <f t="shared" ca="1" si="24"/>
        <v>7.7674831434134325E-2</v>
      </c>
      <c r="C353" s="143">
        <f t="shared" ca="1" si="28"/>
        <v>1109.6883692857155</v>
      </c>
      <c r="D353" s="147">
        <f t="shared" ca="1" si="28"/>
        <v>-136.55259045751836</v>
      </c>
      <c r="E353" s="143">
        <f t="shared" ca="1" si="28"/>
        <v>1433.2753068600134</v>
      </c>
      <c r="F353" s="143">
        <f t="shared" ca="1" si="28"/>
        <v>441.34925974607035</v>
      </c>
      <c r="G353" s="162">
        <f t="shared" ca="1" si="26"/>
        <v>1874.6245666060838</v>
      </c>
    </row>
    <row r="354" spans="1:7" hidden="1" x14ac:dyDescent="0.25">
      <c r="A354" s="109">
        <f t="shared" si="27"/>
        <v>353</v>
      </c>
      <c r="B354" s="140">
        <f t="shared" ca="1" si="24"/>
        <v>2.3787497771259481E-2</v>
      </c>
      <c r="C354" s="143">
        <f t="shared" ca="1" si="28"/>
        <v>535.62320723242681</v>
      </c>
      <c r="D354" s="147">
        <f t="shared" ca="1" si="28"/>
        <v>2002.4275272988689</v>
      </c>
      <c r="E354" s="143">
        <f t="shared" ca="1" si="28"/>
        <v>848.64616837755023</v>
      </c>
      <c r="F354" s="143">
        <f t="shared" ca="1" si="28"/>
        <v>728.36753234351875</v>
      </c>
      <c r="G354" s="162">
        <f t="shared" ca="1" si="26"/>
        <v>1577.013700721069</v>
      </c>
    </row>
    <row r="355" spans="1:7" hidden="1" x14ac:dyDescent="0.25">
      <c r="A355" s="109">
        <f t="shared" si="27"/>
        <v>354</v>
      </c>
      <c r="B355" s="140">
        <f t="shared" ca="1" si="24"/>
        <v>5.7521657663415278E-2</v>
      </c>
      <c r="C355" s="143">
        <f t="shared" ca="1" si="28"/>
        <v>1286.6542392542394</v>
      </c>
      <c r="D355" s="147">
        <f t="shared" ca="1" si="28"/>
        <v>1799.6330493737071</v>
      </c>
      <c r="E355" s="143">
        <f t="shared" ca="1" si="28"/>
        <v>858.31971314206953</v>
      </c>
      <c r="F355" s="143">
        <f t="shared" ca="1" si="28"/>
        <v>880.84162514520722</v>
      </c>
      <c r="G355" s="162">
        <f t="shared" ca="1" si="26"/>
        <v>1739.1613382872767</v>
      </c>
    </row>
    <row r="356" spans="1:7" hidden="1" x14ac:dyDescent="0.25">
      <c r="A356" s="109">
        <f t="shared" si="27"/>
        <v>355</v>
      </c>
      <c r="B356" s="140">
        <f t="shared" ca="1" si="24"/>
        <v>0.11640593028519643</v>
      </c>
      <c r="C356" s="143">
        <f t="shared" ca="1" si="28"/>
        <v>760.96344745777833</v>
      </c>
      <c r="D356" s="147">
        <f t="shared" ca="1" si="28"/>
        <v>272.90272796364309</v>
      </c>
      <c r="E356" s="143">
        <f t="shared" ca="1" si="28"/>
        <v>386.22552598904088</v>
      </c>
      <c r="F356" s="143">
        <f t="shared" ca="1" si="28"/>
        <v>546.91543504347999</v>
      </c>
      <c r="G356" s="162">
        <f t="shared" ca="1" si="26"/>
        <v>933.14096103252086</v>
      </c>
    </row>
    <row r="357" spans="1:7" hidden="1" x14ac:dyDescent="0.25">
      <c r="A357" s="109">
        <f t="shared" si="27"/>
        <v>356</v>
      </c>
      <c r="B357" s="140">
        <f t="shared" ca="1" si="24"/>
        <v>7.9327247423592123E-2</v>
      </c>
      <c r="C357" s="143">
        <f t="shared" ca="1" si="28"/>
        <v>198.98353927582224</v>
      </c>
      <c r="D357" s="147">
        <f t="shared" ca="1" si="28"/>
        <v>133.34474926097732</v>
      </c>
      <c r="E357" s="143">
        <f t="shared" ca="1" si="28"/>
        <v>984.73217396250107</v>
      </c>
      <c r="F357" s="143">
        <f t="shared" ca="1" si="28"/>
        <v>1059.9964858306323</v>
      </c>
      <c r="G357" s="162">
        <f t="shared" ca="1" si="26"/>
        <v>2044.7286597931334</v>
      </c>
    </row>
    <row r="358" spans="1:7" hidden="1" x14ac:dyDescent="0.25">
      <c r="A358" s="109">
        <f t="shared" si="27"/>
        <v>357</v>
      </c>
      <c r="B358" s="140">
        <f t="shared" ca="1" si="24"/>
        <v>3.6788461170485696E-2</v>
      </c>
      <c r="C358" s="143">
        <f t="shared" ca="1" si="28"/>
        <v>1533.6991865040322</v>
      </c>
      <c r="D358" s="147">
        <f t="shared" ca="1" si="28"/>
        <v>518.41910956760273</v>
      </c>
      <c r="E358" s="143">
        <f t="shared" ca="1" si="28"/>
        <v>1711.8073709261425</v>
      </c>
      <c r="F358" s="143">
        <f t="shared" ca="1" si="28"/>
        <v>-25.035800842907406</v>
      </c>
      <c r="G358" s="162">
        <f t="shared" ca="1" si="26"/>
        <v>1686.771570083235</v>
      </c>
    </row>
    <row r="359" spans="1:7" hidden="1" x14ac:dyDescent="0.25">
      <c r="A359" s="109">
        <f t="shared" si="27"/>
        <v>358</v>
      </c>
      <c r="B359" s="140">
        <f t="shared" ca="1" si="24"/>
        <v>7.3102081299807761E-2</v>
      </c>
      <c r="C359" s="143">
        <f t="shared" ca="1" si="28"/>
        <v>381.33147789947867</v>
      </c>
      <c r="D359" s="147">
        <f t="shared" ca="1" si="28"/>
        <v>-134.22950595671</v>
      </c>
      <c r="E359" s="143">
        <f t="shared" ca="1" si="28"/>
        <v>894.67761637028889</v>
      </c>
      <c r="F359" s="143">
        <f t="shared" ca="1" si="28"/>
        <v>547.32358584090514</v>
      </c>
      <c r="G359" s="162">
        <f t="shared" ca="1" si="26"/>
        <v>1442.0012022111941</v>
      </c>
    </row>
    <row r="360" spans="1:7" hidden="1" x14ac:dyDescent="0.25">
      <c r="A360" s="109">
        <f t="shared" si="27"/>
        <v>359</v>
      </c>
      <c r="B360" s="140">
        <f t="shared" ca="1" si="24"/>
        <v>0.10531097107555903</v>
      </c>
      <c r="C360" s="143">
        <f t="shared" ca="1" si="28"/>
        <v>-467.90308454120816</v>
      </c>
      <c r="D360" s="147">
        <f t="shared" ca="1" si="28"/>
        <v>3.5496896927008947</v>
      </c>
      <c r="E360" s="143">
        <f t="shared" ca="1" si="28"/>
        <v>910.09205164241439</v>
      </c>
      <c r="F360" s="143">
        <f t="shared" ca="1" si="28"/>
        <v>475.31468637447159</v>
      </c>
      <c r="G360" s="162">
        <f t="shared" ca="1" si="26"/>
        <v>1385.406738016886</v>
      </c>
    </row>
    <row r="361" spans="1:7" hidden="1" x14ac:dyDescent="0.25">
      <c r="A361" s="109">
        <f t="shared" si="27"/>
        <v>360</v>
      </c>
      <c r="B361" s="140">
        <f t="shared" ca="1" si="24"/>
        <v>2.2115377580599241E-2</v>
      </c>
      <c r="C361" s="143">
        <f t="shared" ca="1" si="28"/>
        <v>960.66268189313791</v>
      </c>
      <c r="D361" s="147">
        <f t="shared" ca="1" si="28"/>
        <v>1461.0780474789362</v>
      </c>
      <c r="E361" s="143">
        <f t="shared" ca="1" si="28"/>
        <v>224.82116381816911</v>
      </c>
      <c r="F361" s="143">
        <f t="shared" ca="1" si="28"/>
        <v>1538.3182713253339</v>
      </c>
      <c r="G361" s="162">
        <f t="shared" ca="1" si="26"/>
        <v>1763.1394351435029</v>
      </c>
    </row>
    <row r="362" spans="1:7" hidden="1" x14ac:dyDescent="0.25">
      <c r="A362" s="109">
        <f t="shared" si="27"/>
        <v>361</v>
      </c>
      <c r="B362" s="140">
        <f t="shared" ca="1" si="24"/>
        <v>-1.524723821157789E-2</v>
      </c>
      <c r="C362" s="143">
        <f t="shared" ca="1" si="28"/>
        <v>409.84363213650539</v>
      </c>
      <c r="D362" s="147">
        <f t="shared" ca="1" si="28"/>
        <v>23.494925078214578</v>
      </c>
      <c r="E362" s="143">
        <f t="shared" ca="1" si="28"/>
        <v>215.78946857741613</v>
      </c>
      <c r="F362" s="143">
        <f t="shared" ca="1" si="28"/>
        <v>130.50723958439937</v>
      </c>
      <c r="G362" s="162">
        <f t="shared" ca="1" si="26"/>
        <v>346.2967081618155</v>
      </c>
    </row>
    <row r="363" spans="1:7" hidden="1" x14ac:dyDescent="0.25">
      <c r="A363" s="109">
        <f t="shared" si="27"/>
        <v>362</v>
      </c>
      <c r="B363" s="140">
        <f t="shared" ca="1" si="24"/>
        <v>4.8870674514725911E-2</v>
      </c>
      <c r="C363" s="143">
        <f t="shared" ca="1" si="28"/>
        <v>886.88417650340182</v>
      </c>
      <c r="D363" s="147">
        <f t="shared" ca="1" si="28"/>
        <v>-63.066203059617465</v>
      </c>
      <c r="E363" s="143">
        <f t="shared" ca="1" si="28"/>
        <v>19.447721195167276</v>
      </c>
      <c r="F363" s="143">
        <f t="shared" ca="1" si="28"/>
        <v>15.802786673143487</v>
      </c>
      <c r="G363" s="162">
        <f t="shared" ca="1" si="26"/>
        <v>35.250507868310763</v>
      </c>
    </row>
    <row r="364" spans="1:7" hidden="1" x14ac:dyDescent="0.25">
      <c r="A364" s="109">
        <f t="shared" si="27"/>
        <v>363</v>
      </c>
      <c r="B364" s="140">
        <f t="shared" ca="1" si="24"/>
        <v>1.7228089375034471E-2</v>
      </c>
      <c r="C364" s="143">
        <f t="shared" ca="1" si="28"/>
        <v>-208.8126309983337</v>
      </c>
      <c r="D364" s="147">
        <f t="shared" ca="1" si="28"/>
        <v>1858.7027651719986</v>
      </c>
      <c r="E364" s="143">
        <f t="shared" ca="1" si="28"/>
        <v>796.56872298652843</v>
      </c>
      <c r="F364" s="143">
        <f t="shared" ca="1" si="28"/>
        <v>944.53613224348896</v>
      </c>
      <c r="G364" s="162">
        <f t="shared" ca="1" si="26"/>
        <v>1741.1048552300174</v>
      </c>
    </row>
    <row r="365" spans="1:7" hidden="1" x14ac:dyDescent="0.25">
      <c r="A365" s="109">
        <f t="shared" si="27"/>
        <v>364</v>
      </c>
      <c r="B365" s="140">
        <f t="shared" ca="1" si="24"/>
        <v>-2.6350027113534666E-2</v>
      </c>
      <c r="C365" s="143">
        <f t="shared" ca="1" si="28"/>
        <v>271.6391250475715</v>
      </c>
      <c r="D365" s="147">
        <f t="shared" ca="1" si="28"/>
        <v>1912.9522901558516</v>
      </c>
      <c r="E365" s="143">
        <f t="shared" ca="1" si="28"/>
        <v>428.24331034770745</v>
      </c>
      <c r="F365" s="143">
        <f t="shared" ca="1" si="28"/>
        <v>-0.83738100080165623</v>
      </c>
      <c r="G365" s="162">
        <f t="shared" ca="1" si="26"/>
        <v>427.40592934690579</v>
      </c>
    </row>
    <row r="366" spans="1:7" hidden="1" x14ac:dyDescent="0.25">
      <c r="A366" s="109">
        <f t="shared" si="27"/>
        <v>365</v>
      </c>
      <c r="B366" s="140">
        <f t="shared" ca="1" si="24"/>
        <v>1.0224673643184169E-2</v>
      </c>
      <c r="C366" s="143">
        <f t="shared" ca="1" si="28"/>
        <v>524.60468139233296</v>
      </c>
      <c r="D366" s="147">
        <f t="shared" ca="1" si="28"/>
        <v>1744.0004423648545</v>
      </c>
      <c r="E366" s="143">
        <f t="shared" ca="1" si="28"/>
        <v>673.28733971234578</v>
      </c>
      <c r="F366" s="143">
        <f t="shared" ca="1" si="28"/>
        <v>479.07481374170027</v>
      </c>
      <c r="G366" s="162">
        <f t="shared" ca="1" si="26"/>
        <v>1152.3621534540462</v>
      </c>
    </row>
    <row r="367" spans="1:7" hidden="1" x14ac:dyDescent="0.25">
      <c r="A367" s="109">
        <f t="shared" si="27"/>
        <v>366</v>
      </c>
      <c r="B367" s="140">
        <f t="shared" ca="1" si="24"/>
        <v>5.7880882490639329E-4</v>
      </c>
      <c r="C367" s="143">
        <f t="shared" ca="1" si="28"/>
        <v>326.42358460105299</v>
      </c>
      <c r="D367" s="147">
        <f t="shared" ca="1" si="28"/>
        <v>2655.0566264399044</v>
      </c>
      <c r="E367" s="143">
        <f t="shared" ca="1" si="28"/>
        <v>-153.31345232306342</v>
      </c>
      <c r="F367" s="143">
        <f t="shared" ca="1" si="28"/>
        <v>86.945963849447367</v>
      </c>
      <c r="G367" s="162">
        <f t="shared" ca="1" si="26"/>
        <v>-66.367488473616049</v>
      </c>
    </row>
    <row r="368" spans="1:7" hidden="1" x14ac:dyDescent="0.25">
      <c r="A368" s="109">
        <f t="shared" si="27"/>
        <v>367</v>
      </c>
      <c r="B368" s="140">
        <f t="shared" ca="1" si="24"/>
        <v>9.8426895462477557E-2</v>
      </c>
      <c r="C368" s="143">
        <f t="shared" ca="1" si="28"/>
        <v>568.72091265476752</v>
      </c>
      <c r="D368" s="147">
        <f t="shared" ca="1" si="28"/>
        <v>1525.3140690857419</v>
      </c>
      <c r="E368" s="143">
        <f t="shared" ca="1" si="28"/>
        <v>72.392720645365785</v>
      </c>
      <c r="F368" s="143">
        <f t="shared" ca="1" si="28"/>
        <v>529.56420812952308</v>
      </c>
      <c r="G368" s="162">
        <f t="shared" ca="1" si="26"/>
        <v>601.95692877488887</v>
      </c>
    </row>
    <row r="369" spans="1:7" hidden="1" x14ac:dyDescent="0.25">
      <c r="A369" s="109">
        <f t="shared" si="27"/>
        <v>368</v>
      </c>
      <c r="B369" s="140">
        <f t="shared" ca="1" si="24"/>
        <v>7.6448944069376787E-2</v>
      </c>
      <c r="C369" s="143">
        <f t="shared" ca="1" si="28"/>
        <v>1034.5219003734187</v>
      </c>
      <c r="D369" s="147">
        <f t="shared" ca="1" si="28"/>
        <v>-271.32877919552629</v>
      </c>
      <c r="E369" s="143">
        <f t="shared" ca="1" si="28"/>
        <v>677.46843852749384</v>
      </c>
      <c r="F369" s="143">
        <f t="shared" ca="1" si="28"/>
        <v>1284.7545187579985</v>
      </c>
      <c r="G369" s="162">
        <f t="shared" ca="1" si="26"/>
        <v>1962.2229572854924</v>
      </c>
    </row>
    <row r="370" spans="1:7" hidden="1" x14ac:dyDescent="0.25">
      <c r="A370" s="109">
        <f t="shared" si="27"/>
        <v>369</v>
      </c>
      <c r="B370" s="140">
        <f t="shared" ca="1" si="24"/>
        <v>1.7138973492957253E-2</v>
      </c>
      <c r="C370" s="143">
        <f t="shared" ca="1" si="28"/>
        <v>540.61852572008422</v>
      </c>
      <c r="D370" s="147">
        <f t="shared" ca="1" si="28"/>
        <v>2990.5904686885192</v>
      </c>
      <c r="E370" s="143">
        <f t="shared" ca="1" si="28"/>
        <v>298.73950215159687</v>
      </c>
      <c r="F370" s="143">
        <f t="shared" ca="1" si="28"/>
        <v>93.051364910899792</v>
      </c>
      <c r="G370" s="162">
        <f t="shared" ca="1" si="26"/>
        <v>391.79086706249666</v>
      </c>
    </row>
    <row r="371" spans="1:7" hidden="1" x14ac:dyDescent="0.25">
      <c r="A371" s="109">
        <f t="shared" si="27"/>
        <v>370</v>
      </c>
      <c r="B371" s="140">
        <f t="shared" ca="1" si="24"/>
        <v>8.5636704149166035E-2</v>
      </c>
      <c r="C371" s="143">
        <f t="shared" ca="1" si="28"/>
        <v>433.38773789046309</v>
      </c>
      <c r="D371" s="147">
        <f t="shared" ca="1" si="28"/>
        <v>1156.3456631719289</v>
      </c>
      <c r="E371" s="143">
        <f t="shared" ca="1" si="28"/>
        <v>593.03207614850828</v>
      </c>
      <c r="F371" s="143">
        <f t="shared" ca="1" si="28"/>
        <v>527.04809928941393</v>
      </c>
      <c r="G371" s="162">
        <f t="shared" ca="1" si="26"/>
        <v>1120.0801754379222</v>
      </c>
    </row>
    <row r="372" spans="1:7" hidden="1" x14ac:dyDescent="0.25">
      <c r="A372" s="109">
        <f t="shared" si="27"/>
        <v>371</v>
      </c>
      <c r="B372" s="140">
        <f t="shared" ca="1" si="24"/>
        <v>-4.694048479486472E-2</v>
      </c>
      <c r="C372" s="143">
        <f t="shared" ca="1" si="28"/>
        <v>942.15641100920902</v>
      </c>
      <c r="D372" s="147">
        <f t="shared" ca="1" si="28"/>
        <v>1938.4882041232086</v>
      </c>
      <c r="E372" s="143">
        <f t="shared" ca="1" si="28"/>
        <v>1288.726666322757</v>
      </c>
      <c r="F372" s="143">
        <f t="shared" ca="1" si="28"/>
        <v>1137.2995485719521</v>
      </c>
      <c r="G372" s="162">
        <f t="shared" ca="1" si="26"/>
        <v>2426.026214894709</v>
      </c>
    </row>
    <row r="373" spans="1:7" hidden="1" x14ac:dyDescent="0.25">
      <c r="A373" s="109">
        <f t="shared" si="27"/>
        <v>372</v>
      </c>
      <c r="B373" s="140">
        <f t="shared" ca="1" si="24"/>
        <v>1.7796944728884344E-2</v>
      </c>
      <c r="C373" s="143">
        <f t="shared" ca="1" si="28"/>
        <v>353.8656463801081</v>
      </c>
      <c r="D373" s="147">
        <f t="shared" ca="1" si="28"/>
        <v>1645.2348059592048</v>
      </c>
      <c r="E373" s="143">
        <f t="shared" ca="1" si="28"/>
        <v>475.17737339401612</v>
      </c>
      <c r="F373" s="143">
        <f t="shared" ca="1" si="28"/>
        <v>611.58833607540714</v>
      </c>
      <c r="G373" s="162">
        <f t="shared" ca="1" si="26"/>
        <v>1086.7657094694232</v>
      </c>
    </row>
    <row r="374" spans="1:7" hidden="1" x14ac:dyDescent="0.25">
      <c r="A374" s="109">
        <f t="shared" si="27"/>
        <v>373</v>
      </c>
      <c r="B374" s="140">
        <f t="shared" ca="1" si="24"/>
        <v>1.1121288559356485E-2</v>
      </c>
      <c r="C374" s="143">
        <f t="shared" ca="1" si="28"/>
        <v>778.21230883358749</v>
      </c>
      <c r="D374" s="147">
        <f t="shared" ca="1" si="28"/>
        <v>-1799.5156600549371</v>
      </c>
      <c r="E374" s="143">
        <f t="shared" ca="1" si="28"/>
        <v>413.16582566177306</v>
      </c>
      <c r="F374" s="143">
        <f t="shared" ca="1" si="28"/>
        <v>416.52029171410339</v>
      </c>
      <c r="G374" s="162">
        <f t="shared" ca="1" si="26"/>
        <v>829.68611737587639</v>
      </c>
    </row>
    <row r="375" spans="1:7" hidden="1" x14ac:dyDescent="0.25">
      <c r="A375" s="109">
        <f t="shared" si="27"/>
        <v>374</v>
      </c>
      <c r="B375" s="140">
        <f t="shared" ca="1" si="24"/>
        <v>-5.7723930119857533E-3</v>
      </c>
      <c r="C375" s="143">
        <f t="shared" ca="1" si="28"/>
        <v>27.112957499028596</v>
      </c>
      <c r="D375" s="147">
        <f t="shared" ca="1" si="28"/>
        <v>-641.72496045135472</v>
      </c>
      <c r="E375" s="143">
        <f t="shared" ca="1" si="28"/>
        <v>-196.3043062632878</v>
      </c>
      <c r="F375" s="143">
        <f t="shared" ca="1" si="28"/>
        <v>1268.4158036282352</v>
      </c>
      <c r="G375" s="162">
        <f t="shared" ca="1" si="26"/>
        <v>1072.1114973649474</v>
      </c>
    </row>
    <row r="376" spans="1:7" hidden="1" x14ac:dyDescent="0.25">
      <c r="A376" s="109">
        <f t="shared" si="27"/>
        <v>375</v>
      </c>
      <c r="B376" s="140">
        <f t="shared" ca="1" si="24"/>
        <v>6.8089940769503532E-2</v>
      </c>
      <c r="C376" s="143">
        <f t="shared" ca="1" si="28"/>
        <v>719.90769481361599</v>
      </c>
      <c r="D376" s="147">
        <f t="shared" ca="1" si="28"/>
        <v>978.20926763898251</v>
      </c>
      <c r="E376" s="143">
        <f t="shared" ca="1" si="28"/>
        <v>-650.01208650859371</v>
      </c>
      <c r="F376" s="143">
        <f t="shared" ca="1" si="28"/>
        <v>535.8805111170343</v>
      </c>
      <c r="G376" s="162">
        <f t="shared" ca="1" si="26"/>
        <v>-114.13157539155941</v>
      </c>
    </row>
    <row r="377" spans="1:7" hidden="1" x14ac:dyDescent="0.25">
      <c r="A377" s="109">
        <f t="shared" si="27"/>
        <v>376</v>
      </c>
      <c r="B377" s="140">
        <f t="shared" ca="1" si="24"/>
        <v>3.8831969280868642E-2</v>
      </c>
      <c r="C377" s="143">
        <f t="shared" ca="1" si="28"/>
        <v>709.15421584026649</v>
      </c>
      <c r="D377" s="147">
        <f t="shared" ca="1" si="28"/>
        <v>1332.0813402025135</v>
      </c>
      <c r="E377" s="143">
        <f t="shared" ca="1" si="28"/>
        <v>284.96386339328905</v>
      </c>
      <c r="F377" s="143">
        <f t="shared" ca="1" si="28"/>
        <v>-130.07802565960924</v>
      </c>
      <c r="G377" s="162">
        <f t="shared" ca="1" si="26"/>
        <v>154.88583773367981</v>
      </c>
    </row>
    <row r="378" spans="1:7" hidden="1" x14ac:dyDescent="0.25">
      <c r="A378" s="109">
        <f t="shared" si="27"/>
        <v>377</v>
      </c>
      <c r="B378" s="140">
        <f t="shared" ca="1" si="24"/>
        <v>5.4902937714229424E-2</v>
      </c>
      <c r="C378" s="143">
        <f t="shared" ca="1" si="28"/>
        <v>775.82032123878196</v>
      </c>
      <c r="D378" s="147">
        <f t="shared" ca="1" si="28"/>
        <v>284.81649043051971</v>
      </c>
      <c r="E378" s="143">
        <f t="shared" ca="1" si="28"/>
        <v>363.10600264915274</v>
      </c>
      <c r="F378" s="143">
        <f t="shared" ca="1" si="28"/>
        <v>843.11413171780237</v>
      </c>
      <c r="G378" s="162">
        <f t="shared" ca="1" si="26"/>
        <v>1206.2201343669551</v>
      </c>
    </row>
    <row r="379" spans="1:7" hidden="1" x14ac:dyDescent="0.25">
      <c r="A379" s="109">
        <f t="shared" si="27"/>
        <v>378</v>
      </c>
      <c r="B379" s="140">
        <f t="shared" ca="1" si="24"/>
        <v>5.104414473199731E-2</v>
      </c>
      <c r="C379" s="143">
        <f t="shared" ca="1" si="28"/>
        <v>-18.755581107810031</v>
      </c>
      <c r="D379" s="147">
        <f t="shared" ca="1" si="28"/>
        <v>1863.9892315340867</v>
      </c>
      <c r="E379" s="143">
        <f t="shared" ca="1" si="28"/>
        <v>457.66140702354238</v>
      </c>
      <c r="F379" s="143">
        <f t="shared" ca="1" si="28"/>
        <v>450.26777321233084</v>
      </c>
      <c r="G379" s="162">
        <f t="shared" ca="1" si="26"/>
        <v>907.92918023587322</v>
      </c>
    </row>
    <row r="380" spans="1:7" hidden="1" x14ac:dyDescent="0.25">
      <c r="A380" s="109">
        <f t="shared" si="27"/>
        <v>379</v>
      </c>
      <c r="B380" s="140">
        <f t="shared" ca="1" si="24"/>
        <v>1.4256026116099052E-2</v>
      </c>
      <c r="C380" s="143">
        <f t="shared" ca="1" si="28"/>
        <v>957.38687807307235</v>
      </c>
      <c r="D380" s="147">
        <f t="shared" ca="1" si="28"/>
        <v>788.52323021053178</v>
      </c>
      <c r="E380" s="143">
        <f t="shared" ca="1" si="28"/>
        <v>290.70318189879777</v>
      </c>
      <c r="F380" s="143">
        <f t="shared" ca="1" si="28"/>
        <v>549.55572188596091</v>
      </c>
      <c r="G380" s="162">
        <f t="shared" ca="1" si="26"/>
        <v>840.25890378475867</v>
      </c>
    </row>
    <row r="381" spans="1:7" hidden="1" x14ac:dyDescent="0.25">
      <c r="A381" s="109">
        <f t="shared" si="27"/>
        <v>380</v>
      </c>
      <c r="B381" s="140">
        <f t="shared" ca="1" si="24"/>
        <v>8.1948153735236756E-2</v>
      </c>
      <c r="C381" s="143">
        <f t="shared" ca="1" si="28"/>
        <v>853.19400957792436</v>
      </c>
      <c r="D381" s="147">
        <f t="shared" ca="1" si="28"/>
        <v>1751.3230004315756</v>
      </c>
      <c r="E381" s="143">
        <f t="shared" ca="1" si="28"/>
        <v>750.21492370941451</v>
      </c>
      <c r="F381" s="143">
        <f t="shared" ca="1" si="28"/>
        <v>719.18585301361213</v>
      </c>
      <c r="G381" s="162">
        <f t="shared" ca="1" si="26"/>
        <v>1469.4007767230266</v>
      </c>
    </row>
    <row r="382" spans="1:7" hidden="1" x14ac:dyDescent="0.25">
      <c r="A382" s="109">
        <f t="shared" si="27"/>
        <v>381</v>
      </c>
      <c r="B382" s="140">
        <f t="shared" ca="1" si="24"/>
        <v>1.9577028658368384E-2</v>
      </c>
      <c r="C382" s="143">
        <f t="shared" ca="1" si="28"/>
        <v>1797.7823803475148</v>
      </c>
      <c r="D382" s="147">
        <f t="shared" ca="1" si="28"/>
        <v>2217.3523919827098</v>
      </c>
      <c r="E382" s="143">
        <f t="shared" ca="1" si="28"/>
        <v>359.12808021772889</v>
      </c>
      <c r="F382" s="143">
        <f t="shared" ca="1" si="28"/>
        <v>815.46473970649083</v>
      </c>
      <c r="G382" s="162">
        <f t="shared" ca="1" si="26"/>
        <v>1174.5928199242198</v>
      </c>
    </row>
    <row r="383" spans="1:7" hidden="1" x14ac:dyDescent="0.25">
      <c r="A383" s="109">
        <f t="shared" si="27"/>
        <v>382</v>
      </c>
      <c r="B383" s="140">
        <f t="shared" ca="1" si="24"/>
        <v>-3.9637560832414029E-2</v>
      </c>
      <c r="C383" s="143">
        <f t="shared" ca="1" si="28"/>
        <v>738.4338616091336</v>
      </c>
      <c r="D383" s="147">
        <f t="shared" ca="1" si="28"/>
        <v>-325.44104410061732</v>
      </c>
      <c r="E383" s="143">
        <f t="shared" ca="1" si="28"/>
        <v>574.66947375910809</v>
      </c>
      <c r="F383" s="143">
        <f t="shared" ca="1" si="28"/>
        <v>333.43912628809312</v>
      </c>
      <c r="G383" s="162">
        <f t="shared" ca="1" si="26"/>
        <v>908.10860004720121</v>
      </c>
    </row>
    <row r="384" spans="1:7" hidden="1" x14ac:dyDescent="0.25">
      <c r="A384" s="109">
        <f t="shared" si="27"/>
        <v>383</v>
      </c>
      <c r="B384" s="140">
        <f t="shared" ca="1" si="24"/>
        <v>3.5275221249067124E-2</v>
      </c>
      <c r="C384" s="143">
        <f t="shared" ca="1" si="28"/>
        <v>-630.85051670737857</v>
      </c>
      <c r="D384" s="147">
        <f t="shared" ca="1" si="28"/>
        <v>1767.088650409479</v>
      </c>
      <c r="E384" s="143">
        <f t="shared" ca="1" si="28"/>
        <v>472.54116475022806</v>
      </c>
      <c r="F384" s="143">
        <f t="shared" ca="1" si="28"/>
        <v>-16.860503851031581</v>
      </c>
      <c r="G384" s="162">
        <f t="shared" ca="1" si="26"/>
        <v>455.68066089919648</v>
      </c>
    </row>
    <row r="385" spans="1:7" hidden="1" x14ac:dyDescent="0.25">
      <c r="A385" s="109">
        <f t="shared" si="27"/>
        <v>384</v>
      </c>
      <c r="B385" s="140">
        <f t="shared" ca="1" si="24"/>
        <v>0.11849020023760434</v>
      </c>
      <c r="C385" s="143">
        <f t="shared" ca="1" si="28"/>
        <v>-212.60748640111728</v>
      </c>
      <c r="D385" s="147">
        <f t="shared" ca="1" si="28"/>
        <v>1289.0273136615024</v>
      </c>
      <c r="E385" s="143">
        <f t="shared" ca="1" si="28"/>
        <v>136.01722787254391</v>
      </c>
      <c r="F385" s="143">
        <f t="shared" ca="1" si="28"/>
        <v>532.05757179670582</v>
      </c>
      <c r="G385" s="162">
        <f t="shared" ca="1" si="26"/>
        <v>668.07479966924973</v>
      </c>
    </row>
    <row r="386" spans="1:7" hidden="1" x14ac:dyDescent="0.25">
      <c r="A386" s="109">
        <f t="shared" si="27"/>
        <v>385</v>
      </c>
      <c r="B386" s="140">
        <f t="shared" ref="B386:B449" ca="1" si="29">$B$1*(_xlfn.NORM.INV(RAND(),$J$1,$M$1))</f>
        <v>8.6609899659194564E-3</v>
      </c>
      <c r="C386" s="143">
        <f t="shared" ca="1" si="28"/>
        <v>-345.21144580332293</v>
      </c>
      <c r="D386" s="147">
        <f t="shared" ca="1" si="28"/>
        <v>1898.1683399421881</v>
      </c>
      <c r="E386" s="143">
        <f t="shared" ca="1" si="28"/>
        <v>341.10248275020501</v>
      </c>
      <c r="F386" s="143">
        <f t="shared" ref="F386" ca="1" si="30">(_xlfn.NORM.INV(RAND(),$J$1*F$1,$M$1*F$1))</f>
        <v>1122.8062388765743</v>
      </c>
      <c r="G386" s="162">
        <f t="shared" ref="G386:G449" ca="1" si="31">SUM(E386:F386)</f>
        <v>1463.9087216267794</v>
      </c>
    </row>
    <row r="387" spans="1:7" hidden="1" x14ac:dyDescent="0.25">
      <c r="A387" s="109">
        <f t="shared" ref="A387:A450" si="32">1+A386</f>
        <v>386</v>
      </c>
      <c r="B387" s="140">
        <f t="shared" ca="1" si="29"/>
        <v>-1.9659695389011939E-2</v>
      </c>
      <c r="C387" s="143">
        <f t="shared" ref="C387:F450" ca="1" si="33">(_xlfn.NORM.INV(RAND(),$J$1*C$1,$M$1*C$1))</f>
        <v>-161.65270565785079</v>
      </c>
      <c r="D387" s="147">
        <f t="shared" ca="1" si="33"/>
        <v>611.53989017695721</v>
      </c>
      <c r="E387" s="143">
        <f t="shared" ca="1" si="33"/>
        <v>619.36608852365862</v>
      </c>
      <c r="F387" s="143">
        <f t="shared" ca="1" si="33"/>
        <v>191.07697385236747</v>
      </c>
      <c r="G387" s="162">
        <f t="shared" ca="1" si="31"/>
        <v>810.44306237602609</v>
      </c>
    </row>
    <row r="388" spans="1:7" hidden="1" x14ac:dyDescent="0.25">
      <c r="A388" s="109">
        <f t="shared" si="32"/>
        <v>387</v>
      </c>
      <c r="B388" s="140">
        <f t="shared" ca="1" si="29"/>
        <v>2.4155140285363419E-2</v>
      </c>
      <c r="C388" s="143">
        <f t="shared" ca="1" si="33"/>
        <v>1246.1484130766182</v>
      </c>
      <c r="D388" s="147">
        <f t="shared" ca="1" si="33"/>
        <v>492.49361577444995</v>
      </c>
      <c r="E388" s="143">
        <f t="shared" ca="1" si="33"/>
        <v>185.58210648294988</v>
      </c>
      <c r="F388" s="143">
        <f t="shared" ca="1" si="33"/>
        <v>36.837318067312026</v>
      </c>
      <c r="G388" s="162">
        <f t="shared" ca="1" si="31"/>
        <v>222.41942455026191</v>
      </c>
    </row>
    <row r="389" spans="1:7" hidden="1" x14ac:dyDescent="0.25">
      <c r="A389" s="109">
        <f t="shared" si="32"/>
        <v>388</v>
      </c>
      <c r="B389" s="140">
        <f t="shared" ca="1" si="29"/>
        <v>1.1835482055980569E-2</v>
      </c>
      <c r="C389" s="143">
        <f t="shared" ca="1" si="33"/>
        <v>562.96301676811311</v>
      </c>
      <c r="D389" s="147">
        <f t="shared" ca="1" si="33"/>
        <v>-987.56247804640225</v>
      </c>
      <c r="E389" s="143">
        <f t="shared" ca="1" si="33"/>
        <v>605.73009942943315</v>
      </c>
      <c r="F389" s="143">
        <f t="shared" ca="1" si="33"/>
        <v>-231.26443118343241</v>
      </c>
      <c r="G389" s="162">
        <f t="shared" ca="1" si="31"/>
        <v>374.46566824600075</v>
      </c>
    </row>
    <row r="390" spans="1:7" hidden="1" x14ac:dyDescent="0.25">
      <c r="A390" s="109">
        <f t="shared" si="32"/>
        <v>389</v>
      </c>
      <c r="B390" s="140">
        <f t="shared" ca="1" si="29"/>
        <v>1.3911182882121363E-2</v>
      </c>
      <c r="C390" s="143">
        <f t="shared" ca="1" si="33"/>
        <v>285.81214068272936</v>
      </c>
      <c r="D390" s="147">
        <f t="shared" ca="1" si="33"/>
        <v>2343.5911857282053</v>
      </c>
      <c r="E390" s="143">
        <f t="shared" ca="1" si="33"/>
        <v>1299.2248138489049</v>
      </c>
      <c r="F390" s="143">
        <f t="shared" ca="1" si="33"/>
        <v>87.330112047894829</v>
      </c>
      <c r="G390" s="162">
        <f t="shared" ca="1" si="31"/>
        <v>1386.5549258967997</v>
      </c>
    </row>
    <row r="391" spans="1:7" hidden="1" x14ac:dyDescent="0.25">
      <c r="A391" s="109">
        <f t="shared" si="32"/>
        <v>390</v>
      </c>
      <c r="B391" s="140">
        <f t="shared" ca="1" si="29"/>
        <v>1.3783242120452184E-2</v>
      </c>
      <c r="C391" s="143">
        <f t="shared" ca="1" si="33"/>
        <v>675.60865898850625</v>
      </c>
      <c r="D391" s="147">
        <f t="shared" ca="1" si="33"/>
        <v>1357.3815039535734</v>
      </c>
      <c r="E391" s="143">
        <f t="shared" ca="1" si="33"/>
        <v>801.18118708084353</v>
      </c>
      <c r="F391" s="143">
        <f t="shared" ca="1" si="33"/>
        <v>971.02666334920195</v>
      </c>
      <c r="G391" s="162">
        <f t="shared" ca="1" si="31"/>
        <v>1772.2078504300455</v>
      </c>
    </row>
    <row r="392" spans="1:7" hidden="1" x14ac:dyDescent="0.25">
      <c r="A392" s="109">
        <f t="shared" si="32"/>
        <v>391</v>
      </c>
      <c r="B392" s="140">
        <f t="shared" ca="1" si="29"/>
        <v>5.8492632670097876E-2</v>
      </c>
      <c r="C392" s="143">
        <f t="shared" ca="1" si="33"/>
        <v>423.86372949167065</v>
      </c>
      <c r="D392" s="147">
        <f t="shared" ca="1" si="33"/>
        <v>790.02287785252645</v>
      </c>
      <c r="E392" s="143">
        <f t="shared" ca="1" si="33"/>
        <v>246.52690111013115</v>
      </c>
      <c r="F392" s="143">
        <f t="shared" ca="1" si="33"/>
        <v>312.18195967211017</v>
      </c>
      <c r="G392" s="162">
        <f t="shared" ca="1" si="31"/>
        <v>558.70886078224135</v>
      </c>
    </row>
    <row r="393" spans="1:7" hidden="1" x14ac:dyDescent="0.25">
      <c r="A393" s="109">
        <f t="shared" si="32"/>
        <v>392</v>
      </c>
      <c r="B393" s="140">
        <f t="shared" ca="1" si="29"/>
        <v>0.11610859405148191</v>
      </c>
      <c r="C393" s="143">
        <f t="shared" ca="1" si="33"/>
        <v>46.413244853798346</v>
      </c>
      <c r="D393" s="147">
        <f t="shared" ca="1" si="33"/>
        <v>1077.1530797874595</v>
      </c>
      <c r="E393" s="143">
        <f t="shared" ca="1" si="33"/>
        <v>504.50420330079589</v>
      </c>
      <c r="F393" s="143">
        <f t="shared" ca="1" si="33"/>
        <v>827.2893287860295</v>
      </c>
      <c r="G393" s="162">
        <f t="shared" ca="1" si="31"/>
        <v>1331.7935320868255</v>
      </c>
    </row>
    <row r="394" spans="1:7" hidden="1" x14ac:dyDescent="0.25">
      <c r="A394" s="109">
        <f t="shared" si="32"/>
        <v>393</v>
      </c>
      <c r="B394" s="140">
        <f t="shared" ca="1" si="29"/>
        <v>4.5949755730168643E-3</v>
      </c>
      <c r="C394" s="143">
        <f t="shared" ca="1" si="33"/>
        <v>924.49782099140612</v>
      </c>
      <c r="D394" s="147">
        <f t="shared" ca="1" si="33"/>
        <v>1248.1317804572329</v>
      </c>
      <c r="E394" s="143">
        <f t="shared" ca="1" si="33"/>
        <v>279.33946688828655</v>
      </c>
      <c r="F394" s="143">
        <f t="shared" ca="1" si="33"/>
        <v>777.20323179145862</v>
      </c>
      <c r="G394" s="162">
        <f t="shared" ca="1" si="31"/>
        <v>1056.5426986797452</v>
      </c>
    </row>
    <row r="395" spans="1:7" hidden="1" x14ac:dyDescent="0.25">
      <c r="A395" s="109">
        <f t="shared" si="32"/>
        <v>394</v>
      </c>
      <c r="B395" s="140">
        <f t="shared" ca="1" si="29"/>
        <v>4.7681796762174045E-2</v>
      </c>
      <c r="C395" s="143">
        <f t="shared" ca="1" si="33"/>
        <v>811.58797138172645</v>
      </c>
      <c r="D395" s="147">
        <f t="shared" ca="1" si="33"/>
        <v>1427.2676799768046</v>
      </c>
      <c r="E395" s="143">
        <f t="shared" ca="1" si="33"/>
        <v>1105.8280338447648</v>
      </c>
      <c r="F395" s="143">
        <f t="shared" ca="1" si="33"/>
        <v>1184.2763210805879</v>
      </c>
      <c r="G395" s="162">
        <f t="shared" ca="1" si="31"/>
        <v>2290.1043549253527</v>
      </c>
    </row>
    <row r="396" spans="1:7" hidden="1" x14ac:dyDescent="0.25">
      <c r="A396" s="109">
        <f t="shared" si="32"/>
        <v>395</v>
      </c>
      <c r="B396" s="140">
        <f t="shared" ca="1" si="29"/>
        <v>3.172969780981745E-2</v>
      </c>
      <c r="C396" s="143">
        <f t="shared" ca="1" si="33"/>
        <v>215.09853332924689</v>
      </c>
      <c r="D396" s="147">
        <f t="shared" ca="1" si="33"/>
        <v>612.6497921286923</v>
      </c>
      <c r="E396" s="143">
        <f t="shared" ca="1" si="33"/>
        <v>-184.61943119866726</v>
      </c>
      <c r="F396" s="143">
        <f t="shared" ca="1" si="33"/>
        <v>442.65639894493262</v>
      </c>
      <c r="G396" s="162">
        <f t="shared" ca="1" si="31"/>
        <v>258.03696774626536</v>
      </c>
    </row>
    <row r="397" spans="1:7" hidden="1" x14ac:dyDescent="0.25">
      <c r="A397" s="109">
        <f t="shared" si="32"/>
        <v>396</v>
      </c>
      <c r="B397" s="140">
        <f t="shared" ca="1" si="29"/>
        <v>1.1762783395696322E-2</v>
      </c>
      <c r="C397" s="143">
        <f t="shared" ca="1" si="33"/>
        <v>996.63543682063664</v>
      </c>
      <c r="D397" s="147">
        <f t="shared" ca="1" si="33"/>
        <v>-207.86525378430542</v>
      </c>
      <c r="E397" s="143">
        <f t="shared" ca="1" si="33"/>
        <v>788.61601264395654</v>
      </c>
      <c r="F397" s="143">
        <f t="shared" ca="1" si="33"/>
        <v>589.13953269025069</v>
      </c>
      <c r="G397" s="162">
        <f t="shared" ca="1" si="31"/>
        <v>1377.7555453342072</v>
      </c>
    </row>
    <row r="398" spans="1:7" hidden="1" x14ac:dyDescent="0.25">
      <c r="A398" s="109">
        <f t="shared" si="32"/>
        <v>397</v>
      </c>
      <c r="B398" s="140">
        <f t="shared" ca="1" si="29"/>
        <v>8.443680346758814E-2</v>
      </c>
      <c r="C398" s="143">
        <f t="shared" ca="1" si="33"/>
        <v>967.04872124910423</v>
      </c>
      <c r="D398" s="147">
        <f t="shared" ca="1" si="33"/>
        <v>1018.1224808632313</v>
      </c>
      <c r="E398" s="143">
        <f t="shared" ca="1" si="33"/>
        <v>793.52739864808086</v>
      </c>
      <c r="F398" s="143">
        <f t="shared" ca="1" si="33"/>
        <v>613.70927372202357</v>
      </c>
      <c r="G398" s="162">
        <f t="shared" ca="1" si="31"/>
        <v>1407.2366723701043</v>
      </c>
    </row>
    <row r="399" spans="1:7" hidden="1" x14ac:dyDescent="0.25">
      <c r="A399" s="109">
        <f t="shared" si="32"/>
        <v>398</v>
      </c>
      <c r="B399" s="140">
        <f t="shared" ca="1" si="29"/>
        <v>-2.3421297321614881E-2</v>
      </c>
      <c r="C399" s="143">
        <f t="shared" ca="1" si="33"/>
        <v>1184.9323763915181</v>
      </c>
      <c r="D399" s="147">
        <f t="shared" ca="1" si="33"/>
        <v>-641.89652851339088</v>
      </c>
      <c r="E399" s="143">
        <f t="shared" ca="1" si="33"/>
        <v>-235.63315763418677</v>
      </c>
      <c r="F399" s="143">
        <f t="shared" ca="1" si="33"/>
        <v>477.92009871430963</v>
      </c>
      <c r="G399" s="162">
        <f t="shared" ca="1" si="31"/>
        <v>242.28694108012286</v>
      </c>
    </row>
    <row r="400" spans="1:7" hidden="1" x14ac:dyDescent="0.25">
      <c r="A400" s="109">
        <f t="shared" si="32"/>
        <v>399</v>
      </c>
      <c r="B400" s="140">
        <f t="shared" ca="1" si="29"/>
        <v>3.1008448606508639E-2</v>
      </c>
      <c r="C400" s="143">
        <f t="shared" ca="1" si="33"/>
        <v>499.85401664551011</v>
      </c>
      <c r="D400" s="147">
        <f t="shared" ca="1" si="33"/>
        <v>942.91956828631407</v>
      </c>
      <c r="E400" s="143">
        <f t="shared" ca="1" si="33"/>
        <v>444.97218658727155</v>
      </c>
      <c r="F400" s="143">
        <f t="shared" ca="1" si="33"/>
        <v>-193.07253776827122</v>
      </c>
      <c r="G400" s="162">
        <f t="shared" ca="1" si="31"/>
        <v>251.89964881900033</v>
      </c>
    </row>
    <row r="401" spans="1:7" hidden="1" x14ac:dyDescent="0.25">
      <c r="A401" s="109">
        <f t="shared" si="32"/>
        <v>400</v>
      </c>
      <c r="B401" s="140">
        <f t="shared" ca="1" si="29"/>
        <v>3.4029317219610708E-2</v>
      </c>
      <c r="C401" s="143">
        <f t="shared" ca="1" si="33"/>
        <v>502.24574082772699</v>
      </c>
      <c r="D401" s="147">
        <f t="shared" ca="1" si="33"/>
        <v>572.69201890963632</v>
      </c>
      <c r="E401" s="143">
        <f t="shared" ca="1" si="33"/>
        <v>36.229636398939988</v>
      </c>
      <c r="F401" s="143">
        <f t="shared" ca="1" si="33"/>
        <v>278.16319574372392</v>
      </c>
      <c r="G401" s="162">
        <f t="shared" ca="1" si="31"/>
        <v>314.39283214266391</v>
      </c>
    </row>
    <row r="402" spans="1:7" hidden="1" x14ac:dyDescent="0.25">
      <c r="A402" s="109">
        <f t="shared" si="32"/>
        <v>401</v>
      </c>
      <c r="B402" s="140">
        <f t="shared" ca="1" si="29"/>
        <v>2.6054435198102101E-2</v>
      </c>
      <c r="C402" s="143">
        <f t="shared" ca="1" si="33"/>
        <v>256.89544625258952</v>
      </c>
      <c r="D402" s="147">
        <f t="shared" ca="1" si="33"/>
        <v>3103.3309842473291</v>
      </c>
      <c r="E402" s="143">
        <f t="shared" ca="1" si="33"/>
        <v>1179.1339187474071</v>
      </c>
      <c r="F402" s="143">
        <f t="shared" ca="1" si="33"/>
        <v>1377.8704368800154</v>
      </c>
      <c r="G402" s="162">
        <f t="shared" ca="1" si="31"/>
        <v>2557.0043556274222</v>
      </c>
    </row>
    <row r="403" spans="1:7" hidden="1" x14ac:dyDescent="0.25">
      <c r="A403" s="109">
        <f t="shared" si="32"/>
        <v>402</v>
      </c>
      <c r="B403" s="140">
        <f t="shared" ca="1" si="29"/>
        <v>-5.3356068545660593E-2</v>
      </c>
      <c r="C403" s="143">
        <f t="shared" ca="1" si="33"/>
        <v>341.5360127912943</v>
      </c>
      <c r="D403" s="147">
        <f t="shared" ca="1" si="33"/>
        <v>1782.3449981070721</v>
      </c>
      <c r="E403" s="143">
        <f t="shared" ca="1" si="33"/>
        <v>914.15245555751085</v>
      </c>
      <c r="F403" s="143">
        <f t="shared" ca="1" si="33"/>
        <v>1127.6507671036038</v>
      </c>
      <c r="G403" s="162">
        <f t="shared" ca="1" si="31"/>
        <v>2041.8032226611147</v>
      </c>
    </row>
    <row r="404" spans="1:7" hidden="1" x14ac:dyDescent="0.25">
      <c r="A404" s="109">
        <f t="shared" si="32"/>
        <v>403</v>
      </c>
      <c r="B404" s="140">
        <f t="shared" ca="1" si="29"/>
        <v>3.6906411550516112E-2</v>
      </c>
      <c r="C404" s="143">
        <f t="shared" ca="1" si="33"/>
        <v>1232.2875287756751</v>
      </c>
      <c r="D404" s="147">
        <f t="shared" ca="1" si="33"/>
        <v>-942.52425262102679</v>
      </c>
      <c r="E404" s="143">
        <f t="shared" ca="1" si="33"/>
        <v>636.24696141051277</v>
      </c>
      <c r="F404" s="143">
        <f t="shared" ca="1" si="33"/>
        <v>515.04189795407046</v>
      </c>
      <c r="G404" s="162">
        <f t="shared" ca="1" si="31"/>
        <v>1151.2888593645832</v>
      </c>
    </row>
    <row r="405" spans="1:7" hidden="1" x14ac:dyDescent="0.25">
      <c r="A405" s="109">
        <f t="shared" si="32"/>
        <v>404</v>
      </c>
      <c r="B405" s="140">
        <f t="shared" ca="1" si="29"/>
        <v>8.1230393254238434E-2</v>
      </c>
      <c r="C405" s="143">
        <f t="shared" ca="1" si="33"/>
        <v>689.05115910715153</v>
      </c>
      <c r="D405" s="147">
        <f t="shared" ca="1" si="33"/>
        <v>3069.5563949306361</v>
      </c>
      <c r="E405" s="143">
        <f t="shared" ca="1" si="33"/>
        <v>713.2650629151392</v>
      </c>
      <c r="F405" s="143">
        <f t="shared" ca="1" si="33"/>
        <v>972.97075455087815</v>
      </c>
      <c r="G405" s="162">
        <f t="shared" ca="1" si="31"/>
        <v>1686.2358174660174</v>
      </c>
    </row>
    <row r="406" spans="1:7" hidden="1" x14ac:dyDescent="0.25">
      <c r="A406" s="109">
        <f t="shared" si="32"/>
        <v>405</v>
      </c>
      <c r="B406" s="140">
        <f t="shared" ca="1" si="29"/>
        <v>7.1360515090309176E-2</v>
      </c>
      <c r="C406" s="143">
        <f t="shared" ca="1" si="33"/>
        <v>621.12557650736755</v>
      </c>
      <c r="D406" s="147">
        <f t="shared" ca="1" si="33"/>
        <v>-1205.9312821241342</v>
      </c>
      <c r="E406" s="143">
        <f t="shared" ca="1" si="33"/>
        <v>273.23075770437339</v>
      </c>
      <c r="F406" s="143">
        <f t="shared" ca="1" si="33"/>
        <v>938.22106223313619</v>
      </c>
      <c r="G406" s="162">
        <f t="shared" ca="1" si="31"/>
        <v>1211.4518199375095</v>
      </c>
    </row>
    <row r="407" spans="1:7" hidden="1" x14ac:dyDescent="0.25">
      <c r="A407" s="109">
        <f t="shared" si="32"/>
        <v>406</v>
      </c>
      <c r="B407" s="140">
        <f t="shared" ca="1" si="29"/>
        <v>4.4518144549280957E-2</v>
      </c>
      <c r="C407" s="143">
        <f t="shared" ca="1" si="33"/>
        <v>823.19557529527174</v>
      </c>
      <c r="D407" s="147">
        <f t="shared" ca="1" si="33"/>
        <v>215.12023463574974</v>
      </c>
      <c r="E407" s="143">
        <f t="shared" ca="1" si="33"/>
        <v>83.713784590355431</v>
      </c>
      <c r="F407" s="143">
        <f t="shared" ca="1" si="33"/>
        <v>599.25881622644602</v>
      </c>
      <c r="G407" s="162">
        <f t="shared" ca="1" si="31"/>
        <v>682.97260081680145</v>
      </c>
    </row>
    <row r="408" spans="1:7" hidden="1" x14ac:dyDescent="0.25">
      <c r="A408" s="109">
        <f t="shared" si="32"/>
        <v>407</v>
      </c>
      <c r="B408" s="140">
        <f t="shared" ca="1" si="29"/>
        <v>0.11316327220153305</v>
      </c>
      <c r="C408" s="143">
        <f t="shared" ca="1" si="33"/>
        <v>542.33180361839504</v>
      </c>
      <c r="D408" s="147">
        <f t="shared" ca="1" si="33"/>
        <v>-59.211671847137495</v>
      </c>
      <c r="E408" s="143">
        <f t="shared" ca="1" si="33"/>
        <v>354.87873467165639</v>
      </c>
      <c r="F408" s="143">
        <f t="shared" ca="1" si="33"/>
        <v>299.42381689388469</v>
      </c>
      <c r="G408" s="162">
        <f t="shared" ca="1" si="31"/>
        <v>654.30255156554108</v>
      </c>
    </row>
    <row r="409" spans="1:7" hidden="1" x14ac:dyDescent="0.25">
      <c r="A409" s="109">
        <f t="shared" si="32"/>
        <v>408</v>
      </c>
      <c r="B409" s="140">
        <f t="shared" ca="1" si="29"/>
        <v>-3.3303735916777183E-3</v>
      </c>
      <c r="C409" s="143">
        <f t="shared" ca="1" si="33"/>
        <v>673.98573126248664</v>
      </c>
      <c r="D409" s="147">
        <f t="shared" ca="1" si="33"/>
        <v>1100.565258715915</v>
      </c>
      <c r="E409" s="143">
        <f t="shared" ca="1" si="33"/>
        <v>-757.20768762697912</v>
      </c>
      <c r="F409" s="143">
        <f t="shared" ca="1" si="33"/>
        <v>580.48187318247551</v>
      </c>
      <c r="G409" s="162">
        <f t="shared" ca="1" si="31"/>
        <v>-176.72581444450361</v>
      </c>
    </row>
    <row r="410" spans="1:7" hidden="1" x14ac:dyDescent="0.25">
      <c r="A410" s="109">
        <f t="shared" si="32"/>
        <v>409</v>
      </c>
      <c r="B410" s="140">
        <f t="shared" ca="1" si="29"/>
        <v>4.1925373465743765E-2</v>
      </c>
      <c r="C410" s="143">
        <f t="shared" ca="1" si="33"/>
        <v>345.39626828727131</v>
      </c>
      <c r="D410" s="147">
        <f t="shared" ca="1" si="33"/>
        <v>362.30949679556625</v>
      </c>
      <c r="E410" s="143">
        <f t="shared" ca="1" si="33"/>
        <v>652.46630378987436</v>
      </c>
      <c r="F410" s="143">
        <f t="shared" ca="1" si="33"/>
        <v>1280.556770982078</v>
      </c>
      <c r="G410" s="162">
        <f t="shared" ca="1" si="31"/>
        <v>1933.0230747719525</v>
      </c>
    </row>
    <row r="411" spans="1:7" hidden="1" x14ac:dyDescent="0.25">
      <c r="A411" s="109">
        <f t="shared" si="32"/>
        <v>410</v>
      </c>
      <c r="B411" s="140">
        <f t="shared" ca="1" si="29"/>
        <v>7.0916793152115479E-2</v>
      </c>
      <c r="C411" s="143">
        <f t="shared" ca="1" si="33"/>
        <v>116.99636720615706</v>
      </c>
      <c r="D411" s="147">
        <f t="shared" ca="1" si="33"/>
        <v>1347.9775292270399</v>
      </c>
      <c r="E411" s="143">
        <f t="shared" ca="1" si="33"/>
        <v>1421.8109724493083</v>
      </c>
      <c r="F411" s="143">
        <f t="shared" ca="1" si="33"/>
        <v>978.58907754521124</v>
      </c>
      <c r="G411" s="162">
        <f t="shared" ca="1" si="31"/>
        <v>2400.4000499945196</v>
      </c>
    </row>
    <row r="412" spans="1:7" hidden="1" x14ac:dyDescent="0.25">
      <c r="A412" s="109">
        <f t="shared" si="32"/>
        <v>411</v>
      </c>
      <c r="B412" s="140">
        <f t="shared" ca="1" si="29"/>
        <v>2.9526444328979044E-2</v>
      </c>
      <c r="C412" s="143">
        <f t="shared" ca="1" si="33"/>
        <v>491.41590958711578</v>
      </c>
      <c r="D412" s="147">
        <f t="shared" ca="1" si="33"/>
        <v>240.42973782278136</v>
      </c>
      <c r="E412" s="143">
        <f t="shared" ca="1" si="33"/>
        <v>555.82124300518444</v>
      </c>
      <c r="F412" s="143">
        <f t="shared" ca="1" si="33"/>
        <v>368.03075108857718</v>
      </c>
      <c r="G412" s="162">
        <f t="shared" ca="1" si="31"/>
        <v>923.85199409376162</v>
      </c>
    </row>
    <row r="413" spans="1:7" hidden="1" x14ac:dyDescent="0.25">
      <c r="A413" s="109">
        <f t="shared" si="32"/>
        <v>412</v>
      </c>
      <c r="B413" s="140">
        <f t="shared" ca="1" si="29"/>
        <v>3.5857762508274271E-2</v>
      </c>
      <c r="C413" s="143">
        <f t="shared" ca="1" si="33"/>
        <v>494.30059436597253</v>
      </c>
      <c r="D413" s="147">
        <f t="shared" ca="1" si="33"/>
        <v>242.03326052134423</v>
      </c>
      <c r="E413" s="143">
        <f t="shared" ca="1" si="33"/>
        <v>422.5231004147231</v>
      </c>
      <c r="F413" s="143">
        <f t="shared" ca="1" si="33"/>
        <v>683.01196437774672</v>
      </c>
      <c r="G413" s="162">
        <f t="shared" ca="1" si="31"/>
        <v>1105.5350647924697</v>
      </c>
    </row>
    <row r="414" spans="1:7" hidden="1" x14ac:dyDescent="0.25">
      <c r="A414" s="109">
        <f t="shared" si="32"/>
        <v>413</v>
      </c>
      <c r="B414" s="140">
        <f t="shared" ca="1" si="29"/>
        <v>0.11005313718866647</v>
      </c>
      <c r="C414" s="143">
        <f t="shared" ca="1" si="33"/>
        <v>224.18679003755767</v>
      </c>
      <c r="D414" s="147">
        <f t="shared" ca="1" si="33"/>
        <v>1429.0755618654161</v>
      </c>
      <c r="E414" s="143">
        <f t="shared" ca="1" si="33"/>
        <v>814.24883637519883</v>
      </c>
      <c r="F414" s="143">
        <f t="shared" ca="1" si="33"/>
        <v>830.31422953221113</v>
      </c>
      <c r="G414" s="162">
        <f t="shared" ca="1" si="31"/>
        <v>1644.56306590741</v>
      </c>
    </row>
    <row r="415" spans="1:7" hidden="1" x14ac:dyDescent="0.25">
      <c r="A415" s="109">
        <f t="shared" si="32"/>
        <v>414</v>
      </c>
      <c r="B415" s="140">
        <f t="shared" ca="1" si="29"/>
        <v>2.7653738361859227E-2</v>
      </c>
      <c r="C415" s="143">
        <f t="shared" ca="1" si="33"/>
        <v>-440.29017199760528</v>
      </c>
      <c r="D415" s="147">
        <f t="shared" ca="1" si="33"/>
        <v>354.12096706779403</v>
      </c>
      <c r="E415" s="143">
        <f t="shared" ca="1" si="33"/>
        <v>799.71177959469605</v>
      </c>
      <c r="F415" s="143">
        <f t="shared" ca="1" si="33"/>
        <v>600.32418730333302</v>
      </c>
      <c r="G415" s="162">
        <f t="shared" ca="1" si="31"/>
        <v>1400.0359668980291</v>
      </c>
    </row>
    <row r="416" spans="1:7" hidden="1" x14ac:dyDescent="0.25">
      <c r="A416" s="109">
        <f t="shared" si="32"/>
        <v>415</v>
      </c>
      <c r="B416" s="140">
        <f t="shared" ca="1" si="29"/>
        <v>7.7960765411305602E-2</v>
      </c>
      <c r="C416" s="143">
        <f t="shared" ca="1" si="33"/>
        <v>156.85536859834082</v>
      </c>
      <c r="D416" s="147">
        <f t="shared" ca="1" si="33"/>
        <v>1951.666572730132</v>
      </c>
      <c r="E416" s="143">
        <f t="shared" ca="1" si="33"/>
        <v>752.50121117677054</v>
      </c>
      <c r="F416" s="143">
        <f t="shared" ca="1" si="33"/>
        <v>1011.2987539274778</v>
      </c>
      <c r="G416" s="162">
        <f t="shared" ca="1" si="31"/>
        <v>1763.7999651042483</v>
      </c>
    </row>
    <row r="417" spans="1:7" hidden="1" x14ac:dyDescent="0.25">
      <c r="A417" s="109">
        <f t="shared" si="32"/>
        <v>416</v>
      </c>
      <c r="B417" s="140">
        <f t="shared" ca="1" si="29"/>
        <v>8.9818079051435268E-2</v>
      </c>
      <c r="C417" s="143">
        <f t="shared" ca="1" si="33"/>
        <v>646.91994528023258</v>
      </c>
      <c r="D417" s="147">
        <f t="shared" ca="1" si="33"/>
        <v>1817.2456008856291</v>
      </c>
      <c r="E417" s="143">
        <f t="shared" ca="1" si="33"/>
        <v>1028.4012977456171</v>
      </c>
      <c r="F417" s="143">
        <f t="shared" ca="1" si="33"/>
        <v>167.20899037205959</v>
      </c>
      <c r="G417" s="162">
        <f t="shared" ca="1" si="31"/>
        <v>1195.6102881176766</v>
      </c>
    </row>
    <row r="418" spans="1:7" hidden="1" x14ac:dyDescent="0.25">
      <c r="A418" s="109">
        <f t="shared" si="32"/>
        <v>417</v>
      </c>
      <c r="B418" s="140">
        <f t="shared" ca="1" si="29"/>
        <v>1.9351095195931829E-2</v>
      </c>
      <c r="C418" s="143">
        <f t="shared" ca="1" si="33"/>
        <v>243.97098249009201</v>
      </c>
      <c r="D418" s="147">
        <f t="shared" ca="1" si="33"/>
        <v>304.28141864805878</v>
      </c>
      <c r="E418" s="143">
        <f t="shared" ca="1" si="33"/>
        <v>672.01555742065182</v>
      </c>
      <c r="F418" s="143">
        <f t="shared" ca="1" si="33"/>
        <v>508.42892307414934</v>
      </c>
      <c r="G418" s="162">
        <f t="shared" ca="1" si="31"/>
        <v>1180.4444804948012</v>
      </c>
    </row>
    <row r="419" spans="1:7" hidden="1" x14ac:dyDescent="0.25">
      <c r="A419" s="109">
        <f t="shared" si="32"/>
        <v>418</v>
      </c>
      <c r="B419" s="140">
        <f t="shared" ca="1" si="29"/>
        <v>1.8572684646104058E-2</v>
      </c>
      <c r="C419" s="143">
        <f t="shared" ca="1" si="33"/>
        <v>175.19141541011197</v>
      </c>
      <c r="D419" s="147">
        <f t="shared" ca="1" si="33"/>
        <v>223.36837786084186</v>
      </c>
      <c r="E419" s="143">
        <f t="shared" ca="1" si="33"/>
        <v>573.36591843102383</v>
      </c>
      <c r="F419" s="143">
        <f t="shared" ca="1" si="33"/>
        <v>719.34409786911579</v>
      </c>
      <c r="G419" s="162">
        <f t="shared" ca="1" si="31"/>
        <v>1292.7100163001396</v>
      </c>
    </row>
    <row r="420" spans="1:7" hidden="1" x14ac:dyDescent="0.25">
      <c r="A420" s="109">
        <f t="shared" si="32"/>
        <v>419</v>
      </c>
      <c r="B420" s="140">
        <f t="shared" ca="1" si="29"/>
        <v>2.0200836991788873E-3</v>
      </c>
      <c r="C420" s="143">
        <f t="shared" ca="1" si="33"/>
        <v>265.03497917480001</v>
      </c>
      <c r="D420" s="147">
        <f t="shared" ca="1" si="33"/>
        <v>1205.1390500551631</v>
      </c>
      <c r="E420" s="143">
        <f t="shared" ca="1" si="33"/>
        <v>409.53030598138457</v>
      </c>
      <c r="F420" s="143">
        <f t="shared" ca="1" si="33"/>
        <v>-46.818053816751558</v>
      </c>
      <c r="G420" s="162">
        <f t="shared" ca="1" si="31"/>
        <v>362.71225216463301</v>
      </c>
    </row>
    <row r="421" spans="1:7" hidden="1" x14ac:dyDescent="0.25">
      <c r="A421" s="109">
        <f t="shared" si="32"/>
        <v>420</v>
      </c>
      <c r="B421" s="140">
        <f t="shared" ca="1" si="29"/>
        <v>5.947513277596729E-2</v>
      </c>
      <c r="C421" s="143">
        <f t="shared" ca="1" si="33"/>
        <v>151.84204105346947</v>
      </c>
      <c r="D421" s="147">
        <f t="shared" ca="1" si="33"/>
        <v>2321.3745535951957</v>
      </c>
      <c r="E421" s="143">
        <f t="shared" ca="1" si="33"/>
        <v>375.41636011540368</v>
      </c>
      <c r="F421" s="143">
        <f t="shared" ca="1" si="33"/>
        <v>392.09658592214589</v>
      </c>
      <c r="G421" s="162">
        <f t="shared" ca="1" si="31"/>
        <v>767.51294603754957</v>
      </c>
    </row>
    <row r="422" spans="1:7" hidden="1" x14ac:dyDescent="0.25">
      <c r="A422" s="109">
        <f t="shared" si="32"/>
        <v>421</v>
      </c>
      <c r="B422" s="140">
        <f t="shared" ca="1" si="29"/>
        <v>4.2011207318920565E-2</v>
      </c>
      <c r="C422" s="143">
        <f t="shared" ca="1" si="33"/>
        <v>564.96499311145089</v>
      </c>
      <c r="D422" s="147">
        <f t="shared" ca="1" si="33"/>
        <v>658.12083130659335</v>
      </c>
      <c r="E422" s="143">
        <f t="shared" ca="1" si="33"/>
        <v>159.01094923690965</v>
      </c>
      <c r="F422" s="143">
        <f t="shared" ca="1" si="33"/>
        <v>929.55217063929445</v>
      </c>
      <c r="G422" s="162">
        <f t="shared" ca="1" si="31"/>
        <v>1088.5631198762042</v>
      </c>
    </row>
    <row r="423" spans="1:7" hidden="1" x14ac:dyDescent="0.25">
      <c r="A423" s="109">
        <f t="shared" si="32"/>
        <v>422</v>
      </c>
      <c r="B423" s="140">
        <f t="shared" ca="1" si="29"/>
        <v>5.1817285664986709E-2</v>
      </c>
      <c r="C423" s="143">
        <f t="shared" ca="1" si="33"/>
        <v>107.61987215839162</v>
      </c>
      <c r="D423" s="147">
        <f t="shared" ca="1" si="33"/>
        <v>1781.2251468230074</v>
      </c>
      <c r="E423" s="143">
        <f t="shared" ca="1" si="33"/>
        <v>975.7254388156382</v>
      </c>
      <c r="F423" s="143">
        <f t="shared" ca="1" si="33"/>
        <v>142.98100300309903</v>
      </c>
      <c r="G423" s="162">
        <f t="shared" ca="1" si="31"/>
        <v>1118.7064418187372</v>
      </c>
    </row>
    <row r="424" spans="1:7" hidden="1" x14ac:dyDescent="0.25">
      <c r="A424" s="109">
        <f t="shared" si="32"/>
        <v>423</v>
      </c>
      <c r="B424" s="140">
        <f t="shared" ca="1" si="29"/>
        <v>2.2004200816678171E-2</v>
      </c>
      <c r="C424" s="143">
        <f t="shared" ca="1" si="33"/>
        <v>-533.05055090650831</v>
      </c>
      <c r="D424" s="147">
        <f t="shared" ca="1" si="33"/>
        <v>1264.8193141140473</v>
      </c>
      <c r="E424" s="143">
        <f t="shared" ca="1" si="33"/>
        <v>763.69017425863672</v>
      </c>
      <c r="F424" s="143">
        <f t="shared" ca="1" si="33"/>
        <v>763.67176315627898</v>
      </c>
      <c r="G424" s="162">
        <f t="shared" ca="1" si="31"/>
        <v>1527.3619374149157</v>
      </c>
    </row>
    <row r="425" spans="1:7" hidden="1" x14ac:dyDescent="0.25">
      <c r="A425" s="109">
        <f t="shared" si="32"/>
        <v>424</v>
      </c>
      <c r="B425" s="140">
        <f t="shared" ca="1" si="29"/>
        <v>5.7530304664010122E-2</v>
      </c>
      <c r="C425" s="143">
        <f t="shared" ca="1" si="33"/>
        <v>717.28919209359674</v>
      </c>
      <c r="D425" s="147">
        <f t="shared" ca="1" si="33"/>
        <v>-12.153616141296538</v>
      </c>
      <c r="E425" s="143">
        <f t="shared" ca="1" si="33"/>
        <v>509.58226784181267</v>
      </c>
      <c r="F425" s="143">
        <f t="shared" ca="1" si="33"/>
        <v>-262.45355953358967</v>
      </c>
      <c r="G425" s="162">
        <f t="shared" ca="1" si="31"/>
        <v>247.128708308223</v>
      </c>
    </row>
    <row r="426" spans="1:7" hidden="1" x14ac:dyDescent="0.25">
      <c r="A426" s="109">
        <f t="shared" si="32"/>
        <v>425</v>
      </c>
      <c r="B426" s="140">
        <f t="shared" ca="1" si="29"/>
        <v>0.14214381984430779</v>
      </c>
      <c r="C426" s="143">
        <f t="shared" ca="1" si="33"/>
        <v>-82.391636644090568</v>
      </c>
      <c r="D426" s="147">
        <f t="shared" ca="1" si="33"/>
        <v>1830.4970526601228</v>
      </c>
      <c r="E426" s="143">
        <f t="shared" ca="1" si="33"/>
        <v>113.5840148289418</v>
      </c>
      <c r="F426" s="143">
        <f t="shared" ca="1" si="33"/>
        <v>1043.4832357943956</v>
      </c>
      <c r="G426" s="162">
        <f t="shared" ca="1" si="31"/>
        <v>1157.0672506233373</v>
      </c>
    </row>
    <row r="427" spans="1:7" hidden="1" x14ac:dyDescent="0.25">
      <c r="A427" s="109">
        <f t="shared" si="32"/>
        <v>426</v>
      </c>
      <c r="B427" s="140">
        <f t="shared" ca="1" si="29"/>
        <v>6.0162410383986759E-2</v>
      </c>
      <c r="C427" s="143">
        <f t="shared" ca="1" si="33"/>
        <v>166.60605156551787</v>
      </c>
      <c r="D427" s="147">
        <f t="shared" ca="1" si="33"/>
        <v>450.01869806019374</v>
      </c>
      <c r="E427" s="143">
        <f t="shared" ca="1" si="33"/>
        <v>630.02063386053067</v>
      </c>
      <c r="F427" s="143">
        <f t="shared" ca="1" si="33"/>
        <v>1728.5743598757826</v>
      </c>
      <c r="G427" s="162">
        <f t="shared" ca="1" si="31"/>
        <v>2358.5949937363134</v>
      </c>
    </row>
    <row r="428" spans="1:7" hidden="1" x14ac:dyDescent="0.25">
      <c r="A428" s="109">
        <f t="shared" si="32"/>
        <v>427</v>
      </c>
      <c r="B428" s="140">
        <f t="shared" ca="1" si="29"/>
        <v>5.7233838752420614E-2</v>
      </c>
      <c r="C428" s="143">
        <f t="shared" ca="1" si="33"/>
        <v>1531.9631553689405</v>
      </c>
      <c r="D428" s="147">
        <f t="shared" ca="1" si="33"/>
        <v>210.68507249170887</v>
      </c>
      <c r="E428" s="143">
        <f t="shared" ca="1" si="33"/>
        <v>952.83924265232599</v>
      </c>
      <c r="F428" s="143">
        <f t="shared" ca="1" si="33"/>
        <v>-224.97596427904728</v>
      </c>
      <c r="G428" s="162">
        <f t="shared" ca="1" si="31"/>
        <v>727.86327837327872</v>
      </c>
    </row>
    <row r="429" spans="1:7" hidden="1" x14ac:dyDescent="0.25">
      <c r="A429" s="109">
        <f t="shared" si="32"/>
        <v>428</v>
      </c>
      <c r="B429" s="140">
        <f t="shared" ca="1" si="29"/>
        <v>4.1283306203995618E-2</v>
      </c>
      <c r="C429" s="143">
        <f t="shared" ca="1" si="33"/>
        <v>759.47468222150883</v>
      </c>
      <c r="D429" s="147">
        <f t="shared" ca="1" si="33"/>
        <v>1284.530713727811</v>
      </c>
      <c r="E429" s="143">
        <f t="shared" ca="1" si="33"/>
        <v>1086.4819644128952</v>
      </c>
      <c r="F429" s="143">
        <f t="shared" ca="1" si="33"/>
        <v>419.65421370244496</v>
      </c>
      <c r="G429" s="162">
        <f t="shared" ca="1" si="31"/>
        <v>1506.13617811534</v>
      </c>
    </row>
    <row r="430" spans="1:7" hidden="1" x14ac:dyDescent="0.25">
      <c r="A430" s="109">
        <f t="shared" si="32"/>
        <v>429</v>
      </c>
      <c r="B430" s="140">
        <f t="shared" ca="1" si="29"/>
        <v>0.13981455949529187</v>
      </c>
      <c r="C430" s="143">
        <f t="shared" ca="1" si="33"/>
        <v>507.67620573144461</v>
      </c>
      <c r="D430" s="147">
        <f t="shared" ca="1" si="33"/>
        <v>-98.324411133776493</v>
      </c>
      <c r="E430" s="143">
        <f t="shared" ca="1" si="33"/>
        <v>-950.48598683195291</v>
      </c>
      <c r="F430" s="143">
        <f t="shared" ca="1" si="33"/>
        <v>472.42058095747643</v>
      </c>
      <c r="G430" s="162">
        <f t="shared" ca="1" si="31"/>
        <v>-478.06540587447648</v>
      </c>
    </row>
    <row r="431" spans="1:7" hidden="1" x14ac:dyDescent="0.25">
      <c r="A431" s="109">
        <f t="shared" si="32"/>
        <v>430</v>
      </c>
      <c r="B431" s="140">
        <f t="shared" ca="1" si="29"/>
        <v>7.1368643335978921E-2</v>
      </c>
      <c r="C431" s="143">
        <f t="shared" ca="1" si="33"/>
        <v>-65.315027274431259</v>
      </c>
      <c r="D431" s="147">
        <f t="shared" ca="1" si="33"/>
        <v>815.59881368715514</v>
      </c>
      <c r="E431" s="143">
        <f t="shared" ca="1" si="33"/>
        <v>902.82929993287621</v>
      </c>
      <c r="F431" s="143">
        <f t="shared" ca="1" si="33"/>
        <v>1079.8844795822508</v>
      </c>
      <c r="G431" s="162">
        <f t="shared" ca="1" si="31"/>
        <v>1982.713779515127</v>
      </c>
    </row>
    <row r="432" spans="1:7" hidden="1" x14ac:dyDescent="0.25">
      <c r="A432" s="109">
        <f t="shared" si="32"/>
        <v>431</v>
      </c>
      <c r="B432" s="140">
        <f t="shared" ca="1" si="29"/>
        <v>9.944609254605366E-2</v>
      </c>
      <c r="C432" s="143">
        <f t="shared" ca="1" si="33"/>
        <v>692.00971460317487</v>
      </c>
      <c r="D432" s="147">
        <f t="shared" ca="1" si="33"/>
        <v>1626.3855414600062</v>
      </c>
      <c r="E432" s="143">
        <f t="shared" ca="1" si="33"/>
        <v>1414.1303377790678</v>
      </c>
      <c r="F432" s="143">
        <f t="shared" ca="1" si="33"/>
        <v>1085.980805886466</v>
      </c>
      <c r="G432" s="162">
        <f t="shared" ca="1" si="31"/>
        <v>2500.1111436655337</v>
      </c>
    </row>
    <row r="433" spans="1:7" hidden="1" x14ac:dyDescent="0.25">
      <c r="A433" s="109">
        <f t="shared" si="32"/>
        <v>432</v>
      </c>
      <c r="B433" s="140">
        <f t="shared" ca="1" si="29"/>
        <v>6.9647992619503094E-2</v>
      </c>
      <c r="C433" s="143">
        <f t="shared" ca="1" si="33"/>
        <v>401.97587921863294</v>
      </c>
      <c r="D433" s="147">
        <f t="shared" ca="1" si="33"/>
        <v>1360.4249941842872</v>
      </c>
      <c r="E433" s="143">
        <f t="shared" ca="1" si="33"/>
        <v>537.25466510625051</v>
      </c>
      <c r="F433" s="143">
        <f t="shared" ca="1" si="33"/>
        <v>-755.77659477203679</v>
      </c>
      <c r="G433" s="162">
        <f t="shared" ca="1" si="31"/>
        <v>-218.52192966578627</v>
      </c>
    </row>
    <row r="434" spans="1:7" hidden="1" x14ac:dyDescent="0.25">
      <c r="A434" s="109">
        <f t="shared" si="32"/>
        <v>433</v>
      </c>
      <c r="B434" s="140">
        <f t="shared" ca="1" si="29"/>
        <v>4.0649411757905318E-2</v>
      </c>
      <c r="C434" s="143">
        <f t="shared" ca="1" si="33"/>
        <v>-290.08482728222111</v>
      </c>
      <c r="D434" s="147">
        <f t="shared" ca="1" si="33"/>
        <v>1572.5595131271898</v>
      </c>
      <c r="E434" s="143">
        <f t="shared" ca="1" si="33"/>
        <v>372.97912818912465</v>
      </c>
      <c r="F434" s="143">
        <f t="shared" ca="1" si="33"/>
        <v>1451.6485528869507</v>
      </c>
      <c r="G434" s="162">
        <f t="shared" ca="1" si="31"/>
        <v>1824.6276810760753</v>
      </c>
    </row>
    <row r="435" spans="1:7" hidden="1" x14ac:dyDescent="0.25">
      <c r="A435" s="109">
        <f t="shared" si="32"/>
        <v>434</v>
      </c>
      <c r="B435" s="140">
        <f t="shared" ca="1" si="29"/>
        <v>8.9762619219717218E-2</v>
      </c>
      <c r="C435" s="143">
        <f t="shared" ca="1" si="33"/>
        <v>429.38282573256095</v>
      </c>
      <c r="D435" s="147">
        <f t="shared" ca="1" si="33"/>
        <v>390.99486531429795</v>
      </c>
      <c r="E435" s="143">
        <f t="shared" ca="1" si="33"/>
        <v>1001.1040536376235</v>
      </c>
      <c r="F435" s="143">
        <f t="shared" ca="1" si="33"/>
        <v>540.8582428874206</v>
      </c>
      <c r="G435" s="162">
        <f t="shared" ca="1" si="31"/>
        <v>1541.9622965250442</v>
      </c>
    </row>
    <row r="436" spans="1:7" hidden="1" x14ac:dyDescent="0.25">
      <c r="A436" s="109">
        <f t="shared" si="32"/>
        <v>435</v>
      </c>
      <c r="B436" s="140">
        <f t="shared" ca="1" si="29"/>
        <v>8.3492098783533059E-2</v>
      </c>
      <c r="C436" s="143">
        <f t="shared" ca="1" si="33"/>
        <v>228.00382723332319</v>
      </c>
      <c r="D436" s="147">
        <f t="shared" ca="1" si="33"/>
        <v>-1252.222493262494</v>
      </c>
      <c r="E436" s="143">
        <f t="shared" ca="1" si="33"/>
        <v>780.97749845215822</v>
      </c>
      <c r="F436" s="143">
        <f t="shared" ca="1" si="33"/>
        <v>168.66275178912917</v>
      </c>
      <c r="G436" s="162">
        <f t="shared" ca="1" si="31"/>
        <v>949.64025024128739</v>
      </c>
    </row>
    <row r="437" spans="1:7" hidden="1" x14ac:dyDescent="0.25">
      <c r="A437" s="109">
        <f t="shared" si="32"/>
        <v>436</v>
      </c>
      <c r="B437" s="140">
        <f t="shared" ca="1" si="29"/>
        <v>0.11493703292271765</v>
      </c>
      <c r="C437" s="143">
        <f t="shared" ca="1" si="33"/>
        <v>337.78457331135257</v>
      </c>
      <c r="D437" s="147">
        <f t="shared" ca="1" si="33"/>
        <v>2204.9820928354602</v>
      </c>
      <c r="E437" s="143">
        <f t="shared" ca="1" si="33"/>
        <v>430.6755961010445</v>
      </c>
      <c r="F437" s="143">
        <f t="shared" ca="1" si="33"/>
        <v>254.66231075628275</v>
      </c>
      <c r="G437" s="162">
        <f t="shared" ca="1" si="31"/>
        <v>685.3379068573272</v>
      </c>
    </row>
    <row r="438" spans="1:7" hidden="1" x14ac:dyDescent="0.25">
      <c r="A438" s="109">
        <f t="shared" si="32"/>
        <v>437</v>
      </c>
      <c r="B438" s="140">
        <f t="shared" ca="1" si="29"/>
        <v>6.9726885180136255E-2</v>
      </c>
      <c r="C438" s="143">
        <f t="shared" ca="1" si="33"/>
        <v>956.46582930813997</v>
      </c>
      <c r="D438" s="147">
        <f t="shared" ca="1" si="33"/>
        <v>1288.0129464120701</v>
      </c>
      <c r="E438" s="143">
        <f t="shared" ca="1" si="33"/>
        <v>303.27338598335342</v>
      </c>
      <c r="F438" s="143">
        <f t="shared" ca="1" si="33"/>
        <v>305.51443705733789</v>
      </c>
      <c r="G438" s="162">
        <f t="shared" ca="1" si="31"/>
        <v>608.78782304069136</v>
      </c>
    </row>
    <row r="439" spans="1:7" hidden="1" x14ac:dyDescent="0.25">
      <c r="A439" s="109">
        <f t="shared" si="32"/>
        <v>438</v>
      </c>
      <c r="B439" s="140">
        <f t="shared" ca="1" si="29"/>
        <v>5.9411045662439238E-2</v>
      </c>
      <c r="C439" s="143">
        <f t="shared" ca="1" si="33"/>
        <v>-170.93048114301996</v>
      </c>
      <c r="D439" s="147">
        <f t="shared" ca="1" si="33"/>
        <v>141.69160656562849</v>
      </c>
      <c r="E439" s="143">
        <f t="shared" ca="1" si="33"/>
        <v>-621.61360312032775</v>
      </c>
      <c r="F439" s="143">
        <f t="shared" ca="1" si="33"/>
        <v>1244.3436068083888</v>
      </c>
      <c r="G439" s="162">
        <f t="shared" ca="1" si="31"/>
        <v>622.73000368806106</v>
      </c>
    </row>
    <row r="440" spans="1:7" hidden="1" x14ac:dyDescent="0.25">
      <c r="A440" s="109">
        <f t="shared" si="32"/>
        <v>439</v>
      </c>
      <c r="B440" s="140">
        <f t="shared" ca="1" si="29"/>
        <v>0.12771795784273526</v>
      </c>
      <c r="C440" s="143">
        <f t="shared" ca="1" si="33"/>
        <v>595.66859212212876</v>
      </c>
      <c r="D440" s="147">
        <f t="shared" ca="1" si="33"/>
        <v>2573.8197733776515</v>
      </c>
      <c r="E440" s="143">
        <f t="shared" ca="1" si="33"/>
        <v>863.89294858229437</v>
      </c>
      <c r="F440" s="143">
        <f t="shared" ca="1" si="33"/>
        <v>690.56272412723183</v>
      </c>
      <c r="G440" s="162">
        <f t="shared" ca="1" si="31"/>
        <v>1554.4556727095262</v>
      </c>
    </row>
    <row r="441" spans="1:7" hidden="1" x14ac:dyDescent="0.25">
      <c r="A441" s="109">
        <f t="shared" si="32"/>
        <v>440</v>
      </c>
      <c r="B441" s="140">
        <f t="shared" ca="1" si="29"/>
        <v>0.12175644544245129</v>
      </c>
      <c r="C441" s="143">
        <f t="shared" ca="1" si="33"/>
        <v>791.67085444431268</v>
      </c>
      <c r="D441" s="147">
        <f t="shared" ca="1" si="33"/>
        <v>418.88201151806709</v>
      </c>
      <c r="E441" s="143">
        <f t="shared" ca="1" si="33"/>
        <v>615.56505967553642</v>
      </c>
      <c r="F441" s="143">
        <f t="shared" ca="1" si="33"/>
        <v>-197.5972239772193</v>
      </c>
      <c r="G441" s="162">
        <f t="shared" ca="1" si="31"/>
        <v>417.96783569831712</v>
      </c>
    </row>
    <row r="442" spans="1:7" hidden="1" x14ac:dyDescent="0.25">
      <c r="A442" s="109">
        <f t="shared" si="32"/>
        <v>441</v>
      </c>
      <c r="B442" s="140">
        <f t="shared" ca="1" si="29"/>
        <v>6.1300661775473247E-2</v>
      </c>
      <c r="C442" s="143">
        <f t="shared" ca="1" si="33"/>
        <v>457.20653254242092</v>
      </c>
      <c r="D442" s="147">
        <f t="shared" ca="1" si="33"/>
        <v>-1270.3002874961803</v>
      </c>
      <c r="E442" s="143">
        <f t="shared" ca="1" si="33"/>
        <v>940.965836245736</v>
      </c>
      <c r="F442" s="143">
        <f t="shared" ca="1" si="33"/>
        <v>105.40715345784105</v>
      </c>
      <c r="G442" s="162">
        <f t="shared" ca="1" si="31"/>
        <v>1046.3729897035771</v>
      </c>
    </row>
    <row r="443" spans="1:7" hidden="1" x14ac:dyDescent="0.25">
      <c r="A443" s="109">
        <f t="shared" si="32"/>
        <v>442</v>
      </c>
      <c r="B443" s="140">
        <f t="shared" ca="1" si="29"/>
        <v>9.8903569348146828E-2</v>
      </c>
      <c r="C443" s="143">
        <f t="shared" ca="1" si="33"/>
        <v>1175.8108605702309</v>
      </c>
      <c r="D443" s="147">
        <f t="shared" ca="1" si="33"/>
        <v>-537.11062217869517</v>
      </c>
      <c r="E443" s="143">
        <f t="shared" ca="1" si="33"/>
        <v>553.23582003866227</v>
      </c>
      <c r="F443" s="143">
        <f t="shared" ca="1" si="33"/>
        <v>1113.5592877221316</v>
      </c>
      <c r="G443" s="162">
        <f t="shared" ca="1" si="31"/>
        <v>1666.7951077607938</v>
      </c>
    </row>
    <row r="444" spans="1:7" hidden="1" x14ac:dyDescent="0.25">
      <c r="A444" s="109">
        <f t="shared" si="32"/>
        <v>443</v>
      </c>
      <c r="B444" s="140">
        <f t="shared" ca="1" si="29"/>
        <v>8.5565818769795146E-2</v>
      </c>
      <c r="C444" s="143">
        <f t="shared" ca="1" si="33"/>
        <v>227.12791891700891</v>
      </c>
      <c r="D444" s="147">
        <f t="shared" ca="1" si="33"/>
        <v>1749.1962072860915</v>
      </c>
      <c r="E444" s="143">
        <f t="shared" ca="1" si="33"/>
        <v>133.94964303787049</v>
      </c>
      <c r="F444" s="143">
        <f t="shared" ca="1" si="33"/>
        <v>598.00142695059401</v>
      </c>
      <c r="G444" s="162">
        <f t="shared" ca="1" si="31"/>
        <v>731.9510699884645</v>
      </c>
    </row>
    <row r="445" spans="1:7" hidden="1" x14ac:dyDescent="0.25">
      <c r="A445" s="109">
        <f t="shared" si="32"/>
        <v>444</v>
      </c>
      <c r="B445" s="140">
        <f t="shared" ca="1" si="29"/>
        <v>3.051902517913728E-3</v>
      </c>
      <c r="C445" s="143">
        <f t="shared" ca="1" si="33"/>
        <v>1370.1543146375207</v>
      </c>
      <c r="D445" s="147">
        <f t="shared" ca="1" si="33"/>
        <v>969.82129972431358</v>
      </c>
      <c r="E445" s="143">
        <f t="shared" ca="1" si="33"/>
        <v>269.73613141054068</v>
      </c>
      <c r="F445" s="143">
        <f t="shared" ca="1" si="33"/>
        <v>621.72967453503122</v>
      </c>
      <c r="G445" s="162">
        <f t="shared" ca="1" si="31"/>
        <v>891.4658059455719</v>
      </c>
    </row>
    <row r="446" spans="1:7" hidden="1" x14ac:dyDescent="0.25">
      <c r="A446" s="109">
        <f t="shared" si="32"/>
        <v>445</v>
      </c>
      <c r="B446" s="140">
        <f t="shared" ca="1" si="29"/>
        <v>5.720414368994247E-2</v>
      </c>
      <c r="C446" s="143">
        <f t="shared" ca="1" si="33"/>
        <v>493.38789348888895</v>
      </c>
      <c r="D446" s="147">
        <f t="shared" ca="1" si="33"/>
        <v>2064.1412754275871</v>
      </c>
      <c r="E446" s="143">
        <f t="shared" ca="1" si="33"/>
        <v>305.86095881149402</v>
      </c>
      <c r="F446" s="143">
        <f t="shared" ca="1" si="33"/>
        <v>523.61040945285617</v>
      </c>
      <c r="G446" s="162">
        <f t="shared" ca="1" si="31"/>
        <v>829.47136826435019</v>
      </c>
    </row>
    <row r="447" spans="1:7" hidden="1" x14ac:dyDescent="0.25">
      <c r="A447" s="109">
        <f t="shared" si="32"/>
        <v>446</v>
      </c>
      <c r="B447" s="140">
        <f t="shared" ca="1" si="29"/>
        <v>5.807603041883394E-3</v>
      </c>
      <c r="C447" s="143">
        <f t="shared" ca="1" si="33"/>
        <v>892.11556508956733</v>
      </c>
      <c r="D447" s="147">
        <f t="shared" ca="1" si="33"/>
        <v>2609.7517610961422</v>
      </c>
      <c r="E447" s="143">
        <f t="shared" ca="1" si="33"/>
        <v>323.11522448682842</v>
      </c>
      <c r="F447" s="143">
        <f t="shared" ca="1" si="33"/>
        <v>126.40375056232176</v>
      </c>
      <c r="G447" s="162">
        <f t="shared" ca="1" si="31"/>
        <v>449.51897504915019</v>
      </c>
    </row>
    <row r="448" spans="1:7" hidden="1" x14ac:dyDescent="0.25">
      <c r="A448" s="109">
        <f t="shared" si="32"/>
        <v>447</v>
      </c>
      <c r="B448" s="140">
        <f t="shared" ca="1" si="29"/>
        <v>9.7300338608022813E-2</v>
      </c>
      <c r="C448" s="143">
        <f t="shared" ca="1" si="33"/>
        <v>1172.3969778364603</v>
      </c>
      <c r="D448" s="147">
        <f t="shared" ca="1" si="33"/>
        <v>-849.66955494985973</v>
      </c>
      <c r="E448" s="143">
        <f t="shared" ca="1" si="33"/>
        <v>549.93796458724864</v>
      </c>
      <c r="F448" s="143">
        <f t="shared" ca="1" si="33"/>
        <v>143.68068746896944</v>
      </c>
      <c r="G448" s="162">
        <f t="shared" ca="1" si="31"/>
        <v>693.61865205621802</v>
      </c>
    </row>
    <row r="449" spans="1:7" hidden="1" x14ac:dyDescent="0.25">
      <c r="A449" s="109">
        <f t="shared" si="32"/>
        <v>448</v>
      </c>
      <c r="B449" s="140">
        <f t="shared" ca="1" si="29"/>
        <v>1.9929495545553646E-2</v>
      </c>
      <c r="C449" s="143">
        <f t="shared" ca="1" si="33"/>
        <v>668.30796717466137</v>
      </c>
      <c r="D449" s="147">
        <f t="shared" ca="1" si="33"/>
        <v>84.463903265161207</v>
      </c>
      <c r="E449" s="143">
        <f t="shared" ca="1" si="33"/>
        <v>1232.1480538679148</v>
      </c>
      <c r="F449" s="143">
        <f t="shared" ca="1" si="33"/>
        <v>1223.8940241393589</v>
      </c>
      <c r="G449" s="162">
        <f t="shared" ca="1" si="31"/>
        <v>2456.0420780072736</v>
      </c>
    </row>
    <row r="450" spans="1:7" hidden="1" x14ac:dyDescent="0.25">
      <c r="A450" s="109">
        <f t="shared" si="32"/>
        <v>449</v>
      </c>
      <c r="B450" s="140">
        <f t="shared" ref="B450:B513" ca="1" si="34">$B$1*(_xlfn.NORM.INV(RAND(),$J$1,$M$1))</f>
        <v>1.4315235387757572E-3</v>
      </c>
      <c r="C450" s="143">
        <f t="shared" ca="1" si="33"/>
        <v>213.28379148378917</v>
      </c>
      <c r="D450" s="147">
        <f t="shared" ca="1" si="33"/>
        <v>-183.81241081236294</v>
      </c>
      <c r="E450" s="143">
        <f t="shared" ca="1" si="33"/>
        <v>352.78746949861625</v>
      </c>
      <c r="F450" s="143">
        <f t="shared" ref="F450" ca="1" si="35">(_xlfn.NORM.INV(RAND(),$J$1*F$1,$M$1*F$1))</f>
        <v>677.13518011315773</v>
      </c>
      <c r="G450" s="162">
        <f t="shared" ref="G450:G513" ca="1" si="36">SUM(E450:F450)</f>
        <v>1029.922649611774</v>
      </c>
    </row>
    <row r="451" spans="1:7" hidden="1" x14ac:dyDescent="0.25">
      <c r="A451" s="109">
        <f t="shared" ref="A451:A514" si="37">1+A450</f>
        <v>450</v>
      </c>
      <c r="B451" s="140">
        <f t="shared" ca="1" si="34"/>
        <v>4.9984693594788243E-2</v>
      </c>
      <c r="C451" s="143">
        <f t="shared" ref="C451:F514" ca="1" si="38">(_xlfn.NORM.INV(RAND(),$J$1*C$1,$M$1*C$1))</f>
        <v>209.44208384153859</v>
      </c>
      <c r="D451" s="147">
        <f t="shared" ca="1" si="38"/>
        <v>33.11851823364907</v>
      </c>
      <c r="E451" s="143">
        <f t="shared" ca="1" si="38"/>
        <v>680.73945235427209</v>
      </c>
      <c r="F451" s="143">
        <f t="shared" ca="1" si="38"/>
        <v>1289.5777462208403</v>
      </c>
      <c r="G451" s="162">
        <f t="shared" ca="1" si="36"/>
        <v>1970.3171985751123</v>
      </c>
    </row>
    <row r="452" spans="1:7" hidden="1" x14ac:dyDescent="0.25">
      <c r="A452" s="109">
        <f t="shared" si="37"/>
        <v>451</v>
      </c>
      <c r="B452" s="140">
        <f t="shared" ca="1" si="34"/>
        <v>2.1941759798655008E-3</v>
      </c>
      <c r="C452" s="143">
        <f t="shared" ca="1" si="38"/>
        <v>534.83852800653528</v>
      </c>
      <c r="D452" s="147">
        <f t="shared" ca="1" si="38"/>
        <v>1706.8127202970077</v>
      </c>
      <c r="E452" s="143">
        <f t="shared" ca="1" si="38"/>
        <v>167.04990279840831</v>
      </c>
      <c r="F452" s="143">
        <f t="shared" ca="1" si="38"/>
        <v>802.37688406770826</v>
      </c>
      <c r="G452" s="162">
        <f t="shared" ca="1" si="36"/>
        <v>969.42678686611657</v>
      </c>
    </row>
    <row r="453" spans="1:7" hidden="1" x14ac:dyDescent="0.25">
      <c r="A453" s="109">
        <f t="shared" si="37"/>
        <v>452</v>
      </c>
      <c r="B453" s="140">
        <f t="shared" ca="1" si="34"/>
        <v>4.7169453135595285E-2</v>
      </c>
      <c r="C453" s="143">
        <f t="shared" ca="1" si="38"/>
        <v>244.75384391960202</v>
      </c>
      <c r="D453" s="147">
        <f t="shared" ca="1" si="38"/>
        <v>180.49863647993664</v>
      </c>
      <c r="E453" s="143">
        <f t="shared" ca="1" si="38"/>
        <v>-310.01114164267028</v>
      </c>
      <c r="F453" s="143">
        <f t="shared" ca="1" si="38"/>
        <v>-212.49768088530323</v>
      </c>
      <c r="G453" s="162">
        <f t="shared" ca="1" si="36"/>
        <v>-522.50882252797351</v>
      </c>
    </row>
    <row r="454" spans="1:7" hidden="1" x14ac:dyDescent="0.25">
      <c r="A454" s="109">
        <f t="shared" si="37"/>
        <v>453</v>
      </c>
      <c r="B454" s="140">
        <f t="shared" ca="1" si="34"/>
        <v>0.11371484570246371</v>
      </c>
      <c r="C454" s="143">
        <f t="shared" ca="1" si="38"/>
        <v>763.5170900474335</v>
      </c>
      <c r="D454" s="147">
        <f t="shared" ca="1" si="38"/>
        <v>1258.342126387904</v>
      </c>
      <c r="E454" s="143">
        <f t="shared" ca="1" si="38"/>
        <v>614.40812335565079</v>
      </c>
      <c r="F454" s="143">
        <f t="shared" ca="1" si="38"/>
        <v>-127.92562005305217</v>
      </c>
      <c r="G454" s="162">
        <f t="shared" ca="1" si="36"/>
        <v>486.48250330259862</v>
      </c>
    </row>
    <row r="455" spans="1:7" hidden="1" x14ac:dyDescent="0.25">
      <c r="A455" s="109">
        <f t="shared" si="37"/>
        <v>454</v>
      </c>
      <c r="B455" s="140">
        <f t="shared" ca="1" si="34"/>
        <v>-2.5819506346137291E-3</v>
      </c>
      <c r="C455" s="143">
        <f t="shared" ca="1" si="38"/>
        <v>657.72843024867507</v>
      </c>
      <c r="D455" s="147">
        <f t="shared" ca="1" si="38"/>
        <v>828.38948494520207</v>
      </c>
      <c r="E455" s="143">
        <f t="shared" ca="1" si="38"/>
        <v>644.40229018726586</v>
      </c>
      <c r="F455" s="143">
        <f t="shared" ca="1" si="38"/>
        <v>622.87440220917335</v>
      </c>
      <c r="G455" s="162">
        <f t="shared" ca="1" si="36"/>
        <v>1267.2766923964391</v>
      </c>
    </row>
    <row r="456" spans="1:7" hidden="1" x14ac:dyDescent="0.25">
      <c r="A456" s="109">
        <f t="shared" si="37"/>
        <v>455</v>
      </c>
      <c r="B456" s="140">
        <f t="shared" ca="1" si="34"/>
        <v>-2.1488962271284023E-2</v>
      </c>
      <c r="C456" s="143">
        <f t="shared" ca="1" si="38"/>
        <v>85.830696949174296</v>
      </c>
      <c r="D456" s="147">
        <f t="shared" ca="1" si="38"/>
        <v>1962.273963316039</v>
      </c>
      <c r="E456" s="143">
        <f t="shared" ca="1" si="38"/>
        <v>300.73945279560007</v>
      </c>
      <c r="F456" s="143">
        <f t="shared" ca="1" si="38"/>
        <v>399.11167160228086</v>
      </c>
      <c r="G456" s="162">
        <f t="shared" ca="1" si="36"/>
        <v>699.85112439788099</v>
      </c>
    </row>
    <row r="457" spans="1:7" hidden="1" x14ac:dyDescent="0.25">
      <c r="A457" s="109">
        <f t="shared" si="37"/>
        <v>456</v>
      </c>
      <c r="B457" s="140">
        <f t="shared" ca="1" si="34"/>
        <v>0.14585247031967297</v>
      </c>
      <c r="C457" s="143">
        <f t="shared" ca="1" si="38"/>
        <v>-56.484017250961642</v>
      </c>
      <c r="D457" s="147">
        <f t="shared" ca="1" si="38"/>
        <v>156.24902400559949</v>
      </c>
      <c r="E457" s="143">
        <f t="shared" ca="1" si="38"/>
        <v>539.22334834567823</v>
      </c>
      <c r="F457" s="143">
        <f t="shared" ca="1" si="38"/>
        <v>-868.50689417825174</v>
      </c>
      <c r="G457" s="162">
        <f t="shared" ca="1" si="36"/>
        <v>-329.28354583257351</v>
      </c>
    </row>
    <row r="458" spans="1:7" hidden="1" x14ac:dyDescent="0.25">
      <c r="A458" s="109">
        <f t="shared" si="37"/>
        <v>457</v>
      </c>
      <c r="B458" s="140">
        <f t="shared" ca="1" si="34"/>
        <v>0.13783639498144462</v>
      </c>
      <c r="C458" s="143">
        <f t="shared" ca="1" si="38"/>
        <v>-882.37492811224229</v>
      </c>
      <c r="D458" s="147">
        <f t="shared" ca="1" si="38"/>
        <v>1538.4540035884743</v>
      </c>
      <c r="E458" s="143">
        <f t="shared" ca="1" si="38"/>
        <v>124.63737981486497</v>
      </c>
      <c r="F458" s="143">
        <f t="shared" ca="1" si="38"/>
        <v>560.20860670950208</v>
      </c>
      <c r="G458" s="162">
        <f t="shared" ca="1" si="36"/>
        <v>684.84598652436705</v>
      </c>
    </row>
    <row r="459" spans="1:7" hidden="1" x14ac:dyDescent="0.25">
      <c r="A459" s="109">
        <f t="shared" si="37"/>
        <v>458</v>
      </c>
      <c r="B459" s="140">
        <f t="shared" ca="1" si="34"/>
        <v>8.2835932947630725E-2</v>
      </c>
      <c r="C459" s="143">
        <f t="shared" ca="1" si="38"/>
        <v>-902.4283508614194</v>
      </c>
      <c r="D459" s="147">
        <f t="shared" ca="1" si="38"/>
        <v>1611.1812825940519</v>
      </c>
      <c r="E459" s="143">
        <f t="shared" ca="1" si="38"/>
        <v>1002.3244940150144</v>
      </c>
      <c r="F459" s="143">
        <f t="shared" ca="1" si="38"/>
        <v>67.806886685071959</v>
      </c>
      <c r="G459" s="162">
        <f t="shared" ca="1" si="36"/>
        <v>1070.1313807000863</v>
      </c>
    </row>
    <row r="460" spans="1:7" hidden="1" x14ac:dyDescent="0.25">
      <c r="A460" s="109">
        <f t="shared" si="37"/>
        <v>459</v>
      </c>
      <c r="B460" s="140">
        <f t="shared" ca="1" si="34"/>
        <v>8.2007392346840735E-2</v>
      </c>
      <c r="C460" s="143">
        <f t="shared" ca="1" si="38"/>
        <v>584.45000025429079</v>
      </c>
      <c r="D460" s="147">
        <f t="shared" ca="1" si="38"/>
        <v>1948.0381112703972</v>
      </c>
      <c r="E460" s="143">
        <f t="shared" ca="1" si="38"/>
        <v>-145.32558291779389</v>
      </c>
      <c r="F460" s="143">
        <f t="shared" ca="1" si="38"/>
        <v>928.15776348940244</v>
      </c>
      <c r="G460" s="162">
        <f t="shared" ca="1" si="36"/>
        <v>782.83218057160855</v>
      </c>
    </row>
    <row r="461" spans="1:7" hidden="1" x14ac:dyDescent="0.25">
      <c r="A461" s="109">
        <f t="shared" si="37"/>
        <v>460</v>
      </c>
      <c r="B461" s="140">
        <f t="shared" ca="1" si="34"/>
        <v>1.2258263478854545E-2</v>
      </c>
      <c r="C461" s="143">
        <f t="shared" ca="1" si="38"/>
        <v>1627.2702460932026</v>
      </c>
      <c r="D461" s="147">
        <f t="shared" ca="1" si="38"/>
        <v>49.190970917562026</v>
      </c>
      <c r="E461" s="143">
        <f t="shared" ca="1" si="38"/>
        <v>616.95185484099272</v>
      </c>
      <c r="F461" s="143">
        <f t="shared" ca="1" si="38"/>
        <v>98.500891471067234</v>
      </c>
      <c r="G461" s="162">
        <f t="shared" ca="1" si="36"/>
        <v>715.45274631205996</v>
      </c>
    </row>
    <row r="462" spans="1:7" hidden="1" x14ac:dyDescent="0.25">
      <c r="A462" s="109">
        <f t="shared" si="37"/>
        <v>461</v>
      </c>
      <c r="B462" s="140">
        <f t="shared" ca="1" si="34"/>
        <v>-1.0840833711285781E-2</v>
      </c>
      <c r="C462" s="143">
        <f t="shared" ca="1" si="38"/>
        <v>994.05238641705034</v>
      </c>
      <c r="D462" s="147">
        <f t="shared" ca="1" si="38"/>
        <v>1407.265994560998</v>
      </c>
      <c r="E462" s="143">
        <f t="shared" ca="1" si="38"/>
        <v>433.6211369753243</v>
      </c>
      <c r="F462" s="143">
        <f t="shared" ca="1" si="38"/>
        <v>402.4947274545807</v>
      </c>
      <c r="G462" s="162">
        <f t="shared" ca="1" si="36"/>
        <v>836.11586442990506</v>
      </c>
    </row>
    <row r="463" spans="1:7" hidden="1" x14ac:dyDescent="0.25">
      <c r="A463" s="109">
        <f t="shared" si="37"/>
        <v>462</v>
      </c>
      <c r="B463" s="140">
        <f t="shared" ca="1" si="34"/>
        <v>8.4133707325082185E-2</v>
      </c>
      <c r="C463" s="143">
        <f t="shared" ca="1" si="38"/>
        <v>1105.646226470707</v>
      </c>
      <c r="D463" s="147">
        <f t="shared" ca="1" si="38"/>
        <v>1659.7143408380173</v>
      </c>
      <c r="E463" s="143">
        <f t="shared" ca="1" si="38"/>
        <v>249.0709651852917</v>
      </c>
      <c r="F463" s="143">
        <f t="shared" ca="1" si="38"/>
        <v>1270.9612353565822</v>
      </c>
      <c r="G463" s="162">
        <f t="shared" ca="1" si="36"/>
        <v>1520.0322005418739</v>
      </c>
    </row>
    <row r="464" spans="1:7" hidden="1" x14ac:dyDescent="0.25">
      <c r="A464" s="109">
        <f t="shared" si="37"/>
        <v>463</v>
      </c>
      <c r="B464" s="140">
        <f t="shared" ca="1" si="34"/>
        <v>-1.0734559008852528E-2</v>
      </c>
      <c r="C464" s="143">
        <f t="shared" ca="1" si="38"/>
        <v>647.4037171744593</v>
      </c>
      <c r="D464" s="147">
        <f t="shared" ca="1" si="38"/>
        <v>1982.6937540142872</v>
      </c>
      <c r="E464" s="143">
        <f t="shared" ca="1" si="38"/>
        <v>-365.08983836676327</v>
      </c>
      <c r="F464" s="143">
        <f t="shared" ca="1" si="38"/>
        <v>1404.7654754173632</v>
      </c>
      <c r="G464" s="162">
        <f t="shared" ca="1" si="36"/>
        <v>1039.6756370506</v>
      </c>
    </row>
    <row r="465" spans="1:7" hidden="1" x14ac:dyDescent="0.25">
      <c r="A465" s="109">
        <f t="shared" si="37"/>
        <v>464</v>
      </c>
      <c r="B465" s="140">
        <f t="shared" ca="1" si="34"/>
        <v>7.3573357752139967E-2</v>
      </c>
      <c r="C465" s="143">
        <f t="shared" ca="1" si="38"/>
        <v>550.05260995864865</v>
      </c>
      <c r="D465" s="147">
        <f t="shared" ca="1" si="38"/>
        <v>2430.6860139868945</v>
      </c>
      <c r="E465" s="143">
        <f t="shared" ca="1" si="38"/>
        <v>478.70156239824587</v>
      </c>
      <c r="F465" s="143">
        <f t="shared" ca="1" si="38"/>
        <v>489.70449189366803</v>
      </c>
      <c r="G465" s="162">
        <f t="shared" ca="1" si="36"/>
        <v>968.40605429191396</v>
      </c>
    </row>
    <row r="466" spans="1:7" hidden="1" x14ac:dyDescent="0.25">
      <c r="A466" s="109">
        <f t="shared" si="37"/>
        <v>465</v>
      </c>
      <c r="B466" s="140">
        <f t="shared" ca="1" si="34"/>
        <v>-3.6425527816163095E-2</v>
      </c>
      <c r="C466" s="143">
        <f t="shared" ca="1" si="38"/>
        <v>-115.52613596293327</v>
      </c>
      <c r="D466" s="147">
        <f t="shared" ca="1" si="38"/>
        <v>1227.7226723596273</v>
      </c>
      <c r="E466" s="143">
        <f t="shared" ca="1" si="38"/>
        <v>623.64588349891164</v>
      </c>
      <c r="F466" s="143">
        <f t="shared" ca="1" si="38"/>
        <v>90.104126544750045</v>
      </c>
      <c r="G466" s="162">
        <f t="shared" ca="1" si="36"/>
        <v>713.75001004366163</v>
      </c>
    </row>
    <row r="467" spans="1:7" hidden="1" x14ac:dyDescent="0.25">
      <c r="A467" s="109">
        <f t="shared" si="37"/>
        <v>466</v>
      </c>
      <c r="B467" s="140">
        <f t="shared" ca="1" si="34"/>
        <v>3.4622084533603707E-2</v>
      </c>
      <c r="C467" s="143">
        <f t="shared" ca="1" si="38"/>
        <v>331.08276700738509</v>
      </c>
      <c r="D467" s="147">
        <f t="shared" ca="1" si="38"/>
        <v>2881.3349958341269</v>
      </c>
      <c r="E467" s="143">
        <f t="shared" ca="1" si="38"/>
        <v>229.86363866740453</v>
      </c>
      <c r="F467" s="143">
        <f t="shared" ca="1" si="38"/>
        <v>420.86490740818851</v>
      </c>
      <c r="G467" s="162">
        <f t="shared" ca="1" si="36"/>
        <v>650.72854607559304</v>
      </c>
    </row>
    <row r="468" spans="1:7" hidden="1" x14ac:dyDescent="0.25">
      <c r="A468" s="109">
        <f t="shared" si="37"/>
        <v>467</v>
      </c>
      <c r="B468" s="140">
        <f t="shared" ca="1" si="34"/>
        <v>3.3907611663756047E-2</v>
      </c>
      <c r="C468" s="143">
        <f t="shared" ca="1" si="38"/>
        <v>-350.90273099683873</v>
      </c>
      <c r="D468" s="147">
        <f t="shared" ca="1" si="38"/>
        <v>1829.7838495473125</v>
      </c>
      <c r="E468" s="143">
        <f t="shared" ca="1" si="38"/>
        <v>152.22957404221864</v>
      </c>
      <c r="F468" s="143">
        <f t="shared" ca="1" si="38"/>
        <v>914.81657766673391</v>
      </c>
      <c r="G468" s="162">
        <f t="shared" ca="1" si="36"/>
        <v>1067.0461517089525</v>
      </c>
    </row>
    <row r="469" spans="1:7" hidden="1" x14ac:dyDescent="0.25">
      <c r="A469" s="109">
        <f t="shared" si="37"/>
        <v>468</v>
      </c>
      <c r="B469" s="140">
        <f t="shared" ca="1" si="34"/>
        <v>8.8007882615996375E-2</v>
      </c>
      <c r="C469" s="143">
        <f t="shared" ca="1" si="38"/>
        <v>-65.3518630968548</v>
      </c>
      <c r="D469" s="147">
        <f t="shared" ca="1" si="38"/>
        <v>1392.4857731076083</v>
      </c>
      <c r="E469" s="143">
        <f t="shared" ca="1" si="38"/>
        <v>929.86286116554061</v>
      </c>
      <c r="F469" s="143">
        <f t="shared" ca="1" si="38"/>
        <v>1190.9319076693041</v>
      </c>
      <c r="G469" s="162">
        <f t="shared" ca="1" si="36"/>
        <v>2120.7947688348449</v>
      </c>
    </row>
    <row r="470" spans="1:7" hidden="1" x14ac:dyDescent="0.25">
      <c r="A470" s="109">
        <f t="shared" si="37"/>
        <v>469</v>
      </c>
      <c r="B470" s="140">
        <f t="shared" ca="1" si="34"/>
        <v>2.7848978178652978E-3</v>
      </c>
      <c r="C470" s="143">
        <f t="shared" ca="1" si="38"/>
        <v>793.33845594118043</v>
      </c>
      <c r="D470" s="147">
        <f t="shared" ca="1" si="38"/>
        <v>1342.5794831123683</v>
      </c>
      <c r="E470" s="143">
        <f t="shared" ca="1" si="38"/>
        <v>135.96574297590678</v>
      </c>
      <c r="F470" s="143">
        <f t="shared" ca="1" si="38"/>
        <v>560.00213351717503</v>
      </c>
      <c r="G470" s="162">
        <f t="shared" ca="1" si="36"/>
        <v>695.9678764930818</v>
      </c>
    </row>
    <row r="471" spans="1:7" hidden="1" x14ac:dyDescent="0.25">
      <c r="A471" s="109">
        <f t="shared" si="37"/>
        <v>470</v>
      </c>
      <c r="B471" s="140">
        <f t="shared" ca="1" si="34"/>
        <v>-5.6124926411570963E-3</v>
      </c>
      <c r="C471" s="143">
        <f t="shared" ca="1" si="38"/>
        <v>885.92707956375875</v>
      </c>
      <c r="D471" s="147">
        <f t="shared" ca="1" si="38"/>
        <v>270.90272573866548</v>
      </c>
      <c r="E471" s="143">
        <f t="shared" ca="1" si="38"/>
        <v>1026.5565605982727</v>
      </c>
      <c r="F471" s="143">
        <f t="shared" ca="1" si="38"/>
        <v>480.48852754914429</v>
      </c>
      <c r="G471" s="162">
        <f t="shared" ca="1" si="36"/>
        <v>1507.0450881474169</v>
      </c>
    </row>
    <row r="472" spans="1:7" hidden="1" x14ac:dyDescent="0.25">
      <c r="A472" s="109">
        <f t="shared" si="37"/>
        <v>471</v>
      </c>
      <c r="B472" s="140">
        <f t="shared" ca="1" si="34"/>
        <v>1.0161290269696928E-2</v>
      </c>
      <c r="C472" s="143">
        <f t="shared" ca="1" si="38"/>
        <v>1282.5640806141846</v>
      </c>
      <c r="D472" s="147">
        <f t="shared" ca="1" si="38"/>
        <v>1216.213492120738</v>
      </c>
      <c r="E472" s="143">
        <f t="shared" ca="1" si="38"/>
        <v>914.73658138048961</v>
      </c>
      <c r="F472" s="143">
        <f t="shared" ca="1" si="38"/>
        <v>-60.062134124812474</v>
      </c>
      <c r="G472" s="162">
        <f t="shared" ca="1" si="36"/>
        <v>854.67444725567714</v>
      </c>
    </row>
    <row r="473" spans="1:7" hidden="1" x14ac:dyDescent="0.25">
      <c r="A473" s="109">
        <f t="shared" si="37"/>
        <v>472</v>
      </c>
      <c r="B473" s="140">
        <f t="shared" ca="1" si="34"/>
        <v>4.5972349406690219E-2</v>
      </c>
      <c r="C473" s="143">
        <f t="shared" ca="1" si="38"/>
        <v>469.69532636937754</v>
      </c>
      <c r="D473" s="147">
        <f t="shared" ca="1" si="38"/>
        <v>1354.8889446145738</v>
      </c>
      <c r="E473" s="143">
        <f t="shared" ca="1" si="38"/>
        <v>-544.89367553487909</v>
      </c>
      <c r="F473" s="143">
        <f t="shared" ca="1" si="38"/>
        <v>877.3794393366918</v>
      </c>
      <c r="G473" s="162">
        <f t="shared" ca="1" si="36"/>
        <v>332.48576380181271</v>
      </c>
    </row>
    <row r="474" spans="1:7" hidden="1" x14ac:dyDescent="0.25">
      <c r="A474" s="109">
        <f t="shared" si="37"/>
        <v>473</v>
      </c>
      <c r="B474" s="140">
        <f t="shared" ca="1" si="34"/>
        <v>-7.100319267203388E-2</v>
      </c>
      <c r="C474" s="143">
        <f t="shared" ca="1" si="38"/>
        <v>875.7852775304375</v>
      </c>
      <c r="D474" s="147">
        <f t="shared" ca="1" si="38"/>
        <v>-552.1301117564235</v>
      </c>
      <c r="E474" s="143">
        <f t="shared" ca="1" si="38"/>
        <v>479.97785139258798</v>
      </c>
      <c r="F474" s="143">
        <f t="shared" ca="1" si="38"/>
        <v>1077.0458173812963</v>
      </c>
      <c r="G474" s="162">
        <f t="shared" ca="1" si="36"/>
        <v>1557.0236687738843</v>
      </c>
    </row>
    <row r="475" spans="1:7" hidden="1" x14ac:dyDescent="0.25">
      <c r="A475" s="109">
        <f t="shared" si="37"/>
        <v>474</v>
      </c>
      <c r="B475" s="140">
        <f t="shared" ca="1" si="34"/>
        <v>-2.4417412304077027E-2</v>
      </c>
      <c r="C475" s="143">
        <f t="shared" ca="1" si="38"/>
        <v>-435.04706947351701</v>
      </c>
      <c r="D475" s="147">
        <f t="shared" ca="1" si="38"/>
        <v>2633.0616262348931</v>
      </c>
      <c r="E475" s="143">
        <f t="shared" ca="1" si="38"/>
        <v>457.32070382759321</v>
      </c>
      <c r="F475" s="143">
        <f t="shared" ca="1" si="38"/>
        <v>826.68762890920789</v>
      </c>
      <c r="G475" s="162">
        <f t="shared" ca="1" si="36"/>
        <v>1284.0083327368011</v>
      </c>
    </row>
    <row r="476" spans="1:7" hidden="1" x14ac:dyDescent="0.25">
      <c r="A476" s="109">
        <f t="shared" si="37"/>
        <v>475</v>
      </c>
      <c r="B476" s="140">
        <f t="shared" ca="1" si="34"/>
        <v>9.2504370476369613E-2</v>
      </c>
      <c r="C476" s="143">
        <f t="shared" ca="1" si="38"/>
        <v>892.96333319020596</v>
      </c>
      <c r="D476" s="147">
        <f t="shared" ca="1" si="38"/>
        <v>-261.52265918005469</v>
      </c>
      <c r="E476" s="143">
        <f t="shared" ca="1" si="38"/>
        <v>775.68068708883868</v>
      </c>
      <c r="F476" s="143">
        <f t="shared" ca="1" si="38"/>
        <v>1192.8398998607154</v>
      </c>
      <c r="G476" s="162">
        <f t="shared" ca="1" si="36"/>
        <v>1968.5205869495539</v>
      </c>
    </row>
    <row r="477" spans="1:7" hidden="1" x14ac:dyDescent="0.25">
      <c r="A477" s="109">
        <f t="shared" si="37"/>
        <v>476</v>
      </c>
      <c r="B477" s="140">
        <f t="shared" ca="1" si="34"/>
        <v>9.3958594140216636E-2</v>
      </c>
      <c r="C477" s="143">
        <f t="shared" ca="1" si="38"/>
        <v>1378.0346665764373</v>
      </c>
      <c r="D477" s="147">
        <f t="shared" ca="1" si="38"/>
        <v>2627.3963392647088</v>
      </c>
      <c r="E477" s="143">
        <f t="shared" ca="1" si="38"/>
        <v>657.86074078114802</v>
      </c>
      <c r="F477" s="143">
        <f t="shared" ca="1" si="38"/>
        <v>792.27798334115869</v>
      </c>
      <c r="G477" s="162">
        <f t="shared" ca="1" si="36"/>
        <v>1450.1387241223067</v>
      </c>
    </row>
    <row r="478" spans="1:7" hidden="1" x14ac:dyDescent="0.25">
      <c r="A478" s="109">
        <f t="shared" si="37"/>
        <v>477</v>
      </c>
      <c r="B478" s="140">
        <f t="shared" ca="1" si="34"/>
        <v>3.5060294681277721E-2</v>
      </c>
      <c r="C478" s="143">
        <f t="shared" ca="1" si="38"/>
        <v>-354.28883839748642</v>
      </c>
      <c r="D478" s="147">
        <f t="shared" ca="1" si="38"/>
        <v>4085.3055219902872</v>
      </c>
      <c r="E478" s="143">
        <f t="shared" ca="1" si="38"/>
        <v>-432.48219269061474</v>
      </c>
      <c r="F478" s="143">
        <f t="shared" ca="1" si="38"/>
        <v>742.28192852592611</v>
      </c>
      <c r="G478" s="162">
        <f t="shared" ca="1" si="36"/>
        <v>309.79973583531137</v>
      </c>
    </row>
    <row r="479" spans="1:7" hidden="1" x14ac:dyDescent="0.25">
      <c r="A479" s="109">
        <f t="shared" si="37"/>
        <v>478</v>
      </c>
      <c r="B479" s="140">
        <f t="shared" ca="1" si="34"/>
        <v>6.3123609279766776E-2</v>
      </c>
      <c r="C479" s="143">
        <f t="shared" ca="1" si="38"/>
        <v>200.02188605093045</v>
      </c>
      <c r="D479" s="147">
        <f t="shared" ca="1" si="38"/>
        <v>2580.1080433790776</v>
      </c>
      <c r="E479" s="143">
        <f t="shared" ca="1" si="38"/>
        <v>703.52326669471836</v>
      </c>
      <c r="F479" s="143">
        <f t="shared" ca="1" si="38"/>
        <v>197.26977032111029</v>
      </c>
      <c r="G479" s="162">
        <f t="shared" ca="1" si="36"/>
        <v>900.79303701582865</v>
      </c>
    </row>
    <row r="480" spans="1:7" hidden="1" x14ac:dyDescent="0.25">
      <c r="A480" s="109">
        <f t="shared" si="37"/>
        <v>479</v>
      </c>
      <c r="B480" s="140">
        <f t="shared" ca="1" si="34"/>
        <v>7.8694624909228197E-2</v>
      </c>
      <c r="C480" s="143">
        <f t="shared" ca="1" si="38"/>
        <v>1233.9875202764465</v>
      </c>
      <c r="D480" s="147">
        <f t="shared" ca="1" si="38"/>
        <v>1759.5288338186215</v>
      </c>
      <c r="E480" s="143">
        <f t="shared" ca="1" si="38"/>
        <v>1842.9995818570849</v>
      </c>
      <c r="F480" s="143">
        <f t="shared" ca="1" si="38"/>
        <v>242.68810147850428</v>
      </c>
      <c r="G480" s="162">
        <f t="shared" ca="1" si="36"/>
        <v>2085.6876833355891</v>
      </c>
    </row>
    <row r="481" spans="1:7" hidden="1" x14ac:dyDescent="0.25">
      <c r="A481" s="109">
        <f t="shared" si="37"/>
        <v>480</v>
      </c>
      <c r="B481" s="140">
        <f t="shared" ca="1" si="34"/>
        <v>1.2173111340590181E-2</v>
      </c>
      <c r="C481" s="143">
        <f t="shared" ca="1" si="38"/>
        <v>1604.3032287825608</v>
      </c>
      <c r="D481" s="147">
        <f t="shared" ca="1" si="38"/>
        <v>3552.7480557907375</v>
      </c>
      <c r="E481" s="143">
        <f t="shared" ca="1" si="38"/>
        <v>51.724114747563362</v>
      </c>
      <c r="F481" s="143">
        <f t="shared" ca="1" si="38"/>
        <v>937.82676738021667</v>
      </c>
      <c r="G481" s="162">
        <f t="shared" ca="1" si="36"/>
        <v>989.55088212778003</v>
      </c>
    </row>
    <row r="482" spans="1:7" hidden="1" x14ac:dyDescent="0.25">
      <c r="A482" s="109">
        <f t="shared" si="37"/>
        <v>481</v>
      </c>
      <c r="B482" s="140">
        <f t="shared" ca="1" si="34"/>
        <v>6.6317518331967848E-2</v>
      </c>
      <c r="C482" s="143">
        <f t="shared" ca="1" si="38"/>
        <v>1022.8504957999577</v>
      </c>
      <c r="D482" s="147">
        <f t="shared" ca="1" si="38"/>
        <v>238.85169420758893</v>
      </c>
      <c r="E482" s="143">
        <f t="shared" ca="1" si="38"/>
        <v>-174.0497754653511</v>
      </c>
      <c r="F482" s="143">
        <f t="shared" ca="1" si="38"/>
        <v>334.20003138956827</v>
      </c>
      <c r="G482" s="162">
        <f t="shared" ca="1" si="36"/>
        <v>160.15025592421716</v>
      </c>
    </row>
    <row r="483" spans="1:7" hidden="1" x14ac:dyDescent="0.25">
      <c r="A483" s="109">
        <f t="shared" si="37"/>
        <v>482</v>
      </c>
      <c r="B483" s="140">
        <f t="shared" ca="1" si="34"/>
        <v>5.8816482522103739E-2</v>
      </c>
      <c r="C483" s="143">
        <f t="shared" ca="1" si="38"/>
        <v>608.09500087875756</v>
      </c>
      <c r="D483" s="147">
        <f t="shared" ca="1" si="38"/>
        <v>-1445.5326620453916</v>
      </c>
      <c r="E483" s="143">
        <f t="shared" ca="1" si="38"/>
        <v>63.981662844852053</v>
      </c>
      <c r="F483" s="143">
        <f t="shared" ca="1" si="38"/>
        <v>674.16335559018762</v>
      </c>
      <c r="G483" s="162">
        <f t="shared" ca="1" si="36"/>
        <v>738.14501843503967</v>
      </c>
    </row>
    <row r="484" spans="1:7" hidden="1" x14ac:dyDescent="0.25">
      <c r="A484" s="109">
        <f t="shared" si="37"/>
        <v>483</v>
      </c>
      <c r="B484" s="140">
        <f t="shared" ca="1" si="34"/>
        <v>2.4217724020075354E-2</v>
      </c>
      <c r="C484" s="143">
        <f t="shared" ca="1" si="38"/>
        <v>113.48465494568671</v>
      </c>
      <c r="D484" s="147">
        <f t="shared" ca="1" si="38"/>
        <v>1706.4799348655538</v>
      </c>
      <c r="E484" s="143">
        <f t="shared" ca="1" si="38"/>
        <v>455.80235635961503</v>
      </c>
      <c r="F484" s="143">
        <f t="shared" ca="1" si="38"/>
        <v>393.832260006159</v>
      </c>
      <c r="G484" s="162">
        <f t="shared" ca="1" si="36"/>
        <v>849.63461636577404</v>
      </c>
    </row>
    <row r="485" spans="1:7" hidden="1" x14ac:dyDescent="0.25">
      <c r="A485" s="109">
        <f t="shared" si="37"/>
        <v>484</v>
      </c>
      <c r="B485" s="140">
        <f t="shared" ca="1" si="34"/>
        <v>8.0253364505620164E-2</v>
      </c>
      <c r="C485" s="143">
        <f t="shared" ca="1" si="38"/>
        <v>784.8811159029641</v>
      </c>
      <c r="D485" s="147">
        <f t="shared" ca="1" si="38"/>
        <v>2301.9307222541156</v>
      </c>
      <c r="E485" s="143">
        <f t="shared" ca="1" si="38"/>
        <v>691.1994166179137</v>
      </c>
      <c r="F485" s="143">
        <f t="shared" ca="1" si="38"/>
        <v>-463.88160692240319</v>
      </c>
      <c r="G485" s="162">
        <f t="shared" ca="1" si="36"/>
        <v>227.3178096955105</v>
      </c>
    </row>
    <row r="486" spans="1:7" hidden="1" x14ac:dyDescent="0.25">
      <c r="A486" s="109">
        <f t="shared" si="37"/>
        <v>485</v>
      </c>
      <c r="B486" s="140">
        <f t="shared" ca="1" si="34"/>
        <v>3.5930816341390441E-2</v>
      </c>
      <c r="C486" s="143">
        <f t="shared" ca="1" si="38"/>
        <v>645.75400678773588</v>
      </c>
      <c r="D486" s="147">
        <f t="shared" ca="1" si="38"/>
        <v>9.226224652480596</v>
      </c>
      <c r="E486" s="143">
        <f t="shared" ca="1" si="38"/>
        <v>1268.1747328359043</v>
      </c>
      <c r="F486" s="143">
        <f t="shared" ca="1" si="38"/>
        <v>552.15007530986964</v>
      </c>
      <c r="G486" s="162">
        <f t="shared" ca="1" si="36"/>
        <v>1820.3248081457739</v>
      </c>
    </row>
    <row r="487" spans="1:7" hidden="1" x14ac:dyDescent="0.25">
      <c r="A487" s="109">
        <f t="shared" si="37"/>
        <v>486</v>
      </c>
      <c r="B487" s="140">
        <f t="shared" ca="1" si="34"/>
        <v>-6.7007885919785348E-3</v>
      </c>
      <c r="C487" s="143">
        <f t="shared" ca="1" si="38"/>
        <v>1291.1807324316353</v>
      </c>
      <c r="D487" s="147">
        <f t="shared" ca="1" si="38"/>
        <v>483.16834749666748</v>
      </c>
      <c r="E487" s="143">
        <f t="shared" ca="1" si="38"/>
        <v>1637.0895494172746</v>
      </c>
      <c r="F487" s="143">
        <f t="shared" ca="1" si="38"/>
        <v>-30.201682208571469</v>
      </c>
      <c r="G487" s="162">
        <f t="shared" ca="1" si="36"/>
        <v>1606.887867208703</v>
      </c>
    </row>
    <row r="488" spans="1:7" hidden="1" x14ac:dyDescent="0.25">
      <c r="A488" s="109">
        <f t="shared" si="37"/>
        <v>487</v>
      </c>
      <c r="B488" s="140">
        <f t="shared" ca="1" si="34"/>
        <v>1.2666796247761944E-2</v>
      </c>
      <c r="C488" s="143">
        <f t="shared" ca="1" si="38"/>
        <v>783.36886197975196</v>
      </c>
      <c r="D488" s="147">
        <f t="shared" ca="1" si="38"/>
        <v>1630.682983856294</v>
      </c>
      <c r="E488" s="143">
        <f t="shared" ca="1" si="38"/>
        <v>-103.22552270017945</v>
      </c>
      <c r="F488" s="143">
        <f t="shared" ca="1" si="38"/>
        <v>643.36961923641661</v>
      </c>
      <c r="G488" s="162">
        <f t="shared" ca="1" si="36"/>
        <v>540.14409653623716</v>
      </c>
    </row>
    <row r="489" spans="1:7" hidden="1" x14ac:dyDescent="0.25">
      <c r="A489" s="109">
        <f t="shared" si="37"/>
        <v>488</v>
      </c>
      <c r="B489" s="140">
        <f t="shared" ca="1" si="34"/>
        <v>2.2982026886108183E-2</v>
      </c>
      <c r="C489" s="143">
        <f t="shared" ca="1" si="38"/>
        <v>692.48503530775452</v>
      </c>
      <c r="D489" s="147">
        <f t="shared" ca="1" si="38"/>
        <v>1451.6165428022496</v>
      </c>
      <c r="E489" s="143">
        <f t="shared" ca="1" si="38"/>
        <v>15.398133785319544</v>
      </c>
      <c r="F489" s="143">
        <f t="shared" ca="1" si="38"/>
        <v>-60.204531288131989</v>
      </c>
      <c r="G489" s="162">
        <f t="shared" ca="1" si="36"/>
        <v>-44.806397502812445</v>
      </c>
    </row>
    <row r="490" spans="1:7" hidden="1" x14ac:dyDescent="0.25">
      <c r="A490" s="109">
        <f t="shared" si="37"/>
        <v>489</v>
      </c>
      <c r="B490" s="140">
        <f t="shared" ca="1" si="34"/>
        <v>0.11004040921562362</v>
      </c>
      <c r="C490" s="143">
        <f t="shared" ca="1" si="38"/>
        <v>603.12032571620932</v>
      </c>
      <c r="D490" s="147">
        <f t="shared" ca="1" si="38"/>
        <v>1207.0966091552989</v>
      </c>
      <c r="E490" s="143">
        <f t="shared" ca="1" si="38"/>
        <v>-396.81442359018615</v>
      </c>
      <c r="F490" s="143">
        <f t="shared" ca="1" si="38"/>
        <v>582.12199320654133</v>
      </c>
      <c r="G490" s="162">
        <f t="shared" ca="1" si="36"/>
        <v>185.30756961635518</v>
      </c>
    </row>
    <row r="491" spans="1:7" hidden="1" x14ac:dyDescent="0.25">
      <c r="A491" s="109">
        <f t="shared" si="37"/>
        <v>490</v>
      </c>
      <c r="B491" s="140">
        <f t="shared" ca="1" si="34"/>
        <v>-8.6329358939576176E-3</v>
      </c>
      <c r="C491" s="143">
        <f t="shared" ca="1" si="38"/>
        <v>424.9587049681993</v>
      </c>
      <c r="D491" s="147">
        <f t="shared" ca="1" si="38"/>
        <v>642.46465054355099</v>
      </c>
      <c r="E491" s="143">
        <f t="shared" ca="1" si="38"/>
        <v>1415.4576241587761</v>
      </c>
      <c r="F491" s="143">
        <f t="shared" ca="1" si="38"/>
        <v>382.43965072060149</v>
      </c>
      <c r="G491" s="162">
        <f t="shared" ca="1" si="36"/>
        <v>1797.8972748793776</v>
      </c>
    </row>
    <row r="492" spans="1:7" hidden="1" x14ac:dyDescent="0.25">
      <c r="A492" s="109">
        <f t="shared" si="37"/>
        <v>491</v>
      </c>
      <c r="B492" s="140">
        <f t="shared" ca="1" si="34"/>
        <v>5.7571892530100539E-2</v>
      </c>
      <c r="C492" s="143">
        <f t="shared" ca="1" si="38"/>
        <v>733.06592094210055</v>
      </c>
      <c r="D492" s="147">
        <f t="shared" ca="1" si="38"/>
        <v>1943.8727235429096</v>
      </c>
      <c r="E492" s="143">
        <f t="shared" ca="1" si="38"/>
        <v>548.72277431887517</v>
      </c>
      <c r="F492" s="143">
        <f t="shared" ca="1" si="38"/>
        <v>684.07936310228774</v>
      </c>
      <c r="G492" s="162">
        <f t="shared" ca="1" si="36"/>
        <v>1232.802137421163</v>
      </c>
    </row>
    <row r="493" spans="1:7" hidden="1" x14ac:dyDescent="0.25">
      <c r="A493" s="109">
        <f t="shared" si="37"/>
        <v>492</v>
      </c>
      <c r="B493" s="140">
        <f t="shared" ca="1" si="34"/>
        <v>7.6366413826289795E-2</v>
      </c>
      <c r="C493" s="143">
        <f t="shared" ca="1" si="38"/>
        <v>561.45257285127718</v>
      </c>
      <c r="D493" s="147">
        <f t="shared" ca="1" si="38"/>
        <v>1156.2673751170394</v>
      </c>
      <c r="E493" s="143">
        <f t="shared" ca="1" si="38"/>
        <v>368.25697081123633</v>
      </c>
      <c r="F493" s="143">
        <f t="shared" ca="1" si="38"/>
        <v>617.17884360945902</v>
      </c>
      <c r="G493" s="162">
        <f t="shared" ca="1" si="36"/>
        <v>985.43581442069535</v>
      </c>
    </row>
    <row r="494" spans="1:7" hidden="1" x14ac:dyDescent="0.25">
      <c r="A494" s="109">
        <f t="shared" si="37"/>
        <v>493</v>
      </c>
      <c r="B494" s="140">
        <f t="shared" ca="1" si="34"/>
        <v>6.0997638062005498E-2</v>
      </c>
      <c r="C494" s="143">
        <f t="shared" ca="1" si="38"/>
        <v>-694.24806177089431</v>
      </c>
      <c r="D494" s="147">
        <f t="shared" ca="1" si="38"/>
        <v>1026.7604098483441</v>
      </c>
      <c r="E494" s="143">
        <f t="shared" ca="1" si="38"/>
        <v>1067.0061077306013</v>
      </c>
      <c r="F494" s="143">
        <f t="shared" ca="1" si="38"/>
        <v>-83.176139599187536</v>
      </c>
      <c r="G494" s="162">
        <f t="shared" ca="1" si="36"/>
        <v>983.82996813141381</v>
      </c>
    </row>
    <row r="495" spans="1:7" hidden="1" x14ac:dyDescent="0.25">
      <c r="A495" s="109">
        <f t="shared" si="37"/>
        <v>494</v>
      </c>
      <c r="B495" s="140">
        <f t="shared" ca="1" si="34"/>
        <v>-1.430432951850083E-2</v>
      </c>
      <c r="C495" s="143">
        <f t="shared" ca="1" si="38"/>
        <v>495.86748823423397</v>
      </c>
      <c r="D495" s="147">
        <f t="shared" ca="1" si="38"/>
        <v>1916.2421830307508</v>
      </c>
      <c r="E495" s="143">
        <f t="shared" ca="1" si="38"/>
        <v>1087.4711480796454</v>
      </c>
      <c r="F495" s="143">
        <f t="shared" ca="1" si="38"/>
        <v>695.39251107149471</v>
      </c>
      <c r="G495" s="162">
        <f t="shared" ca="1" si="36"/>
        <v>1782.8636591511402</v>
      </c>
    </row>
    <row r="496" spans="1:7" hidden="1" x14ac:dyDescent="0.25">
      <c r="A496" s="109">
        <f t="shared" si="37"/>
        <v>495</v>
      </c>
      <c r="B496" s="140">
        <f t="shared" ca="1" si="34"/>
        <v>5.2875978202949897E-2</v>
      </c>
      <c r="C496" s="143">
        <f t="shared" ca="1" si="38"/>
        <v>564.57645340680665</v>
      </c>
      <c r="D496" s="147">
        <f t="shared" ca="1" si="38"/>
        <v>-892.74592862364761</v>
      </c>
      <c r="E496" s="143">
        <f t="shared" ca="1" si="38"/>
        <v>765.71749115588318</v>
      </c>
      <c r="F496" s="143">
        <f t="shared" ca="1" si="38"/>
        <v>23.427195998029845</v>
      </c>
      <c r="G496" s="162">
        <f t="shared" ca="1" si="36"/>
        <v>789.14468715391308</v>
      </c>
    </row>
    <row r="497" spans="1:7" hidden="1" x14ac:dyDescent="0.25">
      <c r="A497" s="109">
        <f t="shared" si="37"/>
        <v>496</v>
      </c>
      <c r="B497" s="140">
        <f t="shared" ca="1" si="34"/>
        <v>3.1066142201902913E-2</v>
      </c>
      <c r="C497" s="143">
        <f t="shared" ca="1" si="38"/>
        <v>359.41573214919049</v>
      </c>
      <c r="D497" s="147">
        <f t="shared" ca="1" si="38"/>
        <v>2156.3761064373339</v>
      </c>
      <c r="E497" s="143">
        <f t="shared" ca="1" si="38"/>
        <v>808.72003839275362</v>
      </c>
      <c r="F497" s="143">
        <f t="shared" ca="1" si="38"/>
        <v>251.32495343491649</v>
      </c>
      <c r="G497" s="162">
        <f t="shared" ca="1" si="36"/>
        <v>1060.0449918276702</v>
      </c>
    </row>
    <row r="498" spans="1:7" hidden="1" x14ac:dyDescent="0.25">
      <c r="A498" s="109">
        <f t="shared" si="37"/>
        <v>497</v>
      </c>
      <c r="B498" s="140">
        <f t="shared" ca="1" si="34"/>
        <v>2.0234141585160317E-2</v>
      </c>
      <c r="C498" s="143">
        <f t="shared" ca="1" si="38"/>
        <v>-448.90525343078139</v>
      </c>
      <c r="D498" s="147">
        <f t="shared" ca="1" si="38"/>
        <v>524.54335315754838</v>
      </c>
      <c r="E498" s="143">
        <f t="shared" ca="1" si="38"/>
        <v>456.02215774558823</v>
      </c>
      <c r="F498" s="143">
        <f t="shared" ca="1" si="38"/>
        <v>780.45548680394222</v>
      </c>
      <c r="G498" s="162">
        <f t="shared" ca="1" si="36"/>
        <v>1236.4776445495304</v>
      </c>
    </row>
    <row r="499" spans="1:7" hidden="1" x14ac:dyDescent="0.25">
      <c r="A499" s="109">
        <f t="shared" si="37"/>
        <v>498</v>
      </c>
      <c r="B499" s="140">
        <f t="shared" ca="1" si="34"/>
        <v>6.539894143960881E-2</v>
      </c>
      <c r="C499" s="143">
        <f t="shared" ca="1" si="38"/>
        <v>751.67346630158147</v>
      </c>
      <c r="D499" s="147">
        <f t="shared" ca="1" si="38"/>
        <v>1776.5729344508582</v>
      </c>
      <c r="E499" s="143">
        <f t="shared" ca="1" si="38"/>
        <v>-24.549169653118724</v>
      </c>
      <c r="F499" s="143">
        <f t="shared" ca="1" si="38"/>
        <v>778.45820634522954</v>
      </c>
      <c r="G499" s="162">
        <f t="shared" ca="1" si="36"/>
        <v>753.90903669211082</v>
      </c>
    </row>
    <row r="500" spans="1:7" hidden="1" x14ac:dyDescent="0.25">
      <c r="A500" s="109">
        <f t="shared" si="37"/>
        <v>499</v>
      </c>
      <c r="B500" s="140">
        <f t="shared" ca="1" si="34"/>
        <v>5.1494982160941484E-2</v>
      </c>
      <c r="C500" s="143">
        <f t="shared" ca="1" si="38"/>
        <v>1398.8072948309127</v>
      </c>
      <c r="D500" s="147">
        <f t="shared" ca="1" si="38"/>
        <v>124.92868948033049</v>
      </c>
      <c r="E500" s="143">
        <f t="shared" ca="1" si="38"/>
        <v>388.87966512215098</v>
      </c>
      <c r="F500" s="143">
        <f t="shared" ca="1" si="38"/>
        <v>-94.578490941929545</v>
      </c>
      <c r="G500" s="162">
        <f t="shared" ca="1" si="36"/>
        <v>294.30117418022144</v>
      </c>
    </row>
    <row r="501" spans="1:7" hidden="1" x14ac:dyDescent="0.25">
      <c r="A501" s="109">
        <f t="shared" si="37"/>
        <v>500</v>
      </c>
      <c r="B501" s="140">
        <f t="shared" ca="1" si="34"/>
        <v>2.7829849727298246E-2</v>
      </c>
      <c r="C501" s="143">
        <f t="shared" ca="1" si="38"/>
        <v>521.31965812010833</v>
      </c>
      <c r="D501" s="147">
        <f t="shared" ca="1" si="38"/>
        <v>413.40075428052239</v>
      </c>
      <c r="E501" s="143">
        <f t="shared" ca="1" si="38"/>
        <v>193.31364323177388</v>
      </c>
      <c r="F501" s="143">
        <f t="shared" ca="1" si="38"/>
        <v>438.13071986972091</v>
      </c>
      <c r="G501" s="162">
        <f t="shared" ca="1" si="36"/>
        <v>631.44436310149479</v>
      </c>
    </row>
    <row r="502" spans="1:7" hidden="1" x14ac:dyDescent="0.25">
      <c r="A502" s="109">
        <f t="shared" si="37"/>
        <v>501</v>
      </c>
      <c r="B502" s="140">
        <f t="shared" ca="1" si="34"/>
        <v>7.9796667861204873E-2</v>
      </c>
      <c r="C502" s="143">
        <f t="shared" ca="1" si="38"/>
        <v>748.76132733390818</v>
      </c>
      <c r="D502" s="147">
        <f t="shared" ca="1" si="38"/>
        <v>447.74119740721358</v>
      </c>
      <c r="E502" s="143">
        <f t="shared" ca="1" si="38"/>
        <v>-566.1400384110957</v>
      </c>
      <c r="F502" s="143">
        <f t="shared" ca="1" si="38"/>
        <v>667.21982118150288</v>
      </c>
      <c r="G502" s="162">
        <f t="shared" ca="1" si="36"/>
        <v>101.07978277040718</v>
      </c>
    </row>
    <row r="503" spans="1:7" hidden="1" x14ac:dyDescent="0.25">
      <c r="A503" s="109">
        <f t="shared" si="37"/>
        <v>502</v>
      </c>
      <c r="B503" s="140">
        <f t="shared" ca="1" si="34"/>
        <v>5.602156454663032E-2</v>
      </c>
      <c r="C503" s="143">
        <f t="shared" ca="1" si="38"/>
        <v>845.04827952930043</v>
      </c>
      <c r="D503" s="147">
        <f t="shared" ca="1" si="38"/>
        <v>1169.2773813119786</v>
      </c>
      <c r="E503" s="143">
        <f t="shared" ca="1" si="38"/>
        <v>1088.1578840848583</v>
      </c>
      <c r="F503" s="143">
        <f t="shared" ca="1" si="38"/>
        <v>452.15056649261226</v>
      </c>
      <c r="G503" s="162">
        <f t="shared" ca="1" si="36"/>
        <v>1540.3084505774705</v>
      </c>
    </row>
    <row r="504" spans="1:7" hidden="1" x14ac:dyDescent="0.25">
      <c r="A504" s="109">
        <f t="shared" si="37"/>
        <v>503</v>
      </c>
      <c r="B504" s="140">
        <f t="shared" ca="1" si="34"/>
        <v>7.9518815444481528E-2</v>
      </c>
      <c r="C504" s="143">
        <f t="shared" ca="1" si="38"/>
        <v>-197.03573431397069</v>
      </c>
      <c r="D504" s="147">
        <f t="shared" ca="1" si="38"/>
        <v>1568.9806049898327</v>
      </c>
      <c r="E504" s="143">
        <f t="shared" ca="1" si="38"/>
        <v>889.2330601602273</v>
      </c>
      <c r="F504" s="143">
        <f t="shared" ca="1" si="38"/>
        <v>1357.3612417551585</v>
      </c>
      <c r="G504" s="162">
        <f t="shared" ca="1" si="36"/>
        <v>2246.5943019153856</v>
      </c>
    </row>
    <row r="505" spans="1:7" hidden="1" x14ac:dyDescent="0.25">
      <c r="A505" s="109">
        <f t="shared" si="37"/>
        <v>504</v>
      </c>
      <c r="B505" s="140">
        <f t="shared" ca="1" si="34"/>
        <v>-2.7112508222042198E-2</v>
      </c>
      <c r="C505" s="143">
        <f t="shared" ca="1" si="38"/>
        <v>490.38942509498304</v>
      </c>
      <c r="D505" s="147">
        <f t="shared" ca="1" si="38"/>
        <v>843.67635403237682</v>
      </c>
      <c r="E505" s="143">
        <f t="shared" ca="1" si="38"/>
        <v>726.33402112793374</v>
      </c>
      <c r="F505" s="143">
        <f t="shared" ca="1" si="38"/>
        <v>318.51714668990064</v>
      </c>
      <c r="G505" s="162">
        <f t="shared" ca="1" si="36"/>
        <v>1044.8511678178343</v>
      </c>
    </row>
    <row r="506" spans="1:7" hidden="1" x14ac:dyDescent="0.25">
      <c r="A506" s="109">
        <f t="shared" si="37"/>
        <v>505</v>
      </c>
      <c r="B506" s="140">
        <f t="shared" ca="1" si="34"/>
        <v>5.2930690247561016E-2</v>
      </c>
      <c r="C506" s="143">
        <f t="shared" ca="1" si="38"/>
        <v>598.47221057566333</v>
      </c>
      <c r="D506" s="147">
        <f t="shared" ca="1" si="38"/>
        <v>1439.1656858573645</v>
      </c>
      <c r="E506" s="143">
        <f t="shared" ca="1" si="38"/>
        <v>334.58644537694954</v>
      </c>
      <c r="F506" s="143">
        <f t="shared" ca="1" si="38"/>
        <v>-218.80959156554979</v>
      </c>
      <c r="G506" s="162">
        <f t="shared" ca="1" si="36"/>
        <v>115.77685381139975</v>
      </c>
    </row>
    <row r="507" spans="1:7" hidden="1" x14ac:dyDescent="0.25">
      <c r="A507" s="109">
        <f t="shared" si="37"/>
        <v>506</v>
      </c>
      <c r="B507" s="140">
        <f t="shared" ca="1" si="34"/>
        <v>2.5846117956242753E-2</v>
      </c>
      <c r="C507" s="143">
        <f t="shared" ca="1" si="38"/>
        <v>433.97673277699175</v>
      </c>
      <c r="D507" s="147">
        <f t="shared" ca="1" si="38"/>
        <v>1455.8791138597769</v>
      </c>
      <c r="E507" s="143">
        <f t="shared" ca="1" si="38"/>
        <v>284.1550204912935</v>
      </c>
      <c r="F507" s="143">
        <f t="shared" ca="1" si="38"/>
        <v>332.00073270536211</v>
      </c>
      <c r="G507" s="162">
        <f t="shared" ca="1" si="36"/>
        <v>616.15575319665561</v>
      </c>
    </row>
    <row r="508" spans="1:7" hidden="1" x14ac:dyDescent="0.25">
      <c r="A508" s="109">
        <f t="shared" si="37"/>
        <v>507</v>
      </c>
      <c r="B508" s="140">
        <f t="shared" ca="1" si="34"/>
        <v>4.0522632922771744E-2</v>
      </c>
      <c r="C508" s="143">
        <f t="shared" ca="1" si="38"/>
        <v>539.75844055326763</v>
      </c>
      <c r="D508" s="147">
        <f t="shared" ca="1" si="38"/>
        <v>-28.131980942915561</v>
      </c>
      <c r="E508" s="143">
        <f t="shared" ca="1" si="38"/>
        <v>778.05668456947706</v>
      </c>
      <c r="F508" s="143">
        <f t="shared" ca="1" si="38"/>
        <v>367.5987429648477</v>
      </c>
      <c r="G508" s="162">
        <f t="shared" ca="1" si="36"/>
        <v>1145.6554275343246</v>
      </c>
    </row>
    <row r="509" spans="1:7" hidden="1" x14ac:dyDescent="0.25">
      <c r="A509" s="109">
        <f t="shared" si="37"/>
        <v>508</v>
      </c>
      <c r="B509" s="140">
        <f t="shared" ca="1" si="34"/>
        <v>0.14953742830388389</v>
      </c>
      <c r="C509" s="143">
        <f t="shared" ca="1" si="38"/>
        <v>828.63728375127357</v>
      </c>
      <c r="D509" s="147">
        <f t="shared" ca="1" si="38"/>
        <v>2590.6988632009793</v>
      </c>
      <c r="E509" s="143">
        <f t="shared" ca="1" si="38"/>
        <v>178.37867286725202</v>
      </c>
      <c r="F509" s="143">
        <f t="shared" ca="1" si="38"/>
        <v>501.68933286723393</v>
      </c>
      <c r="G509" s="162">
        <f t="shared" ca="1" si="36"/>
        <v>680.06800573448595</v>
      </c>
    </row>
    <row r="510" spans="1:7" hidden="1" x14ac:dyDescent="0.25">
      <c r="A510" s="109">
        <f t="shared" si="37"/>
        <v>509</v>
      </c>
      <c r="B510" s="140">
        <f t="shared" ca="1" si="34"/>
        <v>-3.433975186605874E-2</v>
      </c>
      <c r="C510" s="143">
        <f t="shared" ca="1" si="38"/>
        <v>932.87014271059411</v>
      </c>
      <c r="D510" s="147">
        <f t="shared" ca="1" si="38"/>
        <v>-574.1482197651967</v>
      </c>
      <c r="E510" s="143">
        <f t="shared" ca="1" si="38"/>
        <v>820.38146192646661</v>
      </c>
      <c r="F510" s="143">
        <f t="shared" ca="1" si="38"/>
        <v>384.76614422656996</v>
      </c>
      <c r="G510" s="162">
        <f t="shared" ca="1" si="36"/>
        <v>1205.1476061530366</v>
      </c>
    </row>
    <row r="511" spans="1:7" hidden="1" x14ac:dyDescent="0.25">
      <c r="A511" s="109">
        <f t="shared" si="37"/>
        <v>510</v>
      </c>
      <c r="B511" s="140">
        <f t="shared" ca="1" si="34"/>
        <v>9.2803557425277072E-2</v>
      </c>
      <c r="C511" s="143">
        <f t="shared" ca="1" si="38"/>
        <v>-329.39962378489236</v>
      </c>
      <c r="D511" s="147">
        <f t="shared" ca="1" si="38"/>
        <v>1538.9646879108827</v>
      </c>
      <c r="E511" s="143">
        <f t="shared" ca="1" si="38"/>
        <v>270.35723305879958</v>
      </c>
      <c r="F511" s="143">
        <f t="shared" ca="1" si="38"/>
        <v>93.187252756280031</v>
      </c>
      <c r="G511" s="162">
        <f t="shared" ca="1" si="36"/>
        <v>363.54448581507961</v>
      </c>
    </row>
    <row r="512" spans="1:7" hidden="1" x14ac:dyDescent="0.25">
      <c r="A512" s="109">
        <f t="shared" si="37"/>
        <v>511</v>
      </c>
      <c r="B512" s="140">
        <f t="shared" ca="1" si="34"/>
        <v>0.10434917750329797</v>
      </c>
      <c r="C512" s="143">
        <f t="shared" ca="1" si="38"/>
        <v>1659.7989762581328</v>
      </c>
      <c r="D512" s="147">
        <f t="shared" ca="1" si="38"/>
        <v>546.61410474717945</v>
      </c>
      <c r="E512" s="143">
        <f t="shared" ca="1" si="38"/>
        <v>1087.8361988392669</v>
      </c>
      <c r="F512" s="143">
        <f t="shared" ca="1" si="38"/>
        <v>931.73059850106802</v>
      </c>
      <c r="G512" s="162">
        <f t="shared" ca="1" si="36"/>
        <v>2019.5667973403349</v>
      </c>
    </row>
    <row r="513" spans="1:7" hidden="1" x14ac:dyDescent="0.25">
      <c r="A513" s="109">
        <f t="shared" si="37"/>
        <v>512</v>
      </c>
      <c r="B513" s="140">
        <f t="shared" ca="1" si="34"/>
        <v>0.14089125385631809</v>
      </c>
      <c r="C513" s="143">
        <f t="shared" ca="1" si="38"/>
        <v>960.97661986162746</v>
      </c>
      <c r="D513" s="147">
        <f t="shared" ca="1" si="38"/>
        <v>-930.62793086682746</v>
      </c>
      <c r="E513" s="143">
        <f t="shared" ca="1" si="38"/>
        <v>755.6875192246365</v>
      </c>
      <c r="F513" s="143">
        <f t="shared" ca="1" si="38"/>
        <v>826.82844031425566</v>
      </c>
      <c r="G513" s="162">
        <f t="shared" ca="1" si="36"/>
        <v>1582.5159595388923</v>
      </c>
    </row>
    <row r="514" spans="1:7" hidden="1" x14ac:dyDescent="0.25">
      <c r="A514" s="109">
        <f t="shared" si="37"/>
        <v>513</v>
      </c>
      <c r="B514" s="140">
        <f t="shared" ref="B514:B577" ca="1" si="39">$B$1*(_xlfn.NORM.INV(RAND(),$J$1,$M$1))</f>
        <v>0.20511247391150844</v>
      </c>
      <c r="C514" s="143">
        <f t="shared" ca="1" si="38"/>
        <v>353.24287369521301</v>
      </c>
      <c r="D514" s="147">
        <f t="shared" ca="1" si="38"/>
        <v>1162.2265499211637</v>
      </c>
      <c r="E514" s="143">
        <f t="shared" ca="1" si="38"/>
        <v>241.45535794476734</v>
      </c>
      <c r="F514" s="143">
        <f t="shared" ref="F514" ca="1" si="40">(_xlfn.NORM.INV(RAND(),$J$1*F$1,$M$1*F$1))</f>
        <v>495.56393002836847</v>
      </c>
      <c r="G514" s="162">
        <f t="shared" ref="G514:G577" ca="1" si="41">SUM(E514:F514)</f>
        <v>737.01928797313576</v>
      </c>
    </row>
    <row r="515" spans="1:7" hidden="1" x14ac:dyDescent="0.25">
      <c r="A515" s="109">
        <f t="shared" ref="A515:A578" si="42">1+A514</f>
        <v>514</v>
      </c>
      <c r="B515" s="140">
        <f t="shared" ca="1" si="39"/>
        <v>0.16002741765920273</v>
      </c>
      <c r="C515" s="143">
        <f t="shared" ref="C515:F578" ca="1" si="43">(_xlfn.NORM.INV(RAND(),$J$1*C$1,$M$1*C$1))</f>
        <v>1321.8726818861546</v>
      </c>
      <c r="D515" s="147">
        <f t="shared" ca="1" si="43"/>
        <v>729.83058361611484</v>
      </c>
      <c r="E515" s="143">
        <f t="shared" ca="1" si="43"/>
        <v>-450.19961787645821</v>
      </c>
      <c r="F515" s="143">
        <f t="shared" ca="1" si="43"/>
        <v>352.74305371455711</v>
      </c>
      <c r="G515" s="162">
        <f t="shared" ca="1" si="41"/>
        <v>-97.456564161901099</v>
      </c>
    </row>
    <row r="516" spans="1:7" hidden="1" x14ac:dyDescent="0.25">
      <c r="A516" s="109">
        <f t="shared" si="42"/>
        <v>515</v>
      </c>
      <c r="B516" s="140">
        <f t="shared" ca="1" si="39"/>
        <v>7.3645400562410313E-2</v>
      </c>
      <c r="C516" s="143">
        <f t="shared" ca="1" si="43"/>
        <v>897.85086149937229</v>
      </c>
      <c r="D516" s="147">
        <f t="shared" ca="1" si="43"/>
        <v>902.15820578580303</v>
      </c>
      <c r="E516" s="143">
        <f t="shared" ca="1" si="43"/>
        <v>1596.8279364917955</v>
      </c>
      <c r="F516" s="143">
        <f t="shared" ca="1" si="43"/>
        <v>867.30515621102177</v>
      </c>
      <c r="G516" s="162">
        <f t="shared" ca="1" si="41"/>
        <v>2464.1330927028175</v>
      </c>
    </row>
    <row r="517" spans="1:7" hidden="1" x14ac:dyDescent="0.25">
      <c r="A517" s="109">
        <f t="shared" si="42"/>
        <v>516</v>
      </c>
      <c r="B517" s="140">
        <f t="shared" ca="1" si="39"/>
        <v>2.8196195654870651E-2</v>
      </c>
      <c r="C517" s="143">
        <f t="shared" ca="1" si="43"/>
        <v>-601.58165395176138</v>
      </c>
      <c r="D517" s="147">
        <f t="shared" ca="1" si="43"/>
        <v>814.21044873075539</v>
      </c>
      <c r="E517" s="143">
        <f t="shared" ca="1" si="43"/>
        <v>826.30907205588574</v>
      </c>
      <c r="F517" s="143">
        <f t="shared" ca="1" si="43"/>
        <v>742.65507711828479</v>
      </c>
      <c r="G517" s="162">
        <f t="shared" ca="1" si="41"/>
        <v>1568.9641491741704</v>
      </c>
    </row>
    <row r="518" spans="1:7" hidden="1" x14ac:dyDescent="0.25">
      <c r="A518" s="109">
        <f t="shared" si="42"/>
        <v>517</v>
      </c>
      <c r="B518" s="140">
        <f t="shared" ca="1" si="39"/>
        <v>2.3731274011173788E-2</v>
      </c>
      <c r="C518" s="143">
        <f t="shared" ca="1" si="43"/>
        <v>123.77029432971921</v>
      </c>
      <c r="D518" s="147">
        <f t="shared" ca="1" si="43"/>
        <v>-94.777477487424903</v>
      </c>
      <c r="E518" s="143">
        <f t="shared" ca="1" si="43"/>
        <v>777.42070148585447</v>
      </c>
      <c r="F518" s="143">
        <f t="shared" ca="1" si="43"/>
        <v>522.22663313111491</v>
      </c>
      <c r="G518" s="162">
        <f t="shared" ca="1" si="41"/>
        <v>1299.6473346169694</v>
      </c>
    </row>
    <row r="519" spans="1:7" hidden="1" x14ac:dyDescent="0.25">
      <c r="A519" s="109">
        <f t="shared" si="42"/>
        <v>518</v>
      </c>
      <c r="B519" s="140">
        <f t="shared" ca="1" si="39"/>
        <v>0.10621918280258116</v>
      </c>
      <c r="C519" s="143">
        <f t="shared" ca="1" si="43"/>
        <v>1208.2552677115525</v>
      </c>
      <c r="D519" s="147">
        <f t="shared" ca="1" si="43"/>
        <v>1597.816817124035</v>
      </c>
      <c r="E519" s="143">
        <f t="shared" ca="1" si="43"/>
        <v>1293.4047962013858</v>
      </c>
      <c r="F519" s="143">
        <f t="shared" ca="1" si="43"/>
        <v>85.221720734829432</v>
      </c>
      <c r="G519" s="162">
        <f t="shared" ca="1" si="41"/>
        <v>1378.6265169362152</v>
      </c>
    </row>
    <row r="520" spans="1:7" hidden="1" x14ac:dyDescent="0.25">
      <c r="A520" s="109">
        <f t="shared" si="42"/>
        <v>519</v>
      </c>
      <c r="B520" s="140">
        <f t="shared" ca="1" si="39"/>
        <v>2.0841961359041084E-2</v>
      </c>
      <c r="C520" s="143">
        <f t="shared" ca="1" si="43"/>
        <v>738.08521351756917</v>
      </c>
      <c r="D520" s="147">
        <f t="shared" ca="1" si="43"/>
        <v>1682.7861677170001</v>
      </c>
      <c r="E520" s="143">
        <f t="shared" ca="1" si="43"/>
        <v>439.04230644711686</v>
      </c>
      <c r="F520" s="143">
        <f t="shared" ca="1" si="43"/>
        <v>185.56463423211034</v>
      </c>
      <c r="G520" s="162">
        <f t="shared" ca="1" si="41"/>
        <v>624.60694067922714</v>
      </c>
    </row>
    <row r="521" spans="1:7" hidden="1" x14ac:dyDescent="0.25">
      <c r="A521" s="109">
        <f t="shared" si="42"/>
        <v>520</v>
      </c>
      <c r="B521" s="140">
        <f t="shared" ca="1" si="39"/>
        <v>3.8613780720497828E-2</v>
      </c>
      <c r="C521" s="143">
        <f t="shared" ca="1" si="43"/>
        <v>31.046525084650284</v>
      </c>
      <c r="D521" s="147">
        <f t="shared" ca="1" si="43"/>
        <v>1635.5880495962979</v>
      </c>
      <c r="E521" s="143">
        <f t="shared" ca="1" si="43"/>
        <v>211.34940422972159</v>
      </c>
      <c r="F521" s="143">
        <f t="shared" ca="1" si="43"/>
        <v>255.29189754682639</v>
      </c>
      <c r="G521" s="162">
        <f t="shared" ca="1" si="41"/>
        <v>466.64130177654795</v>
      </c>
    </row>
    <row r="522" spans="1:7" hidden="1" x14ac:dyDescent="0.25">
      <c r="A522" s="109">
        <f t="shared" si="42"/>
        <v>521</v>
      </c>
      <c r="B522" s="140">
        <f t="shared" ca="1" si="39"/>
        <v>1.9390823704341614E-2</v>
      </c>
      <c r="C522" s="143">
        <f t="shared" ca="1" si="43"/>
        <v>1036.60295416193</v>
      </c>
      <c r="D522" s="147">
        <f t="shared" ca="1" si="43"/>
        <v>1142.7183092768626</v>
      </c>
      <c r="E522" s="143">
        <f t="shared" ca="1" si="43"/>
        <v>1349.7405077225749</v>
      </c>
      <c r="F522" s="143">
        <f t="shared" ca="1" si="43"/>
        <v>815.0476766165134</v>
      </c>
      <c r="G522" s="162">
        <f t="shared" ca="1" si="41"/>
        <v>2164.7881843390883</v>
      </c>
    </row>
    <row r="523" spans="1:7" hidden="1" x14ac:dyDescent="0.25">
      <c r="A523" s="109">
        <f t="shared" si="42"/>
        <v>522</v>
      </c>
      <c r="B523" s="140">
        <f t="shared" ca="1" si="39"/>
        <v>4.9214874807873586E-2</v>
      </c>
      <c r="C523" s="143">
        <f t="shared" ca="1" si="43"/>
        <v>524.56759494020378</v>
      </c>
      <c r="D523" s="147">
        <f t="shared" ca="1" si="43"/>
        <v>-778.07335235494588</v>
      </c>
      <c r="E523" s="143">
        <f t="shared" ca="1" si="43"/>
        <v>866.01398883296702</v>
      </c>
      <c r="F523" s="143">
        <f t="shared" ca="1" si="43"/>
        <v>367.05986818531426</v>
      </c>
      <c r="G523" s="162">
        <f t="shared" ca="1" si="41"/>
        <v>1233.0738570182812</v>
      </c>
    </row>
    <row r="524" spans="1:7" hidden="1" x14ac:dyDescent="0.25">
      <c r="A524" s="109">
        <f t="shared" si="42"/>
        <v>523</v>
      </c>
      <c r="B524" s="140">
        <f t="shared" ca="1" si="39"/>
        <v>1.1335430078053821E-3</v>
      </c>
      <c r="C524" s="143">
        <f t="shared" ca="1" si="43"/>
        <v>894.73107479058081</v>
      </c>
      <c r="D524" s="147">
        <f t="shared" ca="1" si="43"/>
        <v>3037.8700691751246</v>
      </c>
      <c r="E524" s="143">
        <f t="shared" ca="1" si="43"/>
        <v>433.42708912666632</v>
      </c>
      <c r="F524" s="143">
        <f t="shared" ca="1" si="43"/>
        <v>153.13038246292263</v>
      </c>
      <c r="G524" s="162">
        <f t="shared" ca="1" si="41"/>
        <v>586.55747158958889</v>
      </c>
    </row>
    <row r="525" spans="1:7" hidden="1" x14ac:dyDescent="0.25">
      <c r="A525" s="109">
        <f t="shared" si="42"/>
        <v>524</v>
      </c>
      <c r="B525" s="140">
        <f t="shared" ca="1" si="39"/>
        <v>0.13622662114936074</v>
      </c>
      <c r="C525" s="143">
        <f t="shared" ca="1" si="43"/>
        <v>-199.61966086305563</v>
      </c>
      <c r="D525" s="147">
        <f t="shared" ca="1" si="43"/>
        <v>836.48437351153973</v>
      </c>
      <c r="E525" s="143">
        <f t="shared" ca="1" si="43"/>
        <v>301.24398115719646</v>
      </c>
      <c r="F525" s="143">
        <f t="shared" ca="1" si="43"/>
        <v>440.56800522017443</v>
      </c>
      <c r="G525" s="162">
        <f t="shared" ca="1" si="41"/>
        <v>741.81198637737089</v>
      </c>
    </row>
    <row r="526" spans="1:7" hidden="1" x14ac:dyDescent="0.25">
      <c r="A526" s="109">
        <f t="shared" si="42"/>
        <v>525</v>
      </c>
      <c r="B526" s="140">
        <f t="shared" ca="1" si="39"/>
        <v>8.0239885243307135E-3</v>
      </c>
      <c r="C526" s="143">
        <f t="shared" ca="1" si="43"/>
        <v>1001.4113156005662</v>
      </c>
      <c r="D526" s="147">
        <f t="shared" ca="1" si="43"/>
        <v>154.26583343324046</v>
      </c>
      <c r="E526" s="143">
        <f t="shared" ca="1" si="43"/>
        <v>324.84510766301457</v>
      </c>
      <c r="F526" s="143">
        <f t="shared" ca="1" si="43"/>
        <v>574.59509085890363</v>
      </c>
      <c r="G526" s="162">
        <f t="shared" ca="1" si="41"/>
        <v>899.44019852191821</v>
      </c>
    </row>
    <row r="527" spans="1:7" hidden="1" x14ac:dyDescent="0.25">
      <c r="A527" s="109">
        <f t="shared" si="42"/>
        <v>526</v>
      </c>
      <c r="B527" s="140">
        <f t="shared" ca="1" si="39"/>
        <v>8.8439547734958462E-2</v>
      </c>
      <c r="C527" s="143">
        <f t="shared" ca="1" si="43"/>
        <v>-224.27319564159166</v>
      </c>
      <c r="D527" s="147">
        <f t="shared" ca="1" si="43"/>
        <v>1522.8427187722282</v>
      </c>
      <c r="E527" s="143">
        <f t="shared" ca="1" si="43"/>
        <v>144.71824699197953</v>
      </c>
      <c r="F527" s="143">
        <f t="shared" ca="1" si="43"/>
        <v>296.35834146447098</v>
      </c>
      <c r="G527" s="162">
        <f t="shared" ca="1" si="41"/>
        <v>441.07658845645051</v>
      </c>
    </row>
    <row r="528" spans="1:7" hidden="1" x14ac:dyDescent="0.25">
      <c r="A528" s="109">
        <f t="shared" si="42"/>
        <v>527</v>
      </c>
      <c r="B528" s="140">
        <f t="shared" ca="1" si="39"/>
        <v>-2.2794933338938089E-2</v>
      </c>
      <c r="C528" s="143">
        <f t="shared" ca="1" si="43"/>
        <v>805.8653031210381</v>
      </c>
      <c r="D528" s="147">
        <f t="shared" ca="1" si="43"/>
        <v>1235.6132812927844</v>
      </c>
      <c r="E528" s="143">
        <f t="shared" ca="1" si="43"/>
        <v>444.18196541054942</v>
      </c>
      <c r="F528" s="143">
        <f t="shared" ca="1" si="43"/>
        <v>502.2561529608916</v>
      </c>
      <c r="G528" s="162">
        <f t="shared" ca="1" si="41"/>
        <v>946.43811837144108</v>
      </c>
    </row>
    <row r="529" spans="1:7" hidden="1" x14ac:dyDescent="0.25">
      <c r="A529" s="109">
        <f t="shared" si="42"/>
        <v>528</v>
      </c>
      <c r="B529" s="140">
        <f t="shared" ca="1" si="39"/>
        <v>2.2986683414793187E-2</v>
      </c>
      <c r="C529" s="143">
        <f t="shared" ca="1" si="43"/>
        <v>-235.75365822896083</v>
      </c>
      <c r="D529" s="147">
        <f t="shared" ca="1" si="43"/>
        <v>2431.6215725944758</v>
      </c>
      <c r="E529" s="143">
        <f t="shared" ca="1" si="43"/>
        <v>99.075231046063152</v>
      </c>
      <c r="F529" s="143">
        <f t="shared" ca="1" si="43"/>
        <v>1386.5548938361594</v>
      </c>
      <c r="G529" s="162">
        <f t="shared" ca="1" si="41"/>
        <v>1485.6301248822226</v>
      </c>
    </row>
    <row r="530" spans="1:7" hidden="1" x14ac:dyDescent="0.25">
      <c r="A530" s="109">
        <f t="shared" si="42"/>
        <v>529</v>
      </c>
      <c r="B530" s="140">
        <f t="shared" ca="1" si="39"/>
        <v>0.10790870369614465</v>
      </c>
      <c r="C530" s="143">
        <f t="shared" ca="1" si="43"/>
        <v>328.62780604810189</v>
      </c>
      <c r="D530" s="147">
        <f t="shared" ca="1" si="43"/>
        <v>1694.9285536509844</v>
      </c>
      <c r="E530" s="143">
        <f t="shared" ca="1" si="43"/>
        <v>210.5893198207599</v>
      </c>
      <c r="F530" s="143">
        <f t="shared" ca="1" si="43"/>
        <v>1.6101864300290458</v>
      </c>
      <c r="G530" s="162">
        <f t="shared" ca="1" si="41"/>
        <v>212.19950625078894</v>
      </c>
    </row>
    <row r="531" spans="1:7" hidden="1" x14ac:dyDescent="0.25">
      <c r="A531" s="109">
        <f t="shared" si="42"/>
        <v>530</v>
      </c>
      <c r="B531" s="140">
        <f t="shared" ca="1" si="39"/>
        <v>-1.1571821241089422E-2</v>
      </c>
      <c r="C531" s="143">
        <f t="shared" ca="1" si="43"/>
        <v>1331.6705915400184</v>
      </c>
      <c r="D531" s="147">
        <f t="shared" ca="1" si="43"/>
        <v>1380.7955431536027</v>
      </c>
      <c r="E531" s="143">
        <f t="shared" ca="1" si="43"/>
        <v>473.67202856981373</v>
      </c>
      <c r="F531" s="143">
        <f t="shared" ca="1" si="43"/>
        <v>-758.87602333831683</v>
      </c>
      <c r="G531" s="162">
        <f t="shared" ca="1" si="41"/>
        <v>-285.20399476850309</v>
      </c>
    </row>
    <row r="532" spans="1:7" hidden="1" x14ac:dyDescent="0.25">
      <c r="A532" s="109">
        <f t="shared" si="42"/>
        <v>531</v>
      </c>
      <c r="B532" s="140">
        <f t="shared" ca="1" si="39"/>
        <v>0.11808214013954865</v>
      </c>
      <c r="C532" s="143">
        <f t="shared" ca="1" si="43"/>
        <v>1450.8140975875435</v>
      </c>
      <c r="D532" s="147">
        <f t="shared" ca="1" si="43"/>
        <v>37.617625898374058</v>
      </c>
      <c r="E532" s="143">
        <f t="shared" ca="1" si="43"/>
        <v>139.41619548824355</v>
      </c>
      <c r="F532" s="143">
        <f t="shared" ca="1" si="43"/>
        <v>290.995011151151</v>
      </c>
      <c r="G532" s="162">
        <f t="shared" ca="1" si="41"/>
        <v>430.41120663939455</v>
      </c>
    </row>
    <row r="533" spans="1:7" hidden="1" x14ac:dyDescent="0.25">
      <c r="A533" s="109">
        <f t="shared" si="42"/>
        <v>532</v>
      </c>
      <c r="B533" s="140">
        <f t="shared" ca="1" si="39"/>
        <v>0.11968529651493985</v>
      </c>
      <c r="C533" s="143">
        <f t="shared" ca="1" si="43"/>
        <v>587.44148347154737</v>
      </c>
      <c r="D533" s="147">
        <f t="shared" ca="1" si="43"/>
        <v>401.47497802247392</v>
      </c>
      <c r="E533" s="143">
        <f t="shared" ca="1" si="43"/>
        <v>154.36350830330122</v>
      </c>
      <c r="F533" s="143">
        <f t="shared" ca="1" si="43"/>
        <v>554.60451254492648</v>
      </c>
      <c r="G533" s="162">
        <f t="shared" ca="1" si="41"/>
        <v>708.96802084822775</v>
      </c>
    </row>
    <row r="534" spans="1:7" hidden="1" x14ac:dyDescent="0.25">
      <c r="A534" s="109">
        <f t="shared" si="42"/>
        <v>533</v>
      </c>
      <c r="B534" s="140">
        <f t="shared" ca="1" si="39"/>
        <v>9.0697593603942112E-2</v>
      </c>
      <c r="C534" s="143">
        <f t="shared" ca="1" si="43"/>
        <v>137.19027121033531</v>
      </c>
      <c r="D534" s="147">
        <f t="shared" ca="1" si="43"/>
        <v>-20.991439659002026</v>
      </c>
      <c r="E534" s="143">
        <f t="shared" ca="1" si="43"/>
        <v>347.03056019705161</v>
      </c>
      <c r="F534" s="143">
        <f t="shared" ca="1" si="43"/>
        <v>-238.86544797895954</v>
      </c>
      <c r="G534" s="162">
        <f t="shared" ca="1" si="41"/>
        <v>108.16511221809208</v>
      </c>
    </row>
    <row r="535" spans="1:7" hidden="1" x14ac:dyDescent="0.25">
      <c r="A535" s="109">
        <f t="shared" si="42"/>
        <v>534</v>
      </c>
      <c r="B535" s="140">
        <f t="shared" ca="1" si="39"/>
        <v>8.8738076238127045E-2</v>
      </c>
      <c r="C535" s="143">
        <f t="shared" ca="1" si="43"/>
        <v>1033.1260635963331</v>
      </c>
      <c r="D535" s="147">
        <f t="shared" ca="1" si="43"/>
        <v>1939.8343256188191</v>
      </c>
      <c r="E535" s="143">
        <f t="shared" ca="1" si="43"/>
        <v>1279.4104076386893</v>
      </c>
      <c r="F535" s="143">
        <f t="shared" ca="1" si="43"/>
        <v>890.50328004273149</v>
      </c>
      <c r="G535" s="162">
        <f t="shared" ca="1" si="41"/>
        <v>2169.9136876814209</v>
      </c>
    </row>
    <row r="536" spans="1:7" hidden="1" x14ac:dyDescent="0.25">
      <c r="A536" s="109">
        <f t="shared" si="42"/>
        <v>535</v>
      </c>
      <c r="B536" s="140">
        <f t="shared" ca="1" si="39"/>
        <v>-2.1326204578090507E-2</v>
      </c>
      <c r="C536" s="143">
        <f t="shared" ca="1" si="43"/>
        <v>427.52851947991519</v>
      </c>
      <c r="D536" s="147">
        <f t="shared" ca="1" si="43"/>
        <v>-292.37584983383158</v>
      </c>
      <c r="E536" s="143">
        <f t="shared" ca="1" si="43"/>
        <v>187.58542015679444</v>
      </c>
      <c r="F536" s="143">
        <f t="shared" ca="1" si="43"/>
        <v>675.62539731985885</v>
      </c>
      <c r="G536" s="162">
        <f t="shared" ca="1" si="41"/>
        <v>863.21081747665335</v>
      </c>
    </row>
    <row r="537" spans="1:7" hidden="1" x14ac:dyDescent="0.25">
      <c r="A537" s="109">
        <f t="shared" si="42"/>
        <v>536</v>
      </c>
      <c r="B537" s="140">
        <f t="shared" ca="1" si="39"/>
        <v>-4.1718019218595512E-2</v>
      </c>
      <c r="C537" s="143">
        <f t="shared" ca="1" si="43"/>
        <v>-272.32947721185144</v>
      </c>
      <c r="D537" s="147">
        <f t="shared" ca="1" si="43"/>
        <v>-1236.6114479469411</v>
      </c>
      <c r="E537" s="143">
        <f t="shared" ca="1" si="43"/>
        <v>124.90432551437851</v>
      </c>
      <c r="F537" s="143">
        <f t="shared" ca="1" si="43"/>
        <v>-255.56061215541069</v>
      </c>
      <c r="G537" s="162">
        <f t="shared" ca="1" si="41"/>
        <v>-130.65628664103218</v>
      </c>
    </row>
    <row r="538" spans="1:7" hidden="1" x14ac:dyDescent="0.25">
      <c r="A538" s="109">
        <f t="shared" si="42"/>
        <v>537</v>
      </c>
      <c r="B538" s="140">
        <f t="shared" ca="1" si="39"/>
        <v>3.8713029767609902E-2</v>
      </c>
      <c r="C538" s="143">
        <f t="shared" ca="1" si="43"/>
        <v>-27.8226359412281</v>
      </c>
      <c r="D538" s="147">
        <f t="shared" ca="1" si="43"/>
        <v>250.04910351256626</v>
      </c>
      <c r="E538" s="143">
        <f t="shared" ca="1" si="43"/>
        <v>330.76099293428115</v>
      </c>
      <c r="F538" s="143">
        <f t="shared" ca="1" si="43"/>
        <v>391.8674812604192</v>
      </c>
      <c r="G538" s="162">
        <f t="shared" ca="1" si="41"/>
        <v>722.6284741947004</v>
      </c>
    </row>
    <row r="539" spans="1:7" hidden="1" x14ac:dyDescent="0.25">
      <c r="A539" s="109">
        <f t="shared" si="42"/>
        <v>538</v>
      </c>
      <c r="B539" s="140">
        <f t="shared" ca="1" si="39"/>
        <v>7.2287874004942812E-2</v>
      </c>
      <c r="C539" s="143">
        <f t="shared" ca="1" si="43"/>
        <v>647.02610977388417</v>
      </c>
      <c r="D539" s="147">
        <f t="shared" ca="1" si="43"/>
        <v>1368.0053120638463</v>
      </c>
      <c r="E539" s="143">
        <f t="shared" ca="1" si="43"/>
        <v>585.59084926074638</v>
      </c>
      <c r="F539" s="143">
        <f t="shared" ca="1" si="43"/>
        <v>464.11680784126639</v>
      </c>
      <c r="G539" s="162">
        <f t="shared" ca="1" si="41"/>
        <v>1049.7076571020127</v>
      </c>
    </row>
    <row r="540" spans="1:7" hidden="1" x14ac:dyDescent="0.25">
      <c r="A540" s="109">
        <f t="shared" si="42"/>
        <v>539</v>
      </c>
      <c r="B540" s="140">
        <f t="shared" ca="1" si="39"/>
        <v>8.8731508401327902E-2</v>
      </c>
      <c r="C540" s="143">
        <f t="shared" ca="1" si="43"/>
        <v>1067.4910616271559</v>
      </c>
      <c r="D540" s="147">
        <f t="shared" ca="1" si="43"/>
        <v>-230.19426631784427</v>
      </c>
      <c r="E540" s="143">
        <f t="shared" ca="1" si="43"/>
        <v>1402.2409358012078</v>
      </c>
      <c r="F540" s="143">
        <f t="shared" ca="1" si="43"/>
        <v>804.45993074409944</v>
      </c>
      <c r="G540" s="162">
        <f t="shared" ca="1" si="41"/>
        <v>2206.7008665453072</v>
      </c>
    </row>
    <row r="541" spans="1:7" hidden="1" x14ac:dyDescent="0.25">
      <c r="A541" s="109">
        <f t="shared" si="42"/>
        <v>540</v>
      </c>
      <c r="B541" s="140">
        <f t="shared" ca="1" si="39"/>
        <v>2.889161295697602E-2</v>
      </c>
      <c r="C541" s="143">
        <f t="shared" ca="1" si="43"/>
        <v>513.88790199720529</v>
      </c>
      <c r="D541" s="147">
        <f t="shared" ca="1" si="43"/>
        <v>1563.9245810687771</v>
      </c>
      <c r="E541" s="143">
        <f t="shared" ca="1" si="43"/>
        <v>-80.082431797624167</v>
      </c>
      <c r="F541" s="143">
        <f t="shared" ca="1" si="43"/>
        <v>1487.9610129427995</v>
      </c>
      <c r="G541" s="162">
        <f t="shared" ca="1" si="41"/>
        <v>1407.8785811451753</v>
      </c>
    </row>
    <row r="542" spans="1:7" hidden="1" x14ac:dyDescent="0.25">
      <c r="A542" s="109">
        <f t="shared" si="42"/>
        <v>541</v>
      </c>
      <c r="B542" s="140">
        <f t="shared" ca="1" si="39"/>
        <v>-4.4059139680824533E-2</v>
      </c>
      <c r="C542" s="143">
        <f t="shared" ca="1" si="43"/>
        <v>825.28109061153498</v>
      </c>
      <c r="D542" s="147">
        <f t="shared" ca="1" si="43"/>
        <v>398.56249372623267</v>
      </c>
      <c r="E542" s="143">
        <f t="shared" ca="1" si="43"/>
        <v>125.52680474418059</v>
      </c>
      <c r="F542" s="143">
        <f t="shared" ca="1" si="43"/>
        <v>-26.278371482779676</v>
      </c>
      <c r="G542" s="162">
        <f t="shared" ca="1" si="41"/>
        <v>99.248433261400919</v>
      </c>
    </row>
    <row r="543" spans="1:7" hidden="1" x14ac:dyDescent="0.25">
      <c r="A543" s="109">
        <f t="shared" si="42"/>
        <v>542</v>
      </c>
      <c r="B543" s="140">
        <f t="shared" ca="1" si="39"/>
        <v>3.4725261119994258E-2</v>
      </c>
      <c r="C543" s="143">
        <f t="shared" ca="1" si="43"/>
        <v>1455.7759819970843</v>
      </c>
      <c r="D543" s="147">
        <f t="shared" ca="1" si="43"/>
        <v>1054.5425755806821</v>
      </c>
      <c r="E543" s="143">
        <f t="shared" ca="1" si="43"/>
        <v>768.53622044858764</v>
      </c>
      <c r="F543" s="143">
        <f t="shared" ca="1" si="43"/>
        <v>643.71428070069271</v>
      </c>
      <c r="G543" s="162">
        <f t="shared" ca="1" si="41"/>
        <v>1412.2505011492804</v>
      </c>
    </row>
    <row r="544" spans="1:7" hidden="1" x14ac:dyDescent="0.25">
      <c r="A544" s="109">
        <f t="shared" si="42"/>
        <v>543</v>
      </c>
      <c r="B544" s="140">
        <f t="shared" ca="1" si="39"/>
        <v>1.7946525620924518E-2</v>
      </c>
      <c r="C544" s="143">
        <f t="shared" ca="1" si="43"/>
        <v>1362.7076440283272</v>
      </c>
      <c r="D544" s="147">
        <f t="shared" ca="1" si="43"/>
        <v>1911.1299403403807</v>
      </c>
      <c r="E544" s="143">
        <f t="shared" ca="1" si="43"/>
        <v>-40.53242698105521</v>
      </c>
      <c r="F544" s="143">
        <f t="shared" ca="1" si="43"/>
        <v>656.65666130103</v>
      </c>
      <c r="G544" s="162">
        <f t="shared" ca="1" si="41"/>
        <v>616.12423431997479</v>
      </c>
    </row>
    <row r="545" spans="1:7" hidden="1" x14ac:dyDescent="0.25">
      <c r="A545" s="109">
        <f t="shared" si="42"/>
        <v>544</v>
      </c>
      <c r="B545" s="140">
        <f t="shared" ca="1" si="39"/>
        <v>9.4411509688212811E-2</v>
      </c>
      <c r="C545" s="143">
        <f t="shared" ca="1" si="43"/>
        <v>1007.9856568540705</v>
      </c>
      <c r="D545" s="147">
        <f t="shared" ca="1" si="43"/>
        <v>1615.5162845116579</v>
      </c>
      <c r="E545" s="143">
        <f t="shared" ca="1" si="43"/>
        <v>-156.10388888361103</v>
      </c>
      <c r="F545" s="143">
        <f t="shared" ca="1" si="43"/>
        <v>391.6875818762577</v>
      </c>
      <c r="G545" s="162">
        <f t="shared" ca="1" si="41"/>
        <v>235.58369299264666</v>
      </c>
    </row>
    <row r="546" spans="1:7" hidden="1" x14ac:dyDescent="0.25">
      <c r="A546" s="109">
        <f t="shared" si="42"/>
        <v>545</v>
      </c>
      <c r="B546" s="140">
        <f t="shared" ca="1" si="39"/>
        <v>3.5003877234254868E-2</v>
      </c>
      <c r="C546" s="143">
        <f t="shared" ca="1" si="43"/>
        <v>350.11187172160584</v>
      </c>
      <c r="D546" s="147">
        <f t="shared" ca="1" si="43"/>
        <v>1021.349731680283</v>
      </c>
      <c r="E546" s="143">
        <f t="shared" ca="1" si="43"/>
        <v>670.94165439669382</v>
      </c>
      <c r="F546" s="143">
        <f t="shared" ca="1" si="43"/>
        <v>687.14769790259516</v>
      </c>
      <c r="G546" s="162">
        <f t="shared" ca="1" si="41"/>
        <v>1358.089352299289</v>
      </c>
    </row>
    <row r="547" spans="1:7" hidden="1" x14ac:dyDescent="0.25">
      <c r="A547" s="109">
        <f t="shared" si="42"/>
        <v>546</v>
      </c>
      <c r="B547" s="140">
        <f t="shared" ca="1" si="39"/>
        <v>6.7186685670333937E-2</v>
      </c>
      <c r="C547" s="143">
        <f t="shared" ca="1" si="43"/>
        <v>1121.3211041136312</v>
      </c>
      <c r="D547" s="147">
        <f t="shared" ca="1" si="43"/>
        <v>1318.8341177213761</v>
      </c>
      <c r="E547" s="143">
        <f t="shared" ca="1" si="43"/>
        <v>1485.1299346000148</v>
      </c>
      <c r="F547" s="143">
        <f t="shared" ca="1" si="43"/>
        <v>543.01735165102639</v>
      </c>
      <c r="G547" s="162">
        <f t="shared" ca="1" si="41"/>
        <v>2028.1472862510414</v>
      </c>
    </row>
    <row r="548" spans="1:7" hidden="1" x14ac:dyDescent="0.25">
      <c r="A548" s="109">
        <f t="shared" si="42"/>
        <v>547</v>
      </c>
      <c r="B548" s="140">
        <f t="shared" ca="1" si="39"/>
        <v>-2.4967553630727266E-2</v>
      </c>
      <c r="C548" s="143">
        <f t="shared" ca="1" si="43"/>
        <v>71.05229153661503</v>
      </c>
      <c r="D548" s="147">
        <f t="shared" ca="1" si="43"/>
        <v>2023.3078463630382</v>
      </c>
      <c r="E548" s="143">
        <f t="shared" ca="1" si="43"/>
        <v>-69.236324636122504</v>
      </c>
      <c r="F548" s="143">
        <f t="shared" ca="1" si="43"/>
        <v>1231.7583343936781</v>
      </c>
      <c r="G548" s="162">
        <f t="shared" ca="1" si="41"/>
        <v>1162.5220097575557</v>
      </c>
    </row>
    <row r="549" spans="1:7" hidden="1" x14ac:dyDescent="0.25">
      <c r="A549" s="109">
        <f t="shared" si="42"/>
        <v>548</v>
      </c>
      <c r="B549" s="140">
        <f t="shared" ca="1" si="39"/>
        <v>4.1923430144808232E-2</v>
      </c>
      <c r="C549" s="143">
        <f t="shared" ca="1" si="43"/>
        <v>849.42771900824528</v>
      </c>
      <c r="D549" s="147">
        <f t="shared" ca="1" si="43"/>
        <v>781.02600266954232</v>
      </c>
      <c r="E549" s="143">
        <f t="shared" ca="1" si="43"/>
        <v>504.68471232305831</v>
      </c>
      <c r="F549" s="143">
        <f t="shared" ca="1" si="43"/>
        <v>178.02283154495376</v>
      </c>
      <c r="G549" s="162">
        <f t="shared" ca="1" si="41"/>
        <v>682.70754386801207</v>
      </c>
    </row>
    <row r="550" spans="1:7" hidden="1" x14ac:dyDescent="0.25">
      <c r="A550" s="109">
        <f t="shared" si="42"/>
        <v>549</v>
      </c>
      <c r="B550" s="140">
        <f t="shared" ca="1" si="39"/>
        <v>3.6566634497065258E-2</v>
      </c>
      <c r="C550" s="143">
        <f t="shared" ca="1" si="43"/>
        <v>574.32922424721369</v>
      </c>
      <c r="D550" s="147">
        <f t="shared" ca="1" si="43"/>
        <v>1412.3320126966426</v>
      </c>
      <c r="E550" s="143">
        <f t="shared" ca="1" si="43"/>
        <v>236.99555907944654</v>
      </c>
      <c r="F550" s="143">
        <f t="shared" ca="1" si="43"/>
        <v>640.51146124373668</v>
      </c>
      <c r="G550" s="162">
        <f t="shared" ca="1" si="41"/>
        <v>877.50702032318327</v>
      </c>
    </row>
    <row r="551" spans="1:7" hidden="1" x14ac:dyDescent="0.25">
      <c r="A551" s="109">
        <f t="shared" si="42"/>
        <v>550</v>
      </c>
      <c r="B551" s="140">
        <f t="shared" ca="1" si="39"/>
        <v>8.1189333928464003E-2</v>
      </c>
      <c r="C551" s="143">
        <f t="shared" ca="1" si="43"/>
        <v>851.78590722877755</v>
      </c>
      <c r="D551" s="147">
        <f t="shared" ca="1" si="43"/>
        <v>1356.0367190658201</v>
      </c>
      <c r="E551" s="143">
        <f t="shared" ca="1" si="43"/>
        <v>1735.279129758771</v>
      </c>
      <c r="F551" s="143">
        <f t="shared" ca="1" si="43"/>
        <v>877.0507099698649</v>
      </c>
      <c r="G551" s="162">
        <f t="shared" ca="1" si="41"/>
        <v>2612.3298397286358</v>
      </c>
    </row>
    <row r="552" spans="1:7" hidden="1" x14ac:dyDescent="0.25">
      <c r="A552" s="109">
        <f t="shared" si="42"/>
        <v>551</v>
      </c>
      <c r="B552" s="140">
        <f t="shared" ca="1" si="39"/>
        <v>0.13787944894626597</v>
      </c>
      <c r="C552" s="143">
        <f t="shared" ca="1" si="43"/>
        <v>783.0762801952867</v>
      </c>
      <c r="D552" s="147">
        <f t="shared" ca="1" si="43"/>
        <v>1346.2421915232842</v>
      </c>
      <c r="E552" s="143">
        <f t="shared" ca="1" si="43"/>
        <v>388.99978927431425</v>
      </c>
      <c r="F552" s="143">
        <f t="shared" ca="1" si="43"/>
        <v>1285.8226741299723</v>
      </c>
      <c r="G552" s="162">
        <f t="shared" ca="1" si="41"/>
        <v>1674.8224634042865</v>
      </c>
    </row>
    <row r="553" spans="1:7" hidden="1" x14ac:dyDescent="0.25">
      <c r="A553" s="109">
        <f t="shared" si="42"/>
        <v>552</v>
      </c>
      <c r="B553" s="140">
        <f t="shared" ca="1" si="39"/>
        <v>0.10002816412081379</v>
      </c>
      <c r="C553" s="143">
        <f t="shared" ca="1" si="43"/>
        <v>313.64478372439316</v>
      </c>
      <c r="D553" s="147">
        <f t="shared" ca="1" si="43"/>
        <v>683.73583153106961</v>
      </c>
      <c r="E553" s="143">
        <f t="shared" ca="1" si="43"/>
        <v>872.95973130856737</v>
      </c>
      <c r="F553" s="143">
        <f t="shared" ca="1" si="43"/>
        <v>-34.139920393583907</v>
      </c>
      <c r="G553" s="162">
        <f t="shared" ca="1" si="41"/>
        <v>838.81981091498346</v>
      </c>
    </row>
    <row r="554" spans="1:7" hidden="1" x14ac:dyDescent="0.25">
      <c r="A554" s="109">
        <f t="shared" si="42"/>
        <v>553</v>
      </c>
      <c r="B554" s="140">
        <f t="shared" ca="1" si="39"/>
        <v>6.4852317204571325E-2</v>
      </c>
      <c r="C554" s="143">
        <f t="shared" ca="1" si="43"/>
        <v>818.62964555337203</v>
      </c>
      <c r="D554" s="147">
        <f t="shared" ca="1" si="43"/>
        <v>-699.51439612805211</v>
      </c>
      <c r="E554" s="143">
        <f t="shared" ca="1" si="43"/>
        <v>-259.79701571549424</v>
      </c>
      <c r="F554" s="143">
        <f t="shared" ca="1" si="43"/>
        <v>531.61042824467518</v>
      </c>
      <c r="G554" s="162">
        <f t="shared" ca="1" si="41"/>
        <v>271.81341252918094</v>
      </c>
    </row>
    <row r="555" spans="1:7" hidden="1" x14ac:dyDescent="0.25">
      <c r="A555" s="109">
        <f t="shared" si="42"/>
        <v>554</v>
      </c>
      <c r="B555" s="140">
        <f t="shared" ca="1" si="39"/>
        <v>0.10933698448950729</v>
      </c>
      <c r="C555" s="143">
        <f t="shared" ca="1" si="43"/>
        <v>827.20949778156364</v>
      </c>
      <c r="D555" s="147">
        <f t="shared" ca="1" si="43"/>
        <v>756.85104736487813</v>
      </c>
      <c r="E555" s="143">
        <f t="shared" ca="1" si="43"/>
        <v>-55.132229692955093</v>
      </c>
      <c r="F555" s="143">
        <f t="shared" ca="1" si="43"/>
        <v>1494.9373933715849</v>
      </c>
      <c r="G555" s="162">
        <f t="shared" ca="1" si="41"/>
        <v>1439.8051636786299</v>
      </c>
    </row>
    <row r="556" spans="1:7" hidden="1" x14ac:dyDescent="0.25">
      <c r="A556" s="109">
        <f t="shared" si="42"/>
        <v>555</v>
      </c>
      <c r="B556" s="140">
        <f t="shared" ca="1" si="39"/>
        <v>9.2984360367305174E-2</v>
      </c>
      <c r="C556" s="143">
        <f t="shared" ca="1" si="43"/>
        <v>346.0542251442439</v>
      </c>
      <c r="D556" s="147">
        <f t="shared" ca="1" si="43"/>
        <v>1426.6445334970279</v>
      </c>
      <c r="E556" s="143">
        <f t="shared" ca="1" si="43"/>
        <v>889.82516044747638</v>
      </c>
      <c r="F556" s="143">
        <f t="shared" ca="1" si="43"/>
        <v>357.48890036687737</v>
      </c>
      <c r="G556" s="162">
        <f t="shared" ca="1" si="41"/>
        <v>1247.3140608143538</v>
      </c>
    </row>
    <row r="557" spans="1:7" hidden="1" x14ac:dyDescent="0.25">
      <c r="A557" s="109">
        <f t="shared" si="42"/>
        <v>556</v>
      </c>
      <c r="B557" s="140">
        <f t="shared" ca="1" si="39"/>
        <v>-2.1106709271174556E-2</v>
      </c>
      <c r="C557" s="143">
        <f t="shared" ca="1" si="43"/>
        <v>-183.05309384578345</v>
      </c>
      <c r="D557" s="147">
        <f t="shared" ca="1" si="43"/>
        <v>-806.45033745931892</v>
      </c>
      <c r="E557" s="143">
        <f t="shared" ca="1" si="43"/>
        <v>143.82735613568502</v>
      </c>
      <c r="F557" s="143">
        <f t="shared" ca="1" si="43"/>
        <v>1022.6780557342933</v>
      </c>
      <c r="G557" s="162">
        <f t="shared" ca="1" si="41"/>
        <v>1166.5054118699782</v>
      </c>
    </row>
    <row r="558" spans="1:7" hidden="1" x14ac:dyDescent="0.25">
      <c r="A558" s="109">
        <f t="shared" si="42"/>
        <v>557</v>
      </c>
      <c r="B558" s="140">
        <f t="shared" ca="1" si="39"/>
        <v>-2.1091097565391626E-2</v>
      </c>
      <c r="C558" s="143">
        <f t="shared" ca="1" si="43"/>
        <v>415.46590986289016</v>
      </c>
      <c r="D558" s="147">
        <f t="shared" ca="1" si="43"/>
        <v>1826.6938839792606</v>
      </c>
      <c r="E558" s="143">
        <f t="shared" ca="1" si="43"/>
        <v>265.24250809112232</v>
      </c>
      <c r="F558" s="143">
        <f t="shared" ca="1" si="43"/>
        <v>24.291204994705083</v>
      </c>
      <c r="G558" s="162">
        <f t="shared" ca="1" si="41"/>
        <v>289.5337130858274</v>
      </c>
    </row>
    <row r="559" spans="1:7" hidden="1" x14ac:dyDescent="0.25">
      <c r="A559" s="109">
        <f t="shared" si="42"/>
        <v>558</v>
      </c>
      <c r="B559" s="140">
        <f t="shared" ca="1" si="39"/>
        <v>3.1168852234970991E-2</v>
      </c>
      <c r="C559" s="143">
        <f t="shared" ca="1" si="43"/>
        <v>-82.524290044515737</v>
      </c>
      <c r="D559" s="147">
        <f t="shared" ca="1" si="43"/>
        <v>1694.927640376678</v>
      </c>
      <c r="E559" s="143">
        <f t="shared" ca="1" si="43"/>
        <v>626.22798789989906</v>
      </c>
      <c r="F559" s="143">
        <f t="shared" ca="1" si="43"/>
        <v>-55.849628787280494</v>
      </c>
      <c r="G559" s="162">
        <f t="shared" ca="1" si="41"/>
        <v>570.37835911261857</v>
      </c>
    </row>
    <row r="560" spans="1:7" hidden="1" x14ac:dyDescent="0.25">
      <c r="A560" s="109">
        <f t="shared" si="42"/>
        <v>559</v>
      </c>
      <c r="B560" s="140">
        <f t="shared" ca="1" si="39"/>
        <v>8.4384282828095014E-2</v>
      </c>
      <c r="C560" s="143">
        <f t="shared" ca="1" si="43"/>
        <v>623.201390207862</v>
      </c>
      <c r="D560" s="147">
        <f t="shared" ca="1" si="43"/>
        <v>1542.6716619065267</v>
      </c>
      <c r="E560" s="143">
        <f t="shared" ca="1" si="43"/>
        <v>-61.52796352858752</v>
      </c>
      <c r="F560" s="143">
        <f t="shared" ca="1" si="43"/>
        <v>518.80326164894734</v>
      </c>
      <c r="G560" s="162">
        <f t="shared" ca="1" si="41"/>
        <v>457.27529812035982</v>
      </c>
    </row>
    <row r="561" spans="1:7" hidden="1" x14ac:dyDescent="0.25">
      <c r="A561" s="109">
        <f t="shared" si="42"/>
        <v>560</v>
      </c>
      <c r="B561" s="140">
        <f t="shared" ca="1" si="39"/>
        <v>1.847324042055265E-2</v>
      </c>
      <c r="C561" s="143">
        <f t="shared" ca="1" si="43"/>
        <v>638.86846960407036</v>
      </c>
      <c r="D561" s="147">
        <f t="shared" ca="1" si="43"/>
        <v>959.70895705012822</v>
      </c>
      <c r="E561" s="143">
        <f t="shared" ca="1" si="43"/>
        <v>954.71102750148566</v>
      </c>
      <c r="F561" s="143">
        <f t="shared" ca="1" si="43"/>
        <v>79.289000369383643</v>
      </c>
      <c r="G561" s="162">
        <f t="shared" ca="1" si="41"/>
        <v>1034.0000278708694</v>
      </c>
    </row>
    <row r="562" spans="1:7" hidden="1" x14ac:dyDescent="0.25">
      <c r="A562" s="109">
        <f t="shared" si="42"/>
        <v>561</v>
      </c>
      <c r="B562" s="140">
        <f t="shared" ca="1" si="39"/>
        <v>3.4451968982346808E-2</v>
      </c>
      <c r="C562" s="143">
        <f t="shared" ca="1" si="43"/>
        <v>229.83860954881419</v>
      </c>
      <c r="D562" s="147">
        <f t="shared" ca="1" si="43"/>
        <v>1407.3016586113349</v>
      </c>
      <c r="E562" s="143">
        <f t="shared" ca="1" si="43"/>
        <v>-478.74265115044852</v>
      </c>
      <c r="F562" s="143">
        <f t="shared" ca="1" si="43"/>
        <v>287.52533400541967</v>
      </c>
      <c r="G562" s="162">
        <f t="shared" ca="1" si="41"/>
        <v>-191.21731714502886</v>
      </c>
    </row>
    <row r="563" spans="1:7" hidden="1" x14ac:dyDescent="0.25">
      <c r="A563" s="109">
        <f t="shared" si="42"/>
        <v>562</v>
      </c>
      <c r="B563" s="140">
        <f t="shared" ca="1" si="39"/>
        <v>0.15984284503093404</v>
      </c>
      <c r="C563" s="143">
        <f t="shared" ca="1" si="43"/>
        <v>1178.5618858562543</v>
      </c>
      <c r="D563" s="147">
        <f t="shared" ca="1" si="43"/>
        <v>466.31013848408418</v>
      </c>
      <c r="E563" s="143">
        <f t="shared" ca="1" si="43"/>
        <v>398.29056958869336</v>
      </c>
      <c r="F563" s="143">
        <f t="shared" ca="1" si="43"/>
        <v>754.29612572299493</v>
      </c>
      <c r="G563" s="162">
        <f t="shared" ca="1" si="41"/>
        <v>1152.5866953116883</v>
      </c>
    </row>
    <row r="564" spans="1:7" hidden="1" x14ac:dyDescent="0.25">
      <c r="A564" s="109">
        <f t="shared" si="42"/>
        <v>563</v>
      </c>
      <c r="B564" s="140">
        <f t="shared" ca="1" si="39"/>
        <v>2.0587100599351857E-2</v>
      </c>
      <c r="C564" s="143">
        <f t="shared" ca="1" si="43"/>
        <v>129.26919329262455</v>
      </c>
      <c r="D564" s="147">
        <f t="shared" ca="1" si="43"/>
        <v>-566.10825266085112</v>
      </c>
      <c r="E564" s="143">
        <f t="shared" ca="1" si="43"/>
        <v>-36.054606801070236</v>
      </c>
      <c r="F564" s="143">
        <f t="shared" ca="1" si="43"/>
        <v>650.32480949373451</v>
      </c>
      <c r="G564" s="162">
        <f t="shared" ca="1" si="41"/>
        <v>614.27020269266427</v>
      </c>
    </row>
    <row r="565" spans="1:7" hidden="1" x14ac:dyDescent="0.25">
      <c r="A565" s="109">
        <f t="shared" si="42"/>
        <v>564</v>
      </c>
      <c r="B565" s="140">
        <f t="shared" ca="1" si="39"/>
        <v>2.4165729866062958E-2</v>
      </c>
      <c r="C565" s="143">
        <f t="shared" ca="1" si="43"/>
        <v>1195.0065415451695</v>
      </c>
      <c r="D565" s="147">
        <f t="shared" ca="1" si="43"/>
        <v>1478.1760843776922</v>
      </c>
      <c r="E565" s="143">
        <f t="shared" ca="1" si="43"/>
        <v>390.97285873786745</v>
      </c>
      <c r="F565" s="143">
        <f t="shared" ca="1" si="43"/>
        <v>244.86244613971164</v>
      </c>
      <c r="G565" s="162">
        <f t="shared" ca="1" si="41"/>
        <v>635.83530487757912</v>
      </c>
    </row>
    <row r="566" spans="1:7" hidden="1" x14ac:dyDescent="0.25">
      <c r="A566" s="109">
        <f t="shared" si="42"/>
        <v>565</v>
      </c>
      <c r="B566" s="140">
        <f t="shared" ca="1" si="39"/>
        <v>4.7075470361575417E-2</v>
      </c>
      <c r="C566" s="143">
        <f t="shared" ca="1" si="43"/>
        <v>15.962932674889771</v>
      </c>
      <c r="D566" s="147">
        <f t="shared" ca="1" si="43"/>
        <v>363.23648338682631</v>
      </c>
      <c r="E566" s="143">
        <f t="shared" ca="1" si="43"/>
        <v>462.32825761736296</v>
      </c>
      <c r="F566" s="143">
        <f t="shared" ca="1" si="43"/>
        <v>-402.5084343056501</v>
      </c>
      <c r="G566" s="162">
        <f t="shared" ca="1" si="41"/>
        <v>59.819823311712867</v>
      </c>
    </row>
    <row r="567" spans="1:7" hidden="1" x14ac:dyDescent="0.25">
      <c r="A567" s="109">
        <f t="shared" si="42"/>
        <v>566</v>
      </c>
      <c r="B567" s="140">
        <f t="shared" ca="1" si="39"/>
        <v>5.1941919535097553E-2</v>
      </c>
      <c r="C567" s="143">
        <f t="shared" ca="1" si="43"/>
        <v>344.58645992998413</v>
      </c>
      <c r="D567" s="147">
        <f t="shared" ca="1" si="43"/>
        <v>643.76109751340982</v>
      </c>
      <c r="E567" s="143">
        <f t="shared" ca="1" si="43"/>
        <v>347.64635386710495</v>
      </c>
      <c r="F567" s="143">
        <f t="shared" ca="1" si="43"/>
        <v>875.77140660487964</v>
      </c>
      <c r="G567" s="162">
        <f t="shared" ca="1" si="41"/>
        <v>1223.4177604719846</v>
      </c>
    </row>
    <row r="568" spans="1:7" hidden="1" x14ac:dyDescent="0.25">
      <c r="A568" s="109">
        <f t="shared" si="42"/>
        <v>567</v>
      </c>
      <c r="B568" s="140">
        <f t="shared" ca="1" si="39"/>
        <v>8.7256996935633102E-2</v>
      </c>
      <c r="C568" s="143">
        <f t="shared" ca="1" si="43"/>
        <v>656.52685438819776</v>
      </c>
      <c r="D568" s="147">
        <f t="shared" ca="1" si="43"/>
        <v>427.64908371350475</v>
      </c>
      <c r="E568" s="143">
        <f t="shared" ca="1" si="43"/>
        <v>72.705843110497881</v>
      </c>
      <c r="F568" s="143">
        <f t="shared" ca="1" si="43"/>
        <v>-351.02546623244496</v>
      </c>
      <c r="G568" s="162">
        <f t="shared" ca="1" si="41"/>
        <v>-278.31962312194707</v>
      </c>
    </row>
    <row r="569" spans="1:7" hidden="1" x14ac:dyDescent="0.25">
      <c r="A569" s="109">
        <f t="shared" si="42"/>
        <v>568</v>
      </c>
      <c r="B569" s="140">
        <f t="shared" ca="1" si="39"/>
        <v>-6.3733482818873477E-3</v>
      </c>
      <c r="C569" s="143">
        <f t="shared" ca="1" si="43"/>
        <v>1158.96645470467</v>
      </c>
      <c r="D569" s="147">
        <f t="shared" ca="1" si="43"/>
        <v>149.66113500668132</v>
      </c>
      <c r="E569" s="143">
        <f t="shared" ca="1" si="43"/>
        <v>635.42307768206638</v>
      </c>
      <c r="F569" s="143">
        <f t="shared" ca="1" si="43"/>
        <v>245.87348276334131</v>
      </c>
      <c r="G569" s="162">
        <f t="shared" ca="1" si="41"/>
        <v>881.29656044540775</v>
      </c>
    </row>
    <row r="570" spans="1:7" hidden="1" x14ac:dyDescent="0.25">
      <c r="A570" s="109">
        <f t="shared" si="42"/>
        <v>569</v>
      </c>
      <c r="B570" s="140">
        <f t="shared" ca="1" si="39"/>
        <v>2.5332086697948467E-2</v>
      </c>
      <c r="C570" s="143">
        <f t="shared" ca="1" si="43"/>
        <v>73.865688814714531</v>
      </c>
      <c r="D570" s="147">
        <f t="shared" ca="1" si="43"/>
        <v>1236.0028727267529</v>
      </c>
      <c r="E570" s="143">
        <f t="shared" ca="1" si="43"/>
        <v>243.77854683314411</v>
      </c>
      <c r="F570" s="143">
        <f t="shared" ca="1" si="43"/>
        <v>725.90741112571322</v>
      </c>
      <c r="G570" s="162">
        <f t="shared" ca="1" si="41"/>
        <v>969.68595795885733</v>
      </c>
    </row>
    <row r="571" spans="1:7" hidden="1" x14ac:dyDescent="0.25">
      <c r="A571" s="109">
        <f t="shared" si="42"/>
        <v>570</v>
      </c>
      <c r="B571" s="140">
        <f t="shared" ca="1" si="39"/>
        <v>5.2006783176863941E-2</v>
      </c>
      <c r="C571" s="143">
        <f t="shared" ca="1" si="43"/>
        <v>391.13583011021706</v>
      </c>
      <c r="D571" s="147">
        <f t="shared" ca="1" si="43"/>
        <v>871.45169459706722</v>
      </c>
      <c r="E571" s="143">
        <f t="shared" ca="1" si="43"/>
        <v>708.42851612016386</v>
      </c>
      <c r="F571" s="143">
        <f t="shared" ca="1" si="43"/>
        <v>1045.1476859040226</v>
      </c>
      <c r="G571" s="162">
        <f t="shared" ca="1" si="41"/>
        <v>1753.5762020241864</v>
      </c>
    </row>
    <row r="572" spans="1:7" hidden="1" x14ac:dyDescent="0.25">
      <c r="A572" s="109">
        <f t="shared" si="42"/>
        <v>571</v>
      </c>
      <c r="B572" s="140">
        <f t="shared" ca="1" si="39"/>
        <v>4.8373431448912534E-2</v>
      </c>
      <c r="C572" s="143">
        <f t="shared" ca="1" si="43"/>
        <v>254.52606521158748</v>
      </c>
      <c r="D572" s="147">
        <f t="shared" ca="1" si="43"/>
        <v>1378.3059319460669</v>
      </c>
      <c r="E572" s="143">
        <f t="shared" ca="1" si="43"/>
        <v>437.30826547885533</v>
      </c>
      <c r="F572" s="143">
        <f t="shared" ca="1" si="43"/>
        <v>631.083106024063</v>
      </c>
      <c r="G572" s="162">
        <f t="shared" ca="1" si="41"/>
        <v>1068.3913715029184</v>
      </c>
    </row>
    <row r="573" spans="1:7" hidden="1" x14ac:dyDescent="0.25">
      <c r="A573" s="109">
        <f t="shared" si="42"/>
        <v>572</v>
      </c>
      <c r="B573" s="140">
        <f t="shared" ca="1" si="39"/>
        <v>-9.2448733681843684E-2</v>
      </c>
      <c r="C573" s="143">
        <f t="shared" ca="1" si="43"/>
        <v>419.63032246205069</v>
      </c>
      <c r="D573" s="147">
        <f t="shared" ca="1" si="43"/>
        <v>2510.5104556306578</v>
      </c>
      <c r="E573" s="143">
        <f t="shared" ca="1" si="43"/>
        <v>1044.244448693707</v>
      </c>
      <c r="F573" s="143">
        <f t="shared" ca="1" si="43"/>
        <v>967.09576217996039</v>
      </c>
      <c r="G573" s="162">
        <f t="shared" ca="1" si="41"/>
        <v>2011.3402108736673</v>
      </c>
    </row>
    <row r="574" spans="1:7" hidden="1" x14ac:dyDescent="0.25">
      <c r="A574" s="109">
        <f t="shared" si="42"/>
        <v>573</v>
      </c>
      <c r="B574" s="140">
        <f t="shared" ca="1" si="39"/>
        <v>2.383325553483891E-2</v>
      </c>
      <c r="C574" s="143">
        <f t="shared" ca="1" si="43"/>
        <v>1172.356541040396</v>
      </c>
      <c r="D574" s="147">
        <f t="shared" ca="1" si="43"/>
        <v>-968.53650256816513</v>
      </c>
      <c r="E574" s="143">
        <f t="shared" ca="1" si="43"/>
        <v>953.00841954984548</v>
      </c>
      <c r="F574" s="143">
        <f t="shared" ca="1" si="43"/>
        <v>768.58322503003114</v>
      </c>
      <c r="G574" s="162">
        <f t="shared" ca="1" si="41"/>
        <v>1721.5916445798766</v>
      </c>
    </row>
    <row r="575" spans="1:7" hidden="1" x14ac:dyDescent="0.25">
      <c r="A575" s="109">
        <f t="shared" si="42"/>
        <v>574</v>
      </c>
      <c r="B575" s="140">
        <f t="shared" ca="1" si="39"/>
        <v>4.8387967982933905E-2</v>
      </c>
      <c r="C575" s="143">
        <f t="shared" ca="1" si="43"/>
        <v>25.852382179016388</v>
      </c>
      <c r="D575" s="147">
        <f t="shared" ca="1" si="43"/>
        <v>2998.0450845025439</v>
      </c>
      <c r="E575" s="143">
        <f t="shared" ca="1" si="43"/>
        <v>-192.81560226044212</v>
      </c>
      <c r="F575" s="143">
        <f t="shared" ca="1" si="43"/>
        <v>722.57197130098564</v>
      </c>
      <c r="G575" s="162">
        <f t="shared" ca="1" si="41"/>
        <v>529.75636904054352</v>
      </c>
    </row>
    <row r="576" spans="1:7" hidden="1" x14ac:dyDescent="0.25">
      <c r="A576" s="109">
        <f t="shared" si="42"/>
        <v>575</v>
      </c>
      <c r="B576" s="140">
        <f t="shared" ca="1" si="39"/>
        <v>5.064600550660945E-2</v>
      </c>
      <c r="C576" s="143">
        <f t="shared" ca="1" si="43"/>
        <v>-87.812943893900297</v>
      </c>
      <c r="D576" s="147">
        <f t="shared" ca="1" si="43"/>
        <v>440.30084739726988</v>
      </c>
      <c r="E576" s="143">
        <f t="shared" ca="1" si="43"/>
        <v>1091.7096448344014</v>
      </c>
      <c r="F576" s="143">
        <f t="shared" ca="1" si="43"/>
        <v>140.43421137373269</v>
      </c>
      <c r="G576" s="162">
        <f t="shared" ca="1" si="41"/>
        <v>1232.1438562081341</v>
      </c>
    </row>
    <row r="577" spans="1:7" hidden="1" x14ac:dyDescent="0.25">
      <c r="A577" s="109">
        <f t="shared" si="42"/>
        <v>576</v>
      </c>
      <c r="B577" s="140">
        <f t="shared" ca="1" si="39"/>
        <v>8.3151054949875292E-2</v>
      </c>
      <c r="C577" s="143">
        <f t="shared" ca="1" si="43"/>
        <v>477.50952757492263</v>
      </c>
      <c r="D577" s="147">
        <f t="shared" ca="1" si="43"/>
        <v>-316.07970575652803</v>
      </c>
      <c r="E577" s="143">
        <f t="shared" ca="1" si="43"/>
        <v>806.13167553564904</v>
      </c>
      <c r="F577" s="143">
        <f t="shared" ca="1" si="43"/>
        <v>135.34434262918842</v>
      </c>
      <c r="G577" s="162">
        <f t="shared" ca="1" si="41"/>
        <v>941.47601816483746</v>
      </c>
    </row>
    <row r="578" spans="1:7" hidden="1" x14ac:dyDescent="0.25">
      <c r="A578" s="109">
        <f t="shared" si="42"/>
        <v>577</v>
      </c>
      <c r="B578" s="140">
        <f t="shared" ref="B578:B641" ca="1" si="44">$B$1*(_xlfn.NORM.INV(RAND(),$J$1,$M$1))</f>
        <v>4.7474982590313825E-2</v>
      </c>
      <c r="C578" s="143">
        <f t="shared" ca="1" si="43"/>
        <v>410.20434175675047</v>
      </c>
      <c r="D578" s="147">
        <f t="shared" ca="1" si="43"/>
        <v>1439.4791883287198</v>
      </c>
      <c r="E578" s="143">
        <f t="shared" ca="1" si="43"/>
        <v>16.214200345697975</v>
      </c>
      <c r="F578" s="143">
        <f t="shared" ref="F578" ca="1" si="45">(_xlfn.NORM.INV(RAND(),$J$1*F$1,$M$1*F$1))</f>
        <v>524.33482970702005</v>
      </c>
      <c r="G578" s="162">
        <f t="shared" ref="G578:G641" ca="1" si="46">SUM(E578:F578)</f>
        <v>540.54903005271808</v>
      </c>
    </row>
    <row r="579" spans="1:7" hidden="1" x14ac:dyDescent="0.25">
      <c r="A579" s="109">
        <f t="shared" ref="A579:A642" si="47">1+A578</f>
        <v>578</v>
      </c>
      <c r="B579" s="140">
        <f t="shared" ca="1" si="44"/>
        <v>-4.1137770220824849E-2</v>
      </c>
      <c r="C579" s="143">
        <f t="shared" ref="C579:F642" ca="1" si="48">(_xlfn.NORM.INV(RAND(),$J$1*C$1,$M$1*C$1))</f>
        <v>603.32436357779022</v>
      </c>
      <c r="D579" s="147">
        <f t="shared" ca="1" si="48"/>
        <v>505.64209866209546</v>
      </c>
      <c r="E579" s="143">
        <f t="shared" ca="1" si="48"/>
        <v>659.01445626829548</v>
      </c>
      <c r="F579" s="143">
        <f t="shared" ca="1" si="48"/>
        <v>477.38695257439343</v>
      </c>
      <c r="G579" s="162">
        <f t="shared" ca="1" si="46"/>
        <v>1136.4014088426889</v>
      </c>
    </row>
    <row r="580" spans="1:7" hidden="1" x14ac:dyDescent="0.25">
      <c r="A580" s="109">
        <f t="shared" si="47"/>
        <v>579</v>
      </c>
      <c r="B580" s="140">
        <f t="shared" ca="1" si="44"/>
        <v>-2.728051482483955E-2</v>
      </c>
      <c r="C580" s="143">
        <f t="shared" ca="1" si="48"/>
        <v>293.23053535660591</v>
      </c>
      <c r="D580" s="147">
        <f t="shared" ca="1" si="48"/>
        <v>612.49066086842686</v>
      </c>
      <c r="E580" s="143">
        <f t="shared" ca="1" si="48"/>
        <v>427.77062218447617</v>
      </c>
      <c r="F580" s="143">
        <f t="shared" ca="1" si="48"/>
        <v>1087.9523528029586</v>
      </c>
      <c r="G580" s="162">
        <f t="shared" ca="1" si="46"/>
        <v>1515.7229749874348</v>
      </c>
    </row>
    <row r="581" spans="1:7" hidden="1" x14ac:dyDescent="0.25">
      <c r="A581" s="109">
        <f t="shared" si="47"/>
        <v>580</v>
      </c>
      <c r="B581" s="140">
        <f t="shared" ca="1" si="44"/>
        <v>3.4827675767657433E-2</v>
      </c>
      <c r="C581" s="143">
        <f t="shared" ca="1" si="48"/>
        <v>294.01156230438932</v>
      </c>
      <c r="D581" s="147">
        <f t="shared" ca="1" si="48"/>
        <v>826.1955946899908</v>
      </c>
      <c r="E581" s="143">
        <f t="shared" ca="1" si="48"/>
        <v>151.72647779304287</v>
      </c>
      <c r="F581" s="143">
        <f t="shared" ca="1" si="48"/>
        <v>1182.3660324381003</v>
      </c>
      <c r="G581" s="162">
        <f t="shared" ca="1" si="46"/>
        <v>1334.0925102311433</v>
      </c>
    </row>
    <row r="582" spans="1:7" hidden="1" x14ac:dyDescent="0.25">
      <c r="A582" s="109">
        <f t="shared" si="47"/>
        <v>581</v>
      </c>
      <c r="B582" s="140">
        <f t="shared" ca="1" si="44"/>
        <v>4.7570613778019195E-2</v>
      </c>
      <c r="C582" s="143">
        <f t="shared" ca="1" si="48"/>
        <v>1101.8900711713677</v>
      </c>
      <c r="D582" s="147">
        <f t="shared" ca="1" si="48"/>
        <v>1235.5778567701309</v>
      </c>
      <c r="E582" s="143">
        <f t="shared" ca="1" si="48"/>
        <v>437.04540164790478</v>
      </c>
      <c r="F582" s="143">
        <f t="shared" ca="1" si="48"/>
        <v>629.51366585686753</v>
      </c>
      <c r="G582" s="162">
        <f t="shared" ca="1" si="46"/>
        <v>1066.5590675047724</v>
      </c>
    </row>
    <row r="583" spans="1:7" hidden="1" x14ac:dyDescent="0.25">
      <c r="A583" s="109">
        <f t="shared" si="47"/>
        <v>582</v>
      </c>
      <c r="B583" s="140">
        <f t="shared" ca="1" si="44"/>
        <v>8.0788346312028497E-2</v>
      </c>
      <c r="C583" s="143">
        <f t="shared" ca="1" si="48"/>
        <v>1032.8585792619829</v>
      </c>
      <c r="D583" s="147">
        <f t="shared" ca="1" si="48"/>
        <v>1167.0040189394115</v>
      </c>
      <c r="E583" s="143">
        <f t="shared" ca="1" si="48"/>
        <v>-253.6203424423029</v>
      </c>
      <c r="F583" s="143">
        <f t="shared" ca="1" si="48"/>
        <v>240.37504759798912</v>
      </c>
      <c r="G583" s="162">
        <f t="shared" ca="1" si="46"/>
        <v>-13.245294844313776</v>
      </c>
    </row>
    <row r="584" spans="1:7" hidden="1" x14ac:dyDescent="0.25">
      <c r="A584" s="109">
        <f t="shared" si="47"/>
        <v>583</v>
      </c>
      <c r="B584" s="140">
        <f t="shared" ca="1" si="44"/>
        <v>4.0561607501649034E-2</v>
      </c>
      <c r="C584" s="143">
        <f t="shared" ca="1" si="48"/>
        <v>745.32351272155984</v>
      </c>
      <c r="D584" s="147">
        <f t="shared" ca="1" si="48"/>
        <v>721.30717070687319</v>
      </c>
      <c r="E584" s="143">
        <f t="shared" ca="1" si="48"/>
        <v>584.98964655763245</v>
      </c>
      <c r="F584" s="143">
        <f t="shared" ca="1" si="48"/>
        <v>1339.6229427170315</v>
      </c>
      <c r="G584" s="162">
        <f t="shared" ca="1" si="46"/>
        <v>1924.6125892746641</v>
      </c>
    </row>
    <row r="585" spans="1:7" hidden="1" x14ac:dyDescent="0.25">
      <c r="A585" s="109">
        <f t="shared" si="47"/>
        <v>584</v>
      </c>
      <c r="B585" s="140">
        <f t="shared" ca="1" si="44"/>
        <v>9.3555617588535589E-2</v>
      </c>
      <c r="C585" s="143">
        <f t="shared" ca="1" si="48"/>
        <v>210.16265762370762</v>
      </c>
      <c r="D585" s="147">
        <f t="shared" ca="1" si="48"/>
        <v>929.79561949794515</v>
      </c>
      <c r="E585" s="143">
        <f t="shared" ca="1" si="48"/>
        <v>1255.2730316984894</v>
      </c>
      <c r="F585" s="143">
        <f t="shared" ca="1" si="48"/>
        <v>1415.5929689505674</v>
      </c>
      <c r="G585" s="162">
        <f t="shared" ca="1" si="46"/>
        <v>2670.8660006490568</v>
      </c>
    </row>
    <row r="586" spans="1:7" hidden="1" x14ac:dyDescent="0.25">
      <c r="A586" s="109">
        <f t="shared" si="47"/>
        <v>585</v>
      </c>
      <c r="B586" s="140">
        <f t="shared" ca="1" si="44"/>
        <v>0.11166239098605096</v>
      </c>
      <c r="C586" s="143">
        <f t="shared" ca="1" si="48"/>
        <v>92.558691566604296</v>
      </c>
      <c r="D586" s="147">
        <f t="shared" ca="1" si="48"/>
        <v>536.10682345941564</v>
      </c>
      <c r="E586" s="143">
        <f t="shared" ca="1" si="48"/>
        <v>837.39881323705549</v>
      </c>
      <c r="F586" s="143">
        <f t="shared" ca="1" si="48"/>
        <v>38.225441571084787</v>
      </c>
      <c r="G586" s="162">
        <f t="shared" ca="1" si="46"/>
        <v>875.62425480814022</v>
      </c>
    </row>
    <row r="587" spans="1:7" hidden="1" x14ac:dyDescent="0.25">
      <c r="A587" s="109">
        <f t="shared" si="47"/>
        <v>586</v>
      </c>
      <c r="B587" s="140">
        <f t="shared" ca="1" si="44"/>
        <v>-3.8261908074173276E-3</v>
      </c>
      <c r="C587" s="143">
        <f t="shared" ca="1" si="48"/>
        <v>750.55788792849376</v>
      </c>
      <c r="D587" s="147">
        <f t="shared" ca="1" si="48"/>
        <v>335.6943648729673</v>
      </c>
      <c r="E587" s="143">
        <f t="shared" ca="1" si="48"/>
        <v>746.17451081134288</v>
      </c>
      <c r="F587" s="143">
        <f t="shared" ca="1" si="48"/>
        <v>281.63304920315863</v>
      </c>
      <c r="G587" s="162">
        <f t="shared" ca="1" si="46"/>
        <v>1027.8075600145016</v>
      </c>
    </row>
    <row r="588" spans="1:7" hidden="1" x14ac:dyDescent="0.25">
      <c r="A588" s="109">
        <f t="shared" si="47"/>
        <v>587</v>
      </c>
      <c r="B588" s="140">
        <f t="shared" ca="1" si="44"/>
        <v>0.11008534821185845</v>
      </c>
      <c r="C588" s="143">
        <f t="shared" ca="1" si="48"/>
        <v>969.4371959391998</v>
      </c>
      <c r="D588" s="147">
        <f t="shared" ca="1" si="48"/>
        <v>1470.0059042750258</v>
      </c>
      <c r="E588" s="143">
        <f t="shared" ca="1" si="48"/>
        <v>824.74926112730009</v>
      </c>
      <c r="F588" s="143">
        <f t="shared" ca="1" si="48"/>
        <v>372.61148375149696</v>
      </c>
      <c r="G588" s="162">
        <f t="shared" ca="1" si="46"/>
        <v>1197.360744878797</v>
      </c>
    </row>
    <row r="589" spans="1:7" hidden="1" x14ac:dyDescent="0.25">
      <c r="A589" s="109">
        <f t="shared" si="47"/>
        <v>588</v>
      </c>
      <c r="B589" s="140">
        <f t="shared" ca="1" si="44"/>
        <v>5.3565330983137982E-3</v>
      </c>
      <c r="C589" s="143">
        <f t="shared" ca="1" si="48"/>
        <v>8.1707467129657516</v>
      </c>
      <c r="D589" s="147">
        <f t="shared" ca="1" si="48"/>
        <v>141.31819122991101</v>
      </c>
      <c r="E589" s="143">
        <f t="shared" ca="1" si="48"/>
        <v>397.06487106537611</v>
      </c>
      <c r="F589" s="143">
        <f t="shared" ca="1" si="48"/>
        <v>170.27435027219593</v>
      </c>
      <c r="G589" s="162">
        <f t="shared" ca="1" si="46"/>
        <v>567.3392213375721</v>
      </c>
    </row>
    <row r="590" spans="1:7" hidden="1" x14ac:dyDescent="0.25">
      <c r="A590" s="109">
        <f t="shared" si="47"/>
        <v>589</v>
      </c>
      <c r="B590" s="140">
        <f t="shared" ca="1" si="44"/>
        <v>5.4617851241989007E-2</v>
      </c>
      <c r="C590" s="143">
        <f t="shared" ca="1" si="48"/>
        <v>388.6071737918258</v>
      </c>
      <c r="D590" s="147">
        <f t="shared" ca="1" si="48"/>
        <v>798.75575202891685</v>
      </c>
      <c r="E590" s="143">
        <f t="shared" ca="1" si="48"/>
        <v>205.55813774407341</v>
      </c>
      <c r="F590" s="143">
        <f t="shared" ca="1" si="48"/>
        <v>780.16159157454956</v>
      </c>
      <c r="G590" s="162">
        <f t="shared" ca="1" si="46"/>
        <v>985.71972931862297</v>
      </c>
    </row>
    <row r="591" spans="1:7" hidden="1" x14ac:dyDescent="0.25">
      <c r="A591" s="109">
        <f t="shared" si="47"/>
        <v>590</v>
      </c>
      <c r="B591" s="140">
        <f t="shared" ca="1" si="44"/>
        <v>2.1513617158842813E-2</v>
      </c>
      <c r="C591" s="143">
        <f t="shared" ca="1" si="48"/>
        <v>157.85695539914968</v>
      </c>
      <c r="D591" s="147">
        <f t="shared" ca="1" si="48"/>
        <v>1697.1671241894912</v>
      </c>
      <c r="E591" s="143">
        <f t="shared" ca="1" si="48"/>
        <v>462.91517190422348</v>
      </c>
      <c r="F591" s="143">
        <f t="shared" ca="1" si="48"/>
        <v>748.16211081348331</v>
      </c>
      <c r="G591" s="162">
        <f t="shared" ca="1" si="46"/>
        <v>1211.0772827177068</v>
      </c>
    </row>
    <row r="592" spans="1:7" hidden="1" x14ac:dyDescent="0.25">
      <c r="A592" s="109">
        <f t="shared" si="47"/>
        <v>591</v>
      </c>
      <c r="B592" s="140">
        <f t="shared" ca="1" si="44"/>
        <v>7.074708770700941E-2</v>
      </c>
      <c r="C592" s="143">
        <f t="shared" ca="1" si="48"/>
        <v>262.9996994626589</v>
      </c>
      <c r="D592" s="147">
        <f t="shared" ca="1" si="48"/>
        <v>1810.4801741709102</v>
      </c>
      <c r="E592" s="143">
        <f t="shared" ca="1" si="48"/>
        <v>580.54016888693138</v>
      </c>
      <c r="F592" s="143">
        <f t="shared" ca="1" si="48"/>
        <v>333.7609643245396</v>
      </c>
      <c r="G592" s="162">
        <f t="shared" ca="1" si="46"/>
        <v>914.30113321147098</v>
      </c>
    </row>
    <row r="593" spans="1:7" hidden="1" x14ac:dyDescent="0.25">
      <c r="A593" s="109">
        <f t="shared" si="47"/>
        <v>592</v>
      </c>
      <c r="B593" s="140">
        <f t="shared" ca="1" si="44"/>
        <v>0.11328173380526646</v>
      </c>
      <c r="C593" s="143">
        <f t="shared" ca="1" si="48"/>
        <v>1122.3095162945197</v>
      </c>
      <c r="D593" s="147">
        <f t="shared" ca="1" si="48"/>
        <v>502.86340778048941</v>
      </c>
      <c r="E593" s="143">
        <f t="shared" ca="1" si="48"/>
        <v>784.38749449782779</v>
      </c>
      <c r="F593" s="143">
        <f t="shared" ca="1" si="48"/>
        <v>35.121722130288504</v>
      </c>
      <c r="G593" s="162">
        <f t="shared" ca="1" si="46"/>
        <v>819.50921662811629</v>
      </c>
    </row>
    <row r="594" spans="1:7" hidden="1" x14ac:dyDescent="0.25">
      <c r="A594" s="109">
        <f t="shared" si="47"/>
        <v>593</v>
      </c>
      <c r="B594" s="140">
        <f t="shared" ca="1" si="44"/>
        <v>-6.9204520415026213E-3</v>
      </c>
      <c r="C594" s="143">
        <f t="shared" ca="1" si="48"/>
        <v>814.80508258203292</v>
      </c>
      <c r="D594" s="147">
        <f t="shared" ca="1" si="48"/>
        <v>152.32323521888077</v>
      </c>
      <c r="E594" s="143">
        <f t="shared" ca="1" si="48"/>
        <v>-673.02042672652397</v>
      </c>
      <c r="F594" s="143">
        <f t="shared" ca="1" si="48"/>
        <v>-655.01598370026159</v>
      </c>
      <c r="G594" s="162">
        <f t="shared" ca="1" si="46"/>
        <v>-1328.0364104267856</v>
      </c>
    </row>
    <row r="595" spans="1:7" hidden="1" x14ac:dyDescent="0.25">
      <c r="A595" s="109">
        <f t="shared" si="47"/>
        <v>594</v>
      </c>
      <c r="B595" s="140">
        <f t="shared" ca="1" si="44"/>
        <v>3.3744327324582268E-2</v>
      </c>
      <c r="C595" s="143">
        <f t="shared" ca="1" si="48"/>
        <v>963.04523167137597</v>
      </c>
      <c r="D595" s="147">
        <f t="shared" ca="1" si="48"/>
        <v>1792.5765200139963</v>
      </c>
      <c r="E595" s="143">
        <f t="shared" ca="1" si="48"/>
        <v>178.11588696535142</v>
      </c>
      <c r="F595" s="143">
        <f t="shared" ca="1" si="48"/>
        <v>449.68809641338663</v>
      </c>
      <c r="G595" s="162">
        <f t="shared" ca="1" si="46"/>
        <v>627.80398337873805</v>
      </c>
    </row>
    <row r="596" spans="1:7" hidden="1" x14ac:dyDescent="0.25">
      <c r="A596" s="109">
        <f t="shared" si="47"/>
        <v>595</v>
      </c>
      <c r="B596" s="140">
        <f t="shared" ca="1" si="44"/>
        <v>7.5383470291338073E-2</v>
      </c>
      <c r="C596" s="143">
        <f t="shared" ca="1" si="48"/>
        <v>1227.3044204322891</v>
      </c>
      <c r="D596" s="147">
        <f t="shared" ca="1" si="48"/>
        <v>1806.8707787138219</v>
      </c>
      <c r="E596" s="143">
        <f t="shared" ca="1" si="48"/>
        <v>55.793874305899408</v>
      </c>
      <c r="F596" s="143">
        <f t="shared" ca="1" si="48"/>
        <v>-90.522923971441969</v>
      </c>
      <c r="G596" s="162">
        <f t="shared" ca="1" si="46"/>
        <v>-34.729049665542561</v>
      </c>
    </row>
    <row r="597" spans="1:7" hidden="1" x14ac:dyDescent="0.25">
      <c r="A597" s="109">
        <f t="shared" si="47"/>
        <v>596</v>
      </c>
      <c r="B597" s="140">
        <f t="shared" ca="1" si="44"/>
        <v>9.7802955073620634E-2</v>
      </c>
      <c r="C597" s="143">
        <f t="shared" ca="1" si="48"/>
        <v>46.688434149501177</v>
      </c>
      <c r="D597" s="147">
        <f t="shared" ca="1" si="48"/>
        <v>1713.6817633663663</v>
      </c>
      <c r="E597" s="143">
        <f t="shared" ca="1" si="48"/>
        <v>499.30256164437401</v>
      </c>
      <c r="F597" s="143">
        <f t="shared" ca="1" si="48"/>
        <v>917.70792804550229</v>
      </c>
      <c r="G597" s="162">
        <f t="shared" ca="1" si="46"/>
        <v>1417.0104896898763</v>
      </c>
    </row>
    <row r="598" spans="1:7" hidden="1" x14ac:dyDescent="0.25">
      <c r="A598" s="109">
        <f t="shared" si="47"/>
        <v>597</v>
      </c>
      <c r="B598" s="140">
        <f t="shared" ca="1" si="44"/>
        <v>5.8274351227429882E-2</v>
      </c>
      <c r="C598" s="143">
        <f t="shared" ca="1" si="48"/>
        <v>948.53701323855898</v>
      </c>
      <c r="D598" s="147">
        <f t="shared" ca="1" si="48"/>
        <v>1320.0551245865331</v>
      </c>
      <c r="E598" s="143">
        <f t="shared" ca="1" si="48"/>
        <v>647.1643848343831</v>
      </c>
      <c r="F598" s="143">
        <f t="shared" ca="1" si="48"/>
        <v>928.82323604808721</v>
      </c>
      <c r="G598" s="162">
        <f t="shared" ca="1" si="46"/>
        <v>1575.9876208824703</v>
      </c>
    </row>
    <row r="599" spans="1:7" hidden="1" x14ac:dyDescent="0.25">
      <c r="A599" s="109">
        <f t="shared" si="47"/>
        <v>598</v>
      </c>
      <c r="B599" s="140">
        <f t="shared" ca="1" si="44"/>
        <v>3.7419254430912222E-2</v>
      </c>
      <c r="C599" s="143">
        <f t="shared" ca="1" si="48"/>
        <v>-216.85355073609151</v>
      </c>
      <c r="D599" s="147">
        <f t="shared" ca="1" si="48"/>
        <v>2949.0397848413604</v>
      </c>
      <c r="E599" s="143">
        <f t="shared" ca="1" si="48"/>
        <v>822.62496359985778</v>
      </c>
      <c r="F599" s="143">
        <f t="shared" ca="1" si="48"/>
        <v>607.52464859639156</v>
      </c>
      <c r="G599" s="162">
        <f t="shared" ca="1" si="46"/>
        <v>1430.1496121962493</v>
      </c>
    </row>
    <row r="600" spans="1:7" hidden="1" x14ac:dyDescent="0.25">
      <c r="A600" s="109">
        <f t="shared" si="47"/>
        <v>599</v>
      </c>
      <c r="B600" s="140">
        <f t="shared" ca="1" si="44"/>
        <v>7.9707373978646731E-2</v>
      </c>
      <c r="C600" s="143">
        <f t="shared" ca="1" si="48"/>
        <v>-17.556877863429918</v>
      </c>
      <c r="D600" s="147">
        <f t="shared" ca="1" si="48"/>
        <v>447.63999712251473</v>
      </c>
      <c r="E600" s="143">
        <f t="shared" ca="1" si="48"/>
        <v>238.77995176814585</v>
      </c>
      <c r="F600" s="143">
        <f t="shared" ca="1" si="48"/>
        <v>342.7208300206218</v>
      </c>
      <c r="G600" s="162">
        <f t="shared" ca="1" si="46"/>
        <v>581.50078178876765</v>
      </c>
    </row>
    <row r="601" spans="1:7" hidden="1" x14ac:dyDescent="0.25">
      <c r="A601" s="109">
        <f t="shared" si="47"/>
        <v>600</v>
      </c>
      <c r="B601" s="140">
        <f t="shared" ca="1" si="44"/>
        <v>0.10277821857038583</v>
      </c>
      <c r="C601" s="143">
        <f t="shared" ca="1" si="48"/>
        <v>1408.2888011655486</v>
      </c>
      <c r="D601" s="147">
        <f t="shared" ca="1" si="48"/>
        <v>462.5859226430149</v>
      </c>
      <c r="E601" s="143">
        <f t="shared" ca="1" si="48"/>
        <v>-147.67281611898102</v>
      </c>
      <c r="F601" s="143">
        <f t="shared" ca="1" si="48"/>
        <v>274.63751535494737</v>
      </c>
      <c r="G601" s="162">
        <f t="shared" ca="1" si="46"/>
        <v>126.96469923596635</v>
      </c>
    </row>
    <row r="602" spans="1:7" hidden="1" x14ac:dyDescent="0.25">
      <c r="A602" s="109">
        <f t="shared" si="47"/>
        <v>601</v>
      </c>
      <c r="B602" s="140">
        <f t="shared" ca="1" si="44"/>
        <v>5.6383529761576887E-2</v>
      </c>
      <c r="C602" s="143">
        <f t="shared" ca="1" si="48"/>
        <v>109.78478605945713</v>
      </c>
      <c r="D602" s="147">
        <f t="shared" ca="1" si="48"/>
        <v>1614.5802554499101</v>
      </c>
      <c r="E602" s="143">
        <f t="shared" ca="1" si="48"/>
        <v>990.7665730008066</v>
      </c>
      <c r="F602" s="143">
        <f t="shared" ca="1" si="48"/>
        <v>-28.783575587087626</v>
      </c>
      <c r="G602" s="162">
        <f t="shared" ca="1" si="46"/>
        <v>961.98299741371898</v>
      </c>
    </row>
    <row r="603" spans="1:7" hidden="1" x14ac:dyDescent="0.25">
      <c r="A603" s="109">
        <f t="shared" si="47"/>
        <v>602</v>
      </c>
      <c r="B603" s="140">
        <f t="shared" ca="1" si="44"/>
        <v>9.3028890590715049E-2</v>
      </c>
      <c r="C603" s="143">
        <f t="shared" ca="1" si="48"/>
        <v>371.27254767733399</v>
      </c>
      <c r="D603" s="147">
        <f t="shared" ca="1" si="48"/>
        <v>3027.2491454556066</v>
      </c>
      <c r="E603" s="143">
        <f t="shared" ca="1" si="48"/>
        <v>380.44762984962694</v>
      </c>
      <c r="F603" s="143">
        <f t="shared" ca="1" si="48"/>
        <v>173.64515794230908</v>
      </c>
      <c r="G603" s="162">
        <f t="shared" ca="1" si="46"/>
        <v>554.09278779193596</v>
      </c>
    </row>
    <row r="604" spans="1:7" hidden="1" x14ac:dyDescent="0.25">
      <c r="A604" s="109">
        <f t="shared" si="47"/>
        <v>603</v>
      </c>
      <c r="B604" s="140">
        <f t="shared" ca="1" si="44"/>
        <v>8.481180089430973E-2</v>
      </c>
      <c r="C604" s="143">
        <f t="shared" ca="1" si="48"/>
        <v>724.56372353082725</v>
      </c>
      <c r="D604" s="147">
        <f t="shared" ca="1" si="48"/>
        <v>1142.3253019044807</v>
      </c>
      <c r="E604" s="143">
        <f t="shared" ca="1" si="48"/>
        <v>381.87668754549725</v>
      </c>
      <c r="F604" s="143">
        <f t="shared" ca="1" si="48"/>
        <v>749.31156565004164</v>
      </c>
      <c r="G604" s="162">
        <f t="shared" ca="1" si="46"/>
        <v>1131.1882531955389</v>
      </c>
    </row>
    <row r="605" spans="1:7" hidden="1" x14ac:dyDescent="0.25">
      <c r="A605" s="109">
        <f t="shared" si="47"/>
        <v>604</v>
      </c>
      <c r="B605" s="140">
        <f t="shared" ca="1" si="44"/>
        <v>0.17812130032200746</v>
      </c>
      <c r="C605" s="143">
        <f t="shared" ca="1" si="48"/>
        <v>509.91360604326684</v>
      </c>
      <c r="D605" s="147">
        <f t="shared" ca="1" si="48"/>
        <v>2742.0527765187408</v>
      </c>
      <c r="E605" s="143">
        <f t="shared" ca="1" si="48"/>
        <v>859.74432939954465</v>
      </c>
      <c r="F605" s="143">
        <f t="shared" ca="1" si="48"/>
        <v>9.7836049575534503</v>
      </c>
      <c r="G605" s="162">
        <f t="shared" ca="1" si="46"/>
        <v>869.52793435709805</v>
      </c>
    </row>
    <row r="606" spans="1:7" hidden="1" x14ac:dyDescent="0.25">
      <c r="A606" s="109">
        <f t="shared" si="47"/>
        <v>605</v>
      </c>
      <c r="B606" s="140">
        <f t="shared" ca="1" si="44"/>
        <v>2.8211847629668677E-3</v>
      </c>
      <c r="C606" s="143">
        <f t="shared" ca="1" si="48"/>
        <v>1026.4534213402239</v>
      </c>
      <c r="D606" s="147">
        <f t="shared" ca="1" si="48"/>
        <v>761.88587449415741</v>
      </c>
      <c r="E606" s="143">
        <f t="shared" ca="1" si="48"/>
        <v>-388.61389484656479</v>
      </c>
      <c r="F606" s="143">
        <f t="shared" ca="1" si="48"/>
        <v>563.19643444142378</v>
      </c>
      <c r="G606" s="162">
        <f t="shared" ca="1" si="46"/>
        <v>174.58253959485899</v>
      </c>
    </row>
    <row r="607" spans="1:7" hidden="1" x14ac:dyDescent="0.25">
      <c r="A607" s="109">
        <f t="shared" si="47"/>
        <v>606</v>
      </c>
      <c r="B607" s="140">
        <f t="shared" ca="1" si="44"/>
        <v>5.6117590395141512E-2</v>
      </c>
      <c r="C607" s="143">
        <f t="shared" ca="1" si="48"/>
        <v>9.9738349196721856</v>
      </c>
      <c r="D607" s="147">
        <f t="shared" ca="1" si="48"/>
        <v>3682.8695031706593</v>
      </c>
      <c r="E607" s="143">
        <f t="shared" ca="1" si="48"/>
        <v>1666.3718038606701</v>
      </c>
      <c r="F607" s="143">
        <f t="shared" ca="1" si="48"/>
        <v>-701.23267912913911</v>
      </c>
      <c r="G607" s="162">
        <f t="shared" ca="1" si="46"/>
        <v>965.13912473153096</v>
      </c>
    </row>
    <row r="608" spans="1:7" hidden="1" x14ac:dyDescent="0.25">
      <c r="A608" s="109">
        <f t="shared" si="47"/>
        <v>607</v>
      </c>
      <c r="B608" s="140">
        <f t="shared" ca="1" si="44"/>
        <v>6.5006656304596164E-2</v>
      </c>
      <c r="C608" s="143">
        <f t="shared" ca="1" si="48"/>
        <v>739.69233716344104</v>
      </c>
      <c r="D608" s="147">
        <f t="shared" ca="1" si="48"/>
        <v>1481.8623242392971</v>
      </c>
      <c r="E608" s="143">
        <f t="shared" ca="1" si="48"/>
        <v>557.46279308562293</v>
      </c>
      <c r="F608" s="143">
        <f t="shared" ca="1" si="48"/>
        <v>131.67834151436227</v>
      </c>
      <c r="G608" s="162">
        <f t="shared" ca="1" si="46"/>
        <v>689.14113459998521</v>
      </c>
    </row>
    <row r="609" spans="1:7" hidden="1" x14ac:dyDescent="0.25">
      <c r="A609" s="109">
        <f t="shared" si="47"/>
        <v>608</v>
      </c>
      <c r="B609" s="140">
        <f t="shared" ca="1" si="44"/>
        <v>4.2674881326641233E-2</v>
      </c>
      <c r="C609" s="143">
        <f t="shared" ca="1" si="48"/>
        <v>648.17055580728936</v>
      </c>
      <c r="D609" s="147">
        <f t="shared" ca="1" si="48"/>
        <v>791.06402971506395</v>
      </c>
      <c r="E609" s="143">
        <f t="shared" ca="1" si="48"/>
        <v>852.1876175577554</v>
      </c>
      <c r="F609" s="143">
        <f t="shared" ca="1" si="48"/>
        <v>1023.866965990636</v>
      </c>
      <c r="G609" s="162">
        <f t="shared" ca="1" si="46"/>
        <v>1876.0545835483913</v>
      </c>
    </row>
    <row r="610" spans="1:7" hidden="1" x14ac:dyDescent="0.25">
      <c r="A610" s="109">
        <f t="shared" si="47"/>
        <v>609</v>
      </c>
      <c r="B610" s="140">
        <f t="shared" ca="1" si="44"/>
        <v>3.3703219510386587E-2</v>
      </c>
      <c r="C610" s="143">
        <f t="shared" ca="1" si="48"/>
        <v>-7.0165724529841214</v>
      </c>
      <c r="D610" s="147">
        <f t="shared" ca="1" si="48"/>
        <v>1205.464532127955</v>
      </c>
      <c r="E610" s="143">
        <f t="shared" ca="1" si="48"/>
        <v>916.97106782745186</v>
      </c>
      <c r="F610" s="143">
        <f t="shared" ca="1" si="48"/>
        <v>1078.4016426562912</v>
      </c>
      <c r="G610" s="162">
        <f t="shared" ca="1" si="46"/>
        <v>1995.372710483743</v>
      </c>
    </row>
    <row r="611" spans="1:7" hidden="1" x14ac:dyDescent="0.25">
      <c r="A611" s="109">
        <f t="shared" si="47"/>
        <v>610</v>
      </c>
      <c r="B611" s="140">
        <f t="shared" ca="1" si="44"/>
        <v>-3.8279584964590593E-2</v>
      </c>
      <c r="C611" s="143">
        <f t="shared" ca="1" si="48"/>
        <v>586.73130487964488</v>
      </c>
      <c r="D611" s="147">
        <f t="shared" ca="1" si="48"/>
        <v>1031.0835514538282</v>
      </c>
      <c r="E611" s="143">
        <f t="shared" ca="1" si="48"/>
        <v>-57.584206820336021</v>
      </c>
      <c r="F611" s="143">
        <f t="shared" ca="1" si="48"/>
        <v>376.21219370288327</v>
      </c>
      <c r="G611" s="162">
        <f t="shared" ca="1" si="46"/>
        <v>318.62798688254725</v>
      </c>
    </row>
    <row r="612" spans="1:7" hidden="1" x14ac:dyDescent="0.25">
      <c r="A612" s="109">
        <f t="shared" si="47"/>
        <v>611</v>
      </c>
      <c r="B612" s="140">
        <f t="shared" ca="1" si="44"/>
        <v>5.4721005051696012E-2</v>
      </c>
      <c r="C612" s="143">
        <f t="shared" ca="1" si="48"/>
        <v>438.0318949140493</v>
      </c>
      <c r="D612" s="147">
        <f t="shared" ca="1" si="48"/>
        <v>69.315659764358088</v>
      </c>
      <c r="E612" s="143">
        <f t="shared" ca="1" si="48"/>
        <v>1080.6371148502874</v>
      </c>
      <c r="F612" s="143">
        <f t="shared" ca="1" si="48"/>
        <v>129.49297698115373</v>
      </c>
      <c r="G612" s="162">
        <f t="shared" ca="1" si="46"/>
        <v>1210.1300918314412</v>
      </c>
    </row>
    <row r="613" spans="1:7" hidden="1" x14ac:dyDescent="0.25">
      <c r="A613" s="109">
        <f t="shared" si="47"/>
        <v>612</v>
      </c>
      <c r="B613" s="140">
        <f t="shared" ca="1" si="44"/>
        <v>3.5059378218090478E-2</v>
      </c>
      <c r="C613" s="143">
        <f t="shared" ca="1" si="48"/>
        <v>720.82872838029255</v>
      </c>
      <c r="D613" s="147">
        <f t="shared" ca="1" si="48"/>
        <v>1830.5162750211655</v>
      </c>
      <c r="E613" s="143">
        <f t="shared" ca="1" si="48"/>
        <v>433.92936140773793</v>
      </c>
      <c r="F613" s="143">
        <f t="shared" ca="1" si="48"/>
        <v>273.71313902359725</v>
      </c>
      <c r="G613" s="162">
        <f t="shared" ca="1" si="46"/>
        <v>707.64250043133518</v>
      </c>
    </row>
    <row r="614" spans="1:7" hidden="1" x14ac:dyDescent="0.25">
      <c r="A614" s="109">
        <f t="shared" si="47"/>
        <v>613</v>
      </c>
      <c r="B614" s="140">
        <f t="shared" ca="1" si="44"/>
        <v>6.3705135081713674E-2</v>
      </c>
      <c r="C614" s="143">
        <f t="shared" ca="1" si="48"/>
        <v>17.300629503087237</v>
      </c>
      <c r="D614" s="147">
        <f t="shared" ca="1" si="48"/>
        <v>3096.041642287978</v>
      </c>
      <c r="E614" s="143">
        <f t="shared" ca="1" si="48"/>
        <v>468.0986833762426</v>
      </c>
      <c r="F614" s="143">
        <f t="shared" ca="1" si="48"/>
        <v>359.43047833994927</v>
      </c>
      <c r="G614" s="162">
        <f t="shared" ca="1" si="46"/>
        <v>827.52916171619188</v>
      </c>
    </row>
    <row r="615" spans="1:7" hidden="1" x14ac:dyDescent="0.25">
      <c r="A615" s="109">
        <f t="shared" si="47"/>
        <v>614</v>
      </c>
      <c r="B615" s="140">
        <f t="shared" ca="1" si="44"/>
        <v>5.6188783586694213E-5</v>
      </c>
      <c r="C615" s="143">
        <f t="shared" ca="1" si="48"/>
        <v>308.10429700757214</v>
      </c>
      <c r="D615" s="147">
        <f t="shared" ca="1" si="48"/>
        <v>1060.0595980611868</v>
      </c>
      <c r="E615" s="143">
        <f t="shared" ca="1" si="48"/>
        <v>580.73859047121584</v>
      </c>
      <c r="F615" s="143">
        <f t="shared" ca="1" si="48"/>
        <v>787.33242761602969</v>
      </c>
      <c r="G615" s="162">
        <f t="shared" ca="1" si="46"/>
        <v>1368.0710180872456</v>
      </c>
    </row>
    <row r="616" spans="1:7" hidden="1" x14ac:dyDescent="0.25">
      <c r="A616" s="109">
        <f t="shared" si="47"/>
        <v>615</v>
      </c>
      <c r="B616" s="140">
        <f t="shared" ca="1" si="44"/>
        <v>5.2087611526144245E-2</v>
      </c>
      <c r="C616" s="143">
        <f t="shared" ca="1" si="48"/>
        <v>-166.45793079564737</v>
      </c>
      <c r="D616" s="147">
        <f t="shared" ca="1" si="48"/>
        <v>1295.6964390285027</v>
      </c>
      <c r="E616" s="143">
        <f t="shared" ca="1" si="48"/>
        <v>168.70242953706327</v>
      </c>
      <c r="F616" s="143">
        <f t="shared" ca="1" si="48"/>
        <v>866.87978771386247</v>
      </c>
      <c r="G616" s="162">
        <f t="shared" ca="1" si="46"/>
        <v>1035.5822172509256</v>
      </c>
    </row>
    <row r="617" spans="1:7" hidden="1" x14ac:dyDescent="0.25">
      <c r="A617" s="109">
        <f t="shared" si="47"/>
        <v>616</v>
      </c>
      <c r="B617" s="140">
        <f t="shared" ca="1" si="44"/>
        <v>4.0705463274096756E-2</v>
      </c>
      <c r="C617" s="143">
        <f t="shared" ca="1" si="48"/>
        <v>815.45855595962246</v>
      </c>
      <c r="D617" s="147">
        <f t="shared" ca="1" si="48"/>
        <v>1156.6831285637888</v>
      </c>
      <c r="E617" s="143">
        <f t="shared" ca="1" si="48"/>
        <v>514.29460740814579</v>
      </c>
      <c r="F617" s="143">
        <f t="shared" ca="1" si="48"/>
        <v>-53.152390761874926</v>
      </c>
      <c r="G617" s="162">
        <f t="shared" ca="1" si="46"/>
        <v>461.14221664627087</v>
      </c>
    </row>
    <row r="618" spans="1:7" hidden="1" x14ac:dyDescent="0.25">
      <c r="A618" s="109">
        <f t="shared" si="47"/>
        <v>617</v>
      </c>
      <c r="B618" s="140">
        <f t="shared" ca="1" si="44"/>
        <v>2.638938396118019E-2</v>
      </c>
      <c r="C618" s="143">
        <f t="shared" ca="1" si="48"/>
        <v>296.54637023015147</v>
      </c>
      <c r="D618" s="147">
        <f t="shared" ca="1" si="48"/>
        <v>1476.9703705203472</v>
      </c>
      <c r="E618" s="143">
        <f t="shared" ca="1" si="48"/>
        <v>555.1438516006167</v>
      </c>
      <c r="F618" s="143">
        <f t="shared" ca="1" si="48"/>
        <v>977.31408240217502</v>
      </c>
      <c r="G618" s="162">
        <f t="shared" ca="1" si="46"/>
        <v>1532.4579340027917</v>
      </c>
    </row>
    <row r="619" spans="1:7" hidden="1" x14ac:dyDescent="0.25">
      <c r="A619" s="109">
        <f t="shared" si="47"/>
        <v>618</v>
      </c>
      <c r="B619" s="140">
        <f t="shared" ca="1" si="44"/>
        <v>6.8258735929064854E-2</v>
      </c>
      <c r="C619" s="143">
        <f t="shared" ca="1" si="48"/>
        <v>1217.1365300880293</v>
      </c>
      <c r="D619" s="147">
        <f t="shared" ca="1" si="48"/>
        <v>985.51798965980663</v>
      </c>
      <c r="E619" s="143">
        <f t="shared" ca="1" si="48"/>
        <v>383.29513722589837</v>
      </c>
      <c r="F619" s="143">
        <f t="shared" ca="1" si="48"/>
        <v>431.2319339681373</v>
      </c>
      <c r="G619" s="162">
        <f t="shared" ca="1" si="46"/>
        <v>814.52707119403567</v>
      </c>
    </row>
    <row r="620" spans="1:7" hidden="1" x14ac:dyDescent="0.25">
      <c r="A620" s="109">
        <f t="shared" si="47"/>
        <v>619</v>
      </c>
      <c r="B620" s="140">
        <f t="shared" ca="1" si="44"/>
        <v>0.10509279639676139</v>
      </c>
      <c r="C620" s="143">
        <f t="shared" ca="1" si="48"/>
        <v>515.79119895532381</v>
      </c>
      <c r="D620" s="147">
        <f t="shared" ca="1" si="48"/>
        <v>1086.8645108969208</v>
      </c>
      <c r="E620" s="143">
        <f t="shared" ca="1" si="48"/>
        <v>-249.0188693316619</v>
      </c>
      <c r="F620" s="143">
        <f t="shared" ca="1" si="48"/>
        <v>543.66930153884607</v>
      </c>
      <c r="G620" s="162">
        <f t="shared" ca="1" si="46"/>
        <v>294.65043220718417</v>
      </c>
    </row>
    <row r="621" spans="1:7" hidden="1" x14ac:dyDescent="0.25">
      <c r="A621" s="109">
        <f t="shared" si="47"/>
        <v>620</v>
      </c>
      <c r="B621" s="140">
        <f t="shared" ca="1" si="44"/>
        <v>0.14470161057623826</v>
      </c>
      <c r="C621" s="143">
        <f t="shared" ca="1" si="48"/>
        <v>658.19715631575764</v>
      </c>
      <c r="D621" s="147">
        <f t="shared" ca="1" si="48"/>
        <v>2483.015321577157</v>
      </c>
      <c r="E621" s="143">
        <f t="shared" ca="1" si="48"/>
        <v>583.11425965373007</v>
      </c>
      <c r="F621" s="143">
        <f t="shared" ca="1" si="48"/>
        <v>1282.108353503532</v>
      </c>
      <c r="G621" s="162">
        <f t="shared" ca="1" si="46"/>
        <v>1865.222613157262</v>
      </c>
    </row>
    <row r="622" spans="1:7" hidden="1" x14ac:dyDescent="0.25">
      <c r="A622" s="109">
        <f t="shared" si="47"/>
        <v>621</v>
      </c>
      <c r="B622" s="140">
        <f t="shared" ca="1" si="44"/>
        <v>0.13110047175181216</v>
      </c>
      <c r="C622" s="143">
        <f t="shared" ca="1" si="48"/>
        <v>697.87610741247215</v>
      </c>
      <c r="D622" s="147">
        <f t="shared" ca="1" si="48"/>
        <v>684.38643352471274</v>
      </c>
      <c r="E622" s="143">
        <f t="shared" ca="1" si="48"/>
        <v>-138.70061366125867</v>
      </c>
      <c r="F622" s="143">
        <f t="shared" ca="1" si="48"/>
        <v>44.724813228905589</v>
      </c>
      <c r="G622" s="162">
        <f t="shared" ca="1" si="46"/>
        <v>-93.975800432353083</v>
      </c>
    </row>
    <row r="623" spans="1:7" hidden="1" x14ac:dyDescent="0.25">
      <c r="A623" s="109">
        <f t="shared" si="47"/>
        <v>622</v>
      </c>
      <c r="B623" s="140">
        <f t="shared" ca="1" si="44"/>
        <v>0.1190830039048319</v>
      </c>
      <c r="C623" s="143">
        <f t="shared" ca="1" si="48"/>
        <v>807.35416733389229</v>
      </c>
      <c r="D623" s="147">
        <f t="shared" ca="1" si="48"/>
        <v>785.77748092137688</v>
      </c>
      <c r="E623" s="143">
        <f t="shared" ca="1" si="48"/>
        <v>553.47122798243345</v>
      </c>
      <c r="F623" s="143">
        <f t="shared" ca="1" si="48"/>
        <v>-97.610833131505842</v>
      </c>
      <c r="G623" s="162">
        <f t="shared" ca="1" si="46"/>
        <v>455.86039485092761</v>
      </c>
    </row>
    <row r="624" spans="1:7" hidden="1" x14ac:dyDescent="0.25">
      <c r="A624" s="109">
        <f t="shared" si="47"/>
        <v>623</v>
      </c>
      <c r="B624" s="140">
        <f t="shared" ca="1" si="44"/>
        <v>0.18108426314920761</v>
      </c>
      <c r="C624" s="143">
        <f t="shared" ca="1" si="48"/>
        <v>537.25228269885804</v>
      </c>
      <c r="D624" s="147">
        <f t="shared" ca="1" si="48"/>
        <v>936.84778594665215</v>
      </c>
      <c r="E624" s="143">
        <f t="shared" ca="1" si="48"/>
        <v>520.41645106313547</v>
      </c>
      <c r="F624" s="143">
        <f t="shared" ca="1" si="48"/>
        <v>-429.41952759565731</v>
      </c>
      <c r="G624" s="162">
        <f t="shared" ca="1" si="46"/>
        <v>90.996923467478155</v>
      </c>
    </row>
    <row r="625" spans="1:7" hidden="1" x14ac:dyDescent="0.25">
      <c r="A625" s="109">
        <f t="shared" si="47"/>
        <v>624</v>
      </c>
      <c r="B625" s="140">
        <f t="shared" ca="1" si="44"/>
        <v>6.6865953783340953E-2</v>
      </c>
      <c r="C625" s="143">
        <f t="shared" ca="1" si="48"/>
        <v>633.75922530471894</v>
      </c>
      <c r="D625" s="147">
        <f t="shared" ca="1" si="48"/>
        <v>1759.3207839117915</v>
      </c>
      <c r="E625" s="143">
        <f t="shared" ca="1" si="48"/>
        <v>372.74905586383738</v>
      </c>
      <c r="F625" s="143">
        <f t="shared" ca="1" si="48"/>
        <v>1163.6328672520876</v>
      </c>
      <c r="G625" s="162">
        <f t="shared" ca="1" si="46"/>
        <v>1536.381923115925</v>
      </c>
    </row>
    <row r="626" spans="1:7" hidden="1" x14ac:dyDescent="0.25">
      <c r="A626" s="109">
        <f t="shared" si="47"/>
        <v>625</v>
      </c>
      <c r="B626" s="140">
        <f t="shared" ca="1" si="44"/>
        <v>7.1849002544781965E-2</v>
      </c>
      <c r="C626" s="143">
        <f t="shared" ca="1" si="48"/>
        <v>194.90709738799143</v>
      </c>
      <c r="D626" s="147">
        <f t="shared" ca="1" si="48"/>
        <v>-177.58346029516861</v>
      </c>
      <c r="E626" s="143">
        <f t="shared" ca="1" si="48"/>
        <v>607.28587266980435</v>
      </c>
      <c r="F626" s="143">
        <f t="shared" ca="1" si="48"/>
        <v>231.46513885198891</v>
      </c>
      <c r="G626" s="162">
        <f t="shared" ca="1" si="46"/>
        <v>838.75101152179332</v>
      </c>
    </row>
    <row r="627" spans="1:7" hidden="1" x14ac:dyDescent="0.25">
      <c r="A627" s="109">
        <f t="shared" si="47"/>
        <v>626</v>
      </c>
      <c r="B627" s="140">
        <f t="shared" ca="1" si="44"/>
        <v>-3.4036389881134055E-2</v>
      </c>
      <c r="C627" s="143">
        <f t="shared" ca="1" si="48"/>
        <v>989.69566330597354</v>
      </c>
      <c r="D627" s="147">
        <f t="shared" ca="1" si="48"/>
        <v>-152.51291428879972</v>
      </c>
      <c r="E627" s="143">
        <f t="shared" ca="1" si="48"/>
        <v>622.47339584035353</v>
      </c>
      <c r="F627" s="143">
        <f t="shared" ca="1" si="48"/>
        <v>246.69466495437075</v>
      </c>
      <c r="G627" s="162">
        <f t="shared" ca="1" si="46"/>
        <v>869.16806079472428</v>
      </c>
    </row>
    <row r="628" spans="1:7" hidden="1" x14ac:dyDescent="0.25">
      <c r="A628" s="109">
        <f t="shared" si="47"/>
        <v>627</v>
      </c>
      <c r="B628" s="140">
        <f t="shared" ca="1" si="44"/>
        <v>3.1964053202756915E-2</v>
      </c>
      <c r="C628" s="143">
        <f t="shared" ca="1" si="48"/>
        <v>271.20395735671661</v>
      </c>
      <c r="D628" s="147">
        <f t="shared" ca="1" si="48"/>
        <v>1753.8763125334558</v>
      </c>
      <c r="E628" s="143">
        <f t="shared" ca="1" si="48"/>
        <v>1059.858194271688</v>
      </c>
      <c r="F628" s="143">
        <f t="shared" ca="1" si="48"/>
        <v>709.21554049350243</v>
      </c>
      <c r="G628" s="162">
        <f t="shared" ca="1" si="46"/>
        <v>1769.0737347651905</v>
      </c>
    </row>
    <row r="629" spans="1:7" hidden="1" x14ac:dyDescent="0.25">
      <c r="A629" s="109">
        <f t="shared" si="47"/>
        <v>628</v>
      </c>
      <c r="B629" s="140">
        <f t="shared" ca="1" si="44"/>
        <v>1.9921742262120914E-2</v>
      </c>
      <c r="C629" s="143">
        <f t="shared" ca="1" si="48"/>
        <v>-247.79084861664819</v>
      </c>
      <c r="D629" s="147">
        <f t="shared" ca="1" si="48"/>
        <v>22.927566317153264</v>
      </c>
      <c r="E629" s="143">
        <f t="shared" ca="1" si="48"/>
        <v>-382.27223375339111</v>
      </c>
      <c r="F629" s="143">
        <f t="shared" ca="1" si="48"/>
        <v>575.36039611037427</v>
      </c>
      <c r="G629" s="162">
        <f t="shared" ca="1" si="46"/>
        <v>193.08816235698316</v>
      </c>
    </row>
    <row r="630" spans="1:7" hidden="1" x14ac:dyDescent="0.25">
      <c r="A630" s="109">
        <f t="shared" si="47"/>
        <v>629</v>
      </c>
      <c r="B630" s="140">
        <f t="shared" ca="1" si="44"/>
        <v>3.6915208113590253E-2</v>
      </c>
      <c r="C630" s="143">
        <f t="shared" ca="1" si="48"/>
        <v>219.99737134783174</v>
      </c>
      <c r="D630" s="147">
        <f t="shared" ca="1" si="48"/>
        <v>1012.8531686065098</v>
      </c>
      <c r="E630" s="143">
        <f t="shared" ca="1" si="48"/>
        <v>-329.77792415259955</v>
      </c>
      <c r="F630" s="143">
        <f t="shared" ca="1" si="48"/>
        <v>90.761367628294522</v>
      </c>
      <c r="G630" s="162">
        <f t="shared" ca="1" si="46"/>
        <v>-239.01655652430503</v>
      </c>
    </row>
    <row r="631" spans="1:7" hidden="1" x14ac:dyDescent="0.25">
      <c r="A631" s="109">
        <f t="shared" si="47"/>
        <v>630</v>
      </c>
      <c r="B631" s="140">
        <f t="shared" ca="1" si="44"/>
        <v>3.5695986965488813E-2</v>
      </c>
      <c r="C631" s="143">
        <f t="shared" ca="1" si="48"/>
        <v>512.29076360999522</v>
      </c>
      <c r="D631" s="147">
        <f t="shared" ca="1" si="48"/>
        <v>-1744.5759455612429</v>
      </c>
      <c r="E631" s="143">
        <f t="shared" ca="1" si="48"/>
        <v>142.7931060397724</v>
      </c>
      <c r="F631" s="143">
        <f t="shared" ca="1" si="48"/>
        <v>-240.46287068524987</v>
      </c>
      <c r="G631" s="162">
        <f t="shared" ca="1" si="46"/>
        <v>-97.669764645477471</v>
      </c>
    </row>
    <row r="632" spans="1:7" hidden="1" x14ac:dyDescent="0.25">
      <c r="A632" s="109">
        <f t="shared" si="47"/>
        <v>631</v>
      </c>
      <c r="B632" s="140">
        <f t="shared" ca="1" si="44"/>
        <v>3.0003797093184705E-2</v>
      </c>
      <c r="C632" s="143">
        <f t="shared" ca="1" si="48"/>
        <v>-369.38867753002364</v>
      </c>
      <c r="D632" s="147">
        <f t="shared" ca="1" si="48"/>
        <v>971.38477744932982</v>
      </c>
      <c r="E632" s="143">
        <f t="shared" ca="1" si="48"/>
        <v>28.196512795443937</v>
      </c>
      <c r="F632" s="143">
        <f t="shared" ca="1" si="48"/>
        <v>590.03125392381753</v>
      </c>
      <c r="G632" s="162">
        <f t="shared" ca="1" si="46"/>
        <v>618.22776671926147</v>
      </c>
    </row>
    <row r="633" spans="1:7" hidden="1" x14ac:dyDescent="0.25">
      <c r="A633" s="109">
        <f t="shared" si="47"/>
        <v>632</v>
      </c>
      <c r="B633" s="140">
        <f t="shared" ca="1" si="44"/>
        <v>-5.74663333502793E-3</v>
      </c>
      <c r="C633" s="143">
        <f t="shared" ca="1" si="48"/>
        <v>579.09825218577635</v>
      </c>
      <c r="D633" s="147">
        <f t="shared" ca="1" si="48"/>
        <v>1699.5249541860799</v>
      </c>
      <c r="E633" s="143">
        <f t="shared" ca="1" si="48"/>
        <v>566.83794595306699</v>
      </c>
      <c r="F633" s="143">
        <f t="shared" ca="1" si="48"/>
        <v>629.27190125656819</v>
      </c>
      <c r="G633" s="162">
        <f t="shared" ca="1" si="46"/>
        <v>1196.1098472096351</v>
      </c>
    </row>
    <row r="634" spans="1:7" hidden="1" x14ac:dyDescent="0.25">
      <c r="A634" s="109">
        <f t="shared" si="47"/>
        <v>633</v>
      </c>
      <c r="B634" s="140">
        <f t="shared" ca="1" si="44"/>
        <v>3.430337255133694E-2</v>
      </c>
      <c r="C634" s="143">
        <f t="shared" ca="1" si="48"/>
        <v>660.28073552095771</v>
      </c>
      <c r="D634" s="147">
        <f t="shared" ca="1" si="48"/>
        <v>2162.8919514704912</v>
      </c>
      <c r="E634" s="143">
        <f t="shared" ca="1" si="48"/>
        <v>313.03252332187731</v>
      </c>
      <c r="F634" s="143">
        <f t="shared" ca="1" si="48"/>
        <v>406.00334192569835</v>
      </c>
      <c r="G634" s="162">
        <f t="shared" ca="1" si="46"/>
        <v>719.03586524757566</v>
      </c>
    </row>
    <row r="635" spans="1:7" hidden="1" x14ac:dyDescent="0.25">
      <c r="A635" s="109">
        <f t="shared" si="47"/>
        <v>634</v>
      </c>
      <c r="B635" s="140">
        <f t="shared" ca="1" si="44"/>
        <v>-1.3571907197858626E-2</v>
      </c>
      <c r="C635" s="143">
        <f t="shared" ca="1" si="48"/>
        <v>1154.0347020804902</v>
      </c>
      <c r="D635" s="147">
        <f t="shared" ca="1" si="48"/>
        <v>1619.2517018570848</v>
      </c>
      <c r="E635" s="143">
        <f t="shared" ca="1" si="48"/>
        <v>-61.603371797140312</v>
      </c>
      <c r="F635" s="143">
        <f t="shared" ca="1" si="48"/>
        <v>365.33924323513344</v>
      </c>
      <c r="G635" s="162">
        <f t="shared" ca="1" si="46"/>
        <v>303.73587143799313</v>
      </c>
    </row>
    <row r="636" spans="1:7" hidden="1" x14ac:dyDescent="0.25">
      <c r="A636" s="109">
        <f t="shared" si="47"/>
        <v>635</v>
      </c>
      <c r="B636" s="140">
        <f t="shared" ca="1" si="44"/>
        <v>0.13613143406371431</v>
      </c>
      <c r="C636" s="143">
        <f t="shared" ca="1" si="48"/>
        <v>-37.285239383870248</v>
      </c>
      <c r="D636" s="147">
        <f t="shared" ca="1" si="48"/>
        <v>2310.4357887300484</v>
      </c>
      <c r="E636" s="143">
        <f t="shared" ca="1" si="48"/>
        <v>460.8367131392904</v>
      </c>
      <c r="F636" s="143">
        <f t="shared" ca="1" si="48"/>
        <v>472.32294418955223</v>
      </c>
      <c r="G636" s="162">
        <f t="shared" ca="1" si="46"/>
        <v>933.15965732884263</v>
      </c>
    </row>
    <row r="637" spans="1:7" hidden="1" x14ac:dyDescent="0.25">
      <c r="A637" s="109">
        <f t="shared" si="47"/>
        <v>636</v>
      </c>
      <c r="B637" s="140">
        <f t="shared" ca="1" si="44"/>
        <v>5.6025136356085331E-2</v>
      </c>
      <c r="C637" s="143">
        <f t="shared" ca="1" si="48"/>
        <v>914.38762747927933</v>
      </c>
      <c r="D637" s="147">
        <f t="shared" ca="1" si="48"/>
        <v>2688.8577352164712</v>
      </c>
      <c r="E637" s="143">
        <f t="shared" ca="1" si="48"/>
        <v>929.51980208602879</v>
      </c>
      <c r="F637" s="143">
        <f t="shared" ca="1" si="48"/>
        <v>605.01228041410559</v>
      </c>
      <c r="G637" s="162">
        <f t="shared" ca="1" si="46"/>
        <v>1534.5320825001345</v>
      </c>
    </row>
    <row r="638" spans="1:7" hidden="1" x14ac:dyDescent="0.25">
      <c r="A638" s="109">
        <f t="shared" si="47"/>
        <v>637</v>
      </c>
      <c r="B638" s="140">
        <f t="shared" ca="1" si="44"/>
        <v>5.2562820674601565E-2</v>
      </c>
      <c r="C638" s="143">
        <f t="shared" ca="1" si="48"/>
        <v>647.03617444013787</v>
      </c>
      <c r="D638" s="147">
        <f t="shared" ca="1" si="48"/>
        <v>1237.4292914911473</v>
      </c>
      <c r="E638" s="143">
        <f t="shared" ca="1" si="48"/>
        <v>585.91159183834566</v>
      </c>
      <c r="F638" s="143">
        <f t="shared" ca="1" si="48"/>
        <v>401.19015259291302</v>
      </c>
      <c r="G638" s="162">
        <f t="shared" ca="1" si="46"/>
        <v>987.10174443125868</v>
      </c>
    </row>
    <row r="639" spans="1:7" hidden="1" x14ac:dyDescent="0.25">
      <c r="A639" s="109">
        <f t="shared" si="47"/>
        <v>638</v>
      </c>
      <c r="B639" s="140">
        <f t="shared" ca="1" si="44"/>
        <v>4.4237360078581645E-2</v>
      </c>
      <c r="C639" s="143">
        <f t="shared" ca="1" si="48"/>
        <v>370.5047577573124</v>
      </c>
      <c r="D639" s="147">
        <f t="shared" ca="1" si="48"/>
        <v>569.21071391001067</v>
      </c>
      <c r="E639" s="143">
        <f t="shared" ca="1" si="48"/>
        <v>774.40569038126387</v>
      </c>
      <c r="F639" s="143">
        <f t="shared" ca="1" si="48"/>
        <v>175.92999126163198</v>
      </c>
      <c r="G639" s="162">
        <f t="shared" ca="1" si="46"/>
        <v>950.33568164289591</v>
      </c>
    </row>
    <row r="640" spans="1:7" hidden="1" x14ac:dyDescent="0.25">
      <c r="A640" s="109">
        <f t="shared" si="47"/>
        <v>639</v>
      </c>
      <c r="B640" s="140">
        <f t="shared" ca="1" si="44"/>
        <v>1.699067812960392E-2</v>
      </c>
      <c r="C640" s="143">
        <f t="shared" ca="1" si="48"/>
        <v>1030.9373701847189</v>
      </c>
      <c r="D640" s="147">
        <f t="shared" ca="1" si="48"/>
        <v>1131.9081667425964</v>
      </c>
      <c r="E640" s="143">
        <f t="shared" ca="1" si="48"/>
        <v>385.17099032601089</v>
      </c>
      <c r="F640" s="143">
        <f t="shared" ca="1" si="48"/>
        <v>86.587642947440372</v>
      </c>
      <c r="G640" s="162">
        <f t="shared" ca="1" si="46"/>
        <v>471.75863327345127</v>
      </c>
    </row>
    <row r="641" spans="1:7" hidden="1" x14ac:dyDescent="0.25">
      <c r="A641" s="109">
        <f t="shared" si="47"/>
        <v>640</v>
      </c>
      <c r="B641" s="140">
        <f t="shared" ca="1" si="44"/>
        <v>6.9590588728225253E-2</v>
      </c>
      <c r="C641" s="143">
        <f t="shared" ca="1" si="48"/>
        <v>512.26452042854703</v>
      </c>
      <c r="D641" s="147">
        <f t="shared" ca="1" si="48"/>
        <v>2807.7962964667317</v>
      </c>
      <c r="E641" s="143">
        <f t="shared" ca="1" si="48"/>
        <v>1182.6568332714842</v>
      </c>
      <c r="F641" s="143">
        <f t="shared" ca="1" si="48"/>
        <v>354.49979483855827</v>
      </c>
      <c r="G641" s="162">
        <f t="shared" ca="1" si="46"/>
        <v>1537.1566281100424</v>
      </c>
    </row>
    <row r="642" spans="1:7" hidden="1" x14ac:dyDescent="0.25">
      <c r="A642" s="109">
        <f t="shared" si="47"/>
        <v>641</v>
      </c>
      <c r="B642" s="140">
        <f t="shared" ref="B642:B705" ca="1" si="49">$B$1*(_xlfn.NORM.INV(RAND(),$J$1,$M$1))</f>
        <v>-3.9797391172162189E-2</v>
      </c>
      <c r="C642" s="143">
        <f t="shared" ca="1" si="48"/>
        <v>24.308354834554791</v>
      </c>
      <c r="D642" s="147">
        <f t="shared" ca="1" si="48"/>
        <v>663.6213373018752</v>
      </c>
      <c r="E642" s="143">
        <f t="shared" ca="1" si="48"/>
        <v>307.75523475073385</v>
      </c>
      <c r="F642" s="143">
        <f t="shared" ref="F642" ca="1" si="50">(_xlfn.NORM.INV(RAND(),$J$1*F$1,$M$1*F$1))</f>
        <v>993.41796152999984</v>
      </c>
      <c r="G642" s="162">
        <f t="shared" ref="G642:G705" ca="1" si="51">SUM(E642:F642)</f>
        <v>1301.1731962807337</v>
      </c>
    </row>
    <row r="643" spans="1:7" hidden="1" x14ac:dyDescent="0.25">
      <c r="A643" s="109">
        <f t="shared" ref="A643:A706" si="52">1+A642</f>
        <v>642</v>
      </c>
      <c r="B643" s="140">
        <f t="shared" ca="1" si="49"/>
        <v>7.375514282013633E-2</v>
      </c>
      <c r="C643" s="143">
        <f t="shared" ref="C643:F706" ca="1" si="53">(_xlfn.NORM.INV(RAND(),$J$1*C$1,$M$1*C$1))</f>
        <v>1424.7461902312734</v>
      </c>
      <c r="D643" s="147">
        <f t="shared" ca="1" si="53"/>
        <v>1664.4292809921046</v>
      </c>
      <c r="E643" s="143">
        <f t="shared" ca="1" si="53"/>
        <v>230.85608838596073</v>
      </c>
      <c r="F643" s="143">
        <f t="shared" ca="1" si="53"/>
        <v>-68.619319081109779</v>
      </c>
      <c r="G643" s="162">
        <f t="shared" ca="1" si="51"/>
        <v>162.23676930485095</v>
      </c>
    </row>
    <row r="644" spans="1:7" hidden="1" x14ac:dyDescent="0.25">
      <c r="A644" s="109">
        <f t="shared" si="52"/>
        <v>643</v>
      </c>
      <c r="B644" s="140">
        <f t="shared" ca="1" si="49"/>
        <v>4.3604913019092931E-2</v>
      </c>
      <c r="C644" s="143">
        <f t="shared" ca="1" si="53"/>
        <v>802.92002785222144</v>
      </c>
      <c r="D644" s="147">
        <f t="shared" ca="1" si="53"/>
        <v>1250.3571321267884</v>
      </c>
      <c r="E644" s="143">
        <f t="shared" ca="1" si="53"/>
        <v>-138.80087773491596</v>
      </c>
      <c r="F644" s="143">
        <f t="shared" ca="1" si="53"/>
        <v>178.58510023868416</v>
      </c>
      <c r="G644" s="162">
        <f t="shared" ca="1" si="51"/>
        <v>39.784222503768206</v>
      </c>
    </row>
    <row r="645" spans="1:7" hidden="1" x14ac:dyDescent="0.25">
      <c r="A645" s="109">
        <f t="shared" si="52"/>
        <v>644</v>
      </c>
      <c r="B645" s="140">
        <f t="shared" ca="1" si="49"/>
        <v>3.9234735787324712E-2</v>
      </c>
      <c r="C645" s="143">
        <f t="shared" ca="1" si="53"/>
        <v>1167.8551121902774</v>
      </c>
      <c r="D645" s="147">
        <f t="shared" ca="1" si="53"/>
        <v>-230.30841699010398</v>
      </c>
      <c r="E645" s="143">
        <f t="shared" ca="1" si="53"/>
        <v>940.63342168503391</v>
      </c>
      <c r="F645" s="143">
        <f t="shared" ca="1" si="53"/>
        <v>366.63814815557441</v>
      </c>
      <c r="G645" s="162">
        <f t="shared" ca="1" si="51"/>
        <v>1307.2715698406082</v>
      </c>
    </row>
    <row r="646" spans="1:7" hidden="1" x14ac:dyDescent="0.25">
      <c r="A646" s="109">
        <f t="shared" si="52"/>
        <v>645</v>
      </c>
      <c r="B646" s="140">
        <f t="shared" ca="1" si="49"/>
        <v>0.10941493694438763</v>
      </c>
      <c r="C646" s="143">
        <f t="shared" ca="1" si="53"/>
        <v>850.13008859871366</v>
      </c>
      <c r="D646" s="147">
        <f t="shared" ca="1" si="53"/>
        <v>-866.12170875079755</v>
      </c>
      <c r="E646" s="143">
        <f t="shared" ca="1" si="53"/>
        <v>582.01030577688607</v>
      </c>
      <c r="F646" s="143">
        <f t="shared" ca="1" si="53"/>
        <v>683.16533473604113</v>
      </c>
      <c r="G646" s="162">
        <f t="shared" ca="1" si="51"/>
        <v>1265.1756405129272</v>
      </c>
    </row>
    <row r="647" spans="1:7" hidden="1" x14ac:dyDescent="0.25">
      <c r="A647" s="109">
        <f t="shared" si="52"/>
        <v>646</v>
      </c>
      <c r="B647" s="140">
        <f t="shared" ca="1" si="49"/>
        <v>7.684241045790588E-2</v>
      </c>
      <c r="C647" s="143">
        <f t="shared" ca="1" si="53"/>
        <v>244.25599347453547</v>
      </c>
      <c r="D647" s="147">
        <f t="shared" ca="1" si="53"/>
        <v>-976.31748422781902</v>
      </c>
      <c r="E647" s="143">
        <f t="shared" ca="1" si="53"/>
        <v>150.35387913296813</v>
      </c>
      <c r="F647" s="143">
        <f t="shared" ca="1" si="53"/>
        <v>563.36312020137348</v>
      </c>
      <c r="G647" s="162">
        <f t="shared" ca="1" si="51"/>
        <v>713.71699933434161</v>
      </c>
    </row>
    <row r="648" spans="1:7" hidden="1" x14ac:dyDescent="0.25">
      <c r="A648" s="109">
        <f t="shared" si="52"/>
        <v>647</v>
      </c>
      <c r="B648" s="140">
        <f t="shared" ca="1" si="49"/>
        <v>3.4459953381818412E-2</v>
      </c>
      <c r="C648" s="143">
        <f t="shared" ca="1" si="53"/>
        <v>612.24593618659787</v>
      </c>
      <c r="D648" s="147">
        <f t="shared" ca="1" si="53"/>
        <v>1528.054985159537</v>
      </c>
      <c r="E648" s="143">
        <f t="shared" ca="1" si="53"/>
        <v>1275.7002080748248</v>
      </c>
      <c r="F648" s="143">
        <f t="shared" ca="1" si="53"/>
        <v>290.90835557928318</v>
      </c>
      <c r="G648" s="162">
        <f t="shared" ca="1" si="51"/>
        <v>1566.6085636541079</v>
      </c>
    </row>
    <row r="649" spans="1:7" hidden="1" x14ac:dyDescent="0.25">
      <c r="A649" s="109">
        <f t="shared" si="52"/>
        <v>648</v>
      </c>
      <c r="B649" s="140">
        <f t="shared" ca="1" si="49"/>
        <v>1.7412220367715343E-2</v>
      </c>
      <c r="C649" s="143">
        <f t="shared" ca="1" si="53"/>
        <v>826.57725273747837</v>
      </c>
      <c r="D649" s="147">
        <f t="shared" ca="1" si="53"/>
        <v>732.52965737171746</v>
      </c>
      <c r="E649" s="143">
        <f t="shared" ca="1" si="53"/>
        <v>4.0537396485817681</v>
      </c>
      <c r="F649" s="143">
        <f t="shared" ca="1" si="53"/>
        <v>1251.4131846859391</v>
      </c>
      <c r="G649" s="162">
        <f t="shared" ca="1" si="51"/>
        <v>1255.4669243345209</v>
      </c>
    </row>
    <row r="650" spans="1:7" hidden="1" x14ac:dyDescent="0.25">
      <c r="A650" s="109">
        <f t="shared" si="52"/>
        <v>649</v>
      </c>
      <c r="B650" s="140">
        <f t="shared" ca="1" si="49"/>
        <v>3.2218215330683059E-2</v>
      </c>
      <c r="C650" s="143">
        <f t="shared" ca="1" si="53"/>
        <v>538.1927302440937</v>
      </c>
      <c r="D650" s="147">
        <f t="shared" ca="1" si="53"/>
        <v>926.48307904706917</v>
      </c>
      <c r="E650" s="143">
        <f t="shared" ca="1" si="53"/>
        <v>466.62865383773226</v>
      </c>
      <c r="F650" s="143">
        <f t="shared" ca="1" si="53"/>
        <v>733.91689967694992</v>
      </c>
      <c r="G650" s="162">
        <f t="shared" ca="1" si="51"/>
        <v>1200.5455535146821</v>
      </c>
    </row>
    <row r="651" spans="1:7" hidden="1" x14ac:dyDescent="0.25">
      <c r="A651" s="109">
        <f t="shared" si="52"/>
        <v>650</v>
      </c>
      <c r="B651" s="140">
        <f t="shared" ca="1" si="49"/>
        <v>3.4279256488883691E-2</v>
      </c>
      <c r="C651" s="143">
        <f t="shared" ca="1" si="53"/>
        <v>1662.2055393198007</v>
      </c>
      <c r="D651" s="147">
        <f t="shared" ca="1" si="53"/>
        <v>1837.2062903800711</v>
      </c>
      <c r="E651" s="143">
        <f t="shared" ca="1" si="53"/>
        <v>645.03931203763</v>
      </c>
      <c r="F651" s="143">
        <f t="shared" ca="1" si="53"/>
        <v>1565.6549101164278</v>
      </c>
      <c r="G651" s="162">
        <f t="shared" ca="1" si="51"/>
        <v>2210.6942221540576</v>
      </c>
    </row>
    <row r="652" spans="1:7" hidden="1" x14ac:dyDescent="0.25">
      <c r="A652" s="109">
        <f t="shared" si="52"/>
        <v>651</v>
      </c>
      <c r="B652" s="140">
        <f t="shared" ca="1" si="49"/>
        <v>0.13078672881168099</v>
      </c>
      <c r="C652" s="143">
        <f t="shared" ca="1" si="53"/>
        <v>387.83116428061317</v>
      </c>
      <c r="D652" s="147">
        <f t="shared" ca="1" si="53"/>
        <v>-1007.173021496862</v>
      </c>
      <c r="E652" s="143">
        <f t="shared" ca="1" si="53"/>
        <v>386.15692515801629</v>
      </c>
      <c r="F652" s="143">
        <f t="shared" ca="1" si="53"/>
        <v>-5.4262961370331482</v>
      </c>
      <c r="G652" s="162">
        <f t="shared" ca="1" si="51"/>
        <v>380.73062902098314</v>
      </c>
    </row>
    <row r="653" spans="1:7" hidden="1" x14ac:dyDescent="0.25">
      <c r="A653" s="109">
        <f t="shared" si="52"/>
        <v>652</v>
      </c>
      <c r="B653" s="140">
        <f t="shared" ca="1" si="49"/>
        <v>6.7649007003476327E-2</v>
      </c>
      <c r="C653" s="143">
        <f t="shared" ca="1" si="53"/>
        <v>149.92327042996646</v>
      </c>
      <c r="D653" s="147">
        <f t="shared" ca="1" si="53"/>
        <v>1832.3804659491905</v>
      </c>
      <c r="E653" s="143">
        <f t="shared" ca="1" si="53"/>
        <v>461.80483456285947</v>
      </c>
      <c r="F653" s="143">
        <f t="shared" ca="1" si="53"/>
        <v>329.10136891184493</v>
      </c>
      <c r="G653" s="162">
        <f t="shared" ca="1" si="51"/>
        <v>790.9062034747044</v>
      </c>
    </row>
    <row r="654" spans="1:7" hidden="1" x14ac:dyDescent="0.25">
      <c r="A654" s="109">
        <f t="shared" si="52"/>
        <v>653</v>
      </c>
      <c r="B654" s="140">
        <f t="shared" ca="1" si="49"/>
        <v>1.9504190306271124E-2</v>
      </c>
      <c r="C654" s="143">
        <f t="shared" ca="1" si="53"/>
        <v>120.48547884658399</v>
      </c>
      <c r="D654" s="147">
        <f t="shared" ca="1" si="53"/>
        <v>1102.9726012143501</v>
      </c>
      <c r="E654" s="143">
        <f t="shared" ca="1" si="53"/>
        <v>523.49595124902442</v>
      </c>
      <c r="F654" s="143">
        <f t="shared" ca="1" si="53"/>
        <v>420.48213367597958</v>
      </c>
      <c r="G654" s="162">
        <f t="shared" ca="1" si="51"/>
        <v>943.97808492500394</v>
      </c>
    </row>
    <row r="655" spans="1:7" hidden="1" x14ac:dyDescent="0.25">
      <c r="A655" s="109">
        <f t="shared" si="52"/>
        <v>654</v>
      </c>
      <c r="B655" s="140">
        <f t="shared" ca="1" si="49"/>
        <v>6.415183605760641E-3</v>
      </c>
      <c r="C655" s="143">
        <f t="shared" ca="1" si="53"/>
        <v>-181.0148412919591</v>
      </c>
      <c r="D655" s="147">
        <f t="shared" ca="1" si="53"/>
        <v>-429.46199011828753</v>
      </c>
      <c r="E655" s="143">
        <f t="shared" ca="1" si="53"/>
        <v>478.17244524865731</v>
      </c>
      <c r="F655" s="143">
        <f t="shared" ca="1" si="53"/>
        <v>765.60228964467524</v>
      </c>
      <c r="G655" s="162">
        <f t="shared" ca="1" si="51"/>
        <v>1243.7747348933326</v>
      </c>
    </row>
    <row r="656" spans="1:7" hidden="1" x14ac:dyDescent="0.25">
      <c r="A656" s="109">
        <f t="shared" si="52"/>
        <v>655</v>
      </c>
      <c r="B656" s="140">
        <f t="shared" ca="1" si="49"/>
        <v>7.1337728249293561E-2</v>
      </c>
      <c r="C656" s="143">
        <f t="shared" ca="1" si="53"/>
        <v>435.6446065619607</v>
      </c>
      <c r="D656" s="147">
        <f t="shared" ca="1" si="53"/>
        <v>3426.2533828188166</v>
      </c>
      <c r="E656" s="143">
        <f t="shared" ca="1" si="53"/>
        <v>819.38178608007456</v>
      </c>
      <c r="F656" s="143">
        <f t="shared" ca="1" si="53"/>
        <v>109.18465043173853</v>
      </c>
      <c r="G656" s="162">
        <f t="shared" ca="1" si="51"/>
        <v>928.56643651181309</v>
      </c>
    </row>
    <row r="657" spans="1:7" hidden="1" x14ac:dyDescent="0.25">
      <c r="A657" s="109">
        <f t="shared" si="52"/>
        <v>656</v>
      </c>
      <c r="B657" s="140">
        <f t="shared" ca="1" si="49"/>
        <v>7.5941585056637201E-2</v>
      </c>
      <c r="C657" s="143">
        <f t="shared" ca="1" si="53"/>
        <v>439.45886161904451</v>
      </c>
      <c r="D657" s="147">
        <f t="shared" ca="1" si="53"/>
        <v>2443.2004584905376</v>
      </c>
      <c r="E657" s="143">
        <f t="shared" ca="1" si="53"/>
        <v>-282.85488388735655</v>
      </c>
      <c r="F657" s="143">
        <f t="shared" ca="1" si="53"/>
        <v>712.4068997103725</v>
      </c>
      <c r="G657" s="162">
        <f t="shared" ca="1" si="51"/>
        <v>429.55201582301595</v>
      </c>
    </row>
    <row r="658" spans="1:7" hidden="1" x14ac:dyDescent="0.25">
      <c r="A658" s="109">
        <f t="shared" si="52"/>
        <v>657</v>
      </c>
      <c r="B658" s="140">
        <f t="shared" ca="1" si="49"/>
        <v>2.331950954381843E-2</v>
      </c>
      <c r="C658" s="143">
        <f t="shared" ca="1" si="53"/>
        <v>366.98806499403508</v>
      </c>
      <c r="D658" s="147">
        <f t="shared" ca="1" si="53"/>
        <v>1516.4215150287366</v>
      </c>
      <c r="E658" s="143">
        <f t="shared" ca="1" si="53"/>
        <v>1084.5706931177115</v>
      </c>
      <c r="F658" s="143">
        <f t="shared" ca="1" si="53"/>
        <v>914.15980361573043</v>
      </c>
      <c r="G658" s="162">
        <f t="shared" ca="1" si="51"/>
        <v>1998.7304967334419</v>
      </c>
    </row>
    <row r="659" spans="1:7" hidden="1" x14ac:dyDescent="0.25">
      <c r="A659" s="109">
        <f t="shared" si="52"/>
        <v>658</v>
      </c>
      <c r="B659" s="140">
        <f t="shared" ca="1" si="49"/>
        <v>5.0981806012286281E-2</v>
      </c>
      <c r="C659" s="143">
        <f t="shared" ca="1" si="53"/>
        <v>1087.3289576023617</v>
      </c>
      <c r="D659" s="147">
        <f t="shared" ca="1" si="53"/>
        <v>2067.0187342446184</v>
      </c>
      <c r="E659" s="143">
        <f t="shared" ca="1" si="53"/>
        <v>1138.1515480841665</v>
      </c>
      <c r="F659" s="143">
        <f t="shared" ca="1" si="53"/>
        <v>1192.52666835025</v>
      </c>
      <c r="G659" s="162">
        <f t="shared" ca="1" si="51"/>
        <v>2330.6782164344168</v>
      </c>
    </row>
    <row r="660" spans="1:7" hidden="1" x14ac:dyDescent="0.25">
      <c r="A660" s="109">
        <f t="shared" si="52"/>
        <v>659</v>
      </c>
      <c r="B660" s="140">
        <f t="shared" ca="1" si="49"/>
        <v>0.12329327717670166</v>
      </c>
      <c r="C660" s="143">
        <f t="shared" ca="1" si="53"/>
        <v>1139.6835040177011</v>
      </c>
      <c r="D660" s="147">
        <f t="shared" ca="1" si="53"/>
        <v>1426.7986316115994</v>
      </c>
      <c r="E660" s="143">
        <f t="shared" ca="1" si="53"/>
        <v>327.24549899731812</v>
      </c>
      <c r="F660" s="143">
        <f t="shared" ca="1" si="53"/>
        <v>745.60470611059338</v>
      </c>
      <c r="G660" s="162">
        <f t="shared" ca="1" si="51"/>
        <v>1072.8502051079115</v>
      </c>
    </row>
    <row r="661" spans="1:7" hidden="1" x14ac:dyDescent="0.25">
      <c r="A661" s="109">
        <f t="shared" si="52"/>
        <v>660</v>
      </c>
      <c r="B661" s="140">
        <f t="shared" ca="1" si="49"/>
        <v>-4.5768070764253557E-2</v>
      </c>
      <c r="C661" s="143">
        <f t="shared" ca="1" si="53"/>
        <v>115.21294797114507</v>
      </c>
      <c r="D661" s="147">
        <f t="shared" ca="1" si="53"/>
        <v>124.54719419184664</v>
      </c>
      <c r="E661" s="143">
        <f t="shared" ca="1" si="53"/>
        <v>941.5544781170787</v>
      </c>
      <c r="F661" s="143">
        <f t="shared" ca="1" si="53"/>
        <v>-355.4404475941991</v>
      </c>
      <c r="G661" s="162">
        <f t="shared" ca="1" si="51"/>
        <v>586.1140305228796</v>
      </c>
    </row>
    <row r="662" spans="1:7" hidden="1" x14ac:dyDescent="0.25">
      <c r="A662" s="109">
        <f t="shared" si="52"/>
        <v>661</v>
      </c>
      <c r="B662" s="140">
        <f t="shared" ca="1" si="49"/>
        <v>3.8223926996138941E-2</v>
      </c>
      <c r="C662" s="143">
        <f t="shared" ca="1" si="53"/>
        <v>-179.08454125762671</v>
      </c>
      <c r="D662" s="147">
        <f t="shared" ca="1" si="53"/>
        <v>770.5054994804533</v>
      </c>
      <c r="E662" s="143">
        <f t="shared" ca="1" si="53"/>
        <v>76.440596550160137</v>
      </c>
      <c r="F662" s="143">
        <f t="shared" ca="1" si="53"/>
        <v>675.8066268133598</v>
      </c>
      <c r="G662" s="162">
        <f t="shared" ca="1" si="51"/>
        <v>752.24722336351988</v>
      </c>
    </row>
    <row r="663" spans="1:7" hidden="1" x14ac:dyDescent="0.25">
      <c r="A663" s="109">
        <f t="shared" si="52"/>
        <v>662</v>
      </c>
      <c r="B663" s="140">
        <f t="shared" ca="1" si="49"/>
        <v>0.11992733117916592</v>
      </c>
      <c r="C663" s="143">
        <f t="shared" ca="1" si="53"/>
        <v>177.93036394221582</v>
      </c>
      <c r="D663" s="147">
        <f t="shared" ca="1" si="53"/>
        <v>927.7755145573891</v>
      </c>
      <c r="E663" s="143">
        <f t="shared" ca="1" si="53"/>
        <v>480.70456935333067</v>
      </c>
      <c r="F663" s="143">
        <f t="shared" ca="1" si="53"/>
        <v>158.586983574035</v>
      </c>
      <c r="G663" s="162">
        <f t="shared" ca="1" si="51"/>
        <v>639.29155292736573</v>
      </c>
    </row>
    <row r="664" spans="1:7" hidden="1" x14ac:dyDescent="0.25">
      <c r="A664" s="109">
        <f t="shared" si="52"/>
        <v>663</v>
      </c>
      <c r="B664" s="140">
        <f t="shared" ca="1" si="49"/>
        <v>5.9994909736129032E-2</v>
      </c>
      <c r="C664" s="143">
        <f t="shared" ca="1" si="53"/>
        <v>712.21800539354172</v>
      </c>
      <c r="D664" s="147">
        <f t="shared" ca="1" si="53"/>
        <v>-525.48931601986646</v>
      </c>
      <c r="E664" s="143">
        <f t="shared" ca="1" si="53"/>
        <v>515.35293542616353</v>
      </c>
      <c r="F664" s="143">
        <f t="shared" ca="1" si="53"/>
        <v>1246.4053302854315</v>
      </c>
      <c r="G664" s="162">
        <f t="shared" ca="1" si="51"/>
        <v>1761.758265711595</v>
      </c>
    </row>
    <row r="665" spans="1:7" hidden="1" x14ac:dyDescent="0.25">
      <c r="A665" s="109">
        <f t="shared" si="52"/>
        <v>664</v>
      </c>
      <c r="B665" s="140">
        <f t="shared" ca="1" si="49"/>
        <v>-9.7068999640714596E-3</v>
      </c>
      <c r="C665" s="143">
        <f t="shared" ca="1" si="53"/>
        <v>429.36753764604373</v>
      </c>
      <c r="D665" s="147">
        <f t="shared" ca="1" si="53"/>
        <v>-1114.1472351570114</v>
      </c>
      <c r="E665" s="143">
        <f t="shared" ca="1" si="53"/>
        <v>857.20842952378837</v>
      </c>
      <c r="F665" s="143">
        <f t="shared" ca="1" si="53"/>
        <v>1341.9766079438743</v>
      </c>
      <c r="G665" s="162">
        <f t="shared" ca="1" si="51"/>
        <v>2199.1850374676628</v>
      </c>
    </row>
    <row r="666" spans="1:7" hidden="1" x14ac:dyDescent="0.25">
      <c r="A666" s="109">
        <f t="shared" si="52"/>
        <v>665</v>
      </c>
      <c r="B666" s="140">
        <f t="shared" ca="1" si="49"/>
        <v>-5.0239195074039192E-3</v>
      </c>
      <c r="C666" s="143">
        <f t="shared" ca="1" si="53"/>
        <v>1062.2623900426781</v>
      </c>
      <c r="D666" s="147">
        <f t="shared" ca="1" si="53"/>
        <v>1537.5075624529195</v>
      </c>
      <c r="E666" s="143">
        <f t="shared" ca="1" si="53"/>
        <v>786.49645832246438</v>
      </c>
      <c r="F666" s="143">
        <f t="shared" ca="1" si="53"/>
        <v>1194.9837806337507</v>
      </c>
      <c r="G666" s="162">
        <f t="shared" ca="1" si="51"/>
        <v>1981.4802389562151</v>
      </c>
    </row>
    <row r="667" spans="1:7" hidden="1" x14ac:dyDescent="0.25">
      <c r="A667" s="109">
        <f t="shared" si="52"/>
        <v>666</v>
      </c>
      <c r="B667" s="140">
        <f t="shared" ca="1" si="49"/>
        <v>-1.2121994831695591E-2</v>
      </c>
      <c r="C667" s="143">
        <f t="shared" ca="1" si="53"/>
        <v>700.8214514189325</v>
      </c>
      <c r="D667" s="147">
        <f t="shared" ca="1" si="53"/>
        <v>1715.1069565279131</v>
      </c>
      <c r="E667" s="143">
        <f t="shared" ca="1" si="53"/>
        <v>155.10754341519112</v>
      </c>
      <c r="F667" s="143">
        <f t="shared" ca="1" si="53"/>
        <v>1186.4154841851164</v>
      </c>
      <c r="G667" s="162">
        <f t="shared" ca="1" si="51"/>
        <v>1341.5230276003076</v>
      </c>
    </row>
    <row r="668" spans="1:7" hidden="1" x14ac:dyDescent="0.25">
      <c r="A668" s="109">
        <f t="shared" si="52"/>
        <v>667</v>
      </c>
      <c r="B668" s="140">
        <f t="shared" ca="1" si="49"/>
        <v>3.8349609696190522E-2</v>
      </c>
      <c r="C668" s="143">
        <f t="shared" ca="1" si="53"/>
        <v>-215.85907075062937</v>
      </c>
      <c r="D668" s="147">
        <f t="shared" ca="1" si="53"/>
        <v>1406.6212819202674</v>
      </c>
      <c r="E668" s="143">
        <f t="shared" ca="1" si="53"/>
        <v>835.13562837468294</v>
      </c>
      <c r="F668" s="143">
        <f t="shared" ca="1" si="53"/>
        <v>1024.0312527704848</v>
      </c>
      <c r="G668" s="162">
        <f t="shared" ca="1" si="51"/>
        <v>1859.1668811451677</v>
      </c>
    </row>
    <row r="669" spans="1:7" hidden="1" x14ac:dyDescent="0.25">
      <c r="A669" s="109">
        <f t="shared" si="52"/>
        <v>668</v>
      </c>
      <c r="B669" s="140">
        <f t="shared" ca="1" si="49"/>
        <v>-1.0481173812234658E-2</v>
      </c>
      <c r="C669" s="143">
        <f t="shared" ca="1" si="53"/>
        <v>319.96557306858597</v>
      </c>
      <c r="D669" s="147">
        <f t="shared" ca="1" si="53"/>
        <v>2386.4981661146344</v>
      </c>
      <c r="E669" s="143">
        <f t="shared" ca="1" si="53"/>
        <v>592.79290377643133</v>
      </c>
      <c r="F669" s="143">
        <f t="shared" ca="1" si="53"/>
        <v>995.5355649455023</v>
      </c>
      <c r="G669" s="162">
        <f t="shared" ca="1" si="51"/>
        <v>1588.3284687219336</v>
      </c>
    </row>
    <row r="670" spans="1:7" hidden="1" x14ac:dyDescent="0.25">
      <c r="A670" s="109">
        <f t="shared" si="52"/>
        <v>669</v>
      </c>
      <c r="B670" s="140">
        <f t="shared" ca="1" si="49"/>
        <v>8.9342557602504855E-2</v>
      </c>
      <c r="C670" s="143">
        <f t="shared" ca="1" si="53"/>
        <v>63.474929194871095</v>
      </c>
      <c r="D670" s="147">
        <f t="shared" ca="1" si="53"/>
        <v>1924.1561539340532</v>
      </c>
      <c r="E670" s="143">
        <f t="shared" ca="1" si="53"/>
        <v>1158.4121599079488</v>
      </c>
      <c r="F670" s="143">
        <f t="shared" ca="1" si="53"/>
        <v>169.57518991235895</v>
      </c>
      <c r="G670" s="162">
        <f t="shared" ca="1" si="51"/>
        <v>1327.9873498203078</v>
      </c>
    </row>
    <row r="671" spans="1:7" hidden="1" x14ac:dyDescent="0.25">
      <c r="A671" s="109">
        <f t="shared" si="52"/>
        <v>670</v>
      </c>
      <c r="B671" s="140">
        <f t="shared" ca="1" si="49"/>
        <v>7.3830974831758739E-2</v>
      </c>
      <c r="C671" s="143">
        <f t="shared" ca="1" si="53"/>
        <v>-826.78816129378538</v>
      </c>
      <c r="D671" s="147">
        <f t="shared" ca="1" si="53"/>
        <v>1736.0378610041225</v>
      </c>
      <c r="E671" s="143">
        <f t="shared" ca="1" si="53"/>
        <v>497.28970806548386</v>
      </c>
      <c r="F671" s="143">
        <f t="shared" ca="1" si="53"/>
        <v>904.70116509837248</v>
      </c>
      <c r="G671" s="162">
        <f t="shared" ca="1" si="51"/>
        <v>1401.9908731638563</v>
      </c>
    </row>
    <row r="672" spans="1:7" hidden="1" x14ac:dyDescent="0.25">
      <c r="A672" s="109">
        <f t="shared" si="52"/>
        <v>671</v>
      </c>
      <c r="B672" s="140">
        <f t="shared" ca="1" si="49"/>
        <v>-6.7816025195055474E-4</v>
      </c>
      <c r="C672" s="143">
        <f t="shared" ca="1" si="53"/>
        <v>344.55865935179315</v>
      </c>
      <c r="D672" s="147">
        <f t="shared" ca="1" si="53"/>
        <v>1168.4848078080331</v>
      </c>
      <c r="E672" s="143">
        <f t="shared" ca="1" si="53"/>
        <v>230.58401286448321</v>
      </c>
      <c r="F672" s="143">
        <f t="shared" ca="1" si="53"/>
        <v>161.28316958520276</v>
      </c>
      <c r="G672" s="162">
        <f t="shared" ca="1" si="51"/>
        <v>391.86718244968597</v>
      </c>
    </row>
    <row r="673" spans="1:7" hidden="1" x14ac:dyDescent="0.25">
      <c r="A673" s="109">
        <f t="shared" si="52"/>
        <v>672</v>
      </c>
      <c r="B673" s="140">
        <f t="shared" ca="1" si="49"/>
        <v>-6.5622108403736598E-2</v>
      </c>
      <c r="C673" s="143">
        <f t="shared" ca="1" si="53"/>
        <v>435.04478989681616</v>
      </c>
      <c r="D673" s="147">
        <f t="shared" ca="1" si="53"/>
        <v>1027.4887261215122</v>
      </c>
      <c r="E673" s="143">
        <f t="shared" ca="1" si="53"/>
        <v>-115.50914471370652</v>
      </c>
      <c r="F673" s="143">
        <f t="shared" ca="1" si="53"/>
        <v>468.43235026762369</v>
      </c>
      <c r="G673" s="162">
        <f t="shared" ca="1" si="51"/>
        <v>352.92320555391717</v>
      </c>
    </row>
    <row r="674" spans="1:7" hidden="1" x14ac:dyDescent="0.25">
      <c r="A674" s="109">
        <f t="shared" si="52"/>
        <v>673</v>
      </c>
      <c r="B674" s="140">
        <f t="shared" ca="1" si="49"/>
        <v>6.2830748416642171E-2</v>
      </c>
      <c r="C674" s="143">
        <f t="shared" ca="1" si="53"/>
        <v>1318.2600726093751</v>
      </c>
      <c r="D674" s="147">
        <f t="shared" ca="1" si="53"/>
        <v>544.94144610053434</v>
      </c>
      <c r="E674" s="143">
        <f t="shared" ca="1" si="53"/>
        <v>746.35510296078746</v>
      </c>
      <c r="F674" s="143">
        <f t="shared" ca="1" si="53"/>
        <v>1428.0886072238391</v>
      </c>
      <c r="G674" s="162">
        <f t="shared" ca="1" si="51"/>
        <v>2174.4437101846265</v>
      </c>
    </row>
    <row r="675" spans="1:7" hidden="1" x14ac:dyDescent="0.25">
      <c r="A675" s="109">
        <f t="shared" si="52"/>
        <v>674</v>
      </c>
      <c r="B675" s="140">
        <f t="shared" ca="1" si="49"/>
        <v>6.818619797039753E-2</v>
      </c>
      <c r="C675" s="143">
        <f t="shared" ca="1" si="53"/>
        <v>559.70854264822196</v>
      </c>
      <c r="D675" s="147">
        <f t="shared" ca="1" si="53"/>
        <v>-909.57606211726375</v>
      </c>
      <c r="E675" s="143">
        <f t="shared" ca="1" si="53"/>
        <v>331.04970749889276</v>
      </c>
      <c r="F675" s="143">
        <f t="shared" ca="1" si="53"/>
        <v>573.33821154464385</v>
      </c>
      <c r="G675" s="162">
        <f t="shared" ca="1" si="51"/>
        <v>904.38791904353661</v>
      </c>
    </row>
    <row r="676" spans="1:7" hidden="1" x14ac:dyDescent="0.25">
      <c r="A676" s="109">
        <f t="shared" si="52"/>
        <v>675</v>
      </c>
      <c r="B676" s="140">
        <f t="shared" ca="1" si="49"/>
        <v>-1.4687505022855873E-2</v>
      </c>
      <c r="C676" s="143">
        <f t="shared" ca="1" si="53"/>
        <v>398.80812713954401</v>
      </c>
      <c r="D676" s="147">
        <f t="shared" ca="1" si="53"/>
        <v>1466.9891385802725</v>
      </c>
      <c r="E676" s="143">
        <f t="shared" ca="1" si="53"/>
        <v>18.076850442986711</v>
      </c>
      <c r="F676" s="143">
        <f t="shared" ca="1" si="53"/>
        <v>794.59699742782823</v>
      </c>
      <c r="G676" s="162">
        <f t="shared" ca="1" si="51"/>
        <v>812.67384787081494</v>
      </c>
    </row>
    <row r="677" spans="1:7" hidden="1" x14ac:dyDescent="0.25">
      <c r="A677" s="109">
        <f t="shared" si="52"/>
        <v>676</v>
      </c>
      <c r="B677" s="140">
        <f t="shared" ca="1" si="49"/>
        <v>3.814636263095441E-2</v>
      </c>
      <c r="C677" s="143">
        <f t="shared" ca="1" si="53"/>
        <v>1022.1119310582553</v>
      </c>
      <c r="D677" s="147">
        <f t="shared" ca="1" si="53"/>
        <v>370.67882845165423</v>
      </c>
      <c r="E677" s="143">
        <f t="shared" ca="1" si="53"/>
        <v>-314.01747101562478</v>
      </c>
      <c r="F677" s="143">
        <f t="shared" ca="1" si="53"/>
        <v>223.20435176394398</v>
      </c>
      <c r="G677" s="162">
        <f t="shared" ca="1" si="51"/>
        <v>-90.813119251680803</v>
      </c>
    </row>
    <row r="678" spans="1:7" hidden="1" x14ac:dyDescent="0.25">
      <c r="A678" s="109">
        <f t="shared" si="52"/>
        <v>677</v>
      </c>
      <c r="B678" s="140">
        <f t="shared" ca="1" si="49"/>
        <v>2.433871867219527E-2</v>
      </c>
      <c r="C678" s="143">
        <f t="shared" ca="1" si="53"/>
        <v>-582.67655960711636</v>
      </c>
      <c r="D678" s="147">
        <f t="shared" ca="1" si="53"/>
        <v>1384.4169239322086</v>
      </c>
      <c r="E678" s="143">
        <f t="shared" ca="1" si="53"/>
        <v>170.63342205184551</v>
      </c>
      <c r="F678" s="143">
        <f t="shared" ca="1" si="53"/>
        <v>1177.6422313130997</v>
      </c>
      <c r="G678" s="162">
        <f t="shared" ca="1" si="51"/>
        <v>1348.2756533649454</v>
      </c>
    </row>
    <row r="679" spans="1:7" hidden="1" x14ac:dyDescent="0.25">
      <c r="A679" s="109">
        <f t="shared" si="52"/>
        <v>678</v>
      </c>
      <c r="B679" s="140">
        <f t="shared" ca="1" si="49"/>
        <v>8.7286604330095149E-2</v>
      </c>
      <c r="C679" s="143">
        <f t="shared" ca="1" si="53"/>
        <v>799.71267426508393</v>
      </c>
      <c r="D679" s="147">
        <f t="shared" ca="1" si="53"/>
        <v>-276.08053813156289</v>
      </c>
      <c r="E679" s="143">
        <f t="shared" ca="1" si="53"/>
        <v>366.55645758700257</v>
      </c>
      <c r="F679" s="143">
        <f t="shared" ca="1" si="53"/>
        <v>1047.2549402362656</v>
      </c>
      <c r="G679" s="162">
        <f t="shared" ca="1" si="51"/>
        <v>1413.8113978232682</v>
      </c>
    </row>
    <row r="680" spans="1:7" hidden="1" x14ac:dyDescent="0.25">
      <c r="A680" s="109">
        <f t="shared" si="52"/>
        <v>679</v>
      </c>
      <c r="B680" s="140">
        <f t="shared" ca="1" si="49"/>
        <v>6.7519885348781561E-2</v>
      </c>
      <c r="C680" s="143">
        <f t="shared" ca="1" si="53"/>
        <v>836.29826480266013</v>
      </c>
      <c r="D680" s="147">
        <f t="shared" ca="1" si="53"/>
        <v>371.68915973225796</v>
      </c>
      <c r="E680" s="143">
        <f t="shared" ca="1" si="53"/>
        <v>1035.2377029351082</v>
      </c>
      <c r="F680" s="143">
        <f t="shared" ca="1" si="53"/>
        <v>643.42173951371956</v>
      </c>
      <c r="G680" s="162">
        <f t="shared" ca="1" si="51"/>
        <v>1678.6594424488278</v>
      </c>
    </row>
    <row r="681" spans="1:7" hidden="1" x14ac:dyDescent="0.25">
      <c r="A681" s="109">
        <f t="shared" si="52"/>
        <v>680</v>
      </c>
      <c r="B681" s="140">
        <f t="shared" ca="1" si="49"/>
        <v>6.561967812749829E-2</v>
      </c>
      <c r="C681" s="143">
        <f t="shared" ca="1" si="53"/>
        <v>1238.3589144073653</v>
      </c>
      <c r="D681" s="147">
        <f t="shared" ca="1" si="53"/>
        <v>1606.7615331428269</v>
      </c>
      <c r="E681" s="143">
        <f t="shared" ca="1" si="53"/>
        <v>790.96713764953927</v>
      </c>
      <c r="F681" s="143">
        <f t="shared" ca="1" si="53"/>
        <v>-144.08371202305909</v>
      </c>
      <c r="G681" s="162">
        <f t="shared" ca="1" si="51"/>
        <v>646.88342562648018</v>
      </c>
    </row>
    <row r="682" spans="1:7" hidden="1" x14ac:dyDescent="0.25">
      <c r="A682" s="109">
        <f t="shared" si="52"/>
        <v>681</v>
      </c>
      <c r="B682" s="140">
        <f t="shared" ca="1" si="49"/>
        <v>5.7010920805608822E-2</v>
      </c>
      <c r="C682" s="143">
        <f t="shared" ca="1" si="53"/>
        <v>-225.29950371580992</v>
      </c>
      <c r="D682" s="147">
        <f t="shared" ca="1" si="53"/>
        <v>674.09572085335458</v>
      </c>
      <c r="E682" s="143">
        <f t="shared" ca="1" si="53"/>
        <v>234.1939864115227</v>
      </c>
      <c r="F682" s="143">
        <f t="shared" ca="1" si="53"/>
        <v>-94.976998789891354</v>
      </c>
      <c r="G682" s="162">
        <f t="shared" ca="1" si="51"/>
        <v>139.21698762163135</v>
      </c>
    </row>
    <row r="683" spans="1:7" hidden="1" x14ac:dyDescent="0.25">
      <c r="A683" s="109">
        <f t="shared" si="52"/>
        <v>682</v>
      </c>
      <c r="B683" s="140">
        <f t="shared" ca="1" si="49"/>
        <v>7.5039740874615471E-2</v>
      </c>
      <c r="C683" s="143">
        <f t="shared" ca="1" si="53"/>
        <v>747.74203012531723</v>
      </c>
      <c r="D683" s="147">
        <f t="shared" ca="1" si="53"/>
        <v>426.97089640650609</v>
      </c>
      <c r="E683" s="143">
        <f t="shared" ca="1" si="53"/>
        <v>14.67084634396133</v>
      </c>
      <c r="F683" s="143">
        <f t="shared" ca="1" si="53"/>
        <v>1022.1852965433404</v>
      </c>
      <c r="G683" s="162">
        <f t="shared" ca="1" si="51"/>
        <v>1036.8561428873018</v>
      </c>
    </row>
    <row r="684" spans="1:7" hidden="1" x14ac:dyDescent="0.25">
      <c r="A684" s="109">
        <f t="shared" si="52"/>
        <v>683</v>
      </c>
      <c r="B684" s="140">
        <f t="shared" ca="1" si="49"/>
        <v>2.1751101773566064E-2</v>
      </c>
      <c r="C684" s="143">
        <f t="shared" ca="1" si="53"/>
        <v>1164.8678634966934</v>
      </c>
      <c r="D684" s="147">
        <f t="shared" ca="1" si="53"/>
        <v>-122.79689420892987</v>
      </c>
      <c r="E684" s="143">
        <f t="shared" ca="1" si="53"/>
        <v>419.10873216205346</v>
      </c>
      <c r="F684" s="143">
        <f t="shared" ca="1" si="53"/>
        <v>-67.361229248992117</v>
      </c>
      <c r="G684" s="162">
        <f t="shared" ca="1" si="51"/>
        <v>351.74750291306134</v>
      </c>
    </row>
    <row r="685" spans="1:7" hidden="1" x14ac:dyDescent="0.25">
      <c r="A685" s="109">
        <f t="shared" si="52"/>
        <v>684</v>
      </c>
      <c r="B685" s="140">
        <f t="shared" ca="1" si="49"/>
        <v>-2.6635912652821642E-2</v>
      </c>
      <c r="C685" s="143">
        <f t="shared" ca="1" si="53"/>
        <v>1194.1599254274927</v>
      </c>
      <c r="D685" s="147">
        <f t="shared" ca="1" si="53"/>
        <v>284.75141624743799</v>
      </c>
      <c r="E685" s="143">
        <f t="shared" ca="1" si="53"/>
        <v>353.72301112077804</v>
      </c>
      <c r="F685" s="143">
        <f t="shared" ca="1" si="53"/>
        <v>46.099675702345394</v>
      </c>
      <c r="G685" s="162">
        <f t="shared" ca="1" si="51"/>
        <v>399.82268682312343</v>
      </c>
    </row>
    <row r="686" spans="1:7" hidden="1" x14ac:dyDescent="0.25">
      <c r="A686" s="109">
        <f t="shared" si="52"/>
        <v>685</v>
      </c>
      <c r="B686" s="140">
        <f t="shared" ca="1" si="49"/>
        <v>9.5733504629702149E-2</v>
      </c>
      <c r="C686" s="143">
        <f t="shared" ca="1" si="53"/>
        <v>301.13725257549356</v>
      </c>
      <c r="D686" s="147">
        <f t="shared" ca="1" si="53"/>
        <v>-492.71618652010693</v>
      </c>
      <c r="E686" s="143">
        <f t="shared" ca="1" si="53"/>
        <v>1215.8045943134487</v>
      </c>
      <c r="F686" s="143">
        <f t="shared" ca="1" si="53"/>
        <v>1433.4253143389583</v>
      </c>
      <c r="G686" s="162">
        <f t="shared" ca="1" si="51"/>
        <v>2649.2299086524072</v>
      </c>
    </row>
    <row r="687" spans="1:7" hidden="1" x14ac:dyDescent="0.25">
      <c r="A687" s="109">
        <f t="shared" si="52"/>
        <v>686</v>
      </c>
      <c r="B687" s="140">
        <f t="shared" ca="1" si="49"/>
        <v>9.1664599412803277E-2</v>
      </c>
      <c r="C687" s="143">
        <f t="shared" ca="1" si="53"/>
        <v>431.20984334622585</v>
      </c>
      <c r="D687" s="147">
        <f t="shared" ca="1" si="53"/>
        <v>1714.0336030206317</v>
      </c>
      <c r="E687" s="143">
        <f t="shared" ca="1" si="53"/>
        <v>348.21637094400336</v>
      </c>
      <c r="F687" s="143">
        <f t="shared" ca="1" si="53"/>
        <v>306.89745998189574</v>
      </c>
      <c r="G687" s="162">
        <f t="shared" ca="1" si="51"/>
        <v>655.11383092589904</v>
      </c>
    </row>
    <row r="688" spans="1:7" hidden="1" x14ac:dyDescent="0.25">
      <c r="A688" s="109">
        <f t="shared" si="52"/>
        <v>687</v>
      </c>
      <c r="B688" s="140">
        <f t="shared" ca="1" si="49"/>
        <v>1.3289391661342943E-2</v>
      </c>
      <c r="C688" s="143">
        <f t="shared" ca="1" si="53"/>
        <v>494.14783305287011</v>
      </c>
      <c r="D688" s="147">
        <f t="shared" ca="1" si="53"/>
        <v>1482.8060919079985</v>
      </c>
      <c r="E688" s="143">
        <f t="shared" ca="1" si="53"/>
        <v>815.12610721517694</v>
      </c>
      <c r="F688" s="143">
        <f t="shared" ca="1" si="53"/>
        <v>-352.21843593144308</v>
      </c>
      <c r="G688" s="162">
        <f t="shared" ca="1" si="51"/>
        <v>462.90767128373386</v>
      </c>
    </row>
    <row r="689" spans="1:7" hidden="1" x14ac:dyDescent="0.25">
      <c r="A689" s="109">
        <f t="shared" si="52"/>
        <v>688</v>
      </c>
      <c r="B689" s="140">
        <f t="shared" ca="1" si="49"/>
        <v>0.10529352185133273</v>
      </c>
      <c r="C689" s="143">
        <f t="shared" ca="1" si="53"/>
        <v>1215.3209741468947</v>
      </c>
      <c r="D689" s="147">
        <f t="shared" ca="1" si="53"/>
        <v>994.40225391188301</v>
      </c>
      <c r="E689" s="143">
        <f t="shared" ca="1" si="53"/>
        <v>169.66042534702899</v>
      </c>
      <c r="F689" s="143">
        <f t="shared" ca="1" si="53"/>
        <v>943.09801273599692</v>
      </c>
      <c r="G689" s="162">
        <f t="shared" ca="1" si="51"/>
        <v>1112.7584380830258</v>
      </c>
    </row>
    <row r="690" spans="1:7" hidden="1" x14ac:dyDescent="0.25">
      <c r="A690" s="109">
        <f t="shared" si="52"/>
        <v>689</v>
      </c>
      <c r="B690" s="140">
        <f t="shared" ca="1" si="49"/>
        <v>7.4834738216515428E-3</v>
      </c>
      <c r="C690" s="143">
        <f t="shared" ca="1" si="53"/>
        <v>280.11367655371959</v>
      </c>
      <c r="D690" s="147">
        <f t="shared" ca="1" si="53"/>
        <v>-746.48082572411363</v>
      </c>
      <c r="E690" s="143">
        <f t="shared" ca="1" si="53"/>
        <v>276.01029270245306</v>
      </c>
      <c r="F690" s="143">
        <f t="shared" ca="1" si="53"/>
        <v>713.63936166106043</v>
      </c>
      <c r="G690" s="162">
        <f t="shared" ca="1" si="51"/>
        <v>989.64965436351349</v>
      </c>
    </row>
    <row r="691" spans="1:7" hidden="1" x14ac:dyDescent="0.25">
      <c r="A691" s="109">
        <f t="shared" si="52"/>
        <v>690</v>
      </c>
      <c r="B691" s="140">
        <f t="shared" ca="1" si="49"/>
        <v>8.3407961443253353E-2</v>
      </c>
      <c r="C691" s="143">
        <f t="shared" ca="1" si="53"/>
        <v>208.57927610314999</v>
      </c>
      <c r="D691" s="147">
        <f t="shared" ca="1" si="53"/>
        <v>372.76506930551795</v>
      </c>
      <c r="E691" s="143">
        <f t="shared" ca="1" si="53"/>
        <v>613.7549300150597</v>
      </c>
      <c r="F691" s="143">
        <f t="shared" ca="1" si="53"/>
        <v>676.89986814471104</v>
      </c>
      <c r="G691" s="162">
        <f t="shared" ca="1" si="51"/>
        <v>1290.6547981597707</v>
      </c>
    </row>
    <row r="692" spans="1:7" hidden="1" x14ac:dyDescent="0.25">
      <c r="A692" s="109">
        <f t="shared" si="52"/>
        <v>691</v>
      </c>
      <c r="B692" s="140">
        <f t="shared" ca="1" si="49"/>
        <v>3.6200330375500404E-2</v>
      </c>
      <c r="C692" s="143">
        <f t="shared" ca="1" si="53"/>
        <v>127.44604432774156</v>
      </c>
      <c r="D692" s="147">
        <f t="shared" ca="1" si="53"/>
        <v>390.24703552643234</v>
      </c>
      <c r="E692" s="143">
        <f t="shared" ca="1" si="53"/>
        <v>1259.6482109172384</v>
      </c>
      <c r="F692" s="143">
        <f t="shared" ca="1" si="53"/>
        <v>-297.73068352594794</v>
      </c>
      <c r="G692" s="162">
        <f t="shared" ca="1" si="51"/>
        <v>961.91752739129049</v>
      </c>
    </row>
    <row r="693" spans="1:7" hidden="1" x14ac:dyDescent="0.25">
      <c r="A693" s="109">
        <f t="shared" si="52"/>
        <v>692</v>
      </c>
      <c r="B693" s="140">
        <f t="shared" ca="1" si="49"/>
        <v>-6.7676055275805433E-2</v>
      </c>
      <c r="C693" s="143">
        <f t="shared" ca="1" si="53"/>
        <v>311.04638554415214</v>
      </c>
      <c r="D693" s="147">
        <f t="shared" ca="1" si="53"/>
        <v>-1742.0964414460491</v>
      </c>
      <c r="E693" s="143">
        <f t="shared" ca="1" si="53"/>
        <v>230.10950784546571</v>
      </c>
      <c r="F693" s="143">
        <f t="shared" ca="1" si="53"/>
        <v>189.38430302681184</v>
      </c>
      <c r="G693" s="162">
        <f t="shared" ca="1" si="51"/>
        <v>419.49381087227755</v>
      </c>
    </row>
    <row r="694" spans="1:7" hidden="1" x14ac:dyDescent="0.25">
      <c r="A694" s="109">
        <f t="shared" si="52"/>
        <v>693</v>
      </c>
      <c r="B694" s="140">
        <f t="shared" ca="1" si="49"/>
        <v>6.0664606639969317E-2</v>
      </c>
      <c r="C694" s="143">
        <f t="shared" ca="1" si="53"/>
        <v>-8.7885838377569598</v>
      </c>
      <c r="D694" s="147">
        <f t="shared" ca="1" si="53"/>
        <v>1407.8252115219195</v>
      </c>
      <c r="E694" s="143">
        <f t="shared" ca="1" si="53"/>
        <v>246.79891490823087</v>
      </c>
      <c r="F694" s="143">
        <f t="shared" ca="1" si="53"/>
        <v>464.07281709023141</v>
      </c>
      <c r="G694" s="162">
        <f t="shared" ca="1" si="51"/>
        <v>710.87173199846234</v>
      </c>
    </row>
    <row r="695" spans="1:7" hidden="1" x14ac:dyDescent="0.25">
      <c r="A695" s="109">
        <f t="shared" si="52"/>
        <v>694</v>
      </c>
      <c r="B695" s="140">
        <f t="shared" ca="1" si="49"/>
        <v>9.2995348749739554E-2</v>
      </c>
      <c r="C695" s="143">
        <f t="shared" ca="1" si="53"/>
        <v>362.09623047920985</v>
      </c>
      <c r="D695" s="147">
        <f t="shared" ca="1" si="53"/>
        <v>-161.96303897614052</v>
      </c>
      <c r="E695" s="143">
        <f t="shared" ca="1" si="53"/>
        <v>-95.283877486348388</v>
      </c>
      <c r="F695" s="143">
        <f t="shared" ca="1" si="53"/>
        <v>848.05146123662803</v>
      </c>
      <c r="G695" s="162">
        <f t="shared" ca="1" si="51"/>
        <v>752.76758375027964</v>
      </c>
    </row>
    <row r="696" spans="1:7" hidden="1" x14ac:dyDescent="0.25">
      <c r="A696" s="109">
        <f t="shared" si="52"/>
        <v>695</v>
      </c>
      <c r="B696" s="140">
        <f t="shared" ca="1" si="49"/>
        <v>2.6347131516281951E-2</v>
      </c>
      <c r="C696" s="143">
        <f t="shared" ca="1" si="53"/>
        <v>591.08265257905771</v>
      </c>
      <c r="D696" s="147">
        <f t="shared" ca="1" si="53"/>
        <v>631.93421796425855</v>
      </c>
      <c r="E696" s="143">
        <f t="shared" ca="1" si="53"/>
        <v>745.93019870225544</v>
      </c>
      <c r="F696" s="143">
        <f t="shared" ca="1" si="53"/>
        <v>546.5544118989834</v>
      </c>
      <c r="G696" s="162">
        <f t="shared" ca="1" si="51"/>
        <v>1292.4846106012387</v>
      </c>
    </row>
    <row r="697" spans="1:7" hidden="1" x14ac:dyDescent="0.25">
      <c r="A697" s="109">
        <f t="shared" si="52"/>
        <v>696</v>
      </c>
      <c r="B697" s="140">
        <f t="shared" ca="1" si="49"/>
        <v>8.2446569769936986E-2</v>
      </c>
      <c r="C697" s="143">
        <f t="shared" ca="1" si="53"/>
        <v>1363.1734482397101</v>
      </c>
      <c r="D697" s="147">
        <f t="shared" ca="1" si="53"/>
        <v>3516.4683556156479</v>
      </c>
      <c r="E697" s="143">
        <f t="shared" ca="1" si="53"/>
        <v>6.1435358047409636</v>
      </c>
      <c r="F697" s="143">
        <f t="shared" ca="1" si="53"/>
        <v>261.17052341040056</v>
      </c>
      <c r="G697" s="162">
        <f t="shared" ca="1" si="51"/>
        <v>267.31405921514153</v>
      </c>
    </row>
    <row r="698" spans="1:7" hidden="1" x14ac:dyDescent="0.25">
      <c r="A698" s="109">
        <f t="shared" si="52"/>
        <v>697</v>
      </c>
      <c r="B698" s="140">
        <f t="shared" ca="1" si="49"/>
        <v>7.3531346197034719E-2</v>
      </c>
      <c r="C698" s="143">
        <f t="shared" ca="1" si="53"/>
        <v>157.0634549786659</v>
      </c>
      <c r="D698" s="147">
        <f t="shared" ca="1" si="53"/>
        <v>618.82415457659238</v>
      </c>
      <c r="E698" s="143">
        <f t="shared" ca="1" si="53"/>
        <v>341.96733393322268</v>
      </c>
      <c r="F698" s="143">
        <f t="shared" ca="1" si="53"/>
        <v>732.66325420713122</v>
      </c>
      <c r="G698" s="162">
        <f t="shared" ca="1" si="51"/>
        <v>1074.6305881403539</v>
      </c>
    </row>
    <row r="699" spans="1:7" hidden="1" x14ac:dyDescent="0.25">
      <c r="A699" s="109">
        <f t="shared" si="52"/>
        <v>698</v>
      </c>
      <c r="B699" s="140">
        <f t="shared" ca="1" si="49"/>
        <v>3.231989524950675E-2</v>
      </c>
      <c r="C699" s="143">
        <f t="shared" ca="1" si="53"/>
        <v>751.53161701103113</v>
      </c>
      <c r="D699" s="147">
        <f t="shared" ca="1" si="53"/>
        <v>2641.1711886778189</v>
      </c>
      <c r="E699" s="143">
        <f t="shared" ca="1" si="53"/>
        <v>1228.6425983430399</v>
      </c>
      <c r="F699" s="143">
        <f t="shared" ca="1" si="53"/>
        <v>745.56343096791682</v>
      </c>
      <c r="G699" s="162">
        <f t="shared" ca="1" si="51"/>
        <v>1974.2060293109566</v>
      </c>
    </row>
    <row r="700" spans="1:7" hidden="1" x14ac:dyDescent="0.25">
      <c r="A700" s="109">
        <f t="shared" si="52"/>
        <v>699</v>
      </c>
      <c r="B700" s="140">
        <f t="shared" ca="1" si="49"/>
        <v>2.2365610257125735E-2</v>
      </c>
      <c r="C700" s="143">
        <f t="shared" ca="1" si="53"/>
        <v>1733.4095667245801</v>
      </c>
      <c r="D700" s="147">
        <f t="shared" ca="1" si="53"/>
        <v>-21.593135138391062</v>
      </c>
      <c r="E700" s="143">
        <f t="shared" ca="1" si="53"/>
        <v>549.15872708169752</v>
      </c>
      <c r="F700" s="143">
        <f t="shared" ca="1" si="53"/>
        <v>-290.21317037827544</v>
      </c>
      <c r="G700" s="162">
        <f t="shared" ca="1" si="51"/>
        <v>258.94555670342208</v>
      </c>
    </row>
    <row r="701" spans="1:7" hidden="1" x14ac:dyDescent="0.25">
      <c r="A701" s="109">
        <f t="shared" si="52"/>
        <v>700</v>
      </c>
      <c r="B701" s="140">
        <f t="shared" ca="1" si="49"/>
        <v>7.3878488270989362E-2</v>
      </c>
      <c r="C701" s="143">
        <f t="shared" ca="1" si="53"/>
        <v>1017.9204005980729</v>
      </c>
      <c r="D701" s="147">
        <f t="shared" ca="1" si="53"/>
        <v>3545.0572374670755</v>
      </c>
      <c r="E701" s="143">
        <f t="shared" ca="1" si="53"/>
        <v>245.57639498517992</v>
      </c>
      <c r="F701" s="143">
        <f t="shared" ca="1" si="53"/>
        <v>282.37643414969398</v>
      </c>
      <c r="G701" s="162">
        <f t="shared" ca="1" si="51"/>
        <v>527.95282913487392</v>
      </c>
    </row>
    <row r="702" spans="1:7" hidden="1" x14ac:dyDescent="0.25">
      <c r="A702" s="109">
        <f t="shared" si="52"/>
        <v>701</v>
      </c>
      <c r="B702" s="140">
        <f t="shared" ca="1" si="49"/>
        <v>4.1119399781473345E-2</v>
      </c>
      <c r="C702" s="143">
        <f t="shared" ca="1" si="53"/>
        <v>1032.4943299070933</v>
      </c>
      <c r="D702" s="147">
        <f t="shared" ca="1" si="53"/>
        <v>1180.8980824655771</v>
      </c>
      <c r="E702" s="143">
        <f t="shared" ca="1" si="53"/>
        <v>196.67224307597826</v>
      </c>
      <c r="F702" s="143">
        <f t="shared" ca="1" si="53"/>
        <v>457.36207388069118</v>
      </c>
      <c r="G702" s="162">
        <f t="shared" ca="1" si="51"/>
        <v>654.0343169566695</v>
      </c>
    </row>
    <row r="703" spans="1:7" hidden="1" x14ac:dyDescent="0.25">
      <c r="A703" s="109">
        <f t="shared" si="52"/>
        <v>702</v>
      </c>
      <c r="B703" s="140">
        <f t="shared" ca="1" si="49"/>
        <v>0.11496690199691836</v>
      </c>
      <c r="C703" s="143">
        <f t="shared" ca="1" si="53"/>
        <v>595.61283173252946</v>
      </c>
      <c r="D703" s="147">
        <f t="shared" ca="1" si="53"/>
        <v>959.75964672740315</v>
      </c>
      <c r="E703" s="143">
        <f t="shared" ca="1" si="53"/>
        <v>-51.006328503382861</v>
      </c>
      <c r="F703" s="143">
        <f t="shared" ca="1" si="53"/>
        <v>621.23128276980003</v>
      </c>
      <c r="G703" s="162">
        <f t="shared" ca="1" si="51"/>
        <v>570.22495426641717</v>
      </c>
    </row>
    <row r="704" spans="1:7" hidden="1" x14ac:dyDescent="0.25">
      <c r="A704" s="109">
        <f t="shared" si="52"/>
        <v>703</v>
      </c>
      <c r="B704" s="140">
        <f t="shared" ca="1" si="49"/>
        <v>8.0504757372512559E-2</v>
      </c>
      <c r="C704" s="143">
        <f t="shared" ca="1" si="53"/>
        <v>666.04530783224902</v>
      </c>
      <c r="D704" s="147">
        <f t="shared" ca="1" si="53"/>
        <v>-1734.153933227788</v>
      </c>
      <c r="E704" s="143">
        <f t="shared" ca="1" si="53"/>
        <v>1223.9111119858376</v>
      </c>
      <c r="F704" s="143">
        <f t="shared" ca="1" si="53"/>
        <v>974.84699292625942</v>
      </c>
      <c r="G704" s="162">
        <f t="shared" ca="1" si="51"/>
        <v>2198.7581049120972</v>
      </c>
    </row>
    <row r="705" spans="1:7" hidden="1" x14ac:dyDescent="0.25">
      <c r="A705" s="109">
        <f t="shared" si="52"/>
        <v>704</v>
      </c>
      <c r="B705" s="140">
        <f t="shared" ca="1" si="49"/>
        <v>3.0491353819703484E-2</v>
      </c>
      <c r="C705" s="143">
        <f t="shared" ca="1" si="53"/>
        <v>-722.70993999095822</v>
      </c>
      <c r="D705" s="147">
        <f t="shared" ca="1" si="53"/>
        <v>496.30794957696554</v>
      </c>
      <c r="E705" s="143">
        <f t="shared" ca="1" si="53"/>
        <v>110.84385922837208</v>
      </c>
      <c r="F705" s="143">
        <f t="shared" ca="1" si="53"/>
        <v>465.12601799651628</v>
      </c>
      <c r="G705" s="162">
        <f t="shared" ca="1" si="51"/>
        <v>575.96987722488836</v>
      </c>
    </row>
    <row r="706" spans="1:7" hidden="1" x14ac:dyDescent="0.25">
      <c r="A706" s="109">
        <f t="shared" si="52"/>
        <v>705</v>
      </c>
      <c r="B706" s="140">
        <f t="shared" ref="B706:B769" ca="1" si="54">$B$1*(_xlfn.NORM.INV(RAND(),$J$1,$M$1))</f>
        <v>0.11698448937784595</v>
      </c>
      <c r="C706" s="143">
        <f t="shared" ca="1" si="53"/>
        <v>-52.315061421089013</v>
      </c>
      <c r="D706" s="147">
        <f t="shared" ca="1" si="53"/>
        <v>555.91892378439104</v>
      </c>
      <c r="E706" s="143">
        <f t="shared" ca="1" si="53"/>
        <v>269.51672119183036</v>
      </c>
      <c r="F706" s="143">
        <f t="shared" ref="F706" ca="1" si="55">(_xlfn.NORM.INV(RAND(),$J$1*F$1,$M$1*F$1))</f>
        <v>490.73690966735052</v>
      </c>
      <c r="G706" s="162">
        <f t="shared" ref="G706:G769" ca="1" si="56">SUM(E706:F706)</f>
        <v>760.25363085918093</v>
      </c>
    </row>
    <row r="707" spans="1:7" hidden="1" x14ac:dyDescent="0.25">
      <c r="A707" s="109">
        <f t="shared" ref="A707:A770" si="57">1+A706</f>
        <v>706</v>
      </c>
      <c r="B707" s="140">
        <f t="shared" ca="1" si="54"/>
        <v>3.4597641662319135E-2</v>
      </c>
      <c r="C707" s="143">
        <f t="shared" ref="C707:F770" ca="1" si="58">(_xlfn.NORM.INV(RAND(),$J$1*C$1,$M$1*C$1))</f>
        <v>82.676630935263518</v>
      </c>
      <c r="D707" s="147">
        <f t="shared" ca="1" si="58"/>
        <v>3230.5067248592018</v>
      </c>
      <c r="E707" s="143">
        <f t="shared" ca="1" si="58"/>
        <v>807.56805760828479</v>
      </c>
      <c r="F707" s="143">
        <f t="shared" ca="1" si="58"/>
        <v>270.0371390355208</v>
      </c>
      <c r="G707" s="162">
        <f t="shared" ca="1" si="56"/>
        <v>1077.6051966438056</v>
      </c>
    </row>
    <row r="708" spans="1:7" hidden="1" x14ac:dyDescent="0.25">
      <c r="A708" s="109">
        <f t="shared" si="57"/>
        <v>707</v>
      </c>
      <c r="B708" s="140">
        <f t="shared" ca="1" si="54"/>
        <v>-1.9147893633714663E-2</v>
      </c>
      <c r="C708" s="143">
        <f t="shared" ca="1" si="58"/>
        <v>1095.996373419807</v>
      </c>
      <c r="D708" s="147">
        <f t="shared" ca="1" si="58"/>
        <v>-927.04869400239932</v>
      </c>
      <c r="E708" s="143">
        <f t="shared" ca="1" si="58"/>
        <v>979.25482022549249</v>
      </c>
      <c r="F708" s="143">
        <f t="shared" ca="1" si="58"/>
        <v>-58.662191719212501</v>
      </c>
      <c r="G708" s="162">
        <f t="shared" ca="1" si="56"/>
        <v>920.59262850627999</v>
      </c>
    </row>
    <row r="709" spans="1:7" hidden="1" x14ac:dyDescent="0.25">
      <c r="A709" s="109">
        <f t="shared" si="57"/>
        <v>708</v>
      </c>
      <c r="B709" s="140">
        <f t="shared" ca="1" si="54"/>
        <v>5.8625829159467513E-2</v>
      </c>
      <c r="C709" s="143">
        <f t="shared" ca="1" si="58"/>
        <v>695.37094245428705</v>
      </c>
      <c r="D709" s="147">
        <f t="shared" ca="1" si="58"/>
        <v>334.9440350401718</v>
      </c>
      <c r="E709" s="143">
        <f t="shared" ca="1" si="58"/>
        <v>583.28189210382811</v>
      </c>
      <c r="F709" s="143">
        <f t="shared" ca="1" si="58"/>
        <v>-340.24009375269407</v>
      </c>
      <c r="G709" s="162">
        <f t="shared" ca="1" si="56"/>
        <v>243.04179835113405</v>
      </c>
    </row>
    <row r="710" spans="1:7" hidden="1" x14ac:dyDescent="0.25">
      <c r="A710" s="109">
        <f t="shared" si="57"/>
        <v>709</v>
      </c>
      <c r="B710" s="140">
        <f t="shared" ca="1" si="54"/>
        <v>3.5076009681922128E-2</v>
      </c>
      <c r="C710" s="143">
        <f t="shared" ca="1" si="58"/>
        <v>341.3196238382277</v>
      </c>
      <c r="D710" s="147">
        <f t="shared" ca="1" si="58"/>
        <v>-381.17521344207125</v>
      </c>
      <c r="E710" s="143">
        <f t="shared" ca="1" si="58"/>
        <v>1092.1571932852971</v>
      </c>
      <c r="F710" s="143">
        <f t="shared" ca="1" si="58"/>
        <v>427.04849258234009</v>
      </c>
      <c r="G710" s="162">
        <f t="shared" ca="1" si="56"/>
        <v>1519.2056858676372</v>
      </c>
    </row>
    <row r="711" spans="1:7" hidden="1" x14ac:dyDescent="0.25">
      <c r="A711" s="109">
        <f t="shared" si="57"/>
        <v>710</v>
      </c>
      <c r="B711" s="140">
        <f t="shared" ca="1" si="54"/>
        <v>8.1538747877864304E-2</v>
      </c>
      <c r="C711" s="143">
        <f t="shared" ca="1" si="58"/>
        <v>219.99418308332747</v>
      </c>
      <c r="D711" s="147">
        <f t="shared" ca="1" si="58"/>
        <v>-1468.4952950258371</v>
      </c>
      <c r="E711" s="143">
        <f t="shared" ca="1" si="58"/>
        <v>24.613648030540503</v>
      </c>
      <c r="F711" s="143">
        <f t="shared" ca="1" si="58"/>
        <v>1181.8875118317301</v>
      </c>
      <c r="G711" s="162">
        <f t="shared" ca="1" si="56"/>
        <v>1206.5011598622705</v>
      </c>
    </row>
    <row r="712" spans="1:7" hidden="1" x14ac:dyDescent="0.25">
      <c r="A712" s="109">
        <f t="shared" si="57"/>
        <v>711</v>
      </c>
      <c r="B712" s="140">
        <f t="shared" ca="1" si="54"/>
        <v>2.6892726709564729E-2</v>
      </c>
      <c r="C712" s="143">
        <f t="shared" ca="1" si="58"/>
        <v>495.22329659826374</v>
      </c>
      <c r="D712" s="147">
        <f t="shared" ca="1" si="58"/>
        <v>1388.3050593130849</v>
      </c>
      <c r="E712" s="143">
        <f t="shared" ca="1" si="58"/>
        <v>1167.5049010683429</v>
      </c>
      <c r="F712" s="143">
        <f t="shared" ca="1" si="58"/>
        <v>442.44968766397784</v>
      </c>
      <c r="G712" s="162">
        <f t="shared" ca="1" si="56"/>
        <v>1609.9545887323206</v>
      </c>
    </row>
    <row r="713" spans="1:7" hidden="1" x14ac:dyDescent="0.25">
      <c r="A713" s="109">
        <f t="shared" si="57"/>
        <v>712</v>
      </c>
      <c r="B713" s="140">
        <f t="shared" ca="1" si="54"/>
        <v>-1.3502585854309399E-3</v>
      </c>
      <c r="C713" s="143">
        <f t="shared" ca="1" si="58"/>
        <v>1243.2903231951072</v>
      </c>
      <c r="D713" s="147">
        <f t="shared" ca="1" si="58"/>
        <v>381.53971889457205</v>
      </c>
      <c r="E713" s="143">
        <f t="shared" ca="1" si="58"/>
        <v>144.50500651476932</v>
      </c>
      <c r="F713" s="143">
        <f t="shared" ca="1" si="58"/>
        <v>610.43976035362789</v>
      </c>
      <c r="G713" s="162">
        <f t="shared" ca="1" si="56"/>
        <v>754.94476686839721</v>
      </c>
    </row>
    <row r="714" spans="1:7" hidden="1" x14ac:dyDescent="0.25">
      <c r="A714" s="109">
        <f t="shared" si="57"/>
        <v>713</v>
      </c>
      <c r="B714" s="140">
        <f t="shared" ca="1" si="54"/>
        <v>8.0539499820801552E-2</v>
      </c>
      <c r="C714" s="143">
        <f t="shared" ca="1" si="58"/>
        <v>853.48505606555204</v>
      </c>
      <c r="D714" s="147">
        <f t="shared" ca="1" si="58"/>
        <v>933.7991641414884</v>
      </c>
      <c r="E714" s="143">
        <f t="shared" ca="1" si="58"/>
        <v>911.05238306365277</v>
      </c>
      <c r="F714" s="143">
        <f t="shared" ca="1" si="58"/>
        <v>1786.9770468616239</v>
      </c>
      <c r="G714" s="162">
        <f t="shared" ca="1" si="56"/>
        <v>2698.0294299252764</v>
      </c>
    </row>
    <row r="715" spans="1:7" hidden="1" x14ac:dyDescent="0.25">
      <c r="A715" s="109">
        <f t="shared" si="57"/>
        <v>714</v>
      </c>
      <c r="B715" s="140">
        <f t="shared" ca="1" si="54"/>
        <v>3.9819675382394407E-2</v>
      </c>
      <c r="C715" s="143">
        <f t="shared" ca="1" si="58"/>
        <v>940.49368381447402</v>
      </c>
      <c r="D715" s="147">
        <f t="shared" ca="1" si="58"/>
        <v>1093.3891961777817</v>
      </c>
      <c r="E715" s="143">
        <f t="shared" ca="1" si="58"/>
        <v>250.32703584045279</v>
      </c>
      <c r="F715" s="143">
        <f t="shared" ca="1" si="58"/>
        <v>126.83290785445507</v>
      </c>
      <c r="G715" s="162">
        <f t="shared" ca="1" si="56"/>
        <v>377.15994369490784</v>
      </c>
    </row>
    <row r="716" spans="1:7" hidden="1" x14ac:dyDescent="0.25">
      <c r="A716" s="109">
        <f t="shared" si="57"/>
        <v>715</v>
      </c>
      <c r="B716" s="140">
        <f t="shared" ca="1" si="54"/>
        <v>3.7299276460093365E-2</v>
      </c>
      <c r="C716" s="143">
        <f t="shared" ca="1" si="58"/>
        <v>296.48566947842659</v>
      </c>
      <c r="D716" s="147">
        <f t="shared" ca="1" si="58"/>
        <v>716.92958382345455</v>
      </c>
      <c r="E716" s="143">
        <f t="shared" ca="1" si="58"/>
        <v>779.59622496005602</v>
      </c>
      <c r="F716" s="143">
        <f t="shared" ca="1" si="58"/>
        <v>720.43474256703257</v>
      </c>
      <c r="G716" s="162">
        <f t="shared" ca="1" si="56"/>
        <v>1500.0309675270887</v>
      </c>
    </row>
    <row r="717" spans="1:7" hidden="1" x14ac:dyDescent="0.25">
      <c r="A717" s="109">
        <f t="shared" si="57"/>
        <v>716</v>
      </c>
      <c r="B717" s="140">
        <f t="shared" ca="1" si="54"/>
        <v>-3.3901438405496698E-2</v>
      </c>
      <c r="C717" s="143">
        <f t="shared" ca="1" si="58"/>
        <v>406.31153734997196</v>
      </c>
      <c r="D717" s="147">
        <f t="shared" ca="1" si="58"/>
        <v>1612.8018035134451</v>
      </c>
      <c r="E717" s="143">
        <f t="shared" ca="1" si="58"/>
        <v>817.63811579954927</v>
      </c>
      <c r="F717" s="143">
        <f t="shared" ca="1" si="58"/>
        <v>720.59325152824624</v>
      </c>
      <c r="G717" s="162">
        <f t="shared" ca="1" si="56"/>
        <v>1538.2313673277954</v>
      </c>
    </row>
    <row r="718" spans="1:7" hidden="1" x14ac:dyDescent="0.25">
      <c r="A718" s="109">
        <f t="shared" si="57"/>
        <v>717</v>
      </c>
      <c r="B718" s="140">
        <f t="shared" ca="1" si="54"/>
        <v>0.10453231018099882</v>
      </c>
      <c r="C718" s="143">
        <f t="shared" ca="1" si="58"/>
        <v>320.98327514989853</v>
      </c>
      <c r="D718" s="147">
        <f t="shared" ca="1" si="58"/>
        <v>1059.2583315790696</v>
      </c>
      <c r="E718" s="143">
        <f t="shared" ca="1" si="58"/>
        <v>-114.64031473633031</v>
      </c>
      <c r="F718" s="143">
        <f t="shared" ca="1" si="58"/>
        <v>17.766932066405218</v>
      </c>
      <c r="G718" s="162">
        <f t="shared" ca="1" si="56"/>
        <v>-96.873382669925093</v>
      </c>
    </row>
    <row r="719" spans="1:7" hidden="1" x14ac:dyDescent="0.25">
      <c r="A719" s="109">
        <f t="shared" si="57"/>
        <v>718</v>
      </c>
      <c r="B719" s="140">
        <f t="shared" ca="1" si="54"/>
        <v>0.11501662919066898</v>
      </c>
      <c r="C719" s="143">
        <f t="shared" ca="1" si="58"/>
        <v>211.89193379533634</v>
      </c>
      <c r="D719" s="147">
        <f t="shared" ca="1" si="58"/>
        <v>2078.7779659956277</v>
      </c>
      <c r="E719" s="143">
        <f t="shared" ca="1" si="58"/>
        <v>862.10243916539002</v>
      </c>
      <c r="F719" s="143">
        <f t="shared" ca="1" si="58"/>
        <v>1865.8816357534665</v>
      </c>
      <c r="G719" s="162">
        <f t="shared" ca="1" si="56"/>
        <v>2727.9840749188565</v>
      </c>
    </row>
    <row r="720" spans="1:7" hidden="1" x14ac:dyDescent="0.25">
      <c r="A720" s="109">
        <f t="shared" si="57"/>
        <v>719</v>
      </c>
      <c r="B720" s="140">
        <f t="shared" ca="1" si="54"/>
        <v>2.2826667560351885E-3</v>
      </c>
      <c r="C720" s="143">
        <f t="shared" ca="1" si="58"/>
        <v>522.1694249693561</v>
      </c>
      <c r="D720" s="147">
        <f t="shared" ca="1" si="58"/>
        <v>-495.56481445946861</v>
      </c>
      <c r="E720" s="143">
        <f t="shared" ca="1" si="58"/>
        <v>-196.93579052777682</v>
      </c>
      <c r="F720" s="143">
        <f t="shared" ca="1" si="58"/>
        <v>69.189625856978466</v>
      </c>
      <c r="G720" s="162">
        <f t="shared" ca="1" si="56"/>
        <v>-127.74616467079835</v>
      </c>
    </row>
    <row r="721" spans="1:7" hidden="1" x14ac:dyDescent="0.25">
      <c r="A721" s="109">
        <f t="shared" si="57"/>
        <v>720</v>
      </c>
      <c r="B721" s="140">
        <f t="shared" ca="1" si="54"/>
        <v>7.3077821540682306E-2</v>
      </c>
      <c r="C721" s="143">
        <f t="shared" ca="1" si="58"/>
        <v>-112.63414238016992</v>
      </c>
      <c r="D721" s="147">
        <f t="shared" ca="1" si="58"/>
        <v>-1365.2816952843805</v>
      </c>
      <c r="E721" s="143">
        <f t="shared" ca="1" si="58"/>
        <v>631.9768049035647</v>
      </c>
      <c r="F721" s="143">
        <f t="shared" ca="1" si="58"/>
        <v>513.14448004336077</v>
      </c>
      <c r="G721" s="162">
        <f t="shared" ca="1" si="56"/>
        <v>1145.1212849469255</v>
      </c>
    </row>
    <row r="722" spans="1:7" hidden="1" x14ac:dyDescent="0.25">
      <c r="A722" s="109">
        <f t="shared" si="57"/>
        <v>721</v>
      </c>
      <c r="B722" s="140">
        <f t="shared" ca="1" si="54"/>
        <v>6.6919756914869621E-2</v>
      </c>
      <c r="C722" s="143">
        <f t="shared" ca="1" si="58"/>
        <v>6.3361366440499296</v>
      </c>
      <c r="D722" s="147">
        <f t="shared" ca="1" si="58"/>
        <v>-184.42071248528055</v>
      </c>
      <c r="E722" s="143">
        <f t="shared" ca="1" si="58"/>
        <v>91.335631832130389</v>
      </c>
      <c r="F722" s="143">
        <f t="shared" ca="1" si="58"/>
        <v>1118.0104550521123</v>
      </c>
      <c r="G722" s="162">
        <f t="shared" ca="1" si="56"/>
        <v>1209.3460868842426</v>
      </c>
    </row>
    <row r="723" spans="1:7" hidden="1" x14ac:dyDescent="0.25">
      <c r="A723" s="109">
        <f t="shared" si="57"/>
        <v>722</v>
      </c>
      <c r="B723" s="140">
        <f t="shared" ca="1" si="54"/>
        <v>9.5525608094546771E-2</v>
      </c>
      <c r="C723" s="143">
        <f t="shared" ca="1" si="58"/>
        <v>385.92425370835656</v>
      </c>
      <c r="D723" s="147">
        <f t="shared" ca="1" si="58"/>
        <v>-156.75247404284232</v>
      </c>
      <c r="E723" s="143">
        <f t="shared" ca="1" si="58"/>
        <v>269.29044963973706</v>
      </c>
      <c r="F723" s="143">
        <f t="shared" ca="1" si="58"/>
        <v>689.9630919162031</v>
      </c>
      <c r="G723" s="162">
        <f t="shared" ca="1" si="56"/>
        <v>959.25354155594016</v>
      </c>
    </row>
    <row r="724" spans="1:7" hidden="1" x14ac:dyDescent="0.25">
      <c r="A724" s="109">
        <f t="shared" si="57"/>
        <v>723</v>
      </c>
      <c r="B724" s="140">
        <f t="shared" ca="1" si="54"/>
        <v>3.688424256112563E-2</v>
      </c>
      <c r="C724" s="143">
        <f t="shared" ca="1" si="58"/>
        <v>920.96099663327027</v>
      </c>
      <c r="D724" s="147">
        <f t="shared" ca="1" si="58"/>
        <v>2432.7071556000301</v>
      </c>
      <c r="E724" s="143">
        <f t="shared" ca="1" si="58"/>
        <v>703.03390849717584</v>
      </c>
      <c r="F724" s="143">
        <f t="shared" ca="1" si="58"/>
        <v>1080.1983514313356</v>
      </c>
      <c r="G724" s="162">
        <f t="shared" ca="1" si="56"/>
        <v>1783.2322599285114</v>
      </c>
    </row>
    <row r="725" spans="1:7" hidden="1" x14ac:dyDescent="0.25">
      <c r="A725" s="109">
        <f t="shared" si="57"/>
        <v>724</v>
      </c>
      <c r="B725" s="140">
        <f t="shared" ca="1" si="54"/>
        <v>9.959345947571055E-2</v>
      </c>
      <c r="C725" s="143">
        <f t="shared" ca="1" si="58"/>
        <v>37.644983745999355</v>
      </c>
      <c r="D725" s="147">
        <f t="shared" ca="1" si="58"/>
        <v>1091.8575871412063</v>
      </c>
      <c r="E725" s="143">
        <f t="shared" ca="1" si="58"/>
        <v>-509.60212803880211</v>
      </c>
      <c r="F725" s="143">
        <f t="shared" ca="1" si="58"/>
        <v>-381.47290189155638</v>
      </c>
      <c r="G725" s="162">
        <f t="shared" ca="1" si="56"/>
        <v>-891.07502993035848</v>
      </c>
    </row>
    <row r="726" spans="1:7" hidden="1" x14ac:dyDescent="0.25">
      <c r="A726" s="109">
        <f t="shared" si="57"/>
        <v>725</v>
      </c>
      <c r="B726" s="140">
        <f t="shared" ca="1" si="54"/>
        <v>7.9820023037037918E-2</v>
      </c>
      <c r="C726" s="143">
        <f t="shared" ca="1" si="58"/>
        <v>-68.716300543096054</v>
      </c>
      <c r="D726" s="147">
        <f t="shared" ca="1" si="58"/>
        <v>2068.1860922151814</v>
      </c>
      <c r="E726" s="143">
        <f t="shared" ca="1" si="58"/>
        <v>1371.3349798747665</v>
      </c>
      <c r="F726" s="143">
        <f t="shared" ca="1" si="58"/>
        <v>872.35671132514528</v>
      </c>
      <c r="G726" s="162">
        <f t="shared" ca="1" si="56"/>
        <v>2243.6916911999119</v>
      </c>
    </row>
    <row r="727" spans="1:7" hidden="1" x14ac:dyDescent="0.25">
      <c r="A727" s="109">
        <f t="shared" si="57"/>
        <v>726</v>
      </c>
      <c r="B727" s="140">
        <f t="shared" ca="1" si="54"/>
        <v>-1.1778434155210828E-2</v>
      </c>
      <c r="C727" s="143">
        <f t="shared" ca="1" si="58"/>
        <v>940.49704793822286</v>
      </c>
      <c r="D727" s="147">
        <f t="shared" ca="1" si="58"/>
        <v>1468.4045733031287</v>
      </c>
      <c r="E727" s="143">
        <f t="shared" ca="1" si="58"/>
        <v>283.5939186838342</v>
      </c>
      <c r="F727" s="143">
        <f t="shared" ca="1" si="58"/>
        <v>601.77135047860395</v>
      </c>
      <c r="G727" s="162">
        <f t="shared" ca="1" si="56"/>
        <v>885.36526916243815</v>
      </c>
    </row>
    <row r="728" spans="1:7" hidden="1" x14ac:dyDescent="0.25">
      <c r="A728" s="109">
        <f t="shared" si="57"/>
        <v>727</v>
      </c>
      <c r="B728" s="140">
        <f t="shared" ca="1" si="54"/>
        <v>9.0719006231402249E-2</v>
      </c>
      <c r="C728" s="143">
        <f t="shared" ca="1" si="58"/>
        <v>660.65514940657033</v>
      </c>
      <c r="D728" s="147">
        <f t="shared" ca="1" si="58"/>
        <v>975.95398517818933</v>
      </c>
      <c r="E728" s="143">
        <f t="shared" ca="1" si="58"/>
        <v>84.436245090790635</v>
      </c>
      <c r="F728" s="143">
        <f t="shared" ca="1" si="58"/>
        <v>121.05363516482203</v>
      </c>
      <c r="G728" s="162">
        <f t="shared" ca="1" si="56"/>
        <v>205.48988025561266</v>
      </c>
    </row>
    <row r="729" spans="1:7" hidden="1" x14ac:dyDescent="0.25">
      <c r="A729" s="109">
        <f t="shared" si="57"/>
        <v>728</v>
      </c>
      <c r="B729" s="140">
        <f t="shared" ca="1" si="54"/>
        <v>3.903272144628267E-2</v>
      </c>
      <c r="C729" s="143">
        <f t="shared" ca="1" si="58"/>
        <v>787.65181118927671</v>
      </c>
      <c r="D729" s="147">
        <f t="shared" ca="1" si="58"/>
        <v>773.84292481529019</v>
      </c>
      <c r="E729" s="143">
        <f t="shared" ca="1" si="58"/>
        <v>946.3688315012738</v>
      </c>
      <c r="F729" s="143">
        <f t="shared" ca="1" si="58"/>
        <v>571.02302691869272</v>
      </c>
      <c r="G729" s="162">
        <f t="shared" ca="1" si="56"/>
        <v>1517.3918584199664</v>
      </c>
    </row>
    <row r="730" spans="1:7" hidden="1" x14ac:dyDescent="0.25">
      <c r="A730" s="109">
        <f t="shared" si="57"/>
        <v>729</v>
      </c>
      <c r="B730" s="140">
        <f t="shared" ca="1" si="54"/>
        <v>0.1602617692397636</v>
      </c>
      <c r="C730" s="143">
        <f t="shared" ca="1" si="58"/>
        <v>844.94851082374612</v>
      </c>
      <c r="D730" s="147">
        <f t="shared" ca="1" si="58"/>
        <v>-252.55827918147952</v>
      </c>
      <c r="E730" s="143">
        <f t="shared" ca="1" si="58"/>
        <v>231.13907627832327</v>
      </c>
      <c r="F730" s="143">
        <f t="shared" ca="1" si="58"/>
        <v>960.91601469408556</v>
      </c>
      <c r="G730" s="162">
        <f t="shared" ca="1" si="56"/>
        <v>1192.0550909724088</v>
      </c>
    </row>
    <row r="731" spans="1:7" hidden="1" x14ac:dyDescent="0.25">
      <c r="A731" s="109">
        <f t="shared" si="57"/>
        <v>730</v>
      </c>
      <c r="B731" s="140">
        <f t="shared" ca="1" si="54"/>
        <v>7.8271662920835899E-3</v>
      </c>
      <c r="C731" s="143">
        <f t="shared" ca="1" si="58"/>
        <v>986.2718824108681</v>
      </c>
      <c r="D731" s="147">
        <f t="shared" ca="1" si="58"/>
        <v>-274.57087085931653</v>
      </c>
      <c r="E731" s="143">
        <f t="shared" ca="1" si="58"/>
        <v>-112.4400049231707</v>
      </c>
      <c r="F731" s="143">
        <f t="shared" ca="1" si="58"/>
        <v>673.43098837877574</v>
      </c>
      <c r="G731" s="162">
        <f t="shared" ca="1" si="56"/>
        <v>560.99098345560503</v>
      </c>
    </row>
    <row r="732" spans="1:7" hidden="1" x14ac:dyDescent="0.25">
      <c r="A732" s="109">
        <f t="shared" si="57"/>
        <v>731</v>
      </c>
      <c r="B732" s="140">
        <f t="shared" ca="1" si="54"/>
        <v>9.0348447401879264E-2</v>
      </c>
      <c r="C732" s="143">
        <f t="shared" ca="1" si="58"/>
        <v>313.82457007990479</v>
      </c>
      <c r="D732" s="147">
        <f t="shared" ca="1" si="58"/>
        <v>3264.2229334367298</v>
      </c>
      <c r="E732" s="143">
        <f t="shared" ca="1" si="58"/>
        <v>-579.91741375808169</v>
      </c>
      <c r="F732" s="143">
        <f t="shared" ca="1" si="58"/>
        <v>87.377719682991199</v>
      </c>
      <c r="G732" s="162">
        <f t="shared" ca="1" si="56"/>
        <v>-492.53969407509049</v>
      </c>
    </row>
    <row r="733" spans="1:7" hidden="1" x14ac:dyDescent="0.25">
      <c r="A733" s="109">
        <f t="shared" si="57"/>
        <v>732</v>
      </c>
      <c r="B733" s="140">
        <f t="shared" ca="1" si="54"/>
        <v>5.9636613814538338E-2</v>
      </c>
      <c r="C733" s="143">
        <f t="shared" ca="1" si="58"/>
        <v>508.32721985242665</v>
      </c>
      <c r="D733" s="147">
        <f t="shared" ca="1" si="58"/>
        <v>789.20305321362639</v>
      </c>
      <c r="E733" s="143">
        <f t="shared" ca="1" si="58"/>
        <v>1604.4410108335585</v>
      </c>
      <c r="F733" s="143">
        <f t="shared" ca="1" si="58"/>
        <v>542.5308294066524</v>
      </c>
      <c r="G733" s="162">
        <f t="shared" ca="1" si="56"/>
        <v>2146.9718402402109</v>
      </c>
    </row>
    <row r="734" spans="1:7" hidden="1" x14ac:dyDescent="0.25">
      <c r="A734" s="109">
        <f t="shared" si="57"/>
        <v>733</v>
      </c>
      <c r="B734" s="140">
        <f t="shared" ca="1" si="54"/>
        <v>0.12939411458482142</v>
      </c>
      <c r="C734" s="143">
        <f t="shared" ca="1" si="58"/>
        <v>14.825465219941975</v>
      </c>
      <c r="D734" s="147">
        <f t="shared" ca="1" si="58"/>
        <v>1429.7088236435725</v>
      </c>
      <c r="E734" s="143">
        <f t="shared" ca="1" si="58"/>
        <v>632.78753627488709</v>
      </c>
      <c r="F734" s="143">
        <f t="shared" ca="1" si="58"/>
        <v>738.90026005079574</v>
      </c>
      <c r="G734" s="162">
        <f t="shared" ca="1" si="56"/>
        <v>1371.6877963256829</v>
      </c>
    </row>
    <row r="735" spans="1:7" hidden="1" x14ac:dyDescent="0.25">
      <c r="A735" s="109">
        <f t="shared" si="57"/>
        <v>734</v>
      </c>
      <c r="B735" s="140">
        <f t="shared" ca="1" si="54"/>
        <v>3.6864655400409535E-2</v>
      </c>
      <c r="C735" s="143">
        <f t="shared" ca="1" si="58"/>
        <v>-524.89540645554939</v>
      </c>
      <c r="D735" s="147">
        <f t="shared" ca="1" si="58"/>
        <v>2038.9454712315671</v>
      </c>
      <c r="E735" s="143">
        <f t="shared" ca="1" si="58"/>
        <v>1053.6352660433472</v>
      </c>
      <c r="F735" s="143">
        <f t="shared" ca="1" si="58"/>
        <v>-277.38006656425182</v>
      </c>
      <c r="G735" s="162">
        <f t="shared" ca="1" si="56"/>
        <v>776.25519947909538</v>
      </c>
    </row>
    <row r="736" spans="1:7" hidden="1" x14ac:dyDescent="0.25">
      <c r="A736" s="109">
        <f t="shared" si="57"/>
        <v>735</v>
      </c>
      <c r="B736" s="140">
        <f t="shared" ca="1" si="54"/>
        <v>4.061855912694836E-2</v>
      </c>
      <c r="C736" s="143">
        <f t="shared" ca="1" si="58"/>
        <v>290.76098403380638</v>
      </c>
      <c r="D736" s="147">
        <f t="shared" ca="1" si="58"/>
        <v>4033.4399599962831</v>
      </c>
      <c r="E736" s="143">
        <f t="shared" ca="1" si="58"/>
        <v>978.66465906593999</v>
      </c>
      <c r="F736" s="143">
        <f t="shared" ca="1" si="58"/>
        <v>631.61487990560761</v>
      </c>
      <c r="G736" s="162">
        <f t="shared" ca="1" si="56"/>
        <v>1610.2795389715475</v>
      </c>
    </row>
    <row r="737" spans="1:7" hidden="1" x14ac:dyDescent="0.25">
      <c r="A737" s="109">
        <f t="shared" si="57"/>
        <v>736</v>
      </c>
      <c r="B737" s="140">
        <f t="shared" ca="1" si="54"/>
        <v>-3.7036688297026985E-2</v>
      </c>
      <c r="C737" s="143">
        <f t="shared" ca="1" si="58"/>
        <v>880.18186486074887</v>
      </c>
      <c r="D737" s="147">
        <f t="shared" ca="1" si="58"/>
        <v>631.09567335873885</v>
      </c>
      <c r="E737" s="143">
        <f t="shared" ca="1" si="58"/>
        <v>1124.7700163914528</v>
      </c>
      <c r="F737" s="143">
        <f t="shared" ca="1" si="58"/>
        <v>995.49212456354758</v>
      </c>
      <c r="G737" s="162">
        <f t="shared" ca="1" si="56"/>
        <v>2120.2621409550002</v>
      </c>
    </row>
    <row r="738" spans="1:7" hidden="1" x14ac:dyDescent="0.25">
      <c r="A738" s="109">
        <f t="shared" si="57"/>
        <v>737</v>
      </c>
      <c r="B738" s="140">
        <f t="shared" ca="1" si="54"/>
        <v>8.516843973580826E-2</v>
      </c>
      <c r="C738" s="143">
        <f t="shared" ca="1" si="58"/>
        <v>-210.88858002389213</v>
      </c>
      <c r="D738" s="147">
        <f t="shared" ca="1" si="58"/>
        <v>456.75088914356047</v>
      </c>
      <c r="E738" s="143">
        <f t="shared" ca="1" si="58"/>
        <v>366.37314458628725</v>
      </c>
      <c r="F738" s="143">
        <f t="shared" ca="1" si="58"/>
        <v>290.37620090301033</v>
      </c>
      <c r="G738" s="162">
        <f t="shared" ca="1" si="56"/>
        <v>656.74934548929764</v>
      </c>
    </row>
    <row r="739" spans="1:7" hidden="1" x14ac:dyDescent="0.25">
      <c r="A739" s="109">
        <f t="shared" si="57"/>
        <v>738</v>
      </c>
      <c r="B739" s="140">
        <f t="shared" ca="1" si="54"/>
        <v>6.0886561851273377E-2</v>
      </c>
      <c r="C739" s="143">
        <f t="shared" ca="1" si="58"/>
        <v>1145.5722369562829</v>
      </c>
      <c r="D739" s="147">
        <f t="shared" ca="1" si="58"/>
        <v>932.33353621396714</v>
      </c>
      <c r="E739" s="143">
        <f t="shared" ca="1" si="58"/>
        <v>616.35708613792235</v>
      </c>
      <c r="F739" s="143">
        <f t="shared" ca="1" si="58"/>
        <v>91.423123861590454</v>
      </c>
      <c r="G739" s="162">
        <f t="shared" ca="1" si="56"/>
        <v>707.78020999951286</v>
      </c>
    </row>
    <row r="740" spans="1:7" hidden="1" x14ac:dyDescent="0.25">
      <c r="A740" s="109">
        <f t="shared" si="57"/>
        <v>739</v>
      </c>
      <c r="B740" s="140">
        <f t="shared" ca="1" si="54"/>
        <v>5.3450783558617078E-2</v>
      </c>
      <c r="C740" s="143">
        <f t="shared" ca="1" si="58"/>
        <v>215.67939496519483</v>
      </c>
      <c r="D740" s="147">
        <f t="shared" ca="1" si="58"/>
        <v>1564.5967403793497</v>
      </c>
      <c r="E740" s="143">
        <f t="shared" ca="1" si="58"/>
        <v>772.5390123030711</v>
      </c>
      <c r="F740" s="143">
        <f t="shared" ca="1" si="58"/>
        <v>377.36474954228504</v>
      </c>
      <c r="G740" s="162">
        <f t="shared" ca="1" si="56"/>
        <v>1149.9037618453563</v>
      </c>
    </row>
    <row r="741" spans="1:7" hidden="1" x14ac:dyDescent="0.25">
      <c r="A741" s="109">
        <f t="shared" si="57"/>
        <v>740</v>
      </c>
      <c r="B741" s="140">
        <f t="shared" ca="1" si="54"/>
        <v>3.794400393288546E-2</v>
      </c>
      <c r="C741" s="143">
        <f t="shared" ca="1" si="58"/>
        <v>-197.66127002629287</v>
      </c>
      <c r="D741" s="147">
        <f t="shared" ca="1" si="58"/>
        <v>1115.9617915661777</v>
      </c>
      <c r="E741" s="143">
        <f t="shared" ca="1" si="58"/>
        <v>1204.0200541591184</v>
      </c>
      <c r="F741" s="143">
        <f t="shared" ca="1" si="58"/>
        <v>88.497136158696435</v>
      </c>
      <c r="G741" s="162">
        <f t="shared" ca="1" si="56"/>
        <v>1292.5171903178148</v>
      </c>
    </row>
    <row r="742" spans="1:7" hidden="1" x14ac:dyDescent="0.25">
      <c r="A742" s="109">
        <f t="shared" si="57"/>
        <v>741</v>
      </c>
      <c r="B742" s="140">
        <f t="shared" ca="1" si="54"/>
        <v>6.4145452433944039E-2</v>
      </c>
      <c r="C742" s="143">
        <f t="shared" ca="1" si="58"/>
        <v>307.4996468146748</v>
      </c>
      <c r="D742" s="147">
        <f t="shared" ca="1" si="58"/>
        <v>1855.1428616902376</v>
      </c>
      <c r="E742" s="143">
        <f t="shared" ca="1" si="58"/>
        <v>249.42160194611679</v>
      </c>
      <c r="F742" s="143">
        <f t="shared" ca="1" si="58"/>
        <v>1005.1032253138762</v>
      </c>
      <c r="G742" s="162">
        <f t="shared" ca="1" si="56"/>
        <v>1254.5248272599931</v>
      </c>
    </row>
    <row r="743" spans="1:7" hidden="1" x14ac:dyDescent="0.25">
      <c r="A743" s="109">
        <f t="shared" si="57"/>
        <v>742</v>
      </c>
      <c r="B743" s="140">
        <f t="shared" ca="1" si="54"/>
        <v>4.2760715160092319E-2</v>
      </c>
      <c r="C743" s="143">
        <f t="shared" ca="1" si="58"/>
        <v>534.8684499021399</v>
      </c>
      <c r="D743" s="147">
        <f t="shared" ca="1" si="58"/>
        <v>2756.9240418382287</v>
      </c>
      <c r="E743" s="143">
        <f t="shared" ca="1" si="58"/>
        <v>639.51722196389403</v>
      </c>
      <c r="F743" s="143">
        <f t="shared" ca="1" si="58"/>
        <v>256.38427487446415</v>
      </c>
      <c r="G743" s="162">
        <f t="shared" ca="1" si="56"/>
        <v>895.90149683835818</v>
      </c>
    </row>
    <row r="744" spans="1:7" hidden="1" x14ac:dyDescent="0.25">
      <c r="A744" s="109">
        <f t="shared" si="57"/>
        <v>743</v>
      </c>
      <c r="B744" s="140">
        <f t="shared" ca="1" si="54"/>
        <v>-5.8666272800524749E-2</v>
      </c>
      <c r="C744" s="143">
        <f t="shared" ca="1" si="58"/>
        <v>254.99458585002213</v>
      </c>
      <c r="D744" s="147">
        <f t="shared" ca="1" si="58"/>
        <v>354.98733858738615</v>
      </c>
      <c r="E744" s="143">
        <f t="shared" ca="1" si="58"/>
        <v>883.52078108003855</v>
      </c>
      <c r="F744" s="143">
        <f t="shared" ca="1" si="58"/>
        <v>730.99773035207625</v>
      </c>
      <c r="G744" s="162">
        <f t="shared" ca="1" si="56"/>
        <v>1614.5185114321148</v>
      </c>
    </row>
    <row r="745" spans="1:7" hidden="1" x14ac:dyDescent="0.25">
      <c r="A745" s="109">
        <f t="shared" si="57"/>
        <v>744</v>
      </c>
      <c r="B745" s="140">
        <f t="shared" ca="1" si="54"/>
        <v>0.11243255135550762</v>
      </c>
      <c r="C745" s="143">
        <f t="shared" ca="1" si="58"/>
        <v>802.09143313118727</v>
      </c>
      <c r="D745" s="147">
        <f t="shared" ca="1" si="58"/>
        <v>2218.0048059031951</v>
      </c>
      <c r="E745" s="143">
        <f t="shared" ca="1" si="58"/>
        <v>7.0623274347942697</v>
      </c>
      <c r="F745" s="143">
        <f t="shared" ca="1" si="58"/>
        <v>495.81528186974765</v>
      </c>
      <c r="G745" s="162">
        <f t="shared" ca="1" si="56"/>
        <v>502.87760930454192</v>
      </c>
    </row>
    <row r="746" spans="1:7" hidden="1" x14ac:dyDescent="0.25">
      <c r="A746" s="109">
        <f t="shared" si="57"/>
        <v>745</v>
      </c>
      <c r="B746" s="140">
        <f t="shared" ca="1" si="54"/>
        <v>9.6657739388081171E-3</v>
      </c>
      <c r="C746" s="143">
        <f t="shared" ca="1" si="58"/>
        <v>761.97988524227719</v>
      </c>
      <c r="D746" s="147">
        <f t="shared" ca="1" si="58"/>
        <v>413.97752444460605</v>
      </c>
      <c r="E746" s="143">
        <f t="shared" ca="1" si="58"/>
        <v>75.760817830977487</v>
      </c>
      <c r="F746" s="143">
        <f t="shared" ca="1" si="58"/>
        <v>1400.8163519072482</v>
      </c>
      <c r="G746" s="162">
        <f t="shared" ca="1" si="56"/>
        <v>1476.5771697382256</v>
      </c>
    </row>
    <row r="747" spans="1:7" hidden="1" x14ac:dyDescent="0.25">
      <c r="A747" s="109">
        <f t="shared" si="57"/>
        <v>746</v>
      </c>
      <c r="B747" s="140">
        <f t="shared" ca="1" si="54"/>
        <v>1.3040227052910823E-2</v>
      </c>
      <c r="C747" s="143">
        <f t="shared" ca="1" si="58"/>
        <v>598.47971509938156</v>
      </c>
      <c r="D747" s="147">
        <f t="shared" ca="1" si="58"/>
        <v>2079.4017904767315</v>
      </c>
      <c r="E747" s="143">
        <f t="shared" ca="1" si="58"/>
        <v>151.45983896048079</v>
      </c>
      <c r="F747" s="143">
        <f t="shared" ca="1" si="58"/>
        <v>-465.00360397904376</v>
      </c>
      <c r="G747" s="162">
        <f t="shared" ca="1" si="56"/>
        <v>-313.54376501856296</v>
      </c>
    </row>
    <row r="748" spans="1:7" hidden="1" x14ac:dyDescent="0.25">
      <c r="A748" s="109">
        <f t="shared" si="57"/>
        <v>747</v>
      </c>
      <c r="B748" s="140">
        <f t="shared" ca="1" si="54"/>
        <v>0.15674278620635818</v>
      </c>
      <c r="C748" s="143">
        <f t="shared" ca="1" si="58"/>
        <v>941.24853075550504</v>
      </c>
      <c r="D748" s="147">
        <f t="shared" ca="1" si="58"/>
        <v>76.379929159536459</v>
      </c>
      <c r="E748" s="143">
        <f t="shared" ca="1" si="58"/>
        <v>354.31749105013807</v>
      </c>
      <c r="F748" s="143">
        <f t="shared" ca="1" si="58"/>
        <v>381.30440533904226</v>
      </c>
      <c r="G748" s="162">
        <f t="shared" ca="1" si="56"/>
        <v>735.62189638918039</v>
      </c>
    </row>
    <row r="749" spans="1:7" hidden="1" x14ac:dyDescent="0.25">
      <c r="A749" s="109">
        <f t="shared" si="57"/>
        <v>748</v>
      </c>
      <c r="B749" s="140">
        <f t="shared" ca="1" si="54"/>
        <v>2.4994319869135813E-2</v>
      </c>
      <c r="C749" s="143">
        <f t="shared" ca="1" si="58"/>
        <v>1044.9058838998353</v>
      </c>
      <c r="D749" s="147">
        <f t="shared" ca="1" si="58"/>
        <v>770.63240872318499</v>
      </c>
      <c r="E749" s="143">
        <f t="shared" ca="1" si="58"/>
        <v>675.39617352233108</v>
      </c>
      <c r="F749" s="143">
        <f t="shared" ca="1" si="58"/>
        <v>39.734279160179824</v>
      </c>
      <c r="G749" s="162">
        <f t="shared" ca="1" si="56"/>
        <v>715.13045268251085</v>
      </c>
    </row>
    <row r="750" spans="1:7" hidden="1" x14ac:dyDescent="0.25">
      <c r="A750" s="109">
        <f t="shared" si="57"/>
        <v>749</v>
      </c>
      <c r="B750" s="140">
        <f t="shared" ca="1" si="54"/>
        <v>3.140864100324034E-3</v>
      </c>
      <c r="C750" s="143">
        <f t="shared" ca="1" si="58"/>
        <v>541.59234393064867</v>
      </c>
      <c r="D750" s="147">
        <f t="shared" ca="1" si="58"/>
        <v>2123.0963637822133</v>
      </c>
      <c r="E750" s="143">
        <f t="shared" ca="1" si="58"/>
        <v>-43.11507643809091</v>
      </c>
      <c r="F750" s="143">
        <f t="shared" ca="1" si="58"/>
        <v>1180.5308948697821</v>
      </c>
      <c r="G750" s="162">
        <f t="shared" ca="1" si="56"/>
        <v>1137.4158184316912</v>
      </c>
    </row>
    <row r="751" spans="1:7" hidden="1" x14ac:dyDescent="0.25">
      <c r="A751" s="109">
        <f t="shared" si="57"/>
        <v>750</v>
      </c>
      <c r="B751" s="140">
        <f t="shared" ca="1" si="54"/>
        <v>4.922298137580574E-2</v>
      </c>
      <c r="C751" s="143">
        <f t="shared" ca="1" si="58"/>
        <v>540.76173216033624</v>
      </c>
      <c r="D751" s="147">
        <f t="shared" ca="1" si="58"/>
        <v>352.06261372391941</v>
      </c>
      <c r="E751" s="143">
        <f t="shared" ca="1" si="58"/>
        <v>775.13414624571772</v>
      </c>
      <c r="F751" s="143">
        <f t="shared" ca="1" si="58"/>
        <v>-317.3570183516357</v>
      </c>
      <c r="G751" s="162">
        <f t="shared" ca="1" si="56"/>
        <v>457.77712789408201</v>
      </c>
    </row>
    <row r="752" spans="1:7" hidden="1" x14ac:dyDescent="0.25">
      <c r="A752" s="109">
        <f t="shared" si="57"/>
        <v>751</v>
      </c>
      <c r="B752" s="140">
        <f t="shared" ca="1" si="54"/>
        <v>6.5397023296828519E-2</v>
      </c>
      <c r="C752" s="143">
        <f t="shared" ca="1" si="58"/>
        <v>287.00562405348268</v>
      </c>
      <c r="D752" s="147">
        <f t="shared" ca="1" si="58"/>
        <v>1470.0631669614615</v>
      </c>
      <c r="E752" s="143">
        <f t="shared" ca="1" si="58"/>
        <v>689.03099696540414</v>
      </c>
      <c r="F752" s="143">
        <f t="shared" ca="1" si="58"/>
        <v>433.75845140349168</v>
      </c>
      <c r="G752" s="162">
        <f t="shared" ca="1" si="56"/>
        <v>1122.7894483688958</v>
      </c>
    </row>
    <row r="753" spans="1:7" hidden="1" x14ac:dyDescent="0.25">
      <c r="A753" s="109">
        <f t="shared" si="57"/>
        <v>752</v>
      </c>
      <c r="B753" s="140">
        <f t="shared" ca="1" si="54"/>
        <v>-5.5987727182562716E-2</v>
      </c>
      <c r="C753" s="143">
        <f t="shared" ca="1" si="58"/>
        <v>127.46766118768522</v>
      </c>
      <c r="D753" s="147">
        <f t="shared" ca="1" si="58"/>
        <v>2387.1377602740754</v>
      </c>
      <c r="E753" s="143">
        <f t="shared" ca="1" si="58"/>
        <v>39.592481399207145</v>
      </c>
      <c r="F753" s="143">
        <f t="shared" ca="1" si="58"/>
        <v>-316.07018012711592</v>
      </c>
      <c r="G753" s="162">
        <f t="shared" ca="1" si="56"/>
        <v>-276.47769872790877</v>
      </c>
    </row>
    <row r="754" spans="1:7" hidden="1" x14ac:dyDescent="0.25">
      <c r="A754" s="109">
        <f t="shared" si="57"/>
        <v>753</v>
      </c>
      <c r="B754" s="140">
        <f t="shared" ca="1" si="54"/>
        <v>7.4846927018588957E-2</v>
      </c>
      <c r="C754" s="143">
        <f t="shared" ca="1" si="58"/>
        <v>163.01893562312961</v>
      </c>
      <c r="D754" s="147">
        <f t="shared" ca="1" si="58"/>
        <v>-194.43582208232692</v>
      </c>
      <c r="E754" s="143">
        <f t="shared" ca="1" si="58"/>
        <v>688.11437267745453</v>
      </c>
      <c r="F754" s="143">
        <f t="shared" ca="1" si="58"/>
        <v>1114.3651889691146</v>
      </c>
      <c r="G754" s="162">
        <f t="shared" ca="1" si="56"/>
        <v>1802.479561646569</v>
      </c>
    </row>
    <row r="755" spans="1:7" hidden="1" x14ac:dyDescent="0.25">
      <c r="A755" s="109">
        <f t="shared" si="57"/>
        <v>754</v>
      </c>
      <c r="B755" s="140">
        <f t="shared" ca="1" si="54"/>
        <v>5.2732916060634662E-2</v>
      </c>
      <c r="C755" s="143">
        <f t="shared" ca="1" si="58"/>
        <v>-165.02524811013768</v>
      </c>
      <c r="D755" s="147">
        <f t="shared" ca="1" si="58"/>
        <v>741.63271782879008</v>
      </c>
      <c r="E755" s="143">
        <f t="shared" ca="1" si="58"/>
        <v>475.45349506527305</v>
      </c>
      <c r="F755" s="143">
        <f t="shared" ca="1" si="58"/>
        <v>895.01969456066763</v>
      </c>
      <c r="G755" s="162">
        <f t="shared" ca="1" si="56"/>
        <v>1370.4731896259407</v>
      </c>
    </row>
    <row r="756" spans="1:7" hidden="1" x14ac:dyDescent="0.25">
      <c r="A756" s="109">
        <f t="shared" si="57"/>
        <v>755</v>
      </c>
      <c r="B756" s="140">
        <f t="shared" ca="1" si="54"/>
        <v>0.14155002127467226</v>
      </c>
      <c r="C756" s="143">
        <f t="shared" ca="1" si="58"/>
        <v>149.82527782722161</v>
      </c>
      <c r="D756" s="147">
        <f t="shared" ca="1" si="58"/>
        <v>178.6729997209178</v>
      </c>
      <c r="E756" s="143">
        <f t="shared" ca="1" si="58"/>
        <v>2.8920615938444598</v>
      </c>
      <c r="F756" s="143">
        <f t="shared" ca="1" si="58"/>
        <v>575.18318931831914</v>
      </c>
      <c r="G756" s="162">
        <f t="shared" ca="1" si="56"/>
        <v>578.0752509121636</v>
      </c>
    </row>
    <row r="757" spans="1:7" hidden="1" x14ac:dyDescent="0.25">
      <c r="A757" s="109">
        <f t="shared" si="57"/>
        <v>756</v>
      </c>
      <c r="B757" s="140">
        <f t="shared" ca="1" si="54"/>
        <v>2.135321115891772E-2</v>
      </c>
      <c r="C757" s="143">
        <f t="shared" ca="1" si="58"/>
        <v>1330.3397196426126</v>
      </c>
      <c r="D757" s="147">
        <f t="shared" ca="1" si="58"/>
        <v>1864.004228422004</v>
      </c>
      <c r="E757" s="143">
        <f t="shared" ca="1" si="58"/>
        <v>21.014243761212015</v>
      </c>
      <c r="F757" s="143">
        <f t="shared" ca="1" si="58"/>
        <v>366.76801837677488</v>
      </c>
      <c r="G757" s="162">
        <f t="shared" ca="1" si="56"/>
        <v>387.78226213798689</v>
      </c>
    </row>
    <row r="758" spans="1:7" hidden="1" x14ac:dyDescent="0.25">
      <c r="A758" s="109">
        <f t="shared" si="57"/>
        <v>757</v>
      </c>
      <c r="B758" s="140">
        <f t="shared" ca="1" si="54"/>
        <v>0.13593512609927111</v>
      </c>
      <c r="C758" s="143">
        <f t="shared" ca="1" si="58"/>
        <v>327.31395820673742</v>
      </c>
      <c r="D758" s="147">
        <f t="shared" ca="1" si="58"/>
        <v>-462.30673133799246</v>
      </c>
      <c r="E758" s="143">
        <f t="shared" ca="1" si="58"/>
        <v>988.01579406782298</v>
      </c>
      <c r="F758" s="143">
        <f t="shared" ca="1" si="58"/>
        <v>-113.08782870183313</v>
      </c>
      <c r="G758" s="162">
        <f t="shared" ca="1" si="56"/>
        <v>874.92796536598985</v>
      </c>
    </row>
    <row r="759" spans="1:7" hidden="1" x14ac:dyDescent="0.25">
      <c r="A759" s="109">
        <f t="shared" si="57"/>
        <v>758</v>
      </c>
      <c r="B759" s="140">
        <f t="shared" ca="1" si="54"/>
        <v>3.4342525124892997E-3</v>
      </c>
      <c r="C759" s="143">
        <f t="shared" ca="1" si="58"/>
        <v>734.55532304958695</v>
      </c>
      <c r="D759" s="147">
        <f t="shared" ca="1" si="58"/>
        <v>828.31454173953171</v>
      </c>
      <c r="E759" s="143">
        <f t="shared" ca="1" si="58"/>
        <v>1426.0987430457876</v>
      </c>
      <c r="F759" s="143">
        <f t="shared" ca="1" si="58"/>
        <v>1490.6496505110847</v>
      </c>
      <c r="G759" s="162">
        <f t="shared" ca="1" si="56"/>
        <v>2916.7483935568725</v>
      </c>
    </row>
    <row r="760" spans="1:7" hidden="1" x14ac:dyDescent="0.25">
      <c r="A760" s="109">
        <f t="shared" si="57"/>
        <v>759</v>
      </c>
      <c r="B760" s="140">
        <f t="shared" ca="1" si="54"/>
        <v>-1.1267254535308482E-2</v>
      </c>
      <c r="C760" s="143">
        <f t="shared" ca="1" si="58"/>
        <v>569.16404283683141</v>
      </c>
      <c r="D760" s="147">
        <f t="shared" ca="1" si="58"/>
        <v>2205.8427238382374</v>
      </c>
      <c r="E760" s="143">
        <f t="shared" ca="1" si="58"/>
        <v>1081.1687778895371</v>
      </c>
      <c r="F760" s="143">
        <f t="shared" ca="1" si="58"/>
        <v>-44.476676383934546</v>
      </c>
      <c r="G760" s="162">
        <f t="shared" ca="1" si="56"/>
        <v>1036.6921015056025</v>
      </c>
    </row>
    <row r="761" spans="1:7" hidden="1" x14ac:dyDescent="0.25">
      <c r="A761" s="109">
        <f t="shared" si="57"/>
        <v>760</v>
      </c>
      <c r="B761" s="140">
        <f t="shared" ca="1" si="54"/>
        <v>4.8750718755814368E-2</v>
      </c>
      <c r="C761" s="143">
        <f t="shared" ca="1" si="58"/>
        <v>1768.267131545678</v>
      </c>
      <c r="D761" s="147">
        <f t="shared" ca="1" si="58"/>
        <v>552.84876903557029</v>
      </c>
      <c r="E761" s="143">
        <f t="shared" ca="1" si="58"/>
        <v>837.44233492074693</v>
      </c>
      <c r="F761" s="143">
        <f t="shared" ca="1" si="58"/>
        <v>777.17438601320032</v>
      </c>
      <c r="G761" s="162">
        <f t="shared" ca="1" si="56"/>
        <v>1614.6167209339474</v>
      </c>
    </row>
    <row r="762" spans="1:7" hidden="1" x14ac:dyDescent="0.25">
      <c r="A762" s="109">
        <f t="shared" si="57"/>
        <v>761</v>
      </c>
      <c r="B762" s="140">
        <f t="shared" ca="1" si="54"/>
        <v>-4.1115266793764066E-4</v>
      </c>
      <c r="C762" s="143">
        <f t="shared" ca="1" si="58"/>
        <v>1413.8815461809818</v>
      </c>
      <c r="D762" s="147">
        <f t="shared" ca="1" si="58"/>
        <v>1312.8362956585925</v>
      </c>
      <c r="E762" s="143">
        <f t="shared" ca="1" si="58"/>
        <v>713.08159163830771</v>
      </c>
      <c r="F762" s="143">
        <f t="shared" ca="1" si="58"/>
        <v>571.23629171217556</v>
      </c>
      <c r="G762" s="162">
        <f t="shared" ca="1" si="56"/>
        <v>1284.3178833504833</v>
      </c>
    </row>
    <row r="763" spans="1:7" hidden="1" x14ac:dyDescent="0.25">
      <c r="A763" s="109">
        <f t="shared" si="57"/>
        <v>762</v>
      </c>
      <c r="B763" s="140">
        <f t="shared" ca="1" si="54"/>
        <v>1.2759636125624259E-2</v>
      </c>
      <c r="C763" s="143">
        <f t="shared" ca="1" si="58"/>
        <v>1426.7346164993301</v>
      </c>
      <c r="D763" s="147">
        <f t="shared" ca="1" si="58"/>
        <v>621.38116532754839</v>
      </c>
      <c r="E763" s="143">
        <f t="shared" ca="1" si="58"/>
        <v>813.0824497783874</v>
      </c>
      <c r="F763" s="143">
        <f t="shared" ca="1" si="58"/>
        <v>-130.44862794304913</v>
      </c>
      <c r="G763" s="162">
        <f t="shared" ca="1" si="56"/>
        <v>682.63382183533827</v>
      </c>
    </row>
    <row r="764" spans="1:7" hidden="1" x14ac:dyDescent="0.25">
      <c r="A764" s="109">
        <f t="shared" si="57"/>
        <v>763</v>
      </c>
      <c r="B764" s="140">
        <f t="shared" ca="1" si="54"/>
        <v>9.0502024353534716E-2</v>
      </c>
      <c r="C764" s="143">
        <f t="shared" ca="1" si="58"/>
        <v>434.04940730210944</v>
      </c>
      <c r="D764" s="147">
        <f t="shared" ca="1" si="58"/>
        <v>1987.9017361107503</v>
      </c>
      <c r="E764" s="143">
        <f t="shared" ca="1" si="58"/>
        <v>12.068556950911898</v>
      </c>
      <c r="F764" s="143">
        <f t="shared" ca="1" si="58"/>
        <v>335.77302383842334</v>
      </c>
      <c r="G764" s="162">
        <f t="shared" ca="1" si="56"/>
        <v>347.84158078933524</v>
      </c>
    </row>
    <row r="765" spans="1:7" hidden="1" x14ac:dyDescent="0.25">
      <c r="A765" s="109">
        <f t="shared" si="57"/>
        <v>764</v>
      </c>
      <c r="B765" s="140">
        <f t="shared" ca="1" si="54"/>
        <v>0.12914829883777357</v>
      </c>
      <c r="C765" s="143">
        <f t="shared" ca="1" si="58"/>
        <v>645.23888680942434</v>
      </c>
      <c r="D765" s="147">
        <f t="shared" ca="1" si="58"/>
        <v>1816.0465026400425</v>
      </c>
      <c r="E765" s="143">
        <f t="shared" ca="1" si="58"/>
        <v>697.30181900693628</v>
      </c>
      <c r="F765" s="143">
        <f t="shared" ca="1" si="58"/>
        <v>1105.2050412480658</v>
      </c>
      <c r="G765" s="162">
        <f t="shared" ca="1" si="56"/>
        <v>1802.506860255002</v>
      </c>
    </row>
    <row r="766" spans="1:7" hidden="1" x14ac:dyDescent="0.25">
      <c r="A766" s="109">
        <f t="shared" si="57"/>
        <v>765</v>
      </c>
      <c r="B766" s="140">
        <f t="shared" ca="1" si="54"/>
        <v>8.6939482054730594E-2</v>
      </c>
      <c r="C766" s="143">
        <f t="shared" ca="1" si="58"/>
        <v>254.34839293796597</v>
      </c>
      <c r="D766" s="147">
        <f t="shared" ca="1" si="58"/>
        <v>1280.2819252176378</v>
      </c>
      <c r="E766" s="143">
        <f t="shared" ca="1" si="58"/>
        <v>503.35290625988642</v>
      </c>
      <c r="F766" s="143">
        <f t="shared" ca="1" si="58"/>
        <v>-236.9362289712659</v>
      </c>
      <c r="G766" s="162">
        <f t="shared" ca="1" si="56"/>
        <v>266.41667728862052</v>
      </c>
    </row>
    <row r="767" spans="1:7" hidden="1" x14ac:dyDescent="0.25">
      <c r="A767" s="109">
        <f t="shared" si="57"/>
        <v>766</v>
      </c>
      <c r="B767" s="140">
        <f t="shared" ca="1" si="54"/>
        <v>5.8279995574698006E-2</v>
      </c>
      <c r="C767" s="143">
        <f t="shared" ca="1" si="58"/>
        <v>292.51462159180278</v>
      </c>
      <c r="D767" s="147">
        <f t="shared" ca="1" si="58"/>
        <v>647.98763627599305</v>
      </c>
      <c r="E767" s="143">
        <f t="shared" ca="1" si="58"/>
        <v>396.02066246803275</v>
      </c>
      <c r="F767" s="143">
        <f t="shared" ca="1" si="58"/>
        <v>515.78016576917048</v>
      </c>
      <c r="G767" s="162">
        <f t="shared" ca="1" si="56"/>
        <v>911.80082823720318</v>
      </c>
    </row>
    <row r="768" spans="1:7" hidden="1" x14ac:dyDescent="0.25">
      <c r="A768" s="109">
        <f t="shared" si="57"/>
        <v>767</v>
      </c>
      <c r="B768" s="140">
        <f t="shared" ca="1" si="54"/>
        <v>5.9333185222467888E-2</v>
      </c>
      <c r="C768" s="143">
        <f t="shared" ca="1" si="58"/>
        <v>768.89324135568859</v>
      </c>
      <c r="D768" s="147">
        <f t="shared" ca="1" si="58"/>
        <v>2133.5406800097635</v>
      </c>
      <c r="E768" s="143">
        <f t="shared" ca="1" si="58"/>
        <v>968.42779460956251</v>
      </c>
      <c r="F768" s="143">
        <f t="shared" ca="1" si="58"/>
        <v>504.67876523682082</v>
      </c>
      <c r="G768" s="162">
        <f t="shared" ca="1" si="56"/>
        <v>1473.1065598463833</v>
      </c>
    </row>
    <row r="769" spans="1:7" hidden="1" x14ac:dyDescent="0.25">
      <c r="A769" s="109">
        <f t="shared" si="57"/>
        <v>768</v>
      </c>
      <c r="B769" s="140">
        <f t="shared" ca="1" si="54"/>
        <v>0.11219611922210546</v>
      </c>
      <c r="C769" s="143">
        <f t="shared" ca="1" si="58"/>
        <v>247.24100553847722</v>
      </c>
      <c r="D769" s="147">
        <f t="shared" ca="1" si="58"/>
        <v>972.47176870113969</v>
      </c>
      <c r="E769" s="143">
        <f t="shared" ca="1" si="58"/>
        <v>51.917748588897098</v>
      </c>
      <c r="F769" s="143">
        <f t="shared" ca="1" si="58"/>
        <v>1102.4516585200295</v>
      </c>
      <c r="G769" s="162">
        <f t="shared" ca="1" si="56"/>
        <v>1154.3694071089267</v>
      </c>
    </row>
    <row r="770" spans="1:7" hidden="1" x14ac:dyDescent="0.25">
      <c r="A770" s="109">
        <f t="shared" si="57"/>
        <v>769</v>
      </c>
      <c r="B770" s="140">
        <f t="shared" ref="B770:B833" ca="1" si="59">$B$1*(_xlfn.NORM.INV(RAND(),$J$1,$M$1))</f>
        <v>4.8489172723284714E-2</v>
      </c>
      <c r="C770" s="143">
        <f t="shared" ca="1" si="58"/>
        <v>1382.6380030995035</v>
      </c>
      <c r="D770" s="147">
        <f t="shared" ca="1" si="58"/>
        <v>785.70332693681871</v>
      </c>
      <c r="E770" s="143">
        <f t="shared" ca="1" si="58"/>
        <v>1010.5585072486767</v>
      </c>
      <c r="F770" s="143">
        <f t="shared" ref="F770" ca="1" si="60">(_xlfn.NORM.INV(RAND(),$J$1*F$1,$M$1*F$1))</f>
        <v>381.84734862691693</v>
      </c>
      <c r="G770" s="162">
        <f t="shared" ref="G770:G833" ca="1" si="61">SUM(E770:F770)</f>
        <v>1392.4058558755937</v>
      </c>
    </row>
    <row r="771" spans="1:7" hidden="1" x14ac:dyDescent="0.25">
      <c r="A771" s="109">
        <f t="shared" ref="A771:A834" si="62">1+A770</f>
        <v>770</v>
      </c>
      <c r="B771" s="140">
        <f t="shared" ca="1" si="59"/>
        <v>8.9752046050501244E-2</v>
      </c>
      <c r="C771" s="143">
        <f t="shared" ref="C771:F834" ca="1" si="63">(_xlfn.NORM.INV(RAND(),$J$1*C$1,$M$1*C$1))</f>
        <v>871.90690922417957</v>
      </c>
      <c r="D771" s="147">
        <f t="shared" ca="1" si="63"/>
        <v>1273.4116788314243</v>
      </c>
      <c r="E771" s="143">
        <f t="shared" ca="1" si="63"/>
        <v>-136.73752042796866</v>
      </c>
      <c r="F771" s="143">
        <f t="shared" ca="1" si="63"/>
        <v>905.59108719762128</v>
      </c>
      <c r="G771" s="162">
        <f t="shared" ca="1" si="61"/>
        <v>768.85356676965262</v>
      </c>
    </row>
    <row r="772" spans="1:7" hidden="1" x14ac:dyDescent="0.25">
      <c r="A772" s="109">
        <f t="shared" si="62"/>
        <v>771</v>
      </c>
      <c r="B772" s="140">
        <f t="shared" ca="1" si="59"/>
        <v>6.9940903500061255E-2</v>
      </c>
      <c r="C772" s="143">
        <f t="shared" ca="1" si="63"/>
        <v>406.38917989707284</v>
      </c>
      <c r="D772" s="147">
        <f t="shared" ca="1" si="63"/>
        <v>1532.8692269207859</v>
      </c>
      <c r="E772" s="143">
        <f t="shared" ca="1" si="63"/>
        <v>109.81307453941446</v>
      </c>
      <c r="F772" s="143">
        <f t="shared" ca="1" si="63"/>
        <v>748.8686627458535</v>
      </c>
      <c r="G772" s="162">
        <f t="shared" ca="1" si="61"/>
        <v>858.6817372852679</v>
      </c>
    </row>
    <row r="773" spans="1:7" hidden="1" x14ac:dyDescent="0.25">
      <c r="A773" s="109">
        <f t="shared" si="62"/>
        <v>772</v>
      </c>
      <c r="B773" s="140">
        <f t="shared" ca="1" si="59"/>
        <v>2.9218036478533809E-2</v>
      </c>
      <c r="C773" s="143">
        <f t="shared" ca="1" si="63"/>
        <v>422.32352854429007</v>
      </c>
      <c r="D773" s="147">
        <f t="shared" ca="1" si="63"/>
        <v>1816.3941766691914</v>
      </c>
      <c r="E773" s="143">
        <f t="shared" ca="1" si="63"/>
        <v>479.96040035401739</v>
      </c>
      <c r="F773" s="143">
        <f t="shared" ca="1" si="63"/>
        <v>1684.1600664893319</v>
      </c>
      <c r="G773" s="162">
        <f t="shared" ca="1" si="61"/>
        <v>2164.1204668433493</v>
      </c>
    </row>
    <row r="774" spans="1:7" hidden="1" x14ac:dyDescent="0.25">
      <c r="A774" s="109">
        <f t="shared" si="62"/>
        <v>773</v>
      </c>
      <c r="B774" s="140">
        <f t="shared" ca="1" si="59"/>
        <v>6.2499762043832494E-2</v>
      </c>
      <c r="C774" s="143">
        <f t="shared" ca="1" si="63"/>
        <v>417.93889698795545</v>
      </c>
      <c r="D774" s="147">
        <f t="shared" ca="1" si="63"/>
        <v>1437.4962496055316</v>
      </c>
      <c r="E774" s="143">
        <f t="shared" ca="1" si="63"/>
        <v>1021.5390290930361</v>
      </c>
      <c r="F774" s="143">
        <f t="shared" ca="1" si="63"/>
        <v>-459.18044894093919</v>
      </c>
      <c r="G774" s="162">
        <f t="shared" ca="1" si="61"/>
        <v>562.35858015209692</v>
      </c>
    </row>
    <row r="775" spans="1:7" hidden="1" x14ac:dyDescent="0.25">
      <c r="A775" s="109">
        <f t="shared" si="62"/>
        <v>774</v>
      </c>
      <c r="B775" s="140">
        <f t="shared" ca="1" si="59"/>
        <v>5.3134618879200617E-2</v>
      </c>
      <c r="C775" s="143">
        <f t="shared" ca="1" si="63"/>
        <v>155.36330139001933</v>
      </c>
      <c r="D775" s="147">
        <f t="shared" ca="1" si="63"/>
        <v>422.81082867084228</v>
      </c>
      <c r="E775" s="143">
        <f t="shared" ca="1" si="63"/>
        <v>266.60758193201445</v>
      </c>
      <c r="F775" s="143">
        <f t="shared" ca="1" si="63"/>
        <v>-176.15105378610338</v>
      </c>
      <c r="G775" s="162">
        <f t="shared" ca="1" si="61"/>
        <v>90.456528145911079</v>
      </c>
    </row>
    <row r="776" spans="1:7" hidden="1" x14ac:dyDescent="0.25">
      <c r="A776" s="109">
        <f t="shared" si="62"/>
        <v>775</v>
      </c>
      <c r="B776" s="140">
        <f t="shared" ca="1" si="59"/>
        <v>7.1118275427531907E-3</v>
      </c>
      <c r="C776" s="143">
        <f t="shared" ca="1" si="63"/>
        <v>-256.84743940259625</v>
      </c>
      <c r="D776" s="147">
        <f t="shared" ca="1" si="63"/>
        <v>24.51504930536214</v>
      </c>
      <c r="E776" s="143">
        <f t="shared" ca="1" si="63"/>
        <v>893.79209989725473</v>
      </c>
      <c r="F776" s="143">
        <f t="shared" ca="1" si="63"/>
        <v>854.48911183277005</v>
      </c>
      <c r="G776" s="162">
        <f t="shared" ca="1" si="61"/>
        <v>1748.2812117300248</v>
      </c>
    </row>
    <row r="777" spans="1:7" hidden="1" x14ac:dyDescent="0.25">
      <c r="A777" s="109">
        <f t="shared" si="62"/>
        <v>776</v>
      </c>
      <c r="B777" s="140">
        <f t="shared" ca="1" si="59"/>
        <v>3.6635062439503895E-2</v>
      </c>
      <c r="C777" s="143">
        <f t="shared" ca="1" si="63"/>
        <v>-171.73308962690601</v>
      </c>
      <c r="D777" s="147">
        <f t="shared" ca="1" si="63"/>
        <v>632.44285624465954</v>
      </c>
      <c r="E777" s="143">
        <f t="shared" ca="1" si="63"/>
        <v>912.94325228727439</v>
      </c>
      <c r="F777" s="143">
        <f t="shared" ca="1" si="63"/>
        <v>487.53892711932497</v>
      </c>
      <c r="G777" s="162">
        <f t="shared" ca="1" si="61"/>
        <v>1400.4821794065992</v>
      </c>
    </row>
    <row r="778" spans="1:7" hidden="1" x14ac:dyDescent="0.25">
      <c r="A778" s="109">
        <f t="shared" si="62"/>
        <v>777</v>
      </c>
      <c r="B778" s="140">
        <f t="shared" ca="1" si="59"/>
        <v>2.4098478585708596E-2</v>
      </c>
      <c r="C778" s="143">
        <f t="shared" ca="1" si="63"/>
        <v>379.69220991514788</v>
      </c>
      <c r="D778" s="147">
        <f t="shared" ca="1" si="63"/>
        <v>1200.7345683978522</v>
      </c>
      <c r="E778" s="143">
        <f t="shared" ca="1" si="63"/>
        <v>962.62942770666086</v>
      </c>
      <c r="F778" s="143">
        <f t="shared" ca="1" si="63"/>
        <v>1453.9748568743371</v>
      </c>
      <c r="G778" s="162">
        <f t="shared" ca="1" si="61"/>
        <v>2416.604284580998</v>
      </c>
    </row>
    <row r="779" spans="1:7" hidden="1" x14ac:dyDescent="0.25">
      <c r="A779" s="109">
        <f t="shared" si="62"/>
        <v>778</v>
      </c>
      <c r="B779" s="140">
        <f t="shared" ca="1" si="59"/>
        <v>-2.7650806352506746E-3</v>
      </c>
      <c r="C779" s="143">
        <f t="shared" ca="1" si="63"/>
        <v>1550.2097215502827</v>
      </c>
      <c r="D779" s="147">
        <f t="shared" ca="1" si="63"/>
        <v>-156.78337894825199</v>
      </c>
      <c r="E779" s="143">
        <f t="shared" ca="1" si="63"/>
        <v>-543.92672345523329</v>
      </c>
      <c r="F779" s="143">
        <f t="shared" ca="1" si="63"/>
        <v>1171.3757241282929</v>
      </c>
      <c r="G779" s="162">
        <f t="shared" ca="1" si="61"/>
        <v>627.44900067305957</v>
      </c>
    </row>
    <row r="780" spans="1:7" hidden="1" x14ac:dyDescent="0.25">
      <c r="A780" s="109">
        <f t="shared" si="62"/>
        <v>779</v>
      </c>
      <c r="B780" s="140">
        <f t="shared" ca="1" si="59"/>
        <v>3.891231758559531E-2</v>
      </c>
      <c r="C780" s="143">
        <f t="shared" ca="1" si="63"/>
        <v>-210.63621982130121</v>
      </c>
      <c r="D780" s="147">
        <f t="shared" ca="1" si="63"/>
        <v>1389.7352334863774</v>
      </c>
      <c r="E780" s="143">
        <f t="shared" ca="1" si="63"/>
        <v>380.68591800345195</v>
      </c>
      <c r="F780" s="143">
        <f t="shared" ca="1" si="63"/>
        <v>115.49506949871585</v>
      </c>
      <c r="G780" s="162">
        <f t="shared" ca="1" si="61"/>
        <v>496.1809875021678</v>
      </c>
    </row>
    <row r="781" spans="1:7" hidden="1" x14ac:dyDescent="0.25">
      <c r="A781" s="109">
        <f t="shared" si="62"/>
        <v>780</v>
      </c>
      <c r="B781" s="140">
        <f t="shared" ca="1" si="59"/>
        <v>6.8671856849876881E-2</v>
      </c>
      <c r="C781" s="143">
        <f t="shared" ca="1" si="63"/>
        <v>609.32989286496706</v>
      </c>
      <c r="D781" s="147">
        <f t="shared" ca="1" si="63"/>
        <v>1317.5038486882613</v>
      </c>
      <c r="E781" s="143">
        <f t="shared" ca="1" si="63"/>
        <v>166.10916726726128</v>
      </c>
      <c r="F781" s="143">
        <f t="shared" ca="1" si="63"/>
        <v>645.85424032804781</v>
      </c>
      <c r="G781" s="162">
        <f t="shared" ca="1" si="61"/>
        <v>811.96340759530904</v>
      </c>
    </row>
    <row r="782" spans="1:7" hidden="1" x14ac:dyDescent="0.25">
      <c r="A782" s="109">
        <f t="shared" si="62"/>
        <v>781</v>
      </c>
      <c r="B782" s="140">
        <f t="shared" ca="1" si="59"/>
        <v>4.9636799104251096E-2</v>
      </c>
      <c r="C782" s="143">
        <f t="shared" ca="1" si="63"/>
        <v>979.74120803685059</v>
      </c>
      <c r="D782" s="147">
        <f t="shared" ca="1" si="63"/>
        <v>1288.5559308090392</v>
      </c>
      <c r="E782" s="143">
        <f t="shared" ca="1" si="63"/>
        <v>531.50503619432413</v>
      </c>
      <c r="F782" s="143">
        <f t="shared" ca="1" si="63"/>
        <v>1221.4726290721285</v>
      </c>
      <c r="G782" s="162">
        <f t="shared" ca="1" si="61"/>
        <v>1752.9776652664527</v>
      </c>
    </row>
    <row r="783" spans="1:7" hidden="1" x14ac:dyDescent="0.25">
      <c r="A783" s="109">
        <f t="shared" si="62"/>
        <v>782</v>
      </c>
      <c r="B783" s="140">
        <f t="shared" ca="1" si="59"/>
        <v>-6.7573380355919616E-4</v>
      </c>
      <c r="C783" s="143">
        <f t="shared" ca="1" si="63"/>
        <v>827.56772992394247</v>
      </c>
      <c r="D783" s="147">
        <f t="shared" ca="1" si="63"/>
        <v>1317.1078959287661</v>
      </c>
      <c r="E783" s="143">
        <f t="shared" ca="1" si="63"/>
        <v>413.29004892990469</v>
      </c>
      <c r="F783" s="143">
        <f t="shared" ca="1" si="63"/>
        <v>1346.2175249985667</v>
      </c>
      <c r="G783" s="162">
        <f t="shared" ca="1" si="61"/>
        <v>1759.5075739284714</v>
      </c>
    </row>
    <row r="784" spans="1:7" hidden="1" x14ac:dyDescent="0.25">
      <c r="A784" s="109">
        <f t="shared" si="62"/>
        <v>783</v>
      </c>
      <c r="B784" s="140">
        <f t="shared" ca="1" si="59"/>
        <v>0.10513225489987818</v>
      </c>
      <c r="C784" s="143">
        <f t="shared" ca="1" si="63"/>
        <v>1338.3115910424385</v>
      </c>
      <c r="D784" s="147">
        <f t="shared" ca="1" si="63"/>
        <v>-230.74578778652494</v>
      </c>
      <c r="E784" s="143">
        <f t="shared" ca="1" si="63"/>
        <v>386.43691878859011</v>
      </c>
      <c r="F784" s="143">
        <f t="shared" ca="1" si="63"/>
        <v>540.29596815001901</v>
      </c>
      <c r="G784" s="162">
        <f t="shared" ca="1" si="61"/>
        <v>926.73288693860911</v>
      </c>
    </row>
    <row r="785" spans="1:7" hidden="1" x14ac:dyDescent="0.25">
      <c r="A785" s="109">
        <f t="shared" si="62"/>
        <v>784</v>
      </c>
      <c r="B785" s="140">
        <f t="shared" ca="1" si="59"/>
        <v>0.10070206282612465</v>
      </c>
      <c r="C785" s="143">
        <f t="shared" ca="1" si="63"/>
        <v>193.54413435348721</v>
      </c>
      <c r="D785" s="147">
        <f t="shared" ca="1" si="63"/>
        <v>1965.1116398212562</v>
      </c>
      <c r="E785" s="143">
        <f t="shared" ca="1" si="63"/>
        <v>96.201666223653206</v>
      </c>
      <c r="F785" s="143">
        <f t="shared" ca="1" si="63"/>
        <v>-148.93925617738205</v>
      </c>
      <c r="G785" s="162">
        <f t="shared" ca="1" si="61"/>
        <v>-52.737589953728843</v>
      </c>
    </row>
    <row r="786" spans="1:7" hidden="1" x14ac:dyDescent="0.25">
      <c r="A786" s="109">
        <f t="shared" si="62"/>
        <v>785</v>
      </c>
      <c r="B786" s="140">
        <f t="shared" ca="1" si="59"/>
        <v>5.5592193188431407E-2</v>
      </c>
      <c r="C786" s="143">
        <f t="shared" ca="1" si="63"/>
        <v>931.96405108115937</v>
      </c>
      <c r="D786" s="147">
        <f t="shared" ca="1" si="63"/>
        <v>-222.11676352028076</v>
      </c>
      <c r="E786" s="143">
        <f t="shared" ca="1" si="63"/>
        <v>496.74669306810017</v>
      </c>
      <c r="F786" s="143">
        <f t="shared" ca="1" si="63"/>
        <v>498.44121074425487</v>
      </c>
      <c r="G786" s="162">
        <f t="shared" ca="1" si="61"/>
        <v>995.18790381235499</v>
      </c>
    </row>
    <row r="787" spans="1:7" hidden="1" x14ac:dyDescent="0.25">
      <c r="A787" s="109">
        <f t="shared" si="62"/>
        <v>786</v>
      </c>
      <c r="B787" s="140">
        <f t="shared" ca="1" si="59"/>
        <v>9.79199646218369E-2</v>
      </c>
      <c r="C787" s="143">
        <f t="shared" ca="1" si="63"/>
        <v>1194.7736474482551</v>
      </c>
      <c r="D787" s="147">
        <f t="shared" ca="1" si="63"/>
        <v>-550.03739194779018</v>
      </c>
      <c r="E787" s="143">
        <f t="shared" ca="1" si="63"/>
        <v>139.00583916493741</v>
      </c>
      <c r="F787" s="143">
        <f t="shared" ca="1" si="63"/>
        <v>822.99705652244916</v>
      </c>
      <c r="G787" s="162">
        <f t="shared" ca="1" si="61"/>
        <v>962.00289568738663</v>
      </c>
    </row>
    <row r="788" spans="1:7" hidden="1" x14ac:dyDescent="0.25">
      <c r="A788" s="109">
        <f t="shared" si="62"/>
        <v>787</v>
      </c>
      <c r="B788" s="140">
        <f t="shared" ca="1" si="59"/>
        <v>5.1395324387919154E-2</v>
      </c>
      <c r="C788" s="143">
        <f t="shared" ca="1" si="63"/>
        <v>1664.2569956265884</v>
      </c>
      <c r="D788" s="147">
        <f t="shared" ca="1" si="63"/>
        <v>1153.7392908731026</v>
      </c>
      <c r="E788" s="143">
        <f t="shared" ca="1" si="63"/>
        <v>1611.9478071429969</v>
      </c>
      <c r="F788" s="143">
        <f t="shared" ca="1" si="63"/>
        <v>949.63418931617639</v>
      </c>
      <c r="G788" s="162">
        <f t="shared" ca="1" si="61"/>
        <v>2561.5819964591733</v>
      </c>
    </row>
    <row r="789" spans="1:7" hidden="1" x14ac:dyDescent="0.25">
      <c r="A789" s="109">
        <f t="shared" si="62"/>
        <v>788</v>
      </c>
      <c r="B789" s="140">
        <f t="shared" ca="1" si="59"/>
        <v>2.8142163063966941E-3</v>
      </c>
      <c r="C789" s="143">
        <f t="shared" ca="1" si="63"/>
        <v>-63.851444507418819</v>
      </c>
      <c r="D789" s="147">
        <f t="shared" ca="1" si="63"/>
        <v>1467.1275622989353</v>
      </c>
      <c r="E789" s="143">
        <f t="shared" ca="1" si="63"/>
        <v>526.65453409129861</v>
      </c>
      <c r="F789" s="143">
        <f t="shared" ca="1" si="63"/>
        <v>1068.7568825212604</v>
      </c>
      <c r="G789" s="162">
        <f t="shared" ca="1" si="61"/>
        <v>1595.4114166125592</v>
      </c>
    </row>
    <row r="790" spans="1:7" hidden="1" x14ac:dyDescent="0.25">
      <c r="A790" s="109">
        <f t="shared" si="62"/>
        <v>789</v>
      </c>
      <c r="B790" s="140">
        <f t="shared" ca="1" si="59"/>
        <v>3.2047528112288712E-2</v>
      </c>
      <c r="C790" s="143">
        <f t="shared" ca="1" si="63"/>
        <v>463.54551990350177</v>
      </c>
      <c r="D790" s="147">
        <f t="shared" ca="1" si="63"/>
        <v>1503.9849538214266</v>
      </c>
      <c r="E790" s="143">
        <f t="shared" ca="1" si="63"/>
        <v>631.30273340289136</v>
      </c>
      <c r="F790" s="143">
        <f t="shared" ca="1" si="63"/>
        <v>215.16922141789144</v>
      </c>
      <c r="G790" s="162">
        <f t="shared" ca="1" si="61"/>
        <v>846.4719548207828</v>
      </c>
    </row>
    <row r="791" spans="1:7" hidden="1" x14ac:dyDescent="0.25">
      <c r="A791" s="109">
        <f t="shared" si="62"/>
        <v>790</v>
      </c>
      <c r="B791" s="140">
        <f t="shared" ca="1" si="59"/>
        <v>1.7860720793228521E-2</v>
      </c>
      <c r="C791" s="143">
        <f t="shared" ca="1" si="63"/>
        <v>738.73214812783112</v>
      </c>
      <c r="D791" s="147">
        <f t="shared" ca="1" si="63"/>
        <v>1906.780077343572</v>
      </c>
      <c r="E791" s="143">
        <f t="shared" ca="1" si="63"/>
        <v>480.85433620450385</v>
      </c>
      <c r="F791" s="143">
        <f t="shared" ca="1" si="63"/>
        <v>170.31664458175061</v>
      </c>
      <c r="G791" s="162">
        <f t="shared" ca="1" si="61"/>
        <v>651.1709807862544</v>
      </c>
    </row>
    <row r="792" spans="1:7" hidden="1" x14ac:dyDescent="0.25">
      <c r="A792" s="109">
        <f t="shared" si="62"/>
        <v>791</v>
      </c>
      <c r="B792" s="140">
        <f t="shared" ca="1" si="59"/>
        <v>7.4960256422742996E-2</v>
      </c>
      <c r="C792" s="143">
        <f t="shared" ca="1" si="63"/>
        <v>946.8207380538704</v>
      </c>
      <c r="D792" s="147">
        <f t="shared" ca="1" si="63"/>
        <v>1343.9371976709735</v>
      </c>
      <c r="E792" s="143">
        <f t="shared" ca="1" si="63"/>
        <v>483.38702246619351</v>
      </c>
      <c r="F792" s="143">
        <f t="shared" ca="1" si="63"/>
        <v>773.79428884869697</v>
      </c>
      <c r="G792" s="162">
        <f t="shared" ca="1" si="61"/>
        <v>1257.1813113148905</v>
      </c>
    </row>
    <row r="793" spans="1:7" hidden="1" x14ac:dyDescent="0.25">
      <c r="A793" s="109">
        <f t="shared" si="62"/>
        <v>792</v>
      </c>
      <c r="B793" s="140">
        <f t="shared" ca="1" si="59"/>
        <v>4.8491097019322395E-2</v>
      </c>
      <c r="C793" s="143">
        <f t="shared" ca="1" si="63"/>
        <v>709.05997682086775</v>
      </c>
      <c r="D793" s="147">
        <f t="shared" ca="1" si="63"/>
        <v>2086.8705406076265</v>
      </c>
      <c r="E793" s="143">
        <f t="shared" ca="1" si="63"/>
        <v>836.82150190511447</v>
      </c>
      <c r="F793" s="143">
        <f t="shared" ca="1" si="63"/>
        <v>746.41864405157344</v>
      </c>
      <c r="G793" s="162">
        <f t="shared" ca="1" si="61"/>
        <v>1583.2401459566879</v>
      </c>
    </row>
    <row r="794" spans="1:7" hidden="1" x14ac:dyDescent="0.25">
      <c r="A794" s="109">
        <f t="shared" si="62"/>
        <v>793</v>
      </c>
      <c r="B794" s="140">
        <f t="shared" ca="1" si="59"/>
        <v>6.2390835307472012E-2</v>
      </c>
      <c r="C794" s="143">
        <f t="shared" ca="1" si="63"/>
        <v>112.70995861226362</v>
      </c>
      <c r="D794" s="147">
        <f t="shared" ca="1" si="63"/>
        <v>940.60794887043619</v>
      </c>
      <c r="E794" s="143">
        <f t="shared" ca="1" si="63"/>
        <v>-62.325698841319536</v>
      </c>
      <c r="F794" s="143">
        <f t="shared" ca="1" si="63"/>
        <v>704.34357329923432</v>
      </c>
      <c r="G794" s="162">
        <f t="shared" ca="1" si="61"/>
        <v>642.01787445791479</v>
      </c>
    </row>
    <row r="795" spans="1:7" hidden="1" x14ac:dyDescent="0.25">
      <c r="A795" s="109">
        <f t="shared" si="62"/>
        <v>794</v>
      </c>
      <c r="B795" s="140">
        <f t="shared" ca="1" si="59"/>
        <v>-1.4372797739475862E-4</v>
      </c>
      <c r="C795" s="143">
        <f t="shared" ca="1" si="63"/>
        <v>205.55417911406073</v>
      </c>
      <c r="D795" s="147">
        <f t="shared" ca="1" si="63"/>
        <v>978.59226417903039</v>
      </c>
      <c r="E795" s="143">
        <f t="shared" ca="1" si="63"/>
        <v>500.70176873038986</v>
      </c>
      <c r="F795" s="143">
        <f t="shared" ca="1" si="63"/>
        <v>216.06387090339274</v>
      </c>
      <c r="G795" s="162">
        <f t="shared" ca="1" si="61"/>
        <v>716.7656396337826</v>
      </c>
    </row>
    <row r="796" spans="1:7" hidden="1" x14ac:dyDescent="0.25">
      <c r="A796" s="109">
        <f t="shared" si="62"/>
        <v>795</v>
      </c>
      <c r="B796" s="140">
        <f t="shared" ca="1" si="59"/>
        <v>-5.9685341685757676E-2</v>
      </c>
      <c r="C796" s="143">
        <f t="shared" ca="1" si="63"/>
        <v>318.30891923070828</v>
      </c>
      <c r="D796" s="147">
        <f t="shared" ca="1" si="63"/>
        <v>-1185.1540349467955</v>
      </c>
      <c r="E796" s="143">
        <f t="shared" ca="1" si="63"/>
        <v>701.984983822902</v>
      </c>
      <c r="F796" s="143">
        <f t="shared" ca="1" si="63"/>
        <v>1286.0439495178807</v>
      </c>
      <c r="G796" s="162">
        <f t="shared" ca="1" si="61"/>
        <v>1988.0289333407827</v>
      </c>
    </row>
    <row r="797" spans="1:7" hidden="1" x14ac:dyDescent="0.25">
      <c r="A797" s="109">
        <f t="shared" si="62"/>
        <v>796</v>
      </c>
      <c r="B797" s="140">
        <f t="shared" ca="1" si="59"/>
        <v>4.4477356625659659E-2</v>
      </c>
      <c r="C797" s="143">
        <f t="shared" ca="1" si="63"/>
        <v>287.13957722311568</v>
      </c>
      <c r="D797" s="147">
        <f t="shared" ca="1" si="63"/>
        <v>919.62975103721874</v>
      </c>
      <c r="E797" s="143">
        <f t="shared" ca="1" si="63"/>
        <v>82.641204360311463</v>
      </c>
      <c r="F797" s="143">
        <f t="shared" ca="1" si="63"/>
        <v>721.87490999835791</v>
      </c>
      <c r="G797" s="162">
        <f t="shared" ca="1" si="61"/>
        <v>804.51611435866937</v>
      </c>
    </row>
    <row r="798" spans="1:7" hidden="1" x14ac:dyDescent="0.25">
      <c r="A798" s="109">
        <f t="shared" si="62"/>
        <v>797</v>
      </c>
      <c r="B798" s="140">
        <f t="shared" ca="1" si="59"/>
        <v>2.6310742649168092E-2</v>
      </c>
      <c r="C798" s="143">
        <f t="shared" ca="1" si="63"/>
        <v>934.4451292196818</v>
      </c>
      <c r="D798" s="147">
        <f t="shared" ca="1" si="63"/>
        <v>-141.0037076202118</v>
      </c>
      <c r="E798" s="143">
        <f t="shared" ca="1" si="63"/>
        <v>84.887525467461103</v>
      </c>
      <c r="F798" s="143">
        <f t="shared" ca="1" si="63"/>
        <v>192.70403425568963</v>
      </c>
      <c r="G798" s="162">
        <f t="shared" ca="1" si="61"/>
        <v>277.59155972315074</v>
      </c>
    </row>
    <row r="799" spans="1:7" hidden="1" x14ac:dyDescent="0.25">
      <c r="A799" s="109">
        <f t="shared" si="62"/>
        <v>798</v>
      </c>
      <c r="B799" s="140">
        <f t="shared" ca="1" si="59"/>
        <v>1.6940464364704887E-2</v>
      </c>
      <c r="C799" s="143">
        <f t="shared" ca="1" si="63"/>
        <v>89.524117862124001</v>
      </c>
      <c r="D799" s="147">
        <f t="shared" ca="1" si="63"/>
        <v>-113.17754144375408</v>
      </c>
      <c r="E799" s="143">
        <f t="shared" ca="1" si="63"/>
        <v>1455.1975386528495</v>
      </c>
      <c r="F799" s="143">
        <f t="shared" ca="1" si="63"/>
        <v>317.46767904097766</v>
      </c>
      <c r="G799" s="162">
        <f t="shared" ca="1" si="61"/>
        <v>1772.6652176938271</v>
      </c>
    </row>
    <row r="800" spans="1:7" hidden="1" x14ac:dyDescent="0.25">
      <c r="A800" s="109">
        <f t="shared" si="62"/>
        <v>799</v>
      </c>
      <c r="B800" s="140">
        <f t="shared" ca="1" si="59"/>
        <v>2.5623062792693208E-2</v>
      </c>
      <c r="C800" s="143">
        <f t="shared" ca="1" si="63"/>
        <v>-629.14563974051589</v>
      </c>
      <c r="D800" s="147">
        <f t="shared" ca="1" si="63"/>
        <v>994.89891489705303</v>
      </c>
      <c r="E800" s="143">
        <f t="shared" ca="1" si="63"/>
        <v>1146.5803827998191</v>
      </c>
      <c r="F800" s="143">
        <f t="shared" ca="1" si="63"/>
        <v>776.34232530917927</v>
      </c>
      <c r="G800" s="162">
        <f t="shared" ca="1" si="61"/>
        <v>1922.9227081089984</v>
      </c>
    </row>
    <row r="801" spans="1:7" hidden="1" x14ac:dyDescent="0.25">
      <c r="A801" s="109">
        <f t="shared" si="62"/>
        <v>800</v>
      </c>
      <c r="B801" s="140">
        <f t="shared" ca="1" si="59"/>
        <v>4.3682392687484244E-2</v>
      </c>
      <c r="C801" s="143">
        <f t="shared" ca="1" si="63"/>
        <v>995.49348328990823</v>
      </c>
      <c r="D801" s="147">
        <f t="shared" ca="1" si="63"/>
        <v>84.485933489203717</v>
      </c>
      <c r="E801" s="143">
        <f t="shared" ca="1" si="63"/>
        <v>-233.75599788997931</v>
      </c>
      <c r="F801" s="143">
        <f t="shared" ca="1" si="63"/>
        <v>-33.464956019298711</v>
      </c>
      <c r="G801" s="162">
        <f t="shared" ca="1" si="61"/>
        <v>-267.22095390927802</v>
      </c>
    </row>
    <row r="802" spans="1:7" hidden="1" x14ac:dyDescent="0.25">
      <c r="A802" s="109">
        <f t="shared" si="62"/>
        <v>801</v>
      </c>
      <c r="B802" s="140">
        <f t="shared" ca="1" si="59"/>
        <v>4.1555301389715464E-2</v>
      </c>
      <c r="C802" s="143">
        <f t="shared" ca="1" si="63"/>
        <v>1561.6364597205886</v>
      </c>
      <c r="D802" s="147">
        <f t="shared" ca="1" si="63"/>
        <v>521.43233138721132</v>
      </c>
      <c r="E802" s="143">
        <f t="shared" ca="1" si="63"/>
        <v>854.40326917834852</v>
      </c>
      <c r="F802" s="143">
        <f t="shared" ca="1" si="63"/>
        <v>1146.4122293799758</v>
      </c>
      <c r="G802" s="162">
        <f t="shared" ca="1" si="61"/>
        <v>2000.8154985583242</v>
      </c>
    </row>
    <row r="803" spans="1:7" hidden="1" x14ac:dyDescent="0.25">
      <c r="A803" s="109">
        <f t="shared" si="62"/>
        <v>802</v>
      </c>
      <c r="B803" s="140">
        <f t="shared" ca="1" si="59"/>
        <v>7.9524940978890984E-2</v>
      </c>
      <c r="C803" s="143">
        <f t="shared" ca="1" si="63"/>
        <v>689.91764826697613</v>
      </c>
      <c r="D803" s="147">
        <f t="shared" ca="1" si="63"/>
        <v>2160.7481076509448</v>
      </c>
      <c r="E803" s="143">
        <f t="shared" ca="1" si="63"/>
        <v>14.358850265174908</v>
      </c>
      <c r="F803" s="143">
        <f t="shared" ca="1" si="63"/>
        <v>750.97734219962535</v>
      </c>
      <c r="G803" s="162">
        <f t="shared" ca="1" si="61"/>
        <v>765.33619246480021</v>
      </c>
    </row>
    <row r="804" spans="1:7" hidden="1" x14ac:dyDescent="0.25">
      <c r="A804" s="109">
        <f t="shared" si="62"/>
        <v>803</v>
      </c>
      <c r="B804" s="140">
        <f t="shared" ca="1" si="59"/>
        <v>4.2188805115802808E-2</v>
      </c>
      <c r="C804" s="143">
        <f t="shared" ca="1" si="63"/>
        <v>59.465307611181174</v>
      </c>
      <c r="D804" s="147">
        <f t="shared" ca="1" si="63"/>
        <v>264.9385069157737</v>
      </c>
      <c r="E804" s="143">
        <f t="shared" ca="1" si="63"/>
        <v>828.50726727443816</v>
      </c>
      <c r="F804" s="143">
        <f t="shared" ca="1" si="63"/>
        <v>-316.99387450760116</v>
      </c>
      <c r="G804" s="162">
        <f t="shared" ca="1" si="61"/>
        <v>511.513392766837</v>
      </c>
    </row>
    <row r="805" spans="1:7" hidden="1" x14ac:dyDescent="0.25">
      <c r="A805" s="109">
        <f t="shared" si="62"/>
        <v>804</v>
      </c>
      <c r="B805" s="140">
        <f t="shared" ca="1" si="59"/>
        <v>5.4495742744318856E-2</v>
      </c>
      <c r="C805" s="143">
        <f t="shared" ca="1" si="63"/>
        <v>421.75205655646306</v>
      </c>
      <c r="D805" s="147">
        <f t="shared" ca="1" si="63"/>
        <v>672.84158049819325</v>
      </c>
      <c r="E805" s="143">
        <f t="shared" ca="1" si="63"/>
        <v>345.11025172211157</v>
      </c>
      <c r="F805" s="143">
        <f t="shared" ca="1" si="63"/>
        <v>297.21672502086722</v>
      </c>
      <c r="G805" s="162">
        <f t="shared" ca="1" si="61"/>
        <v>642.32697674297879</v>
      </c>
    </row>
    <row r="806" spans="1:7" hidden="1" x14ac:dyDescent="0.25">
      <c r="A806" s="109">
        <f t="shared" si="62"/>
        <v>805</v>
      </c>
      <c r="B806" s="140">
        <f t="shared" ca="1" si="59"/>
        <v>1.0658649470471314E-2</v>
      </c>
      <c r="C806" s="143">
        <f t="shared" ca="1" si="63"/>
        <v>-542.07842687879361</v>
      </c>
      <c r="D806" s="147">
        <f t="shared" ca="1" si="63"/>
        <v>286.70951513334296</v>
      </c>
      <c r="E806" s="143">
        <f t="shared" ca="1" si="63"/>
        <v>307.73239266598421</v>
      </c>
      <c r="F806" s="143">
        <f t="shared" ca="1" si="63"/>
        <v>-350.49411164400158</v>
      </c>
      <c r="G806" s="162">
        <f t="shared" ca="1" si="61"/>
        <v>-42.76171897801737</v>
      </c>
    </row>
    <row r="807" spans="1:7" hidden="1" x14ac:dyDescent="0.25">
      <c r="A807" s="109">
        <f t="shared" si="62"/>
        <v>806</v>
      </c>
      <c r="B807" s="140">
        <f t="shared" ca="1" si="59"/>
        <v>2.6985356302771279E-2</v>
      </c>
      <c r="C807" s="143">
        <f t="shared" ca="1" si="63"/>
        <v>796.7141181142556</v>
      </c>
      <c r="D807" s="147">
        <f t="shared" ca="1" si="63"/>
        <v>730.67518286536188</v>
      </c>
      <c r="E807" s="143">
        <f t="shared" ca="1" si="63"/>
        <v>1527.4529984117089</v>
      </c>
      <c r="F807" s="143">
        <f t="shared" ca="1" si="63"/>
        <v>352.19896109288015</v>
      </c>
      <c r="G807" s="162">
        <f t="shared" ca="1" si="61"/>
        <v>1879.6519595045891</v>
      </c>
    </row>
    <row r="808" spans="1:7" hidden="1" x14ac:dyDescent="0.25">
      <c r="A808" s="109">
        <f t="shared" si="62"/>
        <v>807</v>
      </c>
      <c r="B808" s="140">
        <f t="shared" ca="1" si="59"/>
        <v>-4.5665985152199343E-3</v>
      </c>
      <c r="C808" s="143">
        <f t="shared" ca="1" si="63"/>
        <v>473.65587392346947</v>
      </c>
      <c r="D808" s="147">
        <f t="shared" ca="1" si="63"/>
        <v>2239.2470778920588</v>
      </c>
      <c r="E808" s="143">
        <f t="shared" ca="1" si="63"/>
        <v>558.26745527135756</v>
      </c>
      <c r="F808" s="143">
        <f t="shared" ca="1" si="63"/>
        <v>466.9021157314869</v>
      </c>
      <c r="G808" s="162">
        <f t="shared" ca="1" si="61"/>
        <v>1025.1695710028444</v>
      </c>
    </row>
    <row r="809" spans="1:7" hidden="1" x14ac:dyDescent="0.25">
      <c r="A809" s="109">
        <f t="shared" si="62"/>
        <v>808</v>
      </c>
      <c r="B809" s="140">
        <f t="shared" ca="1" si="59"/>
        <v>0.11458427011204134</v>
      </c>
      <c r="C809" s="143">
        <f t="shared" ca="1" si="63"/>
        <v>455.95828073660749</v>
      </c>
      <c r="D809" s="147">
        <f t="shared" ca="1" si="63"/>
        <v>1459.0298023470616</v>
      </c>
      <c r="E809" s="143">
        <f t="shared" ca="1" si="63"/>
        <v>-293.35233901204151</v>
      </c>
      <c r="F809" s="143">
        <f t="shared" ca="1" si="63"/>
        <v>266.95362703166427</v>
      </c>
      <c r="G809" s="162">
        <f t="shared" ca="1" si="61"/>
        <v>-26.398711980377243</v>
      </c>
    </row>
    <row r="810" spans="1:7" hidden="1" x14ac:dyDescent="0.25">
      <c r="A810" s="109">
        <f t="shared" si="62"/>
        <v>809</v>
      </c>
      <c r="B810" s="140">
        <f t="shared" ca="1" si="59"/>
        <v>3.3893663786058792E-2</v>
      </c>
      <c r="C810" s="143">
        <f t="shared" ca="1" si="63"/>
        <v>462.53522578327477</v>
      </c>
      <c r="D810" s="147">
        <f t="shared" ca="1" si="63"/>
        <v>12.567347417055544</v>
      </c>
      <c r="E810" s="143">
        <f t="shared" ca="1" si="63"/>
        <v>141.46451005265897</v>
      </c>
      <c r="F810" s="143">
        <f t="shared" ca="1" si="63"/>
        <v>-198.77289512193545</v>
      </c>
      <c r="G810" s="162">
        <f t="shared" ca="1" si="61"/>
        <v>-57.308385069276483</v>
      </c>
    </row>
    <row r="811" spans="1:7" hidden="1" x14ac:dyDescent="0.25">
      <c r="A811" s="109">
        <f t="shared" si="62"/>
        <v>810</v>
      </c>
      <c r="B811" s="140">
        <f t="shared" ca="1" si="59"/>
        <v>1.9127874342197489E-2</v>
      </c>
      <c r="C811" s="143">
        <f t="shared" ca="1" si="63"/>
        <v>816.10450125360376</v>
      </c>
      <c r="D811" s="147">
        <f t="shared" ca="1" si="63"/>
        <v>-1718.3778421976308</v>
      </c>
      <c r="E811" s="143">
        <f t="shared" ca="1" si="63"/>
        <v>721.01900368118413</v>
      </c>
      <c r="F811" s="143">
        <f t="shared" ca="1" si="63"/>
        <v>1214.4615328024297</v>
      </c>
      <c r="G811" s="162">
        <f t="shared" ca="1" si="61"/>
        <v>1935.4805364836138</v>
      </c>
    </row>
    <row r="812" spans="1:7" hidden="1" x14ac:dyDescent="0.25">
      <c r="A812" s="109">
        <f t="shared" si="62"/>
        <v>811</v>
      </c>
      <c r="B812" s="140">
        <f t="shared" ca="1" si="59"/>
        <v>7.2558964803759063E-2</v>
      </c>
      <c r="C812" s="143">
        <f t="shared" ca="1" si="63"/>
        <v>-212.73534988617462</v>
      </c>
      <c r="D812" s="147">
        <f t="shared" ca="1" si="63"/>
        <v>1670.9051683928637</v>
      </c>
      <c r="E812" s="143">
        <f t="shared" ca="1" si="63"/>
        <v>735.20241914739483</v>
      </c>
      <c r="F812" s="143">
        <f t="shared" ca="1" si="63"/>
        <v>541.58099087710707</v>
      </c>
      <c r="G812" s="162">
        <f t="shared" ca="1" si="61"/>
        <v>1276.7834100245018</v>
      </c>
    </row>
    <row r="813" spans="1:7" hidden="1" x14ac:dyDescent="0.25">
      <c r="A813" s="109">
        <f t="shared" si="62"/>
        <v>812</v>
      </c>
      <c r="B813" s="140">
        <f t="shared" ca="1" si="59"/>
        <v>6.7691314928984031E-2</v>
      </c>
      <c r="C813" s="143">
        <f t="shared" ca="1" si="63"/>
        <v>635.66317967363943</v>
      </c>
      <c r="D813" s="147">
        <f t="shared" ca="1" si="63"/>
        <v>512.46012949261899</v>
      </c>
      <c r="E813" s="143">
        <f t="shared" ca="1" si="63"/>
        <v>117.33091109478522</v>
      </c>
      <c r="F813" s="143">
        <f t="shared" ca="1" si="63"/>
        <v>363.71772823466483</v>
      </c>
      <c r="G813" s="162">
        <f t="shared" ca="1" si="61"/>
        <v>481.04863932945005</v>
      </c>
    </row>
    <row r="814" spans="1:7" hidden="1" x14ac:dyDescent="0.25">
      <c r="A814" s="109">
        <f t="shared" si="62"/>
        <v>813</v>
      </c>
      <c r="B814" s="140">
        <f t="shared" ca="1" si="59"/>
        <v>-6.2476591048792746E-3</v>
      </c>
      <c r="C814" s="143">
        <f t="shared" ca="1" si="63"/>
        <v>448.41637466582864</v>
      </c>
      <c r="D814" s="147">
        <f t="shared" ca="1" si="63"/>
        <v>904.96718555402344</v>
      </c>
      <c r="E814" s="143">
        <f t="shared" ca="1" si="63"/>
        <v>446.61318731608537</v>
      </c>
      <c r="F814" s="143">
        <f t="shared" ca="1" si="63"/>
        <v>52.245052245599254</v>
      </c>
      <c r="G814" s="162">
        <f t="shared" ca="1" si="61"/>
        <v>498.85823956168463</v>
      </c>
    </row>
    <row r="815" spans="1:7" hidden="1" x14ac:dyDescent="0.25">
      <c r="A815" s="109">
        <f t="shared" si="62"/>
        <v>814</v>
      </c>
      <c r="B815" s="140">
        <f t="shared" ca="1" si="59"/>
        <v>5.005170476752404E-2</v>
      </c>
      <c r="C815" s="143">
        <f t="shared" ca="1" si="63"/>
        <v>139.21678179242082</v>
      </c>
      <c r="D815" s="147">
        <f t="shared" ca="1" si="63"/>
        <v>939.37201535136933</v>
      </c>
      <c r="E815" s="143">
        <f t="shared" ca="1" si="63"/>
        <v>162.15996227376985</v>
      </c>
      <c r="F815" s="143">
        <f t="shared" ca="1" si="63"/>
        <v>1648.0307717176609</v>
      </c>
      <c r="G815" s="162">
        <f t="shared" ca="1" si="61"/>
        <v>1810.1907339914308</v>
      </c>
    </row>
    <row r="816" spans="1:7" hidden="1" x14ac:dyDescent="0.25">
      <c r="A816" s="109">
        <f t="shared" si="62"/>
        <v>815</v>
      </c>
      <c r="B816" s="140">
        <f t="shared" ca="1" si="59"/>
        <v>6.42176523059525E-2</v>
      </c>
      <c r="C816" s="143">
        <f t="shared" ca="1" si="63"/>
        <v>-215.28250151708858</v>
      </c>
      <c r="D816" s="147">
        <f t="shared" ca="1" si="63"/>
        <v>-330.0439123828985</v>
      </c>
      <c r="E816" s="143">
        <f t="shared" ca="1" si="63"/>
        <v>195.58341093877118</v>
      </c>
      <c r="F816" s="143">
        <f t="shared" ca="1" si="63"/>
        <v>861.24216584967871</v>
      </c>
      <c r="G816" s="162">
        <f t="shared" ca="1" si="61"/>
        <v>1056.8255767884498</v>
      </c>
    </row>
    <row r="817" spans="1:7" hidden="1" x14ac:dyDescent="0.25">
      <c r="A817" s="109">
        <f t="shared" si="62"/>
        <v>816</v>
      </c>
      <c r="B817" s="140">
        <f t="shared" ca="1" si="59"/>
        <v>6.3627936191734874E-2</v>
      </c>
      <c r="C817" s="143">
        <f t="shared" ca="1" si="63"/>
        <v>1337.5977227955091</v>
      </c>
      <c r="D817" s="147">
        <f t="shared" ca="1" si="63"/>
        <v>1352.60955022435</v>
      </c>
      <c r="E817" s="143">
        <f t="shared" ca="1" si="63"/>
        <v>1074.4141463322007</v>
      </c>
      <c r="F817" s="143">
        <f t="shared" ca="1" si="63"/>
        <v>1122.6280855947957</v>
      </c>
      <c r="G817" s="162">
        <f t="shared" ca="1" si="61"/>
        <v>2197.0422319269965</v>
      </c>
    </row>
    <row r="818" spans="1:7" hidden="1" x14ac:dyDescent="0.25">
      <c r="A818" s="109">
        <f t="shared" si="62"/>
        <v>817</v>
      </c>
      <c r="B818" s="140">
        <f t="shared" ca="1" si="59"/>
        <v>2.9561911559334925E-2</v>
      </c>
      <c r="C818" s="143">
        <f t="shared" ca="1" si="63"/>
        <v>600.88176232818319</v>
      </c>
      <c r="D818" s="147">
        <f t="shared" ca="1" si="63"/>
        <v>1727.0533459341914</v>
      </c>
      <c r="E818" s="143">
        <f t="shared" ca="1" si="63"/>
        <v>244.97783965169373</v>
      </c>
      <c r="F818" s="143">
        <f t="shared" ca="1" si="63"/>
        <v>-750.30064210444812</v>
      </c>
      <c r="G818" s="162">
        <f t="shared" ca="1" si="61"/>
        <v>-505.32280245275439</v>
      </c>
    </row>
    <row r="819" spans="1:7" hidden="1" x14ac:dyDescent="0.25">
      <c r="A819" s="109">
        <f t="shared" si="62"/>
        <v>818</v>
      </c>
      <c r="B819" s="140">
        <f t="shared" ca="1" si="59"/>
        <v>7.6260928679034237E-2</v>
      </c>
      <c r="C819" s="143">
        <f t="shared" ca="1" si="63"/>
        <v>826.31444953835216</v>
      </c>
      <c r="D819" s="147">
        <f t="shared" ca="1" si="63"/>
        <v>1366.0931116149284</v>
      </c>
      <c r="E819" s="143">
        <f t="shared" ca="1" si="63"/>
        <v>435.55462267472376</v>
      </c>
      <c r="F819" s="143">
        <f t="shared" ca="1" si="63"/>
        <v>850.29836107611277</v>
      </c>
      <c r="G819" s="162">
        <f t="shared" ca="1" si="61"/>
        <v>1285.8529837508365</v>
      </c>
    </row>
    <row r="820" spans="1:7" hidden="1" x14ac:dyDescent="0.25">
      <c r="A820" s="109">
        <f t="shared" si="62"/>
        <v>819</v>
      </c>
      <c r="B820" s="140">
        <f t="shared" ca="1" si="59"/>
        <v>6.7825841967839806E-2</v>
      </c>
      <c r="C820" s="143">
        <f t="shared" ca="1" si="63"/>
        <v>78.008550277909194</v>
      </c>
      <c r="D820" s="147">
        <f t="shared" ca="1" si="63"/>
        <v>-413.16225034938543</v>
      </c>
      <c r="E820" s="143">
        <f t="shared" ca="1" si="63"/>
        <v>67.186648529274748</v>
      </c>
      <c r="F820" s="143">
        <f t="shared" ca="1" si="63"/>
        <v>1088.5831821899815</v>
      </c>
      <c r="G820" s="162">
        <f t="shared" ca="1" si="61"/>
        <v>1155.7698307192563</v>
      </c>
    </row>
    <row r="821" spans="1:7" hidden="1" x14ac:dyDescent="0.25">
      <c r="A821" s="109">
        <f t="shared" si="62"/>
        <v>820</v>
      </c>
      <c r="B821" s="140">
        <f t="shared" ca="1" si="59"/>
        <v>7.4955481923818179E-2</v>
      </c>
      <c r="C821" s="143">
        <f t="shared" ca="1" si="63"/>
        <v>416.55276140779296</v>
      </c>
      <c r="D821" s="147">
        <f t="shared" ca="1" si="63"/>
        <v>809.54572725647165</v>
      </c>
      <c r="E821" s="143">
        <f t="shared" ca="1" si="63"/>
        <v>-428.23896778273979</v>
      </c>
      <c r="F821" s="143">
        <f t="shared" ca="1" si="63"/>
        <v>933.72780611319581</v>
      </c>
      <c r="G821" s="162">
        <f t="shared" ca="1" si="61"/>
        <v>505.48883833045602</v>
      </c>
    </row>
    <row r="822" spans="1:7" hidden="1" x14ac:dyDescent="0.25">
      <c r="A822" s="109">
        <f t="shared" si="62"/>
        <v>821</v>
      </c>
      <c r="B822" s="140">
        <f t="shared" ca="1" si="59"/>
        <v>6.2881196144495943E-2</v>
      </c>
      <c r="C822" s="143">
        <f t="shared" ca="1" si="63"/>
        <v>-321.66854857624196</v>
      </c>
      <c r="D822" s="147">
        <f t="shared" ca="1" si="63"/>
        <v>2717.3903257733764</v>
      </c>
      <c r="E822" s="143">
        <f t="shared" ca="1" si="63"/>
        <v>1260.6697722415338</v>
      </c>
      <c r="F822" s="143">
        <f t="shared" ca="1" si="63"/>
        <v>792.4487800007912</v>
      </c>
      <c r="G822" s="162">
        <f t="shared" ca="1" si="61"/>
        <v>2053.1185522423248</v>
      </c>
    </row>
    <row r="823" spans="1:7" hidden="1" x14ac:dyDescent="0.25">
      <c r="A823" s="109">
        <f t="shared" si="62"/>
        <v>822</v>
      </c>
      <c r="B823" s="140">
        <f t="shared" ca="1" si="59"/>
        <v>4.2260719332756942E-2</v>
      </c>
      <c r="C823" s="143">
        <f t="shared" ca="1" si="63"/>
        <v>164.66278139638126</v>
      </c>
      <c r="D823" s="147">
        <f t="shared" ca="1" si="63"/>
        <v>-799.07591974954198</v>
      </c>
      <c r="E823" s="143">
        <f t="shared" ca="1" si="63"/>
        <v>1163.0882347146253</v>
      </c>
      <c r="F823" s="143">
        <f t="shared" ca="1" si="63"/>
        <v>816.66559245119561</v>
      </c>
      <c r="G823" s="162">
        <f t="shared" ca="1" si="61"/>
        <v>1979.7538271658209</v>
      </c>
    </row>
    <row r="824" spans="1:7" hidden="1" x14ac:dyDescent="0.25">
      <c r="A824" s="109">
        <f t="shared" si="62"/>
        <v>823</v>
      </c>
      <c r="B824" s="140">
        <f t="shared" ca="1" si="59"/>
        <v>0.12236385612108447</v>
      </c>
      <c r="C824" s="143">
        <f t="shared" ca="1" si="63"/>
        <v>1202.9491413915575</v>
      </c>
      <c r="D824" s="147">
        <f t="shared" ca="1" si="63"/>
        <v>1712.74878742803</v>
      </c>
      <c r="E824" s="143">
        <f t="shared" ca="1" si="63"/>
        <v>709.73348462819558</v>
      </c>
      <c r="F824" s="143">
        <f t="shared" ca="1" si="63"/>
        <v>1151.761963763696</v>
      </c>
      <c r="G824" s="162">
        <f t="shared" ca="1" si="61"/>
        <v>1861.4954483918916</v>
      </c>
    </row>
    <row r="825" spans="1:7" hidden="1" x14ac:dyDescent="0.25">
      <c r="A825" s="109">
        <f t="shared" si="62"/>
        <v>824</v>
      </c>
      <c r="B825" s="140">
        <f t="shared" ca="1" si="59"/>
        <v>4.7710124887137446E-2</v>
      </c>
      <c r="C825" s="143">
        <f t="shared" ca="1" si="63"/>
        <v>522.61548896102147</v>
      </c>
      <c r="D825" s="147">
        <f t="shared" ca="1" si="63"/>
        <v>1008.2502089801661</v>
      </c>
      <c r="E825" s="143">
        <f t="shared" ca="1" si="63"/>
        <v>290.00848086715689</v>
      </c>
      <c r="F825" s="143">
        <f t="shared" ca="1" si="63"/>
        <v>1145.5575122099426</v>
      </c>
      <c r="G825" s="162">
        <f t="shared" ca="1" si="61"/>
        <v>1435.5659930770994</v>
      </c>
    </row>
    <row r="826" spans="1:7" hidden="1" x14ac:dyDescent="0.25">
      <c r="A826" s="109">
        <f t="shared" si="62"/>
        <v>825</v>
      </c>
      <c r="B826" s="140">
        <f t="shared" ca="1" si="59"/>
        <v>0.1023427429865998</v>
      </c>
      <c r="C826" s="143">
        <f t="shared" ca="1" si="63"/>
        <v>321.4531019843908</v>
      </c>
      <c r="D826" s="147">
        <f t="shared" ca="1" si="63"/>
        <v>507.70472044806331</v>
      </c>
      <c r="E826" s="143">
        <f t="shared" ca="1" si="63"/>
        <v>714.46635498273008</v>
      </c>
      <c r="F826" s="143">
        <f t="shared" ca="1" si="63"/>
        <v>264.48075320953632</v>
      </c>
      <c r="G826" s="162">
        <f t="shared" ca="1" si="61"/>
        <v>978.94710819226634</v>
      </c>
    </row>
    <row r="827" spans="1:7" hidden="1" x14ac:dyDescent="0.25">
      <c r="A827" s="109">
        <f t="shared" si="62"/>
        <v>826</v>
      </c>
      <c r="B827" s="140">
        <f t="shared" ca="1" si="59"/>
        <v>0.10358840476425969</v>
      </c>
      <c r="C827" s="143">
        <f t="shared" ca="1" si="63"/>
        <v>-196.78082884419155</v>
      </c>
      <c r="D827" s="147">
        <f t="shared" ca="1" si="63"/>
        <v>2380.0910173588063</v>
      </c>
      <c r="E827" s="143">
        <f t="shared" ca="1" si="63"/>
        <v>312.33163828311456</v>
      </c>
      <c r="F827" s="143">
        <f t="shared" ca="1" si="63"/>
        <v>1123.0777017197502</v>
      </c>
      <c r="G827" s="162">
        <f t="shared" ca="1" si="61"/>
        <v>1435.4093400028646</v>
      </c>
    </row>
    <row r="828" spans="1:7" hidden="1" x14ac:dyDescent="0.25">
      <c r="A828" s="109">
        <f t="shared" si="62"/>
        <v>827</v>
      </c>
      <c r="B828" s="140">
        <f t="shared" ca="1" si="59"/>
        <v>6.6904472282400512E-2</v>
      </c>
      <c r="C828" s="143">
        <f t="shared" ca="1" si="63"/>
        <v>383.92962313812268</v>
      </c>
      <c r="D828" s="147">
        <f t="shared" ca="1" si="63"/>
        <v>1443.8474401722422</v>
      </c>
      <c r="E828" s="143">
        <f t="shared" ca="1" si="63"/>
        <v>722.16292121339609</v>
      </c>
      <c r="F828" s="143">
        <f t="shared" ca="1" si="63"/>
        <v>45.111153024803286</v>
      </c>
      <c r="G828" s="162">
        <f t="shared" ca="1" si="61"/>
        <v>767.27407423819932</v>
      </c>
    </row>
    <row r="829" spans="1:7" hidden="1" x14ac:dyDescent="0.25">
      <c r="A829" s="109">
        <f t="shared" si="62"/>
        <v>828</v>
      </c>
      <c r="B829" s="140">
        <f t="shared" ca="1" si="59"/>
        <v>6.4220106173852265E-2</v>
      </c>
      <c r="C829" s="143">
        <f t="shared" ca="1" si="63"/>
        <v>1065.3918040452163</v>
      </c>
      <c r="D829" s="147">
        <f t="shared" ca="1" si="63"/>
        <v>2594.0901116129071</v>
      </c>
      <c r="E829" s="143">
        <f t="shared" ca="1" si="63"/>
        <v>363.87933097578139</v>
      </c>
      <c r="F829" s="143">
        <f t="shared" ca="1" si="63"/>
        <v>996.05793305152406</v>
      </c>
      <c r="G829" s="162">
        <f t="shared" ca="1" si="61"/>
        <v>1359.9372640273054</v>
      </c>
    </row>
    <row r="830" spans="1:7" hidden="1" x14ac:dyDescent="0.25">
      <c r="A830" s="109">
        <f t="shared" si="62"/>
        <v>829</v>
      </c>
      <c r="B830" s="140">
        <f t="shared" ca="1" si="59"/>
        <v>7.6393848189798913E-2</v>
      </c>
      <c r="C830" s="143">
        <f t="shared" ca="1" si="63"/>
        <v>861.53043845515094</v>
      </c>
      <c r="D830" s="147">
        <f t="shared" ca="1" si="63"/>
        <v>1602.2847624964152</v>
      </c>
      <c r="E830" s="143">
        <f t="shared" ca="1" si="63"/>
        <v>485.32297647373957</v>
      </c>
      <c r="F830" s="143">
        <f t="shared" ca="1" si="63"/>
        <v>294.89638135017947</v>
      </c>
      <c r="G830" s="162">
        <f t="shared" ca="1" si="61"/>
        <v>780.21935782391904</v>
      </c>
    </row>
    <row r="831" spans="1:7" hidden="1" x14ac:dyDescent="0.25">
      <c r="A831" s="109">
        <f t="shared" si="62"/>
        <v>830</v>
      </c>
      <c r="B831" s="140">
        <f t="shared" ca="1" si="59"/>
        <v>5.217749202328683E-2</v>
      </c>
      <c r="C831" s="143">
        <f t="shared" ca="1" si="63"/>
        <v>-328.04189552382627</v>
      </c>
      <c r="D831" s="147">
        <f t="shared" ca="1" si="63"/>
        <v>-145.29200665838221</v>
      </c>
      <c r="E831" s="143">
        <f t="shared" ca="1" si="63"/>
        <v>815.60594814226488</v>
      </c>
      <c r="F831" s="143">
        <f t="shared" ca="1" si="63"/>
        <v>856.31370923031955</v>
      </c>
      <c r="G831" s="162">
        <f t="shared" ca="1" si="61"/>
        <v>1671.9196573725844</v>
      </c>
    </row>
    <row r="832" spans="1:7" hidden="1" x14ac:dyDescent="0.25">
      <c r="A832" s="109">
        <f t="shared" si="62"/>
        <v>831</v>
      </c>
      <c r="B832" s="140">
        <f t="shared" ca="1" si="59"/>
        <v>4.9650203201107239E-2</v>
      </c>
      <c r="C832" s="143">
        <f t="shared" ca="1" si="63"/>
        <v>456.35859742487844</v>
      </c>
      <c r="D832" s="147">
        <f t="shared" ca="1" si="63"/>
        <v>2311.3943784149806</v>
      </c>
      <c r="E832" s="143">
        <f t="shared" ca="1" si="63"/>
        <v>82.411118912447307</v>
      </c>
      <c r="F832" s="143">
        <f t="shared" ca="1" si="63"/>
        <v>654.63796992040216</v>
      </c>
      <c r="G832" s="162">
        <f t="shared" ca="1" si="61"/>
        <v>737.04908883284952</v>
      </c>
    </row>
    <row r="833" spans="1:7" hidden="1" x14ac:dyDescent="0.25">
      <c r="A833" s="109">
        <f t="shared" si="62"/>
        <v>832</v>
      </c>
      <c r="B833" s="140">
        <f t="shared" ca="1" si="59"/>
        <v>-8.5907724969016899E-3</v>
      </c>
      <c r="C833" s="143">
        <f t="shared" ca="1" si="63"/>
        <v>326.16019465708712</v>
      </c>
      <c r="D833" s="147">
        <f t="shared" ca="1" si="63"/>
        <v>1004.9828438596141</v>
      </c>
      <c r="E833" s="143">
        <f t="shared" ca="1" si="63"/>
        <v>890.0486714283802</v>
      </c>
      <c r="F833" s="143">
        <f t="shared" ca="1" si="63"/>
        <v>-63.007679889463134</v>
      </c>
      <c r="G833" s="162">
        <f t="shared" ca="1" si="61"/>
        <v>827.04099153891707</v>
      </c>
    </row>
    <row r="834" spans="1:7" hidden="1" x14ac:dyDescent="0.25">
      <c r="A834" s="109">
        <f t="shared" si="62"/>
        <v>833</v>
      </c>
      <c r="B834" s="140">
        <f t="shared" ref="B834:B897" ca="1" si="64">$B$1*(_xlfn.NORM.INV(RAND(),$J$1,$M$1))</f>
        <v>-3.7383930470171009E-2</v>
      </c>
      <c r="C834" s="143">
        <f t="shared" ca="1" si="63"/>
        <v>933.35803443111809</v>
      </c>
      <c r="D834" s="147">
        <f t="shared" ca="1" si="63"/>
        <v>749.0555484811731</v>
      </c>
      <c r="E834" s="143">
        <f t="shared" ca="1" si="63"/>
        <v>950.17086574656105</v>
      </c>
      <c r="F834" s="143">
        <f t="shared" ref="F834" ca="1" si="65">(_xlfn.NORM.INV(RAND(),$J$1*F$1,$M$1*F$1))</f>
        <v>434.08723709752365</v>
      </c>
      <c r="G834" s="162">
        <f t="shared" ref="G834:G897" ca="1" si="66">SUM(E834:F834)</f>
        <v>1384.2581028440848</v>
      </c>
    </row>
    <row r="835" spans="1:7" hidden="1" x14ac:dyDescent="0.25">
      <c r="A835" s="109">
        <f t="shared" ref="A835:A898" si="67">1+A834</f>
        <v>834</v>
      </c>
      <c r="B835" s="140">
        <f t="shared" ca="1" si="64"/>
        <v>5.4934563445016606E-2</v>
      </c>
      <c r="C835" s="143">
        <f t="shared" ref="C835:F898" ca="1" si="68">(_xlfn.NORM.INV(RAND(),$J$1*C$1,$M$1*C$1))</f>
        <v>753.19347929086484</v>
      </c>
      <c r="D835" s="147">
        <f t="shared" ca="1" si="68"/>
        <v>-55.704614358578056</v>
      </c>
      <c r="E835" s="143">
        <f t="shared" ca="1" si="68"/>
        <v>1367.3317530781128</v>
      </c>
      <c r="F835" s="143">
        <f t="shared" ca="1" si="68"/>
        <v>1009.3494670539144</v>
      </c>
      <c r="G835" s="162">
        <f t="shared" ca="1" si="66"/>
        <v>2376.6812201320272</v>
      </c>
    </row>
    <row r="836" spans="1:7" hidden="1" x14ac:dyDescent="0.25">
      <c r="A836" s="109">
        <f t="shared" si="67"/>
        <v>835</v>
      </c>
      <c r="B836" s="140">
        <f t="shared" ca="1" si="64"/>
        <v>4.5912506292184692E-2</v>
      </c>
      <c r="C836" s="143">
        <f t="shared" ca="1" si="68"/>
        <v>434.46805295609778</v>
      </c>
      <c r="D836" s="147">
        <f t="shared" ca="1" si="68"/>
        <v>674.80876829056956</v>
      </c>
      <c r="E836" s="143">
        <f t="shared" ca="1" si="68"/>
        <v>808.8787498378465</v>
      </c>
      <c r="F836" s="143">
        <f t="shared" ca="1" si="68"/>
        <v>701.83011457195357</v>
      </c>
      <c r="G836" s="162">
        <f t="shared" ca="1" si="66"/>
        <v>1510.7088644098001</v>
      </c>
    </row>
    <row r="837" spans="1:7" hidden="1" x14ac:dyDescent="0.25">
      <c r="A837" s="109">
        <f t="shared" si="67"/>
        <v>836</v>
      </c>
      <c r="B837" s="140">
        <f t="shared" ca="1" si="64"/>
        <v>1.6344204687643568E-2</v>
      </c>
      <c r="C837" s="143">
        <f t="shared" ca="1" si="68"/>
        <v>323.32951418785638</v>
      </c>
      <c r="D837" s="147">
        <f t="shared" ca="1" si="68"/>
        <v>1107.5328453566578</v>
      </c>
      <c r="E837" s="143">
        <f t="shared" ca="1" si="68"/>
        <v>79.359212209017983</v>
      </c>
      <c r="F837" s="143">
        <f t="shared" ca="1" si="68"/>
        <v>865.42302297023252</v>
      </c>
      <c r="G837" s="162">
        <f t="shared" ca="1" si="66"/>
        <v>944.78223517925051</v>
      </c>
    </row>
    <row r="838" spans="1:7" hidden="1" x14ac:dyDescent="0.25">
      <c r="A838" s="109">
        <f t="shared" si="67"/>
        <v>837</v>
      </c>
      <c r="B838" s="140">
        <f t="shared" ca="1" si="64"/>
        <v>-2.5949550106163982E-2</v>
      </c>
      <c r="C838" s="143">
        <f t="shared" ca="1" si="68"/>
        <v>1497.1581096330376</v>
      </c>
      <c r="D838" s="147">
        <f t="shared" ca="1" si="68"/>
        <v>-173.77596227855975</v>
      </c>
      <c r="E838" s="143">
        <f t="shared" ca="1" si="68"/>
        <v>-614.46885396148718</v>
      </c>
      <c r="F838" s="143">
        <f t="shared" ca="1" si="68"/>
        <v>986.66947331498159</v>
      </c>
      <c r="G838" s="162">
        <f t="shared" ca="1" si="66"/>
        <v>372.2006193534944</v>
      </c>
    </row>
    <row r="839" spans="1:7" hidden="1" x14ac:dyDescent="0.25">
      <c r="A839" s="109">
        <f t="shared" si="67"/>
        <v>838</v>
      </c>
      <c r="B839" s="140">
        <f t="shared" ca="1" si="64"/>
        <v>2.4006172770938861E-2</v>
      </c>
      <c r="C839" s="143">
        <f t="shared" ca="1" si="68"/>
        <v>873.38368294440352</v>
      </c>
      <c r="D839" s="147">
        <f t="shared" ca="1" si="68"/>
        <v>1945.0208529146184</v>
      </c>
      <c r="E839" s="143">
        <f t="shared" ca="1" si="68"/>
        <v>264.55484406250844</v>
      </c>
      <c r="F839" s="143">
        <f t="shared" ca="1" si="68"/>
        <v>225.28297387161535</v>
      </c>
      <c r="G839" s="162">
        <f t="shared" ca="1" si="66"/>
        <v>489.83781793412379</v>
      </c>
    </row>
    <row r="840" spans="1:7" hidden="1" x14ac:dyDescent="0.25">
      <c r="A840" s="109">
        <f t="shared" si="67"/>
        <v>839</v>
      </c>
      <c r="B840" s="140">
        <f t="shared" ca="1" si="64"/>
        <v>9.6608025206693912E-2</v>
      </c>
      <c r="C840" s="143">
        <f t="shared" ca="1" si="68"/>
        <v>489.38511043963416</v>
      </c>
      <c r="D840" s="147">
        <f t="shared" ca="1" si="68"/>
        <v>560.55537840452394</v>
      </c>
      <c r="E840" s="143">
        <f t="shared" ca="1" si="68"/>
        <v>778.54809722809875</v>
      </c>
      <c r="F840" s="143">
        <f t="shared" ca="1" si="68"/>
        <v>556.42420595790986</v>
      </c>
      <c r="G840" s="162">
        <f t="shared" ca="1" si="66"/>
        <v>1334.9723031860085</v>
      </c>
    </row>
    <row r="841" spans="1:7" hidden="1" x14ac:dyDescent="0.25">
      <c r="A841" s="109">
        <f t="shared" si="67"/>
        <v>840</v>
      </c>
      <c r="B841" s="140">
        <f t="shared" ca="1" si="64"/>
        <v>0.15833444673579825</v>
      </c>
      <c r="C841" s="143">
        <f t="shared" ca="1" si="68"/>
        <v>428.50710553872403</v>
      </c>
      <c r="D841" s="147">
        <f t="shared" ca="1" si="68"/>
        <v>2235.6461547709773</v>
      </c>
      <c r="E841" s="143">
        <f t="shared" ca="1" si="68"/>
        <v>708.23835644562098</v>
      </c>
      <c r="F841" s="143">
        <f t="shared" ca="1" si="68"/>
        <v>-378.61831441903564</v>
      </c>
      <c r="G841" s="162">
        <f t="shared" ca="1" si="66"/>
        <v>329.62004202658534</v>
      </c>
    </row>
    <row r="842" spans="1:7" hidden="1" x14ac:dyDescent="0.25">
      <c r="A842" s="109">
        <f t="shared" si="67"/>
        <v>841</v>
      </c>
      <c r="B842" s="140">
        <f t="shared" ca="1" si="64"/>
        <v>9.6794058400314714E-2</v>
      </c>
      <c r="C842" s="143">
        <f t="shared" ca="1" si="68"/>
        <v>1355.4245551462909</v>
      </c>
      <c r="D842" s="147">
        <f t="shared" ca="1" si="68"/>
        <v>1136.943212497029</v>
      </c>
      <c r="E842" s="143">
        <f t="shared" ca="1" si="68"/>
        <v>3.5190752655612982</v>
      </c>
      <c r="F842" s="143">
        <f t="shared" ca="1" si="68"/>
        <v>261.41737430654655</v>
      </c>
      <c r="G842" s="162">
        <f t="shared" ca="1" si="66"/>
        <v>264.93644957210785</v>
      </c>
    </row>
    <row r="843" spans="1:7" hidden="1" x14ac:dyDescent="0.25">
      <c r="A843" s="109">
        <f t="shared" si="67"/>
        <v>842</v>
      </c>
      <c r="B843" s="140">
        <f t="shared" ca="1" si="64"/>
        <v>0.1232924294537097</v>
      </c>
      <c r="C843" s="143">
        <f t="shared" ca="1" si="68"/>
        <v>213.22623293557655</v>
      </c>
      <c r="D843" s="147">
        <f t="shared" ca="1" si="68"/>
        <v>1302.3491063561485</v>
      </c>
      <c r="E843" s="143">
        <f t="shared" ca="1" si="68"/>
        <v>921.42393187483526</v>
      </c>
      <c r="F843" s="143">
        <f t="shared" ca="1" si="68"/>
        <v>1284.7885642594902</v>
      </c>
      <c r="G843" s="162">
        <f t="shared" ca="1" si="66"/>
        <v>2206.2124961343252</v>
      </c>
    </row>
    <row r="844" spans="1:7" hidden="1" x14ac:dyDescent="0.25">
      <c r="A844" s="109">
        <f t="shared" si="67"/>
        <v>843</v>
      </c>
      <c r="B844" s="140">
        <f t="shared" ca="1" si="64"/>
        <v>-1.7743380780318035E-3</v>
      </c>
      <c r="C844" s="143">
        <f t="shared" ca="1" si="68"/>
        <v>-12.856374820188762</v>
      </c>
      <c r="D844" s="147">
        <f t="shared" ca="1" si="68"/>
        <v>1227.6588444796394</v>
      </c>
      <c r="E844" s="143">
        <f t="shared" ca="1" si="68"/>
        <v>-136.5204153092734</v>
      </c>
      <c r="F844" s="143">
        <f t="shared" ca="1" si="68"/>
        <v>429.74317364353777</v>
      </c>
      <c r="G844" s="162">
        <f t="shared" ca="1" si="66"/>
        <v>293.22275833426437</v>
      </c>
    </row>
    <row r="845" spans="1:7" hidden="1" x14ac:dyDescent="0.25">
      <c r="A845" s="109">
        <f t="shared" si="67"/>
        <v>844</v>
      </c>
      <c r="B845" s="140">
        <f t="shared" ca="1" si="64"/>
        <v>-4.1785550185447357E-3</v>
      </c>
      <c r="C845" s="143">
        <f t="shared" ca="1" si="68"/>
        <v>1682.9519472832906</v>
      </c>
      <c r="D845" s="147">
        <f t="shared" ca="1" si="68"/>
        <v>-918.46281091963806</v>
      </c>
      <c r="E845" s="143">
        <f t="shared" ca="1" si="68"/>
        <v>332.63417498591355</v>
      </c>
      <c r="F845" s="143">
        <f t="shared" ca="1" si="68"/>
        <v>945.3821425204876</v>
      </c>
      <c r="G845" s="162">
        <f t="shared" ca="1" si="66"/>
        <v>1278.0163175064013</v>
      </c>
    </row>
    <row r="846" spans="1:7" hidden="1" x14ac:dyDescent="0.25">
      <c r="A846" s="109">
        <f t="shared" si="67"/>
        <v>845</v>
      </c>
      <c r="B846" s="140">
        <f t="shared" ca="1" si="64"/>
        <v>6.6698936682623444E-2</v>
      </c>
      <c r="C846" s="143">
        <f t="shared" ca="1" si="68"/>
        <v>-574.04019216569463</v>
      </c>
      <c r="D846" s="147">
        <f t="shared" ca="1" si="68"/>
        <v>544.56855142574841</v>
      </c>
      <c r="E846" s="143">
        <f t="shared" ca="1" si="68"/>
        <v>283.62534093998943</v>
      </c>
      <c r="F846" s="143">
        <f t="shared" ca="1" si="68"/>
        <v>658.25489385042476</v>
      </c>
      <c r="G846" s="162">
        <f t="shared" ca="1" si="66"/>
        <v>941.88023479041419</v>
      </c>
    </row>
    <row r="847" spans="1:7" hidden="1" x14ac:dyDescent="0.25">
      <c r="A847" s="109">
        <f t="shared" si="67"/>
        <v>846</v>
      </c>
      <c r="B847" s="140">
        <f t="shared" ca="1" si="64"/>
        <v>0.16001715816481166</v>
      </c>
      <c r="C847" s="143">
        <f t="shared" ca="1" si="68"/>
        <v>667.61988081394031</v>
      </c>
      <c r="D847" s="147">
        <f t="shared" ca="1" si="68"/>
        <v>1747.4324360220949</v>
      </c>
      <c r="E847" s="143">
        <f t="shared" ca="1" si="68"/>
        <v>688.20127852944222</v>
      </c>
      <c r="F847" s="143">
        <f t="shared" ca="1" si="68"/>
        <v>678.02512841136581</v>
      </c>
      <c r="G847" s="162">
        <f t="shared" ca="1" si="66"/>
        <v>1366.2264069408079</v>
      </c>
    </row>
    <row r="848" spans="1:7" hidden="1" x14ac:dyDescent="0.25">
      <c r="A848" s="109">
        <f t="shared" si="67"/>
        <v>847</v>
      </c>
      <c r="B848" s="140">
        <f t="shared" ca="1" si="64"/>
        <v>4.9381446783029664E-2</v>
      </c>
      <c r="C848" s="143">
        <f t="shared" ca="1" si="68"/>
        <v>806.08578989177295</v>
      </c>
      <c r="D848" s="147">
        <f t="shared" ca="1" si="68"/>
        <v>352.23331994417993</v>
      </c>
      <c r="E848" s="143">
        <f t="shared" ca="1" si="68"/>
        <v>1029.9040094804654</v>
      </c>
      <c r="F848" s="143">
        <f t="shared" ca="1" si="68"/>
        <v>13.716349074875097</v>
      </c>
      <c r="G848" s="162">
        <f t="shared" ca="1" si="66"/>
        <v>1043.6203585553405</v>
      </c>
    </row>
    <row r="849" spans="1:7" hidden="1" x14ac:dyDescent="0.25">
      <c r="A849" s="109">
        <f t="shared" si="67"/>
        <v>848</v>
      </c>
      <c r="B849" s="140">
        <f t="shared" ca="1" si="64"/>
        <v>9.4457442245912696E-2</v>
      </c>
      <c r="C849" s="143">
        <f t="shared" ca="1" si="68"/>
        <v>764.61404286979769</v>
      </c>
      <c r="D849" s="147">
        <f t="shared" ca="1" si="68"/>
        <v>743.03777687521517</v>
      </c>
      <c r="E849" s="143">
        <f t="shared" ca="1" si="68"/>
        <v>959.93324274633596</v>
      </c>
      <c r="F849" s="143">
        <f t="shared" ca="1" si="68"/>
        <v>285.65539653950111</v>
      </c>
      <c r="G849" s="162">
        <f t="shared" ca="1" si="66"/>
        <v>1245.588639285837</v>
      </c>
    </row>
    <row r="850" spans="1:7" hidden="1" x14ac:dyDescent="0.25">
      <c r="A850" s="109">
        <f t="shared" si="67"/>
        <v>849</v>
      </c>
      <c r="B850" s="140">
        <f t="shared" ca="1" si="64"/>
        <v>5.6325830860140438E-2</v>
      </c>
      <c r="C850" s="143">
        <f t="shared" ca="1" si="68"/>
        <v>738.66173277740825</v>
      </c>
      <c r="D850" s="147">
        <f t="shared" ca="1" si="68"/>
        <v>761.07822413264444</v>
      </c>
      <c r="E850" s="143">
        <f t="shared" ca="1" si="68"/>
        <v>478.33039152357026</v>
      </c>
      <c r="F850" s="143">
        <f t="shared" ca="1" si="68"/>
        <v>679.58610010823111</v>
      </c>
      <c r="G850" s="162">
        <f t="shared" ca="1" si="66"/>
        <v>1157.9164916318014</v>
      </c>
    </row>
    <row r="851" spans="1:7" hidden="1" x14ac:dyDescent="0.25">
      <c r="A851" s="109">
        <f t="shared" si="67"/>
        <v>850</v>
      </c>
      <c r="B851" s="140">
        <f t="shared" ca="1" si="64"/>
        <v>0.10651888499611968</v>
      </c>
      <c r="C851" s="143">
        <f t="shared" ca="1" si="68"/>
        <v>339.96737702007204</v>
      </c>
      <c r="D851" s="147">
        <f t="shared" ca="1" si="68"/>
        <v>594.40443604945119</v>
      </c>
      <c r="E851" s="143">
        <f t="shared" ca="1" si="68"/>
        <v>403.89687946121524</v>
      </c>
      <c r="F851" s="143">
        <f t="shared" ca="1" si="68"/>
        <v>864.75303406636988</v>
      </c>
      <c r="G851" s="162">
        <f t="shared" ca="1" si="66"/>
        <v>1268.6499135275851</v>
      </c>
    </row>
    <row r="852" spans="1:7" hidden="1" x14ac:dyDescent="0.25">
      <c r="A852" s="109">
        <f t="shared" si="67"/>
        <v>851</v>
      </c>
      <c r="B852" s="140">
        <f t="shared" ca="1" si="64"/>
        <v>5.0868585751626894E-2</v>
      </c>
      <c r="C852" s="143">
        <f t="shared" ca="1" si="68"/>
        <v>1008.353240568608</v>
      </c>
      <c r="D852" s="147">
        <f t="shared" ca="1" si="68"/>
        <v>1461.167845269242</v>
      </c>
      <c r="E852" s="143">
        <f t="shared" ca="1" si="68"/>
        <v>1135.0466035559161</v>
      </c>
      <c r="F852" s="143">
        <f t="shared" ca="1" si="68"/>
        <v>882.7829629986021</v>
      </c>
      <c r="G852" s="162">
        <f t="shared" ca="1" si="66"/>
        <v>2017.8295665545184</v>
      </c>
    </row>
    <row r="853" spans="1:7" hidden="1" x14ac:dyDescent="0.25">
      <c r="A853" s="109">
        <f t="shared" si="67"/>
        <v>852</v>
      </c>
      <c r="B853" s="140">
        <f t="shared" ca="1" si="64"/>
        <v>5.9197007932559755E-2</v>
      </c>
      <c r="C853" s="143">
        <f t="shared" ca="1" si="68"/>
        <v>-597.22242440734135</v>
      </c>
      <c r="D853" s="147">
        <f t="shared" ca="1" si="68"/>
        <v>997.56803591714754</v>
      </c>
      <c r="E853" s="143">
        <f t="shared" ca="1" si="68"/>
        <v>987.21144630119079</v>
      </c>
      <c r="F853" s="143">
        <f t="shared" ca="1" si="68"/>
        <v>188.9779551712694</v>
      </c>
      <c r="G853" s="162">
        <f t="shared" ca="1" si="66"/>
        <v>1176.1894014724603</v>
      </c>
    </row>
    <row r="854" spans="1:7" hidden="1" x14ac:dyDescent="0.25">
      <c r="A854" s="109">
        <f t="shared" si="67"/>
        <v>853</v>
      </c>
      <c r="B854" s="140">
        <f t="shared" ca="1" si="64"/>
        <v>6.1426828761368263E-3</v>
      </c>
      <c r="C854" s="143">
        <f t="shared" ca="1" si="68"/>
        <v>-414.43080861579244</v>
      </c>
      <c r="D854" s="147">
        <f t="shared" ca="1" si="68"/>
        <v>562.34042830039834</v>
      </c>
      <c r="E854" s="143">
        <f t="shared" ca="1" si="68"/>
        <v>403.57076677602333</v>
      </c>
      <c r="F854" s="143">
        <f t="shared" ca="1" si="68"/>
        <v>-686.88336044811331</v>
      </c>
      <c r="G854" s="162">
        <f t="shared" ca="1" si="66"/>
        <v>-283.31259367208997</v>
      </c>
    </row>
    <row r="855" spans="1:7" hidden="1" x14ac:dyDescent="0.25">
      <c r="A855" s="109">
        <f t="shared" si="67"/>
        <v>854</v>
      </c>
      <c r="B855" s="140">
        <f t="shared" ca="1" si="64"/>
        <v>0.1107427716085308</v>
      </c>
      <c r="C855" s="143">
        <f t="shared" ca="1" si="68"/>
        <v>364.35259407322621</v>
      </c>
      <c r="D855" s="147">
        <f t="shared" ca="1" si="68"/>
        <v>2432.0429603437237</v>
      </c>
      <c r="E855" s="143">
        <f t="shared" ca="1" si="68"/>
        <v>468.53067037380663</v>
      </c>
      <c r="F855" s="143">
        <f t="shared" ca="1" si="68"/>
        <v>7.7881423144102087</v>
      </c>
      <c r="G855" s="162">
        <f t="shared" ca="1" si="66"/>
        <v>476.31881268821684</v>
      </c>
    </row>
    <row r="856" spans="1:7" hidden="1" x14ac:dyDescent="0.25">
      <c r="A856" s="109">
        <f t="shared" si="67"/>
        <v>855</v>
      </c>
      <c r="B856" s="140">
        <f t="shared" ca="1" si="64"/>
        <v>5.7194629663874369E-2</v>
      </c>
      <c r="C856" s="143">
        <f t="shared" ca="1" si="68"/>
        <v>-62.403750722831205</v>
      </c>
      <c r="D856" s="147">
        <f t="shared" ca="1" si="68"/>
        <v>619.34900191168538</v>
      </c>
      <c r="E856" s="143">
        <f t="shared" ca="1" si="68"/>
        <v>-262.32135248521058</v>
      </c>
      <c r="F856" s="143">
        <f t="shared" ca="1" si="68"/>
        <v>578.05680543426286</v>
      </c>
      <c r="G856" s="162">
        <f t="shared" ca="1" si="66"/>
        <v>315.73545294905227</v>
      </c>
    </row>
    <row r="857" spans="1:7" hidden="1" x14ac:dyDescent="0.25">
      <c r="A857" s="109">
        <f t="shared" si="67"/>
        <v>856</v>
      </c>
      <c r="B857" s="140">
        <f t="shared" ca="1" si="64"/>
        <v>-3.669124735395364E-2</v>
      </c>
      <c r="C857" s="143">
        <f t="shared" ca="1" si="68"/>
        <v>312.70094351167097</v>
      </c>
      <c r="D857" s="147">
        <f t="shared" ca="1" si="68"/>
        <v>686.51690273764564</v>
      </c>
      <c r="E857" s="143">
        <f t="shared" ca="1" si="68"/>
        <v>909.31256949374688</v>
      </c>
      <c r="F857" s="143">
        <f t="shared" ca="1" si="68"/>
        <v>641.15185527894573</v>
      </c>
      <c r="G857" s="162">
        <f t="shared" ca="1" si="66"/>
        <v>1550.4644247726926</v>
      </c>
    </row>
    <row r="858" spans="1:7" hidden="1" x14ac:dyDescent="0.25">
      <c r="A858" s="109">
        <f t="shared" si="67"/>
        <v>857</v>
      </c>
      <c r="B858" s="140">
        <f t="shared" ca="1" si="64"/>
        <v>1.0038618015342018E-2</v>
      </c>
      <c r="C858" s="143">
        <f t="shared" ca="1" si="68"/>
        <v>728.58308982407448</v>
      </c>
      <c r="D858" s="147">
        <f t="shared" ca="1" si="68"/>
        <v>259.21369708904433</v>
      </c>
      <c r="E858" s="143">
        <f t="shared" ca="1" si="68"/>
        <v>669.83689140616593</v>
      </c>
      <c r="F858" s="143">
        <f t="shared" ca="1" si="68"/>
        <v>10.313814796193924</v>
      </c>
      <c r="G858" s="162">
        <f t="shared" ca="1" si="66"/>
        <v>680.15070620235986</v>
      </c>
    </row>
    <row r="859" spans="1:7" hidden="1" x14ac:dyDescent="0.25">
      <c r="A859" s="109">
        <f t="shared" si="67"/>
        <v>858</v>
      </c>
      <c r="B859" s="140">
        <f t="shared" ca="1" si="64"/>
        <v>2.8342570175301292E-2</v>
      </c>
      <c r="C859" s="143">
        <f t="shared" ca="1" si="68"/>
        <v>926.46234609233466</v>
      </c>
      <c r="D859" s="147">
        <f t="shared" ca="1" si="68"/>
        <v>98.146602769316019</v>
      </c>
      <c r="E859" s="143">
        <f t="shared" ca="1" si="68"/>
        <v>1127.656845218135</v>
      </c>
      <c r="F859" s="143">
        <f t="shared" ca="1" si="68"/>
        <v>230.64202165036261</v>
      </c>
      <c r="G859" s="162">
        <f t="shared" ca="1" si="66"/>
        <v>1358.2988668684975</v>
      </c>
    </row>
    <row r="860" spans="1:7" hidden="1" x14ac:dyDescent="0.25">
      <c r="A860" s="109">
        <f t="shared" si="67"/>
        <v>859</v>
      </c>
      <c r="B860" s="140">
        <f t="shared" ca="1" si="64"/>
        <v>3.2640128345290821E-2</v>
      </c>
      <c r="C860" s="143">
        <f t="shared" ca="1" si="68"/>
        <v>-195.99295566113688</v>
      </c>
      <c r="D860" s="147">
        <f t="shared" ca="1" si="68"/>
        <v>2491.8378457106496</v>
      </c>
      <c r="E860" s="143">
        <f t="shared" ca="1" si="68"/>
        <v>613.3833550372608</v>
      </c>
      <c r="F860" s="143">
        <f t="shared" ca="1" si="68"/>
        <v>-54.229704606403743</v>
      </c>
      <c r="G860" s="162">
        <f t="shared" ca="1" si="66"/>
        <v>559.15365043085706</v>
      </c>
    </row>
    <row r="861" spans="1:7" hidden="1" x14ac:dyDescent="0.25">
      <c r="A861" s="109">
        <f t="shared" si="67"/>
        <v>860</v>
      </c>
      <c r="B861" s="140">
        <f t="shared" ca="1" si="64"/>
        <v>2.2562814210887596E-2</v>
      </c>
      <c r="C861" s="143">
        <f t="shared" ca="1" si="68"/>
        <v>137.85436802996378</v>
      </c>
      <c r="D861" s="147">
        <f t="shared" ca="1" si="68"/>
        <v>571.69286706908906</v>
      </c>
      <c r="E861" s="143">
        <f t="shared" ca="1" si="68"/>
        <v>1282.8773403664845</v>
      </c>
      <c r="F861" s="143">
        <f t="shared" ca="1" si="68"/>
        <v>880.19532819615574</v>
      </c>
      <c r="G861" s="162">
        <f t="shared" ca="1" si="66"/>
        <v>2163.0726685626405</v>
      </c>
    </row>
    <row r="862" spans="1:7" hidden="1" x14ac:dyDescent="0.25">
      <c r="A862" s="109">
        <f t="shared" si="67"/>
        <v>861</v>
      </c>
      <c r="B862" s="140">
        <f t="shared" ca="1" si="64"/>
        <v>8.1569877206142602E-3</v>
      </c>
      <c r="C862" s="143">
        <f t="shared" ca="1" si="68"/>
        <v>107.45164762288334</v>
      </c>
      <c r="D862" s="147">
        <f t="shared" ca="1" si="68"/>
        <v>1985.4800736550937</v>
      </c>
      <c r="E862" s="143">
        <f t="shared" ca="1" si="68"/>
        <v>206.13034865465471</v>
      </c>
      <c r="F862" s="143">
        <f t="shared" ca="1" si="68"/>
        <v>1006.2947669270184</v>
      </c>
      <c r="G862" s="162">
        <f t="shared" ca="1" si="66"/>
        <v>1212.425115581673</v>
      </c>
    </row>
    <row r="863" spans="1:7" hidden="1" x14ac:dyDescent="0.25">
      <c r="A863" s="109">
        <f t="shared" si="67"/>
        <v>862</v>
      </c>
      <c r="B863" s="140">
        <f t="shared" ca="1" si="64"/>
        <v>7.522612992268396E-2</v>
      </c>
      <c r="C863" s="143">
        <f t="shared" ca="1" si="68"/>
        <v>525.82582504141419</v>
      </c>
      <c r="D863" s="147">
        <f t="shared" ca="1" si="68"/>
        <v>1328.3437282133229</v>
      </c>
      <c r="E863" s="143">
        <f t="shared" ca="1" si="68"/>
        <v>598.58058337546299</v>
      </c>
      <c r="F863" s="143">
        <f t="shared" ca="1" si="68"/>
        <v>-391.57854209649179</v>
      </c>
      <c r="G863" s="162">
        <f t="shared" ca="1" si="66"/>
        <v>207.00204127897121</v>
      </c>
    </row>
    <row r="864" spans="1:7" hidden="1" x14ac:dyDescent="0.25">
      <c r="A864" s="109">
        <f t="shared" si="67"/>
        <v>863</v>
      </c>
      <c r="B864" s="140">
        <f t="shared" ca="1" si="64"/>
        <v>7.9384442097939587E-2</v>
      </c>
      <c r="C864" s="143">
        <f t="shared" ca="1" si="68"/>
        <v>552.25677814971516</v>
      </c>
      <c r="D864" s="147">
        <f t="shared" ca="1" si="68"/>
        <v>2761.0973043633408</v>
      </c>
      <c r="E864" s="143">
        <f t="shared" ca="1" si="68"/>
        <v>527.53465340593277</v>
      </c>
      <c r="F864" s="143">
        <f t="shared" ca="1" si="68"/>
        <v>722.13610639317858</v>
      </c>
      <c r="G864" s="162">
        <f t="shared" ca="1" si="66"/>
        <v>1249.6707597991112</v>
      </c>
    </row>
    <row r="865" spans="1:7" hidden="1" x14ac:dyDescent="0.25">
      <c r="A865" s="109">
        <f t="shared" si="67"/>
        <v>864</v>
      </c>
      <c r="B865" s="140">
        <f t="shared" ca="1" si="64"/>
        <v>-2.2844870668046011E-2</v>
      </c>
      <c r="C865" s="143">
        <f t="shared" ca="1" si="68"/>
        <v>1011.5228497343387</v>
      </c>
      <c r="D865" s="147">
        <f t="shared" ca="1" si="68"/>
        <v>796.31871260415232</v>
      </c>
      <c r="E865" s="143">
        <f t="shared" ca="1" si="68"/>
        <v>1089.0000924631186</v>
      </c>
      <c r="F865" s="143">
        <f t="shared" ca="1" si="68"/>
        <v>1564.0573891470965</v>
      </c>
      <c r="G865" s="162">
        <f t="shared" ca="1" si="66"/>
        <v>2653.0574816102153</v>
      </c>
    </row>
    <row r="866" spans="1:7" hidden="1" x14ac:dyDescent="0.25">
      <c r="A866" s="109">
        <f t="shared" si="67"/>
        <v>865</v>
      </c>
      <c r="B866" s="140">
        <f t="shared" ca="1" si="64"/>
        <v>2.4729773150150198E-2</v>
      </c>
      <c r="C866" s="143">
        <f t="shared" ca="1" si="68"/>
        <v>272.78055504686</v>
      </c>
      <c r="D866" s="147">
        <f t="shared" ca="1" si="68"/>
        <v>694.68088791488026</v>
      </c>
      <c r="E866" s="143">
        <f t="shared" ca="1" si="68"/>
        <v>-343.1307164098439</v>
      </c>
      <c r="F866" s="143">
        <f t="shared" ca="1" si="68"/>
        <v>-127.39654882415505</v>
      </c>
      <c r="G866" s="162">
        <f t="shared" ca="1" si="66"/>
        <v>-470.52726523399895</v>
      </c>
    </row>
    <row r="867" spans="1:7" hidden="1" x14ac:dyDescent="0.25">
      <c r="A867" s="109">
        <f t="shared" si="67"/>
        <v>866</v>
      </c>
      <c r="B867" s="140">
        <f t="shared" ca="1" si="64"/>
        <v>3.9782560579558597E-2</v>
      </c>
      <c r="C867" s="143">
        <f t="shared" ca="1" si="68"/>
        <v>954.1487917518516</v>
      </c>
      <c r="D867" s="147">
        <f t="shared" ca="1" si="68"/>
        <v>2486.2553851685202</v>
      </c>
      <c r="E867" s="143">
        <f t="shared" ca="1" si="68"/>
        <v>677.53878292322247</v>
      </c>
      <c r="F867" s="143">
        <f t="shared" ca="1" si="68"/>
        <v>316.39013553623693</v>
      </c>
      <c r="G867" s="162">
        <f t="shared" ca="1" si="66"/>
        <v>993.9289184594594</v>
      </c>
    </row>
    <row r="868" spans="1:7" hidden="1" x14ac:dyDescent="0.25">
      <c r="A868" s="109">
        <f t="shared" si="67"/>
        <v>867</v>
      </c>
      <c r="B868" s="140">
        <f t="shared" ca="1" si="64"/>
        <v>-2.7363542468555421E-2</v>
      </c>
      <c r="C868" s="143">
        <f t="shared" ca="1" si="68"/>
        <v>402.82890384279835</v>
      </c>
      <c r="D868" s="147">
        <f t="shared" ca="1" si="68"/>
        <v>1113.3927099510443</v>
      </c>
      <c r="E868" s="143">
        <f t="shared" ca="1" si="68"/>
        <v>16.602080056017996</v>
      </c>
      <c r="F868" s="143">
        <f t="shared" ca="1" si="68"/>
        <v>164.40061259055199</v>
      </c>
      <c r="G868" s="162">
        <f t="shared" ca="1" si="66"/>
        <v>181.00269264656998</v>
      </c>
    </row>
    <row r="869" spans="1:7" hidden="1" x14ac:dyDescent="0.25">
      <c r="A869" s="109">
        <f t="shared" si="67"/>
        <v>868</v>
      </c>
      <c r="B869" s="140">
        <f t="shared" ca="1" si="64"/>
        <v>1.9551313190413179E-2</v>
      </c>
      <c r="C869" s="143">
        <f t="shared" ca="1" si="68"/>
        <v>168.76878272698156</v>
      </c>
      <c r="D869" s="147">
        <f t="shared" ca="1" si="68"/>
        <v>1009.9387991728885</v>
      </c>
      <c r="E869" s="143">
        <f t="shared" ca="1" si="68"/>
        <v>311.7066495901297</v>
      </c>
      <c r="F869" s="143">
        <f t="shared" ca="1" si="68"/>
        <v>298.78178602996923</v>
      </c>
      <c r="G869" s="162">
        <f t="shared" ca="1" si="66"/>
        <v>610.48843562009893</v>
      </c>
    </row>
    <row r="870" spans="1:7" hidden="1" x14ac:dyDescent="0.25">
      <c r="A870" s="109">
        <f t="shared" si="67"/>
        <v>869</v>
      </c>
      <c r="B870" s="140">
        <f t="shared" ca="1" si="64"/>
        <v>1.062261926585055E-2</v>
      </c>
      <c r="C870" s="143">
        <f t="shared" ca="1" si="68"/>
        <v>423.05459287732049</v>
      </c>
      <c r="D870" s="147">
        <f t="shared" ca="1" si="68"/>
        <v>595.57888076306619</v>
      </c>
      <c r="E870" s="143">
        <f t="shared" ca="1" si="68"/>
        <v>414.63724345515834</v>
      </c>
      <c r="F870" s="143">
        <f t="shared" ca="1" si="68"/>
        <v>279.87779991458581</v>
      </c>
      <c r="G870" s="162">
        <f t="shared" ca="1" si="66"/>
        <v>694.51504336974415</v>
      </c>
    </row>
    <row r="871" spans="1:7" hidden="1" x14ac:dyDescent="0.25">
      <c r="A871" s="109">
        <f t="shared" si="67"/>
        <v>870</v>
      </c>
      <c r="B871" s="140">
        <f t="shared" ca="1" si="64"/>
        <v>1.5779272265789568E-4</v>
      </c>
      <c r="C871" s="143">
        <f t="shared" ca="1" si="68"/>
        <v>451.10617530692201</v>
      </c>
      <c r="D871" s="147">
        <f t="shared" ca="1" si="68"/>
        <v>1868.2676370757367</v>
      </c>
      <c r="E871" s="143">
        <f t="shared" ca="1" si="68"/>
        <v>200.40259921317249</v>
      </c>
      <c r="F871" s="143">
        <f t="shared" ca="1" si="68"/>
        <v>295.56658614559763</v>
      </c>
      <c r="G871" s="162">
        <f t="shared" ca="1" si="66"/>
        <v>495.96918535877012</v>
      </c>
    </row>
    <row r="872" spans="1:7" hidden="1" x14ac:dyDescent="0.25">
      <c r="A872" s="109">
        <f t="shared" si="67"/>
        <v>871</v>
      </c>
      <c r="B872" s="140">
        <f t="shared" ca="1" si="64"/>
        <v>0.10216787989730233</v>
      </c>
      <c r="C872" s="143">
        <f t="shared" ca="1" si="68"/>
        <v>894.10910318376932</v>
      </c>
      <c r="D872" s="147">
        <f t="shared" ca="1" si="68"/>
        <v>745.10047672609483</v>
      </c>
      <c r="E872" s="143">
        <f t="shared" ca="1" si="68"/>
        <v>120.11757974653182</v>
      </c>
      <c r="F872" s="143">
        <f t="shared" ca="1" si="68"/>
        <v>64.439530195613486</v>
      </c>
      <c r="G872" s="162">
        <f t="shared" ca="1" si="66"/>
        <v>184.5571099421453</v>
      </c>
    </row>
    <row r="873" spans="1:7" hidden="1" x14ac:dyDescent="0.25">
      <c r="A873" s="109">
        <f t="shared" si="67"/>
        <v>872</v>
      </c>
      <c r="B873" s="140">
        <f t="shared" ca="1" si="64"/>
        <v>1.3754234437492685E-2</v>
      </c>
      <c r="C873" s="143">
        <f t="shared" ca="1" si="68"/>
        <v>1598.6228664382877</v>
      </c>
      <c r="D873" s="147">
        <f t="shared" ca="1" si="68"/>
        <v>64.840629293846291</v>
      </c>
      <c r="E873" s="143">
        <f t="shared" ca="1" si="68"/>
        <v>1202.6442442563589</v>
      </c>
      <c r="F873" s="143">
        <f t="shared" ca="1" si="68"/>
        <v>434.19630876636904</v>
      </c>
      <c r="G873" s="162">
        <f t="shared" ca="1" si="66"/>
        <v>1636.8405530227278</v>
      </c>
    </row>
    <row r="874" spans="1:7" hidden="1" x14ac:dyDescent="0.25">
      <c r="A874" s="109">
        <f t="shared" si="67"/>
        <v>873</v>
      </c>
      <c r="B874" s="140">
        <f t="shared" ca="1" si="64"/>
        <v>4.508847127718707E-3</v>
      </c>
      <c r="C874" s="143">
        <f t="shared" ca="1" si="68"/>
        <v>33.711524634600835</v>
      </c>
      <c r="D874" s="147">
        <f t="shared" ca="1" si="68"/>
        <v>2319.8818276077454</v>
      </c>
      <c r="E874" s="143">
        <f t="shared" ca="1" si="68"/>
        <v>1545.6332072285809</v>
      </c>
      <c r="F874" s="143">
        <f t="shared" ca="1" si="68"/>
        <v>796.80315869746539</v>
      </c>
      <c r="G874" s="162">
        <f t="shared" ca="1" si="66"/>
        <v>2342.4363659260462</v>
      </c>
    </row>
    <row r="875" spans="1:7" hidden="1" x14ac:dyDescent="0.25">
      <c r="A875" s="109">
        <f t="shared" si="67"/>
        <v>874</v>
      </c>
      <c r="B875" s="140">
        <f t="shared" ca="1" si="64"/>
        <v>8.5356741557911328E-2</v>
      </c>
      <c r="C875" s="143">
        <f t="shared" ca="1" si="68"/>
        <v>1395.2108362515705</v>
      </c>
      <c r="D875" s="147">
        <f t="shared" ca="1" si="68"/>
        <v>580.45874297541275</v>
      </c>
      <c r="E875" s="143">
        <f t="shared" ca="1" si="68"/>
        <v>918.57819368680157</v>
      </c>
      <c r="F875" s="143">
        <f t="shared" ca="1" si="68"/>
        <v>1211.4362519690435</v>
      </c>
      <c r="G875" s="162">
        <f t="shared" ca="1" si="66"/>
        <v>2130.0144456558451</v>
      </c>
    </row>
    <row r="876" spans="1:7" hidden="1" x14ac:dyDescent="0.25">
      <c r="A876" s="109">
        <f t="shared" si="67"/>
        <v>875</v>
      </c>
      <c r="B876" s="140">
        <f t="shared" ca="1" si="64"/>
        <v>0.10349679997494902</v>
      </c>
      <c r="C876" s="143">
        <f t="shared" ca="1" si="68"/>
        <v>311.37691580415429</v>
      </c>
      <c r="D876" s="147">
        <f t="shared" ca="1" si="68"/>
        <v>2013.6014189884943</v>
      </c>
      <c r="E876" s="143">
        <f t="shared" ca="1" si="68"/>
        <v>221.21692942393452</v>
      </c>
      <c r="F876" s="143">
        <f t="shared" ca="1" si="68"/>
        <v>433.22942859080143</v>
      </c>
      <c r="G876" s="162">
        <f t="shared" ca="1" si="66"/>
        <v>654.44635801473601</v>
      </c>
    </row>
    <row r="877" spans="1:7" hidden="1" x14ac:dyDescent="0.25">
      <c r="A877" s="109">
        <f t="shared" si="67"/>
        <v>876</v>
      </c>
      <c r="B877" s="140">
        <f t="shared" ca="1" si="64"/>
        <v>3.1077598423172731E-2</v>
      </c>
      <c r="C877" s="143">
        <f t="shared" ca="1" si="68"/>
        <v>791.90538478912413</v>
      </c>
      <c r="D877" s="147">
        <f t="shared" ca="1" si="68"/>
        <v>1547.6966987644889</v>
      </c>
      <c r="E877" s="143">
        <f t="shared" ca="1" si="68"/>
        <v>206.89413885242152</v>
      </c>
      <c r="F877" s="143">
        <f t="shared" ca="1" si="68"/>
        <v>535.29146674921867</v>
      </c>
      <c r="G877" s="162">
        <f t="shared" ca="1" si="66"/>
        <v>742.18560560164019</v>
      </c>
    </row>
    <row r="878" spans="1:7" hidden="1" x14ac:dyDescent="0.25">
      <c r="A878" s="109">
        <f t="shared" si="67"/>
        <v>877</v>
      </c>
      <c r="B878" s="140">
        <f t="shared" ca="1" si="64"/>
        <v>5.1596129536849993E-2</v>
      </c>
      <c r="C878" s="143">
        <f t="shared" ca="1" si="68"/>
        <v>629.95607101700068</v>
      </c>
      <c r="D878" s="147">
        <f t="shared" ca="1" si="68"/>
        <v>1471.2263943313087</v>
      </c>
      <c r="E878" s="143">
        <f t="shared" ca="1" si="68"/>
        <v>889.44628629007138</v>
      </c>
      <c r="F878" s="143">
        <f t="shared" ca="1" si="68"/>
        <v>1350.3478334061576</v>
      </c>
      <c r="G878" s="162">
        <f t="shared" ca="1" si="66"/>
        <v>2239.7941196962292</v>
      </c>
    </row>
    <row r="879" spans="1:7" hidden="1" x14ac:dyDescent="0.25">
      <c r="A879" s="109">
        <f t="shared" si="67"/>
        <v>878</v>
      </c>
      <c r="B879" s="140">
        <f t="shared" ca="1" si="64"/>
        <v>0.14706080859588072</v>
      </c>
      <c r="C879" s="143">
        <f t="shared" ca="1" si="68"/>
        <v>-21.564417549078144</v>
      </c>
      <c r="D879" s="147">
        <f t="shared" ca="1" si="68"/>
        <v>939.25345963710708</v>
      </c>
      <c r="E879" s="143">
        <f t="shared" ca="1" si="68"/>
        <v>-720.60369252478176</v>
      </c>
      <c r="F879" s="143">
        <f t="shared" ca="1" si="68"/>
        <v>609.90216669367123</v>
      </c>
      <c r="G879" s="162">
        <f t="shared" ca="1" si="66"/>
        <v>-110.70152583111053</v>
      </c>
    </row>
    <row r="880" spans="1:7" hidden="1" x14ac:dyDescent="0.25">
      <c r="A880" s="109">
        <f t="shared" si="67"/>
        <v>879</v>
      </c>
      <c r="B880" s="140">
        <f t="shared" ca="1" si="64"/>
        <v>-5.29434359110834E-2</v>
      </c>
      <c r="C880" s="143">
        <f t="shared" ca="1" si="68"/>
        <v>401.73907593526866</v>
      </c>
      <c r="D880" s="147">
        <f t="shared" ca="1" si="68"/>
        <v>484.84135899329397</v>
      </c>
      <c r="E880" s="143">
        <f t="shared" ca="1" si="68"/>
        <v>663.05042678373354</v>
      </c>
      <c r="F880" s="143">
        <f t="shared" ca="1" si="68"/>
        <v>230.25164653176762</v>
      </c>
      <c r="G880" s="162">
        <f t="shared" ca="1" si="66"/>
        <v>893.30207331550116</v>
      </c>
    </row>
    <row r="881" spans="1:7" hidden="1" x14ac:dyDescent="0.25">
      <c r="A881" s="109">
        <f t="shared" si="67"/>
        <v>880</v>
      </c>
      <c r="B881" s="140">
        <f t="shared" ca="1" si="64"/>
        <v>9.1366036018825203E-2</v>
      </c>
      <c r="C881" s="143">
        <f t="shared" ca="1" si="68"/>
        <v>80.718429933606956</v>
      </c>
      <c r="D881" s="147">
        <f t="shared" ca="1" si="68"/>
        <v>1275.6359960724958</v>
      </c>
      <c r="E881" s="143">
        <f t="shared" ca="1" si="68"/>
        <v>509.03870823085418</v>
      </c>
      <c r="F881" s="143">
        <f t="shared" ca="1" si="68"/>
        <v>1206.5399065620329</v>
      </c>
      <c r="G881" s="162">
        <f t="shared" ca="1" si="66"/>
        <v>1715.578614792887</v>
      </c>
    </row>
    <row r="882" spans="1:7" hidden="1" x14ac:dyDescent="0.25">
      <c r="A882" s="109">
        <f t="shared" si="67"/>
        <v>881</v>
      </c>
      <c r="B882" s="140">
        <f t="shared" ca="1" si="64"/>
        <v>2.1709877197514382E-2</v>
      </c>
      <c r="C882" s="143">
        <f t="shared" ca="1" si="68"/>
        <v>936.87090452128768</v>
      </c>
      <c r="D882" s="147">
        <f t="shared" ca="1" si="68"/>
        <v>3223.164345281345</v>
      </c>
      <c r="E882" s="143">
        <f t="shared" ca="1" si="68"/>
        <v>939.37324078365532</v>
      </c>
      <c r="F882" s="143">
        <f t="shared" ca="1" si="68"/>
        <v>540.09310301668972</v>
      </c>
      <c r="G882" s="162">
        <f t="shared" ca="1" si="66"/>
        <v>1479.4663438003449</v>
      </c>
    </row>
    <row r="883" spans="1:7" hidden="1" x14ac:dyDescent="0.25">
      <c r="A883" s="109">
        <f t="shared" si="67"/>
        <v>882</v>
      </c>
      <c r="B883" s="140">
        <f t="shared" ca="1" si="64"/>
        <v>4.7044398885750426E-2</v>
      </c>
      <c r="C883" s="143">
        <f t="shared" ca="1" si="68"/>
        <v>630.41790265954137</v>
      </c>
      <c r="D883" s="147">
        <f t="shared" ca="1" si="68"/>
        <v>619.33203794391216</v>
      </c>
      <c r="E883" s="143">
        <f t="shared" ca="1" si="68"/>
        <v>717.76061582500938</v>
      </c>
      <c r="F883" s="143">
        <f t="shared" ca="1" si="68"/>
        <v>245.34607750083381</v>
      </c>
      <c r="G883" s="162">
        <f t="shared" ca="1" si="66"/>
        <v>963.10669332584325</v>
      </c>
    </row>
    <row r="884" spans="1:7" hidden="1" x14ac:dyDescent="0.25">
      <c r="A884" s="109">
        <f t="shared" si="67"/>
        <v>883</v>
      </c>
      <c r="B884" s="140">
        <f t="shared" ca="1" si="64"/>
        <v>8.8492698861286759E-2</v>
      </c>
      <c r="C884" s="143">
        <f t="shared" ca="1" si="68"/>
        <v>59.495098010479978</v>
      </c>
      <c r="D884" s="147">
        <f t="shared" ca="1" si="68"/>
        <v>-1607.9966521049664</v>
      </c>
      <c r="E884" s="143">
        <f t="shared" ca="1" si="68"/>
        <v>133.31669960547168</v>
      </c>
      <c r="F884" s="143">
        <f t="shared" ca="1" si="68"/>
        <v>634.22794882967105</v>
      </c>
      <c r="G884" s="162">
        <f t="shared" ca="1" si="66"/>
        <v>767.54464843514279</v>
      </c>
    </row>
    <row r="885" spans="1:7" hidden="1" x14ac:dyDescent="0.25">
      <c r="A885" s="109">
        <f t="shared" si="67"/>
        <v>884</v>
      </c>
      <c r="B885" s="140">
        <f t="shared" ca="1" si="64"/>
        <v>2.2055250456815285E-2</v>
      </c>
      <c r="C885" s="143">
        <f t="shared" ca="1" si="68"/>
        <v>24.537546516778832</v>
      </c>
      <c r="D885" s="147">
        <f t="shared" ca="1" si="68"/>
        <v>1263.9146504634691</v>
      </c>
      <c r="E885" s="143">
        <f t="shared" ca="1" si="68"/>
        <v>459.83926732849324</v>
      </c>
      <c r="F885" s="143">
        <f t="shared" ca="1" si="68"/>
        <v>679.7451917854836</v>
      </c>
      <c r="G885" s="162">
        <f t="shared" ca="1" si="66"/>
        <v>1139.5844591139769</v>
      </c>
    </row>
    <row r="886" spans="1:7" hidden="1" x14ac:dyDescent="0.25">
      <c r="A886" s="109">
        <f t="shared" si="67"/>
        <v>885</v>
      </c>
      <c r="B886" s="140">
        <f t="shared" ca="1" si="64"/>
        <v>-1.3935812109111101E-2</v>
      </c>
      <c r="C886" s="143">
        <f t="shared" ca="1" si="68"/>
        <v>-802.95123145000116</v>
      </c>
      <c r="D886" s="147">
        <f t="shared" ca="1" si="68"/>
        <v>291.82004979866667</v>
      </c>
      <c r="E886" s="143">
        <f t="shared" ca="1" si="68"/>
        <v>614.24355837266057</v>
      </c>
      <c r="F886" s="143">
        <f t="shared" ca="1" si="68"/>
        <v>894.20008857473567</v>
      </c>
      <c r="G886" s="162">
        <f t="shared" ca="1" si="66"/>
        <v>1508.4436469473962</v>
      </c>
    </row>
    <row r="887" spans="1:7" hidden="1" x14ac:dyDescent="0.25">
      <c r="A887" s="109">
        <f t="shared" si="67"/>
        <v>886</v>
      </c>
      <c r="B887" s="140">
        <f t="shared" ca="1" si="64"/>
        <v>6.9476512809560215E-2</v>
      </c>
      <c r="C887" s="143">
        <f t="shared" ca="1" si="68"/>
        <v>708.48702908880398</v>
      </c>
      <c r="D887" s="147">
        <f t="shared" ca="1" si="68"/>
        <v>1594.0207645686075</v>
      </c>
      <c r="E887" s="143">
        <f t="shared" ca="1" si="68"/>
        <v>306.01217696670193</v>
      </c>
      <c r="F887" s="143">
        <f t="shared" ca="1" si="68"/>
        <v>8.0314359325103055</v>
      </c>
      <c r="G887" s="162">
        <f t="shared" ca="1" si="66"/>
        <v>314.04361289921223</v>
      </c>
    </row>
    <row r="888" spans="1:7" hidden="1" x14ac:dyDescent="0.25">
      <c r="A888" s="109">
        <f t="shared" si="67"/>
        <v>887</v>
      </c>
      <c r="B888" s="140">
        <f t="shared" ca="1" si="64"/>
        <v>7.8596407414210701E-2</v>
      </c>
      <c r="C888" s="143">
        <f t="shared" ca="1" si="68"/>
        <v>260.18681981390989</v>
      </c>
      <c r="D888" s="147">
        <f t="shared" ca="1" si="68"/>
        <v>1762.4193012593569</v>
      </c>
      <c r="E888" s="143">
        <f t="shared" ca="1" si="68"/>
        <v>560.95026065552349</v>
      </c>
      <c r="F888" s="143">
        <f t="shared" ca="1" si="68"/>
        <v>627.93959049233365</v>
      </c>
      <c r="G888" s="162">
        <f t="shared" ca="1" si="66"/>
        <v>1188.8898511478571</v>
      </c>
    </row>
    <row r="889" spans="1:7" hidden="1" x14ac:dyDescent="0.25">
      <c r="A889" s="109">
        <f t="shared" si="67"/>
        <v>888</v>
      </c>
      <c r="B889" s="140">
        <f t="shared" ca="1" si="64"/>
        <v>0.1085203598077822</v>
      </c>
      <c r="C889" s="143">
        <f t="shared" ca="1" si="68"/>
        <v>735.17733793113234</v>
      </c>
      <c r="D889" s="147">
        <f t="shared" ca="1" si="68"/>
        <v>1087.669894052545</v>
      </c>
      <c r="E889" s="143">
        <f t="shared" ca="1" si="68"/>
        <v>1214.5210938199561</v>
      </c>
      <c r="F889" s="143">
        <f t="shared" ca="1" si="68"/>
        <v>-776.27750846582535</v>
      </c>
      <c r="G889" s="162">
        <f t="shared" ca="1" si="66"/>
        <v>438.2435853541308</v>
      </c>
    </row>
    <row r="890" spans="1:7" hidden="1" x14ac:dyDescent="0.25">
      <c r="A890" s="109">
        <f t="shared" si="67"/>
        <v>889</v>
      </c>
      <c r="B890" s="140">
        <f t="shared" ca="1" si="64"/>
        <v>3.9715423539037398E-2</v>
      </c>
      <c r="C890" s="143">
        <f t="shared" ca="1" si="68"/>
        <v>-82.984174571797894</v>
      </c>
      <c r="D890" s="147">
        <f t="shared" ca="1" si="68"/>
        <v>1544.4283120551534</v>
      </c>
      <c r="E890" s="143">
        <f t="shared" ca="1" si="68"/>
        <v>313.5572113776376</v>
      </c>
      <c r="F890" s="143">
        <f t="shared" ca="1" si="68"/>
        <v>1180.1198914009544</v>
      </c>
      <c r="G890" s="162">
        <f t="shared" ca="1" si="66"/>
        <v>1493.6771027785921</v>
      </c>
    </row>
    <row r="891" spans="1:7" hidden="1" x14ac:dyDescent="0.25">
      <c r="A891" s="109">
        <f t="shared" si="67"/>
        <v>890</v>
      </c>
      <c r="B891" s="140">
        <f t="shared" ca="1" si="64"/>
        <v>5.4978592688810723E-2</v>
      </c>
      <c r="C891" s="143">
        <f t="shared" ca="1" si="68"/>
        <v>1105.8773219033624</v>
      </c>
      <c r="D891" s="147">
        <f t="shared" ca="1" si="68"/>
        <v>1238.6343678331284</v>
      </c>
      <c r="E891" s="143">
        <f t="shared" ca="1" si="68"/>
        <v>1596.1882705549469</v>
      </c>
      <c r="F891" s="143">
        <f t="shared" ca="1" si="68"/>
        <v>1158.489569499194</v>
      </c>
      <c r="G891" s="162">
        <f t="shared" ca="1" si="66"/>
        <v>2754.6778400541407</v>
      </c>
    </row>
    <row r="892" spans="1:7" hidden="1" x14ac:dyDescent="0.25">
      <c r="A892" s="109">
        <f t="shared" si="67"/>
        <v>891</v>
      </c>
      <c r="B892" s="140">
        <f t="shared" ca="1" si="64"/>
        <v>2.2078300089054072E-2</v>
      </c>
      <c r="C892" s="143">
        <f t="shared" ca="1" si="68"/>
        <v>957.07932912203432</v>
      </c>
      <c r="D892" s="147">
        <f t="shared" ca="1" si="68"/>
        <v>1350.1658243545066</v>
      </c>
      <c r="E892" s="143">
        <f t="shared" ca="1" si="68"/>
        <v>998.06210687271994</v>
      </c>
      <c r="F892" s="143">
        <f t="shared" ca="1" si="68"/>
        <v>970.60306375997936</v>
      </c>
      <c r="G892" s="162">
        <f t="shared" ca="1" si="66"/>
        <v>1968.6651706326993</v>
      </c>
    </row>
    <row r="893" spans="1:7" hidden="1" x14ac:dyDescent="0.25">
      <c r="A893" s="109">
        <f t="shared" si="67"/>
        <v>892</v>
      </c>
      <c r="B893" s="140">
        <f t="shared" ca="1" si="64"/>
        <v>1.2639989221216327E-2</v>
      </c>
      <c r="C893" s="143">
        <f t="shared" ca="1" si="68"/>
        <v>558.64783911957045</v>
      </c>
      <c r="D893" s="147">
        <f t="shared" ca="1" si="68"/>
        <v>890.76166599487794</v>
      </c>
      <c r="E893" s="143">
        <f t="shared" ca="1" si="68"/>
        <v>1008.0139398853937</v>
      </c>
      <c r="F893" s="143">
        <f t="shared" ca="1" si="68"/>
        <v>7.1411088617890073</v>
      </c>
      <c r="G893" s="162">
        <f t="shared" ca="1" si="66"/>
        <v>1015.1550487471827</v>
      </c>
    </row>
    <row r="894" spans="1:7" hidden="1" x14ac:dyDescent="0.25">
      <c r="A894" s="109">
        <f t="shared" si="67"/>
        <v>893</v>
      </c>
      <c r="B894" s="140">
        <f t="shared" ca="1" si="64"/>
        <v>0.10456269304436365</v>
      </c>
      <c r="C894" s="143">
        <f t="shared" ca="1" si="68"/>
        <v>654.80865675090843</v>
      </c>
      <c r="D894" s="147">
        <f t="shared" ca="1" si="68"/>
        <v>1078.7939676487727</v>
      </c>
      <c r="E894" s="143">
        <f t="shared" ca="1" si="68"/>
        <v>591.33885212107714</v>
      </c>
      <c r="F894" s="143">
        <f t="shared" ca="1" si="68"/>
        <v>97.004182101448748</v>
      </c>
      <c r="G894" s="162">
        <f t="shared" ca="1" si="66"/>
        <v>688.34303422252583</v>
      </c>
    </row>
    <row r="895" spans="1:7" hidden="1" x14ac:dyDescent="0.25">
      <c r="A895" s="109">
        <f t="shared" si="67"/>
        <v>894</v>
      </c>
      <c r="B895" s="140">
        <f t="shared" ca="1" si="64"/>
        <v>-7.1419565836509796E-3</v>
      </c>
      <c r="C895" s="143">
        <f t="shared" ca="1" si="68"/>
        <v>902.21192201574354</v>
      </c>
      <c r="D895" s="147">
        <f t="shared" ca="1" si="68"/>
        <v>1355.8451218782243</v>
      </c>
      <c r="E895" s="143">
        <f t="shared" ca="1" si="68"/>
        <v>1821.4683330425983</v>
      </c>
      <c r="F895" s="143">
        <f t="shared" ca="1" si="68"/>
        <v>384.2632054744455</v>
      </c>
      <c r="G895" s="162">
        <f t="shared" ca="1" si="66"/>
        <v>2205.7315385170436</v>
      </c>
    </row>
    <row r="896" spans="1:7" hidden="1" x14ac:dyDescent="0.25">
      <c r="A896" s="109">
        <f t="shared" si="67"/>
        <v>895</v>
      </c>
      <c r="B896" s="140">
        <f t="shared" ca="1" si="64"/>
        <v>9.9781980133342871E-2</v>
      </c>
      <c r="C896" s="143">
        <f t="shared" ca="1" si="68"/>
        <v>1668.8866250224944</v>
      </c>
      <c r="D896" s="147">
        <f t="shared" ca="1" si="68"/>
        <v>-595.95769245477368</v>
      </c>
      <c r="E896" s="143">
        <f t="shared" ca="1" si="68"/>
        <v>753.31948789494731</v>
      </c>
      <c r="F896" s="143">
        <f t="shared" ca="1" si="68"/>
        <v>711.4236611008356</v>
      </c>
      <c r="G896" s="162">
        <f t="shared" ca="1" si="66"/>
        <v>1464.743148995783</v>
      </c>
    </row>
    <row r="897" spans="1:7" hidden="1" x14ac:dyDescent="0.25">
      <c r="A897" s="109">
        <f t="shared" si="67"/>
        <v>896</v>
      </c>
      <c r="B897" s="140">
        <f t="shared" ca="1" si="64"/>
        <v>0.13287115555583812</v>
      </c>
      <c r="C897" s="143">
        <f t="shared" ca="1" si="68"/>
        <v>449.62837047659298</v>
      </c>
      <c r="D897" s="147">
        <f t="shared" ca="1" si="68"/>
        <v>1030.1761170615202</v>
      </c>
      <c r="E897" s="143">
        <f t="shared" ca="1" si="68"/>
        <v>1080.6494794772625</v>
      </c>
      <c r="F897" s="143">
        <f t="shared" ca="1" si="68"/>
        <v>1232.3406791364243</v>
      </c>
      <c r="G897" s="162">
        <f t="shared" ca="1" si="66"/>
        <v>2312.9901586136866</v>
      </c>
    </row>
    <row r="898" spans="1:7" hidden="1" x14ac:dyDescent="0.25">
      <c r="A898" s="109">
        <f t="shared" si="67"/>
        <v>897</v>
      </c>
      <c r="B898" s="140">
        <f t="shared" ref="B898:B961" ca="1" si="69">$B$1*(_xlfn.NORM.INV(RAND(),$J$1,$M$1))</f>
        <v>7.9864663605387909E-2</v>
      </c>
      <c r="C898" s="143">
        <f t="shared" ca="1" si="68"/>
        <v>-521.60608647860181</v>
      </c>
      <c r="D898" s="147">
        <f t="shared" ca="1" si="68"/>
        <v>200.79345264876042</v>
      </c>
      <c r="E898" s="143">
        <f t="shared" ca="1" si="68"/>
        <v>453.15554909626786</v>
      </c>
      <c r="F898" s="143">
        <f t="shared" ref="F898" ca="1" si="70">(_xlfn.NORM.INV(RAND(),$J$1*F$1,$M$1*F$1))</f>
        <v>947.96465084898909</v>
      </c>
      <c r="G898" s="162">
        <f t="shared" ref="G898:G961" ca="1" si="71">SUM(E898:F898)</f>
        <v>1401.1201999452569</v>
      </c>
    </row>
    <row r="899" spans="1:7" hidden="1" x14ac:dyDescent="0.25">
      <c r="A899" s="109">
        <f t="shared" ref="A899:A962" si="72">1+A898</f>
        <v>898</v>
      </c>
      <c r="B899" s="140">
        <f t="shared" ca="1" si="69"/>
        <v>9.4498827519523709E-2</v>
      </c>
      <c r="C899" s="143">
        <f t="shared" ref="C899:F962" ca="1" si="73">(_xlfn.NORM.INV(RAND(),$J$1*C$1,$M$1*C$1))</f>
        <v>-193.61630366250029</v>
      </c>
      <c r="D899" s="147">
        <f t="shared" ca="1" si="73"/>
        <v>490.8612437375408</v>
      </c>
      <c r="E899" s="143">
        <f t="shared" ca="1" si="73"/>
        <v>-3.4675669159660742</v>
      </c>
      <c r="F899" s="143">
        <f t="shared" ca="1" si="73"/>
        <v>1552.9503227181185</v>
      </c>
      <c r="G899" s="162">
        <f t="shared" ca="1" si="71"/>
        <v>1549.4827558021525</v>
      </c>
    </row>
    <row r="900" spans="1:7" hidden="1" x14ac:dyDescent="0.25">
      <c r="A900" s="109">
        <f t="shared" si="72"/>
        <v>899</v>
      </c>
      <c r="B900" s="140">
        <f t="shared" ca="1" si="69"/>
        <v>9.4562568355153948E-2</v>
      </c>
      <c r="C900" s="143">
        <f t="shared" ca="1" si="73"/>
        <v>393.72616784235129</v>
      </c>
      <c r="D900" s="147">
        <f t="shared" ca="1" si="73"/>
        <v>1892.3628850177965</v>
      </c>
      <c r="E900" s="143">
        <f t="shared" ca="1" si="73"/>
        <v>577.19081889293739</v>
      </c>
      <c r="F900" s="143">
        <f t="shared" ca="1" si="73"/>
        <v>-88.725326528894129</v>
      </c>
      <c r="G900" s="162">
        <f t="shared" ca="1" si="71"/>
        <v>488.46549236404326</v>
      </c>
    </row>
    <row r="901" spans="1:7" hidden="1" x14ac:dyDescent="0.25">
      <c r="A901" s="109">
        <f t="shared" si="72"/>
        <v>900</v>
      </c>
      <c r="B901" s="140">
        <f t="shared" ca="1" si="69"/>
        <v>0.14971511823755046</v>
      </c>
      <c r="C901" s="143">
        <f t="shared" ca="1" si="73"/>
        <v>389.76431833686917</v>
      </c>
      <c r="D901" s="147">
        <f t="shared" ca="1" si="73"/>
        <v>113.5892553267455</v>
      </c>
      <c r="E901" s="143">
        <f t="shared" ca="1" si="73"/>
        <v>-266.84316822302924</v>
      </c>
      <c r="F901" s="143">
        <f t="shared" ca="1" si="73"/>
        <v>-405.92251911154051</v>
      </c>
      <c r="G901" s="162">
        <f t="shared" ca="1" si="71"/>
        <v>-672.76568733456975</v>
      </c>
    </row>
    <row r="902" spans="1:7" hidden="1" x14ac:dyDescent="0.25">
      <c r="A902" s="109">
        <f t="shared" si="72"/>
        <v>901</v>
      </c>
      <c r="B902" s="140">
        <f t="shared" ca="1" si="69"/>
        <v>9.2906424433760307E-2</v>
      </c>
      <c r="C902" s="143">
        <f t="shared" ca="1" si="73"/>
        <v>-663.35646345280475</v>
      </c>
      <c r="D902" s="147">
        <f t="shared" ca="1" si="73"/>
        <v>-714.26012633556002</v>
      </c>
      <c r="E902" s="143">
        <f t="shared" ca="1" si="73"/>
        <v>813.00973592481296</v>
      </c>
      <c r="F902" s="143">
        <f t="shared" ca="1" si="73"/>
        <v>946.10922842996729</v>
      </c>
      <c r="G902" s="162">
        <f t="shared" ca="1" si="71"/>
        <v>1759.1189643547802</v>
      </c>
    </row>
    <row r="903" spans="1:7" hidden="1" x14ac:dyDescent="0.25">
      <c r="A903" s="109">
        <f t="shared" si="72"/>
        <v>902</v>
      </c>
      <c r="B903" s="140">
        <f t="shared" ca="1" si="69"/>
        <v>-2.9994848011781053E-2</v>
      </c>
      <c r="C903" s="143">
        <f t="shared" ca="1" si="73"/>
        <v>612.2871837378857</v>
      </c>
      <c r="D903" s="147">
        <f t="shared" ca="1" si="73"/>
        <v>286.7587891132905</v>
      </c>
      <c r="E903" s="143">
        <f t="shared" ca="1" si="73"/>
        <v>452.82139797407137</v>
      </c>
      <c r="F903" s="143">
        <f t="shared" ca="1" si="73"/>
        <v>1099.1175161513947</v>
      </c>
      <c r="G903" s="162">
        <f t="shared" ca="1" si="71"/>
        <v>1551.938914125466</v>
      </c>
    </row>
    <row r="904" spans="1:7" hidden="1" x14ac:dyDescent="0.25">
      <c r="A904" s="109">
        <f t="shared" si="72"/>
        <v>903</v>
      </c>
      <c r="B904" s="140">
        <f t="shared" ca="1" si="69"/>
        <v>1.1131264566371459E-2</v>
      </c>
      <c r="C904" s="143">
        <f t="shared" ca="1" si="73"/>
        <v>1136.2825913677825</v>
      </c>
      <c r="D904" s="147">
        <f t="shared" ca="1" si="73"/>
        <v>-26.79145965008729</v>
      </c>
      <c r="E904" s="143">
        <f t="shared" ca="1" si="73"/>
        <v>135.80875018454248</v>
      </c>
      <c r="F904" s="143">
        <f t="shared" ca="1" si="73"/>
        <v>802.98086302369995</v>
      </c>
      <c r="G904" s="162">
        <f t="shared" ca="1" si="71"/>
        <v>938.78961320824237</v>
      </c>
    </row>
    <row r="905" spans="1:7" hidden="1" x14ac:dyDescent="0.25">
      <c r="A905" s="109">
        <f t="shared" si="72"/>
        <v>904</v>
      </c>
      <c r="B905" s="140">
        <f t="shared" ca="1" si="69"/>
        <v>7.7452023112497284E-2</v>
      </c>
      <c r="C905" s="143">
        <f t="shared" ca="1" si="73"/>
        <v>1101.5462200977372</v>
      </c>
      <c r="D905" s="147">
        <f t="shared" ca="1" si="73"/>
        <v>1825.8170658503677</v>
      </c>
      <c r="E905" s="143">
        <f t="shared" ca="1" si="73"/>
        <v>-67.384570489138241</v>
      </c>
      <c r="F905" s="143">
        <f t="shared" ca="1" si="73"/>
        <v>-271.58613867975157</v>
      </c>
      <c r="G905" s="162">
        <f t="shared" ca="1" si="71"/>
        <v>-338.97070916888981</v>
      </c>
    </row>
    <row r="906" spans="1:7" hidden="1" x14ac:dyDescent="0.25">
      <c r="A906" s="109">
        <f t="shared" si="72"/>
        <v>905</v>
      </c>
      <c r="B906" s="140">
        <f t="shared" ca="1" si="69"/>
        <v>0.1167972548326407</v>
      </c>
      <c r="C906" s="143">
        <f t="shared" ca="1" si="73"/>
        <v>609.80774695176251</v>
      </c>
      <c r="D906" s="147">
        <f t="shared" ca="1" si="73"/>
        <v>547.74101676586201</v>
      </c>
      <c r="E906" s="143">
        <f t="shared" ca="1" si="73"/>
        <v>494.27341595734748</v>
      </c>
      <c r="F906" s="143">
        <f t="shared" ca="1" si="73"/>
        <v>565.81839112811872</v>
      </c>
      <c r="G906" s="162">
        <f t="shared" ca="1" si="71"/>
        <v>1060.0918070854661</v>
      </c>
    </row>
    <row r="907" spans="1:7" hidden="1" x14ac:dyDescent="0.25">
      <c r="A907" s="109">
        <f t="shared" si="72"/>
        <v>906</v>
      </c>
      <c r="B907" s="140">
        <f t="shared" ca="1" si="69"/>
        <v>6.4615243933388522E-2</v>
      </c>
      <c r="C907" s="143">
        <f t="shared" ca="1" si="73"/>
        <v>101.10733513195345</v>
      </c>
      <c r="D907" s="147">
        <f t="shared" ca="1" si="73"/>
        <v>-480.6287495233164</v>
      </c>
      <c r="E907" s="143">
        <f t="shared" ca="1" si="73"/>
        <v>543.22112105570682</v>
      </c>
      <c r="F907" s="143">
        <f t="shared" ca="1" si="73"/>
        <v>195.61518087461656</v>
      </c>
      <c r="G907" s="162">
        <f t="shared" ca="1" si="71"/>
        <v>738.83630193032332</v>
      </c>
    </row>
    <row r="908" spans="1:7" hidden="1" x14ac:dyDescent="0.25">
      <c r="A908" s="109">
        <f t="shared" si="72"/>
        <v>907</v>
      </c>
      <c r="B908" s="140">
        <f t="shared" ca="1" si="69"/>
        <v>0.17331311568713803</v>
      </c>
      <c r="C908" s="143">
        <f t="shared" ca="1" si="73"/>
        <v>511.6105761485008</v>
      </c>
      <c r="D908" s="147">
        <f t="shared" ca="1" si="73"/>
        <v>203.48497019963565</v>
      </c>
      <c r="E908" s="143">
        <f t="shared" ca="1" si="73"/>
        <v>559.58047919347769</v>
      </c>
      <c r="F908" s="143">
        <f t="shared" ca="1" si="73"/>
        <v>582.46753002507671</v>
      </c>
      <c r="G908" s="162">
        <f t="shared" ca="1" si="71"/>
        <v>1142.0480092185544</v>
      </c>
    </row>
    <row r="909" spans="1:7" hidden="1" x14ac:dyDescent="0.25">
      <c r="A909" s="109">
        <f t="shared" si="72"/>
        <v>908</v>
      </c>
      <c r="B909" s="140">
        <f t="shared" ca="1" si="69"/>
        <v>4.6673242531510076E-2</v>
      </c>
      <c r="C909" s="143">
        <f t="shared" ca="1" si="73"/>
        <v>734.51214820079485</v>
      </c>
      <c r="D909" s="147">
        <f t="shared" ca="1" si="73"/>
        <v>1466.6359647282634</v>
      </c>
      <c r="E909" s="143">
        <f t="shared" ca="1" si="73"/>
        <v>1542.4824186990288</v>
      </c>
      <c r="F909" s="143">
        <f t="shared" ca="1" si="73"/>
        <v>-184.6102080365763</v>
      </c>
      <c r="G909" s="162">
        <f t="shared" ca="1" si="71"/>
        <v>1357.8722106624525</v>
      </c>
    </row>
    <row r="910" spans="1:7" hidden="1" x14ac:dyDescent="0.25">
      <c r="A910" s="109">
        <f t="shared" si="72"/>
        <v>909</v>
      </c>
      <c r="B910" s="140">
        <f t="shared" ca="1" si="69"/>
        <v>2.9933914370113657E-2</v>
      </c>
      <c r="C910" s="143">
        <f t="shared" ca="1" si="73"/>
        <v>248.42829972263704</v>
      </c>
      <c r="D910" s="147">
        <f t="shared" ca="1" si="73"/>
        <v>-139.56470617868263</v>
      </c>
      <c r="E910" s="143">
        <f t="shared" ca="1" si="73"/>
        <v>296.14925427221186</v>
      </c>
      <c r="F910" s="143">
        <f t="shared" ca="1" si="73"/>
        <v>623.14817744396908</v>
      </c>
      <c r="G910" s="162">
        <f t="shared" ca="1" si="71"/>
        <v>919.29743171618088</v>
      </c>
    </row>
    <row r="911" spans="1:7" hidden="1" x14ac:dyDescent="0.25">
      <c r="A911" s="109">
        <f t="shared" si="72"/>
        <v>910</v>
      </c>
      <c r="B911" s="140">
        <f t="shared" ca="1" si="69"/>
        <v>6.9572579655342581E-2</v>
      </c>
      <c r="C911" s="143">
        <f t="shared" ca="1" si="73"/>
        <v>756.66898378162387</v>
      </c>
      <c r="D911" s="147">
        <f t="shared" ca="1" si="73"/>
        <v>511.51972812663183</v>
      </c>
      <c r="E911" s="143">
        <f t="shared" ca="1" si="73"/>
        <v>216.11552741093874</v>
      </c>
      <c r="F911" s="143">
        <f t="shared" ca="1" si="73"/>
        <v>267.21269196610342</v>
      </c>
      <c r="G911" s="162">
        <f t="shared" ca="1" si="71"/>
        <v>483.32821937704216</v>
      </c>
    </row>
    <row r="912" spans="1:7" hidden="1" x14ac:dyDescent="0.25">
      <c r="A912" s="109">
        <f t="shared" si="72"/>
        <v>911</v>
      </c>
      <c r="B912" s="140">
        <f t="shared" ca="1" si="69"/>
        <v>8.8314454296095676E-2</v>
      </c>
      <c r="C912" s="143">
        <f t="shared" ca="1" si="73"/>
        <v>284.21441445840924</v>
      </c>
      <c r="D912" s="147">
        <f t="shared" ca="1" si="73"/>
        <v>673.40237093068231</v>
      </c>
      <c r="E912" s="143">
        <f t="shared" ca="1" si="73"/>
        <v>591.56599429166818</v>
      </c>
      <c r="F912" s="143">
        <f t="shared" ca="1" si="73"/>
        <v>165.14891323853061</v>
      </c>
      <c r="G912" s="162">
        <f t="shared" ca="1" si="71"/>
        <v>756.71490753019884</v>
      </c>
    </row>
    <row r="913" spans="1:7" hidden="1" x14ac:dyDescent="0.25">
      <c r="A913" s="109">
        <f t="shared" si="72"/>
        <v>912</v>
      </c>
      <c r="B913" s="140">
        <f t="shared" ca="1" si="69"/>
        <v>-2.746802117048662E-3</v>
      </c>
      <c r="C913" s="143">
        <f t="shared" ca="1" si="73"/>
        <v>585.84266355437114</v>
      </c>
      <c r="D913" s="147">
        <f t="shared" ca="1" si="73"/>
        <v>2706.6502850780253</v>
      </c>
      <c r="E913" s="143">
        <f t="shared" ca="1" si="73"/>
        <v>1176.4024218613295</v>
      </c>
      <c r="F913" s="143">
        <f t="shared" ca="1" si="73"/>
        <v>479.57137997814982</v>
      </c>
      <c r="G913" s="162">
        <f t="shared" ca="1" si="71"/>
        <v>1655.9738018394792</v>
      </c>
    </row>
    <row r="914" spans="1:7" hidden="1" x14ac:dyDescent="0.25">
      <c r="A914" s="109">
        <f t="shared" si="72"/>
        <v>913</v>
      </c>
      <c r="B914" s="140">
        <f t="shared" ca="1" si="69"/>
        <v>-5.3240823619464903E-2</v>
      </c>
      <c r="C914" s="143">
        <f t="shared" ca="1" si="73"/>
        <v>502.73288136721709</v>
      </c>
      <c r="D914" s="147">
        <f t="shared" ca="1" si="73"/>
        <v>2376.5636243601052</v>
      </c>
      <c r="E914" s="143">
        <f t="shared" ca="1" si="73"/>
        <v>482.76639235477774</v>
      </c>
      <c r="F914" s="143">
        <f t="shared" ca="1" si="73"/>
        <v>890.71712321754649</v>
      </c>
      <c r="G914" s="162">
        <f t="shared" ca="1" si="71"/>
        <v>1373.4835155723242</v>
      </c>
    </row>
    <row r="915" spans="1:7" hidden="1" x14ac:dyDescent="0.25">
      <c r="A915" s="109">
        <f t="shared" si="72"/>
        <v>914</v>
      </c>
      <c r="B915" s="140">
        <f t="shared" ca="1" si="69"/>
        <v>6.2135151313085724E-2</v>
      </c>
      <c r="C915" s="143">
        <f t="shared" ca="1" si="73"/>
        <v>999.2223096112441</v>
      </c>
      <c r="D915" s="147">
        <f t="shared" ca="1" si="73"/>
        <v>866.45958741942536</v>
      </c>
      <c r="E915" s="143">
        <f t="shared" ca="1" si="73"/>
        <v>-188.57775817199945</v>
      </c>
      <c r="F915" s="143">
        <f t="shared" ca="1" si="73"/>
        <v>826.00986694967435</v>
      </c>
      <c r="G915" s="162">
        <f t="shared" ca="1" si="71"/>
        <v>637.4321087776749</v>
      </c>
    </row>
    <row r="916" spans="1:7" hidden="1" x14ac:dyDescent="0.25">
      <c r="A916" s="109">
        <f t="shared" si="72"/>
        <v>915</v>
      </c>
      <c r="B916" s="140">
        <f t="shared" ca="1" si="69"/>
        <v>6.1911070428044626E-2</v>
      </c>
      <c r="C916" s="143">
        <f t="shared" ca="1" si="73"/>
        <v>1461.8019444197084</v>
      </c>
      <c r="D916" s="147">
        <f t="shared" ca="1" si="73"/>
        <v>804.82973964080202</v>
      </c>
      <c r="E916" s="143">
        <f t="shared" ca="1" si="73"/>
        <v>495.82961218064486</v>
      </c>
      <c r="F916" s="143">
        <f t="shared" ca="1" si="73"/>
        <v>911.60204036707978</v>
      </c>
      <c r="G916" s="162">
        <f t="shared" ca="1" si="71"/>
        <v>1407.4316525477248</v>
      </c>
    </row>
    <row r="917" spans="1:7" hidden="1" x14ac:dyDescent="0.25">
      <c r="A917" s="109">
        <f t="shared" si="72"/>
        <v>916</v>
      </c>
      <c r="B917" s="140">
        <f t="shared" ca="1" si="69"/>
        <v>4.602390975502043E-2</v>
      </c>
      <c r="C917" s="143">
        <f t="shared" ca="1" si="73"/>
        <v>794.5219938922146</v>
      </c>
      <c r="D917" s="147">
        <f t="shared" ca="1" si="73"/>
        <v>-1345.6767965565191</v>
      </c>
      <c r="E917" s="143">
        <f t="shared" ca="1" si="73"/>
        <v>757.88921988291781</v>
      </c>
      <c r="F917" s="143">
        <f t="shared" ca="1" si="73"/>
        <v>185.58554339337604</v>
      </c>
      <c r="G917" s="162">
        <f t="shared" ca="1" si="71"/>
        <v>943.47476327629386</v>
      </c>
    </row>
    <row r="918" spans="1:7" hidden="1" x14ac:dyDescent="0.25">
      <c r="A918" s="109">
        <f t="shared" si="72"/>
        <v>917</v>
      </c>
      <c r="B918" s="140">
        <f t="shared" ca="1" si="69"/>
        <v>9.0816708454216105E-2</v>
      </c>
      <c r="C918" s="143">
        <f t="shared" ca="1" si="73"/>
        <v>872.21970468793847</v>
      </c>
      <c r="D918" s="147">
        <f t="shared" ca="1" si="73"/>
        <v>442.02774107966229</v>
      </c>
      <c r="E918" s="143">
        <f t="shared" ca="1" si="73"/>
        <v>469.12264416409755</v>
      </c>
      <c r="F918" s="143">
        <f t="shared" ca="1" si="73"/>
        <v>-185.13776587046812</v>
      </c>
      <c r="G918" s="162">
        <f t="shared" ca="1" si="71"/>
        <v>283.98487829362944</v>
      </c>
    </row>
    <row r="919" spans="1:7" hidden="1" x14ac:dyDescent="0.25">
      <c r="A919" s="109">
        <f t="shared" si="72"/>
        <v>918</v>
      </c>
      <c r="B919" s="140">
        <f t="shared" ca="1" si="69"/>
        <v>0.11071710981858614</v>
      </c>
      <c r="C919" s="143">
        <f t="shared" ca="1" si="73"/>
        <v>17.568689575022916</v>
      </c>
      <c r="D919" s="147">
        <f t="shared" ca="1" si="73"/>
        <v>578.29804369591284</v>
      </c>
      <c r="E919" s="143">
        <f t="shared" ca="1" si="73"/>
        <v>863.82595941574277</v>
      </c>
      <c r="F919" s="143">
        <f t="shared" ca="1" si="73"/>
        <v>1301.6068222344902</v>
      </c>
      <c r="G919" s="162">
        <f t="shared" ca="1" si="71"/>
        <v>2165.4327816502328</v>
      </c>
    </row>
    <row r="920" spans="1:7" hidden="1" x14ac:dyDescent="0.25">
      <c r="A920" s="109">
        <f t="shared" si="72"/>
        <v>919</v>
      </c>
      <c r="B920" s="140">
        <f t="shared" ca="1" si="69"/>
        <v>2.9726573302075857E-2</v>
      </c>
      <c r="C920" s="143">
        <f t="shared" ca="1" si="73"/>
        <v>350.19563402418407</v>
      </c>
      <c r="D920" s="147">
        <f t="shared" ca="1" si="73"/>
        <v>2581.5367821856444</v>
      </c>
      <c r="E920" s="143">
        <f t="shared" ca="1" si="73"/>
        <v>773.15027531138253</v>
      </c>
      <c r="F920" s="143">
        <f t="shared" ca="1" si="73"/>
        <v>-658.75088029664266</v>
      </c>
      <c r="G920" s="162">
        <f t="shared" ca="1" si="71"/>
        <v>114.39939501473987</v>
      </c>
    </row>
    <row r="921" spans="1:7" hidden="1" x14ac:dyDescent="0.25">
      <c r="A921" s="109">
        <f t="shared" si="72"/>
        <v>920</v>
      </c>
      <c r="B921" s="140">
        <f t="shared" ca="1" si="69"/>
        <v>7.0463716801274071E-2</v>
      </c>
      <c r="C921" s="143">
        <f t="shared" ca="1" si="73"/>
        <v>768.29508793200216</v>
      </c>
      <c r="D921" s="147">
        <f t="shared" ca="1" si="73"/>
        <v>740.14580004107358</v>
      </c>
      <c r="E921" s="143">
        <f t="shared" ca="1" si="73"/>
        <v>487.46560718171736</v>
      </c>
      <c r="F921" s="143">
        <f t="shared" ca="1" si="73"/>
        <v>315.72995808739142</v>
      </c>
      <c r="G921" s="162">
        <f t="shared" ca="1" si="71"/>
        <v>803.19556526910878</v>
      </c>
    </row>
    <row r="922" spans="1:7" hidden="1" x14ac:dyDescent="0.25">
      <c r="A922" s="109">
        <f t="shared" si="72"/>
        <v>921</v>
      </c>
      <c r="B922" s="140">
        <f t="shared" ca="1" si="69"/>
        <v>-3.2893979823436212E-2</v>
      </c>
      <c r="C922" s="143">
        <f t="shared" ca="1" si="73"/>
        <v>630.40007992407391</v>
      </c>
      <c r="D922" s="147">
        <f t="shared" ca="1" si="73"/>
        <v>-1659.7214206260055</v>
      </c>
      <c r="E922" s="143">
        <f t="shared" ca="1" si="73"/>
        <v>648.61906577385514</v>
      </c>
      <c r="F922" s="143">
        <f t="shared" ca="1" si="73"/>
        <v>728.27468429298028</v>
      </c>
      <c r="G922" s="162">
        <f t="shared" ca="1" si="71"/>
        <v>1376.8937500668353</v>
      </c>
    </row>
    <row r="923" spans="1:7" hidden="1" x14ac:dyDescent="0.25">
      <c r="A923" s="109">
        <f t="shared" si="72"/>
        <v>922</v>
      </c>
      <c r="B923" s="140">
        <f t="shared" ca="1" si="69"/>
        <v>-3.4376243947030441E-2</v>
      </c>
      <c r="C923" s="143">
        <f t="shared" ca="1" si="73"/>
        <v>-389.68618452876512</v>
      </c>
      <c r="D923" s="147">
        <f t="shared" ca="1" si="73"/>
        <v>1710.9493182256404</v>
      </c>
      <c r="E923" s="143">
        <f t="shared" ca="1" si="73"/>
        <v>1120.4624550167414</v>
      </c>
      <c r="F923" s="143">
        <f t="shared" ca="1" si="73"/>
        <v>-8.4715439649302198</v>
      </c>
      <c r="G923" s="162">
        <f t="shared" ca="1" si="71"/>
        <v>1111.9909110518111</v>
      </c>
    </row>
    <row r="924" spans="1:7" hidden="1" x14ac:dyDescent="0.25">
      <c r="A924" s="109">
        <f t="shared" si="72"/>
        <v>923</v>
      </c>
      <c r="B924" s="140">
        <f t="shared" ca="1" si="69"/>
        <v>-9.1002464112602405E-3</v>
      </c>
      <c r="C924" s="143">
        <f t="shared" ca="1" si="73"/>
        <v>935.02877871119915</v>
      </c>
      <c r="D924" s="147">
        <f t="shared" ca="1" si="73"/>
        <v>766.50849028718574</v>
      </c>
      <c r="E924" s="143">
        <f t="shared" ca="1" si="73"/>
        <v>244.15961534555126</v>
      </c>
      <c r="F924" s="143">
        <f t="shared" ca="1" si="73"/>
        <v>357.20238145548382</v>
      </c>
      <c r="G924" s="162">
        <f t="shared" ca="1" si="71"/>
        <v>601.36199680103505</v>
      </c>
    </row>
    <row r="925" spans="1:7" hidden="1" x14ac:dyDescent="0.25">
      <c r="A925" s="109">
        <f t="shared" si="72"/>
        <v>924</v>
      </c>
      <c r="B925" s="140">
        <f t="shared" ca="1" si="69"/>
        <v>8.1368955785605879E-2</v>
      </c>
      <c r="C925" s="143">
        <f t="shared" ca="1" si="73"/>
        <v>535.9533790658611</v>
      </c>
      <c r="D925" s="147">
        <f t="shared" ca="1" si="73"/>
        <v>1630.1102057496378</v>
      </c>
      <c r="E925" s="143">
        <f t="shared" ca="1" si="73"/>
        <v>429.1774907587573</v>
      </c>
      <c r="F925" s="143">
        <f t="shared" ca="1" si="73"/>
        <v>-261.39227029827634</v>
      </c>
      <c r="G925" s="162">
        <f t="shared" ca="1" si="71"/>
        <v>167.78522046048096</v>
      </c>
    </row>
    <row r="926" spans="1:7" hidden="1" x14ac:dyDescent="0.25">
      <c r="A926" s="109">
        <f t="shared" si="72"/>
        <v>925</v>
      </c>
      <c r="B926" s="140">
        <f t="shared" ca="1" si="69"/>
        <v>-1.8392799735043805E-2</v>
      </c>
      <c r="C926" s="143">
        <f t="shared" ca="1" si="73"/>
        <v>701.42303139983755</v>
      </c>
      <c r="D926" s="147">
        <f t="shared" ca="1" si="73"/>
        <v>1104.2060440303133</v>
      </c>
      <c r="E926" s="143">
        <f t="shared" ca="1" si="73"/>
        <v>-348.7815195664457</v>
      </c>
      <c r="F926" s="143">
        <f t="shared" ca="1" si="73"/>
        <v>-96.217083633213974</v>
      </c>
      <c r="G926" s="162">
        <f t="shared" ca="1" si="71"/>
        <v>-444.99860319965967</v>
      </c>
    </row>
    <row r="927" spans="1:7" hidden="1" x14ac:dyDescent="0.25">
      <c r="A927" s="109">
        <f t="shared" si="72"/>
        <v>926</v>
      </c>
      <c r="B927" s="140">
        <f t="shared" ca="1" si="69"/>
        <v>0.15764170086567297</v>
      </c>
      <c r="C927" s="143">
        <f t="shared" ca="1" si="73"/>
        <v>1193.7394122737646</v>
      </c>
      <c r="D927" s="147">
        <f t="shared" ca="1" si="73"/>
        <v>1656.6408411467805</v>
      </c>
      <c r="E927" s="143">
        <f t="shared" ca="1" si="73"/>
        <v>161.59575312586878</v>
      </c>
      <c r="F927" s="143">
        <f t="shared" ca="1" si="73"/>
        <v>39.473418464032306</v>
      </c>
      <c r="G927" s="162">
        <f t="shared" ca="1" si="71"/>
        <v>201.06917158990109</v>
      </c>
    </row>
    <row r="928" spans="1:7" hidden="1" x14ac:dyDescent="0.25">
      <c r="A928" s="109">
        <f t="shared" si="72"/>
        <v>927</v>
      </c>
      <c r="B928" s="140">
        <f t="shared" ca="1" si="69"/>
        <v>4.5134829130030134E-2</v>
      </c>
      <c r="C928" s="143">
        <f t="shared" ca="1" si="73"/>
        <v>733.30421349633889</v>
      </c>
      <c r="D928" s="147">
        <f t="shared" ca="1" si="73"/>
        <v>276.83310951883504</v>
      </c>
      <c r="E928" s="143">
        <f t="shared" ca="1" si="73"/>
        <v>414.32063169364375</v>
      </c>
      <c r="F928" s="143">
        <f t="shared" ca="1" si="73"/>
        <v>1120.8927683493021</v>
      </c>
      <c r="G928" s="162">
        <f t="shared" ca="1" si="71"/>
        <v>1535.2134000429458</v>
      </c>
    </row>
    <row r="929" spans="1:7" hidden="1" x14ac:dyDescent="0.25">
      <c r="A929" s="109">
        <f t="shared" si="72"/>
        <v>928</v>
      </c>
      <c r="B929" s="140">
        <f t="shared" ca="1" si="69"/>
        <v>-5.6618468656531223E-2</v>
      </c>
      <c r="C929" s="143">
        <f t="shared" ca="1" si="73"/>
        <v>765.76683968670034</v>
      </c>
      <c r="D929" s="147">
        <f t="shared" ca="1" si="73"/>
        <v>210.47124763800707</v>
      </c>
      <c r="E929" s="143">
        <f t="shared" ca="1" si="73"/>
        <v>140.69759051760991</v>
      </c>
      <c r="F929" s="143">
        <f t="shared" ca="1" si="73"/>
        <v>892.86995023185762</v>
      </c>
      <c r="G929" s="162">
        <f t="shared" ca="1" si="71"/>
        <v>1033.5675407494675</v>
      </c>
    </row>
    <row r="930" spans="1:7" hidden="1" x14ac:dyDescent="0.25">
      <c r="A930" s="109">
        <f t="shared" si="72"/>
        <v>929</v>
      </c>
      <c r="B930" s="140">
        <f t="shared" ca="1" si="69"/>
        <v>-8.9848104924927091E-3</v>
      </c>
      <c r="C930" s="143">
        <f t="shared" ca="1" si="73"/>
        <v>160.27351805546306</v>
      </c>
      <c r="D930" s="147">
        <f t="shared" ca="1" si="73"/>
        <v>2655.6756272134126</v>
      </c>
      <c r="E930" s="143">
        <f t="shared" ca="1" si="73"/>
        <v>719.47122952847303</v>
      </c>
      <c r="F930" s="143">
        <f t="shared" ca="1" si="73"/>
        <v>625.31662727013156</v>
      </c>
      <c r="G930" s="162">
        <f t="shared" ca="1" si="71"/>
        <v>1344.7878567986045</v>
      </c>
    </row>
    <row r="931" spans="1:7" hidden="1" x14ac:dyDescent="0.25">
      <c r="A931" s="109">
        <f t="shared" si="72"/>
        <v>930</v>
      </c>
      <c r="B931" s="140">
        <f t="shared" ca="1" si="69"/>
        <v>4.6847938013836604E-2</v>
      </c>
      <c r="C931" s="143">
        <f t="shared" ca="1" si="73"/>
        <v>174.31305456677285</v>
      </c>
      <c r="D931" s="147">
        <f t="shared" ca="1" si="73"/>
        <v>989.70498695939511</v>
      </c>
      <c r="E931" s="143">
        <f t="shared" ca="1" si="73"/>
        <v>376.14531242026624</v>
      </c>
      <c r="F931" s="143">
        <f t="shared" ca="1" si="73"/>
        <v>-119.55399200735758</v>
      </c>
      <c r="G931" s="162">
        <f t="shared" ca="1" si="71"/>
        <v>256.59132041290866</v>
      </c>
    </row>
    <row r="932" spans="1:7" hidden="1" x14ac:dyDescent="0.25">
      <c r="A932" s="109">
        <f t="shared" si="72"/>
        <v>931</v>
      </c>
      <c r="B932" s="140">
        <f t="shared" ca="1" si="69"/>
        <v>8.0771294913138794E-2</v>
      </c>
      <c r="C932" s="143">
        <f t="shared" ca="1" si="73"/>
        <v>295.08614777297146</v>
      </c>
      <c r="D932" s="147">
        <f t="shared" ca="1" si="73"/>
        <v>661.41538558653156</v>
      </c>
      <c r="E932" s="143">
        <f t="shared" ca="1" si="73"/>
        <v>248.14514447807963</v>
      </c>
      <c r="F932" s="143">
        <f t="shared" ca="1" si="73"/>
        <v>692.90849997180396</v>
      </c>
      <c r="G932" s="162">
        <f t="shared" ca="1" si="71"/>
        <v>941.05364444988356</v>
      </c>
    </row>
    <row r="933" spans="1:7" hidden="1" x14ac:dyDescent="0.25">
      <c r="A933" s="109">
        <f t="shared" si="72"/>
        <v>932</v>
      </c>
      <c r="B933" s="140">
        <f t="shared" ca="1" si="69"/>
        <v>6.0556655044592747E-2</v>
      </c>
      <c r="C933" s="143">
        <f t="shared" ca="1" si="73"/>
        <v>446.54025724616406</v>
      </c>
      <c r="D933" s="147">
        <f t="shared" ca="1" si="73"/>
        <v>451.17088261717925</v>
      </c>
      <c r="E933" s="143">
        <f t="shared" ca="1" si="73"/>
        <v>1455.7278967630593</v>
      </c>
      <c r="F933" s="143">
        <f t="shared" ca="1" si="73"/>
        <v>15.977261485948077</v>
      </c>
      <c r="G933" s="162">
        <f t="shared" ca="1" si="71"/>
        <v>1471.7051582490074</v>
      </c>
    </row>
    <row r="934" spans="1:7" hidden="1" x14ac:dyDescent="0.25">
      <c r="A934" s="109">
        <f t="shared" si="72"/>
        <v>933</v>
      </c>
      <c r="B934" s="140">
        <f t="shared" ca="1" si="69"/>
        <v>4.0711009810783919E-2</v>
      </c>
      <c r="C934" s="143">
        <f t="shared" ca="1" si="73"/>
        <v>618.70673751616448</v>
      </c>
      <c r="D934" s="147">
        <f t="shared" ca="1" si="73"/>
        <v>1936.6014911191628</v>
      </c>
      <c r="E934" s="143">
        <f t="shared" ca="1" si="73"/>
        <v>83.062906671748351</v>
      </c>
      <c r="F934" s="143">
        <f t="shared" ca="1" si="73"/>
        <v>5.48333812229248</v>
      </c>
      <c r="G934" s="162">
        <f t="shared" ca="1" si="71"/>
        <v>88.546244794040831</v>
      </c>
    </row>
    <row r="935" spans="1:7" hidden="1" x14ac:dyDescent="0.25">
      <c r="A935" s="109">
        <f t="shared" si="72"/>
        <v>934</v>
      </c>
      <c r="B935" s="140">
        <f t="shared" ca="1" si="69"/>
        <v>1.7059719424558251E-2</v>
      </c>
      <c r="C935" s="143">
        <f t="shared" ca="1" si="73"/>
        <v>-333.8293185235591</v>
      </c>
      <c r="D935" s="147">
        <f t="shared" ca="1" si="73"/>
        <v>2161.3573880571967</v>
      </c>
      <c r="E935" s="143">
        <f t="shared" ca="1" si="73"/>
        <v>261.96896953351518</v>
      </c>
      <c r="F935" s="143">
        <f t="shared" ca="1" si="73"/>
        <v>409.27499064920846</v>
      </c>
      <c r="G935" s="162">
        <f t="shared" ca="1" si="71"/>
        <v>671.24396018272364</v>
      </c>
    </row>
    <row r="936" spans="1:7" hidden="1" x14ac:dyDescent="0.25">
      <c r="A936" s="109">
        <f t="shared" si="72"/>
        <v>935</v>
      </c>
      <c r="B936" s="140">
        <f t="shared" ca="1" si="69"/>
        <v>1.1433601714109932E-2</v>
      </c>
      <c r="C936" s="143">
        <f t="shared" ca="1" si="73"/>
        <v>-389.93403546712727</v>
      </c>
      <c r="D936" s="147">
        <f t="shared" ca="1" si="73"/>
        <v>2265.0602307810273</v>
      </c>
      <c r="E936" s="143">
        <f t="shared" ca="1" si="73"/>
        <v>291.10608894766</v>
      </c>
      <c r="F936" s="143">
        <f t="shared" ca="1" si="73"/>
        <v>207.8484503945752</v>
      </c>
      <c r="G936" s="162">
        <f t="shared" ca="1" si="71"/>
        <v>498.95453934223519</v>
      </c>
    </row>
    <row r="937" spans="1:7" hidden="1" x14ac:dyDescent="0.25">
      <c r="A937" s="109">
        <f t="shared" si="72"/>
        <v>936</v>
      </c>
      <c r="B937" s="140">
        <f t="shared" ca="1" si="69"/>
        <v>4.21322383021768E-2</v>
      </c>
      <c r="C937" s="143">
        <f t="shared" ca="1" si="73"/>
        <v>98.548446593626863</v>
      </c>
      <c r="D937" s="147">
        <f t="shared" ca="1" si="73"/>
        <v>1867.7832843589481</v>
      </c>
      <c r="E937" s="143">
        <f t="shared" ca="1" si="73"/>
        <v>1664.2923856902282</v>
      </c>
      <c r="F937" s="143">
        <f t="shared" ca="1" si="73"/>
        <v>658.52808576869893</v>
      </c>
      <c r="G937" s="162">
        <f t="shared" ca="1" si="71"/>
        <v>2322.8204714589274</v>
      </c>
    </row>
    <row r="938" spans="1:7" hidden="1" x14ac:dyDescent="0.25">
      <c r="A938" s="109">
        <f t="shared" si="72"/>
        <v>937</v>
      </c>
      <c r="B938" s="140">
        <f t="shared" ca="1" si="69"/>
        <v>6.3232736673309739E-2</v>
      </c>
      <c r="C938" s="143">
        <f t="shared" ca="1" si="73"/>
        <v>-198.71291149116394</v>
      </c>
      <c r="D938" s="147">
        <f t="shared" ca="1" si="73"/>
        <v>1193.1413847243048</v>
      </c>
      <c r="E938" s="143">
        <f t="shared" ca="1" si="73"/>
        <v>1300.3046566504843</v>
      </c>
      <c r="F938" s="143">
        <f t="shared" ca="1" si="73"/>
        <v>159.1746038976882</v>
      </c>
      <c r="G938" s="162">
        <f t="shared" ca="1" si="71"/>
        <v>1459.4792605481725</v>
      </c>
    </row>
    <row r="939" spans="1:7" hidden="1" x14ac:dyDescent="0.25">
      <c r="A939" s="109">
        <f t="shared" si="72"/>
        <v>938</v>
      </c>
      <c r="B939" s="140">
        <f t="shared" ca="1" si="69"/>
        <v>9.9979186784409785E-3</v>
      </c>
      <c r="C939" s="143">
        <f t="shared" ca="1" si="73"/>
        <v>197.93875108417234</v>
      </c>
      <c r="D939" s="147">
        <f t="shared" ca="1" si="73"/>
        <v>713.3221606080449</v>
      </c>
      <c r="E939" s="143">
        <f t="shared" ca="1" si="73"/>
        <v>974.90901789237</v>
      </c>
      <c r="F939" s="143">
        <f t="shared" ca="1" si="73"/>
        <v>1351.179901481712</v>
      </c>
      <c r="G939" s="162">
        <f t="shared" ca="1" si="71"/>
        <v>2326.0889193740823</v>
      </c>
    </row>
    <row r="940" spans="1:7" hidden="1" x14ac:dyDescent="0.25">
      <c r="A940" s="109">
        <f t="shared" si="72"/>
        <v>939</v>
      </c>
      <c r="B940" s="140">
        <f t="shared" ca="1" si="69"/>
        <v>-7.9264549768035777E-2</v>
      </c>
      <c r="C940" s="143">
        <f t="shared" ca="1" si="73"/>
        <v>-5.1694571039213315</v>
      </c>
      <c r="D940" s="147">
        <f t="shared" ca="1" si="73"/>
        <v>1393.907914566197</v>
      </c>
      <c r="E940" s="143">
        <f t="shared" ca="1" si="73"/>
        <v>433.83559076593377</v>
      </c>
      <c r="F940" s="143">
        <f t="shared" ca="1" si="73"/>
        <v>1055.9464012962499</v>
      </c>
      <c r="G940" s="162">
        <f t="shared" ca="1" si="71"/>
        <v>1489.7819920621837</v>
      </c>
    </row>
    <row r="941" spans="1:7" hidden="1" x14ac:dyDescent="0.25">
      <c r="A941" s="109">
        <f t="shared" si="72"/>
        <v>940</v>
      </c>
      <c r="B941" s="140">
        <f t="shared" ca="1" si="69"/>
        <v>7.4970666741832059E-2</v>
      </c>
      <c r="C941" s="143">
        <f t="shared" ca="1" si="73"/>
        <v>1030.3892280040759</v>
      </c>
      <c r="D941" s="147">
        <f t="shared" ca="1" si="73"/>
        <v>3244.6698257342528</v>
      </c>
      <c r="E941" s="143">
        <f t="shared" ca="1" si="73"/>
        <v>255.53092241811211</v>
      </c>
      <c r="F941" s="143">
        <f t="shared" ca="1" si="73"/>
        <v>1183.9524966449803</v>
      </c>
      <c r="G941" s="162">
        <f t="shared" ca="1" si="71"/>
        <v>1439.4834190630925</v>
      </c>
    </row>
    <row r="942" spans="1:7" hidden="1" x14ac:dyDescent="0.25">
      <c r="A942" s="109">
        <f t="shared" si="72"/>
        <v>941</v>
      </c>
      <c r="B942" s="140">
        <f t="shared" ca="1" si="69"/>
        <v>0.10510445907318615</v>
      </c>
      <c r="C942" s="143">
        <f t="shared" ca="1" si="73"/>
        <v>315.62095619599381</v>
      </c>
      <c r="D942" s="147">
        <f t="shared" ca="1" si="73"/>
        <v>1871.7958728391905</v>
      </c>
      <c r="E942" s="143">
        <f t="shared" ca="1" si="73"/>
        <v>492.93848785523653</v>
      </c>
      <c r="F942" s="143">
        <f t="shared" ca="1" si="73"/>
        <v>84.966114118984478</v>
      </c>
      <c r="G942" s="162">
        <f t="shared" ca="1" si="71"/>
        <v>577.90460197422101</v>
      </c>
    </row>
    <row r="943" spans="1:7" hidden="1" x14ac:dyDescent="0.25">
      <c r="A943" s="109">
        <f t="shared" si="72"/>
        <v>942</v>
      </c>
      <c r="B943" s="140">
        <f t="shared" ca="1" si="69"/>
        <v>3.8982019048835893E-2</v>
      </c>
      <c r="C943" s="143">
        <f t="shared" ca="1" si="73"/>
        <v>496.04578081444987</v>
      </c>
      <c r="D943" s="147">
        <f t="shared" ca="1" si="73"/>
        <v>-142.33878955734053</v>
      </c>
      <c r="E943" s="143">
        <f t="shared" ca="1" si="73"/>
        <v>-722.48066592895475</v>
      </c>
      <c r="F943" s="143">
        <f t="shared" ca="1" si="73"/>
        <v>263.0458169237134</v>
      </c>
      <c r="G943" s="162">
        <f t="shared" ca="1" si="71"/>
        <v>-459.43484900524135</v>
      </c>
    </row>
    <row r="944" spans="1:7" hidden="1" x14ac:dyDescent="0.25">
      <c r="A944" s="109">
        <f t="shared" si="72"/>
        <v>943</v>
      </c>
      <c r="B944" s="140">
        <f t="shared" ca="1" si="69"/>
        <v>0.11176275195635071</v>
      </c>
      <c r="C944" s="143">
        <f t="shared" ca="1" si="73"/>
        <v>952.13467665187773</v>
      </c>
      <c r="D944" s="147">
        <f t="shared" ca="1" si="73"/>
        <v>-421.73027302775267</v>
      </c>
      <c r="E944" s="143">
        <f t="shared" ca="1" si="73"/>
        <v>1036.9152364724296</v>
      </c>
      <c r="F944" s="143">
        <f t="shared" ca="1" si="73"/>
        <v>901.12443813415211</v>
      </c>
      <c r="G944" s="162">
        <f t="shared" ca="1" si="71"/>
        <v>1938.0396746065817</v>
      </c>
    </row>
    <row r="945" spans="1:7" hidden="1" x14ac:dyDescent="0.25">
      <c r="A945" s="109">
        <f t="shared" si="72"/>
        <v>944</v>
      </c>
      <c r="B945" s="140">
        <f t="shared" ca="1" si="69"/>
        <v>5.9226688846910173E-2</v>
      </c>
      <c r="C945" s="143">
        <f t="shared" ca="1" si="73"/>
        <v>-209.31942516402012</v>
      </c>
      <c r="D945" s="147">
        <f t="shared" ca="1" si="73"/>
        <v>292.42309484478312</v>
      </c>
      <c r="E945" s="143">
        <f t="shared" ca="1" si="73"/>
        <v>1086.3598412762963</v>
      </c>
      <c r="F945" s="143">
        <f t="shared" ca="1" si="73"/>
        <v>577.49860303496075</v>
      </c>
      <c r="G945" s="162">
        <f t="shared" ca="1" si="71"/>
        <v>1663.858444311257</v>
      </c>
    </row>
    <row r="946" spans="1:7" hidden="1" x14ac:dyDescent="0.25">
      <c r="A946" s="109">
        <f t="shared" si="72"/>
        <v>945</v>
      </c>
      <c r="B946" s="140">
        <f t="shared" ca="1" si="69"/>
        <v>3.9215365369976357E-2</v>
      </c>
      <c r="C946" s="143">
        <f t="shared" ca="1" si="73"/>
        <v>762.27192790987897</v>
      </c>
      <c r="D946" s="147">
        <f t="shared" ca="1" si="73"/>
        <v>2000.3110888260576</v>
      </c>
      <c r="E946" s="143">
        <f t="shared" ca="1" si="73"/>
        <v>733.37325183808889</v>
      </c>
      <c r="F946" s="143">
        <f t="shared" ca="1" si="73"/>
        <v>113.39255115833623</v>
      </c>
      <c r="G946" s="162">
        <f t="shared" ca="1" si="71"/>
        <v>846.76580299642512</v>
      </c>
    </row>
    <row r="947" spans="1:7" hidden="1" x14ac:dyDescent="0.25">
      <c r="A947" s="109">
        <f t="shared" si="72"/>
        <v>946</v>
      </c>
      <c r="B947" s="140">
        <f t="shared" ca="1" si="69"/>
        <v>6.4953711805635916E-2</v>
      </c>
      <c r="C947" s="143">
        <f t="shared" ca="1" si="73"/>
        <v>-401.98991518046967</v>
      </c>
      <c r="D947" s="147">
        <f t="shared" ca="1" si="73"/>
        <v>101.16111243365572</v>
      </c>
      <c r="E947" s="143">
        <f t="shared" ca="1" si="73"/>
        <v>1341.8877655801225</v>
      </c>
      <c r="F947" s="143">
        <f t="shared" ca="1" si="73"/>
        <v>1031.2802289410404</v>
      </c>
      <c r="G947" s="162">
        <f t="shared" ca="1" si="71"/>
        <v>2373.1679945211627</v>
      </c>
    </row>
    <row r="948" spans="1:7" hidden="1" x14ac:dyDescent="0.25">
      <c r="A948" s="109">
        <f t="shared" si="72"/>
        <v>947</v>
      </c>
      <c r="B948" s="140">
        <f t="shared" ca="1" si="69"/>
        <v>2.1873000600895604E-2</v>
      </c>
      <c r="C948" s="143">
        <f t="shared" ca="1" si="73"/>
        <v>954.81741428592818</v>
      </c>
      <c r="D948" s="147">
        <f t="shared" ca="1" si="73"/>
        <v>2322.6154523874652</v>
      </c>
      <c r="E948" s="143">
        <f t="shared" ca="1" si="73"/>
        <v>133.85401522581947</v>
      </c>
      <c r="F948" s="143">
        <f t="shared" ca="1" si="73"/>
        <v>1137.9611175453917</v>
      </c>
      <c r="G948" s="162">
        <f t="shared" ca="1" si="71"/>
        <v>1271.8151327712112</v>
      </c>
    </row>
    <row r="949" spans="1:7" hidden="1" x14ac:dyDescent="0.25">
      <c r="A949" s="109">
        <f t="shared" si="72"/>
        <v>948</v>
      </c>
      <c r="B949" s="140">
        <f t="shared" ca="1" si="69"/>
        <v>5.5119716208185066E-2</v>
      </c>
      <c r="C949" s="143">
        <f t="shared" ca="1" si="73"/>
        <v>613.09849686719838</v>
      </c>
      <c r="D949" s="147">
        <f t="shared" ca="1" si="73"/>
        <v>2227.5453771798443</v>
      </c>
      <c r="E949" s="143">
        <f t="shared" ca="1" si="73"/>
        <v>-300.51442924364255</v>
      </c>
      <c r="F949" s="143">
        <f t="shared" ca="1" si="73"/>
        <v>834.37667563590912</v>
      </c>
      <c r="G949" s="162">
        <f t="shared" ca="1" si="71"/>
        <v>533.86224639226657</v>
      </c>
    </row>
    <row r="950" spans="1:7" hidden="1" x14ac:dyDescent="0.25">
      <c r="A950" s="109">
        <f t="shared" si="72"/>
        <v>949</v>
      </c>
      <c r="B950" s="140">
        <f t="shared" ca="1" si="69"/>
        <v>4.5768110351935981E-2</v>
      </c>
      <c r="C950" s="143">
        <f t="shared" ca="1" si="73"/>
        <v>904.46052670469783</v>
      </c>
      <c r="D950" s="147">
        <f t="shared" ca="1" si="73"/>
        <v>80.72253437729421</v>
      </c>
      <c r="E950" s="143">
        <f t="shared" ca="1" si="73"/>
        <v>144.59931090964091</v>
      </c>
      <c r="F950" s="143">
        <f t="shared" ca="1" si="73"/>
        <v>526.84007867259106</v>
      </c>
      <c r="G950" s="162">
        <f t="shared" ca="1" si="71"/>
        <v>671.43938958223202</v>
      </c>
    </row>
    <row r="951" spans="1:7" hidden="1" x14ac:dyDescent="0.25">
      <c r="A951" s="109">
        <f t="shared" si="72"/>
        <v>950</v>
      </c>
      <c r="B951" s="140">
        <f t="shared" ca="1" si="69"/>
        <v>2.9420639666166058E-2</v>
      </c>
      <c r="C951" s="143">
        <f t="shared" ca="1" si="73"/>
        <v>935.20766335949781</v>
      </c>
      <c r="D951" s="147">
        <f t="shared" ca="1" si="73"/>
        <v>766.46854623751756</v>
      </c>
      <c r="E951" s="143">
        <f t="shared" ca="1" si="73"/>
        <v>232.909490006547</v>
      </c>
      <c r="F951" s="143">
        <f t="shared" ca="1" si="73"/>
        <v>509.55323863981181</v>
      </c>
      <c r="G951" s="162">
        <f t="shared" ca="1" si="71"/>
        <v>742.46272864635876</v>
      </c>
    </row>
    <row r="952" spans="1:7" hidden="1" x14ac:dyDescent="0.25">
      <c r="A952" s="109">
        <f t="shared" si="72"/>
        <v>951</v>
      </c>
      <c r="B952" s="140">
        <f t="shared" ca="1" si="69"/>
        <v>1.638278793251792E-2</v>
      </c>
      <c r="C952" s="143">
        <f t="shared" ca="1" si="73"/>
        <v>687.63253093319292</v>
      </c>
      <c r="D952" s="147">
        <f t="shared" ca="1" si="73"/>
        <v>342.20409745080133</v>
      </c>
      <c r="E952" s="143">
        <f t="shared" ca="1" si="73"/>
        <v>704.71657867207</v>
      </c>
      <c r="F952" s="143">
        <f t="shared" ca="1" si="73"/>
        <v>1021.3762901122653</v>
      </c>
      <c r="G952" s="162">
        <f t="shared" ca="1" si="71"/>
        <v>1726.0928687843352</v>
      </c>
    </row>
    <row r="953" spans="1:7" hidden="1" x14ac:dyDescent="0.25">
      <c r="A953" s="109">
        <f t="shared" si="72"/>
        <v>952</v>
      </c>
      <c r="B953" s="140">
        <f t="shared" ca="1" si="69"/>
        <v>-3.0376445725149803E-2</v>
      </c>
      <c r="C953" s="143">
        <f t="shared" ca="1" si="73"/>
        <v>4.9064064461487646</v>
      </c>
      <c r="D953" s="147">
        <f t="shared" ca="1" si="73"/>
        <v>89.030474696101692</v>
      </c>
      <c r="E953" s="143">
        <f t="shared" ca="1" si="73"/>
        <v>1518.6663536229521</v>
      </c>
      <c r="F953" s="143">
        <f t="shared" ca="1" si="73"/>
        <v>307.94784696290122</v>
      </c>
      <c r="G953" s="162">
        <f t="shared" ca="1" si="71"/>
        <v>1826.6142005858533</v>
      </c>
    </row>
    <row r="954" spans="1:7" hidden="1" x14ac:dyDescent="0.25">
      <c r="A954" s="109">
        <f t="shared" si="72"/>
        <v>953</v>
      </c>
      <c r="B954" s="140">
        <f t="shared" ca="1" si="69"/>
        <v>1.5738458045871255E-2</v>
      </c>
      <c r="C954" s="143">
        <f t="shared" ca="1" si="73"/>
        <v>-137.03326440698845</v>
      </c>
      <c r="D954" s="147">
        <f t="shared" ca="1" si="73"/>
        <v>288.38278112693138</v>
      </c>
      <c r="E954" s="143">
        <f t="shared" ca="1" si="73"/>
        <v>554.65999833246906</v>
      </c>
      <c r="F954" s="143">
        <f t="shared" ca="1" si="73"/>
        <v>805.90532828163487</v>
      </c>
      <c r="G954" s="162">
        <f t="shared" ca="1" si="71"/>
        <v>1360.5653266141039</v>
      </c>
    </row>
    <row r="955" spans="1:7" hidden="1" x14ac:dyDescent="0.25">
      <c r="A955" s="109">
        <f t="shared" si="72"/>
        <v>954</v>
      </c>
      <c r="B955" s="140">
        <f t="shared" ca="1" si="69"/>
        <v>7.7485199287401788E-2</v>
      </c>
      <c r="C955" s="143">
        <f t="shared" ca="1" si="73"/>
        <v>284.34933054955309</v>
      </c>
      <c r="D955" s="147">
        <f t="shared" ca="1" si="73"/>
        <v>488.10509010605432</v>
      </c>
      <c r="E955" s="143">
        <f t="shared" ca="1" si="73"/>
        <v>240.49747309968654</v>
      </c>
      <c r="F955" s="143">
        <f t="shared" ca="1" si="73"/>
        <v>359.73528188870671</v>
      </c>
      <c r="G955" s="162">
        <f t="shared" ca="1" si="71"/>
        <v>600.23275498839325</v>
      </c>
    </row>
    <row r="956" spans="1:7" hidden="1" x14ac:dyDescent="0.25">
      <c r="A956" s="109">
        <f t="shared" si="72"/>
        <v>955</v>
      </c>
      <c r="B956" s="140">
        <f t="shared" ca="1" si="69"/>
        <v>1.3472080379052537E-2</v>
      </c>
      <c r="C956" s="143">
        <f t="shared" ca="1" si="73"/>
        <v>-533.59096062278445</v>
      </c>
      <c r="D956" s="147">
        <f t="shared" ca="1" si="73"/>
        <v>1442.9201121042493</v>
      </c>
      <c r="E956" s="143">
        <f t="shared" ca="1" si="73"/>
        <v>411.23365267575241</v>
      </c>
      <c r="F956" s="143">
        <f t="shared" ca="1" si="73"/>
        <v>411.25255950636745</v>
      </c>
      <c r="G956" s="162">
        <f t="shared" ca="1" si="71"/>
        <v>822.48621218211986</v>
      </c>
    </row>
    <row r="957" spans="1:7" hidden="1" x14ac:dyDescent="0.25">
      <c r="A957" s="109">
        <f t="shared" si="72"/>
        <v>956</v>
      </c>
      <c r="B957" s="140">
        <f t="shared" ca="1" si="69"/>
        <v>9.7094964005358303E-2</v>
      </c>
      <c r="C957" s="143">
        <f t="shared" ca="1" si="73"/>
        <v>1059.8832473857269</v>
      </c>
      <c r="D957" s="147">
        <f t="shared" ca="1" si="73"/>
        <v>1202.7869347736494</v>
      </c>
      <c r="E957" s="143">
        <f t="shared" ca="1" si="73"/>
        <v>599.07179440194216</v>
      </c>
      <c r="F957" s="143">
        <f t="shared" ca="1" si="73"/>
        <v>-108.5713627247809</v>
      </c>
      <c r="G957" s="162">
        <f t="shared" ca="1" si="71"/>
        <v>490.50043167716126</v>
      </c>
    </row>
    <row r="958" spans="1:7" hidden="1" x14ac:dyDescent="0.25">
      <c r="A958" s="109">
        <f t="shared" si="72"/>
        <v>957</v>
      </c>
      <c r="B958" s="140">
        <f t="shared" ca="1" si="69"/>
        <v>0.14756674389539221</v>
      </c>
      <c r="C958" s="143">
        <f t="shared" ca="1" si="73"/>
        <v>303.01621015287083</v>
      </c>
      <c r="D958" s="147">
        <f t="shared" ca="1" si="73"/>
        <v>-1292.8383704123621</v>
      </c>
      <c r="E958" s="143">
        <f t="shared" ca="1" si="73"/>
        <v>-178.81747502139876</v>
      </c>
      <c r="F958" s="143">
        <f t="shared" ca="1" si="73"/>
        <v>601.11675764174265</v>
      </c>
      <c r="G958" s="162">
        <f t="shared" ca="1" si="71"/>
        <v>422.29928262034389</v>
      </c>
    </row>
    <row r="959" spans="1:7" hidden="1" x14ac:dyDescent="0.25">
      <c r="A959" s="109">
        <f t="shared" si="72"/>
        <v>958</v>
      </c>
      <c r="B959" s="140">
        <f t="shared" ca="1" si="69"/>
        <v>2.2192982752837067E-2</v>
      </c>
      <c r="C959" s="143">
        <f t="shared" ca="1" si="73"/>
        <v>618.97888848443915</v>
      </c>
      <c r="D959" s="147">
        <f t="shared" ca="1" si="73"/>
        <v>571.10732368845879</v>
      </c>
      <c r="E959" s="143">
        <f t="shared" ca="1" si="73"/>
        <v>531.39651228509035</v>
      </c>
      <c r="F959" s="143">
        <f t="shared" ca="1" si="73"/>
        <v>860.30822981943811</v>
      </c>
      <c r="G959" s="162">
        <f t="shared" ca="1" si="71"/>
        <v>1391.7047421045286</v>
      </c>
    </row>
    <row r="960" spans="1:7" hidden="1" x14ac:dyDescent="0.25">
      <c r="A960" s="109">
        <f t="shared" si="72"/>
        <v>959</v>
      </c>
      <c r="B960" s="140">
        <f t="shared" ca="1" si="69"/>
        <v>6.9899259435979161E-2</v>
      </c>
      <c r="C960" s="143">
        <f t="shared" ca="1" si="73"/>
        <v>1197.8813854977525</v>
      </c>
      <c r="D960" s="147">
        <f t="shared" ca="1" si="73"/>
        <v>279.19297128334028</v>
      </c>
      <c r="E960" s="143">
        <f t="shared" ca="1" si="73"/>
        <v>545.02745969794398</v>
      </c>
      <c r="F960" s="143">
        <f t="shared" ca="1" si="73"/>
        <v>745.07581296274657</v>
      </c>
      <c r="G960" s="162">
        <f t="shared" ca="1" si="71"/>
        <v>1290.1032726606904</v>
      </c>
    </row>
    <row r="961" spans="1:7" hidden="1" x14ac:dyDescent="0.25">
      <c r="A961" s="109">
        <f t="shared" si="72"/>
        <v>960</v>
      </c>
      <c r="B961" s="140">
        <f t="shared" ca="1" si="69"/>
        <v>-2.6328077320067672E-2</v>
      </c>
      <c r="C961" s="143">
        <f t="shared" ca="1" si="73"/>
        <v>694.71173675066541</v>
      </c>
      <c r="D961" s="147">
        <f t="shared" ca="1" si="73"/>
        <v>3340.2758236933178</v>
      </c>
      <c r="E961" s="143">
        <f t="shared" ca="1" si="73"/>
        <v>393.50756951659241</v>
      </c>
      <c r="F961" s="143">
        <f t="shared" ca="1" si="73"/>
        <v>408.98868779173665</v>
      </c>
      <c r="G961" s="162">
        <f t="shared" ca="1" si="71"/>
        <v>802.49625730832906</v>
      </c>
    </row>
    <row r="962" spans="1:7" hidden="1" x14ac:dyDescent="0.25">
      <c r="A962" s="109">
        <f t="shared" si="72"/>
        <v>961</v>
      </c>
      <c r="B962" s="140">
        <f t="shared" ref="B962:B1001" ca="1" si="74">$B$1*(_xlfn.NORM.INV(RAND(),$J$1,$M$1))</f>
        <v>5.9375036945522951E-2</v>
      </c>
      <c r="C962" s="143">
        <f t="shared" ca="1" si="73"/>
        <v>162.2951561863581</v>
      </c>
      <c r="D962" s="147">
        <f t="shared" ca="1" si="73"/>
        <v>1214.4190696912153</v>
      </c>
      <c r="E962" s="143">
        <f t="shared" ca="1" si="73"/>
        <v>1036.5270066190399</v>
      </c>
      <c r="F962" s="143">
        <f t="shared" ref="F962" ca="1" si="75">(_xlfn.NORM.INV(RAND(),$J$1*F$1,$M$1*F$1))</f>
        <v>1657.6142398606712</v>
      </c>
      <c r="G962" s="162">
        <f t="shared" ref="G962:G1001" ca="1" si="76">SUM(E962:F962)</f>
        <v>2694.1412464797113</v>
      </c>
    </row>
    <row r="963" spans="1:7" hidden="1" x14ac:dyDescent="0.25">
      <c r="A963" s="109">
        <f t="shared" ref="A963:A1001" si="77">1+A962</f>
        <v>962</v>
      </c>
      <c r="B963" s="140">
        <f t="shared" ca="1" si="74"/>
        <v>4.1529732308442244E-2</v>
      </c>
      <c r="C963" s="143">
        <f t="shared" ref="C963:F1001" ca="1" si="78">(_xlfn.NORM.INV(RAND(),$J$1*C$1,$M$1*C$1))</f>
        <v>899.50372833832057</v>
      </c>
      <c r="D963" s="147">
        <f t="shared" ca="1" si="78"/>
        <v>4016.1599633104629</v>
      </c>
      <c r="E963" s="143">
        <f t="shared" ca="1" si="78"/>
        <v>627.49845237587351</v>
      </c>
      <c r="F963" s="143">
        <f t="shared" ca="1" si="78"/>
        <v>-206.53724486985971</v>
      </c>
      <c r="G963" s="162">
        <f t="shared" ca="1" si="76"/>
        <v>420.96120750601381</v>
      </c>
    </row>
    <row r="964" spans="1:7" hidden="1" x14ac:dyDescent="0.25">
      <c r="A964" s="109">
        <f t="shared" si="77"/>
        <v>963</v>
      </c>
      <c r="B964" s="140">
        <f t="shared" ca="1" si="74"/>
        <v>2.472247531080897E-2</v>
      </c>
      <c r="C964" s="143">
        <f t="shared" ca="1" si="78"/>
        <v>-419.01732930198261</v>
      </c>
      <c r="D964" s="147">
        <f t="shared" ca="1" si="78"/>
        <v>1721.1074875448505</v>
      </c>
      <c r="E964" s="143">
        <f t="shared" ca="1" si="78"/>
        <v>203.69730814996501</v>
      </c>
      <c r="F964" s="143">
        <f t="shared" ca="1" si="78"/>
        <v>614.24889078312503</v>
      </c>
      <c r="G964" s="162">
        <f t="shared" ca="1" si="76"/>
        <v>817.94619893309005</v>
      </c>
    </row>
    <row r="965" spans="1:7" hidden="1" x14ac:dyDescent="0.25">
      <c r="A965" s="109">
        <f t="shared" si="77"/>
        <v>964</v>
      </c>
      <c r="B965" s="140">
        <f t="shared" ca="1" si="74"/>
        <v>4.8366262325615784E-2</v>
      </c>
      <c r="C965" s="143">
        <f t="shared" ca="1" si="78"/>
        <v>-107.80173347528114</v>
      </c>
      <c r="D965" s="147">
        <f t="shared" ca="1" si="78"/>
        <v>854.66965660138351</v>
      </c>
      <c r="E965" s="143">
        <f t="shared" ca="1" si="78"/>
        <v>1488.6044851154611</v>
      </c>
      <c r="F965" s="143">
        <f t="shared" ca="1" si="78"/>
        <v>654.75077718956391</v>
      </c>
      <c r="G965" s="162">
        <f t="shared" ca="1" si="76"/>
        <v>2143.355262305025</v>
      </c>
    </row>
    <row r="966" spans="1:7" hidden="1" x14ac:dyDescent="0.25">
      <c r="A966" s="109">
        <f t="shared" si="77"/>
        <v>965</v>
      </c>
      <c r="B966" s="140">
        <f t="shared" ca="1" si="74"/>
        <v>5.7299030583460239E-3</v>
      </c>
      <c r="C966" s="143">
        <f t="shared" ca="1" si="78"/>
        <v>1173.9803413566215</v>
      </c>
      <c r="D966" s="147">
        <f t="shared" ca="1" si="78"/>
        <v>1345.6236479966847</v>
      </c>
      <c r="E966" s="143">
        <f t="shared" ca="1" si="78"/>
        <v>213.07571416167389</v>
      </c>
      <c r="F966" s="143">
        <f t="shared" ca="1" si="78"/>
        <v>662.30978330489029</v>
      </c>
      <c r="G966" s="162">
        <f t="shared" ca="1" si="76"/>
        <v>875.38549746656417</v>
      </c>
    </row>
    <row r="967" spans="1:7" hidden="1" x14ac:dyDescent="0.25">
      <c r="A967" s="109">
        <f t="shared" si="77"/>
        <v>966</v>
      </c>
      <c r="B967" s="140">
        <f t="shared" ca="1" si="74"/>
        <v>0.12762042545923896</v>
      </c>
      <c r="C967" s="143">
        <f t="shared" ca="1" si="78"/>
        <v>479.51668520989369</v>
      </c>
      <c r="D967" s="147">
        <f t="shared" ca="1" si="78"/>
        <v>156.74237610907005</v>
      </c>
      <c r="E967" s="143">
        <f t="shared" ca="1" si="78"/>
        <v>82.562112376894788</v>
      </c>
      <c r="F967" s="143">
        <f t="shared" ca="1" si="78"/>
        <v>437.32666954099432</v>
      </c>
      <c r="G967" s="162">
        <f t="shared" ca="1" si="76"/>
        <v>519.8887819178891</v>
      </c>
    </row>
    <row r="968" spans="1:7" hidden="1" x14ac:dyDescent="0.25">
      <c r="A968" s="109">
        <f t="shared" si="77"/>
        <v>967</v>
      </c>
      <c r="B968" s="140">
        <f t="shared" ca="1" si="74"/>
        <v>6.0478132076380614E-2</v>
      </c>
      <c r="C968" s="143">
        <f t="shared" ca="1" si="78"/>
        <v>994.48026160218888</v>
      </c>
      <c r="D968" s="147">
        <f t="shared" ca="1" si="78"/>
        <v>1153.9601298089699</v>
      </c>
      <c r="E968" s="143">
        <f t="shared" ca="1" si="78"/>
        <v>984.4975623401242</v>
      </c>
      <c r="F968" s="143">
        <f t="shared" ca="1" si="78"/>
        <v>647.38310478664198</v>
      </c>
      <c r="G968" s="162">
        <f t="shared" ca="1" si="76"/>
        <v>1631.8806671267662</v>
      </c>
    </row>
    <row r="969" spans="1:7" hidden="1" x14ac:dyDescent="0.25">
      <c r="A969" s="109">
        <f t="shared" si="77"/>
        <v>968</v>
      </c>
      <c r="B969" s="140">
        <f t="shared" ca="1" si="74"/>
        <v>4.2990035843135696E-2</v>
      </c>
      <c r="C969" s="143">
        <f t="shared" ca="1" si="78"/>
        <v>-0.97430431600486145</v>
      </c>
      <c r="D969" s="147">
        <f t="shared" ca="1" si="78"/>
        <v>2964.3581620325972</v>
      </c>
      <c r="E969" s="143">
        <f t="shared" ca="1" si="78"/>
        <v>506.44683872771287</v>
      </c>
      <c r="F969" s="143">
        <f t="shared" ca="1" si="78"/>
        <v>1039.2610681776696</v>
      </c>
      <c r="G969" s="162">
        <f t="shared" ca="1" si="76"/>
        <v>1545.7079069053825</v>
      </c>
    </row>
    <row r="970" spans="1:7" hidden="1" x14ac:dyDescent="0.25">
      <c r="A970" s="109">
        <f t="shared" si="77"/>
        <v>969</v>
      </c>
      <c r="B970" s="140">
        <f t="shared" ca="1" si="74"/>
        <v>-2.9601538605115621E-2</v>
      </c>
      <c r="C970" s="143">
        <f t="shared" ca="1" si="78"/>
        <v>983.87657238720726</v>
      </c>
      <c r="D970" s="147">
        <f t="shared" ca="1" si="78"/>
        <v>2292.1879077001568</v>
      </c>
      <c r="E970" s="143">
        <f t="shared" ca="1" si="78"/>
        <v>1001.0061036772588</v>
      </c>
      <c r="F970" s="143">
        <f t="shared" ca="1" si="78"/>
        <v>923.01065852927195</v>
      </c>
      <c r="G970" s="162">
        <f t="shared" ca="1" si="76"/>
        <v>1924.0167622065308</v>
      </c>
    </row>
    <row r="971" spans="1:7" hidden="1" x14ac:dyDescent="0.25">
      <c r="A971" s="109">
        <f t="shared" si="77"/>
        <v>970</v>
      </c>
      <c r="B971" s="140">
        <f t="shared" ca="1" si="74"/>
        <v>4.6698735187413611E-2</v>
      </c>
      <c r="C971" s="143">
        <f t="shared" ca="1" si="78"/>
        <v>338.43408601856891</v>
      </c>
      <c r="D971" s="147">
        <f t="shared" ca="1" si="78"/>
        <v>1072.6959254202945</v>
      </c>
      <c r="E971" s="143">
        <f t="shared" ca="1" si="78"/>
        <v>523.89258897267848</v>
      </c>
      <c r="F971" s="143">
        <f t="shared" ca="1" si="78"/>
        <v>1085.5505210376296</v>
      </c>
      <c r="G971" s="162">
        <f t="shared" ca="1" si="76"/>
        <v>1609.4431100103079</v>
      </c>
    </row>
    <row r="972" spans="1:7" hidden="1" x14ac:dyDescent="0.25">
      <c r="A972" s="109">
        <f t="shared" si="77"/>
        <v>971</v>
      </c>
      <c r="B972" s="140">
        <f t="shared" ca="1" si="74"/>
        <v>2.7898426363101442E-3</v>
      </c>
      <c r="C972" s="143">
        <f t="shared" ca="1" si="78"/>
        <v>887.53287265120889</v>
      </c>
      <c r="D972" s="147">
        <f t="shared" ca="1" si="78"/>
        <v>1558.2339393350226</v>
      </c>
      <c r="E972" s="143">
        <f t="shared" ca="1" si="78"/>
        <v>464.23490066308381</v>
      </c>
      <c r="F972" s="143">
        <f t="shared" ca="1" si="78"/>
        <v>163.48727297810547</v>
      </c>
      <c r="G972" s="162">
        <f t="shared" ca="1" si="76"/>
        <v>627.72217364118933</v>
      </c>
    </row>
    <row r="973" spans="1:7" hidden="1" x14ac:dyDescent="0.25">
      <c r="A973" s="109">
        <f t="shared" si="77"/>
        <v>972</v>
      </c>
      <c r="B973" s="140">
        <f t="shared" ca="1" si="74"/>
        <v>1.5656399152292978E-2</v>
      </c>
      <c r="C973" s="143">
        <f t="shared" ca="1" si="78"/>
        <v>617.81283805729765</v>
      </c>
      <c r="D973" s="147">
        <f t="shared" ca="1" si="78"/>
        <v>922.9894767532237</v>
      </c>
      <c r="E973" s="143">
        <f t="shared" ca="1" si="78"/>
        <v>487.74525948013678</v>
      </c>
      <c r="F973" s="143">
        <f t="shared" ca="1" si="78"/>
        <v>658.59878320177972</v>
      </c>
      <c r="G973" s="162">
        <f t="shared" ca="1" si="76"/>
        <v>1146.3440426819166</v>
      </c>
    </row>
    <row r="974" spans="1:7" hidden="1" x14ac:dyDescent="0.25">
      <c r="A974" s="109">
        <f t="shared" si="77"/>
        <v>973</v>
      </c>
      <c r="B974" s="140">
        <f t="shared" ca="1" si="74"/>
        <v>7.4372125903004793E-2</v>
      </c>
      <c r="C974" s="143">
        <f t="shared" ca="1" si="78"/>
        <v>1157.036989076807</v>
      </c>
      <c r="D974" s="147">
        <f t="shared" ca="1" si="78"/>
        <v>676.58808865922288</v>
      </c>
      <c r="E974" s="143">
        <f t="shared" ca="1" si="78"/>
        <v>263.81268462584717</v>
      </c>
      <c r="F974" s="143">
        <f t="shared" ca="1" si="78"/>
        <v>868.81213330950573</v>
      </c>
      <c r="G974" s="162">
        <f t="shared" ca="1" si="76"/>
        <v>1132.6248179353529</v>
      </c>
    </row>
    <row r="975" spans="1:7" hidden="1" x14ac:dyDescent="0.25">
      <c r="A975" s="109">
        <f t="shared" si="77"/>
        <v>974</v>
      </c>
      <c r="B975" s="140">
        <f t="shared" ca="1" si="74"/>
        <v>4.3999360762629752E-3</v>
      </c>
      <c r="C975" s="143">
        <f t="shared" ca="1" si="78"/>
        <v>212.39543949050949</v>
      </c>
      <c r="D975" s="147">
        <f t="shared" ca="1" si="78"/>
        <v>1292.1537192445151</v>
      </c>
      <c r="E975" s="143">
        <f t="shared" ca="1" si="78"/>
        <v>1755.4945613899224</v>
      </c>
      <c r="F975" s="143">
        <f t="shared" ca="1" si="78"/>
        <v>716.03544956964265</v>
      </c>
      <c r="G975" s="162">
        <f t="shared" ca="1" si="76"/>
        <v>2471.5300109595651</v>
      </c>
    </row>
    <row r="976" spans="1:7" hidden="1" x14ac:dyDescent="0.25">
      <c r="A976" s="109">
        <f t="shared" si="77"/>
        <v>975</v>
      </c>
      <c r="B976" s="140">
        <f t="shared" ca="1" si="74"/>
        <v>1.1258999679293197E-3</v>
      </c>
      <c r="C976" s="143">
        <f t="shared" ca="1" si="78"/>
        <v>-392.79535228274722</v>
      </c>
      <c r="D976" s="147">
        <f t="shared" ca="1" si="78"/>
        <v>498.32287742303129</v>
      </c>
      <c r="E976" s="143">
        <f t="shared" ca="1" si="78"/>
        <v>840.33066061228533</v>
      </c>
      <c r="F976" s="143">
        <f t="shared" ca="1" si="78"/>
        <v>61.364984310385694</v>
      </c>
      <c r="G976" s="162">
        <f t="shared" ca="1" si="76"/>
        <v>901.69564492267102</v>
      </c>
    </row>
    <row r="977" spans="1:7" hidden="1" x14ac:dyDescent="0.25">
      <c r="A977" s="109">
        <f t="shared" si="77"/>
        <v>976</v>
      </c>
      <c r="B977" s="140">
        <f t="shared" ca="1" si="74"/>
        <v>9.8717921218079055E-2</v>
      </c>
      <c r="C977" s="143">
        <f t="shared" ca="1" si="78"/>
        <v>-182.07888103507855</v>
      </c>
      <c r="D977" s="147">
        <f t="shared" ca="1" si="78"/>
        <v>603.88908897703868</v>
      </c>
      <c r="E977" s="143">
        <f t="shared" ca="1" si="78"/>
        <v>993.17319816367205</v>
      </c>
      <c r="F977" s="143">
        <f t="shared" ca="1" si="78"/>
        <v>498.14438610374856</v>
      </c>
      <c r="G977" s="162">
        <f t="shared" ca="1" si="76"/>
        <v>1491.3175842674207</v>
      </c>
    </row>
    <row r="978" spans="1:7" hidden="1" x14ac:dyDescent="0.25">
      <c r="A978" s="109">
        <f t="shared" si="77"/>
        <v>977</v>
      </c>
      <c r="B978" s="140">
        <f t="shared" ca="1" si="74"/>
        <v>4.3197129510841543E-2</v>
      </c>
      <c r="C978" s="143">
        <f t="shared" ca="1" si="78"/>
        <v>1015.6963048986513</v>
      </c>
      <c r="D978" s="147">
        <f t="shared" ca="1" si="78"/>
        <v>2302.6937834569285</v>
      </c>
      <c r="E978" s="143">
        <f t="shared" ca="1" si="78"/>
        <v>544.0763437691204</v>
      </c>
      <c r="F978" s="143">
        <f t="shared" ca="1" si="78"/>
        <v>488.86112003889582</v>
      </c>
      <c r="G978" s="162">
        <f t="shared" ca="1" si="76"/>
        <v>1032.9374638080162</v>
      </c>
    </row>
    <row r="979" spans="1:7" hidden="1" x14ac:dyDescent="0.25">
      <c r="A979" s="109">
        <f t="shared" si="77"/>
        <v>978</v>
      </c>
      <c r="B979" s="140">
        <f t="shared" ca="1" si="74"/>
        <v>1.2054480953109119E-2</v>
      </c>
      <c r="C979" s="143">
        <f t="shared" ca="1" si="78"/>
        <v>1012.251935542308</v>
      </c>
      <c r="D979" s="147">
        <f t="shared" ca="1" si="78"/>
        <v>625.94358707765059</v>
      </c>
      <c r="E979" s="143">
        <f t="shared" ca="1" si="78"/>
        <v>318.213761415992</v>
      </c>
      <c r="F979" s="143">
        <f t="shared" ca="1" si="78"/>
        <v>1303.0438012125501</v>
      </c>
      <c r="G979" s="162">
        <f t="shared" ca="1" si="76"/>
        <v>1621.257562628542</v>
      </c>
    </row>
    <row r="980" spans="1:7" hidden="1" x14ac:dyDescent="0.25">
      <c r="A980" s="109">
        <f t="shared" si="77"/>
        <v>979</v>
      </c>
      <c r="B980" s="140">
        <f t="shared" ca="1" si="74"/>
        <v>9.4357678484302446E-2</v>
      </c>
      <c r="C980" s="143">
        <f t="shared" ca="1" si="78"/>
        <v>604.13163551584682</v>
      </c>
      <c r="D980" s="147">
        <f t="shared" ca="1" si="78"/>
        <v>1830.0490439418604</v>
      </c>
      <c r="E980" s="143">
        <f t="shared" ca="1" si="78"/>
        <v>358.90589266173038</v>
      </c>
      <c r="F980" s="143">
        <f t="shared" ca="1" si="78"/>
        <v>31.08472145120254</v>
      </c>
      <c r="G980" s="162">
        <f t="shared" ca="1" si="76"/>
        <v>389.99061411293292</v>
      </c>
    </row>
    <row r="981" spans="1:7" hidden="1" x14ac:dyDescent="0.25">
      <c r="A981" s="109">
        <f t="shared" si="77"/>
        <v>980</v>
      </c>
      <c r="B981" s="140">
        <f t="shared" ca="1" si="74"/>
        <v>5.7970682726845468E-2</v>
      </c>
      <c r="C981" s="143">
        <f t="shared" ca="1" si="78"/>
        <v>605.71139719278153</v>
      </c>
      <c r="D981" s="147">
        <f t="shared" ca="1" si="78"/>
        <v>857.97157026833236</v>
      </c>
      <c r="E981" s="143">
        <f t="shared" ca="1" si="78"/>
        <v>199.14489889963505</v>
      </c>
      <c r="F981" s="143">
        <f t="shared" ca="1" si="78"/>
        <v>479.62579679539783</v>
      </c>
      <c r="G981" s="162">
        <f t="shared" ca="1" si="76"/>
        <v>678.77069569503283</v>
      </c>
    </row>
    <row r="982" spans="1:7" hidden="1" x14ac:dyDescent="0.25">
      <c r="A982" s="109">
        <f t="shared" si="77"/>
        <v>981</v>
      </c>
      <c r="B982" s="140">
        <f t="shared" ca="1" si="74"/>
        <v>6.0896691450447585E-2</v>
      </c>
      <c r="C982" s="143">
        <f t="shared" ca="1" si="78"/>
        <v>1321.4880659645487</v>
      </c>
      <c r="D982" s="147">
        <f t="shared" ca="1" si="78"/>
        <v>2471.810099565078</v>
      </c>
      <c r="E982" s="143">
        <f t="shared" ca="1" si="78"/>
        <v>-249.28982632179668</v>
      </c>
      <c r="F982" s="143">
        <f t="shared" ca="1" si="78"/>
        <v>188.14851754737384</v>
      </c>
      <c r="G982" s="162">
        <f t="shared" ca="1" si="76"/>
        <v>-61.141308774422839</v>
      </c>
    </row>
    <row r="983" spans="1:7" hidden="1" x14ac:dyDescent="0.25">
      <c r="A983" s="109">
        <f t="shared" si="77"/>
        <v>982</v>
      </c>
      <c r="B983" s="140">
        <f t="shared" ca="1" si="74"/>
        <v>0.20140583655231103</v>
      </c>
      <c r="C983" s="143">
        <f t="shared" ca="1" si="78"/>
        <v>1130.542316126337</v>
      </c>
      <c r="D983" s="147">
        <f t="shared" ca="1" si="78"/>
        <v>-279.49321020419075</v>
      </c>
      <c r="E983" s="143">
        <f t="shared" ca="1" si="78"/>
        <v>395.14165963256602</v>
      </c>
      <c r="F983" s="143">
        <f t="shared" ca="1" si="78"/>
        <v>-187.21029504097214</v>
      </c>
      <c r="G983" s="162">
        <f t="shared" ca="1" si="76"/>
        <v>207.93136459159388</v>
      </c>
    </row>
    <row r="984" spans="1:7" hidden="1" x14ac:dyDescent="0.25">
      <c r="A984" s="109">
        <f t="shared" si="77"/>
        <v>983</v>
      </c>
      <c r="B984" s="140">
        <f t="shared" ca="1" si="74"/>
        <v>7.9856736509704498E-2</v>
      </c>
      <c r="C984" s="143">
        <f t="shared" ca="1" si="78"/>
        <v>832.36274293782117</v>
      </c>
      <c r="D984" s="147">
        <f t="shared" ca="1" si="78"/>
        <v>2496.9592031508814</v>
      </c>
      <c r="E984" s="143">
        <f t="shared" ca="1" si="78"/>
        <v>599.77988134565362</v>
      </c>
      <c r="F984" s="143">
        <f t="shared" ca="1" si="78"/>
        <v>587.72427790842448</v>
      </c>
      <c r="G984" s="162">
        <f t="shared" ca="1" si="76"/>
        <v>1187.5041592540781</v>
      </c>
    </row>
    <row r="985" spans="1:7" hidden="1" x14ac:dyDescent="0.25">
      <c r="A985" s="109">
        <f t="shared" si="77"/>
        <v>984</v>
      </c>
      <c r="B985" s="140">
        <f t="shared" ca="1" si="74"/>
        <v>4.2882669575139774E-2</v>
      </c>
      <c r="C985" s="143">
        <f t="shared" ca="1" si="78"/>
        <v>1017.3497751055189</v>
      </c>
      <c r="D985" s="147">
        <f t="shared" ca="1" si="78"/>
        <v>-979.23396521352402</v>
      </c>
      <c r="E985" s="143">
        <f t="shared" ca="1" si="78"/>
        <v>857.00712857145618</v>
      </c>
      <c r="F985" s="143">
        <f t="shared" ca="1" si="78"/>
        <v>1060.46893788536</v>
      </c>
      <c r="G985" s="162">
        <f t="shared" ca="1" si="76"/>
        <v>1917.4760664568162</v>
      </c>
    </row>
    <row r="986" spans="1:7" hidden="1" x14ac:dyDescent="0.25">
      <c r="A986" s="109">
        <f t="shared" si="77"/>
        <v>985</v>
      </c>
      <c r="B986" s="140">
        <f t="shared" ca="1" si="74"/>
        <v>0.10429423587163753</v>
      </c>
      <c r="C986" s="143">
        <f t="shared" ca="1" si="78"/>
        <v>1188.1220576827386</v>
      </c>
      <c r="D986" s="147">
        <f t="shared" ca="1" si="78"/>
        <v>1384.8928543751326</v>
      </c>
      <c r="E986" s="143">
        <f t="shared" ca="1" si="78"/>
        <v>71.318567947897975</v>
      </c>
      <c r="F986" s="143">
        <f t="shared" ca="1" si="78"/>
        <v>555.20126364100815</v>
      </c>
      <c r="G986" s="162">
        <f t="shared" ca="1" si="76"/>
        <v>626.51983158890607</v>
      </c>
    </row>
    <row r="987" spans="1:7" hidden="1" x14ac:dyDescent="0.25">
      <c r="A987" s="109">
        <f t="shared" si="77"/>
        <v>986</v>
      </c>
      <c r="B987" s="140">
        <f t="shared" ca="1" si="74"/>
        <v>-2.580948294543832E-2</v>
      </c>
      <c r="C987" s="143">
        <f t="shared" ca="1" si="78"/>
        <v>882.11026240696583</v>
      </c>
      <c r="D987" s="147">
        <f t="shared" ca="1" si="78"/>
        <v>804.49547748032614</v>
      </c>
      <c r="E987" s="143">
        <f t="shared" ca="1" si="78"/>
        <v>290.25189193081042</v>
      </c>
      <c r="F987" s="143">
        <f t="shared" ca="1" si="78"/>
        <v>141.60493427711435</v>
      </c>
      <c r="G987" s="162">
        <f t="shared" ca="1" si="76"/>
        <v>431.85682620792477</v>
      </c>
    </row>
    <row r="988" spans="1:7" hidden="1" x14ac:dyDescent="0.25">
      <c r="A988" s="109">
        <f t="shared" si="77"/>
        <v>987</v>
      </c>
      <c r="B988" s="140">
        <f t="shared" ca="1" si="74"/>
        <v>6.7795562539181481E-2</v>
      </c>
      <c r="C988" s="143">
        <f t="shared" ca="1" si="78"/>
        <v>1086.1603706570168</v>
      </c>
      <c r="D988" s="147">
        <f t="shared" ca="1" si="78"/>
        <v>1779.8181851740683</v>
      </c>
      <c r="E988" s="143">
        <f t="shared" ca="1" si="78"/>
        <v>18.91449288765989</v>
      </c>
      <c r="F988" s="143">
        <f t="shared" ca="1" si="78"/>
        <v>325.88656455026228</v>
      </c>
      <c r="G988" s="162">
        <f t="shared" ca="1" si="76"/>
        <v>344.80105743792217</v>
      </c>
    </row>
    <row r="989" spans="1:7" hidden="1" x14ac:dyDescent="0.25">
      <c r="A989" s="109">
        <f t="shared" si="77"/>
        <v>988</v>
      </c>
      <c r="B989" s="140">
        <f t="shared" ca="1" si="74"/>
        <v>7.4752071557886171E-2</v>
      </c>
      <c r="C989" s="143">
        <f t="shared" ca="1" si="78"/>
        <v>667.09601389788259</v>
      </c>
      <c r="D989" s="147">
        <f t="shared" ca="1" si="78"/>
        <v>2298.3790621953635</v>
      </c>
      <c r="E989" s="143">
        <f t="shared" ca="1" si="78"/>
        <v>883.92615861720355</v>
      </c>
      <c r="F989" s="143">
        <f t="shared" ca="1" si="78"/>
        <v>-14.562296909427005</v>
      </c>
      <c r="G989" s="162">
        <f t="shared" ca="1" si="76"/>
        <v>869.36386170777655</v>
      </c>
    </row>
    <row r="990" spans="1:7" hidden="1" x14ac:dyDescent="0.25">
      <c r="A990" s="109">
        <f t="shared" si="77"/>
        <v>989</v>
      </c>
      <c r="B990" s="140">
        <f t="shared" ca="1" si="74"/>
        <v>1.1282951918248171E-2</v>
      </c>
      <c r="C990" s="143">
        <f t="shared" ca="1" si="78"/>
        <v>111.50398556420487</v>
      </c>
      <c r="D990" s="147">
        <f t="shared" ca="1" si="78"/>
        <v>1587.8487128568922</v>
      </c>
      <c r="E990" s="143">
        <f t="shared" ca="1" si="78"/>
        <v>865.4373891717604</v>
      </c>
      <c r="F990" s="143">
        <f t="shared" ca="1" si="78"/>
        <v>425.36560440106939</v>
      </c>
      <c r="G990" s="162">
        <f t="shared" ca="1" si="76"/>
        <v>1290.8029935728298</v>
      </c>
    </row>
    <row r="991" spans="1:7" hidden="1" x14ac:dyDescent="0.25">
      <c r="A991" s="109">
        <f t="shared" si="77"/>
        <v>990</v>
      </c>
      <c r="B991" s="140">
        <f t="shared" ca="1" si="74"/>
        <v>9.3425973802006082E-2</v>
      </c>
      <c r="C991" s="143">
        <f t="shared" ca="1" si="78"/>
        <v>-114.4111053740811</v>
      </c>
      <c r="D991" s="147">
        <f t="shared" ca="1" si="78"/>
        <v>724.50120716235733</v>
      </c>
      <c r="E991" s="143">
        <f t="shared" ca="1" si="78"/>
        <v>982.7271055213098</v>
      </c>
      <c r="F991" s="143">
        <f t="shared" ca="1" si="78"/>
        <v>925.84117916602531</v>
      </c>
      <c r="G991" s="162">
        <f t="shared" ca="1" si="76"/>
        <v>1908.5682846873351</v>
      </c>
    </row>
    <row r="992" spans="1:7" hidden="1" x14ac:dyDescent="0.25">
      <c r="A992" s="109">
        <f t="shared" si="77"/>
        <v>991</v>
      </c>
      <c r="B992" s="140">
        <f t="shared" ca="1" si="74"/>
        <v>7.8707271339546081E-2</v>
      </c>
      <c r="C992" s="143">
        <f t="shared" ca="1" si="78"/>
        <v>152.92847509536074</v>
      </c>
      <c r="D992" s="147">
        <f t="shared" ca="1" si="78"/>
        <v>-566.03152983198402</v>
      </c>
      <c r="E992" s="143">
        <f t="shared" ca="1" si="78"/>
        <v>884.04594009776883</v>
      </c>
      <c r="F992" s="143">
        <f t="shared" ca="1" si="78"/>
        <v>625.13256287334195</v>
      </c>
      <c r="G992" s="162">
        <f t="shared" ca="1" si="76"/>
        <v>1509.1785029711109</v>
      </c>
    </row>
    <row r="993" spans="1:16" hidden="1" x14ac:dyDescent="0.25">
      <c r="A993" s="109">
        <f t="shared" si="77"/>
        <v>992</v>
      </c>
      <c r="B993" s="140">
        <f t="shared" ca="1" si="74"/>
        <v>-2.714190943957738E-2</v>
      </c>
      <c r="C993" s="143">
        <f t="shared" ca="1" si="78"/>
        <v>651.5763973175882</v>
      </c>
      <c r="D993" s="147">
        <f t="shared" ca="1" si="78"/>
        <v>1299.8759006814444</v>
      </c>
      <c r="E993" s="143">
        <f t="shared" ca="1" si="78"/>
        <v>-103.75422973712239</v>
      </c>
      <c r="F993" s="143">
        <f t="shared" ca="1" si="78"/>
        <v>486.40368242467781</v>
      </c>
      <c r="G993" s="162">
        <f t="shared" ca="1" si="76"/>
        <v>382.64945268755542</v>
      </c>
    </row>
    <row r="994" spans="1:16" hidden="1" x14ac:dyDescent="0.25">
      <c r="A994" s="109">
        <f t="shared" si="77"/>
        <v>993</v>
      </c>
      <c r="B994" s="140">
        <f t="shared" ca="1" si="74"/>
        <v>8.6620679895821992E-2</v>
      </c>
      <c r="C994" s="143">
        <f t="shared" ca="1" si="78"/>
        <v>-622.04937852050875</v>
      </c>
      <c r="D994" s="147">
        <f t="shared" ca="1" si="78"/>
        <v>-1117.4469180305709</v>
      </c>
      <c r="E994" s="143">
        <f t="shared" ca="1" si="78"/>
        <v>383.39428804289741</v>
      </c>
      <c r="F994" s="143">
        <f t="shared" ca="1" si="78"/>
        <v>535.91488649706707</v>
      </c>
      <c r="G994" s="162">
        <f t="shared" ca="1" si="76"/>
        <v>919.30917453996449</v>
      </c>
    </row>
    <row r="995" spans="1:16" hidden="1" x14ac:dyDescent="0.25">
      <c r="A995" s="109">
        <f t="shared" si="77"/>
        <v>994</v>
      </c>
      <c r="B995" s="140">
        <f t="shared" ca="1" si="74"/>
        <v>0.12478421998543027</v>
      </c>
      <c r="C995" s="143">
        <f t="shared" ca="1" si="78"/>
        <v>-89.506068398848925</v>
      </c>
      <c r="D995" s="147">
        <f t="shared" ca="1" si="78"/>
        <v>1627.4412680270325</v>
      </c>
      <c r="E995" s="143">
        <f t="shared" ca="1" si="78"/>
        <v>1467.1467827235408</v>
      </c>
      <c r="F995" s="143">
        <f t="shared" ca="1" si="78"/>
        <v>308.91967449857555</v>
      </c>
      <c r="G995" s="162">
        <f t="shared" ca="1" si="76"/>
        <v>1776.0664572221162</v>
      </c>
    </row>
    <row r="996" spans="1:16" hidden="1" x14ac:dyDescent="0.25">
      <c r="A996" s="109">
        <f t="shared" si="77"/>
        <v>995</v>
      </c>
      <c r="B996" s="140">
        <f t="shared" ca="1" si="74"/>
        <v>0.105921516777777</v>
      </c>
      <c r="C996" s="143">
        <f t="shared" ca="1" si="78"/>
        <v>457.51476293317324</v>
      </c>
      <c r="D996" s="147">
        <f t="shared" ca="1" si="78"/>
        <v>2121.2893268736434</v>
      </c>
      <c r="E996" s="143">
        <f t="shared" ca="1" si="78"/>
        <v>704.07848806207392</v>
      </c>
      <c r="F996" s="143">
        <f t="shared" ca="1" si="78"/>
        <v>237.47662290682376</v>
      </c>
      <c r="G996" s="162">
        <f t="shared" ca="1" si="76"/>
        <v>941.55511096889768</v>
      </c>
    </row>
    <row r="997" spans="1:16" hidden="1" x14ac:dyDescent="0.25">
      <c r="A997" s="109">
        <f t="shared" si="77"/>
        <v>996</v>
      </c>
      <c r="B997" s="140">
        <f t="shared" ca="1" si="74"/>
        <v>0.10215576397719529</v>
      </c>
      <c r="C997" s="143">
        <f t="shared" ca="1" si="78"/>
        <v>811.11106653371576</v>
      </c>
      <c r="D997" s="147">
        <f t="shared" ca="1" si="78"/>
        <v>-4.3873069078192657</v>
      </c>
      <c r="E997" s="143">
        <f t="shared" ca="1" si="78"/>
        <v>136.32655224403032</v>
      </c>
      <c r="F997" s="143">
        <f t="shared" ca="1" si="78"/>
        <v>1092.836379206007</v>
      </c>
      <c r="G997" s="162">
        <f t="shared" ca="1" si="76"/>
        <v>1229.1629314500374</v>
      </c>
    </row>
    <row r="998" spans="1:16" x14ac:dyDescent="0.25">
      <c r="A998" s="109">
        <f t="shared" si="77"/>
        <v>997</v>
      </c>
      <c r="B998" s="140">
        <f t="shared" ca="1" si="74"/>
        <v>4.3158555321244699E-3</v>
      </c>
      <c r="C998" s="143">
        <f t="shared" ca="1" si="78"/>
        <v>78.471327190728175</v>
      </c>
      <c r="D998" s="147">
        <f t="shared" ca="1" si="78"/>
        <v>863.7170659015726</v>
      </c>
      <c r="E998" s="143">
        <f t="shared" ca="1" si="78"/>
        <v>176.07288776962059</v>
      </c>
      <c r="F998" s="143">
        <f t="shared" ca="1" si="78"/>
        <v>375.14261369364499</v>
      </c>
      <c r="G998" s="162">
        <f t="shared" ca="1" si="76"/>
        <v>551.21550146326558</v>
      </c>
    </row>
    <row r="999" spans="1:16" x14ac:dyDescent="0.25">
      <c r="A999" s="109">
        <f t="shared" si="77"/>
        <v>998</v>
      </c>
      <c r="B999" s="140">
        <f t="shared" ca="1" si="74"/>
        <v>1.0864543013019194E-2</v>
      </c>
      <c r="C999" s="143">
        <f t="shared" ca="1" si="78"/>
        <v>-16.517284244970142</v>
      </c>
      <c r="D999" s="147">
        <f t="shared" ca="1" si="78"/>
        <v>2593.0109136064711</v>
      </c>
      <c r="E999" s="143">
        <f t="shared" ca="1" si="78"/>
        <v>371.85429813399662</v>
      </c>
      <c r="F999" s="143">
        <f t="shared" ca="1" si="78"/>
        <v>591.84325345605055</v>
      </c>
      <c r="G999" s="162">
        <f t="shared" ca="1" si="76"/>
        <v>963.69755159004717</v>
      </c>
    </row>
    <row r="1000" spans="1:16" x14ac:dyDescent="0.25">
      <c r="A1000" s="109">
        <f t="shared" si="77"/>
        <v>999</v>
      </c>
      <c r="B1000" s="140">
        <f t="shared" ca="1" si="74"/>
        <v>5.7160559921132836E-2</v>
      </c>
      <c r="C1000" s="143">
        <f t="shared" ca="1" si="78"/>
        <v>136.50930991337123</v>
      </c>
      <c r="D1000" s="147">
        <f t="shared" ca="1" si="78"/>
        <v>1432.9689834859873</v>
      </c>
      <c r="E1000" s="143">
        <f t="shared" ca="1" si="78"/>
        <v>757.16775640478113</v>
      </c>
      <c r="F1000" s="143">
        <f t="shared" ca="1" si="78"/>
        <v>420.99886676722213</v>
      </c>
      <c r="G1000" s="162">
        <f t="shared" ca="1" si="76"/>
        <v>1178.1666231720033</v>
      </c>
    </row>
    <row r="1001" spans="1:16" ht="15.75" thickBot="1" x14ac:dyDescent="0.3">
      <c r="A1001" s="106">
        <f t="shared" si="77"/>
        <v>1000</v>
      </c>
      <c r="B1001" s="141">
        <f t="shared" ca="1" si="74"/>
        <v>9.2108202151916729E-2</v>
      </c>
      <c r="C1001" s="144">
        <f t="shared" ca="1" si="78"/>
        <v>829.04966084841385</v>
      </c>
      <c r="D1001" s="148">
        <f t="shared" ca="1" si="78"/>
        <v>2333.9231766811417</v>
      </c>
      <c r="E1001" s="144">
        <f t="shared" ca="1" si="78"/>
        <v>150.2304590009536</v>
      </c>
      <c r="F1001" s="144">
        <f t="shared" ca="1" si="78"/>
        <v>700.16601340744648</v>
      </c>
      <c r="G1001" s="163">
        <f t="shared" ca="1" si="76"/>
        <v>850.39647240840009</v>
      </c>
    </row>
    <row r="1002" spans="1:16" x14ac:dyDescent="0.25">
      <c r="C1002" s="15"/>
      <c r="D1002" s="15"/>
      <c r="E1002" s="15"/>
      <c r="F1002" s="15"/>
      <c r="G1002" s="15"/>
    </row>
    <row r="1003" spans="1:16" x14ac:dyDescent="0.25">
      <c r="N1003"/>
      <c r="P1003"/>
    </row>
    <row r="1004" spans="1:16" x14ac:dyDescent="0.25">
      <c r="N1004"/>
      <c r="P1004"/>
    </row>
    <row r="1005" spans="1:16" x14ac:dyDescent="0.25">
      <c r="N1005"/>
      <c r="P1005"/>
    </row>
    <row r="1006" spans="1:16" x14ac:dyDescent="0.25">
      <c r="N1006"/>
      <c r="P1006"/>
    </row>
    <row r="1007" spans="1:16" x14ac:dyDescent="0.25">
      <c r="N1007"/>
      <c r="P1007"/>
    </row>
    <row r="1008" spans="1:16" x14ac:dyDescent="0.25">
      <c r="N1008"/>
      <c r="P1008"/>
    </row>
    <row r="1009" spans="14:16" x14ac:dyDescent="0.25">
      <c r="N1009"/>
      <c r="P1009"/>
    </row>
    <row r="1010" spans="14:16" x14ac:dyDescent="0.25">
      <c r="N1010"/>
      <c r="P1010"/>
    </row>
    <row r="1011" spans="14:16" x14ac:dyDescent="0.25">
      <c r="N1011"/>
      <c r="P1011"/>
    </row>
    <row r="1012" spans="14:16" x14ac:dyDescent="0.25">
      <c r="N1012"/>
      <c r="P1012"/>
    </row>
    <row r="1013" spans="14:16" x14ac:dyDescent="0.25">
      <c r="N1013"/>
      <c r="P1013"/>
    </row>
    <row r="1014" spans="14:16" x14ac:dyDescent="0.25">
      <c r="N1014"/>
      <c r="P1014"/>
    </row>
    <row r="1015" spans="14:16" x14ac:dyDescent="0.25">
      <c r="N1015"/>
      <c r="P1015"/>
    </row>
    <row r="1016" spans="14:16" x14ac:dyDescent="0.25">
      <c r="N1016"/>
      <c r="P1016"/>
    </row>
    <row r="1017" spans="14:16" x14ac:dyDescent="0.25">
      <c r="N1017"/>
      <c r="P1017"/>
    </row>
    <row r="1018" spans="14:16" x14ac:dyDescent="0.25">
      <c r="N1018"/>
      <c r="P1018"/>
    </row>
    <row r="1019" spans="14:16" x14ac:dyDescent="0.25">
      <c r="N1019"/>
      <c r="P1019"/>
    </row>
    <row r="1020" spans="14:16" x14ac:dyDescent="0.25">
      <c r="N1020"/>
      <c r="P1020"/>
    </row>
    <row r="1021" spans="14:16" x14ac:dyDescent="0.25">
      <c r="N1021"/>
      <c r="P1021"/>
    </row>
    <row r="1022" spans="14:16" x14ac:dyDescent="0.25">
      <c r="N1022"/>
      <c r="P1022"/>
    </row>
    <row r="1023" spans="14:16" x14ac:dyDescent="0.25">
      <c r="N1023"/>
      <c r="P1023"/>
    </row>
    <row r="1024" spans="14:16" x14ac:dyDescent="0.25">
      <c r="N1024"/>
      <c r="P1024"/>
    </row>
    <row r="1025" spans="14:16" x14ac:dyDescent="0.25">
      <c r="N1025"/>
      <c r="P1025"/>
    </row>
    <row r="1026" spans="14:16" x14ac:dyDescent="0.25">
      <c r="N1026"/>
      <c r="P1026"/>
    </row>
    <row r="1027" spans="14:16" x14ac:dyDescent="0.25">
      <c r="N1027"/>
      <c r="P1027"/>
    </row>
    <row r="1028" spans="14:16" x14ac:dyDescent="0.25">
      <c r="N1028"/>
      <c r="P1028"/>
    </row>
    <row r="1029" spans="14:16" x14ac:dyDescent="0.25">
      <c r="N1029"/>
      <c r="P1029"/>
    </row>
    <row r="1030" spans="14:16" x14ac:dyDescent="0.25">
      <c r="N1030"/>
      <c r="P1030"/>
    </row>
    <row r="1031" spans="14:16" x14ac:dyDescent="0.25">
      <c r="N1031"/>
      <c r="P1031"/>
    </row>
    <row r="1032" spans="14:16" x14ac:dyDescent="0.25">
      <c r="N1032"/>
      <c r="P1032"/>
    </row>
    <row r="1033" spans="14:16" x14ac:dyDescent="0.25">
      <c r="N1033"/>
      <c r="P1033"/>
    </row>
    <row r="1034" spans="14:16" x14ac:dyDescent="0.25">
      <c r="N1034"/>
      <c r="P1034"/>
    </row>
    <row r="1035" spans="14:16" x14ac:dyDescent="0.25">
      <c r="N1035"/>
      <c r="P1035"/>
    </row>
    <row r="1036" spans="14:16" x14ac:dyDescent="0.25">
      <c r="N1036"/>
      <c r="P1036"/>
    </row>
    <row r="1037" spans="14:16" x14ac:dyDescent="0.25">
      <c r="N1037"/>
      <c r="P1037"/>
    </row>
    <row r="1038" spans="14:16" x14ac:dyDescent="0.25">
      <c r="N1038"/>
      <c r="P1038"/>
    </row>
    <row r="1039" spans="14:16" x14ac:dyDescent="0.25">
      <c r="N1039"/>
      <c r="P1039"/>
    </row>
    <row r="1040" spans="14:16" x14ac:dyDescent="0.25">
      <c r="N1040"/>
      <c r="P1040"/>
    </row>
    <row r="1041" spans="14:16" x14ac:dyDescent="0.25">
      <c r="N1041"/>
      <c r="P1041"/>
    </row>
    <row r="1042" spans="14:16" x14ac:dyDescent="0.25">
      <c r="N1042"/>
      <c r="P1042"/>
    </row>
    <row r="1043" spans="14:16" x14ac:dyDescent="0.25">
      <c r="N1043"/>
      <c r="P1043"/>
    </row>
    <row r="1044" spans="14:16" x14ac:dyDescent="0.25">
      <c r="N1044"/>
      <c r="P1044"/>
    </row>
    <row r="1045" spans="14:16" x14ac:dyDescent="0.25">
      <c r="N1045"/>
      <c r="P1045"/>
    </row>
    <row r="1046" spans="14:16" x14ac:dyDescent="0.25">
      <c r="N1046"/>
      <c r="P1046"/>
    </row>
    <row r="1047" spans="14:16" x14ac:dyDescent="0.25">
      <c r="N1047"/>
      <c r="P1047"/>
    </row>
    <row r="1048" spans="14:16" x14ac:dyDescent="0.25">
      <c r="N1048"/>
      <c r="P1048"/>
    </row>
    <row r="1049" spans="14:16" x14ac:dyDescent="0.25">
      <c r="N1049"/>
      <c r="P1049"/>
    </row>
    <row r="1050" spans="14:16" x14ac:dyDescent="0.25">
      <c r="N1050"/>
      <c r="P1050"/>
    </row>
    <row r="1051" spans="14:16" x14ac:dyDescent="0.25">
      <c r="N1051"/>
      <c r="P1051"/>
    </row>
    <row r="1052" spans="14:16" x14ac:dyDescent="0.25">
      <c r="N1052"/>
      <c r="P1052"/>
    </row>
    <row r="1053" spans="14:16" x14ac:dyDescent="0.25">
      <c r="N1053"/>
      <c r="P1053"/>
    </row>
    <row r="1054" spans="14:16" x14ac:dyDescent="0.25">
      <c r="N1054"/>
      <c r="P1054"/>
    </row>
    <row r="1055" spans="14:16" x14ac:dyDescent="0.25">
      <c r="N1055"/>
      <c r="P1055"/>
    </row>
    <row r="1056" spans="14:16" x14ac:dyDescent="0.25">
      <c r="N1056"/>
      <c r="P1056"/>
    </row>
    <row r="1057" spans="14:16" x14ac:dyDescent="0.25">
      <c r="N1057"/>
      <c r="P1057"/>
    </row>
    <row r="1058" spans="14:16" x14ac:dyDescent="0.25">
      <c r="N1058"/>
      <c r="P1058"/>
    </row>
    <row r="1059" spans="14:16" x14ac:dyDescent="0.25">
      <c r="N1059"/>
      <c r="P1059"/>
    </row>
    <row r="1060" spans="14:16" x14ac:dyDescent="0.25">
      <c r="N1060"/>
      <c r="P1060"/>
    </row>
    <row r="1061" spans="14:16" x14ac:dyDescent="0.25">
      <c r="N1061"/>
      <c r="P1061"/>
    </row>
    <row r="1062" spans="14:16" x14ac:dyDescent="0.25">
      <c r="N1062"/>
      <c r="P1062"/>
    </row>
    <row r="1063" spans="14:16" x14ac:dyDescent="0.25">
      <c r="N1063"/>
      <c r="P1063"/>
    </row>
    <row r="1064" spans="14:16" x14ac:dyDescent="0.25">
      <c r="N1064"/>
      <c r="P1064"/>
    </row>
    <row r="1065" spans="14:16" x14ac:dyDescent="0.25">
      <c r="N1065"/>
      <c r="P1065"/>
    </row>
    <row r="1066" spans="14:16" x14ac:dyDescent="0.25">
      <c r="N1066"/>
      <c r="P1066"/>
    </row>
    <row r="1067" spans="14:16" x14ac:dyDescent="0.25">
      <c r="N1067"/>
      <c r="P1067"/>
    </row>
    <row r="1068" spans="14:16" x14ac:dyDescent="0.25">
      <c r="N1068"/>
      <c r="P1068"/>
    </row>
    <row r="1069" spans="14:16" x14ac:dyDescent="0.25">
      <c r="N1069"/>
      <c r="P1069"/>
    </row>
    <row r="1070" spans="14:16" x14ac:dyDescent="0.25">
      <c r="N1070"/>
      <c r="P1070"/>
    </row>
    <row r="1071" spans="14:16" x14ac:dyDescent="0.25">
      <c r="N1071"/>
      <c r="P1071"/>
    </row>
    <row r="1072" spans="14:16" x14ac:dyDescent="0.25">
      <c r="N1072"/>
      <c r="P1072"/>
    </row>
    <row r="1073" spans="14:16" x14ac:dyDescent="0.25">
      <c r="N1073"/>
      <c r="P1073"/>
    </row>
    <row r="1074" spans="14:16" x14ac:dyDescent="0.25">
      <c r="N1074"/>
      <c r="P1074"/>
    </row>
    <row r="1075" spans="14:16" x14ac:dyDescent="0.25">
      <c r="N1075"/>
      <c r="P1075"/>
    </row>
    <row r="1076" spans="14:16" x14ac:dyDescent="0.25">
      <c r="N1076"/>
      <c r="P1076"/>
    </row>
    <row r="1077" spans="14:16" x14ac:dyDescent="0.25">
      <c r="N1077"/>
      <c r="P1077"/>
    </row>
    <row r="1078" spans="14:16" x14ac:dyDescent="0.25">
      <c r="N1078"/>
      <c r="P1078"/>
    </row>
    <row r="1079" spans="14:16" x14ac:dyDescent="0.25">
      <c r="N1079"/>
      <c r="P1079"/>
    </row>
    <row r="1080" spans="14:16" x14ac:dyDescent="0.25">
      <c r="N1080"/>
      <c r="P1080"/>
    </row>
    <row r="1081" spans="14:16" x14ac:dyDescent="0.25">
      <c r="N1081"/>
      <c r="P1081"/>
    </row>
    <row r="1082" spans="14:16" x14ac:dyDescent="0.25">
      <c r="N1082"/>
      <c r="P1082"/>
    </row>
    <row r="1083" spans="14:16" x14ac:dyDescent="0.25">
      <c r="N1083"/>
      <c r="P1083"/>
    </row>
    <row r="1084" spans="14:16" x14ac:dyDescent="0.25">
      <c r="N1084"/>
      <c r="P1084"/>
    </row>
    <row r="1085" spans="14:16" x14ac:dyDescent="0.25">
      <c r="N1085"/>
      <c r="P1085"/>
    </row>
    <row r="1086" spans="14:16" x14ac:dyDescent="0.25">
      <c r="N1086"/>
      <c r="P1086"/>
    </row>
    <row r="1087" spans="14:16" x14ac:dyDescent="0.25">
      <c r="N1087"/>
      <c r="P1087"/>
    </row>
    <row r="1088" spans="14:16" x14ac:dyDescent="0.25">
      <c r="N1088"/>
      <c r="P1088"/>
    </row>
    <row r="1089" spans="14:16" x14ac:dyDescent="0.25">
      <c r="N1089"/>
      <c r="P1089"/>
    </row>
    <row r="1090" spans="14:16" x14ac:dyDescent="0.25">
      <c r="N1090"/>
      <c r="P1090"/>
    </row>
    <row r="1091" spans="14:16" x14ac:dyDescent="0.25">
      <c r="N1091"/>
      <c r="P1091"/>
    </row>
    <row r="1092" spans="14:16" x14ac:dyDescent="0.25">
      <c r="N1092"/>
      <c r="P1092"/>
    </row>
    <row r="1093" spans="14:16" x14ac:dyDescent="0.25">
      <c r="N1093"/>
      <c r="P1093"/>
    </row>
    <row r="1094" spans="14:16" x14ac:dyDescent="0.25">
      <c r="N1094"/>
      <c r="P1094"/>
    </row>
    <row r="1095" spans="14:16" x14ac:dyDescent="0.25">
      <c r="N1095"/>
      <c r="P1095"/>
    </row>
    <row r="1096" spans="14:16" x14ac:dyDescent="0.25">
      <c r="N1096"/>
      <c r="P1096"/>
    </row>
    <row r="1097" spans="14:16" x14ac:dyDescent="0.25">
      <c r="N1097"/>
      <c r="P1097"/>
    </row>
    <row r="1098" spans="14:16" x14ac:dyDescent="0.25">
      <c r="N1098"/>
      <c r="P1098"/>
    </row>
    <row r="1099" spans="14:16" x14ac:dyDescent="0.25">
      <c r="N1099"/>
      <c r="P1099"/>
    </row>
    <row r="1100" spans="14:16" x14ac:dyDescent="0.25">
      <c r="N1100"/>
      <c r="P1100"/>
    </row>
    <row r="1101" spans="14:16" x14ac:dyDescent="0.25">
      <c r="N1101"/>
      <c r="P1101"/>
    </row>
    <row r="1102" spans="14:16" x14ac:dyDescent="0.25">
      <c r="N1102"/>
      <c r="P1102"/>
    </row>
    <row r="1103" spans="14:16" x14ac:dyDescent="0.25">
      <c r="N1103"/>
      <c r="P1103"/>
    </row>
    <row r="1104" spans="14:16" x14ac:dyDescent="0.25">
      <c r="N1104"/>
      <c r="P1104"/>
    </row>
    <row r="1105" spans="14:16" x14ac:dyDescent="0.25">
      <c r="N1105"/>
      <c r="P1105"/>
    </row>
    <row r="1106" spans="14:16" x14ac:dyDescent="0.25">
      <c r="N1106"/>
      <c r="P1106"/>
    </row>
    <row r="1107" spans="14:16" x14ac:dyDescent="0.25">
      <c r="N1107"/>
      <c r="P1107"/>
    </row>
    <row r="1108" spans="14:16" x14ac:dyDescent="0.25">
      <c r="N1108"/>
      <c r="P1108"/>
    </row>
    <row r="1109" spans="14:16" x14ac:dyDescent="0.25">
      <c r="N1109"/>
      <c r="P1109"/>
    </row>
    <row r="1110" spans="14:16" x14ac:dyDescent="0.25">
      <c r="N1110"/>
      <c r="P1110"/>
    </row>
    <row r="1111" spans="14:16" x14ac:dyDescent="0.25">
      <c r="N1111"/>
      <c r="P1111"/>
    </row>
    <row r="1112" spans="14:16" x14ac:dyDescent="0.25">
      <c r="N1112"/>
      <c r="P1112"/>
    </row>
    <row r="1113" spans="14:16" x14ac:dyDescent="0.25">
      <c r="N1113"/>
      <c r="P1113"/>
    </row>
    <row r="1114" spans="14:16" x14ac:dyDescent="0.25">
      <c r="N1114"/>
      <c r="P1114"/>
    </row>
    <row r="1115" spans="14:16" x14ac:dyDescent="0.25">
      <c r="N1115"/>
      <c r="P1115"/>
    </row>
    <row r="1116" spans="14:16" x14ac:dyDescent="0.25">
      <c r="N1116"/>
      <c r="P1116"/>
    </row>
    <row r="1117" spans="14:16" x14ac:dyDescent="0.25">
      <c r="N1117"/>
      <c r="P1117"/>
    </row>
    <row r="1118" spans="14:16" x14ac:dyDescent="0.25">
      <c r="N1118"/>
      <c r="P1118"/>
    </row>
    <row r="1119" spans="14:16" x14ac:dyDescent="0.25">
      <c r="N1119"/>
      <c r="P1119"/>
    </row>
    <row r="1120" spans="14:16" x14ac:dyDescent="0.25">
      <c r="N1120"/>
      <c r="P1120"/>
    </row>
    <row r="1121" spans="14:16" x14ac:dyDescent="0.25">
      <c r="N1121"/>
      <c r="P1121"/>
    </row>
    <row r="1122" spans="14:16" x14ac:dyDescent="0.25">
      <c r="N1122"/>
      <c r="P1122"/>
    </row>
    <row r="1123" spans="14:16" x14ac:dyDescent="0.25">
      <c r="N1123"/>
      <c r="P1123"/>
    </row>
    <row r="1124" spans="14:16" x14ac:dyDescent="0.25">
      <c r="N1124"/>
      <c r="P1124"/>
    </row>
    <row r="1125" spans="14:16" x14ac:dyDescent="0.25">
      <c r="N1125"/>
      <c r="P1125"/>
    </row>
    <row r="1126" spans="14:16" x14ac:dyDescent="0.25">
      <c r="N1126"/>
      <c r="P1126"/>
    </row>
    <row r="1127" spans="14:16" x14ac:dyDescent="0.25">
      <c r="N1127"/>
      <c r="P1127"/>
    </row>
    <row r="1128" spans="14:16" x14ac:dyDescent="0.25">
      <c r="N1128"/>
      <c r="P1128"/>
    </row>
    <row r="1129" spans="14:16" x14ac:dyDescent="0.25">
      <c r="N1129"/>
      <c r="P1129"/>
    </row>
    <row r="1130" spans="14:16" x14ac:dyDescent="0.25">
      <c r="N1130"/>
      <c r="P1130"/>
    </row>
    <row r="1131" spans="14:16" x14ac:dyDescent="0.25">
      <c r="N1131"/>
      <c r="P1131"/>
    </row>
    <row r="1132" spans="14:16" x14ac:dyDescent="0.25">
      <c r="N1132"/>
      <c r="P1132"/>
    </row>
    <row r="1133" spans="14:16" x14ac:dyDescent="0.25">
      <c r="N1133"/>
      <c r="P1133"/>
    </row>
    <row r="1134" spans="14:16" x14ac:dyDescent="0.25">
      <c r="N1134"/>
      <c r="P1134"/>
    </row>
    <row r="1135" spans="14:16" x14ac:dyDescent="0.25">
      <c r="N1135"/>
      <c r="P1135"/>
    </row>
    <row r="1136" spans="14:16" x14ac:dyDescent="0.25">
      <c r="N1136"/>
      <c r="P1136"/>
    </row>
    <row r="1137" spans="14:16" x14ac:dyDescent="0.25">
      <c r="N1137"/>
      <c r="P1137"/>
    </row>
    <row r="1138" spans="14:16" x14ac:dyDescent="0.25">
      <c r="N1138"/>
      <c r="P1138"/>
    </row>
    <row r="1139" spans="14:16" x14ac:dyDescent="0.25">
      <c r="N1139"/>
      <c r="P1139"/>
    </row>
    <row r="1140" spans="14:16" x14ac:dyDescent="0.25">
      <c r="N1140"/>
      <c r="P1140"/>
    </row>
    <row r="1141" spans="14:16" x14ac:dyDescent="0.25">
      <c r="N1141"/>
      <c r="P1141"/>
    </row>
    <row r="1142" spans="14:16" x14ac:dyDescent="0.25">
      <c r="N1142"/>
      <c r="P1142"/>
    </row>
    <row r="1143" spans="14:16" x14ac:dyDescent="0.25">
      <c r="N1143"/>
      <c r="P1143"/>
    </row>
    <row r="1144" spans="14:16" x14ac:dyDescent="0.25">
      <c r="N1144"/>
      <c r="P1144"/>
    </row>
    <row r="1145" spans="14:16" x14ac:dyDescent="0.25">
      <c r="N1145"/>
      <c r="P1145"/>
    </row>
    <row r="1146" spans="14:16" x14ac:dyDescent="0.25">
      <c r="N1146"/>
      <c r="P1146"/>
    </row>
    <row r="1147" spans="14:16" x14ac:dyDescent="0.25">
      <c r="N1147"/>
      <c r="P1147"/>
    </row>
    <row r="1148" spans="14:16" x14ac:dyDescent="0.25">
      <c r="N1148"/>
      <c r="P1148"/>
    </row>
    <row r="1149" spans="14:16" x14ac:dyDescent="0.25">
      <c r="N1149"/>
      <c r="P1149"/>
    </row>
    <row r="1150" spans="14:16" x14ac:dyDescent="0.25">
      <c r="N1150"/>
      <c r="P1150"/>
    </row>
    <row r="1151" spans="14:16" x14ac:dyDescent="0.25">
      <c r="N1151"/>
      <c r="P1151"/>
    </row>
    <row r="1152" spans="14:16" x14ac:dyDescent="0.25">
      <c r="N1152"/>
      <c r="P1152"/>
    </row>
    <row r="1153" spans="14:16" x14ac:dyDescent="0.25">
      <c r="N1153"/>
      <c r="P1153"/>
    </row>
    <row r="1154" spans="14:16" x14ac:dyDescent="0.25">
      <c r="N1154"/>
      <c r="P1154"/>
    </row>
    <row r="1155" spans="14:16" x14ac:dyDescent="0.25">
      <c r="N1155"/>
      <c r="P1155"/>
    </row>
    <row r="1156" spans="14:16" x14ac:dyDescent="0.25">
      <c r="N1156"/>
      <c r="P1156"/>
    </row>
    <row r="1157" spans="14:16" x14ac:dyDescent="0.25">
      <c r="N1157"/>
      <c r="P1157"/>
    </row>
    <row r="1158" spans="14:16" x14ac:dyDescent="0.25">
      <c r="N1158"/>
      <c r="P1158"/>
    </row>
    <row r="1159" spans="14:16" x14ac:dyDescent="0.25">
      <c r="N1159"/>
      <c r="P1159"/>
    </row>
    <row r="1160" spans="14:16" x14ac:dyDescent="0.25">
      <c r="N1160"/>
      <c r="P1160"/>
    </row>
    <row r="1161" spans="14:16" x14ac:dyDescent="0.25">
      <c r="N1161"/>
      <c r="P1161"/>
    </row>
    <row r="1162" spans="14:16" x14ac:dyDescent="0.25">
      <c r="N1162"/>
      <c r="P1162"/>
    </row>
    <row r="1163" spans="14:16" x14ac:dyDescent="0.25">
      <c r="N1163"/>
      <c r="P1163"/>
    </row>
    <row r="1164" spans="14:16" x14ac:dyDescent="0.25">
      <c r="N1164"/>
      <c r="P1164"/>
    </row>
    <row r="1165" spans="14:16" x14ac:dyDescent="0.25">
      <c r="N1165"/>
      <c r="P1165"/>
    </row>
    <row r="1166" spans="14:16" x14ac:dyDescent="0.25">
      <c r="N1166"/>
      <c r="P1166"/>
    </row>
    <row r="1167" spans="14:16" x14ac:dyDescent="0.25">
      <c r="N1167"/>
      <c r="P1167"/>
    </row>
    <row r="1168" spans="14:16" x14ac:dyDescent="0.25">
      <c r="N1168"/>
      <c r="P1168"/>
    </row>
    <row r="1169" spans="14:16" x14ac:dyDescent="0.25">
      <c r="N1169"/>
      <c r="P1169"/>
    </row>
    <row r="1170" spans="14:16" x14ac:dyDescent="0.25">
      <c r="N1170"/>
      <c r="P1170"/>
    </row>
    <row r="1171" spans="14:16" x14ac:dyDescent="0.25">
      <c r="N1171"/>
      <c r="P1171"/>
    </row>
    <row r="1172" spans="14:16" x14ac:dyDescent="0.25">
      <c r="N1172"/>
      <c r="P1172"/>
    </row>
    <row r="1173" spans="14:16" x14ac:dyDescent="0.25">
      <c r="N1173"/>
      <c r="P1173"/>
    </row>
    <row r="1174" spans="14:16" x14ac:dyDescent="0.25">
      <c r="N1174"/>
      <c r="P1174"/>
    </row>
    <row r="1175" spans="14:16" x14ac:dyDescent="0.25">
      <c r="N1175"/>
      <c r="P1175"/>
    </row>
    <row r="1176" spans="14:16" x14ac:dyDescent="0.25">
      <c r="N1176"/>
      <c r="P1176"/>
    </row>
    <row r="1177" spans="14:16" x14ac:dyDescent="0.25">
      <c r="N1177"/>
      <c r="P1177"/>
    </row>
    <row r="1178" spans="14:16" x14ac:dyDescent="0.25">
      <c r="N1178"/>
      <c r="P1178"/>
    </row>
    <row r="1179" spans="14:16" x14ac:dyDescent="0.25">
      <c r="N1179"/>
      <c r="P1179"/>
    </row>
    <row r="1180" spans="14:16" x14ac:dyDescent="0.25">
      <c r="N1180"/>
      <c r="P1180"/>
    </row>
    <row r="1181" spans="14:16" x14ac:dyDescent="0.25">
      <c r="N1181"/>
      <c r="P1181"/>
    </row>
    <row r="1182" spans="14:16" x14ac:dyDescent="0.25">
      <c r="N1182"/>
      <c r="P1182"/>
    </row>
    <row r="1183" spans="14:16" x14ac:dyDescent="0.25">
      <c r="N1183"/>
      <c r="P1183"/>
    </row>
    <row r="1184" spans="14:16" x14ac:dyDescent="0.25">
      <c r="N1184"/>
      <c r="P1184"/>
    </row>
    <row r="1185" spans="14:16" x14ac:dyDescent="0.25">
      <c r="N1185"/>
      <c r="P1185"/>
    </row>
    <row r="1186" spans="14:16" x14ac:dyDescent="0.25">
      <c r="N1186"/>
      <c r="P1186"/>
    </row>
    <row r="1187" spans="14:16" x14ac:dyDescent="0.25">
      <c r="N1187"/>
      <c r="P1187"/>
    </row>
    <row r="1188" spans="14:16" x14ac:dyDescent="0.25">
      <c r="N1188"/>
      <c r="P1188"/>
    </row>
    <row r="1189" spans="14:16" x14ac:dyDescent="0.25">
      <c r="N1189"/>
      <c r="P1189"/>
    </row>
    <row r="1190" spans="14:16" x14ac:dyDescent="0.25">
      <c r="N1190"/>
      <c r="P1190"/>
    </row>
    <row r="1191" spans="14:16" x14ac:dyDescent="0.25">
      <c r="N1191"/>
      <c r="P1191"/>
    </row>
    <row r="1192" spans="14:16" x14ac:dyDescent="0.25">
      <c r="N1192"/>
      <c r="P1192"/>
    </row>
    <row r="1193" spans="14:16" x14ac:dyDescent="0.25">
      <c r="N1193"/>
      <c r="P1193"/>
    </row>
    <row r="1194" spans="14:16" x14ac:dyDescent="0.25">
      <c r="N1194"/>
      <c r="P1194"/>
    </row>
    <row r="1195" spans="14:16" x14ac:dyDescent="0.25">
      <c r="N1195"/>
      <c r="P1195"/>
    </row>
    <row r="1196" spans="14:16" x14ac:dyDescent="0.25">
      <c r="N1196"/>
      <c r="P1196"/>
    </row>
    <row r="1197" spans="14:16" x14ac:dyDescent="0.25">
      <c r="N1197"/>
      <c r="P1197"/>
    </row>
    <row r="1198" spans="14:16" x14ac:dyDescent="0.25">
      <c r="N1198"/>
      <c r="P1198"/>
    </row>
    <row r="1199" spans="14:16" x14ac:dyDescent="0.25">
      <c r="N1199"/>
      <c r="P1199"/>
    </row>
    <row r="1200" spans="14:16" x14ac:dyDescent="0.25">
      <c r="N1200"/>
      <c r="P1200"/>
    </row>
    <row r="1201" spans="14:16" x14ac:dyDescent="0.25">
      <c r="N1201"/>
      <c r="P1201"/>
    </row>
    <row r="1202" spans="14:16" x14ac:dyDescent="0.25">
      <c r="N1202"/>
      <c r="P1202"/>
    </row>
    <row r="1203" spans="14:16" x14ac:dyDescent="0.25">
      <c r="N1203"/>
      <c r="P1203"/>
    </row>
    <row r="1204" spans="14:16" x14ac:dyDescent="0.25">
      <c r="N1204"/>
      <c r="P1204"/>
    </row>
    <row r="1205" spans="14:16" x14ac:dyDescent="0.25">
      <c r="N1205"/>
      <c r="P1205"/>
    </row>
    <row r="1206" spans="14:16" x14ac:dyDescent="0.25">
      <c r="N1206"/>
      <c r="P1206"/>
    </row>
    <row r="1207" spans="14:16" x14ac:dyDescent="0.25">
      <c r="N1207"/>
      <c r="P1207"/>
    </row>
    <row r="1208" spans="14:16" x14ac:dyDescent="0.25">
      <c r="N1208"/>
      <c r="P1208"/>
    </row>
    <row r="1209" spans="14:16" x14ac:dyDescent="0.25">
      <c r="N1209"/>
      <c r="P1209"/>
    </row>
    <row r="1210" spans="14:16" x14ac:dyDescent="0.25">
      <c r="N1210"/>
      <c r="P1210"/>
    </row>
    <row r="1211" spans="14:16" x14ac:dyDescent="0.25">
      <c r="N1211"/>
      <c r="P1211"/>
    </row>
    <row r="1212" spans="14:16" x14ac:dyDescent="0.25">
      <c r="N1212"/>
      <c r="P1212"/>
    </row>
    <row r="1213" spans="14:16" x14ac:dyDescent="0.25">
      <c r="N1213"/>
      <c r="P1213"/>
    </row>
    <row r="1214" spans="14:16" x14ac:dyDescent="0.25">
      <c r="N1214"/>
      <c r="P1214"/>
    </row>
    <row r="1215" spans="14:16" x14ac:dyDescent="0.25">
      <c r="N1215"/>
      <c r="P1215"/>
    </row>
    <row r="1216" spans="14:16" x14ac:dyDescent="0.25">
      <c r="N1216"/>
      <c r="P1216"/>
    </row>
    <row r="1217" spans="14:16" x14ac:dyDescent="0.25">
      <c r="N1217"/>
      <c r="P1217"/>
    </row>
    <row r="1218" spans="14:16" x14ac:dyDescent="0.25">
      <c r="N1218"/>
      <c r="P1218"/>
    </row>
    <row r="1219" spans="14:16" x14ac:dyDescent="0.25">
      <c r="N1219"/>
      <c r="P1219"/>
    </row>
    <row r="1220" spans="14:16" x14ac:dyDescent="0.25">
      <c r="N1220"/>
      <c r="P1220"/>
    </row>
    <row r="1221" spans="14:16" x14ac:dyDescent="0.25">
      <c r="N1221"/>
      <c r="P1221"/>
    </row>
    <row r="1222" spans="14:16" x14ac:dyDescent="0.25">
      <c r="N1222"/>
      <c r="P1222"/>
    </row>
    <row r="1223" spans="14:16" x14ac:dyDescent="0.25">
      <c r="N1223"/>
      <c r="P1223"/>
    </row>
    <row r="1224" spans="14:16" x14ac:dyDescent="0.25">
      <c r="N1224"/>
      <c r="P1224"/>
    </row>
    <row r="1225" spans="14:16" x14ac:dyDescent="0.25">
      <c r="N1225"/>
      <c r="P1225"/>
    </row>
    <row r="1226" spans="14:16" x14ac:dyDescent="0.25">
      <c r="N1226"/>
      <c r="P1226"/>
    </row>
    <row r="1227" spans="14:16" x14ac:dyDescent="0.25">
      <c r="N1227"/>
      <c r="P1227"/>
    </row>
    <row r="1228" spans="14:16" x14ac:dyDescent="0.25">
      <c r="N1228"/>
      <c r="P1228"/>
    </row>
    <row r="1229" spans="14:16" x14ac:dyDescent="0.25">
      <c r="N1229"/>
      <c r="P1229"/>
    </row>
    <row r="1230" spans="14:16" x14ac:dyDescent="0.25">
      <c r="N1230"/>
      <c r="P1230"/>
    </row>
    <row r="1231" spans="14:16" x14ac:dyDescent="0.25">
      <c r="N1231"/>
      <c r="P1231"/>
    </row>
    <row r="1232" spans="14:16" x14ac:dyDescent="0.25">
      <c r="N1232"/>
      <c r="P1232"/>
    </row>
    <row r="1233" spans="14:16" x14ac:dyDescent="0.25">
      <c r="N1233"/>
      <c r="P1233"/>
    </row>
    <row r="1234" spans="14:16" x14ac:dyDescent="0.25">
      <c r="N1234"/>
      <c r="P1234"/>
    </row>
    <row r="1235" spans="14:16" x14ac:dyDescent="0.25">
      <c r="N1235"/>
      <c r="P1235"/>
    </row>
    <row r="1236" spans="14:16" x14ac:dyDescent="0.25">
      <c r="N1236"/>
      <c r="P1236"/>
    </row>
    <row r="1237" spans="14:16" x14ac:dyDescent="0.25">
      <c r="N1237"/>
      <c r="P1237"/>
    </row>
    <row r="1238" spans="14:16" x14ac:dyDescent="0.25">
      <c r="N1238"/>
      <c r="P1238"/>
    </row>
    <row r="1239" spans="14:16" x14ac:dyDescent="0.25">
      <c r="N1239"/>
      <c r="P1239"/>
    </row>
    <row r="1240" spans="14:16" x14ac:dyDescent="0.25">
      <c r="N1240"/>
      <c r="P1240"/>
    </row>
    <row r="1241" spans="14:16" x14ac:dyDescent="0.25">
      <c r="N1241"/>
      <c r="P1241"/>
    </row>
    <row r="1242" spans="14:16" x14ac:dyDescent="0.25">
      <c r="N1242"/>
      <c r="P1242"/>
    </row>
    <row r="1243" spans="14:16" x14ac:dyDescent="0.25">
      <c r="N1243"/>
      <c r="P1243"/>
    </row>
    <row r="1244" spans="14:16" x14ac:dyDescent="0.25">
      <c r="N1244"/>
      <c r="P1244"/>
    </row>
    <row r="1245" spans="14:16" x14ac:dyDescent="0.25">
      <c r="N1245"/>
      <c r="P1245"/>
    </row>
    <row r="1246" spans="14:16" x14ac:dyDescent="0.25">
      <c r="N1246"/>
      <c r="P1246"/>
    </row>
    <row r="1247" spans="14:16" x14ac:dyDescent="0.25">
      <c r="N1247"/>
      <c r="P1247"/>
    </row>
    <row r="1248" spans="14:16" x14ac:dyDescent="0.25">
      <c r="N1248"/>
      <c r="P1248"/>
    </row>
    <row r="1249" spans="14:16" x14ac:dyDescent="0.25">
      <c r="N1249"/>
      <c r="P1249"/>
    </row>
    <row r="1250" spans="14:16" x14ac:dyDescent="0.25">
      <c r="N1250"/>
      <c r="P1250"/>
    </row>
    <row r="1251" spans="14:16" x14ac:dyDescent="0.25">
      <c r="N1251"/>
      <c r="P1251"/>
    </row>
    <row r="1252" spans="14:16" x14ac:dyDescent="0.25">
      <c r="N1252"/>
      <c r="P1252"/>
    </row>
    <row r="1253" spans="14:16" x14ac:dyDescent="0.25">
      <c r="N1253"/>
      <c r="P1253"/>
    </row>
    <row r="1254" spans="14:16" x14ac:dyDescent="0.25">
      <c r="N1254"/>
      <c r="P1254"/>
    </row>
    <row r="1255" spans="14:16" x14ac:dyDescent="0.25">
      <c r="N1255"/>
      <c r="P1255"/>
    </row>
    <row r="1256" spans="14:16" x14ac:dyDescent="0.25">
      <c r="N1256"/>
      <c r="P1256"/>
    </row>
    <row r="1257" spans="14:16" x14ac:dyDescent="0.25">
      <c r="N1257"/>
      <c r="P1257"/>
    </row>
    <row r="1258" spans="14:16" x14ac:dyDescent="0.25">
      <c r="N1258"/>
      <c r="P1258"/>
    </row>
    <row r="1259" spans="14:16" x14ac:dyDescent="0.25">
      <c r="N1259"/>
      <c r="P1259"/>
    </row>
    <row r="1260" spans="14:16" x14ac:dyDescent="0.25">
      <c r="N1260"/>
      <c r="P1260"/>
    </row>
    <row r="1261" spans="14:16" x14ac:dyDescent="0.25">
      <c r="N1261"/>
      <c r="P1261"/>
    </row>
    <row r="1262" spans="14:16" x14ac:dyDescent="0.25">
      <c r="N1262"/>
      <c r="P1262"/>
    </row>
    <row r="1263" spans="14:16" x14ac:dyDescent="0.25">
      <c r="N1263"/>
      <c r="P1263"/>
    </row>
    <row r="1264" spans="14:16" x14ac:dyDescent="0.25">
      <c r="N1264"/>
      <c r="P1264"/>
    </row>
    <row r="1265" spans="14:16" x14ac:dyDescent="0.25">
      <c r="N1265"/>
      <c r="P1265"/>
    </row>
    <row r="1266" spans="14:16" x14ac:dyDescent="0.25">
      <c r="N1266"/>
      <c r="P1266"/>
    </row>
    <row r="1267" spans="14:16" x14ac:dyDescent="0.25">
      <c r="N1267"/>
      <c r="P1267"/>
    </row>
    <row r="1268" spans="14:16" x14ac:dyDescent="0.25">
      <c r="N1268"/>
      <c r="P1268"/>
    </row>
    <row r="1269" spans="14:16" x14ac:dyDescent="0.25">
      <c r="N1269"/>
      <c r="P1269"/>
    </row>
    <row r="1270" spans="14:16" x14ac:dyDescent="0.25">
      <c r="N1270"/>
      <c r="P1270"/>
    </row>
    <row r="1271" spans="14:16" x14ac:dyDescent="0.25">
      <c r="N1271"/>
      <c r="P1271"/>
    </row>
    <row r="1272" spans="14:16" x14ac:dyDescent="0.25">
      <c r="N1272"/>
      <c r="P1272"/>
    </row>
    <row r="1273" spans="14:16" x14ac:dyDescent="0.25">
      <c r="N1273"/>
      <c r="P1273"/>
    </row>
    <row r="1274" spans="14:16" x14ac:dyDescent="0.25">
      <c r="N1274"/>
      <c r="P1274"/>
    </row>
    <row r="1275" spans="14:16" x14ac:dyDescent="0.25">
      <c r="N1275"/>
      <c r="P1275"/>
    </row>
    <row r="1276" spans="14:16" x14ac:dyDescent="0.25">
      <c r="N1276"/>
      <c r="P1276"/>
    </row>
    <row r="1277" spans="14:16" x14ac:dyDescent="0.25">
      <c r="N1277"/>
      <c r="P1277"/>
    </row>
    <row r="1278" spans="14:16" x14ac:dyDescent="0.25">
      <c r="N1278"/>
      <c r="P1278"/>
    </row>
    <row r="1279" spans="14:16" x14ac:dyDescent="0.25">
      <c r="N1279"/>
      <c r="P1279"/>
    </row>
    <row r="1280" spans="14:16" x14ac:dyDescent="0.25">
      <c r="N1280"/>
      <c r="P1280"/>
    </row>
    <row r="1281" spans="14:16" x14ac:dyDescent="0.25">
      <c r="N1281"/>
      <c r="P1281"/>
    </row>
    <row r="1282" spans="14:16" x14ac:dyDescent="0.25">
      <c r="N1282"/>
      <c r="P1282"/>
    </row>
    <row r="1283" spans="14:16" x14ac:dyDescent="0.25">
      <c r="N1283"/>
      <c r="P1283"/>
    </row>
    <row r="1284" spans="14:16" x14ac:dyDescent="0.25">
      <c r="N1284"/>
      <c r="P1284"/>
    </row>
    <row r="1285" spans="14:16" x14ac:dyDescent="0.25">
      <c r="N1285"/>
      <c r="P1285"/>
    </row>
    <row r="1286" spans="14:16" x14ac:dyDescent="0.25">
      <c r="N1286"/>
      <c r="P1286"/>
    </row>
    <row r="1287" spans="14:16" x14ac:dyDescent="0.25">
      <c r="N1287"/>
      <c r="P1287"/>
    </row>
    <row r="1288" spans="14:16" x14ac:dyDescent="0.25">
      <c r="N1288"/>
      <c r="P1288"/>
    </row>
    <row r="1289" spans="14:16" x14ac:dyDescent="0.25">
      <c r="N1289"/>
      <c r="P1289"/>
    </row>
    <row r="1290" spans="14:16" x14ac:dyDescent="0.25">
      <c r="N1290"/>
      <c r="P1290"/>
    </row>
    <row r="1291" spans="14:16" x14ac:dyDescent="0.25">
      <c r="N1291"/>
      <c r="P1291"/>
    </row>
    <row r="1292" spans="14:16" x14ac:dyDescent="0.25">
      <c r="N1292"/>
      <c r="P1292"/>
    </row>
    <row r="1293" spans="14:16" x14ac:dyDescent="0.25">
      <c r="N1293"/>
      <c r="P1293"/>
    </row>
    <row r="1294" spans="14:16" x14ac:dyDescent="0.25">
      <c r="N1294"/>
      <c r="P1294"/>
    </row>
    <row r="1295" spans="14:16" x14ac:dyDescent="0.25">
      <c r="N1295"/>
      <c r="P1295"/>
    </row>
    <row r="1296" spans="14:16" x14ac:dyDescent="0.25">
      <c r="N1296"/>
      <c r="P1296"/>
    </row>
    <row r="1297" spans="14:16" x14ac:dyDescent="0.25">
      <c r="N1297"/>
      <c r="P1297"/>
    </row>
    <row r="1298" spans="14:16" x14ac:dyDescent="0.25">
      <c r="N1298"/>
      <c r="P1298"/>
    </row>
    <row r="1299" spans="14:16" x14ac:dyDescent="0.25">
      <c r="N1299"/>
      <c r="P1299"/>
    </row>
    <row r="1300" spans="14:16" x14ac:dyDescent="0.25">
      <c r="N1300"/>
      <c r="P1300"/>
    </row>
    <row r="1301" spans="14:16" x14ac:dyDescent="0.25">
      <c r="N1301"/>
      <c r="P1301"/>
    </row>
    <row r="1302" spans="14:16" x14ac:dyDescent="0.25">
      <c r="N1302"/>
      <c r="P1302"/>
    </row>
    <row r="1303" spans="14:16" x14ac:dyDescent="0.25">
      <c r="N1303"/>
      <c r="P1303"/>
    </row>
    <row r="1304" spans="14:16" x14ac:dyDescent="0.25">
      <c r="N1304"/>
      <c r="P1304"/>
    </row>
    <row r="1305" spans="14:16" x14ac:dyDescent="0.25">
      <c r="N1305"/>
      <c r="P1305"/>
    </row>
    <row r="1306" spans="14:16" x14ac:dyDescent="0.25">
      <c r="N1306"/>
      <c r="P1306"/>
    </row>
    <row r="1307" spans="14:16" x14ac:dyDescent="0.25">
      <c r="N1307"/>
      <c r="P1307"/>
    </row>
    <row r="1308" spans="14:16" x14ac:dyDescent="0.25">
      <c r="N1308"/>
      <c r="P1308"/>
    </row>
    <row r="1309" spans="14:16" x14ac:dyDescent="0.25">
      <c r="N1309"/>
      <c r="P1309"/>
    </row>
    <row r="1310" spans="14:16" x14ac:dyDescent="0.25">
      <c r="N1310"/>
      <c r="P1310"/>
    </row>
    <row r="1311" spans="14:16" x14ac:dyDescent="0.25">
      <c r="N1311"/>
      <c r="P1311"/>
    </row>
    <row r="1312" spans="14:16" x14ac:dyDescent="0.25">
      <c r="N1312"/>
      <c r="P1312"/>
    </row>
    <row r="1313" spans="14:16" x14ac:dyDescent="0.25">
      <c r="N1313"/>
      <c r="P1313"/>
    </row>
    <row r="1314" spans="14:16" x14ac:dyDescent="0.25">
      <c r="N1314"/>
      <c r="P1314"/>
    </row>
    <row r="1315" spans="14:16" x14ac:dyDescent="0.25">
      <c r="N1315"/>
      <c r="P1315"/>
    </row>
    <row r="1316" spans="14:16" x14ac:dyDescent="0.25">
      <c r="N1316"/>
      <c r="P1316"/>
    </row>
    <row r="1317" spans="14:16" x14ac:dyDescent="0.25">
      <c r="N1317"/>
      <c r="P1317"/>
    </row>
    <row r="1318" spans="14:16" x14ac:dyDescent="0.25">
      <c r="N1318"/>
      <c r="P1318"/>
    </row>
    <row r="1319" spans="14:16" x14ac:dyDescent="0.25">
      <c r="N1319"/>
      <c r="P1319"/>
    </row>
    <row r="1320" spans="14:16" x14ac:dyDescent="0.25">
      <c r="N1320"/>
      <c r="P1320"/>
    </row>
    <row r="1321" spans="14:16" x14ac:dyDescent="0.25">
      <c r="N1321"/>
      <c r="P1321"/>
    </row>
    <row r="1322" spans="14:16" x14ac:dyDescent="0.25">
      <c r="N1322"/>
      <c r="P1322"/>
    </row>
    <row r="1323" spans="14:16" x14ac:dyDescent="0.25">
      <c r="N1323"/>
      <c r="P1323"/>
    </row>
    <row r="1324" spans="14:16" x14ac:dyDescent="0.25">
      <c r="N1324"/>
      <c r="P1324"/>
    </row>
    <row r="1325" spans="14:16" x14ac:dyDescent="0.25">
      <c r="N1325"/>
      <c r="P1325"/>
    </row>
    <row r="1326" spans="14:16" x14ac:dyDescent="0.25">
      <c r="N1326"/>
      <c r="P1326"/>
    </row>
    <row r="1327" spans="14:16" x14ac:dyDescent="0.25">
      <c r="N1327"/>
      <c r="P1327"/>
    </row>
    <row r="1328" spans="14:16" x14ac:dyDescent="0.25">
      <c r="N1328"/>
      <c r="P1328"/>
    </row>
    <row r="1329" spans="14:16" x14ac:dyDescent="0.25">
      <c r="N1329"/>
      <c r="P1329"/>
    </row>
    <row r="1330" spans="14:16" x14ac:dyDescent="0.25">
      <c r="N1330"/>
      <c r="P1330"/>
    </row>
    <row r="1331" spans="14:16" x14ac:dyDescent="0.25">
      <c r="N1331"/>
      <c r="P1331"/>
    </row>
    <row r="1332" spans="14:16" x14ac:dyDescent="0.25">
      <c r="N1332"/>
      <c r="P1332"/>
    </row>
    <row r="1333" spans="14:16" x14ac:dyDescent="0.25">
      <c r="N1333"/>
      <c r="P1333"/>
    </row>
    <row r="1334" spans="14:16" x14ac:dyDescent="0.25">
      <c r="N1334"/>
      <c r="P1334"/>
    </row>
    <row r="1335" spans="14:16" x14ac:dyDescent="0.25">
      <c r="N1335"/>
      <c r="P1335"/>
    </row>
    <row r="1336" spans="14:16" x14ac:dyDescent="0.25">
      <c r="N1336"/>
      <c r="P1336"/>
    </row>
    <row r="1337" spans="14:16" x14ac:dyDescent="0.25">
      <c r="N1337"/>
      <c r="P1337"/>
    </row>
    <row r="1338" spans="14:16" x14ac:dyDescent="0.25">
      <c r="N1338"/>
      <c r="P1338"/>
    </row>
    <row r="1339" spans="14:16" x14ac:dyDescent="0.25">
      <c r="N1339"/>
      <c r="P1339"/>
    </row>
    <row r="1340" spans="14:16" x14ac:dyDescent="0.25">
      <c r="N1340"/>
      <c r="P1340"/>
    </row>
    <row r="1341" spans="14:16" x14ac:dyDescent="0.25">
      <c r="N1341"/>
      <c r="P1341"/>
    </row>
    <row r="1342" spans="14:16" x14ac:dyDescent="0.25">
      <c r="N1342"/>
      <c r="P1342"/>
    </row>
    <row r="1343" spans="14:16" x14ac:dyDescent="0.25">
      <c r="N1343"/>
      <c r="P1343"/>
    </row>
    <row r="1344" spans="14:16" x14ac:dyDescent="0.25">
      <c r="N1344"/>
      <c r="P1344"/>
    </row>
    <row r="1345" spans="14:16" x14ac:dyDescent="0.25">
      <c r="N1345"/>
      <c r="P1345"/>
    </row>
    <row r="1346" spans="14:16" x14ac:dyDescent="0.25">
      <c r="N1346"/>
      <c r="P1346"/>
    </row>
    <row r="1347" spans="14:16" x14ac:dyDescent="0.25">
      <c r="N1347"/>
      <c r="P1347"/>
    </row>
    <row r="1348" spans="14:16" x14ac:dyDescent="0.25">
      <c r="N1348"/>
      <c r="P1348"/>
    </row>
    <row r="1349" spans="14:16" x14ac:dyDescent="0.25">
      <c r="N1349"/>
      <c r="P1349"/>
    </row>
    <row r="1350" spans="14:16" x14ac:dyDescent="0.25">
      <c r="N1350"/>
      <c r="P1350"/>
    </row>
    <row r="1351" spans="14:16" x14ac:dyDescent="0.25">
      <c r="N1351"/>
      <c r="P1351"/>
    </row>
    <row r="1352" spans="14:16" x14ac:dyDescent="0.25">
      <c r="N1352"/>
      <c r="P1352"/>
    </row>
    <row r="1353" spans="14:16" x14ac:dyDescent="0.25">
      <c r="N1353"/>
      <c r="P1353"/>
    </row>
    <row r="1354" spans="14:16" x14ac:dyDescent="0.25">
      <c r="N1354"/>
      <c r="P1354"/>
    </row>
    <row r="1355" spans="14:16" x14ac:dyDescent="0.25">
      <c r="N1355"/>
      <c r="P1355"/>
    </row>
    <row r="1356" spans="14:16" x14ac:dyDescent="0.25">
      <c r="N1356"/>
      <c r="P1356"/>
    </row>
    <row r="1357" spans="14:16" x14ac:dyDescent="0.25">
      <c r="N1357"/>
      <c r="P1357"/>
    </row>
    <row r="1358" spans="14:16" x14ac:dyDescent="0.25">
      <c r="N1358"/>
      <c r="P1358"/>
    </row>
    <row r="1359" spans="14:16" x14ac:dyDescent="0.25">
      <c r="N1359"/>
      <c r="P1359"/>
    </row>
    <row r="1360" spans="14:16" x14ac:dyDescent="0.25">
      <c r="N1360"/>
      <c r="P1360"/>
    </row>
    <row r="1361" spans="14:16" x14ac:dyDescent="0.25">
      <c r="N1361"/>
      <c r="P1361"/>
    </row>
    <row r="1362" spans="14:16" x14ac:dyDescent="0.25">
      <c r="N1362"/>
      <c r="P1362"/>
    </row>
    <row r="1363" spans="14:16" x14ac:dyDescent="0.25">
      <c r="N1363"/>
      <c r="P1363"/>
    </row>
    <row r="1364" spans="14:16" x14ac:dyDescent="0.25">
      <c r="N1364"/>
      <c r="P1364"/>
    </row>
    <row r="1365" spans="14:16" x14ac:dyDescent="0.25">
      <c r="N1365"/>
      <c r="P1365"/>
    </row>
    <row r="1366" spans="14:16" x14ac:dyDescent="0.25">
      <c r="N1366"/>
      <c r="P1366"/>
    </row>
    <row r="1367" spans="14:16" x14ac:dyDescent="0.25">
      <c r="N1367"/>
      <c r="P1367"/>
    </row>
    <row r="1368" spans="14:16" x14ac:dyDescent="0.25">
      <c r="N1368"/>
      <c r="P1368"/>
    </row>
    <row r="1369" spans="14:16" x14ac:dyDescent="0.25">
      <c r="N1369"/>
      <c r="P1369"/>
    </row>
    <row r="1370" spans="14:16" x14ac:dyDescent="0.25">
      <c r="N1370"/>
      <c r="P1370"/>
    </row>
    <row r="1371" spans="14:16" x14ac:dyDescent="0.25">
      <c r="N1371"/>
      <c r="P1371"/>
    </row>
    <row r="1372" spans="14:16" x14ac:dyDescent="0.25">
      <c r="N1372"/>
      <c r="P1372"/>
    </row>
    <row r="1373" spans="14:16" x14ac:dyDescent="0.25">
      <c r="N1373"/>
      <c r="P1373"/>
    </row>
    <row r="1374" spans="14:16" x14ac:dyDescent="0.25">
      <c r="N1374"/>
      <c r="P1374"/>
    </row>
    <row r="1375" spans="14:16" x14ac:dyDescent="0.25">
      <c r="N1375"/>
      <c r="P1375"/>
    </row>
    <row r="1376" spans="14:16" x14ac:dyDescent="0.25">
      <c r="N1376"/>
      <c r="P1376"/>
    </row>
    <row r="1377" spans="14:16" x14ac:dyDescent="0.25">
      <c r="N1377"/>
      <c r="P1377"/>
    </row>
    <row r="1378" spans="14:16" x14ac:dyDescent="0.25">
      <c r="N1378"/>
      <c r="P1378"/>
    </row>
    <row r="1379" spans="14:16" x14ac:dyDescent="0.25">
      <c r="N1379"/>
      <c r="P1379"/>
    </row>
    <row r="1380" spans="14:16" x14ac:dyDescent="0.25">
      <c r="N1380"/>
      <c r="P1380"/>
    </row>
    <row r="1381" spans="14:16" x14ac:dyDescent="0.25">
      <c r="N1381"/>
      <c r="P1381"/>
    </row>
    <row r="1382" spans="14:16" x14ac:dyDescent="0.25">
      <c r="N1382"/>
      <c r="P1382"/>
    </row>
    <row r="1383" spans="14:16" x14ac:dyDescent="0.25">
      <c r="N1383"/>
      <c r="P1383"/>
    </row>
    <row r="1384" spans="14:16" x14ac:dyDescent="0.25">
      <c r="N1384"/>
      <c r="P1384"/>
    </row>
    <row r="1385" spans="14:16" x14ac:dyDescent="0.25">
      <c r="N1385"/>
      <c r="P1385"/>
    </row>
    <row r="1386" spans="14:16" x14ac:dyDescent="0.25">
      <c r="N1386"/>
      <c r="P1386"/>
    </row>
    <row r="1387" spans="14:16" x14ac:dyDescent="0.25">
      <c r="N1387"/>
      <c r="P1387"/>
    </row>
    <row r="1388" spans="14:16" x14ac:dyDescent="0.25">
      <c r="N1388"/>
      <c r="P1388"/>
    </row>
    <row r="1389" spans="14:16" x14ac:dyDescent="0.25">
      <c r="N1389"/>
      <c r="P1389"/>
    </row>
    <row r="1390" spans="14:16" x14ac:dyDescent="0.25">
      <c r="N1390"/>
      <c r="P1390"/>
    </row>
    <row r="1391" spans="14:16" x14ac:dyDescent="0.25">
      <c r="N1391"/>
      <c r="P1391"/>
    </row>
    <row r="1392" spans="14:16" x14ac:dyDescent="0.25">
      <c r="N1392"/>
      <c r="P1392"/>
    </row>
    <row r="1393" spans="14:16" x14ac:dyDescent="0.25">
      <c r="N1393"/>
      <c r="P1393"/>
    </row>
    <row r="1394" spans="14:16" x14ac:dyDescent="0.25">
      <c r="N1394"/>
      <c r="P1394"/>
    </row>
    <row r="1395" spans="14:16" x14ac:dyDescent="0.25">
      <c r="N1395"/>
      <c r="P1395"/>
    </row>
    <row r="1396" spans="14:16" x14ac:dyDescent="0.25">
      <c r="N1396"/>
      <c r="P1396"/>
    </row>
    <row r="1397" spans="14:16" x14ac:dyDescent="0.25">
      <c r="N1397"/>
      <c r="P1397"/>
    </row>
    <row r="1398" spans="14:16" x14ac:dyDescent="0.25">
      <c r="N1398"/>
      <c r="P1398"/>
    </row>
    <row r="1399" spans="14:16" x14ac:dyDescent="0.25">
      <c r="N1399"/>
      <c r="P1399"/>
    </row>
    <row r="1400" spans="14:16" x14ac:dyDescent="0.25">
      <c r="N1400"/>
      <c r="P1400"/>
    </row>
    <row r="1401" spans="14:16" x14ac:dyDescent="0.25">
      <c r="N1401"/>
      <c r="P1401"/>
    </row>
    <row r="1402" spans="14:16" x14ac:dyDescent="0.25">
      <c r="N1402"/>
      <c r="P1402"/>
    </row>
    <row r="1403" spans="14:16" x14ac:dyDescent="0.25">
      <c r="N1403"/>
      <c r="P1403"/>
    </row>
    <row r="1404" spans="14:16" x14ac:dyDescent="0.25">
      <c r="N1404"/>
      <c r="P1404"/>
    </row>
    <row r="1405" spans="14:16" x14ac:dyDescent="0.25">
      <c r="N1405"/>
      <c r="P1405"/>
    </row>
    <row r="1406" spans="14:16" x14ac:dyDescent="0.25">
      <c r="N1406"/>
      <c r="P1406"/>
    </row>
    <row r="1407" spans="14:16" x14ac:dyDescent="0.25">
      <c r="N1407"/>
      <c r="P1407"/>
    </row>
    <row r="1408" spans="14:16" x14ac:dyDescent="0.25">
      <c r="N1408"/>
      <c r="P1408"/>
    </row>
    <row r="1409" spans="14:16" x14ac:dyDescent="0.25">
      <c r="N1409"/>
      <c r="P1409"/>
    </row>
    <row r="1410" spans="14:16" x14ac:dyDescent="0.25">
      <c r="N1410"/>
      <c r="P1410"/>
    </row>
    <row r="1411" spans="14:16" x14ac:dyDescent="0.25">
      <c r="N1411"/>
      <c r="P1411"/>
    </row>
    <row r="1412" spans="14:16" x14ac:dyDescent="0.25">
      <c r="N1412"/>
      <c r="P1412"/>
    </row>
    <row r="1413" spans="14:16" x14ac:dyDescent="0.25">
      <c r="N1413"/>
      <c r="P1413"/>
    </row>
    <row r="1414" spans="14:16" x14ac:dyDescent="0.25">
      <c r="N1414"/>
      <c r="P1414"/>
    </row>
    <row r="1415" spans="14:16" x14ac:dyDescent="0.25">
      <c r="N1415"/>
      <c r="P1415"/>
    </row>
    <row r="1416" spans="14:16" x14ac:dyDescent="0.25">
      <c r="N1416"/>
      <c r="P1416"/>
    </row>
    <row r="1417" spans="14:16" x14ac:dyDescent="0.25">
      <c r="N1417"/>
      <c r="P1417"/>
    </row>
    <row r="1418" spans="14:16" x14ac:dyDescent="0.25">
      <c r="N1418"/>
      <c r="P1418"/>
    </row>
    <row r="1419" spans="14:16" x14ac:dyDescent="0.25">
      <c r="N1419"/>
      <c r="P1419"/>
    </row>
    <row r="1420" spans="14:16" x14ac:dyDescent="0.25">
      <c r="N1420"/>
      <c r="P1420"/>
    </row>
    <row r="1421" spans="14:16" x14ac:dyDescent="0.25">
      <c r="N1421"/>
      <c r="P1421"/>
    </row>
    <row r="1422" spans="14:16" x14ac:dyDescent="0.25">
      <c r="N1422"/>
      <c r="P1422"/>
    </row>
    <row r="1423" spans="14:16" x14ac:dyDescent="0.25">
      <c r="N1423"/>
      <c r="P1423"/>
    </row>
    <row r="1424" spans="14:16" x14ac:dyDescent="0.25">
      <c r="N1424"/>
      <c r="P1424"/>
    </row>
    <row r="1425" spans="14:16" x14ac:dyDescent="0.25">
      <c r="N1425"/>
      <c r="P1425"/>
    </row>
    <row r="1426" spans="14:16" x14ac:dyDescent="0.25">
      <c r="N1426"/>
      <c r="P1426"/>
    </row>
    <row r="1427" spans="14:16" x14ac:dyDescent="0.25">
      <c r="N1427"/>
      <c r="P1427"/>
    </row>
    <row r="1428" spans="14:16" x14ac:dyDescent="0.25">
      <c r="N1428"/>
      <c r="P1428"/>
    </row>
    <row r="1429" spans="14:16" x14ac:dyDescent="0.25">
      <c r="N1429"/>
      <c r="P1429"/>
    </row>
    <row r="1430" spans="14:16" x14ac:dyDescent="0.25">
      <c r="N1430"/>
      <c r="P1430"/>
    </row>
    <row r="1431" spans="14:16" x14ac:dyDescent="0.25">
      <c r="N1431"/>
      <c r="P1431"/>
    </row>
    <row r="1432" spans="14:16" x14ac:dyDescent="0.25">
      <c r="N1432"/>
      <c r="P1432"/>
    </row>
    <row r="1433" spans="14:16" x14ac:dyDescent="0.25">
      <c r="N1433"/>
      <c r="P1433"/>
    </row>
    <row r="1434" spans="14:16" x14ac:dyDescent="0.25">
      <c r="N1434"/>
      <c r="P1434"/>
    </row>
    <row r="1435" spans="14:16" x14ac:dyDescent="0.25">
      <c r="N1435"/>
      <c r="P1435"/>
    </row>
    <row r="1436" spans="14:16" x14ac:dyDescent="0.25">
      <c r="N1436"/>
      <c r="P1436"/>
    </row>
    <row r="1437" spans="14:16" x14ac:dyDescent="0.25">
      <c r="N1437"/>
      <c r="P1437"/>
    </row>
    <row r="1438" spans="14:16" x14ac:dyDescent="0.25">
      <c r="N1438"/>
      <c r="P1438"/>
    </row>
    <row r="1439" spans="14:16" x14ac:dyDescent="0.25">
      <c r="N1439"/>
      <c r="P1439"/>
    </row>
    <row r="1440" spans="14:16" x14ac:dyDescent="0.25">
      <c r="N1440"/>
      <c r="P1440"/>
    </row>
    <row r="1441" spans="14:16" x14ac:dyDescent="0.25">
      <c r="N1441"/>
      <c r="P1441"/>
    </row>
    <row r="1442" spans="14:16" x14ac:dyDescent="0.25">
      <c r="N1442"/>
      <c r="P1442"/>
    </row>
    <row r="1443" spans="14:16" x14ac:dyDescent="0.25">
      <c r="N1443"/>
      <c r="P1443"/>
    </row>
    <row r="1444" spans="14:16" x14ac:dyDescent="0.25">
      <c r="N1444"/>
      <c r="P1444"/>
    </row>
    <row r="1445" spans="14:16" x14ac:dyDescent="0.25">
      <c r="N1445"/>
      <c r="P1445"/>
    </row>
    <row r="1446" spans="14:16" x14ac:dyDescent="0.25">
      <c r="N1446"/>
      <c r="P1446"/>
    </row>
    <row r="1447" spans="14:16" x14ac:dyDescent="0.25">
      <c r="N1447"/>
      <c r="P1447"/>
    </row>
    <row r="1448" spans="14:16" x14ac:dyDescent="0.25">
      <c r="N1448"/>
      <c r="P1448"/>
    </row>
    <row r="1449" spans="14:16" x14ac:dyDescent="0.25">
      <c r="N1449"/>
      <c r="P1449"/>
    </row>
    <row r="1450" spans="14:16" x14ac:dyDescent="0.25">
      <c r="N1450"/>
      <c r="P1450"/>
    </row>
    <row r="1451" spans="14:16" x14ac:dyDescent="0.25">
      <c r="N1451"/>
      <c r="P1451"/>
    </row>
    <row r="1452" spans="14:16" x14ac:dyDescent="0.25">
      <c r="N1452"/>
      <c r="P1452"/>
    </row>
    <row r="1453" spans="14:16" x14ac:dyDescent="0.25">
      <c r="N1453"/>
      <c r="P1453"/>
    </row>
    <row r="1454" spans="14:16" x14ac:dyDescent="0.25">
      <c r="N1454"/>
      <c r="P1454"/>
    </row>
    <row r="1455" spans="14:16" x14ac:dyDescent="0.25">
      <c r="N1455"/>
      <c r="P1455"/>
    </row>
    <row r="1456" spans="14:16" x14ac:dyDescent="0.25">
      <c r="N1456"/>
      <c r="P1456"/>
    </row>
    <row r="1457" spans="14:16" x14ac:dyDescent="0.25">
      <c r="N1457"/>
      <c r="P1457"/>
    </row>
    <row r="1458" spans="14:16" x14ac:dyDescent="0.25">
      <c r="N1458"/>
      <c r="P1458"/>
    </row>
    <row r="1459" spans="14:16" x14ac:dyDescent="0.25">
      <c r="N1459"/>
      <c r="P1459"/>
    </row>
    <row r="1460" spans="14:16" x14ac:dyDescent="0.25">
      <c r="N1460"/>
      <c r="P1460"/>
    </row>
    <row r="1461" spans="14:16" x14ac:dyDescent="0.25">
      <c r="N1461"/>
      <c r="P1461"/>
    </row>
    <row r="1462" spans="14:16" x14ac:dyDescent="0.25">
      <c r="N1462"/>
      <c r="P1462"/>
    </row>
    <row r="1463" spans="14:16" x14ac:dyDescent="0.25">
      <c r="N1463"/>
      <c r="P1463"/>
    </row>
    <row r="1464" spans="14:16" x14ac:dyDescent="0.25">
      <c r="N1464"/>
      <c r="P1464"/>
    </row>
    <row r="1465" spans="14:16" x14ac:dyDescent="0.25">
      <c r="N1465"/>
      <c r="P1465"/>
    </row>
    <row r="1466" spans="14:16" x14ac:dyDescent="0.25">
      <c r="N1466"/>
      <c r="P1466"/>
    </row>
    <row r="1467" spans="14:16" x14ac:dyDescent="0.25">
      <c r="N1467"/>
      <c r="P1467"/>
    </row>
    <row r="1468" spans="14:16" x14ac:dyDescent="0.25">
      <c r="N1468"/>
      <c r="P1468"/>
    </row>
    <row r="1469" spans="14:16" x14ac:dyDescent="0.25">
      <c r="N1469"/>
      <c r="P1469"/>
    </row>
    <row r="1470" spans="14:16" x14ac:dyDescent="0.25">
      <c r="N1470"/>
      <c r="P1470"/>
    </row>
    <row r="1471" spans="14:16" x14ac:dyDescent="0.25">
      <c r="N1471"/>
      <c r="P1471"/>
    </row>
    <row r="1472" spans="14:16" x14ac:dyDescent="0.25">
      <c r="N1472"/>
      <c r="P1472"/>
    </row>
    <row r="1473" spans="14:16" x14ac:dyDescent="0.25">
      <c r="N1473"/>
      <c r="P1473"/>
    </row>
    <row r="1474" spans="14:16" x14ac:dyDescent="0.25">
      <c r="N1474"/>
      <c r="P1474"/>
    </row>
    <row r="1475" spans="14:16" x14ac:dyDescent="0.25">
      <c r="N1475"/>
      <c r="P1475"/>
    </row>
    <row r="1476" spans="14:16" x14ac:dyDescent="0.25">
      <c r="N1476"/>
      <c r="P1476"/>
    </row>
    <row r="1477" spans="14:16" x14ac:dyDescent="0.25">
      <c r="N1477"/>
      <c r="P1477"/>
    </row>
    <row r="1478" spans="14:16" x14ac:dyDescent="0.25">
      <c r="N1478"/>
      <c r="P1478"/>
    </row>
    <row r="1479" spans="14:16" x14ac:dyDescent="0.25">
      <c r="N1479"/>
      <c r="P1479"/>
    </row>
    <row r="1480" spans="14:16" x14ac:dyDescent="0.25">
      <c r="N1480"/>
      <c r="P1480"/>
    </row>
    <row r="1481" spans="14:16" x14ac:dyDescent="0.25">
      <c r="N1481"/>
      <c r="P1481"/>
    </row>
    <row r="1482" spans="14:16" x14ac:dyDescent="0.25">
      <c r="N1482"/>
      <c r="P1482"/>
    </row>
    <row r="1483" spans="14:16" x14ac:dyDescent="0.25">
      <c r="N1483"/>
      <c r="P1483"/>
    </row>
    <row r="1484" spans="14:16" x14ac:dyDescent="0.25">
      <c r="N1484"/>
      <c r="P1484"/>
    </row>
    <row r="1485" spans="14:16" x14ac:dyDescent="0.25">
      <c r="N1485"/>
      <c r="P1485"/>
    </row>
    <row r="1486" spans="14:16" x14ac:dyDescent="0.25">
      <c r="N1486"/>
      <c r="P1486"/>
    </row>
    <row r="1487" spans="14:16" x14ac:dyDescent="0.25">
      <c r="N1487"/>
      <c r="P1487"/>
    </row>
    <row r="1488" spans="14:16" x14ac:dyDescent="0.25">
      <c r="N1488"/>
      <c r="P1488"/>
    </row>
    <row r="1489" spans="14:16" x14ac:dyDescent="0.25">
      <c r="N1489"/>
      <c r="P1489"/>
    </row>
    <row r="1490" spans="14:16" x14ac:dyDescent="0.25">
      <c r="N1490"/>
      <c r="P1490"/>
    </row>
    <row r="1491" spans="14:16" x14ac:dyDescent="0.25">
      <c r="N1491"/>
      <c r="P1491"/>
    </row>
    <row r="1492" spans="14:16" x14ac:dyDescent="0.25">
      <c r="N1492"/>
      <c r="P1492"/>
    </row>
    <row r="1493" spans="14:16" x14ac:dyDescent="0.25">
      <c r="N1493"/>
      <c r="P1493"/>
    </row>
    <row r="1494" spans="14:16" x14ac:dyDescent="0.25">
      <c r="N1494"/>
      <c r="P1494"/>
    </row>
    <row r="1495" spans="14:16" x14ac:dyDescent="0.25">
      <c r="N1495"/>
      <c r="P1495"/>
    </row>
    <row r="1496" spans="14:16" x14ac:dyDescent="0.25">
      <c r="N1496"/>
      <c r="P1496"/>
    </row>
    <row r="1497" spans="14:16" x14ac:dyDescent="0.25">
      <c r="N1497"/>
      <c r="P1497"/>
    </row>
    <row r="1498" spans="14:16" x14ac:dyDescent="0.25">
      <c r="N1498"/>
      <c r="P1498"/>
    </row>
    <row r="1499" spans="14:16" x14ac:dyDescent="0.25">
      <c r="N1499"/>
      <c r="P1499"/>
    </row>
    <row r="1500" spans="14:16" x14ac:dyDescent="0.25">
      <c r="N1500"/>
      <c r="P1500"/>
    </row>
    <row r="1501" spans="14:16" x14ac:dyDescent="0.25">
      <c r="N1501"/>
      <c r="P1501"/>
    </row>
    <row r="1502" spans="14:16" x14ac:dyDescent="0.25">
      <c r="N1502"/>
      <c r="P1502"/>
    </row>
    <row r="1503" spans="14:16" x14ac:dyDescent="0.25">
      <c r="N1503"/>
      <c r="P1503"/>
    </row>
    <row r="1504" spans="14:16" x14ac:dyDescent="0.25">
      <c r="N1504"/>
      <c r="P1504"/>
    </row>
    <row r="1505" spans="14:16" x14ac:dyDescent="0.25">
      <c r="N1505"/>
      <c r="P1505"/>
    </row>
    <row r="1506" spans="14:16" x14ac:dyDescent="0.25">
      <c r="N1506"/>
      <c r="P1506"/>
    </row>
    <row r="1507" spans="14:16" x14ac:dyDescent="0.25">
      <c r="N1507"/>
      <c r="P1507"/>
    </row>
    <row r="1508" spans="14:16" x14ac:dyDescent="0.25">
      <c r="N1508"/>
      <c r="P1508"/>
    </row>
    <row r="1509" spans="14:16" x14ac:dyDescent="0.25">
      <c r="N1509"/>
      <c r="P1509"/>
    </row>
    <row r="1510" spans="14:16" x14ac:dyDescent="0.25">
      <c r="N1510"/>
      <c r="P1510"/>
    </row>
    <row r="1511" spans="14:16" x14ac:dyDescent="0.25">
      <c r="N1511"/>
      <c r="P1511"/>
    </row>
    <row r="1512" spans="14:16" x14ac:dyDescent="0.25">
      <c r="N1512"/>
      <c r="P1512"/>
    </row>
    <row r="1513" spans="14:16" x14ac:dyDescent="0.25">
      <c r="N1513"/>
      <c r="P1513"/>
    </row>
    <row r="1514" spans="14:16" x14ac:dyDescent="0.25">
      <c r="N1514"/>
      <c r="P1514"/>
    </row>
    <row r="1515" spans="14:16" x14ac:dyDescent="0.25">
      <c r="N1515"/>
      <c r="P1515"/>
    </row>
    <row r="1516" spans="14:16" x14ac:dyDescent="0.25">
      <c r="N1516"/>
      <c r="P1516"/>
    </row>
    <row r="1517" spans="14:16" x14ac:dyDescent="0.25">
      <c r="N1517"/>
      <c r="P1517"/>
    </row>
    <row r="1518" spans="14:16" x14ac:dyDescent="0.25">
      <c r="N1518"/>
      <c r="P1518"/>
    </row>
    <row r="1519" spans="14:16" x14ac:dyDescent="0.25">
      <c r="N1519"/>
      <c r="P1519"/>
    </row>
    <row r="1520" spans="14:16" x14ac:dyDescent="0.25">
      <c r="N1520"/>
      <c r="P1520"/>
    </row>
    <row r="1521" spans="14:16" x14ac:dyDescent="0.25">
      <c r="N1521"/>
      <c r="P1521"/>
    </row>
    <row r="1522" spans="14:16" x14ac:dyDescent="0.25">
      <c r="N1522"/>
      <c r="P1522"/>
    </row>
    <row r="1523" spans="14:16" x14ac:dyDescent="0.25">
      <c r="N1523"/>
      <c r="P1523"/>
    </row>
    <row r="1524" spans="14:16" x14ac:dyDescent="0.25">
      <c r="N1524"/>
      <c r="P1524"/>
    </row>
    <row r="1525" spans="14:16" x14ac:dyDescent="0.25">
      <c r="N1525"/>
      <c r="P1525"/>
    </row>
    <row r="1526" spans="14:16" x14ac:dyDescent="0.25">
      <c r="N1526"/>
      <c r="P1526"/>
    </row>
    <row r="1527" spans="14:16" x14ac:dyDescent="0.25">
      <c r="N1527"/>
      <c r="P1527"/>
    </row>
    <row r="1528" spans="14:16" x14ac:dyDescent="0.25">
      <c r="N1528"/>
      <c r="P1528"/>
    </row>
    <row r="1529" spans="14:16" x14ac:dyDescent="0.25">
      <c r="N1529"/>
      <c r="P1529"/>
    </row>
    <row r="1530" spans="14:16" x14ac:dyDescent="0.25">
      <c r="N1530"/>
      <c r="P1530"/>
    </row>
    <row r="1531" spans="14:16" x14ac:dyDescent="0.25">
      <c r="N1531"/>
      <c r="P1531"/>
    </row>
    <row r="1532" spans="14:16" x14ac:dyDescent="0.25">
      <c r="N1532"/>
      <c r="P1532"/>
    </row>
    <row r="1533" spans="14:16" x14ac:dyDescent="0.25">
      <c r="N1533"/>
      <c r="P1533"/>
    </row>
    <row r="1534" spans="14:16" x14ac:dyDescent="0.25">
      <c r="N1534"/>
      <c r="P1534"/>
    </row>
    <row r="1535" spans="14:16" x14ac:dyDescent="0.25">
      <c r="N1535"/>
      <c r="P1535"/>
    </row>
    <row r="1536" spans="14:16" x14ac:dyDescent="0.25">
      <c r="N1536"/>
      <c r="P1536"/>
    </row>
    <row r="1537" spans="14:16" x14ac:dyDescent="0.25">
      <c r="N1537"/>
      <c r="P1537"/>
    </row>
    <row r="1538" spans="14:16" x14ac:dyDescent="0.25">
      <c r="N1538"/>
      <c r="P1538"/>
    </row>
    <row r="1539" spans="14:16" x14ac:dyDescent="0.25">
      <c r="N1539"/>
      <c r="P1539"/>
    </row>
    <row r="1540" spans="14:16" x14ac:dyDescent="0.25">
      <c r="N1540"/>
      <c r="P1540"/>
    </row>
    <row r="1541" spans="14:16" x14ac:dyDescent="0.25">
      <c r="N1541"/>
      <c r="P1541"/>
    </row>
    <row r="1542" spans="14:16" x14ac:dyDescent="0.25">
      <c r="N1542"/>
      <c r="P1542"/>
    </row>
    <row r="1543" spans="14:16" x14ac:dyDescent="0.25">
      <c r="N1543"/>
      <c r="P1543"/>
    </row>
    <row r="1544" spans="14:16" x14ac:dyDescent="0.25">
      <c r="N1544"/>
      <c r="P1544"/>
    </row>
    <row r="1545" spans="14:16" x14ac:dyDescent="0.25">
      <c r="N1545"/>
      <c r="P1545"/>
    </row>
    <row r="1546" spans="14:16" x14ac:dyDescent="0.25">
      <c r="N1546"/>
      <c r="P1546"/>
    </row>
    <row r="1547" spans="14:16" x14ac:dyDescent="0.25">
      <c r="N1547"/>
      <c r="P1547"/>
    </row>
    <row r="1548" spans="14:16" x14ac:dyDescent="0.25">
      <c r="N1548"/>
      <c r="P1548"/>
    </row>
    <row r="1549" spans="14:16" x14ac:dyDescent="0.25">
      <c r="N1549"/>
      <c r="P1549"/>
    </row>
    <row r="1550" spans="14:16" x14ac:dyDescent="0.25">
      <c r="N1550"/>
      <c r="P1550"/>
    </row>
    <row r="1551" spans="14:16" x14ac:dyDescent="0.25">
      <c r="N1551"/>
      <c r="P1551"/>
    </row>
    <row r="1552" spans="14:16" x14ac:dyDescent="0.25">
      <c r="N1552"/>
      <c r="P1552"/>
    </row>
    <row r="1553" spans="14:16" x14ac:dyDescent="0.25">
      <c r="N1553"/>
      <c r="P1553"/>
    </row>
    <row r="1554" spans="14:16" x14ac:dyDescent="0.25">
      <c r="N1554"/>
      <c r="P1554"/>
    </row>
    <row r="1555" spans="14:16" x14ac:dyDescent="0.25">
      <c r="N1555"/>
      <c r="P1555"/>
    </row>
    <row r="1556" spans="14:16" x14ac:dyDescent="0.25">
      <c r="N1556"/>
      <c r="P1556"/>
    </row>
    <row r="1557" spans="14:16" x14ac:dyDescent="0.25">
      <c r="N1557"/>
      <c r="P1557"/>
    </row>
    <row r="1558" spans="14:16" x14ac:dyDescent="0.25">
      <c r="N1558"/>
      <c r="P1558"/>
    </row>
    <row r="1559" spans="14:16" x14ac:dyDescent="0.25">
      <c r="N1559"/>
      <c r="P1559"/>
    </row>
    <row r="1560" spans="14:16" x14ac:dyDescent="0.25">
      <c r="N1560"/>
      <c r="P1560"/>
    </row>
    <row r="1561" spans="14:16" x14ac:dyDescent="0.25">
      <c r="N1561"/>
      <c r="P1561"/>
    </row>
    <row r="1562" spans="14:16" x14ac:dyDescent="0.25">
      <c r="N1562"/>
      <c r="P1562"/>
    </row>
    <row r="1563" spans="14:16" x14ac:dyDescent="0.25">
      <c r="N1563"/>
      <c r="P1563"/>
    </row>
    <row r="1564" spans="14:16" x14ac:dyDescent="0.25">
      <c r="N1564"/>
      <c r="P1564"/>
    </row>
    <row r="1565" spans="14:16" x14ac:dyDescent="0.25">
      <c r="N1565"/>
      <c r="P1565"/>
    </row>
    <row r="1566" spans="14:16" x14ac:dyDescent="0.25">
      <c r="N1566"/>
      <c r="P1566"/>
    </row>
    <row r="1567" spans="14:16" x14ac:dyDescent="0.25">
      <c r="N1567"/>
      <c r="P1567"/>
    </row>
    <row r="1568" spans="14:16" x14ac:dyDescent="0.25">
      <c r="N1568"/>
      <c r="P1568"/>
    </row>
    <row r="1569" spans="14:16" x14ac:dyDescent="0.25">
      <c r="N1569"/>
      <c r="P1569"/>
    </row>
    <row r="1570" spans="14:16" x14ac:dyDescent="0.25">
      <c r="N1570"/>
      <c r="P1570"/>
    </row>
    <row r="1571" spans="14:16" x14ac:dyDescent="0.25">
      <c r="N1571"/>
      <c r="P1571"/>
    </row>
    <row r="1572" spans="14:16" x14ac:dyDescent="0.25">
      <c r="N1572"/>
      <c r="P1572"/>
    </row>
    <row r="1573" spans="14:16" x14ac:dyDescent="0.25">
      <c r="N1573"/>
      <c r="P1573"/>
    </row>
    <row r="1574" spans="14:16" x14ac:dyDescent="0.25">
      <c r="N1574"/>
      <c r="P1574"/>
    </row>
    <row r="1575" spans="14:16" x14ac:dyDescent="0.25">
      <c r="N1575"/>
      <c r="P1575"/>
    </row>
    <row r="1576" spans="14:16" x14ac:dyDescent="0.25">
      <c r="N1576"/>
      <c r="P1576"/>
    </row>
    <row r="1577" spans="14:16" x14ac:dyDescent="0.25">
      <c r="N1577"/>
      <c r="P1577"/>
    </row>
    <row r="1578" spans="14:16" x14ac:dyDescent="0.25">
      <c r="N1578"/>
      <c r="P1578"/>
    </row>
    <row r="1579" spans="14:16" x14ac:dyDescent="0.25">
      <c r="N1579"/>
      <c r="P1579"/>
    </row>
    <row r="1580" spans="14:16" x14ac:dyDescent="0.25">
      <c r="N1580"/>
      <c r="P1580"/>
    </row>
    <row r="1581" spans="14:16" x14ac:dyDescent="0.25">
      <c r="N1581"/>
      <c r="P1581"/>
    </row>
    <row r="1582" spans="14:16" x14ac:dyDescent="0.25">
      <c r="N1582"/>
      <c r="P1582"/>
    </row>
    <row r="1583" spans="14:16" x14ac:dyDescent="0.25">
      <c r="N1583"/>
      <c r="P1583"/>
    </row>
    <row r="1584" spans="14:16" x14ac:dyDescent="0.25">
      <c r="N1584"/>
      <c r="P1584"/>
    </row>
    <row r="1585" spans="14:16" x14ac:dyDescent="0.25">
      <c r="N1585"/>
      <c r="P1585"/>
    </row>
    <row r="1586" spans="14:16" x14ac:dyDescent="0.25">
      <c r="N1586"/>
      <c r="P1586"/>
    </row>
    <row r="1587" spans="14:16" x14ac:dyDescent="0.25">
      <c r="N1587"/>
      <c r="P1587"/>
    </row>
    <row r="1588" spans="14:16" x14ac:dyDescent="0.25">
      <c r="N1588"/>
      <c r="P1588"/>
    </row>
    <row r="1589" spans="14:16" x14ac:dyDescent="0.25">
      <c r="N1589"/>
      <c r="P1589"/>
    </row>
    <row r="1590" spans="14:16" x14ac:dyDescent="0.25">
      <c r="N1590"/>
      <c r="P1590"/>
    </row>
    <row r="1591" spans="14:16" x14ac:dyDescent="0.25">
      <c r="N1591"/>
      <c r="P1591"/>
    </row>
    <row r="1592" spans="14:16" x14ac:dyDescent="0.25">
      <c r="N1592"/>
      <c r="P1592"/>
    </row>
    <row r="1593" spans="14:16" x14ac:dyDescent="0.25">
      <c r="N1593"/>
      <c r="P1593"/>
    </row>
    <row r="1594" spans="14:16" x14ac:dyDescent="0.25">
      <c r="N1594"/>
      <c r="P1594"/>
    </row>
    <row r="1595" spans="14:16" x14ac:dyDescent="0.25">
      <c r="N1595"/>
      <c r="P1595"/>
    </row>
    <row r="1596" spans="14:16" x14ac:dyDescent="0.25">
      <c r="N1596"/>
      <c r="P1596"/>
    </row>
    <row r="1597" spans="14:16" x14ac:dyDescent="0.25">
      <c r="N1597"/>
      <c r="P1597"/>
    </row>
    <row r="1598" spans="14:16" x14ac:dyDescent="0.25">
      <c r="N1598"/>
      <c r="P1598"/>
    </row>
    <row r="1599" spans="14:16" x14ac:dyDescent="0.25">
      <c r="N1599"/>
      <c r="P1599"/>
    </row>
    <row r="1600" spans="14:16" x14ac:dyDescent="0.25">
      <c r="N1600"/>
      <c r="P1600"/>
    </row>
    <row r="1601" spans="14:16" x14ac:dyDescent="0.25">
      <c r="N1601"/>
      <c r="P1601"/>
    </row>
    <row r="1602" spans="14:16" x14ac:dyDescent="0.25">
      <c r="N1602"/>
      <c r="P1602"/>
    </row>
    <row r="1603" spans="14:16" x14ac:dyDescent="0.25">
      <c r="N1603"/>
      <c r="P1603"/>
    </row>
    <row r="1604" spans="14:16" x14ac:dyDescent="0.25">
      <c r="N1604"/>
      <c r="P1604"/>
    </row>
    <row r="1605" spans="14:16" x14ac:dyDescent="0.25">
      <c r="N1605"/>
      <c r="P1605"/>
    </row>
    <row r="1606" spans="14:16" x14ac:dyDescent="0.25">
      <c r="N1606"/>
      <c r="P1606"/>
    </row>
    <row r="1607" spans="14:16" x14ac:dyDescent="0.25">
      <c r="N1607"/>
      <c r="P1607"/>
    </row>
    <row r="1608" spans="14:16" x14ac:dyDescent="0.25">
      <c r="N1608"/>
      <c r="P1608"/>
    </row>
    <row r="1609" spans="14:16" x14ac:dyDescent="0.25">
      <c r="N1609"/>
      <c r="P1609"/>
    </row>
    <row r="1610" spans="14:16" x14ac:dyDescent="0.25">
      <c r="N1610"/>
      <c r="P1610"/>
    </row>
    <row r="1611" spans="14:16" x14ac:dyDescent="0.25">
      <c r="N1611"/>
      <c r="P1611"/>
    </row>
    <row r="1612" spans="14:16" x14ac:dyDescent="0.25">
      <c r="N1612"/>
      <c r="P1612"/>
    </row>
    <row r="1613" spans="14:16" x14ac:dyDescent="0.25">
      <c r="N1613"/>
      <c r="P1613"/>
    </row>
    <row r="1614" spans="14:16" x14ac:dyDescent="0.25">
      <c r="N1614"/>
      <c r="P1614"/>
    </row>
    <row r="1615" spans="14:16" x14ac:dyDescent="0.25">
      <c r="N1615"/>
      <c r="P1615"/>
    </row>
    <row r="1616" spans="14:16" x14ac:dyDescent="0.25">
      <c r="N1616"/>
      <c r="P1616"/>
    </row>
    <row r="1617" spans="14:16" x14ac:dyDescent="0.25">
      <c r="N1617"/>
      <c r="P1617"/>
    </row>
    <row r="1618" spans="14:16" x14ac:dyDescent="0.25">
      <c r="N1618"/>
      <c r="P1618"/>
    </row>
    <row r="1619" spans="14:16" x14ac:dyDescent="0.25">
      <c r="N1619"/>
      <c r="P1619"/>
    </row>
    <row r="1620" spans="14:16" x14ac:dyDescent="0.25">
      <c r="N1620"/>
      <c r="P1620"/>
    </row>
    <row r="1621" spans="14:16" x14ac:dyDescent="0.25">
      <c r="N1621"/>
      <c r="P1621"/>
    </row>
    <row r="1622" spans="14:16" x14ac:dyDescent="0.25">
      <c r="N1622"/>
      <c r="P1622"/>
    </row>
    <row r="1623" spans="14:16" x14ac:dyDescent="0.25">
      <c r="N1623"/>
      <c r="P1623"/>
    </row>
    <row r="1624" spans="14:16" x14ac:dyDescent="0.25">
      <c r="N1624"/>
      <c r="P1624"/>
    </row>
    <row r="1625" spans="14:16" x14ac:dyDescent="0.25">
      <c r="N1625"/>
      <c r="P1625"/>
    </row>
    <row r="1626" spans="14:16" x14ac:dyDescent="0.25">
      <c r="N1626"/>
      <c r="P1626"/>
    </row>
    <row r="1627" spans="14:16" x14ac:dyDescent="0.25">
      <c r="N1627"/>
      <c r="P1627"/>
    </row>
    <row r="1628" spans="14:16" x14ac:dyDescent="0.25">
      <c r="N1628"/>
      <c r="P1628"/>
    </row>
    <row r="1629" spans="14:16" x14ac:dyDescent="0.25">
      <c r="N1629"/>
      <c r="P1629"/>
    </row>
    <row r="1630" spans="14:16" x14ac:dyDescent="0.25">
      <c r="N1630"/>
      <c r="P1630"/>
    </row>
    <row r="1631" spans="14:16" x14ac:dyDescent="0.25">
      <c r="N1631"/>
      <c r="P1631"/>
    </row>
    <row r="1632" spans="14:16" x14ac:dyDescent="0.25">
      <c r="N1632"/>
      <c r="P1632"/>
    </row>
    <row r="1633" spans="14:16" x14ac:dyDescent="0.25">
      <c r="N1633"/>
      <c r="P1633"/>
    </row>
    <row r="1634" spans="14:16" x14ac:dyDescent="0.25">
      <c r="N1634"/>
      <c r="P1634"/>
    </row>
    <row r="1635" spans="14:16" x14ac:dyDescent="0.25">
      <c r="N1635"/>
      <c r="P1635"/>
    </row>
    <row r="1636" spans="14:16" x14ac:dyDescent="0.25">
      <c r="N1636"/>
      <c r="P1636"/>
    </row>
    <row r="1637" spans="14:16" x14ac:dyDescent="0.25">
      <c r="N1637"/>
      <c r="P1637"/>
    </row>
    <row r="1638" spans="14:16" x14ac:dyDescent="0.25">
      <c r="N1638"/>
      <c r="P1638"/>
    </row>
    <row r="1639" spans="14:16" x14ac:dyDescent="0.25">
      <c r="N1639"/>
      <c r="P1639"/>
    </row>
    <row r="1640" spans="14:16" x14ac:dyDescent="0.25">
      <c r="N1640"/>
      <c r="P1640"/>
    </row>
    <row r="1641" spans="14:16" x14ac:dyDescent="0.25">
      <c r="N1641"/>
      <c r="P1641"/>
    </row>
    <row r="1642" spans="14:16" x14ac:dyDescent="0.25">
      <c r="N1642"/>
      <c r="P1642"/>
    </row>
    <row r="1643" spans="14:16" x14ac:dyDescent="0.25">
      <c r="N1643"/>
      <c r="P1643"/>
    </row>
    <row r="1644" spans="14:16" x14ac:dyDescent="0.25">
      <c r="N1644"/>
      <c r="P1644"/>
    </row>
    <row r="1645" spans="14:16" x14ac:dyDescent="0.25">
      <c r="N1645"/>
      <c r="P1645"/>
    </row>
    <row r="1646" spans="14:16" x14ac:dyDescent="0.25">
      <c r="N1646"/>
      <c r="P1646"/>
    </row>
    <row r="1647" spans="14:16" x14ac:dyDescent="0.25">
      <c r="N1647"/>
      <c r="P1647"/>
    </row>
    <row r="1648" spans="14:16" x14ac:dyDescent="0.25">
      <c r="N1648"/>
      <c r="P1648"/>
    </row>
    <row r="1649" spans="14:16" x14ac:dyDescent="0.25">
      <c r="N1649"/>
      <c r="P1649"/>
    </row>
    <row r="1650" spans="14:16" x14ac:dyDescent="0.25">
      <c r="N1650"/>
      <c r="P1650"/>
    </row>
    <row r="1651" spans="14:16" x14ac:dyDescent="0.25">
      <c r="N1651"/>
      <c r="P1651"/>
    </row>
    <row r="1652" spans="14:16" x14ac:dyDescent="0.25">
      <c r="N1652"/>
      <c r="P1652"/>
    </row>
    <row r="1653" spans="14:16" x14ac:dyDescent="0.25">
      <c r="N1653"/>
      <c r="P1653"/>
    </row>
    <row r="1654" spans="14:16" x14ac:dyDescent="0.25">
      <c r="N1654"/>
      <c r="P1654"/>
    </row>
    <row r="1655" spans="14:16" x14ac:dyDescent="0.25">
      <c r="N1655"/>
      <c r="P1655"/>
    </row>
    <row r="1656" spans="14:16" x14ac:dyDescent="0.25">
      <c r="N1656"/>
      <c r="P1656"/>
    </row>
    <row r="1657" spans="14:16" x14ac:dyDescent="0.25">
      <c r="N1657"/>
      <c r="P1657"/>
    </row>
    <row r="1658" spans="14:16" x14ac:dyDescent="0.25">
      <c r="N1658"/>
      <c r="P1658"/>
    </row>
    <row r="1659" spans="14:16" x14ac:dyDescent="0.25">
      <c r="N1659"/>
      <c r="P1659"/>
    </row>
    <row r="1660" spans="14:16" x14ac:dyDescent="0.25">
      <c r="N1660"/>
      <c r="P1660"/>
    </row>
    <row r="1661" spans="14:16" x14ac:dyDescent="0.25">
      <c r="N1661"/>
      <c r="P1661"/>
    </row>
    <row r="1662" spans="14:16" x14ac:dyDescent="0.25">
      <c r="N1662"/>
      <c r="P1662"/>
    </row>
    <row r="1663" spans="14:16" x14ac:dyDescent="0.25">
      <c r="N1663"/>
      <c r="P1663"/>
    </row>
    <row r="1664" spans="14:16" x14ac:dyDescent="0.25">
      <c r="N1664"/>
      <c r="P1664"/>
    </row>
    <row r="1665" spans="14:16" x14ac:dyDescent="0.25">
      <c r="N1665"/>
      <c r="P1665"/>
    </row>
    <row r="1666" spans="14:16" x14ac:dyDescent="0.25">
      <c r="N1666"/>
      <c r="P1666"/>
    </row>
    <row r="1667" spans="14:16" x14ac:dyDescent="0.25">
      <c r="N1667"/>
      <c r="P1667"/>
    </row>
    <row r="1668" spans="14:16" x14ac:dyDescent="0.25">
      <c r="N1668"/>
      <c r="P1668"/>
    </row>
    <row r="1669" spans="14:16" x14ac:dyDescent="0.25">
      <c r="N1669"/>
      <c r="P1669"/>
    </row>
    <row r="1670" spans="14:16" x14ac:dyDescent="0.25">
      <c r="N1670"/>
      <c r="P1670"/>
    </row>
    <row r="1671" spans="14:16" x14ac:dyDescent="0.25">
      <c r="N1671"/>
      <c r="P1671"/>
    </row>
    <row r="1672" spans="14:16" x14ac:dyDescent="0.25">
      <c r="N1672"/>
      <c r="P1672"/>
    </row>
    <row r="1673" spans="14:16" x14ac:dyDescent="0.25">
      <c r="N1673"/>
      <c r="P1673"/>
    </row>
    <row r="1674" spans="14:16" x14ac:dyDescent="0.25">
      <c r="N1674"/>
      <c r="P1674"/>
    </row>
    <row r="1675" spans="14:16" x14ac:dyDescent="0.25">
      <c r="N1675"/>
      <c r="P1675"/>
    </row>
    <row r="1676" spans="14:16" x14ac:dyDescent="0.25">
      <c r="N1676"/>
      <c r="P1676"/>
    </row>
    <row r="1677" spans="14:16" x14ac:dyDescent="0.25">
      <c r="N1677"/>
      <c r="P1677"/>
    </row>
    <row r="1678" spans="14:16" x14ac:dyDescent="0.25">
      <c r="N1678"/>
      <c r="P1678"/>
    </row>
    <row r="1679" spans="14:16" x14ac:dyDescent="0.25">
      <c r="N1679"/>
      <c r="P1679"/>
    </row>
    <row r="1680" spans="14:16" x14ac:dyDescent="0.25">
      <c r="N1680"/>
      <c r="P1680"/>
    </row>
    <row r="1681" spans="14:16" x14ac:dyDescent="0.25">
      <c r="N1681"/>
      <c r="P1681"/>
    </row>
    <row r="1682" spans="14:16" x14ac:dyDescent="0.25">
      <c r="N1682"/>
      <c r="P1682"/>
    </row>
    <row r="1683" spans="14:16" x14ac:dyDescent="0.25">
      <c r="N1683"/>
      <c r="P1683"/>
    </row>
    <row r="1684" spans="14:16" x14ac:dyDescent="0.25">
      <c r="N1684"/>
      <c r="P1684"/>
    </row>
    <row r="1685" spans="14:16" x14ac:dyDescent="0.25">
      <c r="N1685"/>
      <c r="P1685"/>
    </row>
    <row r="1686" spans="14:16" x14ac:dyDescent="0.25">
      <c r="N1686"/>
      <c r="P1686"/>
    </row>
    <row r="1687" spans="14:16" x14ac:dyDescent="0.25">
      <c r="N1687"/>
      <c r="P1687"/>
    </row>
    <row r="1688" spans="14:16" x14ac:dyDescent="0.25">
      <c r="N1688"/>
      <c r="P1688"/>
    </row>
    <row r="1689" spans="14:16" x14ac:dyDescent="0.25">
      <c r="N1689"/>
      <c r="P1689"/>
    </row>
    <row r="1690" spans="14:16" x14ac:dyDescent="0.25">
      <c r="N1690"/>
      <c r="P1690"/>
    </row>
    <row r="1691" spans="14:16" x14ac:dyDescent="0.25">
      <c r="N1691"/>
      <c r="P1691"/>
    </row>
    <row r="1692" spans="14:16" x14ac:dyDescent="0.25">
      <c r="N1692"/>
      <c r="P1692"/>
    </row>
    <row r="1693" spans="14:16" x14ac:dyDescent="0.25">
      <c r="N1693"/>
      <c r="P1693"/>
    </row>
    <row r="1694" spans="14:16" x14ac:dyDescent="0.25">
      <c r="N1694"/>
      <c r="P1694"/>
    </row>
    <row r="1695" spans="14:16" x14ac:dyDescent="0.25">
      <c r="N1695"/>
      <c r="P1695"/>
    </row>
    <row r="1696" spans="14:16" x14ac:dyDescent="0.25">
      <c r="N1696"/>
      <c r="P1696"/>
    </row>
    <row r="1697" spans="14:16" x14ac:dyDescent="0.25">
      <c r="N1697"/>
      <c r="P1697"/>
    </row>
    <row r="1698" spans="14:16" x14ac:dyDescent="0.25">
      <c r="N1698"/>
      <c r="P1698"/>
    </row>
    <row r="1699" spans="14:16" x14ac:dyDescent="0.25">
      <c r="N1699"/>
      <c r="P1699"/>
    </row>
    <row r="1700" spans="14:16" x14ac:dyDescent="0.25">
      <c r="N1700"/>
      <c r="P1700"/>
    </row>
    <row r="1701" spans="14:16" x14ac:dyDescent="0.25">
      <c r="N1701"/>
      <c r="P1701"/>
    </row>
    <row r="1702" spans="14:16" x14ac:dyDescent="0.25">
      <c r="N1702"/>
      <c r="P1702"/>
    </row>
    <row r="1703" spans="14:16" x14ac:dyDescent="0.25">
      <c r="N1703"/>
      <c r="P1703"/>
    </row>
    <row r="1704" spans="14:16" x14ac:dyDescent="0.25">
      <c r="N1704"/>
      <c r="P1704"/>
    </row>
    <row r="1705" spans="14:16" x14ac:dyDescent="0.25">
      <c r="N1705"/>
      <c r="P1705"/>
    </row>
    <row r="1706" spans="14:16" x14ac:dyDescent="0.25">
      <c r="N1706"/>
      <c r="P1706"/>
    </row>
    <row r="1707" spans="14:16" x14ac:dyDescent="0.25">
      <c r="N1707"/>
      <c r="P1707"/>
    </row>
    <row r="1708" spans="14:16" x14ac:dyDescent="0.25">
      <c r="N1708"/>
      <c r="P1708"/>
    </row>
    <row r="1709" spans="14:16" x14ac:dyDescent="0.25">
      <c r="N1709"/>
      <c r="P1709"/>
    </row>
    <row r="1710" spans="14:16" x14ac:dyDescent="0.25">
      <c r="N1710"/>
      <c r="P1710"/>
    </row>
    <row r="1711" spans="14:16" x14ac:dyDescent="0.25">
      <c r="N1711"/>
      <c r="P1711"/>
    </row>
    <row r="1712" spans="14:16" x14ac:dyDescent="0.25">
      <c r="N1712"/>
      <c r="P1712"/>
    </row>
    <row r="1713" spans="14:16" x14ac:dyDescent="0.25">
      <c r="N1713"/>
      <c r="P1713"/>
    </row>
    <row r="1714" spans="14:16" x14ac:dyDescent="0.25">
      <c r="N1714"/>
      <c r="P1714"/>
    </row>
    <row r="1715" spans="14:16" x14ac:dyDescent="0.25">
      <c r="N1715"/>
      <c r="P1715"/>
    </row>
    <row r="1716" spans="14:16" x14ac:dyDescent="0.25">
      <c r="N1716"/>
      <c r="P1716"/>
    </row>
    <row r="1717" spans="14:16" x14ac:dyDescent="0.25">
      <c r="N1717"/>
      <c r="P1717"/>
    </row>
    <row r="1718" spans="14:16" x14ac:dyDescent="0.25">
      <c r="N1718"/>
      <c r="P1718"/>
    </row>
    <row r="1719" spans="14:16" x14ac:dyDescent="0.25">
      <c r="N1719"/>
      <c r="P1719"/>
    </row>
    <row r="1720" spans="14:16" x14ac:dyDescent="0.25">
      <c r="N1720"/>
      <c r="P1720"/>
    </row>
    <row r="1721" spans="14:16" x14ac:dyDescent="0.25">
      <c r="N1721"/>
      <c r="P1721"/>
    </row>
    <row r="1722" spans="14:16" x14ac:dyDescent="0.25">
      <c r="N1722"/>
      <c r="P1722"/>
    </row>
    <row r="1723" spans="14:16" x14ac:dyDescent="0.25">
      <c r="N1723"/>
      <c r="P1723"/>
    </row>
    <row r="1724" spans="14:16" x14ac:dyDescent="0.25">
      <c r="N1724"/>
      <c r="P1724"/>
    </row>
    <row r="1725" spans="14:16" x14ac:dyDescent="0.25">
      <c r="N1725"/>
      <c r="P1725"/>
    </row>
    <row r="1726" spans="14:16" x14ac:dyDescent="0.25">
      <c r="N1726"/>
      <c r="P1726"/>
    </row>
    <row r="1727" spans="14:16" x14ac:dyDescent="0.25">
      <c r="N1727"/>
      <c r="P1727"/>
    </row>
    <row r="1728" spans="14:16" x14ac:dyDescent="0.25">
      <c r="N1728"/>
      <c r="P1728"/>
    </row>
    <row r="1729" spans="14:16" x14ac:dyDescent="0.25">
      <c r="N1729"/>
      <c r="P1729"/>
    </row>
    <row r="1730" spans="14:16" x14ac:dyDescent="0.25">
      <c r="N1730"/>
      <c r="P1730"/>
    </row>
    <row r="1731" spans="14:16" x14ac:dyDescent="0.25">
      <c r="N1731"/>
      <c r="P1731"/>
    </row>
    <row r="1732" spans="14:16" x14ac:dyDescent="0.25">
      <c r="N1732"/>
      <c r="P1732"/>
    </row>
    <row r="1733" spans="14:16" x14ac:dyDescent="0.25">
      <c r="N1733"/>
      <c r="P1733"/>
    </row>
    <row r="1734" spans="14:16" x14ac:dyDescent="0.25">
      <c r="N1734"/>
      <c r="P1734"/>
    </row>
    <row r="1735" spans="14:16" x14ac:dyDescent="0.25">
      <c r="N1735"/>
      <c r="P1735"/>
    </row>
    <row r="1736" spans="14:16" x14ac:dyDescent="0.25">
      <c r="N1736"/>
      <c r="P1736"/>
    </row>
    <row r="1737" spans="14:16" x14ac:dyDescent="0.25">
      <c r="N1737"/>
      <c r="P1737"/>
    </row>
    <row r="1738" spans="14:16" x14ac:dyDescent="0.25">
      <c r="N1738"/>
      <c r="P1738"/>
    </row>
    <row r="1739" spans="14:16" x14ac:dyDescent="0.25">
      <c r="N1739"/>
      <c r="P1739"/>
    </row>
    <row r="1740" spans="14:16" x14ac:dyDescent="0.25">
      <c r="N1740"/>
      <c r="P1740"/>
    </row>
    <row r="1741" spans="14:16" x14ac:dyDescent="0.25">
      <c r="N1741"/>
      <c r="P1741"/>
    </row>
    <row r="1742" spans="14:16" x14ac:dyDescent="0.25">
      <c r="N1742"/>
      <c r="P1742"/>
    </row>
    <row r="1743" spans="14:16" x14ac:dyDescent="0.25">
      <c r="N1743"/>
      <c r="P1743"/>
    </row>
    <row r="1744" spans="14:16" x14ac:dyDescent="0.25">
      <c r="N1744"/>
      <c r="P1744"/>
    </row>
    <row r="1745" spans="14:16" x14ac:dyDescent="0.25">
      <c r="N1745"/>
      <c r="P1745"/>
    </row>
    <row r="1746" spans="14:16" x14ac:dyDescent="0.25">
      <c r="N1746"/>
      <c r="P1746"/>
    </row>
    <row r="1747" spans="14:16" x14ac:dyDescent="0.25">
      <c r="N1747"/>
      <c r="P1747"/>
    </row>
    <row r="1748" spans="14:16" x14ac:dyDescent="0.25">
      <c r="N1748"/>
      <c r="P1748"/>
    </row>
    <row r="1749" spans="14:16" x14ac:dyDescent="0.25">
      <c r="N1749"/>
      <c r="P1749"/>
    </row>
    <row r="1750" spans="14:16" x14ac:dyDescent="0.25">
      <c r="N1750"/>
      <c r="P1750"/>
    </row>
    <row r="1751" spans="14:16" x14ac:dyDescent="0.25">
      <c r="N1751"/>
      <c r="P1751"/>
    </row>
    <row r="1752" spans="14:16" x14ac:dyDescent="0.25">
      <c r="N1752"/>
      <c r="P1752"/>
    </row>
    <row r="1753" spans="14:16" x14ac:dyDescent="0.25">
      <c r="N1753"/>
      <c r="P1753"/>
    </row>
    <row r="1754" spans="14:16" x14ac:dyDescent="0.25">
      <c r="N1754"/>
      <c r="P1754"/>
    </row>
    <row r="1755" spans="14:16" x14ac:dyDescent="0.25">
      <c r="N1755"/>
      <c r="P1755"/>
    </row>
    <row r="1756" spans="14:16" x14ac:dyDescent="0.25">
      <c r="N1756"/>
      <c r="P1756"/>
    </row>
    <row r="1757" spans="14:16" x14ac:dyDescent="0.25">
      <c r="N1757"/>
      <c r="P1757"/>
    </row>
    <row r="1758" spans="14:16" x14ac:dyDescent="0.25">
      <c r="N1758"/>
      <c r="P1758"/>
    </row>
    <row r="1759" spans="14:16" x14ac:dyDescent="0.25">
      <c r="N1759"/>
      <c r="P1759"/>
    </row>
    <row r="1760" spans="14:16" x14ac:dyDescent="0.25">
      <c r="N1760"/>
      <c r="P1760"/>
    </row>
    <row r="1761" spans="14:16" x14ac:dyDescent="0.25">
      <c r="N1761"/>
      <c r="P1761"/>
    </row>
    <row r="1762" spans="14:16" x14ac:dyDescent="0.25">
      <c r="N1762"/>
      <c r="P1762"/>
    </row>
    <row r="1763" spans="14:16" x14ac:dyDescent="0.25">
      <c r="N1763"/>
      <c r="P1763"/>
    </row>
    <row r="1764" spans="14:16" x14ac:dyDescent="0.25">
      <c r="N1764"/>
      <c r="P1764"/>
    </row>
    <row r="1765" spans="14:16" x14ac:dyDescent="0.25">
      <c r="N1765"/>
      <c r="P1765"/>
    </row>
    <row r="1766" spans="14:16" x14ac:dyDescent="0.25">
      <c r="N1766"/>
      <c r="P1766"/>
    </row>
    <row r="1767" spans="14:16" x14ac:dyDescent="0.25">
      <c r="N1767"/>
      <c r="P1767"/>
    </row>
    <row r="1768" spans="14:16" x14ac:dyDescent="0.25">
      <c r="N1768"/>
      <c r="P1768"/>
    </row>
    <row r="1769" spans="14:16" x14ac:dyDescent="0.25">
      <c r="N1769"/>
      <c r="P1769"/>
    </row>
    <row r="1770" spans="14:16" x14ac:dyDescent="0.25">
      <c r="N1770"/>
      <c r="P1770"/>
    </row>
    <row r="1771" spans="14:16" x14ac:dyDescent="0.25">
      <c r="N1771"/>
      <c r="P1771"/>
    </row>
    <row r="1772" spans="14:16" x14ac:dyDescent="0.25">
      <c r="N1772"/>
      <c r="P1772"/>
    </row>
    <row r="1773" spans="14:16" x14ac:dyDescent="0.25">
      <c r="N1773"/>
      <c r="P1773"/>
    </row>
    <row r="1774" spans="14:16" x14ac:dyDescent="0.25">
      <c r="N1774"/>
      <c r="P1774"/>
    </row>
    <row r="1775" spans="14:16" x14ac:dyDescent="0.25">
      <c r="N1775"/>
      <c r="P1775"/>
    </row>
    <row r="1776" spans="14:16" x14ac:dyDescent="0.25">
      <c r="N1776"/>
      <c r="P1776"/>
    </row>
    <row r="1777" spans="14:16" x14ac:dyDescent="0.25">
      <c r="N1777"/>
      <c r="P1777"/>
    </row>
    <row r="1778" spans="14:16" x14ac:dyDescent="0.25">
      <c r="N1778"/>
      <c r="P1778"/>
    </row>
    <row r="1779" spans="14:16" x14ac:dyDescent="0.25">
      <c r="N1779"/>
      <c r="P1779"/>
    </row>
    <row r="1780" spans="14:16" x14ac:dyDescent="0.25">
      <c r="N1780"/>
      <c r="P1780"/>
    </row>
    <row r="1781" spans="14:16" x14ac:dyDescent="0.25">
      <c r="N1781"/>
      <c r="P1781"/>
    </row>
    <row r="1782" spans="14:16" x14ac:dyDescent="0.25">
      <c r="N1782"/>
      <c r="P1782"/>
    </row>
    <row r="1783" spans="14:16" x14ac:dyDescent="0.25">
      <c r="N1783"/>
      <c r="P1783"/>
    </row>
    <row r="1784" spans="14:16" x14ac:dyDescent="0.25">
      <c r="N1784"/>
      <c r="P1784"/>
    </row>
    <row r="1785" spans="14:16" x14ac:dyDescent="0.25">
      <c r="N1785"/>
      <c r="P1785"/>
    </row>
    <row r="1786" spans="14:16" x14ac:dyDescent="0.25">
      <c r="N1786"/>
      <c r="P1786"/>
    </row>
    <row r="1787" spans="14:16" x14ac:dyDescent="0.25">
      <c r="N1787"/>
      <c r="P1787"/>
    </row>
    <row r="1788" spans="14:16" x14ac:dyDescent="0.25">
      <c r="N1788"/>
      <c r="P1788"/>
    </row>
    <row r="1789" spans="14:16" x14ac:dyDescent="0.25">
      <c r="N1789"/>
      <c r="P1789"/>
    </row>
    <row r="1790" spans="14:16" x14ac:dyDescent="0.25">
      <c r="N1790"/>
      <c r="P1790"/>
    </row>
    <row r="1791" spans="14:16" x14ac:dyDescent="0.25">
      <c r="N1791"/>
      <c r="P1791"/>
    </row>
    <row r="1792" spans="14:16" x14ac:dyDescent="0.25">
      <c r="N1792"/>
      <c r="P1792"/>
    </row>
    <row r="1793" spans="14:16" x14ac:dyDescent="0.25">
      <c r="N1793"/>
      <c r="P1793"/>
    </row>
    <row r="1794" spans="14:16" x14ac:dyDescent="0.25">
      <c r="N1794"/>
      <c r="P1794"/>
    </row>
    <row r="1795" spans="14:16" x14ac:dyDescent="0.25">
      <c r="N1795"/>
      <c r="P1795"/>
    </row>
    <row r="1796" spans="14:16" x14ac:dyDescent="0.25">
      <c r="N1796"/>
      <c r="P1796"/>
    </row>
    <row r="1797" spans="14:16" x14ac:dyDescent="0.25">
      <c r="N1797"/>
      <c r="P1797"/>
    </row>
    <row r="1798" spans="14:16" x14ac:dyDescent="0.25">
      <c r="N1798"/>
      <c r="P1798"/>
    </row>
    <row r="1799" spans="14:16" x14ac:dyDescent="0.25">
      <c r="N1799"/>
      <c r="P1799"/>
    </row>
    <row r="1800" spans="14:16" x14ac:dyDescent="0.25">
      <c r="N1800"/>
      <c r="P1800"/>
    </row>
    <row r="1801" spans="14:16" x14ac:dyDescent="0.25">
      <c r="N1801"/>
      <c r="P1801"/>
    </row>
    <row r="1802" spans="14:16" x14ac:dyDescent="0.25">
      <c r="N1802"/>
      <c r="P1802"/>
    </row>
    <row r="1803" spans="14:16" x14ac:dyDescent="0.25">
      <c r="N1803"/>
      <c r="P1803"/>
    </row>
    <row r="1804" spans="14:16" x14ac:dyDescent="0.25">
      <c r="N1804"/>
      <c r="P1804"/>
    </row>
    <row r="1805" spans="14:16" x14ac:dyDescent="0.25">
      <c r="N1805"/>
      <c r="P1805"/>
    </row>
    <row r="1806" spans="14:16" x14ac:dyDescent="0.25">
      <c r="N1806"/>
      <c r="P1806"/>
    </row>
    <row r="1807" spans="14:16" x14ac:dyDescent="0.25">
      <c r="N1807"/>
      <c r="P1807"/>
    </row>
    <row r="1808" spans="14:16" x14ac:dyDescent="0.25">
      <c r="N1808"/>
      <c r="P1808"/>
    </row>
    <row r="1809" spans="14:16" x14ac:dyDescent="0.25">
      <c r="N1809"/>
      <c r="P1809"/>
    </row>
    <row r="1810" spans="14:16" x14ac:dyDescent="0.25">
      <c r="N1810"/>
      <c r="P1810"/>
    </row>
    <row r="1811" spans="14:16" x14ac:dyDescent="0.25">
      <c r="N1811"/>
      <c r="P1811"/>
    </row>
    <row r="1812" spans="14:16" x14ac:dyDescent="0.25">
      <c r="N1812"/>
      <c r="P1812"/>
    </row>
    <row r="1813" spans="14:16" x14ac:dyDescent="0.25">
      <c r="N1813"/>
      <c r="P1813"/>
    </row>
    <row r="1814" spans="14:16" x14ac:dyDescent="0.25">
      <c r="N1814"/>
      <c r="P1814"/>
    </row>
    <row r="1815" spans="14:16" x14ac:dyDescent="0.25">
      <c r="N1815"/>
      <c r="P1815"/>
    </row>
    <row r="1816" spans="14:16" x14ac:dyDescent="0.25">
      <c r="N1816"/>
      <c r="P1816"/>
    </row>
    <row r="1817" spans="14:16" x14ac:dyDescent="0.25">
      <c r="N1817"/>
      <c r="P1817"/>
    </row>
    <row r="1818" spans="14:16" x14ac:dyDescent="0.25">
      <c r="N1818"/>
      <c r="P1818"/>
    </row>
    <row r="1819" spans="14:16" x14ac:dyDescent="0.25">
      <c r="N1819"/>
      <c r="P1819"/>
    </row>
    <row r="1820" spans="14:16" x14ac:dyDescent="0.25">
      <c r="N1820"/>
      <c r="P1820"/>
    </row>
    <row r="1821" spans="14:16" x14ac:dyDescent="0.25">
      <c r="N1821"/>
      <c r="P1821"/>
    </row>
    <row r="1822" spans="14:16" x14ac:dyDescent="0.25">
      <c r="N1822"/>
      <c r="P1822"/>
    </row>
    <row r="1823" spans="14:16" x14ac:dyDescent="0.25">
      <c r="N1823"/>
      <c r="P1823"/>
    </row>
    <row r="1824" spans="14:16" x14ac:dyDescent="0.25">
      <c r="N1824"/>
      <c r="P1824"/>
    </row>
    <row r="1825" spans="14:16" x14ac:dyDescent="0.25">
      <c r="N1825"/>
      <c r="P1825"/>
    </row>
    <row r="1826" spans="14:16" x14ac:dyDescent="0.25">
      <c r="N1826"/>
      <c r="P1826"/>
    </row>
    <row r="1827" spans="14:16" x14ac:dyDescent="0.25">
      <c r="N1827"/>
      <c r="P1827"/>
    </row>
    <row r="1828" spans="14:16" x14ac:dyDescent="0.25">
      <c r="N1828"/>
      <c r="P1828"/>
    </row>
    <row r="1829" spans="14:16" x14ac:dyDescent="0.25">
      <c r="N1829"/>
      <c r="P1829"/>
    </row>
    <row r="1830" spans="14:16" x14ac:dyDescent="0.25">
      <c r="N1830"/>
      <c r="P1830"/>
    </row>
    <row r="1831" spans="14:16" x14ac:dyDescent="0.25">
      <c r="N1831"/>
      <c r="P1831"/>
    </row>
    <row r="1832" spans="14:16" x14ac:dyDescent="0.25">
      <c r="N1832"/>
      <c r="P1832"/>
    </row>
    <row r="1833" spans="14:16" x14ac:dyDescent="0.25">
      <c r="N1833"/>
      <c r="P1833"/>
    </row>
    <row r="1834" spans="14:16" x14ac:dyDescent="0.25">
      <c r="N1834"/>
      <c r="P1834"/>
    </row>
    <row r="1835" spans="14:16" x14ac:dyDescent="0.25">
      <c r="N1835"/>
      <c r="P1835"/>
    </row>
    <row r="1836" spans="14:16" x14ac:dyDescent="0.25">
      <c r="N1836"/>
      <c r="P1836"/>
    </row>
    <row r="1837" spans="14:16" x14ac:dyDescent="0.25">
      <c r="N1837"/>
      <c r="P1837"/>
    </row>
    <row r="1838" spans="14:16" x14ac:dyDescent="0.25">
      <c r="N1838"/>
      <c r="P1838"/>
    </row>
    <row r="1839" spans="14:16" x14ac:dyDescent="0.25">
      <c r="N1839"/>
      <c r="P1839"/>
    </row>
    <row r="1840" spans="14:16" x14ac:dyDescent="0.25">
      <c r="N1840"/>
      <c r="P1840"/>
    </row>
    <row r="1841" spans="14:16" x14ac:dyDescent="0.25">
      <c r="N1841"/>
      <c r="P1841"/>
    </row>
    <row r="1842" spans="14:16" x14ac:dyDescent="0.25">
      <c r="N1842"/>
      <c r="P1842"/>
    </row>
    <row r="1843" spans="14:16" x14ac:dyDescent="0.25">
      <c r="N1843"/>
      <c r="P1843"/>
    </row>
    <row r="1844" spans="14:16" x14ac:dyDescent="0.25">
      <c r="N1844"/>
      <c r="P1844"/>
    </row>
    <row r="1845" spans="14:16" x14ac:dyDescent="0.25">
      <c r="N1845"/>
      <c r="P1845"/>
    </row>
    <row r="1846" spans="14:16" x14ac:dyDescent="0.25">
      <c r="N1846"/>
      <c r="P1846"/>
    </row>
    <row r="1847" spans="14:16" x14ac:dyDescent="0.25">
      <c r="N1847"/>
      <c r="P1847"/>
    </row>
    <row r="1848" spans="14:16" x14ac:dyDescent="0.25">
      <c r="N1848"/>
      <c r="P1848"/>
    </row>
    <row r="1849" spans="14:16" x14ac:dyDescent="0.25">
      <c r="N1849"/>
      <c r="P1849"/>
    </row>
    <row r="1850" spans="14:16" x14ac:dyDescent="0.25">
      <c r="N1850"/>
      <c r="P1850"/>
    </row>
    <row r="1851" spans="14:16" x14ac:dyDescent="0.25">
      <c r="N1851"/>
      <c r="P1851"/>
    </row>
    <row r="1852" spans="14:16" x14ac:dyDescent="0.25">
      <c r="N1852"/>
      <c r="P1852"/>
    </row>
    <row r="1853" spans="14:16" x14ac:dyDescent="0.25">
      <c r="N1853"/>
      <c r="P1853"/>
    </row>
    <row r="1854" spans="14:16" x14ac:dyDescent="0.25">
      <c r="N1854"/>
      <c r="P1854"/>
    </row>
    <row r="1855" spans="14:16" x14ac:dyDescent="0.25">
      <c r="N1855"/>
      <c r="P1855"/>
    </row>
    <row r="1856" spans="14:16" x14ac:dyDescent="0.25">
      <c r="N1856"/>
      <c r="P1856"/>
    </row>
    <row r="1857" spans="14:16" x14ac:dyDescent="0.25">
      <c r="N1857"/>
      <c r="P1857"/>
    </row>
    <row r="1858" spans="14:16" x14ac:dyDescent="0.25">
      <c r="N1858"/>
      <c r="P1858"/>
    </row>
    <row r="1859" spans="14:16" x14ac:dyDescent="0.25">
      <c r="N1859"/>
      <c r="P1859"/>
    </row>
    <row r="1860" spans="14:16" x14ac:dyDescent="0.25">
      <c r="N1860"/>
      <c r="P1860"/>
    </row>
    <row r="1861" spans="14:16" x14ac:dyDescent="0.25">
      <c r="N1861"/>
      <c r="P1861"/>
    </row>
    <row r="1862" spans="14:16" x14ac:dyDescent="0.25">
      <c r="N1862"/>
      <c r="P1862"/>
    </row>
    <row r="1863" spans="14:16" x14ac:dyDescent="0.25">
      <c r="N1863"/>
      <c r="P1863"/>
    </row>
    <row r="1864" spans="14:16" x14ac:dyDescent="0.25">
      <c r="N1864"/>
      <c r="P1864"/>
    </row>
    <row r="1865" spans="14:16" x14ac:dyDescent="0.25">
      <c r="N1865"/>
      <c r="P1865"/>
    </row>
    <row r="1866" spans="14:16" x14ac:dyDescent="0.25">
      <c r="N1866"/>
      <c r="P1866"/>
    </row>
    <row r="1867" spans="14:16" x14ac:dyDescent="0.25">
      <c r="N1867"/>
      <c r="P1867"/>
    </row>
    <row r="1868" spans="14:16" x14ac:dyDescent="0.25">
      <c r="N1868"/>
      <c r="P1868"/>
    </row>
    <row r="1869" spans="14:16" x14ac:dyDescent="0.25">
      <c r="N1869"/>
      <c r="P1869"/>
    </row>
    <row r="1870" spans="14:16" x14ac:dyDescent="0.25">
      <c r="N1870"/>
      <c r="P1870"/>
    </row>
    <row r="1871" spans="14:16" x14ac:dyDescent="0.25">
      <c r="N1871"/>
      <c r="P1871"/>
    </row>
    <row r="1872" spans="14:16" x14ac:dyDescent="0.25">
      <c r="N1872"/>
      <c r="P1872"/>
    </row>
    <row r="1873" spans="14:16" x14ac:dyDescent="0.25">
      <c r="N1873"/>
      <c r="P1873"/>
    </row>
    <row r="1874" spans="14:16" x14ac:dyDescent="0.25">
      <c r="N1874"/>
      <c r="P1874"/>
    </row>
    <row r="1875" spans="14:16" x14ac:dyDescent="0.25">
      <c r="N1875"/>
      <c r="P1875"/>
    </row>
    <row r="1876" spans="14:16" x14ac:dyDescent="0.25">
      <c r="N1876"/>
      <c r="P1876"/>
    </row>
    <row r="1877" spans="14:16" x14ac:dyDescent="0.25">
      <c r="N1877"/>
      <c r="P1877"/>
    </row>
    <row r="1878" spans="14:16" x14ac:dyDescent="0.25">
      <c r="N1878"/>
      <c r="P1878"/>
    </row>
    <row r="1879" spans="14:16" x14ac:dyDescent="0.25">
      <c r="N1879"/>
      <c r="P1879"/>
    </row>
    <row r="1880" spans="14:16" x14ac:dyDescent="0.25">
      <c r="N1880"/>
      <c r="P1880"/>
    </row>
    <row r="1881" spans="14:16" x14ac:dyDescent="0.25">
      <c r="N1881"/>
      <c r="P1881"/>
    </row>
    <row r="1882" spans="14:16" x14ac:dyDescent="0.25">
      <c r="N1882"/>
      <c r="P1882"/>
    </row>
    <row r="1883" spans="14:16" x14ac:dyDescent="0.25">
      <c r="N1883"/>
      <c r="P1883"/>
    </row>
    <row r="1884" spans="14:16" x14ac:dyDescent="0.25">
      <c r="N1884"/>
      <c r="P1884"/>
    </row>
    <row r="1885" spans="14:16" x14ac:dyDescent="0.25">
      <c r="N1885"/>
      <c r="P1885"/>
    </row>
    <row r="1886" spans="14:16" x14ac:dyDescent="0.25">
      <c r="N1886"/>
      <c r="P1886"/>
    </row>
    <row r="1887" spans="14:16" x14ac:dyDescent="0.25">
      <c r="N1887"/>
      <c r="P1887"/>
    </row>
    <row r="1888" spans="14:16" x14ac:dyDescent="0.25">
      <c r="N1888"/>
      <c r="P1888"/>
    </row>
    <row r="1889" spans="14:16" x14ac:dyDescent="0.25">
      <c r="N1889"/>
      <c r="P1889"/>
    </row>
    <row r="1890" spans="14:16" x14ac:dyDescent="0.25">
      <c r="N1890"/>
      <c r="P1890"/>
    </row>
    <row r="1891" spans="14:16" x14ac:dyDescent="0.25">
      <c r="N1891"/>
      <c r="P1891"/>
    </row>
    <row r="1892" spans="14:16" x14ac:dyDescent="0.25">
      <c r="N1892"/>
      <c r="P1892"/>
    </row>
    <row r="1893" spans="14:16" x14ac:dyDescent="0.25">
      <c r="N1893"/>
      <c r="P1893"/>
    </row>
    <row r="1894" spans="14:16" x14ac:dyDescent="0.25">
      <c r="N1894"/>
      <c r="P1894"/>
    </row>
    <row r="1895" spans="14:16" x14ac:dyDescent="0.25">
      <c r="N1895"/>
      <c r="P1895"/>
    </row>
    <row r="1896" spans="14:16" x14ac:dyDescent="0.25">
      <c r="N1896"/>
      <c r="P1896"/>
    </row>
    <row r="1897" spans="14:16" x14ac:dyDescent="0.25">
      <c r="N1897"/>
      <c r="P1897"/>
    </row>
    <row r="1898" spans="14:16" x14ac:dyDescent="0.25">
      <c r="N1898"/>
      <c r="P1898"/>
    </row>
    <row r="1899" spans="14:16" x14ac:dyDescent="0.25">
      <c r="N1899"/>
      <c r="P1899"/>
    </row>
    <row r="1900" spans="14:16" x14ac:dyDescent="0.25">
      <c r="N1900"/>
      <c r="P1900"/>
    </row>
    <row r="1901" spans="14:16" x14ac:dyDescent="0.25">
      <c r="N1901"/>
      <c r="P1901"/>
    </row>
    <row r="1902" spans="14:16" x14ac:dyDescent="0.25">
      <c r="N1902"/>
      <c r="P1902"/>
    </row>
    <row r="1903" spans="14:16" x14ac:dyDescent="0.25">
      <c r="N1903"/>
      <c r="P1903"/>
    </row>
    <row r="1904" spans="14:16" x14ac:dyDescent="0.25">
      <c r="N1904"/>
      <c r="P1904"/>
    </row>
    <row r="1905" spans="14:16" x14ac:dyDescent="0.25">
      <c r="N1905"/>
      <c r="P1905"/>
    </row>
    <row r="1906" spans="14:16" x14ac:dyDescent="0.25">
      <c r="N1906"/>
      <c r="P1906"/>
    </row>
    <row r="1907" spans="14:16" x14ac:dyDescent="0.25">
      <c r="N1907"/>
      <c r="P1907"/>
    </row>
    <row r="1908" spans="14:16" x14ac:dyDescent="0.25">
      <c r="N1908"/>
      <c r="P1908"/>
    </row>
    <row r="1909" spans="14:16" x14ac:dyDescent="0.25">
      <c r="N1909"/>
      <c r="P1909"/>
    </row>
    <row r="1910" spans="14:16" x14ac:dyDescent="0.25">
      <c r="N1910"/>
      <c r="P1910"/>
    </row>
    <row r="1911" spans="14:16" x14ac:dyDescent="0.25">
      <c r="N1911"/>
      <c r="P1911"/>
    </row>
    <row r="1912" spans="14:16" x14ac:dyDescent="0.25">
      <c r="N1912"/>
      <c r="P1912"/>
    </row>
    <row r="1913" spans="14:16" x14ac:dyDescent="0.25">
      <c r="N1913"/>
      <c r="P1913"/>
    </row>
    <row r="1914" spans="14:16" x14ac:dyDescent="0.25">
      <c r="N1914"/>
      <c r="P1914"/>
    </row>
    <row r="1915" spans="14:16" x14ac:dyDescent="0.25">
      <c r="N1915"/>
      <c r="P1915"/>
    </row>
    <row r="1916" spans="14:16" x14ac:dyDescent="0.25">
      <c r="N1916"/>
      <c r="P1916"/>
    </row>
    <row r="1917" spans="14:16" x14ac:dyDescent="0.25">
      <c r="N1917"/>
      <c r="P1917"/>
    </row>
    <row r="1918" spans="14:16" x14ac:dyDescent="0.25">
      <c r="N1918"/>
      <c r="P1918"/>
    </row>
    <row r="1919" spans="14:16" x14ac:dyDescent="0.25">
      <c r="N1919"/>
      <c r="P1919"/>
    </row>
    <row r="1920" spans="14:16" x14ac:dyDescent="0.25">
      <c r="N1920"/>
      <c r="P1920"/>
    </row>
    <row r="1921" spans="14:16" x14ac:dyDescent="0.25">
      <c r="N1921"/>
      <c r="P1921"/>
    </row>
    <row r="1922" spans="14:16" x14ac:dyDescent="0.25">
      <c r="N1922"/>
      <c r="P1922"/>
    </row>
    <row r="1923" spans="14:16" x14ac:dyDescent="0.25">
      <c r="N1923"/>
      <c r="P1923"/>
    </row>
    <row r="1924" spans="14:16" x14ac:dyDescent="0.25">
      <c r="N1924"/>
      <c r="P1924"/>
    </row>
    <row r="1925" spans="14:16" x14ac:dyDescent="0.25">
      <c r="N1925"/>
      <c r="P1925"/>
    </row>
    <row r="1926" spans="14:16" x14ac:dyDescent="0.25">
      <c r="N1926"/>
      <c r="P1926"/>
    </row>
    <row r="1927" spans="14:16" x14ac:dyDescent="0.25">
      <c r="N1927"/>
      <c r="P1927"/>
    </row>
    <row r="1928" spans="14:16" x14ac:dyDescent="0.25">
      <c r="N1928"/>
      <c r="P1928"/>
    </row>
    <row r="1929" spans="14:16" x14ac:dyDescent="0.25">
      <c r="N1929"/>
      <c r="P1929"/>
    </row>
    <row r="1930" spans="14:16" x14ac:dyDescent="0.25">
      <c r="N1930"/>
      <c r="P1930"/>
    </row>
    <row r="1931" spans="14:16" x14ac:dyDescent="0.25">
      <c r="N1931"/>
      <c r="P1931"/>
    </row>
    <row r="1932" spans="14:16" x14ac:dyDescent="0.25">
      <c r="N1932"/>
      <c r="P1932"/>
    </row>
    <row r="1933" spans="14:16" x14ac:dyDescent="0.25">
      <c r="N1933"/>
      <c r="P1933"/>
    </row>
    <row r="1934" spans="14:16" x14ac:dyDescent="0.25">
      <c r="N1934"/>
      <c r="P1934"/>
    </row>
    <row r="1935" spans="14:16" x14ac:dyDescent="0.25">
      <c r="N1935"/>
      <c r="P1935"/>
    </row>
    <row r="1936" spans="14:16" x14ac:dyDescent="0.25">
      <c r="N1936"/>
      <c r="P1936"/>
    </row>
    <row r="1937" spans="14:16" x14ac:dyDescent="0.25">
      <c r="N1937"/>
      <c r="P1937"/>
    </row>
    <row r="1938" spans="14:16" x14ac:dyDescent="0.25">
      <c r="N1938"/>
      <c r="P1938"/>
    </row>
    <row r="1939" spans="14:16" x14ac:dyDescent="0.25">
      <c r="N1939"/>
      <c r="P1939"/>
    </row>
    <row r="1940" spans="14:16" x14ac:dyDescent="0.25">
      <c r="N1940"/>
      <c r="P1940"/>
    </row>
    <row r="1941" spans="14:16" x14ac:dyDescent="0.25">
      <c r="N1941"/>
      <c r="P1941"/>
    </row>
    <row r="1942" spans="14:16" x14ac:dyDescent="0.25">
      <c r="N1942"/>
      <c r="P1942"/>
    </row>
    <row r="1943" spans="14:16" x14ac:dyDescent="0.25">
      <c r="N1943"/>
      <c r="P1943"/>
    </row>
    <row r="1944" spans="14:16" x14ac:dyDescent="0.25">
      <c r="N1944"/>
      <c r="P1944"/>
    </row>
    <row r="1945" spans="14:16" x14ac:dyDescent="0.25">
      <c r="N1945"/>
      <c r="P1945"/>
    </row>
    <row r="1946" spans="14:16" x14ac:dyDescent="0.25">
      <c r="N1946"/>
      <c r="P1946"/>
    </row>
    <row r="1947" spans="14:16" x14ac:dyDescent="0.25">
      <c r="N1947"/>
      <c r="P1947"/>
    </row>
    <row r="1948" spans="14:16" x14ac:dyDescent="0.25">
      <c r="N1948"/>
      <c r="P1948"/>
    </row>
    <row r="1949" spans="14:16" x14ac:dyDescent="0.25">
      <c r="N1949"/>
      <c r="P1949"/>
    </row>
    <row r="1950" spans="14:16" x14ac:dyDescent="0.25">
      <c r="N1950"/>
      <c r="P1950"/>
    </row>
    <row r="1951" spans="14:16" x14ac:dyDescent="0.25">
      <c r="N1951"/>
      <c r="P1951"/>
    </row>
    <row r="1952" spans="14:16" x14ac:dyDescent="0.25">
      <c r="N1952"/>
      <c r="P1952"/>
    </row>
    <row r="1953" spans="14:16" x14ac:dyDescent="0.25">
      <c r="N1953"/>
      <c r="P1953"/>
    </row>
    <row r="1954" spans="14:16" x14ac:dyDescent="0.25">
      <c r="N1954"/>
      <c r="P1954"/>
    </row>
    <row r="1955" spans="14:16" x14ac:dyDescent="0.25">
      <c r="N1955"/>
      <c r="P1955"/>
    </row>
    <row r="1956" spans="14:16" x14ac:dyDescent="0.25">
      <c r="N1956"/>
      <c r="P1956"/>
    </row>
    <row r="1957" spans="14:16" x14ac:dyDescent="0.25">
      <c r="N1957"/>
      <c r="P1957"/>
    </row>
    <row r="1958" spans="14:16" x14ac:dyDescent="0.25">
      <c r="N1958"/>
      <c r="P1958"/>
    </row>
    <row r="1959" spans="14:16" x14ac:dyDescent="0.25">
      <c r="N1959"/>
      <c r="P1959"/>
    </row>
    <row r="1960" spans="14:16" x14ac:dyDescent="0.25">
      <c r="N1960"/>
      <c r="P1960"/>
    </row>
    <row r="1961" spans="14:16" x14ac:dyDescent="0.25">
      <c r="N1961"/>
      <c r="P1961"/>
    </row>
    <row r="1962" spans="14:16" x14ac:dyDescent="0.25">
      <c r="N1962"/>
      <c r="P1962"/>
    </row>
    <row r="1963" spans="14:16" x14ac:dyDescent="0.25">
      <c r="N1963"/>
      <c r="P1963"/>
    </row>
    <row r="1964" spans="14:16" x14ac:dyDescent="0.25">
      <c r="N1964"/>
      <c r="P1964"/>
    </row>
    <row r="1965" spans="14:16" x14ac:dyDescent="0.25">
      <c r="N1965"/>
      <c r="P1965"/>
    </row>
    <row r="1966" spans="14:16" x14ac:dyDescent="0.25">
      <c r="N1966"/>
      <c r="P1966"/>
    </row>
    <row r="1967" spans="14:16" x14ac:dyDescent="0.25">
      <c r="N1967"/>
      <c r="P1967"/>
    </row>
    <row r="1968" spans="14:16" x14ac:dyDescent="0.25">
      <c r="N1968"/>
      <c r="P1968"/>
    </row>
    <row r="1969" spans="14:16" x14ac:dyDescent="0.25">
      <c r="N1969"/>
      <c r="P1969"/>
    </row>
    <row r="1970" spans="14:16" x14ac:dyDescent="0.25">
      <c r="N1970"/>
      <c r="P1970"/>
    </row>
    <row r="1971" spans="14:16" x14ac:dyDescent="0.25">
      <c r="N1971"/>
      <c r="P1971"/>
    </row>
    <row r="1972" spans="14:16" x14ac:dyDescent="0.25">
      <c r="N1972"/>
      <c r="P1972"/>
    </row>
    <row r="1973" spans="14:16" x14ac:dyDescent="0.25">
      <c r="N1973"/>
      <c r="P1973"/>
    </row>
    <row r="1974" spans="14:16" x14ac:dyDescent="0.25">
      <c r="N1974"/>
      <c r="P1974"/>
    </row>
    <row r="1975" spans="14:16" x14ac:dyDescent="0.25">
      <c r="N1975"/>
      <c r="P1975"/>
    </row>
    <row r="1976" spans="14:16" x14ac:dyDescent="0.25">
      <c r="N1976"/>
      <c r="P1976"/>
    </row>
    <row r="1977" spans="14:16" x14ac:dyDescent="0.25">
      <c r="N1977"/>
      <c r="P1977"/>
    </row>
    <row r="1978" spans="14:16" x14ac:dyDescent="0.25">
      <c r="N1978"/>
      <c r="P1978"/>
    </row>
    <row r="1979" spans="14:16" x14ac:dyDescent="0.25">
      <c r="N1979"/>
      <c r="P1979"/>
    </row>
    <row r="1980" spans="14:16" x14ac:dyDescent="0.25">
      <c r="N1980"/>
      <c r="P1980"/>
    </row>
    <row r="1981" spans="14:16" x14ac:dyDescent="0.25">
      <c r="N1981"/>
      <c r="P1981"/>
    </row>
    <row r="1982" spans="14:16" x14ac:dyDescent="0.25">
      <c r="N1982"/>
      <c r="P1982"/>
    </row>
    <row r="1983" spans="14:16" x14ac:dyDescent="0.25">
      <c r="N1983"/>
      <c r="P1983"/>
    </row>
    <row r="1984" spans="14:16" x14ac:dyDescent="0.25">
      <c r="N1984"/>
      <c r="P1984"/>
    </row>
    <row r="1985" spans="14:16" x14ac:dyDescent="0.25">
      <c r="N1985"/>
      <c r="P1985"/>
    </row>
    <row r="1986" spans="14:16" x14ac:dyDescent="0.25">
      <c r="N1986"/>
      <c r="P1986"/>
    </row>
    <row r="1987" spans="14:16" x14ac:dyDescent="0.25">
      <c r="N1987"/>
      <c r="P1987"/>
    </row>
    <row r="1988" spans="14:16" x14ac:dyDescent="0.25">
      <c r="N1988"/>
      <c r="P1988"/>
    </row>
    <row r="1989" spans="14:16" x14ac:dyDescent="0.25">
      <c r="N1989"/>
      <c r="P1989"/>
    </row>
    <row r="1990" spans="14:16" x14ac:dyDescent="0.25">
      <c r="N1990"/>
      <c r="P1990"/>
    </row>
    <row r="1991" spans="14:16" x14ac:dyDescent="0.25">
      <c r="N1991"/>
      <c r="P1991"/>
    </row>
    <row r="1992" spans="14:16" x14ac:dyDescent="0.25">
      <c r="N1992"/>
      <c r="P1992"/>
    </row>
    <row r="1993" spans="14:16" x14ac:dyDescent="0.25">
      <c r="N1993"/>
      <c r="P1993"/>
    </row>
    <row r="1994" spans="14:16" x14ac:dyDescent="0.25">
      <c r="N1994"/>
      <c r="P1994"/>
    </row>
    <row r="1995" spans="14:16" x14ac:dyDescent="0.25">
      <c r="N1995"/>
      <c r="P1995"/>
    </row>
    <row r="1996" spans="14:16" x14ac:dyDescent="0.25">
      <c r="N1996"/>
      <c r="P1996"/>
    </row>
    <row r="1997" spans="14:16" x14ac:dyDescent="0.25">
      <c r="N1997"/>
      <c r="P1997"/>
    </row>
    <row r="1998" spans="14:16" x14ac:dyDescent="0.25">
      <c r="N1998"/>
      <c r="P1998"/>
    </row>
    <row r="1999" spans="14:16" x14ac:dyDescent="0.25">
      <c r="N1999"/>
      <c r="P1999"/>
    </row>
    <row r="2000" spans="14:16" x14ac:dyDescent="0.25">
      <c r="N2000"/>
      <c r="P2000"/>
    </row>
    <row r="2001" spans="14:16" x14ac:dyDescent="0.25">
      <c r="N2001"/>
      <c r="P2001"/>
    </row>
    <row r="2002" spans="14:16" x14ac:dyDescent="0.25">
      <c r="N2002"/>
      <c r="P2002"/>
    </row>
    <row r="2003" spans="14:16" x14ac:dyDescent="0.25">
      <c r="N2003"/>
      <c r="P2003"/>
    </row>
    <row r="2004" spans="14:16" x14ac:dyDescent="0.25">
      <c r="N2004"/>
      <c r="P2004"/>
    </row>
    <row r="2005" spans="14:16" x14ac:dyDescent="0.25">
      <c r="N2005"/>
      <c r="P2005"/>
    </row>
    <row r="2006" spans="14:16" x14ac:dyDescent="0.25">
      <c r="N2006"/>
      <c r="P2006"/>
    </row>
    <row r="2007" spans="14:16" x14ac:dyDescent="0.25">
      <c r="N2007"/>
      <c r="P2007"/>
    </row>
    <row r="2008" spans="14:16" x14ac:dyDescent="0.25">
      <c r="N2008"/>
      <c r="P2008"/>
    </row>
    <row r="2009" spans="14:16" x14ac:dyDescent="0.25">
      <c r="N2009"/>
      <c r="P2009"/>
    </row>
    <row r="2010" spans="14:16" x14ac:dyDescent="0.25">
      <c r="N2010"/>
      <c r="P2010"/>
    </row>
    <row r="2011" spans="14:16" x14ac:dyDescent="0.25">
      <c r="N2011"/>
      <c r="P2011"/>
    </row>
    <row r="2012" spans="14:16" x14ac:dyDescent="0.25">
      <c r="N2012"/>
      <c r="P2012"/>
    </row>
    <row r="2013" spans="14:16" x14ac:dyDescent="0.25">
      <c r="N2013"/>
      <c r="P2013"/>
    </row>
    <row r="2014" spans="14:16" x14ac:dyDescent="0.25">
      <c r="N2014"/>
      <c r="P2014"/>
    </row>
    <row r="2015" spans="14:16" x14ac:dyDescent="0.25">
      <c r="N2015"/>
      <c r="P2015"/>
    </row>
    <row r="2016" spans="14:16" x14ac:dyDescent="0.25">
      <c r="N2016"/>
      <c r="P2016"/>
    </row>
    <row r="2017" spans="14:16" x14ac:dyDescent="0.25">
      <c r="N2017"/>
      <c r="P2017"/>
    </row>
    <row r="2018" spans="14:16" x14ac:dyDescent="0.25">
      <c r="N2018"/>
      <c r="P2018"/>
    </row>
    <row r="2019" spans="14:16" x14ac:dyDescent="0.25">
      <c r="N2019"/>
      <c r="P2019"/>
    </row>
    <row r="2020" spans="14:16" x14ac:dyDescent="0.25">
      <c r="N2020"/>
      <c r="P2020"/>
    </row>
    <row r="2021" spans="14:16" x14ac:dyDescent="0.25">
      <c r="N2021"/>
      <c r="P2021"/>
    </row>
    <row r="2022" spans="14:16" x14ac:dyDescent="0.25">
      <c r="N2022"/>
      <c r="P2022"/>
    </row>
    <row r="2023" spans="14:16" x14ac:dyDescent="0.25">
      <c r="N2023"/>
      <c r="P2023"/>
    </row>
    <row r="2024" spans="14:16" x14ac:dyDescent="0.25">
      <c r="N2024"/>
      <c r="P2024"/>
    </row>
    <row r="2025" spans="14:16" x14ac:dyDescent="0.25">
      <c r="N2025"/>
      <c r="P2025"/>
    </row>
    <row r="2026" spans="14:16" x14ac:dyDescent="0.25">
      <c r="N2026"/>
      <c r="P2026"/>
    </row>
    <row r="2027" spans="14:16" x14ac:dyDescent="0.25">
      <c r="N2027"/>
      <c r="P2027"/>
    </row>
    <row r="2028" spans="14:16" x14ac:dyDescent="0.25">
      <c r="N2028"/>
      <c r="P2028"/>
    </row>
    <row r="2029" spans="14:16" x14ac:dyDescent="0.25">
      <c r="N2029"/>
      <c r="P2029"/>
    </row>
    <row r="2030" spans="14:16" x14ac:dyDescent="0.25">
      <c r="N2030"/>
      <c r="P2030"/>
    </row>
    <row r="2031" spans="14:16" x14ac:dyDescent="0.25">
      <c r="N2031"/>
      <c r="P2031"/>
    </row>
    <row r="2032" spans="14:16" x14ac:dyDescent="0.25">
      <c r="N2032"/>
      <c r="P2032"/>
    </row>
    <row r="2033" spans="14:16" x14ac:dyDescent="0.25">
      <c r="N2033"/>
      <c r="P2033"/>
    </row>
    <row r="2034" spans="14:16" x14ac:dyDescent="0.25">
      <c r="N2034"/>
      <c r="P2034"/>
    </row>
    <row r="2035" spans="14:16" x14ac:dyDescent="0.25">
      <c r="N2035"/>
      <c r="P2035"/>
    </row>
    <row r="2036" spans="14:16" x14ac:dyDescent="0.25">
      <c r="N2036"/>
      <c r="P2036"/>
    </row>
    <row r="2037" spans="14:16" x14ac:dyDescent="0.25">
      <c r="N2037"/>
      <c r="P2037"/>
    </row>
    <row r="2038" spans="14:16" x14ac:dyDescent="0.25">
      <c r="N2038"/>
      <c r="P2038"/>
    </row>
    <row r="2039" spans="14:16" x14ac:dyDescent="0.25">
      <c r="N2039"/>
      <c r="P2039"/>
    </row>
    <row r="2040" spans="14:16" x14ac:dyDescent="0.25">
      <c r="N2040"/>
      <c r="P2040"/>
    </row>
    <row r="2041" spans="14:16" x14ac:dyDescent="0.25">
      <c r="N2041"/>
      <c r="P2041"/>
    </row>
    <row r="2042" spans="14:16" x14ac:dyDescent="0.25">
      <c r="N2042"/>
      <c r="P2042"/>
    </row>
    <row r="2043" spans="14:16" x14ac:dyDescent="0.25">
      <c r="N2043"/>
      <c r="P2043"/>
    </row>
    <row r="2044" spans="14:16" x14ac:dyDescent="0.25">
      <c r="N2044"/>
      <c r="P2044"/>
    </row>
    <row r="2045" spans="14:16" x14ac:dyDescent="0.25">
      <c r="N2045"/>
      <c r="P2045"/>
    </row>
    <row r="2046" spans="14:16" x14ac:dyDescent="0.25">
      <c r="N2046"/>
      <c r="P2046"/>
    </row>
    <row r="2047" spans="14:16" x14ac:dyDescent="0.25">
      <c r="N2047"/>
      <c r="P2047"/>
    </row>
    <row r="2048" spans="14:16" x14ac:dyDescent="0.25">
      <c r="N2048"/>
      <c r="P2048"/>
    </row>
    <row r="2049" spans="14:16" x14ac:dyDescent="0.25">
      <c r="N2049"/>
      <c r="P2049"/>
    </row>
    <row r="2050" spans="14:16" x14ac:dyDescent="0.25">
      <c r="N2050"/>
      <c r="P2050"/>
    </row>
    <row r="2051" spans="14:16" x14ac:dyDescent="0.25">
      <c r="N2051"/>
      <c r="P2051"/>
    </row>
    <row r="2052" spans="14:16" x14ac:dyDescent="0.25">
      <c r="N2052"/>
      <c r="P2052"/>
    </row>
    <row r="2053" spans="14:16" x14ac:dyDescent="0.25">
      <c r="N2053"/>
      <c r="P2053"/>
    </row>
    <row r="2054" spans="14:16" x14ac:dyDescent="0.25">
      <c r="N2054"/>
      <c r="P2054"/>
    </row>
    <row r="2055" spans="14:16" x14ac:dyDescent="0.25">
      <c r="N2055"/>
      <c r="P2055"/>
    </row>
    <row r="2056" spans="14:16" x14ac:dyDescent="0.25">
      <c r="N2056"/>
      <c r="P2056"/>
    </row>
    <row r="2057" spans="14:16" x14ac:dyDescent="0.25">
      <c r="N2057"/>
      <c r="P2057"/>
    </row>
    <row r="2058" spans="14:16" x14ac:dyDescent="0.25">
      <c r="N2058"/>
      <c r="P2058"/>
    </row>
    <row r="2059" spans="14:16" x14ac:dyDescent="0.25">
      <c r="N2059"/>
      <c r="P2059"/>
    </row>
    <row r="2060" spans="14:16" x14ac:dyDescent="0.25">
      <c r="N2060"/>
      <c r="P2060"/>
    </row>
    <row r="2061" spans="14:16" x14ac:dyDescent="0.25">
      <c r="N2061"/>
      <c r="P2061"/>
    </row>
    <row r="2062" spans="14:16" x14ac:dyDescent="0.25">
      <c r="N2062"/>
      <c r="P2062"/>
    </row>
    <row r="2063" spans="14:16" x14ac:dyDescent="0.25">
      <c r="N2063"/>
      <c r="P2063"/>
    </row>
    <row r="2064" spans="14:16" x14ac:dyDescent="0.25">
      <c r="N2064"/>
      <c r="P2064"/>
    </row>
    <row r="2065" spans="14:16" x14ac:dyDescent="0.25">
      <c r="N2065"/>
      <c r="P2065"/>
    </row>
    <row r="2066" spans="14:16" x14ac:dyDescent="0.25">
      <c r="N2066"/>
      <c r="P2066"/>
    </row>
    <row r="2067" spans="14:16" x14ac:dyDescent="0.25">
      <c r="N2067"/>
      <c r="P2067"/>
    </row>
    <row r="2068" spans="14:16" x14ac:dyDescent="0.25">
      <c r="N2068"/>
      <c r="P2068"/>
    </row>
    <row r="2069" spans="14:16" x14ac:dyDescent="0.25">
      <c r="N2069"/>
      <c r="P2069"/>
    </row>
    <row r="2070" spans="14:16" x14ac:dyDescent="0.25">
      <c r="N2070"/>
      <c r="P2070"/>
    </row>
    <row r="2071" spans="14:16" x14ac:dyDescent="0.25">
      <c r="N2071"/>
      <c r="P2071"/>
    </row>
    <row r="2072" spans="14:16" x14ac:dyDescent="0.25">
      <c r="N2072"/>
      <c r="P2072"/>
    </row>
    <row r="2073" spans="14:16" x14ac:dyDescent="0.25">
      <c r="N2073"/>
      <c r="P2073"/>
    </row>
    <row r="2074" spans="14:16" x14ac:dyDescent="0.25">
      <c r="N2074"/>
      <c r="P2074"/>
    </row>
    <row r="2075" spans="14:16" x14ac:dyDescent="0.25">
      <c r="N2075"/>
      <c r="P2075"/>
    </row>
    <row r="2076" spans="14:16" x14ac:dyDescent="0.25">
      <c r="N2076"/>
      <c r="P2076"/>
    </row>
    <row r="2077" spans="14:16" x14ac:dyDescent="0.25">
      <c r="N2077"/>
      <c r="P2077"/>
    </row>
    <row r="2078" spans="14:16" x14ac:dyDescent="0.25">
      <c r="N2078"/>
      <c r="P2078"/>
    </row>
    <row r="2079" spans="14:16" x14ac:dyDescent="0.25">
      <c r="N2079"/>
      <c r="P2079"/>
    </row>
    <row r="2080" spans="14:16" x14ac:dyDescent="0.25">
      <c r="N2080"/>
      <c r="P2080"/>
    </row>
    <row r="2081" spans="14:16" x14ac:dyDescent="0.25">
      <c r="N2081"/>
      <c r="P2081"/>
    </row>
    <row r="2082" spans="14:16" x14ac:dyDescent="0.25">
      <c r="N2082"/>
      <c r="P2082"/>
    </row>
    <row r="2083" spans="14:16" x14ac:dyDescent="0.25">
      <c r="N2083"/>
      <c r="P2083"/>
    </row>
    <row r="2084" spans="14:16" x14ac:dyDescent="0.25">
      <c r="N2084"/>
      <c r="P2084"/>
    </row>
    <row r="2085" spans="14:16" x14ac:dyDescent="0.25">
      <c r="N2085"/>
      <c r="P2085"/>
    </row>
    <row r="2086" spans="14:16" x14ac:dyDescent="0.25">
      <c r="N2086"/>
      <c r="P2086"/>
    </row>
    <row r="2087" spans="14:16" x14ac:dyDescent="0.25">
      <c r="N2087"/>
      <c r="P2087"/>
    </row>
    <row r="2088" spans="14:16" x14ac:dyDescent="0.25">
      <c r="N2088"/>
      <c r="P2088"/>
    </row>
    <row r="2089" spans="14:16" x14ac:dyDescent="0.25">
      <c r="N2089"/>
      <c r="P2089"/>
    </row>
    <row r="2090" spans="14:16" x14ac:dyDescent="0.25">
      <c r="N2090"/>
      <c r="P2090"/>
    </row>
    <row r="2091" spans="14:16" x14ac:dyDescent="0.25">
      <c r="N2091"/>
      <c r="P2091"/>
    </row>
    <row r="2092" spans="14:16" x14ac:dyDescent="0.25">
      <c r="N2092"/>
      <c r="P2092"/>
    </row>
    <row r="2093" spans="14:16" x14ac:dyDescent="0.25">
      <c r="N2093"/>
      <c r="P2093"/>
    </row>
    <row r="2094" spans="14:16" x14ac:dyDescent="0.25">
      <c r="N2094"/>
      <c r="P2094"/>
    </row>
    <row r="2095" spans="14:16" x14ac:dyDescent="0.25">
      <c r="N2095"/>
      <c r="P2095"/>
    </row>
    <row r="2096" spans="14:16" x14ac:dyDescent="0.25">
      <c r="N2096"/>
      <c r="P2096"/>
    </row>
    <row r="2097" spans="14:16" x14ac:dyDescent="0.25">
      <c r="N2097"/>
      <c r="P2097"/>
    </row>
    <row r="2098" spans="14:16" x14ac:dyDescent="0.25">
      <c r="N2098"/>
      <c r="P2098"/>
    </row>
    <row r="2099" spans="14:16" x14ac:dyDescent="0.25">
      <c r="N2099"/>
      <c r="P2099"/>
    </row>
    <row r="2100" spans="14:16" x14ac:dyDescent="0.25">
      <c r="N2100"/>
      <c r="P2100"/>
    </row>
    <row r="2101" spans="14:16" x14ac:dyDescent="0.25">
      <c r="N2101"/>
      <c r="P2101"/>
    </row>
    <row r="2102" spans="14:16" x14ac:dyDescent="0.25">
      <c r="N2102"/>
      <c r="P2102"/>
    </row>
    <row r="2103" spans="14:16" x14ac:dyDescent="0.25">
      <c r="N2103"/>
      <c r="P2103"/>
    </row>
    <row r="2104" spans="14:16" x14ac:dyDescent="0.25">
      <c r="N2104"/>
      <c r="P2104"/>
    </row>
    <row r="2105" spans="14:16" x14ac:dyDescent="0.25">
      <c r="N2105"/>
      <c r="P2105"/>
    </row>
    <row r="2106" spans="14:16" x14ac:dyDescent="0.25">
      <c r="N2106"/>
      <c r="P2106"/>
    </row>
    <row r="2107" spans="14:16" x14ac:dyDescent="0.25">
      <c r="N2107"/>
      <c r="P2107"/>
    </row>
    <row r="2108" spans="14:16" x14ac:dyDescent="0.25">
      <c r="N2108"/>
      <c r="P2108"/>
    </row>
    <row r="2109" spans="14:16" x14ac:dyDescent="0.25">
      <c r="N2109"/>
      <c r="P2109"/>
    </row>
    <row r="2110" spans="14:16" x14ac:dyDescent="0.25">
      <c r="N2110"/>
      <c r="P2110"/>
    </row>
    <row r="2111" spans="14:16" x14ac:dyDescent="0.25">
      <c r="N2111"/>
      <c r="P2111"/>
    </row>
    <row r="2112" spans="14:16" x14ac:dyDescent="0.25">
      <c r="N2112"/>
      <c r="P2112"/>
    </row>
    <row r="2113" spans="14:16" x14ac:dyDescent="0.25">
      <c r="N2113"/>
      <c r="P2113"/>
    </row>
    <row r="2114" spans="14:16" x14ac:dyDescent="0.25">
      <c r="N2114"/>
      <c r="P2114"/>
    </row>
    <row r="2115" spans="14:16" x14ac:dyDescent="0.25">
      <c r="N2115"/>
      <c r="P2115"/>
    </row>
    <row r="2116" spans="14:16" x14ac:dyDescent="0.25">
      <c r="N2116"/>
      <c r="P2116"/>
    </row>
    <row r="2117" spans="14:16" x14ac:dyDescent="0.25">
      <c r="N2117"/>
      <c r="P2117"/>
    </row>
    <row r="2118" spans="14:16" x14ac:dyDescent="0.25">
      <c r="N2118"/>
      <c r="P2118"/>
    </row>
    <row r="2119" spans="14:16" x14ac:dyDescent="0.25">
      <c r="N2119"/>
      <c r="P2119"/>
    </row>
    <row r="2120" spans="14:16" x14ac:dyDescent="0.25">
      <c r="N2120"/>
      <c r="P2120"/>
    </row>
    <row r="2121" spans="14:16" x14ac:dyDescent="0.25">
      <c r="N2121"/>
      <c r="P2121"/>
    </row>
    <row r="2122" spans="14:16" x14ac:dyDescent="0.25">
      <c r="N2122"/>
      <c r="P2122"/>
    </row>
    <row r="2123" spans="14:16" x14ac:dyDescent="0.25">
      <c r="N2123"/>
      <c r="P2123"/>
    </row>
    <row r="2124" spans="14:16" x14ac:dyDescent="0.25">
      <c r="N2124"/>
      <c r="P2124"/>
    </row>
    <row r="2125" spans="14:16" x14ac:dyDescent="0.25">
      <c r="N2125"/>
      <c r="P2125"/>
    </row>
    <row r="2126" spans="14:16" x14ac:dyDescent="0.25">
      <c r="N2126"/>
      <c r="P2126"/>
    </row>
    <row r="2127" spans="14:16" x14ac:dyDescent="0.25">
      <c r="N2127"/>
      <c r="P2127"/>
    </row>
    <row r="2128" spans="14:16" x14ac:dyDescent="0.25">
      <c r="N2128"/>
      <c r="P2128"/>
    </row>
    <row r="2129" spans="14:16" x14ac:dyDescent="0.25">
      <c r="N2129"/>
      <c r="P2129"/>
    </row>
    <row r="2130" spans="14:16" x14ac:dyDescent="0.25">
      <c r="N2130"/>
      <c r="P2130"/>
    </row>
    <row r="2131" spans="14:16" x14ac:dyDescent="0.25">
      <c r="N2131"/>
      <c r="P2131"/>
    </row>
    <row r="2132" spans="14:16" x14ac:dyDescent="0.25">
      <c r="N2132"/>
      <c r="P2132"/>
    </row>
    <row r="2133" spans="14:16" x14ac:dyDescent="0.25">
      <c r="N2133"/>
      <c r="P2133"/>
    </row>
    <row r="2134" spans="14:16" x14ac:dyDescent="0.25">
      <c r="N2134"/>
      <c r="P2134"/>
    </row>
    <row r="2135" spans="14:16" x14ac:dyDescent="0.25">
      <c r="N2135"/>
      <c r="P2135"/>
    </row>
    <row r="2136" spans="14:16" x14ac:dyDescent="0.25">
      <c r="N2136"/>
      <c r="P2136"/>
    </row>
    <row r="2137" spans="14:16" x14ac:dyDescent="0.25">
      <c r="N2137"/>
      <c r="P2137"/>
    </row>
    <row r="2138" spans="14:16" x14ac:dyDescent="0.25">
      <c r="N2138"/>
      <c r="P2138"/>
    </row>
    <row r="2139" spans="14:16" x14ac:dyDescent="0.25">
      <c r="N2139"/>
      <c r="P2139"/>
    </row>
    <row r="2140" spans="14:16" x14ac:dyDescent="0.25">
      <c r="N2140"/>
      <c r="P2140"/>
    </row>
    <row r="2141" spans="14:16" x14ac:dyDescent="0.25">
      <c r="N2141"/>
      <c r="P2141"/>
    </row>
    <row r="2142" spans="14:16" x14ac:dyDescent="0.25">
      <c r="N2142"/>
      <c r="P2142"/>
    </row>
    <row r="2143" spans="14:16" x14ac:dyDescent="0.25">
      <c r="N2143"/>
      <c r="P2143"/>
    </row>
    <row r="2144" spans="14:16" x14ac:dyDescent="0.25">
      <c r="N2144"/>
      <c r="P2144"/>
    </row>
    <row r="2145" spans="14:16" x14ac:dyDescent="0.25">
      <c r="N2145"/>
      <c r="P2145"/>
    </row>
    <row r="2146" spans="14:16" x14ac:dyDescent="0.25">
      <c r="N2146"/>
      <c r="P2146"/>
    </row>
    <row r="2147" spans="14:16" x14ac:dyDescent="0.25">
      <c r="N2147"/>
      <c r="P2147"/>
    </row>
    <row r="2148" spans="14:16" x14ac:dyDescent="0.25">
      <c r="N2148"/>
      <c r="P2148"/>
    </row>
    <row r="2149" spans="14:16" x14ac:dyDescent="0.25">
      <c r="N2149"/>
      <c r="P2149"/>
    </row>
    <row r="2150" spans="14:16" x14ac:dyDescent="0.25">
      <c r="N2150"/>
      <c r="P2150"/>
    </row>
    <row r="2151" spans="14:16" x14ac:dyDescent="0.25">
      <c r="N2151"/>
      <c r="P2151"/>
    </row>
    <row r="2152" spans="14:16" x14ac:dyDescent="0.25">
      <c r="N2152"/>
      <c r="P2152"/>
    </row>
    <row r="2153" spans="14:16" x14ac:dyDescent="0.25">
      <c r="N2153"/>
      <c r="P2153"/>
    </row>
    <row r="2154" spans="14:16" x14ac:dyDescent="0.25">
      <c r="N2154"/>
      <c r="P2154"/>
    </row>
    <row r="2155" spans="14:16" x14ac:dyDescent="0.25">
      <c r="N2155"/>
      <c r="P2155"/>
    </row>
    <row r="2156" spans="14:16" x14ac:dyDescent="0.25">
      <c r="N2156"/>
      <c r="P2156"/>
    </row>
    <row r="2157" spans="14:16" x14ac:dyDescent="0.25">
      <c r="N2157"/>
      <c r="P2157"/>
    </row>
    <row r="2158" spans="14:16" x14ac:dyDescent="0.25">
      <c r="N2158"/>
      <c r="P2158"/>
    </row>
    <row r="2159" spans="14:16" x14ac:dyDescent="0.25">
      <c r="N2159"/>
      <c r="P2159"/>
    </row>
    <row r="2160" spans="14:16" x14ac:dyDescent="0.25">
      <c r="N2160"/>
      <c r="P2160"/>
    </row>
    <row r="2161" spans="14:16" x14ac:dyDescent="0.25">
      <c r="N2161"/>
      <c r="P2161"/>
    </row>
    <row r="2162" spans="14:16" x14ac:dyDescent="0.25">
      <c r="N2162"/>
      <c r="P2162"/>
    </row>
    <row r="2163" spans="14:16" x14ac:dyDescent="0.25">
      <c r="N2163"/>
      <c r="P2163"/>
    </row>
    <row r="2164" spans="14:16" x14ac:dyDescent="0.25">
      <c r="N2164"/>
      <c r="P2164"/>
    </row>
    <row r="2165" spans="14:16" x14ac:dyDescent="0.25">
      <c r="N2165"/>
      <c r="P2165"/>
    </row>
    <row r="2166" spans="14:16" x14ac:dyDescent="0.25">
      <c r="N2166"/>
      <c r="P2166"/>
    </row>
    <row r="2167" spans="14:16" x14ac:dyDescent="0.25">
      <c r="N2167"/>
      <c r="P2167"/>
    </row>
    <row r="2168" spans="14:16" x14ac:dyDescent="0.25">
      <c r="N2168"/>
      <c r="P2168"/>
    </row>
    <row r="2169" spans="14:16" x14ac:dyDescent="0.25">
      <c r="N2169"/>
      <c r="P2169"/>
    </row>
    <row r="2170" spans="14:16" x14ac:dyDescent="0.25">
      <c r="N2170"/>
      <c r="P2170"/>
    </row>
    <row r="2171" spans="14:16" x14ac:dyDescent="0.25">
      <c r="N2171"/>
      <c r="P2171"/>
    </row>
    <row r="2172" spans="14:16" x14ac:dyDescent="0.25">
      <c r="N2172"/>
      <c r="P2172"/>
    </row>
    <row r="2173" spans="14:16" x14ac:dyDescent="0.25">
      <c r="N2173"/>
      <c r="P2173"/>
    </row>
    <row r="2174" spans="14:16" x14ac:dyDescent="0.25">
      <c r="N2174"/>
      <c r="P2174"/>
    </row>
    <row r="2175" spans="14:16" x14ac:dyDescent="0.25">
      <c r="N2175"/>
      <c r="P2175"/>
    </row>
    <row r="2176" spans="14:16" x14ac:dyDescent="0.25">
      <c r="N2176"/>
      <c r="P2176"/>
    </row>
    <row r="2177" spans="14:16" x14ac:dyDescent="0.25">
      <c r="N2177"/>
      <c r="P2177"/>
    </row>
    <row r="2178" spans="14:16" x14ac:dyDescent="0.25">
      <c r="N2178"/>
      <c r="P2178"/>
    </row>
    <row r="2179" spans="14:16" x14ac:dyDescent="0.25">
      <c r="N2179"/>
      <c r="P2179"/>
    </row>
    <row r="2180" spans="14:16" x14ac:dyDescent="0.25">
      <c r="N2180"/>
      <c r="P2180"/>
    </row>
    <row r="2181" spans="14:16" x14ac:dyDescent="0.25">
      <c r="N2181"/>
      <c r="P2181"/>
    </row>
    <row r="2182" spans="14:16" x14ac:dyDescent="0.25">
      <c r="N2182"/>
      <c r="P2182"/>
    </row>
    <row r="2183" spans="14:16" x14ac:dyDescent="0.25">
      <c r="N2183"/>
      <c r="P2183"/>
    </row>
    <row r="2184" spans="14:16" x14ac:dyDescent="0.25">
      <c r="N2184"/>
      <c r="P2184"/>
    </row>
    <row r="2185" spans="14:16" x14ac:dyDescent="0.25">
      <c r="N2185"/>
      <c r="P2185"/>
    </row>
    <row r="2186" spans="14:16" x14ac:dyDescent="0.25">
      <c r="N2186"/>
      <c r="P2186"/>
    </row>
    <row r="2187" spans="14:16" x14ac:dyDescent="0.25">
      <c r="N2187"/>
      <c r="P2187"/>
    </row>
    <row r="2188" spans="14:16" x14ac:dyDescent="0.25">
      <c r="N2188"/>
      <c r="P2188"/>
    </row>
    <row r="2189" spans="14:16" x14ac:dyDescent="0.25">
      <c r="N2189"/>
      <c r="P2189"/>
    </row>
    <row r="2190" spans="14:16" x14ac:dyDescent="0.25">
      <c r="N2190"/>
      <c r="P2190"/>
    </row>
    <row r="2191" spans="14:16" x14ac:dyDescent="0.25">
      <c r="N2191"/>
      <c r="P2191"/>
    </row>
    <row r="2192" spans="14:16" x14ac:dyDescent="0.25">
      <c r="N2192"/>
      <c r="P2192"/>
    </row>
    <row r="2193" spans="14:16" x14ac:dyDescent="0.25">
      <c r="N2193"/>
      <c r="P2193"/>
    </row>
    <row r="2194" spans="14:16" x14ac:dyDescent="0.25">
      <c r="N2194"/>
      <c r="P2194"/>
    </row>
    <row r="2195" spans="14:16" x14ac:dyDescent="0.25">
      <c r="N2195"/>
      <c r="P2195"/>
    </row>
    <row r="2196" spans="14:16" x14ac:dyDescent="0.25">
      <c r="N2196"/>
      <c r="P2196"/>
    </row>
    <row r="2197" spans="14:16" x14ac:dyDescent="0.25">
      <c r="N2197"/>
      <c r="P2197"/>
    </row>
    <row r="2198" spans="14:16" x14ac:dyDescent="0.25">
      <c r="N2198"/>
      <c r="P2198"/>
    </row>
    <row r="2199" spans="14:16" x14ac:dyDescent="0.25">
      <c r="N2199"/>
      <c r="P2199"/>
    </row>
    <row r="2200" spans="14:16" x14ac:dyDescent="0.25">
      <c r="N2200"/>
      <c r="P2200"/>
    </row>
    <row r="2201" spans="14:16" x14ac:dyDescent="0.25">
      <c r="N2201"/>
      <c r="P2201"/>
    </row>
    <row r="2202" spans="14:16" x14ac:dyDescent="0.25">
      <c r="N2202"/>
      <c r="P2202"/>
    </row>
    <row r="2203" spans="14:16" x14ac:dyDescent="0.25">
      <c r="N2203"/>
      <c r="P2203"/>
    </row>
    <row r="2204" spans="14:16" x14ac:dyDescent="0.25">
      <c r="N2204"/>
      <c r="P2204"/>
    </row>
    <row r="2205" spans="14:16" x14ac:dyDescent="0.25">
      <c r="N2205"/>
      <c r="P2205"/>
    </row>
    <row r="2206" spans="14:16" x14ac:dyDescent="0.25">
      <c r="N2206"/>
      <c r="P2206"/>
    </row>
    <row r="2207" spans="14:16" x14ac:dyDescent="0.25">
      <c r="N2207"/>
      <c r="P2207"/>
    </row>
    <row r="2208" spans="14:16" x14ac:dyDescent="0.25">
      <c r="N2208"/>
      <c r="P2208"/>
    </row>
    <row r="2209" spans="14:16" x14ac:dyDescent="0.25">
      <c r="N2209"/>
      <c r="P2209"/>
    </row>
    <row r="2210" spans="14:16" x14ac:dyDescent="0.25">
      <c r="N2210"/>
      <c r="P2210"/>
    </row>
    <row r="2211" spans="14:16" x14ac:dyDescent="0.25">
      <c r="N2211"/>
      <c r="P2211"/>
    </row>
    <row r="2212" spans="14:16" x14ac:dyDescent="0.25">
      <c r="N2212"/>
      <c r="P2212"/>
    </row>
    <row r="2213" spans="14:16" x14ac:dyDescent="0.25">
      <c r="N2213"/>
      <c r="P2213"/>
    </row>
    <row r="2214" spans="14:16" x14ac:dyDescent="0.25">
      <c r="N2214"/>
      <c r="P2214"/>
    </row>
    <row r="2215" spans="14:16" x14ac:dyDescent="0.25">
      <c r="N2215"/>
      <c r="P2215"/>
    </row>
    <row r="2216" spans="14:16" x14ac:dyDescent="0.25">
      <c r="N2216"/>
      <c r="P2216"/>
    </row>
    <row r="2217" spans="14:16" x14ac:dyDescent="0.25">
      <c r="N2217"/>
      <c r="P2217"/>
    </row>
    <row r="2218" spans="14:16" x14ac:dyDescent="0.25">
      <c r="N2218"/>
      <c r="P2218"/>
    </row>
    <row r="2219" spans="14:16" x14ac:dyDescent="0.25">
      <c r="N2219"/>
      <c r="P2219"/>
    </row>
    <row r="2220" spans="14:16" x14ac:dyDescent="0.25">
      <c r="N2220"/>
      <c r="P2220"/>
    </row>
    <row r="2221" spans="14:16" x14ac:dyDescent="0.25">
      <c r="N2221"/>
      <c r="P2221"/>
    </row>
    <row r="2222" spans="14:16" x14ac:dyDescent="0.25">
      <c r="N2222"/>
      <c r="P2222"/>
    </row>
    <row r="2223" spans="14:16" x14ac:dyDescent="0.25">
      <c r="N2223"/>
      <c r="P2223"/>
    </row>
    <row r="2224" spans="14:16" x14ac:dyDescent="0.25">
      <c r="N2224"/>
      <c r="P2224"/>
    </row>
    <row r="2225" spans="14:16" x14ac:dyDescent="0.25">
      <c r="N2225"/>
      <c r="P2225"/>
    </row>
    <row r="2226" spans="14:16" x14ac:dyDescent="0.25">
      <c r="N2226"/>
      <c r="P2226"/>
    </row>
    <row r="2227" spans="14:16" x14ac:dyDescent="0.25">
      <c r="N2227"/>
      <c r="P2227"/>
    </row>
    <row r="2228" spans="14:16" x14ac:dyDescent="0.25">
      <c r="N2228"/>
      <c r="P2228"/>
    </row>
    <row r="2229" spans="14:16" x14ac:dyDescent="0.25">
      <c r="N2229"/>
      <c r="P2229"/>
    </row>
    <row r="2230" spans="14:16" x14ac:dyDescent="0.25">
      <c r="N2230"/>
      <c r="P2230"/>
    </row>
    <row r="2231" spans="14:16" x14ac:dyDescent="0.25">
      <c r="N2231"/>
      <c r="P2231"/>
    </row>
    <row r="2232" spans="14:16" x14ac:dyDescent="0.25">
      <c r="N2232"/>
      <c r="P2232"/>
    </row>
    <row r="2233" spans="14:16" x14ac:dyDescent="0.25">
      <c r="N2233"/>
      <c r="P2233"/>
    </row>
    <row r="2234" spans="14:16" x14ac:dyDescent="0.25">
      <c r="N2234"/>
      <c r="P2234"/>
    </row>
    <row r="2235" spans="14:16" x14ac:dyDescent="0.25">
      <c r="N2235"/>
      <c r="P2235"/>
    </row>
    <row r="2236" spans="14:16" x14ac:dyDescent="0.25">
      <c r="N2236"/>
      <c r="P2236"/>
    </row>
    <row r="2237" spans="14:16" x14ac:dyDescent="0.25">
      <c r="N2237"/>
      <c r="P2237"/>
    </row>
    <row r="2238" spans="14:16" x14ac:dyDescent="0.25">
      <c r="N2238"/>
      <c r="P2238"/>
    </row>
    <row r="2239" spans="14:16" x14ac:dyDescent="0.25">
      <c r="N2239"/>
      <c r="P2239"/>
    </row>
    <row r="2240" spans="14:16" x14ac:dyDescent="0.25">
      <c r="N2240"/>
      <c r="P2240"/>
    </row>
    <row r="2241" spans="14:16" x14ac:dyDescent="0.25">
      <c r="N2241"/>
      <c r="P2241"/>
    </row>
    <row r="2242" spans="14:16" x14ac:dyDescent="0.25">
      <c r="N2242"/>
      <c r="P2242"/>
    </row>
    <row r="2243" spans="14:16" x14ac:dyDescent="0.25">
      <c r="N2243"/>
      <c r="P2243"/>
    </row>
    <row r="2244" spans="14:16" x14ac:dyDescent="0.25">
      <c r="N2244"/>
      <c r="P2244"/>
    </row>
    <row r="2245" spans="14:16" x14ac:dyDescent="0.25">
      <c r="N2245"/>
      <c r="P2245"/>
    </row>
    <row r="2246" spans="14:16" x14ac:dyDescent="0.25">
      <c r="N2246"/>
      <c r="P2246"/>
    </row>
    <row r="2247" spans="14:16" x14ac:dyDescent="0.25">
      <c r="N2247"/>
      <c r="P2247"/>
    </row>
    <row r="2248" spans="14:16" x14ac:dyDescent="0.25">
      <c r="N2248"/>
      <c r="P2248"/>
    </row>
    <row r="2249" spans="14:16" x14ac:dyDescent="0.25">
      <c r="N2249"/>
      <c r="P2249"/>
    </row>
    <row r="2250" spans="14:16" x14ac:dyDescent="0.25">
      <c r="N2250"/>
      <c r="P2250"/>
    </row>
    <row r="2251" spans="14:16" x14ac:dyDescent="0.25">
      <c r="N2251"/>
      <c r="P2251"/>
    </row>
    <row r="2252" spans="14:16" x14ac:dyDescent="0.25">
      <c r="N2252"/>
      <c r="P2252"/>
    </row>
    <row r="2253" spans="14:16" x14ac:dyDescent="0.25">
      <c r="N2253"/>
      <c r="P2253"/>
    </row>
    <row r="2254" spans="14:16" x14ac:dyDescent="0.25">
      <c r="N2254"/>
      <c r="P2254"/>
    </row>
    <row r="2255" spans="14:16" x14ac:dyDescent="0.25">
      <c r="N2255"/>
      <c r="P2255"/>
    </row>
    <row r="2256" spans="14:16" x14ac:dyDescent="0.25">
      <c r="N2256"/>
      <c r="P2256"/>
    </row>
    <row r="2257" spans="14:16" x14ac:dyDescent="0.25">
      <c r="N2257"/>
      <c r="P2257"/>
    </row>
    <row r="2258" spans="14:16" x14ac:dyDescent="0.25">
      <c r="N2258"/>
      <c r="P2258"/>
    </row>
    <row r="2259" spans="14:16" x14ac:dyDescent="0.25">
      <c r="N2259"/>
      <c r="P2259"/>
    </row>
    <row r="2260" spans="14:16" x14ac:dyDescent="0.25">
      <c r="N2260"/>
      <c r="P2260"/>
    </row>
    <row r="2261" spans="14:16" x14ac:dyDescent="0.25">
      <c r="N2261"/>
      <c r="P2261"/>
    </row>
    <row r="2262" spans="14:16" x14ac:dyDescent="0.25">
      <c r="N2262"/>
      <c r="P2262"/>
    </row>
    <row r="2263" spans="14:16" x14ac:dyDescent="0.25">
      <c r="N2263"/>
      <c r="P2263"/>
    </row>
    <row r="2264" spans="14:16" x14ac:dyDescent="0.25">
      <c r="N2264"/>
      <c r="P2264"/>
    </row>
    <row r="2265" spans="14:16" x14ac:dyDescent="0.25">
      <c r="N2265"/>
      <c r="P2265"/>
    </row>
    <row r="2266" spans="14:16" x14ac:dyDescent="0.25">
      <c r="N2266"/>
      <c r="P2266"/>
    </row>
    <row r="2267" spans="14:16" x14ac:dyDescent="0.25">
      <c r="N2267"/>
      <c r="P2267"/>
    </row>
    <row r="2268" spans="14:16" x14ac:dyDescent="0.25">
      <c r="N2268"/>
      <c r="P2268"/>
    </row>
    <row r="2269" spans="14:16" x14ac:dyDescent="0.25">
      <c r="N2269"/>
      <c r="P2269"/>
    </row>
    <row r="2270" spans="14:16" x14ac:dyDescent="0.25">
      <c r="N2270"/>
      <c r="P2270"/>
    </row>
    <row r="2271" spans="14:16" x14ac:dyDescent="0.25">
      <c r="N2271"/>
      <c r="P2271"/>
    </row>
    <row r="2272" spans="14:16" x14ac:dyDescent="0.25">
      <c r="N2272"/>
      <c r="P2272"/>
    </row>
    <row r="2273" spans="14:16" x14ac:dyDescent="0.25">
      <c r="N2273"/>
      <c r="P2273"/>
    </row>
    <row r="2274" spans="14:16" x14ac:dyDescent="0.25">
      <c r="N2274"/>
      <c r="P2274"/>
    </row>
    <row r="2275" spans="14:16" x14ac:dyDescent="0.25">
      <c r="N2275"/>
      <c r="P2275"/>
    </row>
    <row r="2276" spans="14:16" x14ac:dyDescent="0.25">
      <c r="N2276"/>
      <c r="P2276"/>
    </row>
    <row r="2277" spans="14:16" x14ac:dyDescent="0.25">
      <c r="N2277"/>
      <c r="P2277"/>
    </row>
    <row r="2278" spans="14:16" x14ac:dyDescent="0.25">
      <c r="N2278"/>
      <c r="P2278"/>
    </row>
    <row r="2279" spans="14:16" x14ac:dyDescent="0.25">
      <c r="N2279"/>
      <c r="P2279"/>
    </row>
    <row r="2280" spans="14:16" x14ac:dyDescent="0.25">
      <c r="N2280"/>
      <c r="P2280"/>
    </row>
    <row r="2281" spans="14:16" x14ac:dyDescent="0.25">
      <c r="N2281"/>
      <c r="P2281"/>
    </row>
    <row r="2282" spans="14:16" x14ac:dyDescent="0.25">
      <c r="N2282"/>
      <c r="P2282"/>
    </row>
    <row r="2283" spans="14:16" x14ac:dyDescent="0.25">
      <c r="N2283"/>
      <c r="P2283"/>
    </row>
    <row r="2284" spans="14:16" x14ac:dyDescent="0.25">
      <c r="N2284"/>
      <c r="P2284"/>
    </row>
    <row r="2285" spans="14:16" x14ac:dyDescent="0.25">
      <c r="N2285"/>
      <c r="P2285"/>
    </row>
    <row r="2286" spans="14:16" x14ac:dyDescent="0.25">
      <c r="N2286"/>
      <c r="P2286"/>
    </row>
    <row r="2287" spans="14:16" x14ac:dyDescent="0.25">
      <c r="N2287"/>
      <c r="P2287"/>
    </row>
    <row r="2288" spans="14:16" x14ac:dyDescent="0.25">
      <c r="N2288"/>
      <c r="P2288"/>
    </row>
    <row r="2289" spans="14:16" x14ac:dyDescent="0.25">
      <c r="N2289"/>
      <c r="P2289"/>
    </row>
    <row r="2290" spans="14:16" x14ac:dyDescent="0.25">
      <c r="N2290"/>
      <c r="P2290"/>
    </row>
    <row r="2291" spans="14:16" x14ac:dyDescent="0.25">
      <c r="N2291"/>
      <c r="P2291"/>
    </row>
    <row r="2292" spans="14:16" x14ac:dyDescent="0.25">
      <c r="N2292"/>
      <c r="P2292"/>
    </row>
    <row r="2293" spans="14:16" x14ac:dyDescent="0.25">
      <c r="N2293"/>
      <c r="P2293"/>
    </row>
    <row r="2294" spans="14:16" x14ac:dyDescent="0.25">
      <c r="N2294"/>
      <c r="P2294"/>
    </row>
    <row r="2295" spans="14:16" x14ac:dyDescent="0.25">
      <c r="N2295"/>
      <c r="P2295"/>
    </row>
    <row r="2296" spans="14:16" x14ac:dyDescent="0.25">
      <c r="N2296"/>
      <c r="P2296"/>
    </row>
    <row r="2297" spans="14:16" x14ac:dyDescent="0.25">
      <c r="N2297"/>
      <c r="P2297"/>
    </row>
    <row r="2298" spans="14:16" x14ac:dyDescent="0.25">
      <c r="N2298"/>
      <c r="P2298"/>
    </row>
    <row r="2299" spans="14:16" x14ac:dyDescent="0.25">
      <c r="N2299"/>
      <c r="P2299"/>
    </row>
    <row r="2300" spans="14:16" x14ac:dyDescent="0.25">
      <c r="N2300"/>
      <c r="P2300"/>
    </row>
    <row r="2301" spans="14:16" x14ac:dyDescent="0.25">
      <c r="N2301"/>
      <c r="P2301"/>
    </row>
    <row r="2302" spans="14:16" x14ac:dyDescent="0.25">
      <c r="N2302"/>
      <c r="P2302"/>
    </row>
    <row r="2303" spans="14:16" x14ac:dyDescent="0.25">
      <c r="N2303"/>
      <c r="P2303"/>
    </row>
    <row r="2304" spans="14:16" x14ac:dyDescent="0.25">
      <c r="N2304"/>
      <c r="P2304"/>
    </row>
    <row r="2305" spans="14:16" x14ac:dyDescent="0.25">
      <c r="N2305"/>
      <c r="P2305"/>
    </row>
    <row r="2306" spans="14:16" x14ac:dyDescent="0.25">
      <c r="N2306"/>
      <c r="P2306"/>
    </row>
    <row r="2307" spans="14:16" x14ac:dyDescent="0.25">
      <c r="N2307"/>
      <c r="P2307"/>
    </row>
    <row r="2308" spans="14:16" x14ac:dyDescent="0.25">
      <c r="N2308"/>
      <c r="P2308"/>
    </row>
    <row r="2309" spans="14:16" x14ac:dyDescent="0.25">
      <c r="N2309"/>
      <c r="P2309"/>
    </row>
    <row r="2310" spans="14:16" x14ac:dyDescent="0.25">
      <c r="N2310"/>
      <c r="P2310"/>
    </row>
    <row r="2311" spans="14:16" x14ac:dyDescent="0.25">
      <c r="N2311"/>
      <c r="P2311"/>
    </row>
    <row r="2312" spans="14:16" x14ac:dyDescent="0.25">
      <c r="N2312"/>
      <c r="P2312"/>
    </row>
    <row r="2313" spans="14:16" x14ac:dyDescent="0.25">
      <c r="N2313"/>
      <c r="P2313"/>
    </row>
    <row r="2314" spans="14:16" x14ac:dyDescent="0.25">
      <c r="N2314"/>
      <c r="P2314"/>
    </row>
    <row r="2315" spans="14:16" x14ac:dyDescent="0.25">
      <c r="N2315"/>
      <c r="P2315"/>
    </row>
    <row r="2316" spans="14:16" x14ac:dyDescent="0.25">
      <c r="N2316"/>
      <c r="P2316"/>
    </row>
    <row r="2317" spans="14:16" x14ac:dyDescent="0.25">
      <c r="N2317"/>
      <c r="P2317"/>
    </row>
    <row r="2318" spans="14:16" x14ac:dyDescent="0.25">
      <c r="N2318"/>
      <c r="P2318"/>
    </row>
    <row r="2319" spans="14:16" x14ac:dyDescent="0.25">
      <c r="N2319"/>
      <c r="P2319"/>
    </row>
    <row r="2320" spans="14:16" x14ac:dyDescent="0.25">
      <c r="N2320"/>
      <c r="P2320"/>
    </row>
    <row r="2321" spans="14:16" x14ac:dyDescent="0.25">
      <c r="N2321"/>
      <c r="P2321"/>
    </row>
    <row r="2322" spans="14:16" x14ac:dyDescent="0.25">
      <c r="N2322"/>
      <c r="P2322"/>
    </row>
    <row r="2323" spans="14:16" x14ac:dyDescent="0.25">
      <c r="N2323"/>
      <c r="P2323"/>
    </row>
    <row r="2324" spans="14:16" x14ac:dyDescent="0.25">
      <c r="N2324"/>
      <c r="P2324"/>
    </row>
    <row r="2325" spans="14:16" x14ac:dyDescent="0.25">
      <c r="N2325"/>
      <c r="P2325"/>
    </row>
    <row r="2326" spans="14:16" x14ac:dyDescent="0.25">
      <c r="N2326"/>
      <c r="P2326"/>
    </row>
    <row r="2327" spans="14:16" x14ac:dyDescent="0.25">
      <c r="N2327"/>
      <c r="P2327"/>
    </row>
    <row r="2328" spans="14:16" x14ac:dyDescent="0.25">
      <c r="N2328"/>
      <c r="P2328"/>
    </row>
    <row r="2329" spans="14:16" x14ac:dyDescent="0.25">
      <c r="N2329"/>
      <c r="P2329"/>
    </row>
    <row r="2330" spans="14:16" x14ac:dyDescent="0.25">
      <c r="N2330"/>
      <c r="P2330"/>
    </row>
    <row r="2331" spans="14:16" x14ac:dyDescent="0.25">
      <c r="N2331"/>
      <c r="P2331"/>
    </row>
    <row r="2332" spans="14:16" x14ac:dyDescent="0.25">
      <c r="N2332"/>
      <c r="P2332"/>
    </row>
    <row r="2333" spans="14:16" x14ac:dyDescent="0.25">
      <c r="N2333"/>
      <c r="P2333"/>
    </row>
    <row r="2334" spans="14:16" x14ac:dyDescent="0.25">
      <c r="N2334"/>
      <c r="P2334"/>
    </row>
    <row r="2335" spans="14:16" x14ac:dyDescent="0.25">
      <c r="N2335"/>
      <c r="P2335"/>
    </row>
    <row r="2336" spans="14:16" x14ac:dyDescent="0.25">
      <c r="N2336"/>
      <c r="P2336"/>
    </row>
    <row r="2337" spans="14:16" x14ac:dyDescent="0.25">
      <c r="N2337"/>
      <c r="P2337"/>
    </row>
    <row r="2338" spans="14:16" x14ac:dyDescent="0.25">
      <c r="N2338"/>
      <c r="P2338"/>
    </row>
    <row r="2339" spans="14:16" x14ac:dyDescent="0.25">
      <c r="N2339"/>
      <c r="P2339"/>
    </row>
    <row r="2340" spans="14:16" x14ac:dyDescent="0.25">
      <c r="N2340"/>
      <c r="P2340"/>
    </row>
    <row r="2341" spans="14:16" x14ac:dyDescent="0.25">
      <c r="N2341"/>
      <c r="P2341"/>
    </row>
    <row r="2342" spans="14:16" x14ac:dyDescent="0.25">
      <c r="N2342"/>
      <c r="P2342"/>
    </row>
    <row r="2343" spans="14:16" x14ac:dyDescent="0.25">
      <c r="N2343"/>
      <c r="P2343"/>
    </row>
    <row r="2344" spans="14:16" x14ac:dyDescent="0.25">
      <c r="N2344"/>
      <c r="P2344"/>
    </row>
    <row r="2345" spans="14:16" x14ac:dyDescent="0.25">
      <c r="N2345"/>
      <c r="P2345"/>
    </row>
    <row r="2346" spans="14:16" x14ac:dyDescent="0.25">
      <c r="N2346"/>
      <c r="P2346"/>
    </row>
    <row r="2347" spans="14:16" x14ac:dyDescent="0.25">
      <c r="N2347"/>
      <c r="P2347"/>
    </row>
    <row r="2348" spans="14:16" x14ac:dyDescent="0.25">
      <c r="N2348"/>
      <c r="P2348"/>
    </row>
    <row r="2349" spans="14:16" x14ac:dyDescent="0.25">
      <c r="N2349"/>
      <c r="P2349"/>
    </row>
    <row r="2350" spans="14:16" x14ac:dyDescent="0.25">
      <c r="N2350"/>
      <c r="P2350"/>
    </row>
    <row r="2351" spans="14:16" x14ac:dyDescent="0.25">
      <c r="N2351"/>
      <c r="P2351"/>
    </row>
    <row r="2352" spans="14:16" x14ac:dyDescent="0.25">
      <c r="N2352"/>
      <c r="P2352"/>
    </row>
    <row r="2353" spans="14:16" x14ac:dyDescent="0.25">
      <c r="N2353"/>
      <c r="P2353"/>
    </row>
    <row r="2354" spans="14:16" x14ac:dyDescent="0.25">
      <c r="N2354"/>
      <c r="P2354"/>
    </row>
    <row r="2355" spans="14:16" x14ac:dyDescent="0.25">
      <c r="N2355"/>
      <c r="P2355"/>
    </row>
    <row r="2356" spans="14:16" x14ac:dyDescent="0.25">
      <c r="N2356"/>
      <c r="P2356"/>
    </row>
    <row r="2357" spans="14:16" x14ac:dyDescent="0.25">
      <c r="N2357"/>
      <c r="P2357"/>
    </row>
    <row r="2358" spans="14:16" x14ac:dyDescent="0.25">
      <c r="N2358"/>
      <c r="P2358"/>
    </row>
    <row r="2359" spans="14:16" x14ac:dyDescent="0.25">
      <c r="N2359"/>
      <c r="P2359"/>
    </row>
    <row r="2360" spans="14:16" x14ac:dyDescent="0.25">
      <c r="N2360"/>
      <c r="P2360"/>
    </row>
    <row r="2361" spans="14:16" x14ac:dyDescent="0.25">
      <c r="N2361"/>
      <c r="P2361"/>
    </row>
    <row r="2362" spans="14:16" x14ac:dyDescent="0.25">
      <c r="N2362"/>
      <c r="P2362"/>
    </row>
    <row r="2363" spans="14:16" x14ac:dyDescent="0.25">
      <c r="N2363"/>
      <c r="P2363"/>
    </row>
    <row r="2364" spans="14:16" x14ac:dyDescent="0.25">
      <c r="N2364"/>
      <c r="P2364"/>
    </row>
    <row r="2365" spans="14:16" x14ac:dyDescent="0.25">
      <c r="N2365"/>
      <c r="P2365"/>
    </row>
    <row r="2366" spans="14:16" x14ac:dyDescent="0.25">
      <c r="N2366"/>
      <c r="P2366"/>
    </row>
    <row r="2367" spans="14:16" x14ac:dyDescent="0.25">
      <c r="N2367"/>
      <c r="P2367"/>
    </row>
    <row r="2368" spans="14:16" x14ac:dyDescent="0.25">
      <c r="N2368"/>
      <c r="P2368"/>
    </row>
    <row r="2369" spans="14:16" x14ac:dyDescent="0.25">
      <c r="N2369"/>
      <c r="P2369"/>
    </row>
    <row r="2370" spans="14:16" x14ac:dyDescent="0.25">
      <c r="N2370"/>
      <c r="P2370"/>
    </row>
    <row r="2371" spans="14:16" x14ac:dyDescent="0.25">
      <c r="N2371"/>
      <c r="P2371"/>
    </row>
    <row r="2372" spans="14:16" x14ac:dyDescent="0.25">
      <c r="N2372"/>
      <c r="P2372"/>
    </row>
    <row r="2373" spans="14:16" x14ac:dyDescent="0.25">
      <c r="N2373"/>
      <c r="P2373"/>
    </row>
    <row r="2374" spans="14:16" x14ac:dyDescent="0.25">
      <c r="N2374"/>
      <c r="P2374"/>
    </row>
    <row r="2375" spans="14:16" x14ac:dyDescent="0.25">
      <c r="N2375"/>
      <c r="P2375"/>
    </row>
    <row r="2376" spans="14:16" x14ac:dyDescent="0.25">
      <c r="N2376"/>
      <c r="P2376"/>
    </row>
    <row r="2377" spans="14:16" x14ac:dyDescent="0.25">
      <c r="N2377"/>
      <c r="P2377"/>
    </row>
    <row r="2378" spans="14:16" x14ac:dyDescent="0.25">
      <c r="N2378"/>
      <c r="P2378"/>
    </row>
    <row r="2379" spans="14:16" x14ac:dyDescent="0.25">
      <c r="N2379"/>
      <c r="P2379"/>
    </row>
    <row r="2380" spans="14:16" x14ac:dyDescent="0.25">
      <c r="N2380"/>
      <c r="P2380"/>
    </row>
    <row r="2381" spans="14:16" x14ac:dyDescent="0.25">
      <c r="N2381"/>
      <c r="P2381"/>
    </row>
    <row r="2382" spans="14:16" x14ac:dyDescent="0.25">
      <c r="N2382"/>
      <c r="P2382"/>
    </row>
    <row r="2383" spans="14:16" x14ac:dyDescent="0.25">
      <c r="N2383"/>
      <c r="P2383"/>
    </row>
    <row r="2384" spans="14:16" x14ac:dyDescent="0.25">
      <c r="N2384"/>
      <c r="P2384"/>
    </row>
    <row r="2385" spans="14:16" x14ac:dyDescent="0.25">
      <c r="N2385"/>
      <c r="P2385"/>
    </row>
    <row r="2386" spans="14:16" x14ac:dyDescent="0.25">
      <c r="N2386"/>
      <c r="P2386"/>
    </row>
    <row r="2387" spans="14:16" x14ac:dyDescent="0.25">
      <c r="N2387"/>
      <c r="P2387"/>
    </row>
    <row r="2388" spans="14:16" x14ac:dyDescent="0.25">
      <c r="N2388"/>
      <c r="P2388"/>
    </row>
    <row r="2389" spans="14:16" x14ac:dyDescent="0.25">
      <c r="N2389"/>
      <c r="P2389"/>
    </row>
    <row r="2390" spans="14:16" x14ac:dyDescent="0.25">
      <c r="N2390"/>
      <c r="P2390"/>
    </row>
    <row r="2391" spans="14:16" x14ac:dyDescent="0.25">
      <c r="N2391"/>
      <c r="P2391"/>
    </row>
    <row r="2392" spans="14:16" x14ac:dyDescent="0.25">
      <c r="N2392"/>
      <c r="P2392"/>
    </row>
    <row r="2393" spans="14:16" x14ac:dyDescent="0.25">
      <c r="N2393"/>
      <c r="P2393"/>
    </row>
    <row r="2394" spans="14:16" x14ac:dyDescent="0.25">
      <c r="N2394"/>
      <c r="P2394"/>
    </row>
    <row r="2395" spans="14:16" x14ac:dyDescent="0.25">
      <c r="N2395"/>
      <c r="P2395"/>
    </row>
    <row r="2396" spans="14:16" x14ac:dyDescent="0.25">
      <c r="N2396"/>
      <c r="P2396"/>
    </row>
    <row r="2397" spans="14:16" x14ac:dyDescent="0.25">
      <c r="N2397"/>
      <c r="P2397"/>
    </row>
    <row r="2398" spans="14:16" x14ac:dyDescent="0.25">
      <c r="N2398"/>
      <c r="P2398"/>
    </row>
    <row r="2399" spans="14:16" x14ac:dyDescent="0.25">
      <c r="N2399"/>
      <c r="P2399"/>
    </row>
    <row r="2400" spans="14:16" x14ac:dyDescent="0.25">
      <c r="N2400"/>
      <c r="P2400"/>
    </row>
    <row r="2401" spans="14:16" x14ac:dyDescent="0.25">
      <c r="N2401"/>
      <c r="P2401"/>
    </row>
    <row r="2402" spans="14:16" x14ac:dyDescent="0.25">
      <c r="N2402"/>
      <c r="P2402"/>
    </row>
    <row r="2403" spans="14:16" x14ac:dyDescent="0.25">
      <c r="N2403"/>
      <c r="P2403"/>
    </row>
    <row r="2404" spans="14:16" x14ac:dyDescent="0.25">
      <c r="N2404"/>
      <c r="P2404"/>
    </row>
    <row r="2405" spans="14:16" x14ac:dyDescent="0.25">
      <c r="N2405"/>
      <c r="P2405"/>
    </row>
    <row r="2406" spans="14:16" x14ac:dyDescent="0.25">
      <c r="N2406"/>
      <c r="P2406"/>
    </row>
    <row r="2407" spans="14:16" x14ac:dyDescent="0.25">
      <c r="N2407"/>
      <c r="P2407"/>
    </row>
    <row r="2408" spans="14:16" x14ac:dyDescent="0.25">
      <c r="N2408"/>
      <c r="P2408"/>
    </row>
    <row r="2409" spans="14:16" x14ac:dyDescent="0.25">
      <c r="N2409"/>
      <c r="P2409"/>
    </row>
    <row r="2410" spans="14:16" x14ac:dyDescent="0.25">
      <c r="N2410"/>
      <c r="P2410"/>
    </row>
    <row r="2411" spans="14:16" x14ac:dyDescent="0.25">
      <c r="N2411"/>
      <c r="P2411"/>
    </row>
    <row r="2412" spans="14:16" x14ac:dyDescent="0.25">
      <c r="N2412"/>
      <c r="P2412"/>
    </row>
    <row r="2413" spans="14:16" x14ac:dyDescent="0.25">
      <c r="N2413"/>
      <c r="P2413"/>
    </row>
    <row r="2414" spans="14:16" x14ac:dyDescent="0.25">
      <c r="N2414"/>
      <c r="P2414"/>
    </row>
    <row r="2415" spans="14:16" x14ac:dyDescent="0.25">
      <c r="N2415"/>
      <c r="P2415"/>
    </row>
    <row r="2416" spans="14:16" x14ac:dyDescent="0.25">
      <c r="N2416"/>
      <c r="P2416"/>
    </row>
    <row r="2417" spans="14:16" x14ac:dyDescent="0.25">
      <c r="N2417"/>
      <c r="P2417"/>
    </row>
    <row r="2418" spans="14:16" x14ac:dyDescent="0.25">
      <c r="N2418"/>
      <c r="P2418"/>
    </row>
    <row r="2419" spans="14:16" x14ac:dyDescent="0.25">
      <c r="N2419"/>
      <c r="P2419"/>
    </row>
    <row r="2420" spans="14:16" x14ac:dyDescent="0.25">
      <c r="N2420"/>
      <c r="P2420"/>
    </row>
    <row r="2421" spans="14:16" x14ac:dyDescent="0.25">
      <c r="N2421"/>
      <c r="P2421"/>
    </row>
    <row r="2422" spans="14:16" x14ac:dyDescent="0.25">
      <c r="N2422"/>
      <c r="P2422"/>
    </row>
    <row r="2423" spans="14:16" x14ac:dyDescent="0.25">
      <c r="N2423"/>
      <c r="P2423"/>
    </row>
    <row r="2424" spans="14:16" x14ac:dyDescent="0.25">
      <c r="N2424"/>
      <c r="P2424"/>
    </row>
    <row r="2425" spans="14:16" x14ac:dyDescent="0.25">
      <c r="N2425"/>
      <c r="P2425"/>
    </row>
    <row r="2426" spans="14:16" x14ac:dyDescent="0.25">
      <c r="N2426"/>
      <c r="P2426"/>
    </row>
    <row r="2427" spans="14:16" x14ac:dyDescent="0.25">
      <c r="N2427"/>
      <c r="P2427"/>
    </row>
    <row r="2428" spans="14:16" x14ac:dyDescent="0.25">
      <c r="N2428"/>
      <c r="P2428"/>
    </row>
    <row r="2429" spans="14:16" x14ac:dyDescent="0.25">
      <c r="N2429"/>
      <c r="P2429"/>
    </row>
    <row r="2430" spans="14:16" x14ac:dyDescent="0.25">
      <c r="N2430"/>
      <c r="P2430"/>
    </row>
    <row r="2431" spans="14:16" x14ac:dyDescent="0.25">
      <c r="N2431"/>
      <c r="P2431"/>
    </row>
    <row r="2432" spans="14:16" x14ac:dyDescent="0.25">
      <c r="N2432"/>
      <c r="P2432"/>
    </row>
    <row r="2433" spans="14:16" x14ac:dyDescent="0.25">
      <c r="N2433"/>
      <c r="P2433"/>
    </row>
    <row r="2434" spans="14:16" x14ac:dyDescent="0.25">
      <c r="N2434"/>
      <c r="P2434"/>
    </row>
    <row r="2435" spans="14:16" x14ac:dyDescent="0.25">
      <c r="N2435"/>
      <c r="P2435"/>
    </row>
    <row r="2436" spans="14:16" x14ac:dyDescent="0.25">
      <c r="N2436"/>
      <c r="P2436"/>
    </row>
    <row r="2437" spans="14:16" x14ac:dyDescent="0.25">
      <c r="N2437"/>
      <c r="P2437"/>
    </row>
    <row r="2438" spans="14:16" x14ac:dyDescent="0.25">
      <c r="N2438"/>
      <c r="P2438"/>
    </row>
    <row r="2439" spans="14:16" x14ac:dyDescent="0.25">
      <c r="N2439"/>
      <c r="P2439"/>
    </row>
    <row r="2440" spans="14:16" x14ac:dyDescent="0.25">
      <c r="N2440"/>
      <c r="P2440"/>
    </row>
    <row r="2441" spans="14:16" x14ac:dyDescent="0.25">
      <c r="N2441"/>
      <c r="P2441"/>
    </row>
    <row r="2442" spans="14:16" x14ac:dyDescent="0.25">
      <c r="N2442"/>
      <c r="P2442"/>
    </row>
    <row r="2443" spans="14:16" x14ac:dyDescent="0.25">
      <c r="N2443"/>
      <c r="P2443"/>
    </row>
    <row r="2444" spans="14:16" x14ac:dyDescent="0.25">
      <c r="N2444"/>
      <c r="P2444"/>
    </row>
    <row r="2445" spans="14:16" x14ac:dyDescent="0.25">
      <c r="N2445"/>
      <c r="P2445"/>
    </row>
    <row r="2446" spans="14:16" x14ac:dyDescent="0.25">
      <c r="N2446"/>
      <c r="P2446"/>
    </row>
    <row r="2447" spans="14:16" x14ac:dyDescent="0.25">
      <c r="N2447"/>
      <c r="P2447"/>
    </row>
    <row r="2448" spans="14:16" x14ac:dyDescent="0.25">
      <c r="N2448"/>
      <c r="P2448"/>
    </row>
    <row r="2449" spans="14:16" x14ac:dyDescent="0.25">
      <c r="N2449"/>
      <c r="P2449"/>
    </row>
    <row r="2450" spans="14:16" x14ac:dyDescent="0.25">
      <c r="N2450"/>
      <c r="P2450"/>
    </row>
    <row r="2451" spans="14:16" x14ac:dyDescent="0.25">
      <c r="N2451"/>
      <c r="P2451"/>
    </row>
    <row r="2452" spans="14:16" x14ac:dyDescent="0.25">
      <c r="N2452"/>
      <c r="P2452"/>
    </row>
    <row r="2453" spans="14:16" x14ac:dyDescent="0.25">
      <c r="N2453"/>
      <c r="P2453"/>
    </row>
    <row r="2454" spans="14:16" x14ac:dyDescent="0.25">
      <c r="N2454"/>
      <c r="P2454"/>
    </row>
    <row r="2455" spans="14:16" x14ac:dyDescent="0.25">
      <c r="N2455"/>
      <c r="P2455"/>
    </row>
    <row r="2456" spans="14:16" x14ac:dyDescent="0.25">
      <c r="N2456"/>
      <c r="P2456"/>
    </row>
    <row r="2457" spans="14:16" x14ac:dyDescent="0.25">
      <c r="N2457"/>
      <c r="P2457"/>
    </row>
    <row r="2458" spans="14:16" x14ac:dyDescent="0.25">
      <c r="N2458"/>
      <c r="P2458"/>
    </row>
    <row r="2459" spans="14:16" x14ac:dyDescent="0.25">
      <c r="N2459"/>
      <c r="P2459"/>
    </row>
    <row r="2460" spans="14:16" x14ac:dyDescent="0.25">
      <c r="N2460"/>
      <c r="P2460"/>
    </row>
    <row r="2461" spans="14:16" x14ac:dyDescent="0.25">
      <c r="N2461"/>
      <c r="P2461"/>
    </row>
    <row r="2462" spans="14:16" x14ac:dyDescent="0.25">
      <c r="N2462"/>
      <c r="P2462"/>
    </row>
    <row r="2463" spans="14:16" x14ac:dyDescent="0.25">
      <c r="N2463"/>
      <c r="P2463"/>
    </row>
    <row r="2464" spans="14:16" x14ac:dyDescent="0.25">
      <c r="N2464"/>
      <c r="P2464"/>
    </row>
    <row r="2465" spans="14:16" x14ac:dyDescent="0.25">
      <c r="N2465"/>
      <c r="P2465"/>
    </row>
    <row r="2466" spans="14:16" x14ac:dyDescent="0.25">
      <c r="N2466"/>
      <c r="P2466"/>
    </row>
    <row r="2467" spans="14:16" x14ac:dyDescent="0.25">
      <c r="N2467"/>
      <c r="P2467"/>
    </row>
    <row r="2468" spans="14:16" x14ac:dyDescent="0.25">
      <c r="N2468"/>
      <c r="P2468"/>
    </row>
    <row r="2469" spans="14:16" x14ac:dyDescent="0.25">
      <c r="N2469"/>
      <c r="P2469"/>
    </row>
    <row r="2470" spans="14:16" x14ac:dyDescent="0.25">
      <c r="N2470"/>
      <c r="P2470"/>
    </row>
    <row r="2471" spans="14:16" x14ac:dyDescent="0.25">
      <c r="N2471"/>
      <c r="P2471"/>
    </row>
    <row r="2472" spans="14:16" x14ac:dyDescent="0.25">
      <c r="N2472"/>
      <c r="P2472"/>
    </row>
    <row r="2473" spans="14:16" x14ac:dyDescent="0.25">
      <c r="N2473"/>
      <c r="P2473"/>
    </row>
    <row r="2474" spans="14:16" x14ac:dyDescent="0.25">
      <c r="N2474"/>
      <c r="P2474"/>
    </row>
    <row r="2475" spans="14:16" x14ac:dyDescent="0.25">
      <c r="N2475"/>
      <c r="P2475"/>
    </row>
    <row r="2476" spans="14:16" x14ac:dyDescent="0.25">
      <c r="N2476"/>
      <c r="P2476"/>
    </row>
    <row r="2477" spans="14:16" x14ac:dyDescent="0.25">
      <c r="N2477"/>
      <c r="P2477"/>
    </row>
    <row r="2478" spans="14:16" x14ac:dyDescent="0.25">
      <c r="N2478"/>
      <c r="P2478"/>
    </row>
    <row r="2479" spans="14:16" x14ac:dyDescent="0.25">
      <c r="N2479"/>
      <c r="P2479"/>
    </row>
    <row r="2480" spans="14:16" x14ac:dyDescent="0.25">
      <c r="N2480"/>
      <c r="P2480"/>
    </row>
    <row r="2481" spans="14:16" x14ac:dyDescent="0.25">
      <c r="N2481"/>
      <c r="P2481"/>
    </row>
    <row r="2482" spans="14:16" x14ac:dyDescent="0.25">
      <c r="N2482"/>
      <c r="P2482"/>
    </row>
    <row r="2483" spans="14:16" x14ac:dyDescent="0.25">
      <c r="N2483"/>
      <c r="P2483"/>
    </row>
    <row r="2484" spans="14:16" x14ac:dyDescent="0.25">
      <c r="N2484"/>
      <c r="P2484"/>
    </row>
    <row r="2485" spans="14:16" x14ac:dyDescent="0.25">
      <c r="N2485"/>
      <c r="P2485"/>
    </row>
    <row r="2486" spans="14:16" x14ac:dyDescent="0.25">
      <c r="N2486"/>
      <c r="P2486"/>
    </row>
    <row r="2487" spans="14:16" x14ac:dyDescent="0.25">
      <c r="N2487"/>
      <c r="P2487"/>
    </row>
    <row r="2488" spans="14:16" x14ac:dyDescent="0.25">
      <c r="N2488"/>
      <c r="P2488"/>
    </row>
    <row r="2489" spans="14:16" x14ac:dyDescent="0.25">
      <c r="N2489"/>
      <c r="P2489"/>
    </row>
    <row r="2490" spans="14:16" x14ac:dyDescent="0.25">
      <c r="N2490"/>
      <c r="P2490"/>
    </row>
    <row r="2491" spans="14:16" x14ac:dyDescent="0.25">
      <c r="N2491"/>
      <c r="P2491"/>
    </row>
    <row r="2492" spans="14:16" x14ac:dyDescent="0.25">
      <c r="N2492"/>
      <c r="P2492"/>
    </row>
    <row r="2493" spans="14:16" x14ac:dyDescent="0.25">
      <c r="N2493"/>
      <c r="P2493"/>
    </row>
    <row r="2494" spans="14:16" x14ac:dyDescent="0.25">
      <c r="N2494"/>
      <c r="P2494"/>
    </row>
    <row r="2495" spans="14:16" x14ac:dyDescent="0.25">
      <c r="N2495"/>
      <c r="P2495"/>
    </row>
    <row r="2496" spans="14:16" x14ac:dyDescent="0.25">
      <c r="N2496"/>
      <c r="P2496"/>
    </row>
    <row r="2497" spans="14:16" x14ac:dyDescent="0.25">
      <c r="N2497"/>
      <c r="P2497"/>
    </row>
    <row r="2498" spans="14:16" x14ac:dyDescent="0.25">
      <c r="N2498"/>
      <c r="P2498"/>
    </row>
    <row r="2499" spans="14:16" x14ac:dyDescent="0.25">
      <c r="N2499"/>
      <c r="P2499"/>
    </row>
    <row r="2500" spans="14:16" x14ac:dyDescent="0.25">
      <c r="N2500"/>
      <c r="P2500"/>
    </row>
    <row r="2501" spans="14:16" x14ac:dyDescent="0.25">
      <c r="N2501"/>
      <c r="P2501"/>
    </row>
    <row r="2502" spans="14:16" x14ac:dyDescent="0.25">
      <c r="N2502"/>
      <c r="P2502"/>
    </row>
    <row r="2503" spans="14:16" x14ac:dyDescent="0.25">
      <c r="N2503"/>
      <c r="P2503"/>
    </row>
    <row r="2504" spans="14:16" x14ac:dyDescent="0.25">
      <c r="N2504"/>
      <c r="P2504"/>
    </row>
    <row r="2505" spans="14:16" x14ac:dyDescent="0.25">
      <c r="N2505"/>
      <c r="P2505"/>
    </row>
    <row r="2506" spans="14:16" x14ac:dyDescent="0.25">
      <c r="N2506"/>
      <c r="P2506"/>
    </row>
    <row r="2507" spans="14:16" x14ac:dyDescent="0.25">
      <c r="N2507"/>
      <c r="P2507"/>
    </row>
    <row r="2508" spans="14:16" x14ac:dyDescent="0.25">
      <c r="N2508"/>
      <c r="P2508"/>
    </row>
    <row r="2509" spans="14:16" x14ac:dyDescent="0.25">
      <c r="N2509"/>
      <c r="P2509"/>
    </row>
    <row r="2510" spans="14:16" x14ac:dyDescent="0.25">
      <c r="N2510"/>
      <c r="P2510"/>
    </row>
    <row r="2511" spans="14:16" x14ac:dyDescent="0.25">
      <c r="N2511"/>
      <c r="P2511"/>
    </row>
    <row r="2512" spans="14:16" x14ac:dyDescent="0.25">
      <c r="N2512"/>
      <c r="P2512"/>
    </row>
    <row r="2513" spans="14:16" x14ac:dyDescent="0.25">
      <c r="N2513"/>
      <c r="P2513"/>
    </row>
    <row r="2514" spans="14:16" x14ac:dyDescent="0.25">
      <c r="N2514"/>
      <c r="P2514"/>
    </row>
    <row r="2515" spans="14:16" x14ac:dyDescent="0.25">
      <c r="N2515"/>
      <c r="P2515"/>
    </row>
    <row r="2516" spans="14:16" x14ac:dyDescent="0.25">
      <c r="N2516"/>
      <c r="P2516"/>
    </row>
    <row r="2517" spans="14:16" x14ac:dyDescent="0.25">
      <c r="N2517"/>
      <c r="P2517"/>
    </row>
    <row r="2518" spans="14:16" x14ac:dyDescent="0.25">
      <c r="N2518"/>
      <c r="P2518"/>
    </row>
    <row r="2519" spans="14:16" x14ac:dyDescent="0.25">
      <c r="N2519"/>
      <c r="P2519"/>
    </row>
    <row r="2520" spans="14:16" x14ac:dyDescent="0.25">
      <c r="N2520"/>
      <c r="P2520"/>
    </row>
    <row r="2521" spans="14:16" x14ac:dyDescent="0.25">
      <c r="N2521"/>
      <c r="P2521"/>
    </row>
    <row r="2522" spans="14:16" x14ac:dyDescent="0.25">
      <c r="N2522"/>
      <c r="P2522"/>
    </row>
    <row r="2523" spans="14:16" x14ac:dyDescent="0.25">
      <c r="N2523"/>
      <c r="P2523"/>
    </row>
    <row r="2524" spans="14:16" x14ac:dyDescent="0.25">
      <c r="N2524"/>
      <c r="P2524"/>
    </row>
    <row r="2525" spans="14:16" x14ac:dyDescent="0.25">
      <c r="N2525"/>
      <c r="P2525"/>
    </row>
    <row r="2526" spans="14:16" x14ac:dyDescent="0.25">
      <c r="N2526"/>
      <c r="P2526"/>
    </row>
    <row r="2527" spans="14:16" x14ac:dyDescent="0.25">
      <c r="N2527"/>
      <c r="P2527"/>
    </row>
    <row r="2528" spans="14:16" x14ac:dyDescent="0.25">
      <c r="N2528"/>
      <c r="P2528"/>
    </row>
    <row r="2529" spans="14:16" x14ac:dyDescent="0.25">
      <c r="N2529"/>
      <c r="P2529"/>
    </row>
    <row r="2530" spans="14:16" x14ac:dyDescent="0.25">
      <c r="N2530"/>
      <c r="P2530"/>
    </row>
    <row r="2531" spans="14:16" x14ac:dyDescent="0.25">
      <c r="N2531"/>
      <c r="P2531"/>
    </row>
    <row r="2532" spans="14:16" x14ac:dyDescent="0.25">
      <c r="N2532"/>
      <c r="P2532"/>
    </row>
    <row r="2533" spans="14:16" x14ac:dyDescent="0.25">
      <c r="N2533"/>
      <c r="P2533"/>
    </row>
    <row r="2534" spans="14:16" x14ac:dyDescent="0.25">
      <c r="N2534"/>
      <c r="P2534"/>
    </row>
    <row r="2535" spans="14:16" x14ac:dyDescent="0.25">
      <c r="N2535"/>
      <c r="P2535"/>
    </row>
    <row r="2536" spans="14:16" x14ac:dyDescent="0.25">
      <c r="N2536"/>
      <c r="P2536"/>
    </row>
    <row r="2537" spans="14:16" x14ac:dyDescent="0.25">
      <c r="N2537"/>
      <c r="P2537"/>
    </row>
    <row r="2538" spans="14:16" x14ac:dyDescent="0.25">
      <c r="N2538"/>
      <c r="P2538"/>
    </row>
    <row r="2539" spans="14:16" x14ac:dyDescent="0.25">
      <c r="N2539"/>
      <c r="P2539"/>
    </row>
    <row r="2540" spans="14:16" x14ac:dyDescent="0.25">
      <c r="N2540"/>
      <c r="P2540"/>
    </row>
    <row r="2541" spans="14:16" x14ac:dyDescent="0.25">
      <c r="N2541"/>
      <c r="P2541"/>
    </row>
    <row r="2542" spans="14:16" x14ac:dyDescent="0.25">
      <c r="N2542"/>
      <c r="P2542"/>
    </row>
    <row r="2543" spans="14:16" x14ac:dyDescent="0.25">
      <c r="N2543"/>
      <c r="P2543"/>
    </row>
    <row r="2544" spans="14:16" x14ac:dyDescent="0.25">
      <c r="N2544"/>
      <c r="P2544"/>
    </row>
    <row r="2545" spans="14:16" x14ac:dyDescent="0.25">
      <c r="N2545"/>
      <c r="P2545"/>
    </row>
    <row r="2546" spans="14:16" x14ac:dyDescent="0.25">
      <c r="N2546"/>
      <c r="P2546"/>
    </row>
    <row r="2547" spans="14:16" x14ac:dyDescent="0.25">
      <c r="N2547"/>
      <c r="P2547"/>
    </row>
    <row r="2548" spans="14:16" x14ac:dyDescent="0.25">
      <c r="N2548"/>
      <c r="P2548"/>
    </row>
    <row r="2549" spans="14:16" x14ac:dyDescent="0.25">
      <c r="N2549"/>
      <c r="P2549"/>
    </row>
    <row r="2550" spans="14:16" x14ac:dyDescent="0.25">
      <c r="N2550"/>
      <c r="P2550"/>
    </row>
    <row r="2551" spans="14:16" x14ac:dyDescent="0.25">
      <c r="N2551"/>
      <c r="P2551"/>
    </row>
    <row r="2552" spans="14:16" x14ac:dyDescent="0.25">
      <c r="N2552"/>
      <c r="P2552"/>
    </row>
    <row r="2553" spans="14:16" x14ac:dyDescent="0.25">
      <c r="N2553"/>
      <c r="P2553"/>
    </row>
    <row r="2554" spans="14:16" x14ac:dyDescent="0.25">
      <c r="N2554"/>
      <c r="P2554"/>
    </row>
    <row r="2555" spans="14:16" x14ac:dyDescent="0.25">
      <c r="N2555"/>
      <c r="P2555"/>
    </row>
    <row r="2556" spans="14:16" x14ac:dyDescent="0.25">
      <c r="N2556"/>
      <c r="P2556"/>
    </row>
    <row r="2557" spans="14:16" x14ac:dyDescent="0.25">
      <c r="N2557"/>
      <c r="P2557"/>
    </row>
    <row r="2558" spans="14:16" x14ac:dyDescent="0.25">
      <c r="N2558"/>
      <c r="P2558"/>
    </row>
    <row r="2559" spans="14:16" x14ac:dyDescent="0.25">
      <c r="N2559"/>
      <c r="P2559"/>
    </row>
    <row r="2560" spans="14:16" x14ac:dyDescent="0.25">
      <c r="N2560"/>
      <c r="P2560"/>
    </row>
    <row r="2561" spans="14:16" x14ac:dyDescent="0.25">
      <c r="N2561"/>
      <c r="P2561"/>
    </row>
    <row r="2562" spans="14:16" x14ac:dyDescent="0.25">
      <c r="N2562"/>
      <c r="P2562"/>
    </row>
    <row r="2563" spans="14:16" x14ac:dyDescent="0.25">
      <c r="N2563"/>
      <c r="P2563"/>
    </row>
    <row r="2564" spans="14:16" x14ac:dyDescent="0.25">
      <c r="N2564"/>
      <c r="P2564"/>
    </row>
    <row r="2565" spans="14:16" x14ac:dyDescent="0.25">
      <c r="N2565"/>
      <c r="P2565"/>
    </row>
    <row r="2566" spans="14:16" x14ac:dyDescent="0.25">
      <c r="N2566"/>
      <c r="P2566"/>
    </row>
    <row r="2567" spans="14:16" x14ac:dyDescent="0.25">
      <c r="N2567"/>
      <c r="P2567"/>
    </row>
    <row r="2568" spans="14:16" x14ac:dyDescent="0.25">
      <c r="N2568"/>
      <c r="P2568"/>
    </row>
    <row r="2569" spans="14:16" x14ac:dyDescent="0.25">
      <c r="N2569"/>
      <c r="P2569"/>
    </row>
    <row r="2570" spans="14:16" x14ac:dyDescent="0.25">
      <c r="N2570"/>
      <c r="P2570"/>
    </row>
    <row r="2571" spans="14:16" x14ac:dyDescent="0.25">
      <c r="N2571"/>
      <c r="P2571"/>
    </row>
    <row r="2572" spans="14:16" x14ac:dyDescent="0.25">
      <c r="N2572"/>
      <c r="P2572"/>
    </row>
    <row r="2573" spans="14:16" x14ac:dyDescent="0.25">
      <c r="N2573"/>
      <c r="P2573"/>
    </row>
    <row r="2574" spans="14:16" x14ac:dyDescent="0.25">
      <c r="N2574"/>
      <c r="P2574"/>
    </row>
    <row r="2575" spans="14:16" x14ac:dyDescent="0.25">
      <c r="N2575"/>
      <c r="P2575"/>
    </row>
    <row r="2576" spans="14:16" x14ac:dyDescent="0.25">
      <c r="N2576"/>
      <c r="P2576"/>
    </row>
    <row r="2577" spans="14:16" x14ac:dyDescent="0.25">
      <c r="N2577"/>
      <c r="P2577"/>
    </row>
    <row r="2578" spans="14:16" x14ac:dyDescent="0.25">
      <c r="N2578"/>
      <c r="P2578"/>
    </row>
    <row r="2579" spans="14:16" x14ac:dyDescent="0.25">
      <c r="N2579"/>
      <c r="P2579"/>
    </row>
    <row r="2580" spans="14:16" x14ac:dyDescent="0.25">
      <c r="N2580"/>
      <c r="P2580"/>
    </row>
    <row r="2581" spans="14:16" x14ac:dyDescent="0.25">
      <c r="N2581"/>
      <c r="P2581"/>
    </row>
    <row r="2582" spans="14:16" x14ac:dyDescent="0.25">
      <c r="N2582"/>
      <c r="P2582"/>
    </row>
    <row r="2583" spans="14:16" x14ac:dyDescent="0.25">
      <c r="N2583"/>
      <c r="P2583"/>
    </row>
    <row r="2584" spans="14:16" x14ac:dyDescent="0.25">
      <c r="N2584"/>
      <c r="P2584"/>
    </row>
    <row r="2585" spans="14:16" x14ac:dyDescent="0.25">
      <c r="N2585"/>
      <c r="P2585"/>
    </row>
    <row r="2586" spans="14:16" x14ac:dyDescent="0.25">
      <c r="N2586"/>
      <c r="P2586"/>
    </row>
    <row r="2587" spans="14:16" x14ac:dyDescent="0.25">
      <c r="N2587"/>
      <c r="P2587"/>
    </row>
    <row r="2588" spans="14:16" x14ac:dyDescent="0.25">
      <c r="N2588"/>
      <c r="P2588"/>
    </row>
    <row r="2589" spans="14:16" x14ac:dyDescent="0.25">
      <c r="N2589"/>
      <c r="P2589"/>
    </row>
    <row r="2590" spans="14:16" x14ac:dyDescent="0.25">
      <c r="N2590"/>
      <c r="P2590"/>
    </row>
    <row r="2591" spans="14:16" x14ac:dyDescent="0.25">
      <c r="N2591"/>
      <c r="P2591"/>
    </row>
    <row r="2592" spans="14:16" x14ac:dyDescent="0.25">
      <c r="N2592"/>
      <c r="P2592"/>
    </row>
    <row r="2593" spans="14:16" x14ac:dyDescent="0.25">
      <c r="N2593"/>
      <c r="P2593"/>
    </row>
    <row r="2594" spans="14:16" x14ac:dyDescent="0.25">
      <c r="N2594"/>
      <c r="P2594"/>
    </row>
    <row r="2595" spans="14:16" x14ac:dyDescent="0.25">
      <c r="N2595"/>
      <c r="P2595"/>
    </row>
    <row r="2596" spans="14:16" x14ac:dyDescent="0.25">
      <c r="N2596"/>
      <c r="P2596"/>
    </row>
    <row r="2597" spans="14:16" x14ac:dyDescent="0.25">
      <c r="N2597"/>
      <c r="P2597"/>
    </row>
    <row r="2598" spans="14:16" x14ac:dyDescent="0.25">
      <c r="N2598"/>
      <c r="P2598"/>
    </row>
    <row r="2599" spans="14:16" x14ac:dyDescent="0.25">
      <c r="N2599"/>
      <c r="P2599"/>
    </row>
    <row r="2600" spans="14:16" x14ac:dyDescent="0.25">
      <c r="N2600"/>
      <c r="P2600"/>
    </row>
    <row r="2601" spans="14:16" x14ac:dyDescent="0.25">
      <c r="N2601"/>
      <c r="P2601"/>
    </row>
    <row r="2602" spans="14:16" x14ac:dyDescent="0.25">
      <c r="N2602"/>
      <c r="P2602"/>
    </row>
    <row r="2603" spans="14:16" x14ac:dyDescent="0.25">
      <c r="N2603"/>
      <c r="P2603"/>
    </row>
    <row r="2604" spans="14:16" x14ac:dyDescent="0.25">
      <c r="N2604"/>
      <c r="P2604"/>
    </row>
    <row r="2605" spans="14:16" x14ac:dyDescent="0.25">
      <c r="N2605"/>
      <c r="P2605"/>
    </row>
    <row r="2606" spans="14:16" x14ac:dyDescent="0.25">
      <c r="N2606"/>
      <c r="P2606"/>
    </row>
    <row r="2607" spans="14:16" x14ac:dyDescent="0.25">
      <c r="N2607"/>
      <c r="P2607"/>
    </row>
    <row r="2608" spans="14:16" x14ac:dyDescent="0.25">
      <c r="N2608"/>
      <c r="P2608"/>
    </row>
    <row r="2609" spans="14:16" x14ac:dyDescent="0.25">
      <c r="N2609"/>
      <c r="P2609"/>
    </row>
    <row r="2610" spans="14:16" x14ac:dyDescent="0.25">
      <c r="N2610"/>
      <c r="P2610"/>
    </row>
    <row r="2611" spans="14:16" x14ac:dyDescent="0.25">
      <c r="N2611"/>
      <c r="P2611"/>
    </row>
    <row r="2612" spans="14:16" x14ac:dyDescent="0.25">
      <c r="N2612"/>
      <c r="P2612"/>
    </row>
    <row r="2613" spans="14:16" x14ac:dyDescent="0.25">
      <c r="N2613"/>
      <c r="P2613"/>
    </row>
    <row r="2614" spans="14:16" x14ac:dyDescent="0.25">
      <c r="N2614"/>
      <c r="P2614"/>
    </row>
    <row r="2615" spans="14:16" x14ac:dyDescent="0.25">
      <c r="N2615"/>
      <c r="P2615"/>
    </row>
    <row r="2616" spans="14:16" x14ac:dyDescent="0.25">
      <c r="N2616"/>
      <c r="P2616"/>
    </row>
    <row r="2617" spans="14:16" x14ac:dyDescent="0.25">
      <c r="N2617"/>
      <c r="P2617"/>
    </row>
    <row r="2618" spans="14:16" x14ac:dyDescent="0.25">
      <c r="N2618"/>
      <c r="P2618"/>
    </row>
    <row r="2619" spans="14:16" x14ac:dyDescent="0.25">
      <c r="N2619"/>
      <c r="P2619"/>
    </row>
    <row r="2620" spans="14:16" x14ac:dyDescent="0.25">
      <c r="N2620"/>
      <c r="P2620"/>
    </row>
    <row r="2621" spans="14:16" x14ac:dyDescent="0.25">
      <c r="N2621"/>
      <c r="P2621"/>
    </row>
    <row r="2622" spans="14:16" x14ac:dyDescent="0.25">
      <c r="N2622"/>
      <c r="P2622"/>
    </row>
    <row r="2623" spans="14:16" x14ac:dyDescent="0.25">
      <c r="N2623"/>
      <c r="P2623"/>
    </row>
    <row r="2624" spans="14:16" x14ac:dyDescent="0.25">
      <c r="N2624"/>
      <c r="P2624"/>
    </row>
    <row r="2625" spans="14:16" x14ac:dyDescent="0.25">
      <c r="N2625"/>
      <c r="P2625"/>
    </row>
    <row r="2626" spans="14:16" x14ac:dyDescent="0.25">
      <c r="N2626"/>
      <c r="P2626"/>
    </row>
    <row r="2627" spans="14:16" x14ac:dyDescent="0.25">
      <c r="N2627"/>
      <c r="P2627"/>
    </row>
    <row r="2628" spans="14:16" x14ac:dyDescent="0.25">
      <c r="N2628"/>
      <c r="P2628"/>
    </row>
    <row r="2629" spans="14:16" x14ac:dyDescent="0.25">
      <c r="N2629"/>
      <c r="P2629"/>
    </row>
    <row r="2630" spans="14:16" x14ac:dyDescent="0.25">
      <c r="N2630"/>
      <c r="P2630"/>
    </row>
    <row r="2631" spans="14:16" x14ac:dyDescent="0.25">
      <c r="N2631"/>
      <c r="P2631"/>
    </row>
    <row r="2632" spans="14:16" x14ac:dyDescent="0.25">
      <c r="N2632"/>
      <c r="P2632"/>
    </row>
    <row r="2633" spans="14:16" x14ac:dyDescent="0.25">
      <c r="N2633"/>
      <c r="P2633"/>
    </row>
    <row r="2634" spans="14:16" x14ac:dyDescent="0.25">
      <c r="N2634"/>
      <c r="P2634"/>
    </row>
    <row r="2635" spans="14:16" x14ac:dyDescent="0.25">
      <c r="N2635"/>
      <c r="P2635"/>
    </row>
    <row r="2636" spans="14:16" x14ac:dyDescent="0.25">
      <c r="N2636"/>
      <c r="P2636"/>
    </row>
    <row r="2637" spans="14:16" x14ac:dyDescent="0.25">
      <c r="N2637"/>
      <c r="P2637"/>
    </row>
    <row r="2638" spans="14:16" x14ac:dyDescent="0.25">
      <c r="N2638"/>
      <c r="P2638"/>
    </row>
    <row r="2639" spans="14:16" x14ac:dyDescent="0.25">
      <c r="N2639"/>
      <c r="P2639"/>
    </row>
    <row r="2640" spans="14:16" x14ac:dyDescent="0.25">
      <c r="N2640"/>
      <c r="P2640"/>
    </row>
    <row r="2641" spans="14:16" x14ac:dyDescent="0.25">
      <c r="N2641"/>
      <c r="P2641"/>
    </row>
    <row r="2642" spans="14:16" x14ac:dyDescent="0.25">
      <c r="N2642"/>
      <c r="P2642"/>
    </row>
    <row r="2643" spans="14:16" x14ac:dyDescent="0.25">
      <c r="N2643"/>
      <c r="P2643"/>
    </row>
    <row r="2644" spans="14:16" x14ac:dyDescent="0.25">
      <c r="N2644"/>
      <c r="P2644"/>
    </row>
    <row r="2645" spans="14:16" x14ac:dyDescent="0.25">
      <c r="N2645"/>
      <c r="P2645"/>
    </row>
    <row r="2646" spans="14:16" x14ac:dyDescent="0.25">
      <c r="N2646"/>
      <c r="P2646"/>
    </row>
    <row r="2647" spans="14:16" x14ac:dyDescent="0.25">
      <c r="N2647"/>
      <c r="P2647"/>
    </row>
    <row r="2648" spans="14:16" x14ac:dyDescent="0.25">
      <c r="N2648"/>
      <c r="P2648"/>
    </row>
    <row r="2649" spans="14:16" x14ac:dyDescent="0.25">
      <c r="N2649"/>
      <c r="P2649"/>
    </row>
    <row r="2650" spans="14:16" x14ac:dyDescent="0.25">
      <c r="N2650"/>
      <c r="P2650"/>
    </row>
    <row r="2651" spans="14:16" x14ac:dyDescent="0.25">
      <c r="N2651"/>
      <c r="P2651"/>
    </row>
    <row r="2652" spans="14:16" x14ac:dyDescent="0.25">
      <c r="N2652"/>
      <c r="P2652"/>
    </row>
    <row r="2653" spans="14:16" x14ac:dyDescent="0.25">
      <c r="N2653"/>
      <c r="P2653"/>
    </row>
    <row r="2654" spans="14:16" x14ac:dyDescent="0.25">
      <c r="N2654"/>
      <c r="P2654"/>
    </row>
    <row r="2655" spans="14:16" x14ac:dyDescent="0.25">
      <c r="N2655"/>
      <c r="P2655"/>
    </row>
    <row r="2656" spans="14:16" x14ac:dyDescent="0.25">
      <c r="N2656"/>
      <c r="P2656"/>
    </row>
    <row r="2657" spans="14:16" x14ac:dyDescent="0.25">
      <c r="N2657"/>
      <c r="P2657"/>
    </row>
    <row r="2658" spans="14:16" x14ac:dyDescent="0.25">
      <c r="N2658"/>
      <c r="P2658"/>
    </row>
    <row r="2659" spans="14:16" x14ac:dyDescent="0.25">
      <c r="N2659"/>
      <c r="P2659"/>
    </row>
    <row r="2660" spans="14:16" x14ac:dyDescent="0.25">
      <c r="N2660"/>
      <c r="P2660"/>
    </row>
    <row r="2661" spans="14:16" x14ac:dyDescent="0.25">
      <c r="N2661"/>
      <c r="P2661"/>
    </row>
    <row r="2662" spans="14:16" x14ac:dyDescent="0.25">
      <c r="N2662"/>
      <c r="P2662"/>
    </row>
    <row r="2663" spans="14:16" x14ac:dyDescent="0.25">
      <c r="N2663"/>
      <c r="P2663"/>
    </row>
    <row r="2664" spans="14:16" x14ac:dyDescent="0.25">
      <c r="N2664"/>
      <c r="P2664"/>
    </row>
    <row r="2665" spans="14:16" x14ac:dyDescent="0.25">
      <c r="N2665"/>
      <c r="P2665"/>
    </row>
    <row r="2666" spans="14:16" x14ac:dyDescent="0.25">
      <c r="N2666"/>
      <c r="P2666"/>
    </row>
    <row r="2667" spans="14:16" x14ac:dyDescent="0.25">
      <c r="N2667"/>
      <c r="P2667"/>
    </row>
    <row r="2668" spans="14:16" x14ac:dyDescent="0.25">
      <c r="N2668"/>
      <c r="P2668"/>
    </row>
    <row r="2669" spans="14:16" x14ac:dyDescent="0.25">
      <c r="N2669"/>
      <c r="P2669"/>
    </row>
    <row r="2670" spans="14:16" x14ac:dyDescent="0.25">
      <c r="N2670"/>
      <c r="P2670"/>
    </row>
    <row r="2671" spans="14:16" x14ac:dyDescent="0.25">
      <c r="N2671"/>
      <c r="P2671"/>
    </row>
    <row r="2672" spans="14:16" x14ac:dyDescent="0.25">
      <c r="N2672"/>
      <c r="P2672"/>
    </row>
    <row r="2673" spans="14:16" x14ac:dyDescent="0.25">
      <c r="N2673"/>
      <c r="P2673"/>
    </row>
    <row r="2674" spans="14:16" x14ac:dyDescent="0.25">
      <c r="N2674"/>
      <c r="P2674"/>
    </row>
    <row r="2675" spans="14:16" x14ac:dyDescent="0.25">
      <c r="N2675"/>
      <c r="P2675"/>
    </row>
    <row r="2676" spans="14:16" x14ac:dyDescent="0.25">
      <c r="N2676"/>
      <c r="P2676"/>
    </row>
    <row r="2677" spans="14:16" x14ac:dyDescent="0.25">
      <c r="N2677"/>
      <c r="P2677"/>
    </row>
    <row r="2678" spans="14:16" x14ac:dyDescent="0.25">
      <c r="N2678"/>
      <c r="P2678"/>
    </row>
    <row r="2679" spans="14:16" x14ac:dyDescent="0.25">
      <c r="N2679"/>
      <c r="P2679"/>
    </row>
    <row r="2680" spans="14:16" x14ac:dyDescent="0.25">
      <c r="N2680"/>
      <c r="P2680"/>
    </row>
    <row r="2681" spans="14:16" x14ac:dyDescent="0.25">
      <c r="N2681"/>
      <c r="P2681"/>
    </row>
    <row r="2682" spans="14:16" x14ac:dyDescent="0.25">
      <c r="N2682"/>
      <c r="P2682"/>
    </row>
    <row r="2683" spans="14:16" x14ac:dyDescent="0.25">
      <c r="N2683"/>
      <c r="P2683"/>
    </row>
    <row r="2684" spans="14:16" x14ac:dyDescent="0.25">
      <c r="N2684"/>
      <c r="P2684"/>
    </row>
    <row r="2685" spans="14:16" x14ac:dyDescent="0.25">
      <c r="N2685"/>
      <c r="P2685"/>
    </row>
    <row r="2686" spans="14:16" x14ac:dyDescent="0.25">
      <c r="N2686"/>
      <c r="P2686"/>
    </row>
    <row r="2687" spans="14:16" x14ac:dyDescent="0.25">
      <c r="N2687"/>
      <c r="P2687"/>
    </row>
    <row r="2688" spans="14:16" x14ac:dyDescent="0.25">
      <c r="N2688"/>
      <c r="P2688"/>
    </row>
    <row r="2689" spans="14:16" x14ac:dyDescent="0.25">
      <c r="N2689"/>
      <c r="P2689"/>
    </row>
    <row r="2690" spans="14:16" x14ac:dyDescent="0.25">
      <c r="N2690"/>
      <c r="P2690"/>
    </row>
    <row r="2691" spans="14:16" x14ac:dyDescent="0.25">
      <c r="N2691"/>
      <c r="P2691"/>
    </row>
    <row r="2692" spans="14:16" x14ac:dyDescent="0.25">
      <c r="N2692"/>
      <c r="P2692"/>
    </row>
    <row r="2693" spans="14:16" x14ac:dyDescent="0.25">
      <c r="N2693"/>
      <c r="P2693"/>
    </row>
    <row r="2694" spans="14:16" x14ac:dyDescent="0.25">
      <c r="N2694"/>
      <c r="P2694"/>
    </row>
    <row r="2695" spans="14:16" x14ac:dyDescent="0.25">
      <c r="N2695"/>
      <c r="P2695"/>
    </row>
    <row r="2696" spans="14:16" x14ac:dyDescent="0.25">
      <c r="N2696"/>
      <c r="P2696"/>
    </row>
    <row r="2697" spans="14:16" x14ac:dyDescent="0.25">
      <c r="N2697"/>
      <c r="P2697"/>
    </row>
    <row r="2698" spans="14:16" x14ac:dyDescent="0.25">
      <c r="N2698"/>
      <c r="P2698"/>
    </row>
    <row r="2699" spans="14:16" x14ac:dyDescent="0.25">
      <c r="N2699"/>
      <c r="P2699"/>
    </row>
    <row r="2700" spans="14:16" x14ac:dyDescent="0.25">
      <c r="N2700"/>
      <c r="P2700"/>
    </row>
    <row r="2701" spans="14:16" x14ac:dyDescent="0.25">
      <c r="N2701"/>
      <c r="P2701"/>
    </row>
    <row r="2702" spans="14:16" x14ac:dyDescent="0.25">
      <c r="N2702"/>
      <c r="P2702"/>
    </row>
    <row r="2703" spans="14:16" x14ac:dyDescent="0.25">
      <c r="N2703"/>
      <c r="P2703"/>
    </row>
    <row r="2704" spans="14:16" x14ac:dyDescent="0.25">
      <c r="N2704"/>
      <c r="P2704"/>
    </row>
    <row r="2705" spans="14:16" x14ac:dyDescent="0.25">
      <c r="N2705"/>
      <c r="P2705"/>
    </row>
    <row r="2706" spans="14:16" x14ac:dyDescent="0.25">
      <c r="N2706"/>
      <c r="P2706"/>
    </row>
    <row r="2707" spans="14:16" x14ac:dyDescent="0.25">
      <c r="N2707"/>
      <c r="P2707"/>
    </row>
    <row r="2708" spans="14:16" x14ac:dyDescent="0.25">
      <c r="N2708"/>
      <c r="P2708"/>
    </row>
    <row r="2709" spans="14:16" x14ac:dyDescent="0.25">
      <c r="N2709"/>
      <c r="P2709"/>
    </row>
    <row r="2710" spans="14:16" x14ac:dyDescent="0.25">
      <c r="N2710"/>
      <c r="P2710"/>
    </row>
    <row r="2711" spans="14:16" x14ac:dyDescent="0.25">
      <c r="N2711"/>
      <c r="P2711"/>
    </row>
    <row r="2712" spans="14:16" x14ac:dyDescent="0.25">
      <c r="N2712"/>
      <c r="P2712"/>
    </row>
    <row r="2713" spans="14:16" x14ac:dyDescent="0.25">
      <c r="N2713"/>
      <c r="P2713"/>
    </row>
    <row r="2714" spans="14:16" x14ac:dyDescent="0.25">
      <c r="N2714"/>
      <c r="P2714"/>
    </row>
    <row r="2715" spans="14:16" x14ac:dyDescent="0.25">
      <c r="N2715"/>
      <c r="P2715"/>
    </row>
    <row r="2716" spans="14:16" x14ac:dyDescent="0.25">
      <c r="N2716"/>
      <c r="P2716"/>
    </row>
    <row r="2717" spans="14:16" x14ac:dyDescent="0.25">
      <c r="N2717"/>
      <c r="P2717"/>
    </row>
    <row r="2718" spans="14:16" x14ac:dyDescent="0.25">
      <c r="N2718"/>
      <c r="P2718"/>
    </row>
    <row r="2719" spans="14:16" x14ac:dyDescent="0.25">
      <c r="N2719"/>
      <c r="P2719"/>
    </row>
    <row r="2720" spans="14:16" x14ac:dyDescent="0.25">
      <c r="N2720"/>
      <c r="P2720"/>
    </row>
    <row r="2721" spans="14:16" x14ac:dyDescent="0.25">
      <c r="N2721"/>
      <c r="P2721"/>
    </row>
    <row r="2722" spans="14:16" x14ac:dyDescent="0.25">
      <c r="N2722"/>
      <c r="P2722"/>
    </row>
    <row r="2723" spans="14:16" x14ac:dyDescent="0.25">
      <c r="N2723"/>
      <c r="P2723"/>
    </row>
    <row r="2724" spans="14:16" x14ac:dyDescent="0.25">
      <c r="N2724"/>
      <c r="P2724"/>
    </row>
    <row r="2725" spans="14:16" x14ac:dyDescent="0.25">
      <c r="N2725"/>
      <c r="P2725"/>
    </row>
    <row r="2726" spans="14:16" x14ac:dyDescent="0.25">
      <c r="N2726"/>
      <c r="P2726"/>
    </row>
    <row r="2727" spans="14:16" x14ac:dyDescent="0.25">
      <c r="N2727"/>
      <c r="P2727"/>
    </row>
    <row r="2728" spans="14:16" x14ac:dyDescent="0.25">
      <c r="N2728"/>
      <c r="P2728"/>
    </row>
    <row r="2729" spans="14:16" x14ac:dyDescent="0.25">
      <c r="N2729"/>
      <c r="P2729"/>
    </row>
    <row r="2730" spans="14:16" x14ac:dyDescent="0.25">
      <c r="N2730"/>
      <c r="P2730"/>
    </row>
    <row r="2731" spans="14:16" x14ac:dyDescent="0.25">
      <c r="N2731"/>
      <c r="P2731"/>
    </row>
    <row r="2732" spans="14:16" x14ac:dyDescent="0.25">
      <c r="N2732"/>
      <c r="P2732"/>
    </row>
    <row r="2733" spans="14:16" x14ac:dyDescent="0.25">
      <c r="N2733"/>
      <c r="P2733"/>
    </row>
    <row r="2734" spans="14:16" x14ac:dyDescent="0.25">
      <c r="N2734"/>
      <c r="P2734"/>
    </row>
    <row r="2735" spans="14:16" x14ac:dyDescent="0.25">
      <c r="N2735"/>
      <c r="P2735"/>
    </row>
    <row r="2736" spans="14:16" x14ac:dyDescent="0.25">
      <c r="N2736"/>
      <c r="P2736"/>
    </row>
    <row r="2737" spans="14:16" x14ac:dyDescent="0.25">
      <c r="N2737"/>
      <c r="P2737"/>
    </row>
    <row r="2738" spans="14:16" x14ac:dyDescent="0.25">
      <c r="N2738"/>
      <c r="P2738"/>
    </row>
    <row r="2739" spans="14:16" x14ac:dyDescent="0.25">
      <c r="N2739"/>
      <c r="P2739"/>
    </row>
    <row r="2740" spans="14:16" x14ac:dyDescent="0.25">
      <c r="N2740"/>
      <c r="P2740"/>
    </row>
    <row r="2741" spans="14:16" x14ac:dyDescent="0.25">
      <c r="N2741"/>
      <c r="P2741"/>
    </row>
    <row r="2742" spans="14:16" x14ac:dyDescent="0.25">
      <c r="N2742"/>
      <c r="P2742"/>
    </row>
    <row r="2743" spans="14:16" x14ac:dyDescent="0.25">
      <c r="N2743"/>
      <c r="P2743"/>
    </row>
    <row r="2744" spans="14:16" x14ac:dyDescent="0.25">
      <c r="N2744"/>
      <c r="P2744"/>
    </row>
    <row r="2745" spans="14:16" x14ac:dyDescent="0.25">
      <c r="N2745"/>
      <c r="P2745"/>
    </row>
    <row r="2746" spans="14:16" x14ac:dyDescent="0.25">
      <c r="N2746"/>
      <c r="P2746"/>
    </row>
    <row r="2747" spans="14:16" x14ac:dyDescent="0.25">
      <c r="N2747"/>
      <c r="P2747"/>
    </row>
    <row r="2748" spans="14:16" x14ac:dyDescent="0.25">
      <c r="N2748"/>
      <c r="P2748"/>
    </row>
    <row r="2749" spans="14:16" x14ac:dyDescent="0.25">
      <c r="N2749"/>
      <c r="P2749"/>
    </row>
    <row r="2750" spans="14:16" x14ac:dyDescent="0.25">
      <c r="N2750"/>
      <c r="P2750"/>
    </row>
    <row r="2751" spans="14:16" x14ac:dyDescent="0.25">
      <c r="N2751"/>
      <c r="P2751"/>
    </row>
    <row r="2752" spans="14:16" x14ac:dyDescent="0.25">
      <c r="N2752"/>
      <c r="P2752"/>
    </row>
    <row r="2753" spans="14:16" x14ac:dyDescent="0.25">
      <c r="N2753"/>
      <c r="P2753"/>
    </row>
    <row r="2754" spans="14:16" x14ac:dyDescent="0.25">
      <c r="N2754"/>
      <c r="P2754"/>
    </row>
    <row r="2755" spans="14:16" x14ac:dyDescent="0.25">
      <c r="N2755"/>
      <c r="P2755"/>
    </row>
    <row r="2756" spans="14:16" x14ac:dyDescent="0.25">
      <c r="N2756"/>
      <c r="P2756"/>
    </row>
    <row r="2757" spans="14:16" x14ac:dyDescent="0.25">
      <c r="N2757"/>
      <c r="P2757"/>
    </row>
    <row r="2758" spans="14:16" x14ac:dyDescent="0.25">
      <c r="N2758"/>
      <c r="P2758"/>
    </row>
    <row r="2759" spans="14:16" x14ac:dyDescent="0.25">
      <c r="N2759"/>
      <c r="P2759"/>
    </row>
    <row r="2760" spans="14:16" x14ac:dyDescent="0.25">
      <c r="N2760"/>
      <c r="P2760"/>
    </row>
    <row r="2761" spans="14:16" x14ac:dyDescent="0.25">
      <c r="N2761"/>
      <c r="P2761"/>
    </row>
    <row r="2762" spans="14:16" x14ac:dyDescent="0.25">
      <c r="N2762"/>
      <c r="P2762"/>
    </row>
    <row r="2763" spans="14:16" x14ac:dyDescent="0.25">
      <c r="N2763"/>
      <c r="P2763"/>
    </row>
    <row r="2764" spans="14:16" x14ac:dyDescent="0.25">
      <c r="N2764"/>
      <c r="P2764"/>
    </row>
    <row r="2765" spans="14:16" x14ac:dyDescent="0.25">
      <c r="N2765"/>
      <c r="P2765"/>
    </row>
    <row r="2766" spans="14:16" x14ac:dyDescent="0.25">
      <c r="N2766"/>
      <c r="P2766"/>
    </row>
    <row r="2767" spans="14:16" x14ac:dyDescent="0.25">
      <c r="N2767"/>
      <c r="P2767"/>
    </row>
    <row r="2768" spans="14:16" x14ac:dyDescent="0.25">
      <c r="N2768"/>
      <c r="P2768"/>
    </row>
    <row r="2769" spans="14:16" x14ac:dyDescent="0.25">
      <c r="N2769"/>
      <c r="P2769"/>
    </row>
    <row r="2770" spans="14:16" x14ac:dyDescent="0.25">
      <c r="N2770"/>
      <c r="P2770"/>
    </row>
    <row r="2771" spans="14:16" x14ac:dyDescent="0.25">
      <c r="N2771"/>
      <c r="P2771"/>
    </row>
    <row r="2772" spans="14:16" x14ac:dyDescent="0.25">
      <c r="N2772"/>
      <c r="P2772"/>
    </row>
    <row r="2773" spans="14:16" x14ac:dyDescent="0.25">
      <c r="N2773"/>
      <c r="P2773"/>
    </row>
    <row r="2774" spans="14:16" x14ac:dyDescent="0.25">
      <c r="N2774"/>
      <c r="P2774"/>
    </row>
    <row r="2775" spans="14:16" x14ac:dyDescent="0.25">
      <c r="N2775"/>
      <c r="P2775"/>
    </row>
    <row r="2776" spans="14:16" x14ac:dyDescent="0.25">
      <c r="N2776"/>
      <c r="P2776"/>
    </row>
    <row r="2777" spans="14:16" x14ac:dyDescent="0.25">
      <c r="N2777"/>
      <c r="P2777"/>
    </row>
    <row r="2778" spans="14:16" x14ac:dyDescent="0.25">
      <c r="N2778"/>
      <c r="P2778"/>
    </row>
    <row r="2779" spans="14:16" x14ac:dyDescent="0.25">
      <c r="N2779"/>
      <c r="P2779"/>
    </row>
    <row r="2780" spans="14:16" x14ac:dyDescent="0.25">
      <c r="N2780"/>
      <c r="P2780"/>
    </row>
    <row r="2781" spans="14:16" x14ac:dyDescent="0.25">
      <c r="N2781"/>
      <c r="P2781"/>
    </row>
    <row r="2782" spans="14:16" x14ac:dyDescent="0.25">
      <c r="N2782"/>
      <c r="P2782"/>
    </row>
    <row r="2783" spans="14:16" x14ac:dyDescent="0.25">
      <c r="N2783"/>
      <c r="P2783"/>
    </row>
    <row r="2784" spans="14:16" x14ac:dyDescent="0.25">
      <c r="N2784"/>
      <c r="P2784"/>
    </row>
    <row r="2785" spans="14:16" x14ac:dyDescent="0.25">
      <c r="N2785"/>
      <c r="P2785"/>
    </row>
    <row r="2786" spans="14:16" x14ac:dyDescent="0.25">
      <c r="N2786"/>
      <c r="P2786"/>
    </row>
    <row r="2787" spans="14:16" x14ac:dyDescent="0.25">
      <c r="N2787"/>
      <c r="P2787"/>
    </row>
    <row r="2788" spans="14:16" x14ac:dyDescent="0.25">
      <c r="N2788"/>
      <c r="P2788"/>
    </row>
    <row r="2789" spans="14:16" x14ac:dyDescent="0.25">
      <c r="N2789"/>
      <c r="P2789"/>
    </row>
    <row r="2790" spans="14:16" x14ac:dyDescent="0.25">
      <c r="N2790"/>
      <c r="P2790"/>
    </row>
    <row r="2791" spans="14:16" x14ac:dyDescent="0.25">
      <c r="N2791"/>
      <c r="P2791"/>
    </row>
    <row r="2792" spans="14:16" x14ac:dyDescent="0.25">
      <c r="N2792"/>
      <c r="P2792"/>
    </row>
    <row r="2793" spans="14:16" x14ac:dyDescent="0.25">
      <c r="N2793"/>
      <c r="P2793"/>
    </row>
    <row r="2794" spans="14:16" x14ac:dyDescent="0.25">
      <c r="N2794"/>
      <c r="P2794"/>
    </row>
    <row r="2795" spans="14:16" x14ac:dyDescent="0.25">
      <c r="N2795"/>
      <c r="P2795"/>
    </row>
    <row r="2796" spans="14:16" x14ac:dyDescent="0.25">
      <c r="N2796"/>
      <c r="P2796"/>
    </row>
    <row r="2797" spans="14:16" x14ac:dyDescent="0.25">
      <c r="N2797"/>
      <c r="P2797"/>
    </row>
    <row r="2798" spans="14:16" x14ac:dyDescent="0.25">
      <c r="N2798"/>
      <c r="P2798"/>
    </row>
    <row r="2799" spans="14:16" x14ac:dyDescent="0.25">
      <c r="N2799"/>
      <c r="P2799"/>
    </row>
    <row r="2800" spans="14:16" x14ac:dyDescent="0.25">
      <c r="N2800"/>
      <c r="P2800"/>
    </row>
    <row r="2801" spans="14:16" x14ac:dyDescent="0.25">
      <c r="N2801"/>
      <c r="P2801"/>
    </row>
    <row r="2802" spans="14:16" x14ac:dyDescent="0.25">
      <c r="N2802"/>
      <c r="P2802"/>
    </row>
    <row r="2803" spans="14:16" x14ac:dyDescent="0.25">
      <c r="N2803"/>
      <c r="P2803"/>
    </row>
    <row r="2804" spans="14:16" x14ac:dyDescent="0.25">
      <c r="N2804"/>
      <c r="P2804"/>
    </row>
    <row r="2805" spans="14:16" x14ac:dyDescent="0.25">
      <c r="N2805"/>
      <c r="P2805"/>
    </row>
    <row r="2806" spans="14:16" x14ac:dyDescent="0.25">
      <c r="N2806"/>
      <c r="P2806"/>
    </row>
    <row r="2807" spans="14:16" x14ac:dyDescent="0.25">
      <c r="N2807"/>
      <c r="P2807"/>
    </row>
    <row r="2808" spans="14:16" x14ac:dyDescent="0.25">
      <c r="N2808"/>
      <c r="P2808"/>
    </row>
    <row r="2809" spans="14:16" x14ac:dyDescent="0.25">
      <c r="N2809"/>
      <c r="P2809"/>
    </row>
    <row r="2810" spans="14:16" x14ac:dyDescent="0.25">
      <c r="N2810"/>
      <c r="P2810"/>
    </row>
    <row r="2811" spans="14:16" x14ac:dyDescent="0.25">
      <c r="N2811"/>
      <c r="P2811"/>
    </row>
    <row r="2812" spans="14:16" x14ac:dyDescent="0.25">
      <c r="N2812"/>
      <c r="P2812"/>
    </row>
    <row r="2813" spans="14:16" x14ac:dyDescent="0.25">
      <c r="N2813"/>
      <c r="P2813"/>
    </row>
    <row r="2814" spans="14:16" x14ac:dyDescent="0.25">
      <c r="N2814"/>
      <c r="P2814"/>
    </row>
    <row r="2815" spans="14:16" x14ac:dyDescent="0.25">
      <c r="N2815"/>
      <c r="P2815"/>
    </row>
    <row r="2816" spans="14:16" x14ac:dyDescent="0.25">
      <c r="N2816"/>
      <c r="P2816"/>
    </row>
    <row r="2817" spans="14:16" x14ac:dyDescent="0.25">
      <c r="N2817"/>
      <c r="P2817"/>
    </row>
    <row r="2818" spans="14:16" x14ac:dyDescent="0.25">
      <c r="N2818"/>
      <c r="P2818"/>
    </row>
    <row r="2819" spans="14:16" x14ac:dyDescent="0.25">
      <c r="N2819"/>
      <c r="P2819"/>
    </row>
    <row r="2820" spans="14:16" x14ac:dyDescent="0.25">
      <c r="N2820"/>
      <c r="P2820"/>
    </row>
    <row r="2821" spans="14:16" x14ac:dyDescent="0.25">
      <c r="N2821"/>
      <c r="P2821"/>
    </row>
    <row r="2822" spans="14:16" x14ac:dyDescent="0.25">
      <c r="N2822"/>
      <c r="P2822"/>
    </row>
    <row r="2823" spans="14:16" x14ac:dyDescent="0.25">
      <c r="N2823"/>
      <c r="P2823"/>
    </row>
    <row r="2824" spans="14:16" x14ac:dyDescent="0.25">
      <c r="N2824"/>
      <c r="P2824"/>
    </row>
    <row r="2825" spans="14:16" x14ac:dyDescent="0.25">
      <c r="N2825"/>
      <c r="P2825"/>
    </row>
    <row r="2826" spans="14:16" x14ac:dyDescent="0.25">
      <c r="N2826"/>
      <c r="P2826"/>
    </row>
    <row r="2827" spans="14:16" x14ac:dyDescent="0.25">
      <c r="N2827"/>
      <c r="P2827"/>
    </row>
    <row r="2828" spans="14:16" x14ac:dyDescent="0.25">
      <c r="N2828"/>
      <c r="P2828"/>
    </row>
    <row r="2829" spans="14:16" x14ac:dyDescent="0.25">
      <c r="N2829"/>
      <c r="P2829"/>
    </row>
    <row r="2830" spans="14:16" x14ac:dyDescent="0.25">
      <c r="N2830"/>
      <c r="P2830"/>
    </row>
    <row r="2831" spans="14:16" x14ac:dyDescent="0.25">
      <c r="N2831"/>
      <c r="P2831"/>
    </row>
    <row r="2832" spans="14:16" x14ac:dyDescent="0.25">
      <c r="N2832"/>
      <c r="P2832"/>
    </row>
    <row r="2833" spans="14:16" x14ac:dyDescent="0.25">
      <c r="N2833"/>
      <c r="P2833"/>
    </row>
    <row r="2834" spans="14:16" x14ac:dyDescent="0.25">
      <c r="N2834"/>
      <c r="P2834"/>
    </row>
    <row r="2835" spans="14:16" x14ac:dyDescent="0.25">
      <c r="N2835"/>
      <c r="P2835"/>
    </row>
    <row r="2836" spans="14:16" x14ac:dyDescent="0.25">
      <c r="N2836"/>
      <c r="P2836"/>
    </row>
    <row r="2837" spans="14:16" x14ac:dyDescent="0.25">
      <c r="N2837"/>
      <c r="P2837"/>
    </row>
    <row r="2838" spans="14:16" x14ac:dyDescent="0.25">
      <c r="N2838"/>
      <c r="P2838"/>
    </row>
    <row r="2839" spans="14:16" x14ac:dyDescent="0.25">
      <c r="N2839"/>
      <c r="P2839"/>
    </row>
    <row r="2840" spans="14:16" x14ac:dyDescent="0.25">
      <c r="N2840"/>
      <c r="P2840"/>
    </row>
    <row r="2841" spans="14:16" x14ac:dyDescent="0.25">
      <c r="N2841"/>
      <c r="P2841"/>
    </row>
    <row r="2842" spans="14:16" x14ac:dyDescent="0.25">
      <c r="N2842"/>
      <c r="P2842"/>
    </row>
    <row r="2843" spans="14:16" x14ac:dyDescent="0.25">
      <c r="N2843"/>
      <c r="P2843"/>
    </row>
    <row r="2844" spans="14:16" x14ac:dyDescent="0.25">
      <c r="N2844"/>
      <c r="P2844"/>
    </row>
    <row r="2845" spans="14:16" x14ac:dyDescent="0.25">
      <c r="N2845"/>
      <c r="P2845"/>
    </row>
    <row r="2846" spans="14:16" x14ac:dyDescent="0.25">
      <c r="N2846"/>
      <c r="P2846"/>
    </row>
    <row r="2847" spans="14:16" x14ac:dyDescent="0.25">
      <c r="N2847"/>
      <c r="P2847"/>
    </row>
    <row r="2848" spans="14:16" x14ac:dyDescent="0.25">
      <c r="N2848"/>
      <c r="P2848"/>
    </row>
    <row r="2849" spans="14:16" x14ac:dyDescent="0.25">
      <c r="N2849"/>
      <c r="P2849"/>
    </row>
    <row r="2850" spans="14:16" x14ac:dyDescent="0.25">
      <c r="N2850"/>
      <c r="P2850"/>
    </row>
    <row r="2851" spans="14:16" x14ac:dyDescent="0.25">
      <c r="N2851"/>
      <c r="P2851"/>
    </row>
    <row r="2852" spans="14:16" x14ac:dyDescent="0.25">
      <c r="N2852"/>
      <c r="P2852"/>
    </row>
    <row r="2853" spans="14:16" x14ac:dyDescent="0.25">
      <c r="N2853"/>
      <c r="P2853"/>
    </row>
    <row r="2854" spans="14:16" x14ac:dyDescent="0.25">
      <c r="N2854"/>
      <c r="P2854"/>
    </row>
    <row r="2855" spans="14:16" x14ac:dyDescent="0.25">
      <c r="N2855"/>
      <c r="P2855"/>
    </row>
    <row r="2856" spans="14:16" x14ac:dyDescent="0.25">
      <c r="N2856"/>
      <c r="P2856"/>
    </row>
    <row r="2857" spans="14:16" x14ac:dyDescent="0.25">
      <c r="N2857"/>
      <c r="P2857"/>
    </row>
    <row r="2858" spans="14:16" x14ac:dyDescent="0.25">
      <c r="N2858"/>
      <c r="P2858"/>
    </row>
    <row r="2859" spans="14:16" x14ac:dyDescent="0.25">
      <c r="N2859"/>
      <c r="P2859"/>
    </row>
    <row r="2860" spans="14:16" x14ac:dyDescent="0.25">
      <c r="N2860"/>
      <c r="P2860"/>
    </row>
    <row r="2861" spans="14:16" x14ac:dyDescent="0.25">
      <c r="N2861"/>
      <c r="P2861"/>
    </row>
    <row r="2862" spans="14:16" x14ac:dyDescent="0.25">
      <c r="N2862"/>
      <c r="P2862"/>
    </row>
    <row r="2863" spans="14:16" x14ac:dyDescent="0.25">
      <c r="N2863"/>
      <c r="P2863"/>
    </row>
    <row r="2864" spans="14:16" x14ac:dyDescent="0.25">
      <c r="N2864"/>
      <c r="P2864"/>
    </row>
    <row r="2865" spans="14:16" x14ac:dyDescent="0.25">
      <c r="N2865"/>
      <c r="P2865"/>
    </row>
    <row r="2866" spans="14:16" x14ac:dyDescent="0.25">
      <c r="N2866"/>
      <c r="P2866"/>
    </row>
    <row r="2867" spans="14:16" x14ac:dyDescent="0.25">
      <c r="N2867"/>
      <c r="P2867"/>
    </row>
    <row r="2868" spans="14:16" x14ac:dyDescent="0.25">
      <c r="N2868"/>
      <c r="P2868"/>
    </row>
    <row r="2869" spans="14:16" x14ac:dyDescent="0.25">
      <c r="N2869"/>
      <c r="P2869"/>
    </row>
    <row r="2870" spans="14:16" x14ac:dyDescent="0.25">
      <c r="N2870"/>
      <c r="P2870"/>
    </row>
    <row r="2871" spans="14:16" x14ac:dyDescent="0.25">
      <c r="N2871"/>
      <c r="P2871"/>
    </row>
    <row r="2872" spans="14:16" x14ac:dyDescent="0.25">
      <c r="N2872"/>
      <c r="P2872"/>
    </row>
    <row r="2873" spans="14:16" x14ac:dyDescent="0.25">
      <c r="N2873"/>
      <c r="P2873"/>
    </row>
    <row r="2874" spans="14:16" x14ac:dyDescent="0.25">
      <c r="N2874"/>
      <c r="P2874"/>
    </row>
    <row r="2875" spans="14:16" x14ac:dyDescent="0.25">
      <c r="N2875"/>
      <c r="P2875"/>
    </row>
    <row r="2876" spans="14:16" x14ac:dyDescent="0.25">
      <c r="N2876"/>
      <c r="P2876"/>
    </row>
    <row r="2877" spans="14:16" x14ac:dyDescent="0.25">
      <c r="N2877"/>
      <c r="P2877"/>
    </row>
    <row r="2878" spans="14:16" x14ac:dyDescent="0.25">
      <c r="N2878"/>
      <c r="P2878"/>
    </row>
    <row r="2879" spans="14:16" x14ac:dyDescent="0.25">
      <c r="N2879"/>
      <c r="P2879"/>
    </row>
    <row r="2880" spans="14:16" x14ac:dyDescent="0.25">
      <c r="N2880"/>
      <c r="P2880"/>
    </row>
    <row r="2881" spans="14:16" x14ac:dyDescent="0.25">
      <c r="N2881"/>
      <c r="P2881"/>
    </row>
    <row r="2882" spans="14:16" x14ac:dyDescent="0.25">
      <c r="N2882"/>
      <c r="P2882"/>
    </row>
    <row r="2883" spans="14:16" x14ac:dyDescent="0.25">
      <c r="N2883"/>
      <c r="P2883"/>
    </row>
    <row r="2884" spans="14:16" x14ac:dyDescent="0.25">
      <c r="N2884"/>
      <c r="P2884"/>
    </row>
    <row r="2885" spans="14:16" x14ac:dyDescent="0.25">
      <c r="N2885"/>
      <c r="P2885"/>
    </row>
    <row r="2886" spans="14:16" x14ac:dyDescent="0.25">
      <c r="N2886"/>
      <c r="P2886"/>
    </row>
    <row r="2887" spans="14:16" x14ac:dyDescent="0.25">
      <c r="N2887"/>
      <c r="P2887"/>
    </row>
    <row r="2888" spans="14:16" x14ac:dyDescent="0.25">
      <c r="N2888"/>
      <c r="P2888"/>
    </row>
    <row r="2889" spans="14:16" x14ac:dyDescent="0.25">
      <c r="N2889"/>
      <c r="P2889"/>
    </row>
    <row r="2890" spans="14:16" x14ac:dyDescent="0.25">
      <c r="N2890"/>
      <c r="P2890"/>
    </row>
    <row r="2891" spans="14:16" x14ac:dyDescent="0.25">
      <c r="N2891"/>
      <c r="P2891"/>
    </row>
    <row r="2892" spans="14:16" x14ac:dyDescent="0.25">
      <c r="N2892"/>
      <c r="P2892"/>
    </row>
    <row r="2893" spans="14:16" x14ac:dyDescent="0.25">
      <c r="N2893"/>
      <c r="P2893"/>
    </row>
    <row r="2894" spans="14:16" x14ac:dyDescent="0.25">
      <c r="N2894"/>
      <c r="P2894"/>
    </row>
    <row r="2895" spans="14:16" x14ac:dyDescent="0.25">
      <c r="N2895"/>
      <c r="P2895"/>
    </row>
    <row r="2896" spans="14:16" x14ac:dyDescent="0.25">
      <c r="N2896"/>
      <c r="P2896"/>
    </row>
    <row r="2897" spans="14:16" x14ac:dyDescent="0.25">
      <c r="N2897"/>
      <c r="P2897"/>
    </row>
    <row r="2898" spans="14:16" x14ac:dyDescent="0.25">
      <c r="N2898"/>
      <c r="P2898"/>
    </row>
    <row r="2899" spans="14:16" x14ac:dyDescent="0.25">
      <c r="N2899"/>
      <c r="P2899"/>
    </row>
    <row r="2900" spans="14:16" x14ac:dyDescent="0.25">
      <c r="N2900"/>
      <c r="P2900"/>
    </row>
    <row r="2901" spans="14:16" x14ac:dyDescent="0.25">
      <c r="N2901"/>
      <c r="P2901"/>
    </row>
    <row r="2902" spans="14:16" x14ac:dyDescent="0.25">
      <c r="N2902"/>
      <c r="P2902"/>
    </row>
    <row r="2903" spans="14:16" x14ac:dyDescent="0.25">
      <c r="N2903"/>
      <c r="P2903"/>
    </row>
    <row r="2904" spans="14:16" x14ac:dyDescent="0.25">
      <c r="N2904"/>
      <c r="P2904"/>
    </row>
    <row r="2905" spans="14:16" x14ac:dyDescent="0.25">
      <c r="N2905"/>
      <c r="P2905"/>
    </row>
    <row r="2906" spans="14:16" x14ac:dyDescent="0.25">
      <c r="N2906"/>
      <c r="P2906"/>
    </row>
    <row r="2907" spans="14:16" x14ac:dyDescent="0.25">
      <c r="N2907"/>
      <c r="P2907"/>
    </row>
    <row r="2908" spans="14:16" x14ac:dyDescent="0.25">
      <c r="N2908"/>
      <c r="P2908"/>
    </row>
    <row r="2909" spans="14:16" x14ac:dyDescent="0.25">
      <c r="N2909"/>
      <c r="P2909"/>
    </row>
    <row r="2910" spans="14:16" x14ac:dyDescent="0.25">
      <c r="N2910"/>
      <c r="P2910"/>
    </row>
    <row r="2911" spans="14:16" x14ac:dyDescent="0.25">
      <c r="N2911"/>
      <c r="P2911"/>
    </row>
    <row r="2912" spans="14:16" x14ac:dyDescent="0.25">
      <c r="N2912"/>
      <c r="P2912"/>
    </row>
    <row r="2913" spans="14:16" x14ac:dyDescent="0.25">
      <c r="N2913"/>
      <c r="P2913"/>
    </row>
    <row r="2914" spans="14:16" x14ac:dyDescent="0.25">
      <c r="N2914"/>
      <c r="P2914"/>
    </row>
    <row r="2915" spans="14:16" x14ac:dyDescent="0.25">
      <c r="N2915"/>
      <c r="P2915"/>
    </row>
    <row r="2916" spans="14:16" x14ac:dyDescent="0.25">
      <c r="N2916"/>
      <c r="P2916"/>
    </row>
    <row r="2917" spans="14:16" x14ac:dyDescent="0.25">
      <c r="N2917"/>
      <c r="P2917"/>
    </row>
    <row r="2918" spans="14:16" x14ac:dyDescent="0.25">
      <c r="N2918"/>
      <c r="P2918"/>
    </row>
    <row r="2919" spans="14:16" x14ac:dyDescent="0.25">
      <c r="N2919"/>
      <c r="P2919"/>
    </row>
    <row r="2920" spans="14:16" x14ac:dyDescent="0.25">
      <c r="N2920"/>
      <c r="P2920"/>
    </row>
    <row r="2921" spans="14:16" x14ac:dyDescent="0.25">
      <c r="N2921"/>
      <c r="P2921"/>
    </row>
    <row r="2922" spans="14:16" x14ac:dyDescent="0.25">
      <c r="N2922"/>
      <c r="P2922"/>
    </row>
    <row r="2923" spans="14:16" x14ac:dyDescent="0.25">
      <c r="N2923"/>
      <c r="P2923"/>
    </row>
    <row r="2924" spans="14:16" x14ac:dyDescent="0.25">
      <c r="N2924"/>
      <c r="P2924"/>
    </row>
    <row r="2925" spans="14:16" x14ac:dyDescent="0.25">
      <c r="N2925"/>
      <c r="P2925"/>
    </row>
    <row r="2926" spans="14:16" x14ac:dyDescent="0.25">
      <c r="N2926"/>
      <c r="P2926"/>
    </row>
    <row r="2927" spans="14:16" x14ac:dyDescent="0.25">
      <c r="N2927"/>
      <c r="P2927"/>
    </row>
    <row r="2928" spans="14:16" x14ac:dyDescent="0.25">
      <c r="N2928"/>
      <c r="P2928"/>
    </row>
    <row r="2929" spans="14:16" x14ac:dyDescent="0.25">
      <c r="N2929"/>
      <c r="P2929"/>
    </row>
    <row r="2930" spans="14:16" x14ac:dyDescent="0.25">
      <c r="N2930"/>
      <c r="P2930"/>
    </row>
    <row r="2931" spans="14:16" x14ac:dyDescent="0.25">
      <c r="N2931"/>
      <c r="P2931"/>
    </row>
    <row r="2932" spans="14:16" x14ac:dyDescent="0.25">
      <c r="N2932"/>
      <c r="P2932"/>
    </row>
    <row r="2933" spans="14:16" x14ac:dyDescent="0.25">
      <c r="N2933"/>
      <c r="P2933"/>
    </row>
    <row r="2934" spans="14:16" x14ac:dyDescent="0.25">
      <c r="N2934"/>
      <c r="P2934"/>
    </row>
    <row r="2935" spans="14:16" x14ac:dyDescent="0.25">
      <c r="N2935"/>
      <c r="P2935"/>
    </row>
    <row r="2936" spans="14:16" x14ac:dyDescent="0.25">
      <c r="N2936"/>
      <c r="P2936"/>
    </row>
    <row r="2937" spans="14:16" x14ac:dyDescent="0.25">
      <c r="N2937"/>
      <c r="P2937"/>
    </row>
    <row r="2938" spans="14:16" x14ac:dyDescent="0.25">
      <c r="N2938"/>
      <c r="P2938"/>
    </row>
    <row r="2939" spans="14:16" x14ac:dyDescent="0.25">
      <c r="N2939"/>
      <c r="P2939"/>
    </row>
    <row r="2940" spans="14:16" x14ac:dyDescent="0.25">
      <c r="N2940"/>
      <c r="P2940"/>
    </row>
    <row r="2941" spans="14:16" x14ac:dyDescent="0.25">
      <c r="N2941"/>
      <c r="P2941"/>
    </row>
    <row r="2942" spans="14:16" x14ac:dyDescent="0.25">
      <c r="N2942"/>
      <c r="P2942"/>
    </row>
    <row r="2943" spans="14:16" x14ac:dyDescent="0.25">
      <c r="N2943"/>
      <c r="P2943"/>
    </row>
    <row r="2944" spans="14:16" x14ac:dyDescent="0.25">
      <c r="N2944"/>
      <c r="P2944"/>
    </row>
    <row r="2945" spans="14:16" x14ac:dyDescent="0.25">
      <c r="N2945"/>
      <c r="P2945"/>
    </row>
    <row r="2946" spans="14:16" x14ac:dyDescent="0.25">
      <c r="N2946"/>
      <c r="P2946"/>
    </row>
    <row r="2947" spans="14:16" x14ac:dyDescent="0.25">
      <c r="N2947"/>
      <c r="P2947"/>
    </row>
    <row r="2948" spans="14:16" x14ac:dyDescent="0.25">
      <c r="N2948"/>
      <c r="P2948"/>
    </row>
    <row r="2949" spans="14:16" x14ac:dyDescent="0.25">
      <c r="N2949"/>
      <c r="P2949"/>
    </row>
    <row r="2950" spans="14:16" x14ac:dyDescent="0.25">
      <c r="N2950"/>
      <c r="P2950"/>
    </row>
    <row r="2951" spans="14:16" x14ac:dyDescent="0.25">
      <c r="N2951"/>
      <c r="P2951"/>
    </row>
    <row r="2952" spans="14:16" x14ac:dyDescent="0.25">
      <c r="N2952"/>
      <c r="P2952"/>
    </row>
    <row r="2953" spans="14:16" x14ac:dyDescent="0.25">
      <c r="N2953"/>
      <c r="P2953"/>
    </row>
    <row r="2954" spans="14:16" x14ac:dyDescent="0.25">
      <c r="N2954"/>
      <c r="P2954"/>
    </row>
    <row r="2955" spans="14:16" x14ac:dyDescent="0.25">
      <c r="N2955"/>
      <c r="P2955"/>
    </row>
    <row r="2956" spans="14:16" x14ac:dyDescent="0.25">
      <c r="N2956"/>
      <c r="P2956"/>
    </row>
    <row r="2957" spans="14:16" x14ac:dyDescent="0.25">
      <c r="N2957"/>
      <c r="P2957"/>
    </row>
    <row r="2958" spans="14:16" x14ac:dyDescent="0.25">
      <c r="N2958"/>
      <c r="P2958"/>
    </row>
    <row r="2959" spans="14:16" x14ac:dyDescent="0.25">
      <c r="N2959"/>
      <c r="P2959"/>
    </row>
    <row r="2960" spans="14:16" x14ac:dyDescent="0.25">
      <c r="N2960"/>
      <c r="P2960"/>
    </row>
    <row r="2961" spans="14:16" x14ac:dyDescent="0.25">
      <c r="N2961"/>
      <c r="P2961"/>
    </row>
    <row r="2962" spans="14:16" x14ac:dyDescent="0.25">
      <c r="N2962"/>
      <c r="P2962"/>
    </row>
    <row r="2963" spans="14:16" x14ac:dyDescent="0.25">
      <c r="N2963"/>
      <c r="P2963"/>
    </row>
    <row r="2964" spans="14:16" x14ac:dyDescent="0.25">
      <c r="N2964"/>
      <c r="P2964"/>
    </row>
    <row r="2965" spans="14:16" x14ac:dyDescent="0.25">
      <c r="N2965"/>
      <c r="P2965"/>
    </row>
    <row r="2966" spans="14:16" x14ac:dyDescent="0.25">
      <c r="N2966"/>
      <c r="P2966"/>
    </row>
    <row r="2967" spans="14:16" x14ac:dyDescent="0.25">
      <c r="N2967"/>
      <c r="P2967"/>
    </row>
    <row r="2968" spans="14:16" x14ac:dyDescent="0.25">
      <c r="N2968"/>
      <c r="P2968"/>
    </row>
    <row r="2969" spans="14:16" x14ac:dyDescent="0.25">
      <c r="N2969"/>
      <c r="P2969"/>
    </row>
    <row r="2970" spans="14:16" x14ac:dyDescent="0.25">
      <c r="N2970"/>
      <c r="P2970"/>
    </row>
    <row r="2971" spans="14:16" x14ac:dyDescent="0.25">
      <c r="N2971"/>
      <c r="P2971"/>
    </row>
    <row r="2972" spans="14:16" x14ac:dyDescent="0.25">
      <c r="N2972"/>
      <c r="P2972"/>
    </row>
    <row r="2973" spans="14:16" x14ac:dyDescent="0.25">
      <c r="N2973"/>
      <c r="P2973"/>
    </row>
    <row r="2974" spans="14:16" x14ac:dyDescent="0.25">
      <c r="N2974"/>
      <c r="P2974"/>
    </row>
    <row r="2975" spans="14:16" x14ac:dyDescent="0.25">
      <c r="N2975"/>
      <c r="P2975"/>
    </row>
    <row r="2976" spans="14:16" x14ac:dyDescent="0.25">
      <c r="N2976"/>
      <c r="P2976"/>
    </row>
    <row r="2977" spans="14:16" x14ac:dyDescent="0.25">
      <c r="N2977"/>
      <c r="P2977"/>
    </row>
    <row r="2978" spans="14:16" x14ac:dyDescent="0.25">
      <c r="N2978"/>
      <c r="P2978"/>
    </row>
    <row r="2979" spans="14:16" x14ac:dyDescent="0.25">
      <c r="N2979"/>
      <c r="P2979"/>
    </row>
    <row r="2980" spans="14:16" x14ac:dyDescent="0.25">
      <c r="N2980"/>
      <c r="P2980"/>
    </row>
    <row r="2981" spans="14:16" x14ac:dyDescent="0.25">
      <c r="N2981"/>
      <c r="P2981"/>
    </row>
    <row r="2982" spans="14:16" x14ac:dyDescent="0.25">
      <c r="N2982"/>
      <c r="P2982"/>
    </row>
    <row r="2983" spans="14:16" x14ac:dyDescent="0.25">
      <c r="N2983"/>
      <c r="P2983"/>
    </row>
    <row r="2984" spans="14:16" x14ac:dyDescent="0.25">
      <c r="N2984"/>
      <c r="P2984"/>
    </row>
    <row r="2985" spans="14:16" x14ac:dyDescent="0.25">
      <c r="N2985"/>
      <c r="P2985"/>
    </row>
    <row r="2986" spans="14:16" x14ac:dyDescent="0.25">
      <c r="N2986"/>
      <c r="P2986"/>
    </row>
    <row r="2987" spans="14:16" x14ac:dyDescent="0.25">
      <c r="N2987"/>
      <c r="P2987"/>
    </row>
    <row r="2988" spans="14:16" x14ac:dyDescent="0.25">
      <c r="N2988"/>
      <c r="P2988"/>
    </row>
    <row r="2989" spans="14:16" x14ac:dyDescent="0.25">
      <c r="N2989"/>
      <c r="P2989"/>
    </row>
    <row r="2990" spans="14:16" x14ac:dyDescent="0.25">
      <c r="N2990"/>
      <c r="P2990"/>
    </row>
    <row r="2991" spans="14:16" x14ac:dyDescent="0.25">
      <c r="N2991"/>
      <c r="P2991"/>
    </row>
    <row r="2992" spans="14:16" x14ac:dyDescent="0.25">
      <c r="N2992"/>
      <c r="P2992"/>
    </row>
    <row r="2993" spans="14:16" x14ac:dyDescent="0.25">
      <c r="N2993"/>
      <c r="P2993"/>
    </row>
    <row r="2994" spans="14:16" x14ac:dyDescent="0.25">
      <c r="N2994"/>
      <c r="P2994"/>
    </row>
    <row r="2995" spans="14:16" x14ac:dyDescent="0.25">
      <c r="N2995"/>
      <c r="P2995"/>
    </row>
    <row r="2996" spans="14:16" x14ac:dyDescent="0.25">
      <c r="N2996"/>
      <c r="P2996"/>
    </row>
    <row r="2997" spans="14:16" x14ac:dyDescent="0.25">
      <c r="N2997"/>
      <c r="P2997"/>
    </row>
    <row r="2998" spans="14:16" x14ac:dyDescent="0.25">
      <c r="N2998"/>
      <c r="P2998"/>
    </row>
    <row r="2999" spans="14:16" x14ac:dyDescent="0.25">
      <c r="N2999"/>
      <c r="P2999"/>
    </row>
    <row r="3000" spans="14:16" x14ac:dyDescent="0.25">
      <c r="N3000"/>
      <c r="P3000"/>
    </row>
    <row r="3001" spans="14:16" x14ac:dyDescent="0.25">
      <c r="N3001"/>
      <c r="P3001"/>
    </row>
    <row r="3002" spans="14:16" x14ac:dyDescent="0.25">
      <c r="N3002"/>
      <c r="P3002"/>
    </row>
    <row r="3003" spans="14:16" x14ac:dyDescent="0.25">
      <c r="N3003"/>
      <c r="P3003"/>
    </row>
    <row r="3004" spans="14:16" x14ac:dyDescent="0.25">
      <c r="N3004"/>
      <c r="P3004"/>
    </row>
    <row r="3005" spans="14:16" x14ac:dyDescent="0.25">
      <c r="N3005"/>
      <c r="P3005"/>
    </row>
    <row r="3006" spans="14:16" x14ac:dyDescent="0.25">
      <c r="N3006"/>
      <c r="P3006"/>
    </row>
    <row r="3007" spans="14:16" x14ac:dyDescent="0.25">
      <c r="N3007"/>
      <c r="P3007"/>
    </row>
    <row r="3008" spans="14:16" x14ac:dyDescent="0.25">
      <c r="N3008"/>
      <c r="P3008"/>
    </row>
    <row r="3009" spans="14:16" x14ac:dyDescent="0.25">
      <c r="N3009"/>
      <c r="P3009"/>
    </row>
    <row r="3010" spans="14:16" x14ac:dyDescent="0.25">
      <c r="N3010"/>
      <c r="P3010"/>
    </row>
    <row r="3011" spans="14:16" x14ac:dyDescent="0.25">
      <c r="N3011"/>
      <c r="P3011"/>
    </row>
    <row r="3012" spans="14:16" x14ac:dyDescent="0.25">
      <c r="N3012"/>
      <c r="P3012"/>
    </row>
    <row r="3013" spans="14:16" x14ac:dyDescent="0.25">
      <c r="N3013"/>
      <c r="P3013"/>
    </row>
    <row r="3014" spans="14:16" x14ac:dyDescent="0.25">
      <c r="N3014"/>
      <c r="P3014"/>
    </row>
    <row r="3015" spans="14:16" x14ac:dyDescent="0.25">
      <c r="N3015"/>
      <c r="P3015"/>
    </row>
    <row r="3016" spans="14:16" x14ac:dyDescent="0.25">
      <c r="N3016"/>
      <c r="P3016"/>
    </row>
    <row r="3017" spans="14:16" x14ac:dyDescent="0.25">
      <c r="N3017"/>
      <c r="P3017"/>
    </row>
    <row r="3018" spans="14:16" x14ac:dyDescent="0.25">
      <c r="N3018"/>
      <c r="P3018"/>
    </row>
    <row r="3019" spans="14:16" x14ac:dyDescent="0.25">
      <c r="N3019"/>
      <c r="P3019"/>
    </row>
    <row r="3020" spans="14:16" x14ac:dyDescent="0.25">
      <c r="N3020"/>
      <c r="P3020"/>
    </row>
    <row r="3021" spans="14:16" x14ac:dyDescent="0.25">
      <c r="N3021"/>
      <c r="P3021"/>
    </row>
    <row r="3022" spans="14:16" x14ac:dyDescent="0.25">
      <c r="N3022"/>
      <c r="P3022"/>
    </row>
    <row r="3023" spans="14:16" x14ac:dyDescent="0.25">
      <c r="N3023"/>
      <c r="P3023"/>
    </row>
    <row r="3024" spans="14:16" x14ac:dyDescent="0.25">
      <c r="N3024"/>
      <c r="P3024"/>
    </row>
    <row r="3025" spans="14:16" x14ac:dyDescent="0.25">
      <c r="N3025"/>
      <c r="P3025"/>
    </row>
    <row r="3026" spans="14:16" x14ac:dyDescent="0.25">
      <c r="N3026"/>
      <c r="P3026"/>
    </row>
    <row r="3027" spans="14:16" x14ac:dyDescent="0.25">
      <c r="N3027"/>
      <c r="P3027"/>
    </row>
    <row r="3028" spans="14:16" x14ac:dyDescent="0.25">
      <c r="N3028"/>
      <c r="P3028"/>
    </row>
    <row r="3029" spans="14:16" x14ac:dyDescent="0.25">
      <c r="N3029"/>
      <c r="P3029"/>
    </row>
    <row r="3030" spans="14:16" x14ac:dyDescent="0.25">
      <c r="N3030"/>
      <c r="P3030"/>
    </row>
    <row r="3031" spans="14:16" x14ac:dyDescent="0.25">
      <c r="N3031"/>
      <c r="P3031"/>
    </row>
    <row r="3032" spans="14:16" x14ac:dyDescent="0.25">
      <c r="N3032"/>
      <c r="P3032"/>
    </row>
    <row r="3033" spans="14:16" x14ac:dyDescent="0.25">
      <c r="N3033"/>
      <c r="P3033"/>
    </row>
    <row r="3034" spans="14:16" x14ac:dyDescent="0.25">
      <c r="N3034"/>
      <c r="P3034"/>
    </row>
    <row r="3035" spans="14:16" x14ac:dyDescent="0.25">
      <c r="N3035"/>
      <c r="P3035"/>
    </row>
    <row r="3036" spans="14:16" x14ac:dyDescent="0.25">
      <c r="N3036"/>
      <c r="P3036"/>
    </row>
    <row r="3037" spans="14:16" x14ac:dyDescent="0.25">
      <c r="N3037"/>
      <c r="P3037"/>
    </row>
    <row r="3038" spans="14:16" x14ac:dyDescent="0.25">
      <c r="N3038"/>
      <c r="P3038"/>
    </row>
    <row r="3039" spans="14:16" x14ac:dyDescent="0.25">
      <c r="N3039"/>
      <c r="P3039"/>
    </row>
    <row r="3040" spans="14:16" x14ac:dyDescent="0.25">
      <c r="N3040"/>
      <c r="P3040"/>
    </row>
    <row r="3041" spans="14:16" x14ac:dyDescent="0.25">
      <c r="N3041"/>
      <c r="P3041"/>
    </row>
    <row r="3042" spans="14:16" x14ac:dyDescent="0.25">
      <c r="N3042"/>
      <c r="P3042"/>
    </row>
    <row r="3043" spans="14:16" x14ac:dyDescent="0.25">
      <c r="N3043"/>
      <c r="P3043"/>
    </row>
    <row r="3044" spans="14:16" x14ac:dyDescent="0.25">
      <c r="N3044"/>
      <c r="P3044"/>
    </row>
    <row r="3045" spans="14:16" x14ac:dyDescent="0.25">
      <c r="N3045"/>
      <c r="P3045"/>
    </row>
    <row r="3046" spans="14:16" x14ac:dyDescent="0.25">
      <c r="N3046"/>
      <c r="P3046"/>
    </row>
    <row r="3047" spans="14:16" x14ac:dyDescent="0.25">
      <c r="N3047"/>
      <c r="P3047"/>
    </row>
    <row r="3048" spans="14:16" x14ac:dyDescent="0.25">
      <c r="N3048"/>
      <c r="P3048"/>
    </row>
    <row r="3049" spans="14:16" x14ac:dyDescent="0.25">
      <c r="N3049"/>
      <c r="P3049"/>
    </row>
    <row r="3050" spans="14:16" x14ac:dyDescent="0.25">
      <c r="N3050"/>
      <c r="P3050"/>
    </row>
    <row r="3051" spans="14:16" x14ac:dyDescent="0.25">
      <c r="N3051"/>
      <c r="P3051"/>
    </row>
    <row r="3052" spans="14:16" x14ac:dyDescent="0.25">
      <c r="N3052"/>
      <c r="P3052"/>
    </row>
    <row r="3053" spans="14:16" x14ac:dyDescent="0.25">
      <c r="N3053"/>
      <c r="P3053"/>
    </row>
    <row r="3054" spans="14:16" x14ac:dyDescent="0.25">
      <c r="N3054"/>
      <c r="P3054"/>
    </row>
    <row r="3055" spans="14:16" x14ac:dyDescent="0.25">
      <c r="N3055"/>
      <c r="P3055"/>
    </row>
    <row r="3056" spans="14:16" x14ac:dyDescent="0.25">
      <c r="N3056"/>
      <c r="P3056"/>
    </row>
    <row r="3057" spans="14:16" x14ac:dyDescent="0.25">
      <c r="N3057"/>
      <c r="P3057"/>
    </row>
    <row r="3058" spans="14:16" x14ac:dyDescent="0.25">
      <c r="N3058"/>
      <c r="P3058"/>
    </row>
    <row r="3059" spans="14:16" x14ac:dyDescent="0.25">
      <c r="N3059"/>
      <c r="P3059"/>
    </row>
    <row r="3060" spans="14:16" x14ac:dyDescent="0.25">
      <c r="N3060"/>
      <c r="P3060"/>
    </row>
    <row r="3061" spans="14:16" x14ac:dyDescent="0.25">
      <c r="N3061"/>
      <c r="P3061"/>
    </row>
    <row r="3062" spans="14:16" x14ac:dyDescent="0.25">
      <c r="N3062"/>
      <c r="P3062"/>
    </row>
    <row r="3063" spans="14:16" x14ac:dyDescent="0.25">
      <c r="N3063"/>
      <c r="P3063"/>
    </row>
    <row r="3064" spans="14:16" x14ac:dyDescent="0.25">
      <c r="N3064"/>
      <c r="P3064"/>
    </row>
    <row r="3065" spans="14:16" x14ac:dyDescent="0.25">
      <c r="N3065"/>
      <c r="P3065"/>
    </row>
    <row r="3066" spans="14:16" x14ac:dyDescent="0.25">
      <c r="N3066"/>
      <c r="P3066"/>
    </row>
    <row r="3067" spans="14:16" x14ac:dyDescent="0.25">
      <c r="N3067"/>
      <c r="P3067"/>
    </row>
    <row r="3068" spans="14:16" x14ac:dyDescent="0.25">
      <c r="N3068"/>
      <c r="P3068"/>
    </row>
    <row r="3069" spans="14:16" x14ac:dyDescent="0.25">
      <c r="N3069"/>
      <c r="P3069"/>
    </row>
    <row r="3070" spans="14:16" x14ac:dyDescent="0.25">
      <c r="N3070"/>
      <c r="P3070"/>
    </row>
    <row r="3071" spans="14:16" x14ac:dyDescent="0.25">
      <c r="N3071"/>
      <c r="P3071"/>
    </row>
    <row r="3072" spans="14:16" x14ac:dyDescent="0.25">
      <c r="N3072"/>
      <c r="P3072"/>
    </row>
    <row r="3073" spans="14:16" x14ac:dyDescent="0.25">
      <c r="N3073"/>
      <c r="P3073"/>
    </row>
    <row r="3074" spans="14:16" x14ac:dyDescent="0.25">
      <c r="N3074"/>
      <c r="P3074"/>
    </row>
    <row r="3075" spans="14:16" x14ac:dyDescent="0.25">
      <c r="N3075"/>
      <c r="P3075"/>
    </row>
    <row r="3076" spans="14:16" x14ac:dyDescent="0.25">
      <c r="N3076"/>
      <c r="P3076"/>
    </row>
    <row r="3077" spans="14:16" x14ac:dyDescent="0.25">
      <c r="N3077"/>
      <c r="P3077"/>
    </row>
    <row r="3078" spans="14:16" x14ac:dyDescent="0.25">
      <c r="N3078"/>
      <c r="P3078"/>
    </row>
    <row r="3079" spans="14:16" x14ac:dyDescent="0.25">
      <c r="N3079"/>
      <c r="P3079"/>
    </row>
    <row r="3080" spans="14:16" x14ac:dyDescent="0.25">
      <c r="N3080"/>
      <c r="P3080"/>
    </row>
    <row r="3081" spans="14:16" x14ac:dyDescent="0.25">
      <c r="N3081"/>
      <c r="P3081"/>
    </row>
    <row r="3082" spans="14:16" x14ac:dyDescent="0.25">
      <c r="N3082"/>
      <c r="P3082"/>
    </row>
    <row r="3083" spans="14:16" x14ac:dyDescent="0.25">
      <c r="N3083"/>
      <c r="P3083"/>
    </row>
    <row r="3084" spans="14:16" x14ac:dyDescent="0.25">
      <c r="N3084"/>
      <c r="P3084"/>
    </row>
    <row r="3085" spans="14:16" x14ac:dyDescent="0.25">
      <c r="N3085"/>
      <c r="P3085"/>
    </row>
    <row r="3086" spans="14:16" x14ac:dyDescent="0.25">
      <c r="N3086"/>
      <c r="P3086"/>
    </row>
    <row r="3087" spans="14:16" x14ac:dyDescent="0.25">
      <c r="N3087"/>
      <c r="P3087"/>
    </row>
    <row r="3088" spans="14:16" x14ac:dyDescent="0.25">
      <c r="N3088"/>
      <c r="P3088"/>
    </row>
    <row r="3089" spans="14:16" x14ac:dyDescent="0.25">
      <c r="N3089"/>
      <c r="P3089"/>
    </row>
    <row r="3090" spans="14:16" x14ac:dyDescent="0.25">
      <c r="N3090"/>
      <c r="P3090"/>
    </row>
    <row r="3091" spans="14:16" x14ac:dyDescent="0.25">
      <c r="N3091"/>
      <c r="P3091"/>
    </row>
    <row r="3092" spans="14:16" x14ac:dyDescent="0.25">
      <c r="N3092"/>
      <c r="P3092"/>
    </row>
    <row r="3093" spans="14:16" x14ac:dyDescent="0.25">
      <c r="N3093"/>
      <c r="P3093"/>
    </row>
    <row r="3094" spans="14:16" x14ac:dyDescent="0.25">
      <c r="N3094"/>
      <c r="P3094"/>
    </row>
    <row r="3095" spans="14:16" x14ac:dyDescent="0.25">
      <c r="N3095"/>
      <c r="P3095"/>
    </row>
    <row r="3096" spans="14:16" x14ac:dyDescent="0.25">
      <c r="N3096"/>
      <c r="P3096"/>
    </row>
    <row r="3097" spans="14:16" x14ac:dyDescent="0.25">
      <c r="N3097"/>
      <c r="P3097"/>
    </row>
    <row r="3098" spans="14:16" x14ac:dyDescent="0.25">
      <c r="N3098"/>
      <c r="P3098"/>
    </row>
    <row r="3099" spans="14:16" x14ac:dyDescent="0.25">
      <c r="N3099"/>
      <c r="P3099"/>
    </row>
    <row r="3100" spans="14:16" x14ac:dyDescent="0.25">
      <c r="N3100"/>
      <c r="P3100"/>
    </row>
    <row r="3101" spans="14:16" x14ac:dyDescent="0.25">
      <c r="N3101"/>
      <c r="P3101"/>
    </row>
    <row r="3102" spans="14:16" x14ac:dyDescent="0.25">
      <c r="N3102"/>
      <c r="P3102"/>
    </row>
    <row r="3103" spans="14:16" x14ac:dyDescent="0.25">
      <c r="N3103"/>
      <c r="P3103"/>
    </row>
    <row r="3104" spans="14:16" x14ac:dyDescent="0.25">
      <c r="N3104"/>
      <c r="P3104"/>
    </row>
    <row r="3105" spans="14:16" x14ac:dyDescent="0.25">
      <c r="N3105"/>
      <c r="P3105"/>
    </row>
    <row r="3106" spans="14:16" x14ac:dyDescent="0.25">
      <c r="N3106"/>
      <c r="P3106"/>
    </row>
    <row r="3107" spans="14:16" x14ac:dyDescent="0.25">
      <c r="N3107"/>
      <c r="P3107"/>
    </row>
    <row r="3108" spans="14:16" x14ac:dyDescent="0.25">
      <c r="N3108"/>
      <c r="P3108"/>
    </row>
    <row r="3109" spans="14:16" x14ac:dyDescent="0.25">
      <c r="N3109"/>
      <c r="P3109"/>
    </row>
    <row r="3110" spans="14:16" x14ac:dyDescent="0.25">
      <c r="N3110"/>
      <c r="P3110"/>
    </row>
    <row r="3111" spans="14:16" x14ac:dyDescent="0.25">
      <c r="N3111"/>
      <c r="P3111"/>
    </row>
    <row r="3112" spans="14:16" x14ac:dyDescent="0.25">
      <c r="N3112"/>
      <c r="P3112"/>
    </row>
    <row r="3113" spans="14:16" x14ac:dyDescent="0.25">
      <c r="N3113"/>
      <c r="P3113"/>
    </row>
    <row r="3114" spans="14:16" x14ac:dyDescent="0.25">
      <c r="N3114"/>
      <c r="P3114"/>
    </row>
    <row r="3115" spans="14:16" x14ac:dyDescent="0.25">
      <c r="N3115"/>
      <c r="P3115"/>
    </row>
    <row r="3116" spans="14:16" x14ac:dyDescent="0.25">
      <c r="N3116"/>
      <c r="P3116"/>
    </row>
    <row r="3117" spans="14:16" x14ac:dyDescent="0.25">
      <c r="N3117"/>
      <c r="P3117"/>
    </row>
    <row r="3118" spans="14:16" x14ac:dyDescent="0.25">
      <c r="N3118"/>
      <c r="P3118"/>
    </row>
    <row r="3119" spans="14:16" x14ac:dyDescent="0.25">
      <c r="N3119"/>
      <c r="P3119"/>
    </row>
    <row r="3120" spans="14:16" x14ac:dyDescent="0.25">
      <c r="N3120"/>
      <c r="P3120"/>
    </row>
    <row r="3121" spans="14:16" x14ac:dyDescent="0.25">
      <c r="N3121"/>
      <c r="P3121"/>
    </row>
    <row r="3122" spans="14:16" x14ac:dyDescent="0.25">
      <c r="N3122"/>
      <c r="P3122"/>
    </row>
    <row r="3123" spans="14:16" x14ac:dyDescent="0.25">
      <c r="N3123"/>
      <c r="P3123"/>
    </row>
    <row r="3124" spans="14:16" x14ac:dyDescent="0.25">
      <c r="N3124"/>
      <c r="P3124"/>
    </row>
    <row r="3125" spans="14:16" x14ac:dyDescent="0.25">
      <c r="N3125"/>
      <c r="P3125"/>
    </row>
    <row r="3126" spans="14:16" x14ac:dyDescent="0.25">
      <c r="N3126"/>
      <c r="P3126"/>
    </row>
    <row r="3127" spans="14:16" x14ac:dyDescent="0.25">
      <c r="N3127"/>
      <c r="P3127"/>
    </row>
    <row r="3128" spans="14:16" x14ac:dyDescent="0.25">
      <c r="N3128"/>
      <c r="P3128"/>
    </row>
    <row r="3129" spans="14:16" x14ac:dyDescent="0.25">
      <c r="N3129"/>
      <c r="P3129"/>
    </row>
    <row r="3130" spans="14:16" x14ac:dyDescent="0.25">
      <c r="N3130"/>
      <c r="P3130"/>
    </row>
    <row r="3131" spans="14:16" x14ac:dyDescent="0.25">
      <c r="N3131"/>
      <c r="P3131"/>
    </row>
    <row r="3132" spans="14:16" x14ac:dyDescent="0.25">
      <c r="N3132"/>
      <c r="P3132"/>
    </row>
    <row r="3133" spans="14:16" x14ac:dyDescent="0.25">
      <c r="N3133"/>
      <c r="P3133"/>
    </row>
    <row r="3134" spans="14:16" x14ac:dyDescent="0.25">
      <c r="N3134"/>
      <c r="P3134"/>
    </row>
    <row r="3135" spans="14:16" x14ac:dyDescent="0.25">
      <c r="N3135"/>
      <c r="P3135"/>
    </row>
    <row r="3136" spans="14:16" x14ac:dyDescent="0.25">
      <c r="N3136"/>
      <c r="P3136"/>
    </row>
    <row r="3137" spans="14:16" x14ac:dyDescent="0.25">
      <c r="N3137"/>
      <c r="P3137"/>
    </row>
    <row r="3138" spans="14:16" x14ac:dyDescent="0.25">
      <c r="N3138"/>
      <c r="P3138"/>
    </row>
    <row r="3139" spans="14:16" x14ac:dyDescent="0.25">
      <c r="N3139"/>
      <c r="P3139"/>
    </row>
    <row r="3140" spans="14:16" x14ac:dyDescent="0.25">
      <c r="N3140"/>
      <c r="P3140"/>
    </row>
    <row r="3141" spans="14:16" x14ac:dyDescent="0.25">
      <c r="N3141"/>
      <c r="P3141"/>
    </row>
    <row r="3142" spans="14:16" x14ac:dyDescent="0.25">
      <c r="N3142"/>
      <c r="P3142"/>
    </row>
    <row r="3143" spans="14:16" x14ac:dyDescent="0.25">
      <c r="N3143"/>
      <c r="P3143"/>
    </row>
    <row r="3144" spans="14:16" x14ac:dyDescent="0.25">
      <c r="N3144"/>
      <c r="P3144"/>
    </row>
    <row r="3145" spans="14:16" x14ac:dyDescent="0.25">
      <c r="N3145"/>
      <c r="P3145"/>
    </row>
    <row r="3146" spans="14:16" x14ac:dyDescent="0.25">
      <c r="N3146"/>
      <c r="P3146"/>
    </row>
    <row r="3147" spans="14:16" x14ac:dyDescent="0.25">
      <c r="N3147"/>
      <c r="P3147"/>
    </row>
    <row r="3148" spans="14:16" x14ac:dyDescent="0.25">
      <c r="N3148"/>
      <c r="P3148"/>
    </row>
    <row r="3149" spans="14:16" x14ac:dyDescent="0.25">
      <c r="N3149"/>
      <c r="P3149"/>
    </row>
    <row r="3150" spans="14:16" x14ac:dyDescent="0.25">
      <c r="N3150"/>
      <c r="P3150"/>
    </row>
    <row r="3151" spans="14:16" x14ac:dyDescent="0.25">
      <c r="N3151"/>
      <c r="P3151"/>
    </row>
    <row r="3152" spans="14:16" x14ac:dyDescent="0.25">
      <c r="N3152"/>
      <c r="P3152"/>
    </row>
    <row r="3153" spans="14:16" x14ac:dyDescent="0.25">
      <c r="N3153"/>
      <c r="P3153"/>
    </row>
    <row r="3154" spans="14:16" x14ac:dyDescent="0.25">
      <c r="N3154"/>
      <c r="P3154"/>
    </row>
    <row r="3155" spans="14:16" x14ac:dyDescent="0.25">
      <c r="N3155"/>
      <c r="P3155"/>
    </row>
    <row r="3156" spans="14:16" x14ac:dyDescent="0.25">
      <c r="N3156"/>
      <c r="P3156"/>
    </row>
    <row r="3157" spans="14:16" x14ac:dyDescent="0.25">
      <c r="N3157"/>
      <c r="P3157"/>
    </row>
    <row r="3158" spans="14:16" x14ac:dyDescent="0.25">
      <c r="N3158"/>
      <c r="P3158"/>
    </row>
    <row r="3159" spans="14:16" x14ac:dyDescent="0.25">
      <c r="N3159"/>
      <c r="P3159"/>
    </row>
    <row r="3160" spans="14:16" x14ac:dyDescent="0.25">
      <c r="N3160"/>
      <c r="P3160"/>
    </row>
    <row r="3161" spans="14:16" x14ac:dyDescent="0.25">
      <c r="N3161"/>
      <c r="P3161"/>
    </row>
    <row r="3162" spans="14:16" x14ac:dyDescent="0.25">
      <c r="N3162"/>
      <c r="P3162"/>
    </row>
    <row r="3163" spans="14:16" x14ac:dyDescent="0.25">
      <c r="N3163"/>
      <c r="P3163"/>
    </row>
    <row r="3164" spans="14:16" x14ac:dyDescent="0.25">
      <c r="N3164"/>
      <c r="P3164"/>
    </row>
    <row r="3165" spans="14:16" x14ac:dyDescent="0.25">
      <c r="N3165"/>
      <c r="P3165"/>
    </row>
    <row r="3166" spans="14:16" x14ac:dyDescent="0.25">
      <c r="N3166"/>
      <c r="P3166"/>
    </row>
    <row r="3167" spans="14:16" x14ac:dyDescent="0.25">
      <c r="N3167"/>
      <c r="P3167"/>
    </row>
    <row r="3168" spans="14:16" x14ac:dyDescent="0.25">
      <c r="N3168"/>
      <c r="P3168"/>
    </row>
    <row r="3169" spans="14:16" x14ac:dyDescent="0.25">
      <c r="N3169"/>
      <c r="P3169"/>
    </row>
    <row r="3170" spans="14:16" x14ac:dyDescent="0.25">
      <c r="N3170"/>
      <c r="P3170"/>
    </row>
    <row r="3171" spans="14:16" x14ac:dyDescent="0.25">
      <c r="N3171"/>
      <c r="P3171"/>
    </row>
    <row r="3172" spans="14:16" x14ac:dyDescent="0.25">
      <c r="N3172"/>
      <c r="P3172"/>
    </row>
    <row r="3173" spans="14:16" x14ac:dyDescent="0.25">
      <c r="N3173"/>
      <c r="P3173"/>
    </row>
    <row r="3174" spans="14:16" x14ac:dyDescent="0.25">
      <c r="N3174"/>
      <c r="P3174"/>
    </row>
    <row r="3175" spans="14:16" x14ac:dyDescent="0.25">
      <c r="N3175"/>
      <c r="P3175"/>
    </row>
    <row r="3176" spans="14:16" x14ac:dyDescent="0.25">
      <c r="N3176"/>
      <c r="P3176"/>
    </row>
    <row r="3177" spans="14:16" x14ac:dyDescent="0.25">
      <c r="N3177"/>
      <c r="P3177"/>
    </row>
    <row r="3178" spans="14:16" x14ac:dyDescent="0.25">
      <c r="N3178"/>
      <c r="P3178"/>
    </row>
    <row r="3179" spans="14:16" x14ac:dyDescent="0.25">
      <c r="N3179"/>
      <c r="P3179"/>
    </row>
    <row r="3180" spans="14:16" x14ac:dyDescent="0.25">
      <c r="N3180"/>
      <c r="P3180"/>
    </row>
    <row r="3181" spans="14:16" x14ac:dyDescent="0.25">
      <c r="N3181"/>
      <c r="P3181"/>
    </row>
    <row r="3182" spans="14:16" x14ac:dyDescent="0.25">
      <c r="N3182"/>
      <c r="P3182"/>
    </row>
    <row r="3183" spans="14:16" x14ac:dyDescent="0.25">
      <c r="N3183"/>
      <c r="P3183"/>
    </row>
    <row r="3184" spans="14:16" x14ac:dyDescent="0.25">
      <c r="N3184"/>
      <c r="P3184"/>
    </row>
    <row r="3185" spans="14:16" x14ac:dyDescent="0.25">
      <c r="N3185"/>
      <c r="P3185"/>
    </row>
    <row r="3186" spans="14:16" x14ac:dyDescent="0.25">
      <c r="N3186"/>
      <c r="P3186"/>
    </row>
    <row r="3187" spans="14:16" x14ac:dyDescent="0.25">
      <c r="N3187"/>
      <c r="P3187"/>
    </row>
    <row r="3188" spans="14:16" x14ac:dyDescent="0.25">
      <c r="N3188"/>
      <c r="P3188"/>
    </row>
    <row r="3189" spans="14:16" x14ac:dyDescent="0.25">
      <c r="N3189"/>
      <c r="P3189"/>
    </row>
    <row r="3190" spans="14:16" x14ac:dyDescent="0.25">
      <c r="N3190"/>
      <c r="P3190"/>
    </row>
    <row r="3191" spans="14:16" x14ac:dyDescent="0.25">
      <c r="N3191"/>
      <c r="P3191"/>
    </row>
    <row r="3192" spans="14:16" x14ac:dyDescent="0.25">
      <c r="N3192"/>
      <c r="P3192"/>
    </row>
    <row r="3193" spans="14:16" x14ac:dyDescent="0.25">
      <c r="N3193"/>
      <c r="P3193"/>
    </row>
    <row r="3194" spans="14:16" x14ac:dyDescent="0.25">
      <c r="N3194"/>
      <c r="P3194"/>
    </row>
    <row r="3195" spans="14:16" x14ac:dyDescent="0.25">
      <c r="N3195"/>
      <c r="P3195"/>
    </row>
    <row r="3196" spans="14:16" x14ac:dyDescent="0.25">
      <c r="N3196"/>
      <c r="P3196"/>
    </row>
    <row r="3197" spans="14:16" x14ac:dyDescent="0.25">
      <c r="N3197"/>
      <c r="P3197"/>
    </row>
    <row r="3198" spans="14:16" x14ac:dyDescent="0.25">
      <c r="N3198"/>
      <c r="P3198"/>
    </row>
    <row r="3199" spans="14:16" x14ac:dyDescent="0.25">
      <c r="N3199"/>
      <c r="P3199"/>
    </row>
    <row r="3200" spans="14:16" x14ac:dyDescent="0.25">
      <c r="N3200"/>
      <c r="P3200"/>
    </row>
    <row r="3201" spans="14:16" x14ac:dyDescent="0.25">
      <c r="N3201"/>
      <c r="P3201"/>
    </row>
    <row r="3202" spans="14:16" x14ac:dyDescent="0.25">
      <c r="N3202"/>
      <c r="P3202"/>
    </row>
    <row r="3203" spans="14:16" x14ac:dyDescent="0.25">
      <c r="N3203"/>
      <c r="P3203"/>
    </row>
    <row r="3204" spans="14:16" x14ac:dyDescent="0.25">
      <c r="N3204"/>
      <c r="P3204"/>
    </row>
    <row r="3205" spans="14:16" x14ac:dyDescent="0.25">
      <c r="N3205"/>
      <c r="P3205"/>
    </row>
    <row r="3206" spans="14:16" x14ac:dyDescent="0.25">
      <c r="N3206"/>
      <c r="P3206"/>
    </row>
    <row r="3207" spans="14:16" x14ac:dyDescent="0.25">
      <c r="N3207"/>
      <c r="P3207"/>
    </row>
    <row r="3208" spans="14:16" x14ac:dyDescent="0.25">
      <c r="N3208"/>
      <c r="P3208"/>
    </row>
    <row r="3209" spans="14:16" x14ac:dyDescent="0.25">
      <c r="N3209"/>
      <c r="P3209"/>
    </row>
    <row r="3210" spans="14:16" x14ac:dyDescent="0.25">
      <c r="N3210"/>
      <c r="P3210"/>
    </row>
    <row r="3211" spans="14:16" x14ac:dyDescent="0.25">
      <c r="N3211"/>
      <c r="P3211"/>
    </row>
    <row r="3212" spans="14:16" x14ac:dyDescent="0.25">
      <c r="N3212"/>
      <c r="P3212"/>
    </row>
    <row r="3213" spans="14:16" x14ac:dyDescent="0.25">
      <c r="N3213"/>
      <c r="P3213"/>
    </row>
    <row r="3214" spans="14:16" x14ac:dyDescent="0.25">
      <c r="N3214"/>
      <c r="P3214"/>
    </row>
    <row r="3215" spans="14:16" x14ac:dyDescent="0.25">
      <c r="N3215"/>
      <c r="P3215"/>
    </row>
    <row r="3216" spans="14:16" x14ac:dyDescent="0.25">
      <c r="N3216"/>
      <c r="P3216"/>
    </row>
    <row r="3217" spans="14:16" x14ac:dyDescent="0.25">
      <c r="N3217"/>
      <c r="P3217"/>
    </row>
    <row r="3218" spans="14:16" x14ac:dyDescent="0.25">
      <c r="N3218"/>
      <c r="P3218"/>
    </row>
    <row r="3219" spans="14:16" x14ac:dyDescent="0.25">
      <c r="N3219"/>
      <c r="P3219"/>
    </row>
    <row r="3220" spans="14:16" x14ac:dyDescent="0.25">
      <c r="N3220"/>
      <c r="P3220"/>
    </row>
    <row r="3221" spans="14:16" x14ac:dyDescent="0.25">
      <c r="N3221"/>
      <c r="P3221"/>
    </row>
    <row r="3222" spans="14:16" x14ac:dyDescent="0.25">
      <c r="N3222"/>
      <c r="P3222"/>
    </row>
    <row r="3223" spans="14:16" x14ac:dyDescent="0.25">
      <c r="N3223"/>
      <c r="P3223"/>
    </row>
    <row r="3224" spans="14:16" x14ac:dyDescent="0.25">
      <c r="N3224"/>
      <c r="P3224"/>
    </row>
    <row r="3225" spans="14:16" x14ac:dyDescent="0.25">
      <c r="N3225"/>
      <c r="P3225"/>
    </row>
    <row r="3226" spans="14:16" x14ac:dyDescent="0.25">
      <c r="N3226"/>
      <c r="P3226"/>
    </row>
    <row r="3227" spans="14:16" x14ac:dyDescent="0.25">
      <c r="N3227"/>
      <c r="P3227"/>
    </row>
    <row r="3228" spans="14:16" x14ac:dyDescent="0.25">
      <c r="N3228"/>
      <c r="P3228"/>
    </row>
    <row r="3229" spans="14:16" x14ac:dyDescent="0.25">
      <c r="N3229"/>
      <c r="P3229"/>
    </row>
    <row r="3230" spans="14:16" x14ac:dyDescent="0.25">
      <c r="N3230"/>
      <c r="P3230"/>
    </row>
    <row r="3231" spans="14:16" x14ac:dyDescent="0.25">
      <c r="N3231"/>
      <c r="P3231"/>
    </row>
    <row r="3232" spans="14:16" x14ac:dyDescent="0.25">
      <c r="N3232"/>
      <c r="P3232"/>
    </row>
    <row r="3233" spans="14:16" x14ac:dyDescent="0.25">
      <c r="N3233"/>
      <c r="P3233"/>
    </row>
    <row r="3234" spans="14:16" x14ac:dyDescent="0.25">
      <c r="N3234"/>
      <c r="P3234"/>
    </row>
    <row r="3235" spans="14:16" x14ac:dyDescent="0.25">
      <c r="N3235"/>
      <c r="P3235"/>
    </row>
    <row r="3236" spans="14:16" x14ac:dyDescent="0.25">
      <c r="N3236"/>
      <c r="P3236"/>
    </row>
    <row r="3237" spans="14:16" x14ac:dyDescent="0.25">
      <c r="N3237"/>
      <c r="P3237"/>
    </row>
    <row r="3238" spans="14:16" x14ac:dyDescent="0.25">
      <c r="N3238"/>
      <c r="P3238"/>
    </row>
    <row r="3239" spans="14:16" x14ac:dyDescent="0.25">
      <c r="N3239"/>
      <c r="P3239"/>
    </row>
    <row r="3240" spans="14:16" x14ac:dyDescent="0.25">
      <c r="N3240"/>
      <c r="P3240"/>
    </row>
    <row r="3241" spans="14:16" x14ac:dyDescent="0.25">
      <c r="N3241"/>
      <c r="P3241"/>
    </row>
    <row r="3242" spans="14:16" x14ac:dyDescent="0.25">
      <c r="N3242"/>
      <c r="P3242"/>
    </row>
    <row r="3243" spans="14:16" x14ac:dyDescent="0.25">
      <c r="N3243"/>
      <c r="P3243"/>
    </row>
    <row r="3244" spans="14:16" x14ac:dyDescent="0.25">
      <c r="N3244"/>
      <c r="P3244"/>
    </row>
    <row r="3245" spans="14:16" x14ac:dyDescent="0.25">
      <c r="N3245"/>
      <c r="P3245"/>
    </row>
    <row r="3246" spans="14:16" x14ac:dyDescent="0.25">
      <c r="N3246"/>
      <c r="P3246"/>
    </row>
    <row r="3247" spans="14:16" x14ac:dyDescent="0.25">
      <c r="N3247"/>
      <c r="P3247"/>
    </row>
    <row r="3248" spans="14:16" x14ac:dyDescent="0.25">
      <c r="N3248"/>
      <c r="P3248"/>
    </row>
    <row r="3249" spans="14:16" x14ac:dyDescent="0.25">
      <c r="N3249"/>
      <c r="P3249"/>
    </row>
    <row r="3250" spans="14:16" x14ac:dyDescent="0.25">
      <c r="N3250"/>
      <c r="P3250"/>
    </row>
    <row r="3251" spans="14:16" x14ac:dyDescent="0.25">
      <c r="N3251"/>
      <c r="P3251"/>
    </row>
    <row r="3252" spans="14:16" x14ac:dyDescent="0.25">
      <c r="N3252"/>
      <c r="P3252"/>
    </row>
    <row r="3253" spans="14:16" x14ac:dyDescent="0.25">
      <c r="N3253"/>
      <c r="P3253"/>
    </row>
    <row r="3254" spans="14:16" x14ac:dyDescent="0.25">
      <c r="N3254"/>
      <c r="P3254"/>
    </row>
    <row r="3255" spans="14:16" x14ac:dyDescent="0.25">
      <c r="N3255"/>
      <c r="P3255"/>
    </row>
    <row r="3256" spans="14:16" x14ac:dyDescent="0.25">
      <c r="N3256"/>
      <c r="P3256"/>
    </row>
    <row r="3257" spans="14:16" x14ac:dyDescent="0.25">
      <c r="N3257"/>
      <c r="P3257"/>
    </row>
    <row r="3258" spans="14:16" x14ac:dyDescent="0.25">
      <c r="N3258"/>
      <c r="P3258"/>
    </row>
    <row r="3259" spans="14:16" x14ac:dyDescent="0.25">
      <c r="N3259"/>
      <c r="P3259"/>
    </row>
    <row r="3260" spans="14:16" x14ac:dyDescent="0.25">
      <c r="N3260"/>
      <c r="P3260"/>
    </row>
    <row r="3261" spans="14:16" x14ac:dyDescent="0.25">
      <c r="N3261"/>
      <c r="P3261"/>
    </row>
    <row r="3262" spans="14:16" x14ac:dyDescent="0.25">
      <c r="N3262"/>
      <c r="P3262"/>
    </row>
    <row r="3263" spans="14:16" x14ac:dyDescent="0.25">
      <c r="N3263"/>
      <c r="P3263"/>
    </row>
    <row r="3264" spans="14:16" x14ac:dyDescent="0.25">
      <c r="N3264"/>
      <c r="P3264"/>
    </row>
    <row r="3265" spans="14:16" x14ac:dyDescent="0.25">
      <c r="N3265"/>
      <c r="P3265"/>
    </row>
    <row r="3266" spans="14:16" x14ac:dyDescent="0.25">
      <c r="N3266"/>
      <c r="P3266"/>
    </row>
    <row r="3267" spans="14:16" x14ac:dyDescent="0.25">
      <c r="N3267"/>
      <c r="P3267"/>
    </row>
    <row r="3268" spans="14:16" x14ac:dyDescent="0.25">
      <c r="N3268"/>
      <c r="P3268"/>
    </row>
    <row r="3269" spans="14:16" x14ac:dyDescent="0.25">
      <c r="N3269"/>
      <c r="P3269"/>
    </row>
    <row r="3270" spans="14:16" x14ac:dyDescent="0.25">
      <c r="N3270"/>
      <c r="P3270"/>
    </row>
    <row r="3271" spans="14:16" x14ac:dyDescent="0.25">
      <c r="N3271"/>
      <c r="P3271"/>
    </row>
    <row r="3272" spans="14:16" x14ac:dyDescent="0.25">
      <c r="N3272"/>
      <c r="P3272"/>
    </row>
    <row r="3273" spans="14:16" x14ac:dyDescent="0.25">
      <c r="N3273"/>
      <c r="P3273"/>
    </row>
    <row r="3274" spans="14:16" x14ac:dyDescent="0.25">
      <c r="N3274"/>
      <c r="P3274"/>
    </row>
    <row r="3275" spans="14:16" x14ac:dyDescent="0.25">
      <c r="N3275"/>
      <c r="P3275"/>
    </row>
    <row r="3276" spans="14:16" x14ac:dyDescent="0.25">
      <c r="N3276"/>
      <c r="P3276"/>
    </row>
    <row r="3277" spans="14:16" x14ac:dyDescent="0.25">
      <c r="N3277"/>
      <c r="P3277"/>
    </row>
    <row r="3278" spans="14:16" x14ac:dyDescent="0.25">
      <c r="N3278"/>
      <c r="P3278"/>
    </row>
    <row r="3279" spans="14:16" x14ac:dyDescent="0.25">
      <c r="N3279"/>
      <c r="P3279"/>
    </row>
    <row r="3280" spans="14:16" x14ac:dyDescent="0.25">
      <c r="N3280"/>
      <c r="P3280"/>
    </row>
    <row r="3281" spans="14:16" x14ac:dyDescent="0.25">
      <c r="N3281"/>
      <c r="P3281"/>
    </row>
    <row r="3282" spans="14:16" x14ac:dyDescent="0.25">
      <c r="N3282"/>
      <c r="P3282"/>
    </row>
    <row r="3283" spans="14:16" x14ac:dyDescent="0.25">
      <c r="N3283"/>
      <c r="P3283"/>
    </row>
    <row r="3284" spans="14:16" x14ac:dyDescent="0.25">
      <c r="N3284"/>
      <c r="P3284"/>
    </row>
    <row r="3285" spans="14:16" x14ac:dyDescent="0.25">
      <c r="N3285"/>
      <c r="P3285"/>
    </row>
    <row r="3286" spans="14:16" x14ac:dyDescent="0.25">
      <c r="N3286"/>
      <c r="P3286"/>
    </row>
    <row r="3287" spans="14:16" x14ac:dyDescent="0.25">
      <c r="N3287"/>
      <c r="P3287"/>
    </row>
    <row r="3288" spans="14:16" x14ac:dyDescent="0.25">
      <c r="N3288"/>
      <c r="P3288"/>
    </row>
    <row r="3289" spans="14:16" x14ac:dyDescent="0.25">
      <c r="N3289"/>
      <c r="P3289"/>
    </row>
    <row r="3290" spans="14:16" x14ac:dyDescent="0.25">
      <c r="N3290"/>
      <c r="P3290"/>
    </row>
    <row r="3291" spans="14:16" x14ac:dyDescent="0.25">
      <c r="N3291"/>
      <c r="P3291"/>
    </row>
    <row r="3292" spans="14:16" x14ac:dyDescent="0.25">
      <c r="N3292"/>
      <c r="P3292"/>
    </row>
    <row r="3293" spans="14:16" x14ac:dyDescent="0.25">
      <c r="N3293"/>
      <c r="P3293"/>
    </row>
    <row r="3294" spans="14:16" x14ac:dyDescent="0.25">
      <c r="N3294"/>
      <c r="P3294"/>
    </row>
    <row r="3295" spans="14:16" x14ac:dyDescent="0.25">
      <c r="N3295"/>
      <c r="P3295"/>
    </row>
    <row r="3296" spans="14:16" x14ac:dyDescent="0.25">
      <c r="N3296"/>
      <c r="P3296"/>
    </row>
    <row r="3297" spans="14:16" x14ac:dyDescent="0.25">
      <c r="N3297"/>
      <c r="P3297"/>
    </row>
    <row r="3298" spans="14:16" x14ac:dyDescent="0.25">
      <c r="N3298"/>
      <c r="P3298"/>
    </row>
    <row r="3299" spans="14:16" x14ac:dyDescent="0.25">
      <c r="N3299"/>
      <c r="P3299"/>
    </row>
    <row r="3300" spans="14:16" x14ac:dyDescent="0.25">
      <c r="N3300"/>
      <c r="P3300"/>
    </row>
    <row r="3301" spans="14:16" x14ac:dyDescent="0.25">
      <c r="N3301"/>
      <c r="P3301"/>
    </row>
    <row r="3302" spans="14:16" x14ac:dyDescent="0.25">
      <c r="N3302"/>
      <c r="P3302"/>
    </row>
    <row r="3303" spans="14:16" x14ac:dyDescent="0.25">
      <c r="N3303"/>
      <c r="P3303"/>
    </row>
    <row r="3304" spans="14:16" x14ac:dyDescent="0.25">
      <c r="N3304"/>
      <c r="P3304"/>
    </row>
    <row r="3305" spans="14:16" x14ac:dyDescent="0.25">
      <c r="N3305"/>
      <c r="P3305"/>
    </row>
    <row r="3306" spans="14:16" x14ac:dyDescent="0.25">
      <c r="N3306"/>
      <c r="P3306"/>
    </row>
    <row r="3307" spans="14:16" x14ac:dyDescent="0.25">
      <c r="N3307"/>
      <c r="P3307"/>
    </row>
    <row r="3308" spans="14:16" x14ac:dyDescent="0.25">
      <c r="N3308"/>
      <c r="P3308"/>
    </row>
    <row r="3309" spans="14:16" x14ac:dyDescent="0.25">
      <c r="N3309"/>
      <c r="P3309"/>
    </row>
    <row r="3310" spans="14:16" x14ac:dyDescent="0.25">
      <c r="N3310"/>
      <c r="P3310"/>
    </row>
    <row r="3311" spans="14:16" x14ac:dyDescent="0.25">
      <c r="N3311"/>
      <c r="P3311"/>
    </row>
    <row r="3312" spans="14:16" x14ac:dyDescent="0.25">
      <c r="N3312"/>
      <c r="P3312"/>
    </row>
    <row r="3313" spans="14:16" x14ac:dyDescent="0.25">
      <c r="N3313"/>
      <c r="P3313"/>
    </row>
    <row r="3314" spans="14:16" x14ac:dyDescent="0.25">
      <c r="N3314"/>
      <c r="P3314"/>
    </row>
    <row r="3315" spans="14:16" x14ac:dyDescent="0.25">
      <c r="N3315"/>
      <c r="P3315"/>
    </row>
    <row r="3316" spans="14:16" x14ac:dyDescent="0.25">
      <c r="N3316"/>
      <c r="P3316"/>
    </row>
    <row r="3317" spans="14:16" x14ac:dyDescent="0.25">
      <c r="N3317"/>
      <c r="P3317"/>
    </row>
    <row r="3318" spans="14:16" x14ac:dyDescent="0.25">
      <c r="N3318"/>
      <c r="P3318"/>
    </row>
    <row r="3319" spans="14:16" x14ac:dyDescent="0.25">
      <c r="N3319"/>
      <c r="P3319"/>
    </row>
    <row r="3320" spans="14:16" x14ac:dyDescent="0.25">
      <c r="N3320"/>
      <c r="P3320"/>
    </row>
    <row r="3321" spans="14:16" x14ac:dyDescent="0.25">
      <c r="N3321"/>
      <c r="P3321"/>
    </row>
    <row r="3322" spans="14:16" x14ac:dyDescent="0.25">
      <c r="N3322"/>
      <c r="P3322"/>
    </row>
    <row r="3323" spans="14:16" x14ac:dyDescent="0.25">
      <c r="N3323"/>
      <c r="P3323"/>
    </row>
    <row r="3324" spans="14:16" x14ac:dyDescent="0.25">
      <c r="N3324"/>
      <c r="P3324"/>
    </row>
    <row r="3325" spans="14:16" x14ac:dyDescent="0.25">
      <c r="N3325"/>
      <c r="P3325"/>
    </row>
    <row r="3326" spans="14:16" x14ac:dyDescent="0.25">
      <c r="N3326"/>
      <c r="P3326"/>
    </row>
    <row r="3327" spans="14:16" x14ac:dyDescent="0.25">
      <c r="N3327"/>
      <c r="P3327"/>
    </row>
    <row r="3328" spans="14:16" x14ac:dyDescent="0.25">
      <c r="N3328"/>
      <c r="P3328"/>
    </row>
    <row r="3329" spans="14:16" x14ac:dyDescent="0.25">
      <c r="N3329"/>
      <c r="P3329"/>
    </row>
    <row r="3330" spans="14:16" x14ac:dyDescent="0.25">
      <c r="N3330"/>
      <c r="P3330"/>
    </row>
    <row r="3331" spans="14:16" x14ac:dyDescent="0.25">
      <c r="N3331"/>
      <c r="P3331"/>
    </row>
    <row r="3332" spans="14:16" x14ac:dyDescent="0.25">
      <c r="N3332"/>
      <c r="P3332"/>
    </row>
    <row r="3333" spans="14:16" x14ac:dyDescent="0.25">
      <c r="N3333"/>
      <c r="P3333"/>
    </row>
    <row r="3334" spans="14:16" x14ac:dyDescent="0.25">
      <c r="N3334"/>
      <c r="P3334"/>
    </row>
    <row r="3335" spans="14:16" x14ac:dyDescent="0.25">
      <c r="N3335"/>
      <c r="P3335"/>
    </row>
    <row r="3336" spans="14:16" x14ac:dyDescent="0.25">
      <c r="N3336"/>
      <c r="P3336"/>
    </row>
    <row r="3337" spans="14:16" x14ac:dyDescent="0.25">
      <c r="N3337"/>
      <c r="P3337"/>
    </row>
    <row r="3338" spans="14:16" x14ac:dyDescent="0.25">
      <c r="N3338"/>
      <c r="P3338"/>
    </row>
    <row r="3339" spans="14:16" x14ac:dyDescent="0.25">
      <c r="N3339"/>
      <c r="P3339"/>
    </row>
    <row r="3340" spans="14:16" x14ac:dyDescent="0.25">
      <c r="N3340"/>
      <c r="P3340"/>
    </row>
    <row r="3341" spans="14:16" x14ac:dyDescent="0.25">
      <c r="N3341"/>
      <c r="P3341"/>
    </row>
    <row r="3342" spans="14:16" x14ac:dyDescent="0.25">
      <c r="N3342"/>
      <c r="P3342"/>
    </row>
    <row r="3343" spans="14:16" x14ac:dyDescent="0.25">
      <c r="N3343"/>
      <c r="P3343"/>
    </row>
    <row r="3344" spans="14:16" x14ac:dyDescent="0.25">
      <c r="N3344"/>
      <c r="P3344"/>
    </row>
    <row r="3345" spans="14:16" x14ac:dyDescent="0.25">
      <c r="N3345"/>
      <c r="P3345"/>
    </row>
    <row r="3346" spans="14:16" x14ac:dyDescent="0.25">
      <c r="N3346"/>
      <c r="P3346"/>
    </row>
    <row r="3347" spans="14:16" x14ac:dyDescent="0.25">
      <c r="N3347"/>
      <c r="P3347"/>
    </row>
    <row r="3348" spans="14:16" x14ac:dyDescent="0.25">
      <c r="N3348"/>
      <c r="P3348"/>
    </row>
    <row r="3349" spans="14:16" x14ac:dyDescent="0.25">
      <c r="N3349"/>
      <c r="P3349"/>
    </row>
    <row r="3350" spans="14:16" x14ac:dyDescent="0.25">
      <c r="N3350"/>
      <c r="P3350"/>
    </row>
    <row r="3351" spans="14:16" x14ac:dyDescent="0.25">
      <c r="N3351"/>
      <c r="P3351"/>
    </row>
    <row r="3352" spans="14:16" x14ac:dyDescent="0.25">
      <c r="N3352"/>
      <c r="P3352"/>
    </row>
    <row r="3353" spans="14:16" x14ac:dyDescent="0.25">
      <c r="N3353"/>
      <c r="P3353"/>
    </row>
    <row r="3354" spans="14:16" x14ac:dyDescent="0.25">
      <c r="N3354"/>
      <c r="P3354"/>
    </row>
    <row r="3355" spans="14:16" x14ac:dyDescent="0.25">
      <c r="N3355"/>
      <c r="P3355"/>
    </row>
    <row r="3356" spans="14:16" x14ac:dyDescent="0.25">
      <c r="N3356"/>
      <c r="P3356"/>
    </row>
    <row r="3357" spans="14:16" x14ac:dyDescent="0.25">
      <c r="N3357"/>
      <c r="P3357"/>
    </row>
    <row r="3358" spans="14:16" x14ac:dyDescent="0.25">
      <c r="N3358"/>
      <c r="P3358"/>
    </row>
    <row r="3359" spans="14:16" x14ac:dyDescent="0.25">
      <c r="N3359"/>
      <c r="P3359"/>
    </row>
    <row r="3360" spans="14:16" x14ac:dyDescent="0.25">
      <c r="N3360"/>
      <c r="P3360"/>
    </row>
    <row r="3361" spans="14:16" x14ac:dyDescent="0.25">
      <c r="N3361"/>
      <c r="P3361"/>
    </row>
    <row r="3362" spans="14:16" x14ac:dyDescent="0.25">
      <c r="N3362"/>
      <c r="P3362"/>
    </row>
    <row r="3363" spans="14:16" x14ac:dyDescent="0.25">
      <c r="N3363"/>
      <c r="P3363"/>
    </row>
    <row r="3364" spans="14:16" x14ac:dyDescent="0.25">
      <c r="N3364"/>
      <c r="P3364"/>
    </row>
    <row r="3365" spans="14:16" x14ac:dyDescent="0.25">
      <c r="N3365"/>
      <c r="P3365"/>
    </row>
    <row r="3366" spans="14:16" x14ac:dyDescent="0.25">
      <c r="N3366"/>
      <c r="P3366"/>
    </row>
    <row r="3367" spans="14:16" x14ac:dyDescent="0.25">
      <c r="N3367"/>
      <c r="P3367"/>
    </row>
    <row r="3368" spans="14:16" x14ac:dyDescent="0.25">
      <c r="N3368"/>
      <c r="P3368"/>
    </row>
    <row r="3369" spans="14:16" x14ac:dyDescent="0.25">
      <c r="N3369"/>
      <c r="P3369"/>
    </row>
    <row r="3370" spans="14:16" x14ac:dyDescent="0.25">
      <c r="N3370"/>
      <c r="P3370"/>
    </row>
    <row r="3371" spans="14:16" x14ac:dyDescent="0.25">
      <c r="N3371"/>
      <c r="P3371"/>
    </row>
    <row r="3372" spans="14:16" x14ac:dyDescent="0.25">
      <c r="N3372"/>
      <c r="P3372"/>
    </row>
    <row r="3373" spans="14:16" x14ac:dyDescent="0.25">
      <c r="N3373"/>
      <c r="P3373"/>
    </row>
    <row r="3374" spans="14:16" x14ac:dyDescent="0.25">
      <c r="N3374"/>
      <c r="P3374"/>
    </row>
    <row r="3375" spans="14:16" x14ac:dyDescent="0.25">
      <c r="N3375"/>
      <c r="P3375"/>
    </row>
    <row r="3376" spans="14:16" x14ac:dyDescent="0.25">
      <c r="N3376"/>
      <c r="P3376"/>
    </row>
    <row r="3377" spans="14:16" x14ac:dyDescent="0.25">
      <c r="N3377"/>
      <c r="P3377"/>
    </row>
    <row r="3378" spans="14:16" x14ac:dyDescent="0.25">
      <c r="N3378"/>
      <c r="P3378"/>
    </row>
    <row r="3379" spans="14:16" x14ac:dyDescent="0.25">
      <c r="N3379"/>
      <c r="P3379"/>
    </row>
    <row r="3380" spans="14:16" x14ac:dyDescent="0.25">
      <c r="N3380"/>
      <c r="P3380"/>
    </row>
    <row r="3381" spans="14:16" x14ac:dyDescent="0.25">
      <c r="N3381"/>
      <c r="P3381"/>
    </row>
    <row r="3382" spans="14:16" x14ac:dyDescent="0.25">
      <c r="N3382"/>
      <c r="P3382"/>
    </row>
    <row r="3383" spans="14:16" x14ac:dyDescent="0.25">
      <c r="N3383"/>
      <c r="P3383"/>
    </row>
    <row r="3384" spans="14:16" x14ac:dyDescent="0.25">
      <c r="N3384"/>
      <c r="P3384"/>
    </row>
    <row r="3385" spans="14:16" x14ac:dyDescent="0.25">
      <c r="N3385"/>
      <c r="P3385"/>
    </row>
    <row r="3386" spans="14:16" x14ac:dyDescent="0.25">
      <c r="N3386"/>
      <c r="P3386"/>
    </row>
    <row r="3387" spans="14:16" x14ac:dyDescent="0.25">
      <c r="N3387"/>
      <c r="P3387"/>
    </row>
    <row r="3388" spans="14:16" x14ac:dyDescent="0.25">
      <c r="N3388"/>
      <c r="P3388"/>
    </row>
    <row r="3389" spans="14:16" x14ac:dyDescent="0.25">
      <c r="N3389"/>
      <c r="P3389"/>
    </row>
    <row r="3390" spans="14:16" x14ac:dyDescent="0.25">
      <c r="N3390"/>
      <c r="P3390"/>
    </row>
    <row r="3391" spans="14:16" x14ac:dyDescent="0.25">
      <c r="N3391"/>
      <c r="P3391"/>
    </row>
    <row r="3392" spans="14:16" x14ac:dyDescent="0.25">
      <c r="N3392"/>
      <c r="P3392"/>
    </row>
    <row r="3393" spans="14:16" x14ac:dyDescent="0.25">
      <c r="N3393"/>
      <c r="P3393"/>
    </row>
    <row r="3394" spans="14:16" x14ac:dyDescent="0.25">
      <c r="N3394"/>
      <c r="P3394"/>
    </row>
    <row r="3395" spans="14:16" x14ac:dyDescent="0.25">
      <c r="N3395"/>
      <c r="P3395"/>
    </row>
    <row r="3396" spans="14:16" x14ac:dyDescent="0.25">
      <c r="N3396"/>
      <c r="P3396"/>
    </row>
    <row r="3397" spans="14:16" x14ac:dyDescent="0.25">
      <c r="N3397"/>
      <c r="P3397"/>
    </row>
    <row r="3398" spans="14:16" x14ac:dyDescent="0.25">
      <c r="N3398"/>
      <c r="P3398"/>
    </row>
    <row r="3399" spans="14:16" x14ac:dyDescent="0.25">
      <c r="N3399"/>
      <c r="P3399"/>
    </row>
    <row r="3400" spans="14:16" x14ac:dyDescent="0.25">
      <c r="N3400"/>
      <c r="P3400"/>
    </row>
    <row r="3401" spans="14:16" x14ac:dyDescent="0.25">
      <c r="N3401"/>
      <c r="P3401"/>
    </row>
    <row r="3402" spans="14:16" x14ac:dyDescent="0.25">
      <c r="N3402"/>
      <c r="P3402"/>
    </row>
    <row r="3403" spans="14:16" x14ac:dyDescent="0.25">
      <c r="N3403"/>
      <c r="P3403"/>
    </row>
    <row r="3404" spans="14:16" x14ac:dyDescent="0.25">
      <c r="N3404"/>
      <c r="P3404"/>
    </row>
    <row r="3405" spans="14:16" x14ac:dyDescent="0.25">
      <c r="N3405"/>
      <c r="P3405"/>
    </row>
    <row r="3406" spans="14:16" x14ac:dyDescent="0.25">
      <c r="N3406"/>
      <c r="P3406"/>
    </row>
    <row r="3407" spans="14:16" x14ac:dyDescent="0.25">
      <c r="N3407"/>
      <c r="P3407"/>
    </row>
    <row r="3408" spans="14:16" x14ac:dyDescent="0.25">
      <c r="N3408"/>
      <c r="P3408"/>
    </row>
    <row r="3409" spans="14:16" x14ac:dyDescent="0.25">
      <c r="N3409"/>
      <c r="P3409"/>
    </row>
    <row r="3410" spans="14:16" x14ac:dyDescent="0.25">
      <c r="N3410"/>
      <c r="P3410"/>
    </row>
    <row r="3411" spans="14:16" x14ac:dyDescent="0.25">
      <c r="N3411"/>
      <c r="P3411"/>
    </row>
    <row r="3412" spans="14:16" x14ac:dyDescent="0.25">
      <c r="N3412"/>
      <c r="P3412"/>
    </row>
    <row r="3413" spans="14:16" x14ac:dyDescent="0.25">
      <c r="N3413"/>
      <c r="P3413"/>
    </row>
    <row r="3414" spans="14:16" x14ac:dyDescent="0.25">
      <c r="N3414"/>
      <c r="P3414"/>
    </row>
    <row r="3415" spans="14:16" x14ac:dyDescent="0.25">
      <c r="N3415"/>
      <c r="P3415"/>
    </row>
    <row r="3416" spans="14:16" x14ac:dyDescent="0.25">
      <c r="N3416"/>
      <c r="P3416"/>
    </row>
    <row r="3417" spans="14:16" x14ac:dyDescent="0.25">
      <c r="N3417"/>
      <c r="P3417"/>
    </row>
    <row r="3418" spans="14:16" x14ac:dyDescent="0.25">
      <c r="N3418"/>
      <c r="P3418"/>
    </row>
    <row r="3419" spans="14:16" x14ac:dyDescent="0.25">
      <c r="N3419"/>
      <c r="P3419"/>
    </row>
    <row r="3420" spans="14:16" x14ac:dyDescent="0.25">
      <c r="N3420"/>
      <c r="P3420"/>
    </row>
    <row r="3421" spans="14:16" x14ac:dyDescent="0.25">
      <c r="N3421"/>
      <c r="P3421"/>
    </row>
    <row r="3422" spans="14:16" x14ac:dyDescent="0.25">
      <c r="N3422"/>
      <c r="P3422"/>
    </row>
    <row r="3423" spans="14:16" x14ac:dyDescent="0.25">
      <c r="N3423"/>
      <c r="P3423"/>
    </row>
    <row r="3424" spans="14:16" x14ac:dyDescent="0.25">
      <c r="N3424"/>
      <c r="P3424"/>
    </row>
    <row r="3425" spans="14:16" x14ac:dyDescent="0.25">
      <c r="N3425"/>
      <c r="P3425"/>
    </row>
    <row r="3426" spans="14:16" x14ac:dyDescent="0.25">
      <c r="N3426"/>
      <c r="P3426"/>
    </row>
    <row r="3427" spans="14:16" x14ac:dyDescent="0.25">
      <c r="N3427"/>
      <c r="P3427"/>
    </row>
    <row r="3428" spans="14:16" x14ac:dyDescent="0.25">
      <c r="N3428"/>
      <c r="P3428"/>
    </row>
    <row r="3429" spans="14:16" x14ac:dyDescent="0.25">
      <c r="N3429"/>
      <c r="P3429"/>
    </row>
    <row r="3430" spans="14:16" x14ac:dyDescent="0.25">
      <c r="N3430"/>
      <c r="P3430"/>
    </row>
    <row r="3431" spans="14:16" x14ac:dyDescent="0.25">
      <c r="N3431"/>
      <c r="P3431"/>
    </row>
    <row r="3432" spans="14:16" x14ac:dyDescent="0.25">
      <c r="N3432"/>
      <c r="P3432"/>
    </row>
    <row r="3433" spans="14:16" x14ac:dyDescent="0.25">
      <c r="N3433"/>
      <c r="P3433"/>
    </row>
    <row r="3434" spans="14:16" x14ac:dyDescent="0.25">
      <c r="N3434"/>
      <c r="P3434"/>
    </row>
    <row r="3435" spans="14:16" x14ac:dyDescent="0.25">
      <c r="N3435"/>
      <c r="P3435"/>
    </row>
    <row r="3436" spans="14:16" x14ac:dyDescent="0.25">
      <c r="N3436"/>
      <c r="P3436"/>
    </row>
    <row r="3437" spans="14:16" x14ac:dyDescent="0.25">
      <c r="N3437"/>
      <c r="P3437"/>
    </row>
    <row r="3438" spans="14:16" x14ac:dyDescent="0.25">
      <c r="N3438"/>
      <c r="P3438"/>
    </row>
    <row r="3439" spans="14:16" x14ac:dyDescent="0.25">
      <c r="N3439"/>
      <c r="P3439"/>
    </row>
    <row r="3440" spans="14:16" x14ac:dyDescent="0.25">
      <c r="N3440"/>
      <c r="P3440"/>
    </row>
    <row r="3441" spans="14:16" x14ac:dyDescent="0.25">
      <c r="N3441"/>
      <c r="P3441"/>
    </row>
    <row r="3442" spans="14:16" x14ac:dyDescent="0.25">
      <c r="N3442"/>
      <c r="P3442"/>
    </row>
    <row r="3443" spans="14:16" x14ac:dyDescent="0.25">
      <c r="N3443"/>
      <c r="P3443"/>
    </row>
    <row r="3444" spans="14:16" x14ac:dyDescent="0.25">
      <c r="N3444"/>
      <c r="P3444"/>
    </row>
    <row r="3445" spans="14:16" x14ac:dyDescent="0.25">
      <c r="N3445"/>
      <c r="P3445"/>
    </row>
    <row r="3446" spans="14:16" x14ac:dyDescent="0.25">
      <c r="N3446"/>
      <c r="P3446"/>
    </row>
    <row r="3447" spans="14:16" x14ac:dyDescent="0.25">
      <c r="N3447"/>
      <c r="P3447"/>
    </row>
    <row r="3448" spans="14:16" x14ac:dyDescent="0.25">
      <c r="N3448"/>
      <c r="P3448"/>
    </row>
    <row r="3449" spans="14:16" x14ac:dyDescent="0.25">
      <c r="N3449"/>
      <c r="P3449"/>
    </row>
    <row r="3450" spans="14:16" x14ac:dyDescent="0.25">
      <c r="N3450"/>
      <c r="P3450"/>
    </row>
    <row r="3451" spans="14:16" x14ac:dyDescent="0.25">
      <c r="N3451"/>
      <c r="P3451"/>
    </row>
    <row r="3452" spans="14:16" x14ac:dyDescent="0.25">
      <c r="N3452"/>
      <c r="P3452"/>
    </row>
    <row r="3453" spans="14:16" x14ac:dyDescent="0.25">
      <c r="N3453"/>
      <c r="P3453"/>
    </row>
    <row r="3454" spans="14:16" x14ac:dyDescent="0.25">
      <c r="N3454"/>
      <c r="P3454"/>
    </row>
    <row r="3455" spans="14:16" x14ac:dyDescent="0.25">
      <c r="N3455"/>
      <c r="P3455"/>
    </row>
    <row r="3456" spans="14:16" x14ac:dyDescent="0.25">
      <c r="N3456"/>
      <c r="P3456"/>
    </row>
    <row r="3457" spans="14:16" x14ac:dyDescent="0.25">
      <c r="N3457"/>
      <c r="P3457"/>
    </row>
    <row r="3458" spans="14:16" x14ac:dyDescent="0.25">
      <c r="N3458"/>
      <c r="P3458"/>
    </row>
    <row r="3459" spans="14:16" x14ac:dyDescent="0.25">
      <c r="N3459"/>
      <c r="P3459"/>
    </row>
    <row r="3460" spans="14:16" x14ac:dyDescent="0.25">
      <c r="N3460"/>
      <c r="P3460"/>
    </row>
    <row r="3461" spans="14:16" x14ac:dyDescent="0.25">
      <c r="N3461"/>
      <c r="P3461"/>
    </row>
    <row r="3462" spans="14:16" x14ac:dyDescent="0.25">
      <c r="N3462"/>
      <c r="P3462"/>
    </row>
    <row r="3463" spans="14:16" x14ac:dyDescent="0.25">
      <c r="N3463"/>
      <c r="P3463"/>
    </row>
    <row r="3464" spans="14:16" x14ac:dyDescent="0.25">
      <c r="N3464"/>
      <c r="P3464"/>
    </row>
    <row r="3465" spans="14:16" x14ac:dyDescent="0.25">
      <c r="N3465"/>
      <c r="P3465"/>
    </row>
    <row r="3466" spans="14:16" x14ac:dyDescent="0.25">
      <c r="N3466"/>
      <c r="P3466"/>
    </row>
    <row r="3467" spans="14:16" x14ac:dyDescent="0.25">
      <c r="N3467"/>
      <c r="P3467"/>
    </row>
    <row r="3468" spans="14:16" x14ac:dyDescent="0.25">
      <c r="N3468"/>
      <c r="P3468"/>
    </row>
    <row r="3469" spans="14:16" x14ac:dyDescent="0.25">
      <c r="N3469"/>
      <c r="P3469"/>
    </row>
    <row r="3470" spans="14:16" x14ac:dyDescent="0.25">
      <c r="N3470"/>
      <c r="P3470"/>
    </row>
    <row r="3471" spans="14:16" x14ac:dyDescent="0.25">
      <c r="N3471"/>
      <c r="P3471"/>
    </row>
    <row r="3472" spans="14:16" x14ac:dyDescent="0.25">
      <c r="N3472"/>
      <c r="P3472"/>
    </row>
    <row r="3473" spans="14:16" x14ac:dyDescent="0.25">
      <c r="N3473"/>
      <c r="P3473"/>
    </row>
    <row r="3474" spans="14:16" x14ac:dyDescent="0.25">
      <c r="N3474"/>
      <c r="P3474"/>
    </row>
    <row r="3475" spans="14:16" x14ac:dyDescent="0.25">
      <c r="N3475"/>
      <c r="P3475"/>
    </row>
    <row r="3476" spans="14:16" x14ac:dyDescent="0.25">
      <c r="N3476"/>
      <c r="P3476"/>
    </row>
    <row r="3477" spans="14:16" x14ac:dyDescent="0.25">
      <c r="N3477"/>
      <c r="P3477"/>
    </row>
    <row r="3478" spans="14:16" x14ac:dyDescent="0.25">
      <c r="N3478"/>
      <c r="P3478"/>
    </row>
    <row r="3479" spans="14:16" x14ac:dyDescent="0.25">
      <c r="N3479"/>
      <c r="P3479"/>
    </row>
    <row r="3480" spans="14:16" x14ac:dyDescent="0.25">
      <c r="N3480"/>
      <c r="P3480"/>
    </row>
    <row r="3481" spans="14:16" x14ac:dyDescent="0.25">
      <c r="N3481"/>
      <c r="P3481"/>
    </row>
    <row r="3482" spans="14:16" x14ac:dyDescent="0.25">
      <c r="N3482"/>
      <c r="P3482"/>
    </row>
    <row r="3483" spans="14:16" x14ac:dyDescent="0.25">
      <c r="N3483"/>
      <c r="P3483"/>
    </row>
    <row r="3484" spans="14:16" x14ac:dyDescent="0.25">
      <c r="N3484"/>
      <c r="P3484"/>
    </row>
    <row r="3485" spans="14:16" x14ac:dyDescent="0.25">
      <c r="N3485"/>
      <c r="P3485"/>
    </row>
    <row r="3486" spans="14:16" x14ac:dyDescent="0.25">
      <c r="N3486"/>
      <c r="P3486"/>
    </row>
    <row r="3487" spans="14:16" x14ac:dyDescent="0.25">
      <c r="N3487"/>
      <c r="P3487"/>
    </row>
    <row r="3488" spans="14:16" x14ac:dyDescent="0.25">
      <c r="N3488"/>
      <c r="P3488"/>
    </row>
    <row r="3489" spans="14:16" x14ac:dyDescent="0.25">
      <c r="N3489"/>
      <c r="P3489"/>
    </row>
    <row r="3490" spans="14:16" x14ac:dyDescent="0.25">
      <c r="N3490"/>
      <c r="P3490"/>
    </row>
    <row r="3491" spans="14:16" x14ac:dyDescent="0.25">
      <c r="N3491"/>
      <c r="P3491"/>
    </row>
    <row r="3492" spans="14:16" x14ac:dyDescent="0.25">
      <c r="N3492"/>
      <c r="P3492"/>
    </row>
    <row r="3493" spans="14:16" x14ac:dyDescent="0.25">
      <c r="N3493"/>
      <c r="P3493"/>
    </row>
    <row r="3494" spans="14:16" x14ac:dyDescent="0.25">
      <c r="N3494"/>
      <c r="P3494"/>
    </row>
    <row r="3495" spans="14:16" x14ac:dyDescent="0.25">
      <c r="N3495"/>
      <c r="P3495"/>
    </row>
    <row r="3496" spans="14:16" x14ac:dyDescent="0.25">
      <c r="N3496"/>
      <c r="P3496"/>
    </row>
    <row r="3497" spans="14:16" x14ac:dyDescent="0.25">
      <c r="N3497"/>
      <c r="P3497"/>
    </row>
    <row r="3498" spans="14:16" x14ac:dyDescent="0.25">
      <c r="N3498"/>
      <c r="P3498"/>
    </row>
    <row r="3499" spans="14:16" x14ac:dyDescent="0.25">
      <c r="N3499"/>
      <c r="P3499"/>
    </row>
    <row r="3500" spans="14:16" x14ac:dyDescent="0.25">
      <c r="N3500"/>
      <c r="P3500"/>
    </row>
    <row r="3501" spans="14:16" x14ac:dyDescent="0.25">
      <c r="N3501"/>
      <c r="P3501"/>
    </row>
    <row r="3502" spans="14:16" x14ac:dyDescent="0.25">
      <c r="N3502"/>
      <c r="P3502"/>
    </row>
    <row r="3503" spans="14:16" x14ac:dyDescent="0.25">
      <c r="N3503"/>
      <c r="P3503"/>
    </row>
    <row r="3504" spans="14:16" x14ac:dyDescent="0.25">
      <c r="N3504"/>
      <c r="P3504"/>
    </row>
    <row r="3505" spans="14:16" x14ac:dyDescent="0.25">
      <c r="N3505"/>
      <c r="P3505"/>
    </row>
    <row r="3506" spans="14:16" x14ac:dyDescent="0.25">
      <c r="N3506"/>
      <c r="P3506"/>
    </row>
    <row r="3507" spans="14:16" x14ac:dyDescent="0.25">
      <c r="N3507"/>
      <c r="P3507"/>
    </row>
    <row r="3508" spans="14:16" x14ac:dyDescent="0.25">
      <c r="N3508"/>
      <c r="P3508"/>
    </row>
    <row r="3509" spans="14:16" x14ac:dyDescent="0.25">
      <c r="N3509"/>
      <c r="P3509"/>
    </row>
    <row r="3510" spans="14:16" x14ac:dyDescent="0.25">
      <c r="N3510"/>
      <c r="P3510"/>
    </row>
    <row r="3511" spans="14:16" x14ac:dyDescent="0.25">
      <c r="N3511"/>
      <c r="P3511"/>
    </row>
    <row r="3512" spans="14:16" x14ac:dyDescent="0.25">
      <c r="N3512"/>
      <c r="P3512"/>
    </row>
    <row r="3513" spans="14:16" x14ac:dyDescent="0.25">
      <c r="N3513"/>
      <c r="P3513"/>
    </row>
    <row r="3514" spans="14:16" x14ac:dyDescent="0.25">
      <c r="N3514"/>
      <c r="P3514"/>
    </row>
    <row r="3515" spans="14:16" x14ac:dyDescent="0.25">
      <c r="N3515"/>
      <c r="P3515"/>
    </row>
    <row r="3516" spans="14:16" x14ac:dyDescent="0.25">
      <c r="N3516"/>
      <c r="P3516"/>
    </row>
    <row r="3517" spans="14:16" x14ac:dyDescent="0.25">
      <c r="N3517"/>
      <c r="P3517"/>
    </row>
    <row r="3518" spans="14:16" x14ac:dyDescent="0.25">
      <c r="N3518"/>
      <c r="P3518"/>
    </row>
    <row r="3519" spans="14:16" x14ac:dyDescent="0.25">
      <c r="N3519"/>
      <c r="P3519"/>
    </row>
    <row r="3520" spans="14:16" x14ac:dyDescent="0.25">
      <c r="N3520"/>
      <c r="P3520"/>
    </row>
    <row r="3521" spans="14:16" x14ac:dyDescent="0.25">
      <c r="N3521"/>
      <c r="P3521"/>
    </row>
    <row r="3522" spans="14:16" x14ac:dyDescent="0.25">
      <c r="N3522"/>
      <c r="P3522"/>
    </row>
    <row r="3523" spans="14:16" x14ac:dyDescent="0.25">
      <c r="N3523"/>
      <c r="P3523"/>
    </row>
    <row r="3524" spans="14:16" x14ac:dyDescent="0.25">
      <c r="N3524"/>
      <c r="P3524"/>
    </row>
    <row r="3525" spans="14:16" x14ac:dyDescent="0.25">
      <c r="N3525"/>
      <c r="P3525"/>
    </row>
    <row r="3526" spans="14:16" x14ac:dyDescent="0.25">
      <c r="N3526"/>
      <c r="P3526"/>
    </row>
    <row r="3527" spans="14:16" x14ac:dyDescent="0.25">
      <c r="N3527"/>
      <c r="P3527"/>
    </row>
    <row r="3528" spans="14:16" x14ac:dyDescent="0.25">
      <c r="N3528"/>
      <c r="P3528"/>
    </row>
    <row r="3529" spans="14:16" x14ac:dyDescent="0.25">
      <c r="N3529"/>
      <c r="P3529"/>
    </row>
    <row r="3530" spans="14:16" x14ac:dyDescent="0.25">
      <c r="N3530"/>
      <c r="P3530"/>
    </row>
    <row r="3531" spans="14:16" x14ac:dyDescent="0.25">
      <c r="N3531"/>
      <c r="P3531"/>
    </row>
    <row r="3532" spans="14:16" x14ac:dyDescent="0.25">
      <c r="N3532"/>
      <c r="P3532"/>
    </row>
    <row r="3533" spans="14:16" x14ac:dyDescent="0.25">
      <c r="N3533"/>
      <c r="P3533"/>
    </row>
    <row r="3534" spans="14:16" x14ac:dyDescent="0.25">
      <c r="N3534"/>
      <c r="P3534"/>
    </row>
    <row r="3535" spans="14:16" x14ac:dyDescent="0.25">
      <c r="N3535"/>
      <c r="P3535"/>
    </row>
    <row r="3536" spans="14:16" x14ac:dyDescent="0.25">
      <c r="N3536"/>
      <c r="P3536"/>
    </row>
    <row r="3537" spans="14:16" x14ac:dyDescent="0.25">
      <c r="N3537"/>
      <c r="P3537"/>
    </row>
    <row r="3538" spans="14:16" x14ac:dyDescent="0.25">
      <c r="N3538"/>
      <c r="P3538"/>
    </row>
    <row r="3539" spans="14:16" x14ac:dyDescent="0.25">
      <c r="N3539"/>
      <c r="P3539"/>
    </row>
    <row r="3540" spans="14:16" x14ac:dyDescent="0.25">
      <c r="N3540"/>
      <c r="P3540"/>
    </row>
    <row r="3541" spans="14:16" x14ac:dyDescent="0.25">
      <c r="N3541"/>
      <c r="P3541"/>
    </row>
    <row r="3542" spans="14:16" x14ac:dyDescent="0.25">
      <c r="N3542"/>
      <c r="P3542"/>
    </row>
    <row r="3543" spans="14:16" x14ac:dyDescent="0.25">
      <c r="N3543"/>
      <c r="P3543"/>
    </row>
    <row r="3544" spans="14:16" x14ac:dyDescent="0.25">
      <c r="N3544"/>
      <c r="P3544"/>
    </row>
    <row r="3545" spans="14:16" x14ac:dyDescent="0.25">
      <c r="N3545"/>
      <c r="P3545"/>
    </row>
    <row r="3546" spans="14:16" x14ac:dyDescent="0.25">
      <c r="N3546"/>
      <c r="P3546"/>
    </row>
    <row r="3547" spans="14:16" x14ac:dyDescent="0.25">
      <c r="N3547"/>
      <c r="P3547"/>
    </row>
    <row r="3548" spans="14:16" x14ac:dyDescent="0.25">
      <c r="N3548"/>
      <c r="P3548"/>
    </row>
    <row r="3549" spans="14:16" x14ac:dyDescent="0.25">
      <c r="N3549"/>
      <c r="P3549"/>
    </row>
    <row r="3550" spans="14:16" x14ac:dyDescent="0.25">
      <c r="N3550"/>
      <c r="P3550"/>
    </row>
    <row r="3551" spans="14:16" x14ac:dyDescent="0.25">
      <c r="N3551"/>
      <c r="P3551"/>
    </row>
    <row r="3552" spans="14:16" x14ac:dyDescent="0.25">
      <c r="N3552"/>
      <c r="P3552"/>
    </row>
    <row r="3553" spans="14:16" x14ac:dyDescent="0.25">
      <c r="N3553"/>
      <c r="P3553"/>
    </row>
    <row r="3554" spans="14:16" x14ac:dyDescent="0.25">
      <c r="N3554"/>
      <c r="P3554"/>
    </row>
    <row r="3555" spans="14:16" x14ac:dyDescent="0.25">
      <c r="N3555"/>
      <c r="P3555"/>
    </row>
    <row r="3556" spans="14:16" x14ac:dyDescent="0.25">
      <c r="N3556"/>
      <c r="P3556"/>
    </row>
    <row r="3557" spans="14:16" x14ac:dyDescent="0.25">
      <c r="N3557"/>
      <c r="P3557"/>
    </row>
    <row r="3558" spans="14:16" x14ac:dyDescent="0.25">
      <c r="N3558"/>
      <c r="P3558"/>
    </row>
    <row r="3559" spans="14:16" x14ac:dyDescent="0.25">
      <c r="N3559"/>
      <c r="P3559"/>
    </row>
    <row r="3560" spans="14:16" x14ac:dyDescent="0.25">
      <c r="N3560"/>
      <c r="P3560"/>
    </row>
    <row r="3561" spans="14:16" x14ac:dyDescent="0.25">
      <c r="N3561"/>
      <c r="P3561"/>
    </row>
    <row r="3562" spans="14:16" x14ac:dyDescent="0.25">
      <c r="N3562"/>
      <c r="P3562"/>
    </row>
    <row r="3563" spans="14:16" x14ac:dyDescent="0.25">
      <c r="N3563"/>
      <c r="P3563"/>
    </row>
    <row r="3564" spans="14:16" x14ac:dyDescent="0.25">
      <c r="N3564"/>
      <c r="P3564"/>
    </row>
    <row r="3565" spans="14:16" x14ac:dyDescent="0.25">
      <c r="N3565"/>
      <c r="P3565"/>
    </row>
    <row r="3566" spans="14:16" x14ac:dyDescent="0.25">
      <c r="N3566"/>
      <c r="P3566"/>
    </row>
    <row r="3567" spans="14:16" x14ac:dyDescent="0.25">
      <c r="N3567"/>
      <c r="P3567"/>
    </row>
    <row r="3568" spans="14:16" x14ac:dyDescent="0.25">
      <c r="N3568"/>
      <c r="P3568"/>
    </row>
    <row r="3569" spans="14:16" x14ac:dyDescent="0.25">
      <c r="N3569"/>
      <c r="P3569"/>
    </row>
    <row r="3570" spans="14:16" x14ac:dyDescent="0.25">
      <c r="N3570"/>
      <c r="P3570"/>
    </row>
    <row r="3571" spans="14:16" x14ac:dyDescent="0.25">
      <c r="N3571"/>
      <c r="P3571"/>
    </row>
    <row r="3572" spans="14:16" x14ac:dyDescent="0.25">
      <c r="N3572"/>
      <c r="P3572"/>
    </row>
    <row r="3573" spans="14:16" x14ac:dyDescent="0.25">
      <c r="N3573"/>
      <c r="P3573"/>
    </row>
    <row r="3574" spans="14:16" x14ac:dyDescent="0.25">
      <c r="N3574"/>
      <c r="P3574"/>
    </row>
    <row r="3575" spans="14:16" x14ac:dyDescent="0.25">
      <c r="N3575"/>
      <c r="P3575"/>
    </row>
    <row r="3576" spans="14:16" x14ac:dyDescent="0.25">
      <c r="N3576"/>
      <c r="P3576"/>
    </row>
    <row r="3577" spans="14:16" x14ac:dyDescent="0.25">
      <c r="N3577"/>
      <c r="P3577"/>
    </row>
    <row r="3578" spans="14:16" x14ac:dyDescent="0.25">
      <c r="N3578"/>
      <c r="P3578"/>
    </row>
    <row r="3579" spans="14:16" x14ac:dyDescent="0.25">
      <c r="N3579"/>
      <c r="P3579"/>
    </row>
    <row r="3580" spans="14:16" x14ac:dyDescent="0.25">
      <c r="N3580"/>
      <c r="P3580"/>
    </row>
    <row r="3581" spans="14:16" x14ac:dyDescent="0.25">
      <c r="N3581"/>
      <c r="P3581"/>
    </row>
    <row r="3582" spans="14:16" x14ac:dyDescent="0.25">
      <c r="N3582"/>
      <c r="P3582"/>
    </row>
    <row r="3583" spans="14:16" x14ac:dyDescent="0.25">
      <c r="N3583"/>
      <c r="P3583"/>
    </row>
    <row r="3584" spans="14:16" x14ac:dyDescent="0.25">
      <c r="N3584"/>
      <c r="P3584"/>
    </row>
    <row r="3585" spans="14:16" x14ac:dyDescent="0.25">
      <c r="N3585"/>
      <c r="P3585"/>
    </row>
    <row r="3586" spans="14:16" x14ac:dyDescent="0.25">
      <c r="N3586"/>
      <c r="P3586"/>
    </row>
    <row r="3587" spans="14:16" x14ac:dyDescent="0.25">
      <c r="N3587"/>
      <c r="P3587"/>
    </row>
    <row r="3588" spans="14:16" x14ac:dyDescent="0.25">
      <c r="N3588"/>
      <c r="P3588"/>
    </row>
    <row r="3589" spans="14:16" x14ac:dyDescent="0.25">
      <c r="N3589"/>
      <c r="P3589"/>
    </row>
    <row r="3590" spans="14:16" x14ac:dyDescent="0.25">
      <c r="N3590"/>
      <c r="P3590"/>
    </row>
    <row r="3591" spans="14:16" x14ac:dyDescent="0.25">
      <c r="N3591"/>
      <c r="P3591"/>
    </row>
    <row r="3592" spans="14:16" x14ac:dyDescent="0.25">
      <c r="N3592"/>
      <c r="P3592"/>
    </row>
    <row r="3593" spans="14:16" x14ac:dyDescent="0.25">
      <c r="N3593"/>
      <c r="P3593"/>
    </row>
    <row r="3594" spans="14:16" x14ac:dyDescent="0.25">
      <c r="N3594"/>
      <c r="P3594"/>
    </row>
    <row r="3595" spans="14:16" x14ac:dyDescent="0.25">
      <c r="N3595"/>
      <c r="P3595"/>
    </row>
    <row r="3596" spans="14:16" x14ac:dyDescent="0.25">
      <c r="N3596"/>
      <c r="P3596"/>
    </row>
    <row r="3597" spans="14:16" x14ac:dyDescent="0.25">
      <c r="N3597"/>
      <c r="P3597"/>
    </row>
    <row r="3598" spans="14:16" x14ac:dyDescent="0.25">
      <c r="N3598"/>
      <c r="P3598"/>
    </row>
    <row r="3599" spans="14:16" x14ac:dyDescent="0.25">
      <c r="N3599"/>
      <c r="P3599"/>
    </row>
    <row r="3600" spans="14:16" x14ac:dyDescent="0.25">
      <c r="N3600"/>
      <c r="P3600"/>
    </row>
    <row r="3601" spans="14:16" x14ac:dyDescent="0.25">
      <c r="N3601"/>
      <c r="P3601"/>
    </row>
    <row r="3602" spans="14:16" x14ac:dyDescent="0.25">
      <c r="N3602"/>
      <c r="P3602"/>
    </row>
    <row r="3603" spans="14:16" x14ac:dyDescent="0.25">
      <c r="N3603"/>
      <c r="P3603"/>
    </row>
    <row r="3604" spans="14:16" x14ac:dyDescent="0.25">
      <c r="N3604"/>
      <c r="P3604"/>
    </row>
    <row r="3605" spans="14:16" x14ac:dyDescent="0.25">
      <c r="N3605"/>
      <c r="P3605"/>
    </row>
    <row r="3606" spans="14:16" x14ac:dyDescent="0.25">
      <c r="N3606"/>
      <c r="P3606"/>
    </row>
    <row r="3607" spans="14:16" x14ac:dyDescent="0.25">
      <c r="N3607"/>
      <c r="P3607"/>
    </row>
    <row r="3608" spans="14:16" x14ac:dyDescent="0.25">
      <c r="N3608"/>
      <c r="P3608"/>
    </row>
    <row r="3609" spans="14:16" x14ac:dyDescent="0.25">
      <c r="N3609"/>
      <c r="P3609"/>
    </row>
    <row r="3610" spans="14:16" x14ac:dyDescent="0.25">
      <c r="N3610"/>
      <c r="P3610"/>
    </row>
    <row r="3611" spans="14:16" x14ac:dyDescent="0.25">
      <c r="N3611"/>
      <c r="P3611"/>
    </row>
    <row r="3612" spans="14:16" x14ac:dyDescent="0.25">
      <c r="N3612"/>
      <c r="P3612"/>
    </row>
    <row r="3613" spans="14:16" x14ac:dyDescent="0.25">
      <c r="N3613"/>
      <c r="P3613"/>
    </row>
    <row r="3614" spans="14:16" x14ac:dyDescent="0.25">
      <c r="N3614"/>
      <c r="P3614"/>
    </row>
    <row r="3615" spans="14:16" x14ac:dyDescent="0.25">
      <c r="N3615"/>
      <c r="P3615"/>
    </row>
    <row r="3616" spans="14:16" x14ac:dyDescent="0.25">
      <c r="N3616"/>
      <c r="P3616"/>
    </row>
    <row r="3617" spans="14:16" x14ac:dyDescent="0.25">
      <c r="N3617"/>
      <c r="P3617"/>
    </row>
    <row r="3618" spans="14:16" x14ac:dyDescent="0.25">
      <c r="N3618"/>
      <c r="P3618"/>
    </row>
    <row r="3619" spans="14:16" x14ac:dyDescent="0.25">
      <c r="N3619"/>
      <c r="P3619"/>
    </row>
    <row r="3620" spans="14:16" x14ac:dyDescent="0.25">
      <c r="N3620"/>
      <c r="P3620"/>
    </row>
    <row r="3621" spans="14:16" x14ac:dyDescent="0.25">
      <c r="N3621"/>
      <c r="P3621"/>
    </row>
    <row r="3622" spans="14:16" x14ac:dyDescent="0.25">
      <c r="N3622"/>
      <c r="P3622"/>
    </row>
    <row r="3623" spans="14:16" x14ac:dyDescent="0.25">
      <c r="N3623"/>
      <c r="P3623"/>
    </row>
    <row r="3624" spans="14:16" x14ac:dyDescent="0.25">
      <c r="N3624"/>
      <c r="P3624"/>
    </row>
    <row r="3625" spans="14:16" x14ac:dyDescent="0.25">
      <c r="N3625"/>
      <c r="P3625"/>
    </row>
    <row r="3626" spans="14:16" x14ac:dyDescent="0.25">
      <c r="N3626"/>
      <c r="P3626"/>
    </row>
    <row r="3627" spans="14:16" x14ac:dyDescent="0.25">
      <c r="N3627"/>
      <c r="P3627"/>
    </row>
    <row r="3628" spans="14:16" x14ac:dyDescent="0.25">
      <c r="N3628"/>
      <c r="P3628"/>
    </row>
    <row r="3629" spans="14:16" x14ac:dyDescent="0.25">
      <c r="N3629"/>
      <c r="P3629"/>
    </row>
    <row r="3630" spans="14:16" x14ac:dyDescent="0.25">
      <c r="N3630"/>
      <c r="P3630"/>
    </row>
    <row r="3631" spans="14:16" x14ac:dyDescent="0.25">
      <c r="N3631"/>
      <c r="P3631"/>
    </row>
    <row r="3632" spans="14:16" x14ac:dyDescent="0.25">
      <c r="N3632"/>
      <c r="P3632"/>
    </row>
    <row r="3633" spans="14:16" x14ac:dyDescent="0.25">
      <c r="N3633"/>
      <c r="P3633"/>
    </row>
    <row r="3634" spans="14:16" x14ac:dyDescent="0.25">
      <c r="N3634"/>
      <c r="P3634"/>
    </row>
    <row r="3635" spans="14:16" x14ac:dyDescent="0.25">
      <c r="N3635"/>
      <c r="P3635"/>
    </row>
    <row r="3636" spans="14:16" x14ac:dyDescent="0.25">
      <c r="N3636"/>
      <c r="P3636"/>
    </row>
    <row r="3637" spans="14:16" x14ac:dyDescent="0.25">
      <c r="N3637"/>
      <c r="P3637"/>
    </row>
    <row r="3638" spans="14:16" x14ac:dyDescent="0.25">
      <c r="N3638"/>
      <c r="P3638"/>
    </row>
    <row r="3639" spans="14:16" x14ac:dyDescent="0.25">
      <c r="N3639"/>
      <c r="P3639"/>
    </row>
    <row r="3640" spans="14:16" x14ac:dyDescent="0.25">
      <c r="N3640"/>
      <c r="P3640"/>
    </row>
    <row r="3641" spans="14:16" x14ac:dyDescent="0.25">
      <c r="N3641"/>
      <c r="P3641"/>
    </row>
    <row r="3642" spans="14:16" x14ac:dyDescent="0.25">
      <c r="N3642"/>
      <c r="P3642"/>
    </row>
    <row r="3643" spans="14:16" x14ac:dyDescent="0.25">
      <c r="N3643"/>
      <c r="P3643"/>
    </row>
    <row r="3644" spans="14:16" x14ac:dyDescent="0.25">
      <c r="N3644"/>
      <c r="P3644"/>
    </row>
    <row r="3645" spans="14:16" x14ac:dyDescent="0.25">
      <c r="N3645"/>
      <c r="P3645"/>
    </row>
    <row r="3646" spans="14:16" x14ac:dyDescent="0.25">
      <c r="N3646"/>
      <c r="P3646"/>
    </row>
    <row r="3647" spans="14:16" x14ac:dyDescent="0.25">
      <c r="N3647"/>
      <c r="P3647"/>
    </row>
    <row r="3648" spans="14:16" x14ac:dyDescent="0.25">
      <c r="N3648"/>
      <c r="P3648"/>
    </row>
    <row r="3649" spans="14:16" x14ac:dyDescent="0.25">
      <c r="N3649"/>
      <c r="P3649"/>
    </row>
    <row r="3650" spans="14:16" x14ac:dyDescent="0.25">
      <c r="N3650"/>
      <c r="P3650"/>
    </row>
    <row r="3651" spans="14:16" x14ac:dyDescent="0.25">
      <c r="N3651"/>
      <c r="P3651"/>
    </row>
    <row r="3652" spans="14:16" x14ac:dyDescent="0.25">
      <c r="N3652"/>
      <c r="P3652"/>
    </row>
    <row r="3653" spans="14:16" x14ac:dyDescent="0.25">
      <c r="N3653"/>
      <c r="P3653"/>
    </row>
    <row r="3654" spans="14:16" x14ac:dyDescent="0.25">
      <c r="N3654"/>
      <c r="P3654"/>
    </row>
    <row r="3655" spans="14:16" x14ac:dyDescent="0.25">
      <c r="N3655"/>
      <c r="P3655"/>
    </row>
    <row r="3656" spans="14:16" x14ac:dyDescent="0.25">
      <c r="N3656"/>
      <c r="P3656"/>
    </row>
    <row r="3657" spans="14:16" x14ac:dyDescent="0.25">
      <c r="N3657"/>
      <c r="P3657"/>
    </row>
    <row r="3658" spans="14:16" x14ac:dyDescent="0.25">
      <c r="N3658"/>
      <c r="P3658"/>
    </row>
    <row r="3659" spans="14:16" x14ac:dyDescent="0.25">
      <c r="N3659"/>
      <c r="P3659"/>
    </row>
    <row r="3660" spans="14:16" x14ac:dyDescent="0.25">
      <c r="N3660"/>
      <c r="P3660"/>
    </row>
    <row r="3661" spans="14:16" x14ac:dyDescent="0.25">
      <c r="N3661"/>
      <c r="P3661"/>
    </row>
    <row r="3662" spans="14:16" x14ac:dyDescent="0.25">
      <c r="N3662"/>
      <c r="P3662"/>
    </row>
    <row r="3663" spans="14:16" x14ac:dyDescent="0.25">
      <c r="N3663"/>
      <c r="P3663"/>
    </row>
    <row r="3664" spans="14:16" x14ac:dyDescent="0.25">
      <c r="N3664"/>
      <c r="P3664"/>
    </row>
    <row r="3665" spans="14:16" x14ac:dyDescent="0.25">
      <c r="N3665"/>
      <c r="P3665"/>
    </row>
    <row r="3666" spans="14:16" x14ac:dyDescent="0.25">
      <c r="N3666"/>
      <c r="P3666"/>
    </row>
    <row r="3667" spans="14:16" x14ac:dyDescent="0.25">
      <c r="N3667"/>
      <c r="P3667"/>
    </row>
    <row r="3668" spans="14:16" x14ac:dyDescent="0.25">
      <c r="N3668"/>
      <c r="P3668"/>
    </row>
    <row r="3669" spans="14:16" x14ac:dyDescent="0.25">
      <c r="N3669"/>
      <c r="P3669"/>
    </row>
    <row r="3670" spans="14:16" x14ac:dyDescent="0.25">
      <c r="N3670"/>
      <c r="P3670"/>
    </row>
    <row r="3671" spans="14:16" x14ac:dyDescent="0.25">
      <c r="N3671"/>
      <c r="P3671"/>
    </row>
    <row r="3672" spans="14:16" x14ac:dyDescent="0.25">
      <c r="N3672"/>
      <c r="P3672"/>
    </row>
    <row r="3673" spans="14:16" x14ac:dyDescent="0.25">
      <c r="N3673"/>
      <c r="P3673"/>
    </row>
    <row r="3674" spans="14:16" x14ac:dyDescent="0.25">
      <c r="N3674"/>
      <c r="P3674"/>
    </row>
    <row r="3675" spans="14:16" x14ac:dyDescent="0.25">
      <c r="N3675"/>
      <c r="P3675"/>
    </row>
    <row r="3676" spans="14:16" x14ac:dyDescent="0.25">
      <c r="N3676"/>
      <c r="P3676"/>
    </row>
    <row r="3677" spans="14:16" x14ac:dyDescent="0.25">
      <c r="N3677"/>
      <c r="P3677"/>
    </row>
    <row r="3678" spans="14:16" x14ac:dyDescent="0.25">
      <c r="N3678"/>
      <c r="P3678"/>
    </row>
    <row r="3679" spans="14:16" x14ac:dyDescent="0.25">
      <c r="N3679"/>
      <c r="P3679"/>
    </row>
    <row r="3680" spans="14:16" x14ac:dyDescent="0.25">
      <c r="N3680"/>
      <c r="P3680"/>
    </row>
    <row r="3681" spans="14:16" x14ac:dyDescent="0.25">
      <c r="N3681"/>
      <c r="P3681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02"/>
  <sheetViews>
    <sheetView zoomScale="86" zoomScaleNormal="86" workbookViewId="0">
      <selection activeCell="C2" sqref="C2:D1001"/>
    </sheetView>
  </sheetViews>
  <sheetFormatPr defaultRowHeight="15" x14ac:dyDescent="0.25"/>
  <cols>
    <col min="1" max="1" width="5.85546875" style="103" bestFit="1" customWidth="1"/>
    <col min="3" max="3" width="8.140625" bestFit="1" customWidth="1"/>
    <col min="4" max="4" width="8.140625" customWidth="1"/>
    <col min="5" max="14" width="7.42578125" customWidth="1"/>
    <col min="15" max="15" width="10.42578125" customWidth="1"/>
    <col min="16" max="16" width="13.42578125" customWidth="1"/>
    <col min="17" max="17" width="13.85546875" customWidth="1"/>
    <col min="18" max="18" width="11.28515625" customWidth="1"/>
    <col min="19" max="19" width="10.42578125" bestFit="1" customWidth="1"/>
    <col min="20" max="20" width="1.42578125" customWidth="1"/>
    <col min="21" max="21" width="11.5703125" customWidth="1"/>
    <col min="22" max="22" width="1.7109375" customWidth="1"/>
    <col min="24" max="24" width="1.28515625" customWidth="1"/>
  </cols>
  <sheetData>
    <row r="1" spans="1:25" ht="15.75" thickBot="1" x14ac:dyDescent="0.3">
      <c r="A1" s="119"/>
      <c r="B1" s="125">
        <v>1</v>
      </c>
      <c r="C1" s="143">
        <v>10000</v>
      </c>
      <c r="D1" s="147">
        <v>100000</v>
      </c>
      <c r="E1" s="143">
        <v>10000</v>
      </c>
      <c r="F1" s="143">
        <v>10001</v>
      </c>
      <c r="G1" s="143">
        <v>10002</v>
      </c>
      <c r="H1" s="143">
        <v>10003</v>
      </c>
      <c r="I1" s="143">
        <v>10004</v>
      </c>
      <c r="J1" s="143">
        <v>10005</v>
      </c>
      <c r="K1" s="143">
        <v>10006</v>
      </c>
      <c r="L1" s="143">
        <v>10007</v>
      </c>
      <c r="M1" s="143">
        <v>10008</v>
      </c>
      <c r="N1" s="143">
        <v>10009</v>
      </c>
      <c r="O1" s="161" t="s">
        <v>68</v>
      </c>
      <c r="Q1" s="124" t="s">
        <v>64</v>
      </c>
      <c r="R1" s="123">
        <v>0.05</v>
      </c>
      <c r="S1" s="122" t="s">
        <v>59</v>
      </c>
      <c r="T1" s="74"/>
      <c r="U1" s="121">
        <v>0.05</v>
      </c>
      <c r="V1" s="74"/>
      <c r="X1" s="74"/>
    </row>
    <row r="2" spans="1:25" ht="15.75" thickBot="1" x14ac:dyDescent="0.3">
      <c r="A2" s="119">
        <v>1</v>
      </c>
      <c r="B2" s="118">
        <f ca="1">_xlfn.NORM.INV(RAND(),$R$1,$U$1)</f>
        <v>0.11468198952408191</v>
      </c>
      <c r="C2" s="169">
        <f ca="1">(_xlfn.NORM.INV(RAND(),C$1*$R$1,C$1*$U$1))</f>
        <v>275.10587420629236</v>
      </c>
      <c r="D2" s="146">
        <f ca="1">(_xlfn.NORM.INV(RAND(),D$1*$R$1,D$1*$U$1))</f>
        <v>6948.7306641454688</v>
      </c>
      <c r="E2" s="117">
        <f ca="1">(_xlfn.NORM.INV(RAND(),E$1*$R$1,E$1*$U$1))</f>
        <v>257.24186213484495</v>
      </c>
      <c r="F2" s="117">
        <f t="shared" ref="F2:N2" ca="1" si="0">(_xlfn.NORM.INV(RAND(),F$1*$R$1,F$1*$U$1))</f>
        <v>616.27879850632917</v>
      </c>
      <c r="G2" s="117">
        <f t="shared" ca="1" si="0"/>
        <v>1134.6428269128301</v>
      </c>
      <c r="H2" s="117">
        <f t="shared" ca="1" si="0"/>
        <v>741.93536304235715</v>
      </c>
      <c r="I2" s="117">
        <f t="shared" ca="1" si="0"/>
        <v>175.94488837321984</v>
      </c>
      <c r="J2" s="117">
        <f t="shared" ca="1" si="0"/>
        <v>116.2252970856</v>
      </c>
      <c r="K2" s="117">
        <f t="shared" ca="1" si="0"/>
        <v>599.29372582281553</v>
      </c>
      <c r="L2" s="117">
        <f t="shared" ca="1" si="0"/>
        <v>1089.5995141267824</v>
      </c>
      <c r="M2" s="117">
        <f t="shared" ca="1" si="0"/>
        <v>667.63733487090394</v>
      </c>
      <c r="N2" s="117">
        <f t="shared" ca="1" si="0"/>
        <v>991.23037513880297</v>
      </c>
      <c r="O2" s="161">
        <f t="shared" ref="O2:O65" ca="1" si="1">SUM(E2:N2)</f>
        <v>6390.029986014486</v>
      </c>
      <c r="T2" s="74"/>
      <c r="V2" s="74"/>
      <c r="X2" s="74"/>
    </row>
    <row r="3" spans="1:25" ht="15.75" thickBot="1" x14ac:dyDescent="0.3">
      <c r="A3" s="109">
        <f t="shared" ref="A3:A66" si="2">1+A2</f>
        <v>2</v>
      </c>
      <c r="B3" s="108">
        <f t="shared" ref="B3:B66" ca="1" si="3">_xlfn.NORM.INV(RAND(),$R$1,$U$1)</f>
        <v>6.6160088985706009E-2</v>
      </c>
      <c r="C3" s="170">
        <f t="shared" ref="C3:N24" ca="1" si="4">(_xlfn.NORM.INV(RAND(),C$1*$R$1,C$1*$U$1))</f>
        <v>-334.74608363995219</v>
      </c>
      <c r="D3" s="147">
        <f t="shared" ca="1" si="4"/>
        <v>2105.4350943184731</v>
      </c>
      <c r="E3" s="107">
        <f t="shared" ca="1" si="4"/>
        <v>179.93323731641294</v>
      </c>
      <c r="F3" s="107">
        <f t="shared" ca="1" si="4"/>
        <v>119.89029715367195</v>
      </c>
      <c r="G3" s="107">
        <f t="shared" ca="1" si="4"/>
        <v>-163.05305002473358</v>
      </c>
      <c r="H3" s="107">
        <f t="shared" ca="1" si="4"/>
        <v>524.31371475700666</v>
      </c>
      <c r="I3" s="107">
        <f t="shared" ca="1" si="4"/>
        <v>1465.3350862973864</v>
      </c>
      <c r="J3" s="107">
        <f t="shared" ca="1" si="4"/>
        <v>430.29854123232099</v>
      </c>
      <c r="K3" s="107">
        <f t="shared" ca="1" si="4"/>
        <v>-9.3591460918314056</v>
      </c>
      <c r="L3" s="107">
        <f t="shared" ca="1" si="4"/>
        <v>732.98736948567637</v>
      </c>
      <c r="M3" s="107">
        <f t="shared" ca="1" si="4"/>
        <v>702.36303787892291</v>
      </c>
      <c r="N3" s="107">
        <f t="shared" ca="1" si="4"/>
        <v>127.90020123856976</v>
      </c>
      <c r="O3" s="162">
        <f t="shared" ca="1" si="1"/>
        <v>4110.6092892434035</v>
      </c>
      <c r="Q3" s="116" t="s">
        <v>69</v>
      </c>
      <c r="R3" s="158">
        <f>C1</f>
        <v>10000</v>
      </c>
      <c r="S3" s="149">
        <f>D1</f>
        <v>100000</v>
      </c>
      <c r="T3" s="74"/>
      <c r="U3" s="129"/>
      <c r="V3" s="74"/>
      <c r="W3" s="161" t="s">
        <v>66</v>
      </c>
      <c r="X3" s="120"/>
      <c r="Y3" s="74"/>
    </row>
    <row r="4" spans="1:25" x14ac:dyDescent="0.25">
      <c r="A4" s="109">
        <f t="shared" si="2"/>
        <v>3</v>
      </c>
      <c r="B4" s="108">
        <f t="shared" ca="1" si="3"/>
        <v>0.15079843327353004</v>
      </c>
      <c r="C4" s="170">
        <f t="shared" ca="1" si="4"/>
        <v>243.03060559109429</v>
      </c>
      <c r="D4" s="147">
        <f t="shared" ca="1" si="4"/>
        <v>3760.0888220943029</v>
      </c>
      <c r="E4" s="107">
        <f t="shared" ca="1" si="4"/>
        <v>135.05438070897014</v>
      </c>
      <c r="F4" s="107">
        <f t="shared" ca="1" si="4"/>
        <v>198.34998479555424</v>
      </c>
      <c r="G4" s="107">
        <f t="shared" ca="1" si="4"/>
        <v>-64.642225795127843</v>
      </c>
      <c r="H4" s="107">
        <f t="shared" ca="1" si="4"/>
        <v>246.70119481240542</v>
      </c>
      <c r="I4" s="107">
        <f t="shared" ca="1" si="4"/>
        <v>546.59058454743797</v>
      </c>
      <c r="J4" s="107">
        <f t="shared" ca="1" si="4"/>
        <v>681.89989097727243</v>
      </c>
      <c r="K4" s="107">
        <f t="shared" ca="1" si="4"/>
        <v>197.9628748938274</v>
      </c>
      <c r="L4" s="107">
        <f t="shared" ca="1" si="4"/>
        <v>585.12472506481197</v>
      </c>
      <c r="M4" s="107">
        <f t="shared" ca="1" si="4"/>
        <v>410.97882597776515</v>
      </c>
      <c r="N4" s="107">
        <f t="shared" ca="1" si="4"/>
        <v>520.2852526774443</v>
      </c>
      <c r="O4" s="162">
        <f t="shared" ca="1" si="1"/>
        <v>3458.3054886603613</v>
      </c>
      <c r="Q4" s="111" t="s">
        <v>63</v>
      </c>
      <c r="R4" s="117">
        <f ca="1">MIN(K$2:K$1001)</f>
        <v>-1207.8236666445855</v>
      </c>
      <c r="S4" s="146">
        <f ca="1">MIN(D$2:D$1001)</f>
        <v>-10943.362951238323</v>
      </c>
      <c r="T4" s="74"/>
      <c r="U4" s="129"/>
      <c r="V4" s="126"/>
      <c r="W4" s="161">
        <f ca="1">MIN(O$2:O$1001)</f>
        <v>80.159270979627649</v>
      </c>
      <c r="X4" s="129"/>
      <c r="Y4" s="74"/>
    </row>
    <row r="5" spans="1:25" ht="15.75" thickBot="1" x14ac:dyDescent="0.3">
      <c r="A5" s="109">
        <f t="shared" si="2"/>
        <v>4</v>
      </c>
      <c r="B5" s="108">
        <f t="shared" ca="1" si="3"/>
        <v>-0.10200393549706367</v>
      </c>
      <c r="C5" s="170">
        <f t="shared" ca="1" si="4"/>
        <v>551.54329991799557</v>
      </c>
      <c r="D5" s="147">
        <f t="shared" ca="1" si="4"/>
        <v>156.69437570809714</v>
      </c>
      <c r="E5" s="107">
        <f t="shared" ca="1" si="4"/>
        <v>108.7284540718797</v>
      </c>
      <c r="F5" s="107">
        <f t="shared" ca="1" si="4"/>
        <v>682.46510870782276</v>
      </c>
      <c r="G5" s="107">
        <f t="shared" ca="1" si="4"/>
        <v>1426.3524953553692</v>
      </c>
      <c r="H5" s="107">
        <f t="shared" ca="1" si="4"/>
        <v>713.59401357635079</v>
      </c>
      <c r="I5" s="107">
        <f t="shared" ca="1" si="4"/>
        <v>-474.02581818866895</v>
      </c>
      <c r="J5" s="107">
        <f t="shared" ca="1" si="4"/>
        <v>754.10751174076631</v>
      </c>
      <c r="K5" s="107">
        <f t="shared" ca="1" si="4"/>
        <v>598.05319177116087</v>
      </c>
      <c r="L5" s="107">
        <f t="shared" ca="1" si="4"/>
        <v>328.45625085777107</v>
      </c>
      <c r="M5" s="107">
        <f t="shared" ca="1" si="4"/>
        <v>279.4839286902025</v>
      </c>
      <c r="N5" s="107">
        <f t="shared" ca="1" si="4"/>
        <v>912.41604185650942</v>
      </c>
      <c r="O5" s="162">
        <f t="shared" ca="1" si="1"/>
        <v>5329.6311784391646</v>
      </c>
      <c r="Q5" s="110" t="s">
        <v>62</v>
      </c>
      <c r="R5" s="104">
        <f ca="1">MAX(K$2:K$1001)</f>
        <v>1994.6212539958719</v>
      </c>
      <c r="S5" s="148">
        <f ca="1">MAX(D$2:D$1001)</f>
        <v>20866.001729240917</v>
      </c>
      <c r="T5" s="74"/>
      <c r="U5" s="129"/>
      <c r="V5" s="126"/>
      <c r="W5" s="163">
        <f ca="1">MAX(O$2:O$1001)</f>
        <v>9194.0510727440032</v>
      </c>
      <c r="X5" s="129"/>
      <c r="Y5" s="74"/>
    </row>
    <row r="6" spans="1:25" ht="15.75" thickBot="1" x14ac:dyDescent="0.3">
      <c r="A6" s="109">
        <f t="shared" si="2"/>
        <v>5</v>
      </c>
      <c r="B6" s="108">
        <f t="shared" ca="1" si="3"/>
        <v>-3.9023132703871477E-2</v>
      </c>
      <c r="C6" s="170">
        <f t="shared" ca="1" si="4"/>
        <v>-369.74532043296495</v>
      </c>
      <c r="D6" s="147">
        <f t="shared" ca="1" si="4"/>
        <v>1557.0686561315688</v>
      </c>
      <c r="E6" s="107">
        <f t="shared" ca="1" si="4"/>
        <v>-19.21327356687766</v>
      </c>
      <c r="F6" s="107">
        <f t="shared" ca="1" si="4"/>
        <v>89.930922097461234</v>
      </c>
      <c r="G6" s="107">
        <f t="shared" ca="1" si="4"/>
        <v>1206.8967558360791</v>
      </c>
      <c r="H6" s="107">
        <f t="shared" ca="1" si="4"/>
        <v>-114.3055738611543</v>
      </c>
      <c r="I6" s="107">
        <f t="shared" ca="1" si="4"/>
        <v>435.42394754905268</v>
      </c>
      <c r="J6" s="107">
        <f t="shared" ca="1" si="4"/>
        <v>349.00018820548252</v>
      </c>
      <c r="K6" s="107">
        <f t="shared" ca="1" si="4"/>
        <v>653.34444672791301</v>
      </c>
      <c r="L6" s="107">
        <f t="shared" ca="1" si="4"/>
        <v>741.61649135912182</v>
      </c>
      <c r="M6" s="107">
        <f t="shared" ca="1" si="4"/>
        <v>1108.5717018990415</v>
      </c>
      <c r="N6" s="107">
        <f t="shared" ca="1" si="4"/>
        <v>683.49235674497004</v>
      </c>
      <c r="O6" s="162">
        <f t="shared" ca="1" si="1"/>
        <v>5134.7579629910906</v>
      </c>
      <c r="Q6" s="124" t="s">
        <v>61</v>
      </c>
      <c r="R6" s="117">
        <f ca="1">AVERAGE(C$2:C$1001)</f>
        <v>493.40212014149745</v>
      </c>
      <c r="S6" s="146">
        <f ca="1">AVERAGE(D$2:D$1001)</f>
        <v>5091.6849039378067</v>
      </c>
      <c r="T6" s="74"/>
      <c r="U6" s="114">
        <f ca="1">S6/R6</f>
        <v>10.319544031301724</v>
      </c>
      <c r="V6" s="128"/>
      <c r="W6" s="162">
        <f ca="1">AVERAGE(O$2:O$1001)</f>
        <v>5041.1403054492048</v>
      </c>
      <c r="X6" s="129"/>
      <c r="Y6" s="114">
        <f ca="1">W6/R6</f>
        <v>10.217103047720004</v>
      </c>
    </row>
    <row r="7" spans="1:25" ht="15.75" thickBot="1" x14ac:dyDescent="0.3">
      <c r="A7" s="109">
        <f t="shared" si="2"/>
        <v>6</v>
      </c>
      <c r="B7" s="108">
        <f t="shared" ca="1" si="3"/>
        <v>-1.7322159608551324E-2</v>
      </c>
      <c r="C7" s="170">
        <f t="shared" ca="1" si="4"/>
        <v>952.84702998396824</v>
      </c>
      <c r="D7" s="147">
        <f t="shared" ca="1" si="4"/>
        <v>8468.4010657611452</v>
      </c>
      <c r="E7" s="107">
        <f t="shared" ca="1" si="4"/>
        <v>764.73012712728109</v>
      </c>
      <c r="F7" s="107">
        <f t="shared" ca="1" si="4"/>
        <v>874.89517470315081</v>
      </c>
      <c r="G7" s="107">
        <f t="shared" ca="1" si="4"/>
        <v>266.38502893095057</v>
      </c>
      <c r="H7" s="107">
        <f t="shared" ca="1" si="4"/>
        <v>1305.2005260753947</v>
      </c>
      <c r="I7" s="107">
        <f t="shared" ca="1" si="4"/>
        <v>630.0418332889966</v>
      </c>
      <c r="J7" s="107">
        <f t="shared" ca="1" si="4"/>
        <v>456.57278701081157</v>
      </c>
      <c r="K7" s="107">
        <f t="shared" ca="1" si="4"/>
        <v>650.36110412536664</v>
      </c>
      <c r="L7" s="107">
        <f t="shared" ca="1" si="4"/>
        <v>1322.6454497395343</v>
      </c>
      <c r="M7" s="107">
        <f t="shared" ca="1" si="4"/>
        <v>806.05743280732827</v>
      </c>
      <c r="N7" s="107">
        <f t="shared" ca="1" si="4"/>
        <v>1308.2388267652791</v>
      </c>
      <c r="O7" s="162">
        <f t="shared" ca="1" si="1"/>
        <v>8385.1282905740936</v>
      </c>
      <c r="Q7" s="113" t="s">
        <v>60</v>
      </c>
      <c r="R7" s="107">
        <f ca="1">_xlfn.VAR.S(C$2:C$1001)</f>
        <v>247180.63035702243</v>
      </c>
      <c r="S7" s="147">
        <f ca="1">_xlfn.VAR.S(D$2:D$1001)</f>
        <v>24292870.214903262</v>
      </c>
      <c r="T7" s="74"/>
      <c r="U7" s="114">
        <f ca="1">S7/R7</f>
        <v>98.279829531202182</v>
      </c>
      <c r="V7" s="128"/>
      <c r="W7" s="162">
        <f ca="1">_xlfn.VAR.S(O$2:O$1001)</f>
        <v>2435725.2420354276</v>
      </c>
      <c r="X7" s="129"/>
      <c r="Y7" s="114">
        <f ca="1">W7/R7</f>
        <v>9.8540295755266829</v>
      </c>
    </row>
    <row r="8" spans="1:25" ht="15.75" thickBot="1" x14ac:dyDescent="0.3">
      <c r="A8" s="109">
        <f t="shared" si="2"/>
        <v>7</v>
      </c>
      <c r="B8" s="108">
        <f t="shared" ca="1" si="3"/>
        <v>3.8645603164349375E-2</v>
      </c>
      <c r="C8" s="170">
        <f t="shared" ca="1" si="4"/>
        <v>407.39557183591143</v>
      </c>
      <c r="D8" s="147">
        <f t="shared" ca="1" si="4"/>
        <v>7074.1765292703185</v>
      </c>
      <c r="E8" s="107">
        <f ca="1">(_xlfn.NORM.INV(RAND(),E$1*$R$1,E$1*$U$1))</f>
        <v>915.55577339596903</v>
      </c>
      <c r="F8" s="107">
        <f t="shared" ca="1" si="4"/>
        <v>581.08874652114639</v>
      </c>
      <c r="G8" s="107">
        <f t="shared" ca="1" si="4"/>
        <v>1503.5325907391805</v>
      </c>
      <c r="H8" s="107">
        <f t="shared" ca="1" si="4"/>
        <v>9.9959321871731959</v>
      </c>
      <c r="I8" s="107">
        <f t="shared" ca="1" si="4"/>
        <v>929.89411558684799</v>
      </c>
      <c r="J8" s="107">
        <f t="shared" ca="1" si="4"/>
        <v>1041.5070034838668</v>
      </c>
      <c r="K8" s="107">
        <f t="shared" ca="1" si="4"/>
        <v>15.804363469254554</v>
      </c>
      <c r="L8" s="107">
        <f t="shared" ca="1" si="4"/>
        <v>1124.4811844838275</v>
      </c>
      <c r="M8" s="107">
        <f t="shared" ca="1" si="4"/>
        <v>-276.4386595228637</v>
      </c>
      <c r="N8" s="107">
        <f t="shared" ca="1" si="4"/>
        <v>1204.9255551009542</v>
      </c>
      <c r="O8" s="162">
        <f t="shared" ca="1" si="1"/>
        <v>7050.3466054453565</v>
      </c>
      <c r="Q8" s="155" t="s">
        <v>59</v>
      </c>
      <c r="R8" s="104">
        <f ca="1">SQRT(R7)</f>
        <v>497.17263637193713</v>
      </c>
      <c r="S8" s="148">
        <f ca="1">SQRT(S7)</f>
        <v>4928.7797896541551</v>
      </c>
      <c r="T8" s="74"/>
      <c r="U8" s="112">
        <f ca="1">S8/R8</f>
        <v>9.9136183874104287</v>
      </c>
      <c r="V8" s="128"/>
      <c r="W8" s="162">
        <f ca="1">SQRT(W7)</f>
        <v>1560.6810186695511</v>
      </c>
      <c r="X8" s="129"/>
      <c r="Y8" s="112">
        <f ca="1">W8/R8</f>
        <v>3.1391128644135566</v>
      </c>
    </row>
    <row r="9" spans="1:25" x14ac:dyDescent="0.25">
      <c r="A9" s="109">
        <f t="shared" si="2"/>
        <v>8</v>
      </c>
      <c r="B9" s="108">
        <f t="shared" ca="1" si="3"/>
        <v>2.5736497068795171E-2</v>
      </c>
      <c r="C9" s="170">
        <f t="shared" ca="1" si="4"/>
        <v>841.40481061896821</v>
      </c>
      <c r="D9" s="147">
        <f t="shared" ca="1" si="4"/>
        <v>4890.2858612263781</v>
      </c>
      <c r="E9" s="107">
        <f t="shared" ca="1" si="4"/>
        <v>704.87176669851851</v>
      </c>
      <c r="F9" s="107">
        <f t="shared" ca="1" si="4"/>
        <v>1021.5456187766531</v>
      </c>
      <c r="G9" s="107">
        <f t="shared" ca="1" si="4"/>
        <v>-210.3253049613752</v>
      </c>
      <c r="H9" s="107">
        <f t="shared" ca="1" si="4"/>
        <v>687.83395241839821</v>
      </c>
      <c r="I9" s="107">
        <f t="shared" ca="1" si="4"/>
        <v>610.98302198703038</v>
      </c>
      <c r="J9" s="107">
        <f t="shared" ca="1" si="4"/>
        <v>556.12325841221502</v>
      </c>
      <c r="K9" s="107">
        <f t="shared" ca="1" si="4"/>
        <v>83.675239326959229</v>
      </c>
      <c r="L9" s="107">
        <f t="shared" ca="1" si="4"/>
        <v>651.72795135064462</v>
      </c>
      <c r="M9" s="107">
        <f t="shared" ca="1" si="4"/>
        <v>1072.1200164854911</v>
      </c>
      <c r="N9" s="107">
        <f t="shared" ca="1" si="4"/>
        <v>1066.6229606951852</v>
      </c>
      <c r="O9" s="162">
        <f t="shared" ca="1" si="1"/>
        <v>6245.1784811897196</v>
      </c>
      <c r="Q9" s="115" t="s">
        <v>58</v>
      </c>
      <c r="R9" s="164">
        <f ca="1">R8/R6</f>
        <v>1.0076418727778438</v>
      </c>
      <c r="S9" s="165">
        <f ca="1">S8/S6</f>
        <v>0.96800565679984163</v>
      </c>
      <c r="T9" s="166"/>
      <c r="U9" s="128"/>
      <c r="V9" s="167"/>
      <c r="W9" s="168">
        <f ca="1">W8/W6</f>
        <v>0.30958888745519297</v>
      </c>
      <c r="X9" s="128"/>
      <c r="Y9" s="74"/>
    </row>
    <row r="10" spans="1:25" ht="15.75" thickBot="1" x14ac:dyDescent="0.3">
      <c r="A10" s="109">
        <f t="shared" si="2"/>
        <v>9</v>
      </c>
      <c r="B10" s="108">
        <f t="shared" ca="1" si="3"/>
        <v>-4.5612066573820081E-3</v>
      </c>
      <c r="C10" s="170">
        <f t="shared" ca="1" si="4"/>
        <v>-521.34107533643157</v>
      </c>
      <c r="D10" s="147">
        <f t="shared" ca="1" si="4"/>
        <v>16660.474071204975</v>
      </c>
      <c r="E10" s="107">
        <f t="shared" ca="1" si="4"/>
        <v>571.42626014974246</v>
      </c>
      <c r="F10" s="107">
        <f t="shared" ca="1" si="4"/>
        <v>672.71540233620237</v>
      </c>
      <c r="G10" s="107">
        <f t="shared" ca="1" si="4"/>
        <v>350.3222047628322</v>
      </c>
      <c r="H10" s="107">
        <f t="shared" ca="1" si="4"/>
        <v>1684.3360546544247</v>
      </c>
      <c r="I10" s="107">
        <f t="shared" ca="1" si="4"/>
        <v>554.09563944852425</v>
      </c>
      <c r="J10" s="107">
        <f t="shared" ca="1" si="4"/>
        <v>672.81737267594337</v>
      </c>
      <c r="K10" s="107">
        <f t="shared" ca="1" si="4"/>
        <v>1103.1730243923105</v>
      </c>
      <c r="L10" s="107">
        <f t="shared" ca="1" si="4"/>
        <v>82.018047449773633</v>
      </c>
      <c r="M10" s="107">
        <f t="shared" ca="1" si="4"/>
        <v>1031.4231886715834</v>
      </c>
      <c r="N10" s="107">
        <f t="shared" ca="1" si="4"/>
        <v>455.8281643098133</v>
      </c>
      <c r="O10" s="162">
        <f t="shared" ca="1" si="1"/>
        <v>7178.1553588511506</v>
      </c>
      <c r="Q10" s="110" t="s">
        <v>65</v>
      </c>
      <c r="R10" s="104">
        <f ca="1">R7/R6</f>
        <v>500.97196640771665</v>
      </c>
      <c r="S10" s="148">
        <f ca="1">S7/S6</f>
        <v>4771.0867175059566</v>
      </c>
      <c r="T10" s="74"/>
      <c r="U10" s="127"/>
      <c r="V10" s="126"/>
      <c r="W10" s="163">
        <f ca="1">W7/W6</f>
        <v>483.16950024234359</v>
      </c>
      <c r="X10" s="127"/>
      <c r="Y10" s="74"/>
    </row>
    <row r="11" spans="1:25" x14ac:dyDescent="0.25">
      <c r="A11" s="109">
        <f t="shared" si="2"/>
        <v>10</v>
      </c>
      <c r="B11" s="108">
        <f t="shared" ca="1" si="3"/>
        <v>6.3488886130018823E-2</v>
      </c>
      <c r="C11" s="170">
        <f t="shared" ca="1" si="4"/>
        <v>-214.1959236986512</v>
      </c>
      <c r="D11" s="147">
        <f t="shared" ca="1" si="4"/>
        <v>4430.0113235234867</v>
      </c>
      <c r="E11" s="107">
        <f t="shared" ca="1" si="4"/>
        <v>1374.0065849118432</v>
      </c>
      <c r="F11" s="107">
        <f t="shared" ca="1" si="4"/>
        <v>1108.1986255734794</v>
      </c>
      <c r="G11" s="107">
        <f t="shared" ca="1" si="4"/>
        <v>22.847355301946436</v>
      </c>
      <c r="H11" s="107">
        <f t="shared" ca="1" si="4"/>
        <v>-11.685754473950794</v>
      </c>
      <c r="I11" s="107">
        <f t="shared" ca="1" si="4"/>
        <v>1164.021191014052</v>
      </c>
      <c r="J11" s="107">
        <f t="shared" ca="1" si="4"/>
        <v>275.74065858558117</v>
      </c>
      <c r="K11" s="107">
        <f t="shared" ca="1" si="4"/>
        <v>932.24451662802858</v>
      </c>
      <c r="L11" s="107">
        <f t="shared" ca="1" si="4"/>
        <v>795.59772360858597</v>
      </c>
      <c r="M11" s="107">
        <f t="shared" ca="1" si="4"/>
        <v>616.0967257470345</v>
      </c>
      <c r="N11" s="107">
        <f t="shared" ca="1" si="4"/>
        <v>623.38601137453645</v>
      </c>
      <c r="O11" s="162">
        <f t="shared" ca="1" si="1"/>
        <v>6900.4536382711367</v>
      </c>
      <c r="V11" s="74"/>
      <c r="X11" s="74"/>
    </row>
    <row r="12" spans="1:25" x14ac:dyDescent="0.25">
      <c r="A12" s="109">
        <f t="shared" si="2"/>
        <v>11</v>
      </c>
      <c r="B12" s="108">
        <f t="shared" ca="1" si="3"/>
        <v>0.13621567806636189</v>
      </c>
      <c r="C12" s="170">
        <f t="shared" ca="1" si="4"/>
        <v>1111.7117336643223</v>
      </c>
      <c r="D12" s="147">
        <f t="shared" ca="1" si="4"/>
        <v>370.0041880957242</v>
      </c>
      <c r="E12" s="107">
        <f t="shared" ca="1" si="4"/>
        <v>126.70069232075616</v>
      </c>
      <c r="F12" s="107">
        <f t="shared" ca="1" si="4"/>
        <v>895.35759705596092</v>
      </c>
      <c r="G12" s="107">
        <f t="shared" ca="1" si="4"/>
        <v>214.24890291056687</v>
      </c>
      <c r="H12" s="107">
        <f t="shared" ca="1" si="4"/>
        <v>492.6769587472956</v>
      </c>
      <c r="I12" s="107">
        <f t="shared" ca="1" si="4"/>
        <v>1028.7817562280279</v>
      </c>
      <c r="J12" s="107">
        <f t="shared" ca="1" si="4"/>
        <v>1027.5201499072837</v>
      </c>
      <c r="K12" s="107">
        <f t="shared" ca="1" si="4"/>
        <v>1121.9002637312037</v>
      </c>
      <c r="L12" s="107">
        <f t="shared" ca="1" si="4"/>
        <v>-3.17304974574472</v>
      </c>
      <c r="M12" s="107">
        <f t="shared" ca="1" si="4"/>
        <v>752.72872409060028</v>
      </c>
      <c r="N12" s="107">
        <f t="shared" ca="1" si="4"/>
        <v>432.34838398710065</v>
      </c>
      <c r="O12" s="162">
        <f t="shared" ca="1" si="1"/>
        <v>6089.0903792330519</v>
      </c>
    </row>
    <row r="13" spans="1:25" hidden="1" x14ac:dyDescent="0.25">
      <c r="A13" s="109">
        <f t="shared" si="2"/>
        <v>12</v>
      </c>
      <c r="B13" s="108">
        <f t="shared" ca="1" si="3"/>
        <v>0.10947516040458746</v>
      </c>
      <c r="C13" s="170">
        <f t="shared" ca="1" si="4"/>
        <v>-28.148004834454355</v>
      </c>
      <c r="D13" s="147">
        <f t="shared" ca="1" si="4"/>
        <v>-2582.5238063392217</v>
      </c>
      <c r="E13" s="107">
        <f t="shared" ca="1" si="4"/>
        <v>1137.1218287086085</v>
      </c>
      <c r="F13" s="107">
        <f t="shared" ca="1" si="4"/>
        <v>131.05352485167219</v>
      </c>
      <c r="G13" s="107">
        <f t="shared" ca="1" si="4"/>
        <v>613.26290965015403</v>
      </c>
      <c r="H13" s="107">
        <f t="shared" ca="1" si="4"/>
        <v>964.08465631065815</v>
      </c>
      <c r="I13" s="107">
        <f t="shared" ca="1" si="4"/>
        <v>487.5766230073919</v>
      </c>
      <c r="J13" s="107">
        <f t="shared" ca="1" si="4"/>
        <v>720.65943058975006</v>
      </c>
      <c r="K13" s="107">
        <f t="shared" ca="1" si="4"/>
        <v>1209.0423285739641</v>
      </c>
      <c r="L13" s="107">
        <f t="shared" ca="1" si="4"/>
        <v>528.02955247267141</v>
      </c>
      <c r="M13" s="107">
        <f t="shared" ca="1" si="4"/>
        <v>608.38897221509137</v>
      </c>
      <c r="N13" s="107">
        <f t="shared" ca="1" si="4"/>
        <v>1529.7524010768036</v>
      </c>
      <c r="O13" s="162">
        <f t="shared" ca="1" si="1"/>
        <v>7928.9722274567666</v>
      </c>
    </row>
    <row r="14" spans="1:25" hidden="1" x14ac:dyDescent="0.25">
      <c r="A14" s="109">
        <f t="shared" si="2"/>
        <v>13</v>
      </c>
      <c r="B14" s="108">
        <f t="shared" ca="1" si="3"/>
        <v>7.7152162002108823E-2</v>
      </c>
      <c r="C14" s="170">
        <f t="shared" ca="1" si="4"/>
        <v>1615.4910746833498</v>
      </c>
      <c r="D14" s="147">
        <f t="shared" ca="1" si="4"/>
        <v>-1195.4151630067436</v>
      </c>
      <c r="E14" s="107">
        <f t="shared" ca="1" si="4"/>
        <v>111.84007965774043</v>
      </c>
      <c r="F14" s="107">
        <f t="shared" ca="1" si="4"/>
        <v>22.757062540606739</v>
      </c>
      <c r="G14" s="107">
        <f t="shared" ca="1" si="4"/>
        <v>961.32747620845453</v>
      </c>
      <c r="H14" s="107">
        <f t="shared" ca="1" si="4"/>
        <v>718.28348117265989</v>
      </c>
      <c r="I14" s="107">
        <f t="shared" ca="1" si="4"/>
        <v>17.332579810446305</v>
      </c>
      <c r="J14" s="107">
        <f t="shared" ca="1" si="4"/>
        <v>234.18695462715374</v>
      </c>
      <c r="K14" s="107">
        <f t="shared" ca="1" si="4"/>
        <v>296.69630961412872</v>
      </c>
      <c r="L14" s="107">
        <f t="shared" ca="1" si="4"/>
        <v>51.789449888311879</v>
      </c>
      <c r="M14" s="107">
        <f t="shared" ca="1" si="4"/>
        <v>310.01516822454596</v>
      </c>
      <c r="N14" s="107">
        <f t="shared" ca="1" si="4"/>
        <v>123.39303366977322</v>
      </c>
      <c r="O14" s="162">
        <f t="shared" ca="1" si="1"/>
        <v>2847.621595413822</v>
      </c>
    </row>
    <row r="15" spans="1:25" hidden="1" x14ac:dyDescent="0.25">
      <c r="A15" s="109">
        <f t="shared" si="2"/>
        <v>14</v>
      </c>
      <c r="B15" s="108">
        <f t="shared" ca="1" si="3"/>
        <v>0.11865327197209199</v>
      </c>
      <c r="C15" s="170">
        <f t="shared" ca="1" si="4"/>
        <v>-696.09193114338359</v>
      </c>
      <c r="D15" s="147">
        <f t="shared" ca="1" si="4"/>
        <v>-2834.2291213740637</v>
      </c>
      <c r="E15" s="107">
        <f t="shared" ca="1" si="4"/>
        <v>312.00876396650716</v>
      </c>
      <c r="F15" s="107">
        <f t="shared" ca="1" si="4"/>
        <v>1128.214025559698</v>
      </c>
      <c r="G15" s="107">
        <f t="shared" ca="1" si="4"/>
        <v>674.09325109073689</v>
      </c>
      <c r="H15" s="107">
        <f t="shared" ca="1" si="4"/>
        <v>1278.7232102589135</v>
      </c>
      <c r="I15" s="107">
        <f t="shared" ca="1" si="4"/>
        <v>602.12271562638455</v>
      </c>
      <c r="J15" s="107">
        <f t="shared" ca="1" si="4"/>
        <v>626.35756687309845</v>
      </c>
      <c r="K15" s="107">
        <f t="shared" ca="1" si="4"/>
        <v>858.79696448821551</v>
      </c>
      <c r="L15" s="107">
        <f t="shared" ca="1" si="4"/>
        <v>-378.43632514062847</v>
      </c>
      <c r="M15" s="107">
        <f t="shared" ca="1" si="4"/>
        <v>93.127244033429861</v>
      </c>
      <c r="N15" s="107">
        <f t="shared" ca="1" si="4"/>
        <v>222.69591573200665</v>
      </c>
      <c r="O15" s="162">
        <f t="shared" ca="1" si="1"/>
        <v>5417.7033324883623</v>
      </c>
    </row>
    <row r="16" spans="1:25" hidden="1" x14ac:dyDescent="0.25">
      <c r="A16" s="109">
        <f t="shared" si="2"/>
        <v>15</v>
      </c>
      <c r="B16" s="108">
        <f t="shared" ca="1" si="3"/>
        <v>3.6790331728125597E-2</v>
      </c>
      <c r="C16" s="170">
        <f t="shared" ca="1" si="4"/>
        <v>-265.78607113366149</v>
      </c>
      <c r="D16" s="147">
        <f t="shared" ca="1" si="4"/>
        <v>-900.28568085171264</v>
      </c>
      <c r="E16" s="107">
        <f t="shared" ca="1" si="4"/>
        <v>593.00027332925561</v>
      </c>
      <c r="F16" s="107">
        <f t="shared" ca="1" si="4"/>
        <v>93.06073786380415</v>
      </c>
      <c r="G16" s="107">
        <f t="shared" ca="1" si="4"/>
        <v>944.18961033101903</v>
      </c>
      <c r="H16" s="107">
        <f t="shared" ca="1" si="4"/>
        <v>198.14277728695674</v>
      </c>
      <c r="I16" s="107">
        <f t="shared" ca="1" si="4"/>
        <v>1878.1575216297379</v>
      </c>
      <c r="J16" s="107">
        <f t="shared" ca="1" si="4"/>
        <v>1183.9290598689113</v>
      </c>
      <c r="K16" s="107">
        <f t="shared" ca="1" si="4"/>
        <v>194.00541484396427</v>
      </c>
      <c r="L16" s="107">
        <f t="shared" ca="1" si="4"/>
        <v>529.48290954622496</v>
      </c>
      <c r="M16" s="107">
        <f t="shared" ca="1" si="4"/>
        <v>1143.6295657589319</v>
      </c>
      <c r="N16" s="107">
        <f t="shared" ca="1" si="4"/>
        <v>220.87055469429288</v>
      </c>
      <c r="O16" s="162">
        <f t="shared" ca="1" si="1"/>
        <v>6978.468425153098</v>
      </c>
    </row>
    <row r="17" spans="1:15" hidden="1" x14ac:dyDescent="0.25">
      <c r="A17" s="109">
        <f t="shared" si="2"/>
        <v>16</v>
      </c>
      <c r="B17" s="108">
        <f t="shared" ca="1" si="3"/>
        <v>6.5800331715607882E-2</v>
      </c>
      <c r="C17" s="170">
        <f t="shared" ca="1" si="4"/>
        <v>1186.067267355379</v>
      </c>
      <c r="D17" s="147">
        <f t="shared" ca="1" si="4"/>
        <v>2363.3218378218053</v>
      </c>
      <c r="E17" s="107">
        <f t="shared" ca="1" si="4"/>
        <v>-371.82828531199766</v>
      </c>
      <c r="F17" s="107">
        <f t="shared" ca="1" si="4"/>
        <v>731.89927806752632</v>
      </c>
      <c r="G17" s="107">
        <f t="shared" ca="1" si="4"/>
        <v>-51.099405965920482</v>
      </c>
      <c r="H17" s="107">
        <f t="shared" ca="1" si="4"/>
        <v>570.06877963308636</v>
      </c>
      <c r="I17" s="107">
        <f t="shared" ca="1" si="4"/>
        <v>609.53911724126192</v>
      </c>
      <c r="J17" s="107">
        <f t="shared" ca="1" si="4"/>
        <v>160.44478199288079</v>
      </c>
      <c r="K17" s="107">
        <f t="shared" ca="1" si="4"/>
        <v>551.25099451184064</v>
      </c>
      <c r="L17" s="107">
        <f t="shared" ca="1" si="4"/>
        <v>-744.16043315223817</v>
      </c>
      <c r="M17" s="107">
        <f t="shared" ca="1" si="4"/>
        <v>-76.487113897584379</v>
      </c>
      <c r="N17" s="107">
        <f t="shared" ca="1" si="4"/>
        <v>425.73898326224014</v>
      </c>
      <c r="O17" s="162">
        <f t="shared" ca="1" si="1"/>
        <v>1805.3666963810956</v>
      </c>
    </row>
    <row r="18" spans="1:15" hidden="1" x14ac:dyDescent="0.25">
      <c r="A18" s="109">
        <f t="shared" si="2"/>
        <v>17</v>
      </c>
      <c r="B18" s="108">
        <f t="shared" ca="1" si="3"/>
        <v>5.2268539177089596E-2</v>
      </c>
      <c r="C18" s="170">
        <f t="shared" ca="1" si="4"/>
        <v>974.7249238298914</v>
      </c>
      <c r="D18" s="147">
        <f t="shared" ca="1" si="4"/>
        <v>-1849.6850722108975</v>
      </c>
      <c r="E18" s="107">
        <f t="shared" ca="1" si="4"/>
        <v>983.25683875800814</v>
      </c>
      <c r="F18" s="107">
        <f t="shared" ca="1" si="4"/>
        <v>555.05169245926231</v>
      </c>
      <c r="G18" s="107">
        <f t="shared" ca="1" si="4"/>
        <v>22.23979806565842</v>
      </c>
      <c r="H18" s="107">
        <f t="shared" ca="1" si="4"/>
        <v>818.80472727977929</v>
      </c>
      <c r="I18" s="107">
        <f t="shared" ca="1" si="4"/>
        <v>1415.0818808516938</v>
      </c>
      <c r="J18" s="107">
        <f t="shared" ca="1" si="4"/>
        <v>185.819591198691</v>
      </c>
      <c r="K18" s="107">
        <f t="shared" ca="1" si="4"/>
        <v>672.13000769453083</v>
      </c>
      <c r="L18" s="107">
        <f t="shared" ca="1" si="4"/>
        <v>296.66379298827803</v>
      </c>
      <c r="M18" s="107">
        <f t="shared" ca="1" si="4"/>
        <v>-229.01557630813016</v>
      </c>
      <c r="N18" s="107">
        <f t="shared" ca="1" si="4"/>
        <v>-550.62182075282362</v>
      </c>
      <c r="O18" s="162">
        <f t="shared" ca="1" si="1"/>
        <v>4169.4109322349477</v>
      </c>
    </row>
    <row r="19" spans="1:15" hidden="1" x14ac:dyDescent="0.25">
      <c r="A19" s="109">
        <f t="shared" si="2"/>
        <v>18</v>
      </c>
      <c r="B19" s="108">
        <f t="shared" ca="1" si="3"/>
        <v>-4.5440541764473E-3</v>
      </c>
      <c r="C19" s="170">
        <f t="shared" ca="1" si="4"/>
        <v>93.117416679856206</v>
      </c>
      <c r="D19" s="147">
        <f t="shared" ca="1" si="4"/>
        <v>8851.504960795899</v>
      </c>
      <c r="E19" s="107">
        <f t="shared" ca="1" si="4"/>
        <v>809.99287934173981</v>
      </c>
      <c r="F19" s="107">
        <f t="shared" ca="1" si="4"/>
        <v>342.27586140671053</v>
      </c>
      <c r="G19" s="107">
        <f t="shared" ca="1" si="4"/>
        <v>377.58017721402501</v>
      </c>
      <c r="H19" s="107">
        <f t="shared" ca="1" si="4"/>
        <v>126.25454833672813</v>
      </c>
      <c r="I19" s="107">
        <f t="shared" ca="1" si="4"/>
        <v>360.37735551616476</v>
      </c>
      <c r="J19" s="107">
        <f t="shared" ca="1" si="4"/>
        <v>340.42548121058491</v>
      </c>
      <c r="K19" s="107">
        <f t="shared" ca="1" si="4"/>
        <v>-932.45843793161794</v>
      </c>
      <c r="L19" s="107">
        <f t="shared" ca="1" si="4"/>
        <v>195.40266031248359</v>
      </c>
      <c r="M19" s="107">
        <f t="shared" ca="1" si="4"/>
        <v>106.75903750712968</v>
      </c>
      <c r="N19" s="107">
        <f t="shared" ca="1" si="4"/>
        <v>577.89857237067338</v>
      </c>
      <c r="O19" s="162">
        <f t="shared" ca="1" si="1"/>
        <v>2304.5081352846223</v>
      </c>
    </row>
    <row r="20" spans="1:15" hidden="1" x14ac:dyDescent="0.25">
      <c r="A20" s="109">
        <f t="shared" si="2"/>
        <v>19</v>
      </c>
      <c r="B20" s="108">
        <f t="shared" ca="1" si="3"/>
        <v>4.6628614289600578E-2</v>
      </c>
      <c r="C20" s="170">
        <f t="shared" ca="1" si="4"/>
        <v>823.114485621943</v>
      </c>
      <c r="D20" s="147">
        <f t="shared" ca="1" si="4"/>
        <v>8730.0469156703057</v>
      </c>
      <c r="E20" s="107">
        <f t="shared" ca="1" si="4"/>
        <v>714.66932462732848</v>
      </c>
      <c r="F20" s="107">
        <f t="shared" ca="1" si="4"/>
        <v>1141.2917099018475</v>
      </c>
      <c r="G20" s="107">
        <f t="shared" ca="1" si="4"/>
        <v>1668.0858693261257</v>
      </c>
      <c r="H20" s="107">
        <f t="shared" ca="1" si="4"/>
        <v>82.695937501290928</v>
      </c>
      <c r="I20" s="107">
        <f t="shared" ca="1" si="4"/>
        <v>973.38410165779487</v>
      </c>
      <c r="J20" s="107">
        <f t="shared" ca="1" si="4"/>
        <v>712.82438545970592</v>
      </c>
      <c r="K20" s="107">
        <f t="shared" ca="1" si="4"/>
        <v>60.998886913963304</v>
      </c>
      <c r="L20" s="107">
        <f t="shared" ca="1" si="4"/>
        <v>1033.2691872721944</v>
      </c>
      <c r="M20" s="107">
        <f t="shared" ca="1" si="4"/>
        <v>236.95458375169875</v>
      </c>
      <c r="N20" s="107">
        <f t="shared" ca="1" si="4"/>
        <v>303.86564430192527</v>
      </c>
      <c r="O20" s="162">
        <f t="shared" ca="1" si="1"/>
        <v>6928.0396307138753</v>
      </c>
    </row>
    <row r="21" spans="1:15" hidden="1" x14ac:dyDescent="0.25">
      <c r="A21" s="109">
        <f t="shared" si="2"/>
        <v>20</v>
      </c>
      <c r="B21" s="108">
        <f t="shared" ca="1" si="3"/>
        <v>8.7976135880731138E-3</v>
      </c>
      <c r="C21" s="170">
        <f t="shared" ca="1" si="4"/>
        <v>1397.2479446377615</v>
      </c>
      <c r="D21" s="147">
        <f t="shared" ca="1" si="4"/>
        <v>-6709.9112676501863</v>
      </c>
      <c r="E21" s="107">
        <f t="shared" ca="1" si="4"/>
        <v>484.04818615304123</v>
      </c>
      <c r="F21" s="107">
        <f t="shared" ca="1" si="4"/>
        <v>-547.77616306122263</v>
      </c>
      <c r="G21" s="107">
        <f t="shared" ca="1" si="4"/>
        <v>1045.7666127743664</v>
      </c>
      <c r="H21" s="107">
        <f t="shared" ca="1" si="4"/>
        <v>546.07640720823395</v>
      </c>
      <c r="I21" s="107">
        <f t="shared" ca="1" si="4"/>
        <v>358.59894439033155</v>
      </c>
      <c r="J21" s="107">
        <f t="shared" ca="1" si="4"/>
        <v>258.59249325262499</v>
      </c>
      <c r="K21" s="107">
        <f t="shared" ca="1" si="4"/>
        <v>-832.72328719601865</v>
      </c>
      <c r="L21" s="107">
        <f t="shared" ca="1" si="4"/>
        <v>1210.656791108011</v>
      </c>
      <c r="M21" s="107">
        <f t="shared" ca="1" si="4"/>
        <v>944.57484182763255</v>
      </c>
      <c r="N21" s="107">
        <f t="shared" ca="1" si="4"/>
        <v>107.4815120793682</v>
      </c>
      <c r="O21" s="162">
        <f t="shared" ca="1" si="1"/>
        <v>3575.2963385363687</v>
      </c>
    </row>
    <row r="22" spans="1:15" hidden="1" x14ac:dyDescent="0.25">
      <c r="A22" s="109">
        <f t="shared" si="2"/>
        <v>21</v>
      </c>
      <c r="B22" s="108">
        <f t="shared" ca="1" si="3"/>
        <v>2.8772371458435378E-2</v>
      </c>
      <c r="C22" s="170">
        <f t="shared" ca="1" si="4"/>
        <v>346.7447951547162</v>
      </c>
      <c r="D22" s="147">
        <f t="shared" ca="1" si="4"/>
        <v>1382.7808520928188</v>
      </c>
      <c r="E22" s="107">
        <f t="shared" ca="1" si="4"/>
        <v>1018.8488062207248</v>
      </c>
      <c r="F22" s="107">
        <f t="shared" ca="1" si="4"/>
        <v>856.66242110773032</v>
      </c>
      <c r="G22" s="107">
        <f t="shared" ca="1" si="4"/>
        <v>682.34683864514705</v>
      </c>
      <c r="H22" s="107">
        <f t="shared" ca="1" si="4"/>
        <v>1468.6096453061414</v>
      </c>
      <c r="I22" s="107">
        <f t="shared" ca="1" si="4"/>
        <v>292.77502555019396</v>
      </c>
      <c r="J22" s="107">
        <f t="shared" ca="1" si="4"/>
        <v>539.5830832313693</v>
      </c>
      <c r="K22" s="107">
        <f t="shared" ca="1" si="4"/>
        <v>795.62345819921438</v>
      </c>
      <c r="L22" s="107">
        <f t="shared" ca="1" si="4"/>
        <v>573.83280204914536</v>
      </c>
      <c r="M22" s="107">
        <f t="shared" ca="1" si="4"/>
        <v>-126.97478462098098</v>
      </c>
      <c r="N22" s="107">
        <f t="shared" ca="1" si="4"/>
        <v>375.82489648160674</v>
      </c>
      <c r="O22" s="162">
        <f t="shared" ca="1" si="1"/>
        <v>6477.132192170292</v>
      </c>
    </row>
    <row r="23" spans="1:15" hidden="1" x14ac:dyDescent="0.25">
      <c r="A23" s="109">
        <f t="shared" si="2"/>
        <v>22</v>
      </c>
      <c r="B23" s="108">
        <f t="shared" ca="1" si="3"/>
        <v>5.0227715718921304E-2</v>
      </c>
      <c r="C23" s="170">
        <f t="shared" ca="1" si="4"/>
        <v>82.17739083837057</v>
      </c>
      <c r="D23" s="147">
        <f t="shared" ca="1" si="4"/>
        <v>5472.85567177554</v>
      </c>
      <c r="E23" s="107">
        <f t="shared" ca="1" si="4"/>
        <v>-336.10038083463121</v>
      </c>
      <c r="F23" s="107">
        <f t="shared" ca="1" si="4"/>
        <v>1167.8953243194333</v>
      </c>
      <c r="G23" s="107">
        <f t="shared" ca="1" si="4"/>
        <v>933.37334187133865</v>
      </c>
      <c r="H23" s="107">
        <f t="shared" ca="1" si="4"/>
        <v>539.06796800515679</v>
      </c>
      <c r="I23" s="107">
        <f t="shared" ca="1" si="4"/>
        <v>752.95450211465447</v>
      </c>
      <c r="J23" s="107">
        <f t="shared" ca="1" si="4"/>
        <v>-305.85767323281846</v>
      </c>
      <c r="K23" s="107">
        <f t="shared" ca="1" si="4"/>
        <v>432.94845802910163</v>
      </c>
      <c r="L23" s="107">
        <f t="shared" ca="1" si="4"/>
        <v>132.06140671974333</v>
      </c>
      <c r="M23" s="107">
        <f t="shared" ca="1" si="4"/>
        <v>6.3201501588695805</v>
      </c>
      <c r="N23" s="107">
        <f t="shared" ca="1" si="4"/>
        <v>335.43035304473801</v>
      </c>
      <c r="O23" s="162">
        <f t="shared" ca="1" si="1"/>
        <v>3658.0934501955862</v>
      </c>
    </row>
    <row r="24" spans="1:15" hidden="1" x14ac:dyDescent="0.25">
      <c r="A24" s="109">
        <f t="shared" si="2"/>
        <v>23</v>
      </c>
      <c r="B24" s="108">
        <f t="shared" ca="1" si="3"/>
        <v>4.0018984511643256E-2</v>
      </c>
      <c r="C24" s="170">
        <f t="shared" ca="1" si="4"/>
        <v>-397.59733985217599</v>
      </c>
      <c r="D24" s="147">
        <f t="shared" ca="1" si="4"/>
        <v>5564.9632145024971</v>
      </c>
      <c r="E24" s="107">
        <f t="shared" ca="1" si="4"/>
        <v>787.70664689178341</v>
      </c>
      <c r="F24" s="107">
        <f t="shared" ca="1" si="4"/>
        <v>576.08779996920339</v>
      </c>
      <c r="G24" s="107">
        <f t="shared" ref="F24:N39" ca="1" si="5">(_xlfn.NORM.INV(RAND(),G$1*$R$1,G$1*$U$1))</f>
        <v>979.30897237235035</v>
      </c>
      <c r="H24" s="107">
        <f t="shared" ca="1" si="5"/>
        <v>-63.794644199174343</v>
      </c>
      <c r="I24" s="107">
        <f t="shared" ca="1" si="5"/>
        <v>1602.6020461977287</v>
      </c>
      <c r="J24" s="107">
        <f t="shared" ca="1" si="5"/>
        <v>867.0554845227573</v>
      </c>
      <c r="K24" s="107">
        <f t="shared" ca="1" si="5"/>
        <v>-95.336105645177383</v>
      </c>
      <c r="L24" s="107">
        <f t="shared" ca="1" si="5"/>
        <v>865.8173560734167</v>
      </c>
      <c r="M24" s="107">
        <f t="shared" ca="1" si="5"/>
        <v>452.24877171518432</v>
      </c>
      <c r="N24" s="107">
        <f t="shared" ca="1" si="5"/>
        <v>648.42685805445899</v>
      </c>
      <c r="O24" s="162">
        <f t="shared" ca="1" si="1"/>
        <v>6620.1231859525305</v>
      </c>
    </row>
    <row r="25" spans="1:15" hidden="1" x14ac:dyDescent="0.25">
      <c r="A25" s="109">
        <f t="shared" si="2"/>
        <v>24</v>
      </c>
      <c r="B25" s="108">
        <f t="shared" ca="1" si="3"/>
        <v>5.0026246285429704E-2</v>
      </c>
      <c r="C25" s="170">
        <f t="shared" ref="C25:N57" ca="1" si="6">(_xlfn.NORM.INV(RAND(),C$1*$R$1,C$1*$U$1))</f>
        <v>693.45886958507322</v>
      </c>
      <c r="D25" s="147">
        <f t="shared" ca="1" si="6"/>
        <v>2663.2243999786674</v>
      </c>
      <c r="E25" s="107">
        <f t="shared" ca="1" si="6"/>
        <v>582.11637700053166</v>
      </c>
      <c r="F25" s="107">
        <f t="shared" ca="1" si="5"/>
        <v>-286.69438884668858</v>
      </c>
      <c r="G25" s="107">
        <f t="shared" ca="1" si="5"/>
        <v>371.93361581921272</v>
      </c>
      <c r="H25" s="107">
        <f t="shared" ca="1" si="5"/>
        <v>1048.8755140824524</v>
      </c>
      <c r="I25" s="107">
        <f t="shared" ca="1" si="5"/>
        <v>511.74277692830685</v>
      </c>
      <c r="J25" s="107">
        <f t="shared" ca="1" si="5"/>
        <v>562.36377509943668</v>
      </c>
      <c r="K25" s="107">
        <f t="shared" ca="1" si="5"/>
        <v>1057.5541756530447</v>
      </c>
      <c r="L25" s="107">
        <f t="shared" ca="1" si="5"/>
        <v>188.51892389738993</v>
      </c>
      <c r="M25" s="107">
        <f t="shared" ca="1" si="5"/>
        <v>327.58369110268438</v>
      </c>
      <c r="N25" s="107">
        <f t="shared" ca="1" si="5"/>
        <v>733.32448463613559</v>
      </c>
      <c r="O25" s="162">
        <f t="shared" ca="1" si="1"/>
        <v>5097.3189453725063</v>
      </c>
    </row>
    <row r="26" spans="1:15" hidden="1" x14ac:dyDescent="0.25">
      <c r="A26" s="109">
        <f t="shared" si="2"/>
        <v>25</v>
      </c>
      <c r="B26" s="108">
        <f t="shared" ca="1" si="3"/>
        <v>-2.1716899581987345E-2</v>
      </c>
      <c r="C26" s="170">
        <f t="shared" ca="1" si="6"/>
        <v>341.79478096111097</v>
      </c>
      <c r="D26" s="147">
        <f t="shared" ca="1" si="6"/>
        <v>1160.054815992306</v>
      </c>
      <c r="E26" s="107">
        <f t="shared" ca="1" si="6"/>
        <v>1122.472486971129</v>
      </c>
      <c r="F26" s="107">
        <f t="shared" ca="1" si="5"/>
        <v>521.98072842888109</v>
      </c>
      <c r="G26" s="107">
        <f t="shared" ca="1" si="5"/>
        <v>1449.9335204602723</v>
      </c>
      <c r="H26" s="107">
        <f t="shared" ca="1" si="5"/>
        <v>-175.32512992726987</v>
      </c>
      <c r="I26" s="107">
        <f t="shared" ca="1" si="5"/>
        <v>32.020783066464958</v>
      </c>
      <c r="J26" s="107">
        <f t="shared" ca="1" si="5"/>
        <v>-68.642607664666343</v>
      </c>
      <c r="K26" s="107">
        <f t="shared" ca="1" si="5"/>
        <v>792.48958458390234</v>
      </c>
      <c r="L26" s="107">
        <f t="shared" ca="1" si="5"/>
        <v>1285.7375739470331</v>
      </c>
      <c r="M26" s="107">
        <f t="shared" ca="1" si="5"/>
        <v>-1.7113131052207677</v>
      </c>
      <c r="N26" s="107">
        <f t="shared" ca="1" si="5"/>
        <v>1106.2823841792524</v>
      </c>
      <c r="O26" s="162">
        <f t="shared" ca="1" si="1"/>
        <v>6065.2380109397782</v>
      </c>
    </row>
    <row r="27" spans="1:15" hidden="1" x14ac:dyDescent="0.25">
      <c r="A27" s="109">
        <f t="shared" si="2"/>
        <v>26</v>
      </c>
      <c r="B27" s="108">
        <f t="shared" ca="1" si="3"/>
        <v>0.14167065930456285</v>
      </c>
      <c r="C27" s="170">
        <f t="shared" ca="1" si="6"/>
        <v>-218.45350857592121</v>
      </c>
      <c r="D27" s="147">
        <f t="shared" ca="1" si="6"/>
        <v>6820.1161581352435</v>
      </c>
      <c r="E27" s="107">
        <f t="shared" ca="1" si="6"/>
        <v>722.57661688751818</v>
      </c>
      <c r="F27" s="107">
        <f t="shared" ca="1" si="5"/>
        <v>238.59400384274261</v>
      </c>
      <c r="G27" s="107">
        <f t="shared" ca="1" si="5"/>
        <v>-412.1622580491553</v>
      </c>
      <c r="H27" s="107">
        <f t="shared" ca="1" si="5"/>
        <v>87.883013927757645</v>
      </c>
      <c r="I27" s="107">
        <f t="shared" ca="1" si="5"/>
        <v>172.40644712010442</v>
      </c>
      <c r="J27" s="107">
        <f t="shared" ca="1" si="5"/>
        <v>438.77304933314753</v>
      </c>
      <c r="K27" s="107">
        <f t="shared" ca="1" si="5"/>
        <v>421.86854896500813</v>
      </c>
      <c r="L27" s="107">
        <f t="shared" ca="1" si="5"/>
        <v>129.1512577884555</v>
      </c>
      <c r="M27" s="107">
        <f t="shared" ca="1" si="5"/>
        <v>191.1943681556113</v>
      </c>
      <c r="N27" s="107">
        <f t="shared" ca="1" si="5"/>
        <v>614.79739609969442</v>
      </c>
      <c r="O27" s="162">
        <f t="shared" ca="1" si="1"/>
        <v>2605.0824440708843</v>
      </c>
    </row>
    <row r="28" spans="1:15" hidden="1" x14ac:dyDescent="0.25">
      <c r="A28" s="109">
        <f t="shared" si="2"/>
        <v>27</v>
      </c>
      <c r="B28" s="108">
        <f t="shared" ca="1" si="3"/>
        <v>0.11137933124621514</v>
      </c>
      <c r="C28" s="170">
        <f t="shared" ca="1" si="6"/>
        <v>-26.83029989465831</v>
      </c>
      <c r="D28" s="147">
        <f t="shared" ca="1" si="6"/>
        <v>3648.8751408140488</v>
      </c>
      <c r="E28" s="107">
        <f t="shared" ca="1" si="6"/>
        <v>-135.96174451702427</v>
      </c>
      <c r="F28" s="107">
        <f t="shared" ca="1" si="5"/>
        <v>-261.38389605944013</v>
      </c>
      <c r="G28" s="107">
        <f t="shared" ca="1" si="5"/>
        <v>209.11561909106746</v>
      </c>
      <c r="H28" s="107">
        <f t="shared" ca="1" si="5"/>
        <v>1405.6585644941483</v>
      </c>
      <c r="I28" s="107">
        <f t="shared" ca="1" si="5"/>
        <v>788.32865060316624</v>
      </c>
      <c r="J28" s="107">
        <f t="shared" ca="1" si="5"/>
        <v>645.66956360084794</v>
      </c>
      <c r="K28" s="107">
        <f t="shared" ca="1" si="5"/>
        <v>777.45234785292735</v>
      </c>
      <c r="L28" s="107">
        <f t="shared" ca="1" si="5"/>
        <v>864.02374215193527</v>
      </c>
      <c r="M28" s="107">
        <f t="shared" ca="1" si="5"/>
        <v>611.20897677899427</v>
      </c>
      <c r="N28" s="107">
        <f t="shared" ca="1" si="5"/>
        <v>1754.3379259221531</v>
      </c>
      <c r="O28" s="162">
        <f t="shared" ca="1" si="1"/>
        <v>6658.4497499187746</v>
      </c>
    </row>
    <row r="29" spans="1:15" hidden="1" x14ac:dyDescent="0.25">
      <c r="A29" s="109">
        <f t="shared" si="2"/>
        <v>28</v>
      </c>
      <c r="B29" s="108">
        <f t="shared" ca="1" si="3"/>
        <v>3.8747918373615534E-2</v>
      </c>
      <c r="C29" s="170">
        <f t="shared" ca="1" si="6"/>
        <v>270.83090619177017</v>
      </c>
      <c r="D29" s="147">
        <f t="shared" ca="1" si="6"/>
        <v>2656.2818567864947</v>
      </c>
      <c r="E29" s="107">
        <f t="shared" ca="1" si="6"/>
        <v>708.55535620624619</v>
      </c>
      <c r="F29" s="107">
        <f t="shared" ca="1" si="5"/>
        <v>977.31195153798035</v>
      </c>
      <c r="G29" s="107">
        <f t="shared" ca="1" si="5"/>
        <v>955.16360142473673</v>
      </c>
      <c r="H29" s="107">
        <f t="shared" ca="1" si="5"/>
        <v>637.88842195045561</v>
      </c>
      <c r="I29" s="107">
        <f t="shared" ca="1" si="5"/>
        <v>337.13486286568656</v>
      </c>
      <c r="J29" s="107">
        <f t="shared" ca="1" si="5"/>
        <v>645.80466768378005</v>
      </c>
      <c r="K29" s="107">
        <f t="shared" ca="1" si="5"/>
        <v>519.12337615354841</v>
      </c>
      <c r="L29" s="107">
        <f t="shared" ca="1" si="5"/>
        <v>409.44114250195122</v>
      </c>
      <c r="M29" s="107">
        <f t="shared" ca="1" si="5"/>
        <v>95.488536286915746</v>
      </c>
      <c r="N29" s="107">
        <f t="shared" ca="1" si="5"/>
        <v>215.2473604277925</v>
      </c>
      <c r="O29" s="162">
        <f t="shared" ca="1" si="1"/>
        <v>5501.1592770390944</v>
      </c>
    </row>
    <row r="30" spans="1:15" hidden="1" x14ac:dyDescent="0.25">
      <c r="A30" s="109">
        <f t="shared" si="2"/>
        <v>29</v>
      </c>
      <c r="B30" s="108">
        <f t="shared" ca="1" si="3"/>
        <v>2.5660352078693417E-2</v>
      </c>
      <c r="C30" s="170">
        <f t="shared" ca="1" si="6"/>
        <v>-136.2266189542529</v>
      </c>
      <c r="D30" s="147">
        <f t="shared" ca="1" si="6"/>
        <v>2884.3466533412306</v>
      </c>
      <c r="E30" s="107">
        <f t="shared" ca="1" si="6"/>
        <v>-755.04588945728574</v>
      </c>
      <c r="F30" s="107">
        <f t="shared" ca="1" si="5"/>
        <v>-60.473904563244503</v>
      </c>
      <c r="G30" s="107">
        <f t="shared" ca="1" si="5"/>
        <v>-245.82027449695556</v>
      </c>
      <c r="H30" s="107">
        <f t="shared" ca="1" si="5"/>
        <v>429.24798845091203</v>
      </c>
      <c r="I30" s="107">
        <f t="shared" ca="1" si="5"/>
        <v>1545.0696674173444</v>
      </c>
      <c r="J30" s="107">
        <f t="shared" ca="1" si="5"/>
        <v>405.04102292693665</v>
      </c>
      <c r="K30" s="107">
        <f t="shared" ca="1" si="5"/>
        <v>848.0521234767408</v>
      </c>
      <c r="L30" s="107">
        <f t="shared" ca="1" si="5"/>
        <v>70.752062703388845</v>
      </c>
      <c r="M30" s="107">
        <f t="shared" ca="1" si="5"/>
        <v>997.14910443829444</v>
      </c>
      <c r="N30" s="107">
        <f t="shared" ca="1" si="5"/>
        <v>437.62688871233678</v>
      </c>
      <c r="O30" s="162">
        <f t="shared" ca="1" si="1"/>
        <v>3671.598789608468</v>
      </c>
    </row>
    <row r="31" spans="1:15" hidden="1" x14ac:dyDescent="0.25">
      <c r="A31" s="109">
        <f t="shared" si="2"/>
        <v>30</v>
      </c>
      <c r="B31" s="108">
        <f t="shared" ca="1" si="3"/>
        <v>9.1389887865028052E-2</v>
      </c>
      <c r="C31" s="170">
        <f t="shared" ca="1" si="6"/>
        <v>325.7541859562167</v>
      </c>
      <c r="D31" s="147">
        <f t="shared" ca="1" si="6"/>
        <v>2416.7514300746607</v>
      </c>
      <c r="E31" s="107">
        <f t="shared" ca="1" si="6"/>
        <v>818.66338722635612</v>
      </c>
      <c r="F31" s="107">
        <f t="shared" ca="1" si="5"/>
        <v>1175.7394260433771</v>
      </c>
      <c r="G31" s="107">
        <f t="shared" ca="1" si="5"/>
        <v>853.8605701280685</v>
      </c>
      <c r="H31" s="107">
        <f t="shared" ca="1" si="5"/>
        <v>-470.78912038853144</v>
      </c>
      <c r="I31" s="107">
        <f t="shared" ca="1" si="5"/>
        <v>187.5360445730372</v>
      </c>
      <c r="J31" s="107">
        <f t="shared" ca="1" si="5"/>
        <v>1200.4812333827513</v>
      </c>
      <c r="K31" s="107">
        <f t="shared" ca="1" si="5"/>
        <v>1475.4014760086341</v>
      </c>
      <c r="L31" s="107">
        <f t="shared" ca="1" si="5"/>
        <v>309.3243035048597</v>
      </c>
      <c r="M31" s="107">
        <f t="shared" ca="1" si="5"/>
        <v>1510.6531970885544</v>
      </c>
      <c r="N31" s="107">
        <f t="shared" ca="1" si="5"/>
        <v>700.12400479568623</v>
      </c>
      <c r="O31" s="162">
        <f t="shared" ca="1" si="1"/>
        <v>7760.9945223627928</v>
      </c>
    </row>
    <row r="32" spans="1:15" hidden="1" x14ac:dyDescent="0.25">
      <c r="A32" s="109">
        <f t="shared" si="2"/>
        <v>31</v>
      </c>
      <c r="B32" s="108">
        <f t="shared" ca="1" si="3"/>
        <v>8.3869586906274676E-2</v>
      </c>
      <c r="C32" s="170">
        <f t="shared" ca="1" si="6"/>
        <v>123.86341974428876</v>
      </c>
      <c r="D32" s="147">
        <f t="shared" ca="1" si="6"/>
        <v>6258.231735841804</v>
      </c>
      <c r="E32" s="107">
        <f t="shared" ca="1" si="6"/>
        <v>1596.935749018086</v>
      </c>
      <c r="F32" s="107">
        <f t="shared" ca="1" si="5"/>
        <v>671.85066456899733</v>
      </c>
      <c r="G32" s="107">
        <f t="shared" ca="1" si="5"/>
        <v>581.04203824870547</v>
      </c>
      <c r="H32" s="107">
        <f t="shared" ca="1" si="5"/>
        <v>-161.93924930928421</v>
      </c>
      <c r="I32" s="107">
        <f t="shared" ca="1" si="5"/>
        <v>-58.641406996091632</v>
      </c>
      <c r="J32" s="107">
        <f t="shared" ca="1" si="5"/>
        <v>251.55723563246269</v>
      </c>
      <c r="K32" s="107">
        <f t="shared" ca="1" si="5"/>
        <v>1045.5181382155959</v>
      </c>
      <c r="L32" s="107">
        <f t="shared" ca="1" si="5"/>
        <v>76.959755107198703</v>
      </c>
      <c r="M32" s="107">
        <f t="shared" ca="1" si="5"/>
        <v>860.9686090121786</v>
      </c>
      <c r="N32" s="107">
        <f t="shared" ca="1" si="5"/>
        <v>52.3141247485446</v>
      </c>
      <c r="O32" s="162">
        <f t="shared" ca="1" si="1"/>
        <v>4916.5656582463935</v>
      </c>
    </row>
    <row r="33" spans="1:15" hidden="1" x14ac:dyDescent="0.25">
      <c r="A33" s="109">
        <f t="shared" si="2"/>
        <v>32</v>
      </c>
      <c r="B33" s="108">
        <f t="shared" ca="1" si="3"/>
        <v>0.10274660788875534</v>
      </c>
      <c r="C33" s="170">
        <f t="shared" ca="1" si="6"/>
        <v>653.84609636657729</v>
      </c>
      <c r="D33" s="147">
        <f t="shared" ca="1" si="6"/>
        <v>8619.1838472290528</v>
      </c>
      <c r="E33" s="107">
        <f t="shared" ca="1" si="6"/>
        <v>-111.13256173402942</v>
      </c>
      <c r="F33" s="107">
        <f t="shared" ca="1" si="5"/>
        <v>933.92836554467124</v>
      </c>
      <c r="G33" s="107">
        <f t="shared" ca="1" si="5"/>
        <v>513.78970570240858</v>
      </c>
      <c r="H33" s="107">
        <f t="shared" ca="1" si="5"/>
        <v>-663.43063489167844</v>
      </c>
      <c r="I33" s="107">
        <f t="shared" ca="1" si="5"/>
        <v>171.7658460251547</v>
      </c>
      <c r="J33" s="107">
        <f t="shared" ca="1" si="5"/>
        <v>428.09280950444486</v>
      </c>
      <c r="K33" s="107">
        <f t="shared" ca="1" si="5"/>
        <v>1002.3427728318602</v>
      </c>
      <c r="L33" s="107">
        <f t="shared" ca="1" si="5"/>
        <v>790.7354147939011</v>
      </c>
      <c r="M33" s="107">
        <f t="shared" ca="1" si="5"/>
        <v>837.87505708611423</v>
      </c>
      <c r="N33" s="107">
        <f t="shared" ca="1" si="5"/>
        <v>137.44092344318545</v>
      </c>
      <c r="O33" s="162">
        <f t="shared" ca="1" si="1"/>
        <v>4041.4076983060331</v>
      </c>
    </row>
    <row r="34" spans="1:15" hidden="1" x14ac:dyDescent="0.25">
      <c r="A34" s="109">
        <f t="shared" si="2"/>
        <v>33</v>
      </c>
      <c r="B34" s="108">
        <f t="shared" ca="1" si="3"/>
        <v>-1.3096180999966955E-2</v>
      </c>
      <c r="C34" s="170">
        <f t="shared" ca="1" si="6"/>
        <v>327.62348510107012</v>
      </c>
      <c r="D34" s="147">
        <f t="shared" ca="1" si="6"/>
        <v>6011.3837121536144</v>
      </c>
      <c r="E34" s="107">
        <f t="shared" ca="1" si="6"/>
        <v>481.95944780114405</v>
      </c>
      <c r="F34" s="107">
        <f t="shared" ca="1" si="5"/>
        <v>541.84749630580313</v>
      </c>
      <c r="G34" s="107">
        <f t="shared" ca="1" si="5"/>
        <v>983.85146765249237</v>
      </c>
      <c r="H34" s="107">
        <f t="shared" ca="1" si="5"/>
        <v>-141.59898337584553</v>
      </c>
      <c r="I34" s="107">
        <f t="shared" ca="1" si="5"/>
        <v>1190.8748340401617</v>
      </c>
      <c r="J34" s="107">
        <f t="shared" ca="1" si="5"/>
        <v>570.43132802086507</v>
      </c>
      <c r="K34" s="107">
        <f t="shared" ca="1" si="5"/>
        <v>-416.98850262548279</v>
      </c>
      <c r="L34" s="107">
        <f t="shared" ca="1" si="5"/>
        <v>685.3044484186421</v>
      </c>
      <c r="M34" s="107">
        <f t="shared" ca="1" si="5"/>
        <v>614.60541898502481</v>
      </c>
      <c r="N34" s="107">
        <f t="shared" ca="1" si="5"/>
        <v>789.12345801331423</v>
      </c>
      <c r="O34" s="162">
        <f t="shared" ca="1" si="1"/>
        <v>5299.410413236119</v>
      </c>
    </row>
    <row r="35" spans="1:15" hidden="1" x14ac:dyDescent="0.25">
      <c r="A35" s="109">
        <f t="shared" si="2"/>
        <v>34</v>
      </c>
      <c r="B35" s="108">
        <f t="shared" ca="1" si="3"/>
        <v>0.10306576754214118</v>
      </c>
      <c r="C35" s="170">
        <f t="shared" ca="1" si="6"/>
        <v>652.44203985636966</v>
      </c>
      <c r="D35" s="147">
        <f t="shared" ca="1" si="6"/>
        <v>4865.2827318924519</v>
      </c>
      <c r="E35" s="107">
        <f t="shared" ca="1" si="6"/>
        <v>310.95606997896471</v>
      </c>
      <c r="F35" s="107">
        <f t="shared" ca="1" si="5"/>
        <v>595.4107171230055</v>
      </c>
      <c r="G35" s="107">
        <f t="shared" ca="1" si="5"/>
        <v>1021.6887947258847</v>
      </c>
      <c r="H35" s="107">
        <f t="shared" ca="1" si="5"/>
        <v>494.70290573601022</v>
      </c>
      <c r="I35" s="107">
        <f t="shared" ca="1" si="5"/>
        <v>229.82697723148067</v>
      </c>
      <c r="J35" s="107">
        <f t="shared" ca="1" si="5"/>
        <v>501.65129256890748</v>
      </c>
      <c r="K35" s="107">
        <f t="shared" ca="1" si="5"/>
        <v>-369.20744706102249</v>
      </c>
      <c r="L35" s="107">
        <f t="shared" ca="1" si="5"/>
        <v>-22.351519609993147</v>
      </c>
      <c r="M35" s="107">
        <f t="shared" ca="1" si="5"/>
        <v>382.4499119730591</v>
      </c>
      <c r="N35" s="107">
        <f t="shared" ca="1" si="5"/>
        <v>492.68966201415805</v>
      </c>
      <c r="O35" s="162">
        <f t="shared" ca="1" si="1"/>
        <v>3637.8173646804544</v>
      </c>
    </row>
    <row r="36" spans="1:15" hidden="1" x14ac:dyDescent="0.25">
      <c r="A36" s="109">
        <f t="shared" si="2"/>
        <v>35</v>
      </c>
      <c r="B36" s="108">
        <f t="shared" ca="1" si="3"/>
        <v>1.1445185696237863E-2</v>
      </c>
      <c r="C36" s="170">
        <f t="shared" ca="1" si="6"/>
        <v>1039.6897157978274</v>
      </c>
      <c r="D36" s="147">
        <f t="shared" ca="1" si="6"/>
        <v>8369.6670538085218</v>
      </c>
      <c r="E36" s="107">
        <f t="shared" ca="1" si="6"/>
        <v>389.43394009688831</v>
      </c>
      <c r="F36" s="107">
        <f t="shared" ca="1" si="5"/>
        <v>438.71419935171104</v>
      </c>
      <c r="G36" s="107">
        <f t="shared" ca="1" si="5"/>
        <v>-195.87362730366885</v>
      </c>
      <c r="H36" s="107">
        <f t="shared" ca="1" si="5"/>
        <v>1042.1900808661574</v>
      </c>
      <c r="I36" s="107">
        <f t="shared" ca="1" si="5"/>
        <v>379.58219251660188</v>
      </c>
      <c r="J36" s="107">
        <f t="shared" ca="1" si="5"/>
        <v>1237.0914904112865</v>
      </c>
      <c r="K36" s="107">
        <f t="shared" ca="1" si="5"/>
        <v>381.43825362001269</v>
      </c>
      <c r="L36" s="107">
        <f t="shared" ca="1" si="5"/>
        <v>1127.6485556962489</v>
      </c>
      <c r="M36" s="107">
        <f t="shared" ca="1" si="5"/>
        <v>809.91181762355404</v>
      </c>
      <c r="N36" s="107">
        <f t="shared" ca="1" si="5"/>
        <v>419.70817580182319</v>
      </c>
      <c r="O36" s="162">
        <f t="shared" ca="1" si="1"/>
        <v>6029.8450786806152</v>
      </c>
    </row>
    <row r="37" spans="1:15" hidden="1" x14ac:dyDescent="0.25">
      <c r="A37" s="109">
        <f t="shared" si="2"/>
        <v>36</v>
      </c>
      <c r="B37" s="108">
        <f t="shared" ca="1" si="3"/>
        <v>-4.325701432106567E-2</v>
      </c>
      <c r="C37" s="170">
        <f t="shared" ca="1" si="6"/>
        <v>1293.9809932750882</v>
      </c>
      <c r="D37" s="147">
        <f t="shared" ca="1" si="6"/>
        <v>8327.8344234899632</v>
      </c>
      <c r="E37" s="107">
        <f t="shared" ca="1" si="6"/>
        <v>711.88990922221092</v>
      </c>
      <c r="F37" s="107">
        <f t="shared" ca="1" si="5"/>
        <v>40.236226155281997</v>
      </c>
      <c r="G37" s="107">
        <f t="shared" ca="1" si="5"/>
        <v>108.61563295793172</v>
      </c>
      <c r="H37" s="107">
        <f t="shared" ca="1" si="5"/>
        <v>553.24827582461626</v>
      </c>
      <c r="I37" s="107">
        <f t="shared" ca="1" si="5"/>
        <v>-26.015130065358221</v>
      </c>
      <c r="J37" s="107">
        <f t="shared" ca="1" si="5"/>
        <v>-143.15228299134515</v>
      </c>
      <c r="K37" s="107">
        <f t="shared" ca="1" si="5"/>
        <v>1034.7680556094547</v>
      </c>
      <c r="L37" s="107">
        <f t="shared" ca="1" si="5"/>
        <v>-152.84936591510052</v>
      </c>
      <c r="M37" s="107">
        <f t="shared" ca="1" si="5"/>
        <v>-542.26835609757336</v>
      </c>
      <c r="N37" s="107">
        <f t="shared" ca="1" si="5"/>
        <v>1151.3515373906062</v>
      </c>
      <c r="O37" s="162">
        <f t="shared" ca="1" si="1"/>
        <v>2735.8245020907248</v>
      </c>
    </row>
    <row r="38" spans="1:15" hidden="1" x14ac:dyDescent="0.25">
      <c r="A38" s="109">
        <f t="shared" si="2"/>
        <v>37</v>
      </c>
      <c r="B38" s="108">
        <f t="shared" ca="1" si="3"/>
        <v>4.3871190884829589E-2</v>
      </c>
      <c r="C38" s="170">
        <f t="shared" ca="1" si="6"/>
        <v>130.51227665127305</v>
      </c>
      <c r="D38" s="147">
        <f t="shared" ca="1" si="6"/>
        <v>9075.1975795238286</v>
      </c>
      <c r="E38" s="107">
        <f t="shared" ca="1" si="6"/>
        <v>-66.321496309304848</v>
      </c>
      <c r="F38" s="107">
        <f t="shared" ca="1" si="5"/>
        <v>213.51876187238508</v>
      </c>
      <c r="G38" s="107">
        <f t="shared" ca="1" si="5"/>
        <v>-496.96542201839372</v>
      </c>
      <c r="H38" s="107">
        <f t="shared" ca="1" si="5"/>
        <v>-176.11277744840851</v>
      </c>
      <c r="I38" s="107">
        <f t="shared" ca="1" si="5"/>
        <v>503.30424427703673</v>
      </c>
      <c r="J38" s="107">
        <f t="shared" ca="1" si="5"/>
        <v>675.88077106356673</v>
      </c>
      <c r="K38" s="107">
        <f t="shared" ca="1" si="5"/>
        <v>223.13802053078558</v>
      </c>
      <c r="L38" s="107">
        <f t="shared" ca="1" si="5"/>
        <v>587.22141566726179</v>
      </c>
      <c r="M38" s="107">
        <f t="shared" ca="1" si="5"/>
        <v>395.35062282540304</v>
      </c>
      <c r="N38" s="107">
        <f t="shared" ca="1" si="5"/>
        <v>381.13382701612807</v>
      </c>
      <c r="O38" s="162">
        <f t="shared" ca="1" si="1"/>
        <v>2240.1479674764596</v>
      </c>
    </row>
    <row r="39" spans="1:15" hidden="1" x14ac:dyDescent="0.25">
      <c r="A39" s="109">
        <f t="shared" si="2"/>
        <v>38</v>
      </c>
      <c r="B39" s="108">
        <f t="shared" ca="1" si="3"/>
        <v>9.7517018144485879E-2</v>
      </c>
      <c r="C39" s="170">
        <f t="shared" ca="1" si="6"/>
        <v>501.73927107395207</v>
      </c>
      <c r="D39" s="147">
        <f t="shared" ca="1" si="6"/>
        <v>-708.60882925483202</v>
      </c>
      <c r="E39" s="107">
        <f t="shared" ca="1" si="6"/>
        <v>911.26312121349429</v>
      </c>
      <c r="F39" s="107">
        <f t="shared" ca="1" si="5"/>
        <v>511.91202346487137</v>
      </c>
      <c r="G39" s="107">
        <f t="shared" ca="1" si="5"/>
        <v>905.39153401296437</v>
      </c>
      <c r="H39" s="107">
        <f t="shared" ca="1" si="5"/>
        <v>900.11463385388231</v>
      </c>
      <c r="I39" s="107">
        <f t="shared" ca="1" si="5"/>
        <v>1394.4104052978435</v>
      </c>
      <c r="J39" s="107">
        <f t="shared" ca="1" si="5"/>
        <v>311.27490237210816</v>
      </c>
      <c r="K39" s="107">
        <f t="shared" ca="1" si="5"/>
        <v>-312.85753765039027</v>
      </c>
      <c r="L39" s="107">
        <f t="shared" ca="1" si="5"/>
        <v>388.55641013680827</v>
      </c>
      <c r="M39" s="107">
        <f t="shared" ca="1" si="5"/>
        <v>1513.9939073422997</v>
      </c>
      <c r="N39" s="107">
        <f t="shared" ca="1" si="5"/>
        <v>378.72587569878732</v>
      </c>
      <c r="O39" s="162">
        <f t="shared" ca="1" si="1"/>
        <v>6902.785275742669</v>
      </c>
    </row>
    <row r="40" spans="1:15" hidden="1" x14ac:dyDescent="0.25">
      <c r="A40" s="109">
        <f t="shared" si="2"/>
        <v>39</v>
      </c>
      <c r="B40" s="108">
        <f t="shared" ca="1" si="3"/>
        <v>7.429030813430236E-2</v>
      </c>
      <c r="C40" s="170">
        <f t="shared" ca="1" si="6"/>
        <v>600.23562563281439</v>
      </c>
      <c r="D40" s="147">
        <f t="shared" ca="1" si="6"/>
        <v>6375.5833537172739</v>
      </c>
      <c r="E40" s="107">
        <f t="shared" ca="1" si="6"/>
        <v>677.14374708537844</v>
      </c>
      <c r="F40" s="107">
        <f t="shared" ca="1" si="6"/>
        <v>808.95442498311093</v>
      </c>
      <c r="G40" s="107">
        <f t="shared" ca="1" si="6"/>
        <v>-155.79157233382512</v>
      </c>
      <c r="H40" s="107">
        <f t="shared" ca="1" si="6"/>
        <v>-526.39781119416648</v>
      </c>
      <c r="I40" s="107">
        <f t="shared" ca="1" si="6"/>
        <v>-258.0885863386643</v>
      </c>
      <c r="J40" s="107">
        <f t="shared" ca="1" si="6"/>
        <v>-56.502820882260039</v>
      </c>
      <c r="K40" s="107">
        <f t="shared" ca="1" si="6"/>
        <v>829.46255751258468</v>
      </c>
      <c r="L40" s="107">
        <f t="shared" ca="1" si="6"/>
        <v>757.95874890677533</v>
      </c>
      <c r="M40" s="107">
        <f t="shared" ca="1" si="6"/>
        <v>644.58271994413656</v>
      </c>
      <c r="N40" s="107">
        <f t="shared" ca="1" si="6"/>
        <v>577.4761455937994</v>
      </c>
      <c r="O40" s="162">
        <f t="shared" ca="1" si="1"/>
        <v>3298.7975532768696</v>
      </c>
    </row>
    <row r="41" spans="1:15" hidden="1" x14ac:dyDescent="0.25">
      <c r="A41" s="109">
        <f t="shared" si="2"/>
        <v>40</v>
      </c>
      <c r="B41" s="108">
        <f t="shared" ca="1" si="3"/>
        <v>-3.9887372006407074E-2</v>
      </c>
      <c r="C41" s="170">
        <f t="shared" ca="1" si="6"/>
        <v>503.8860816231599</v>
      </c>
      <c r="D41" s="147">
        <f t="shared" ca="1" si="6"/>
        <v>7229.5260134489235</v>
      </c>
      <c r="E41" s="107">
        <f t="shared" ca="1" si="6"/>
        <v>698.94704294730377</v>
      </c>
      <c r="F41" s="107">
        <f t="shared" ca="1" si="6"/>
        <v>945.8487769670088</v>
      </c>
      <c r="G41" s="107">
        <f t="shared" ca="1" si="6"/>
        <v>392.24024954078016</v>
      </c>
      <c r="H41" s="107">
        <f t="shared" ca="1" si="6"/>
        <v>571.73942134992399</v>
      </c>
      <c r="I41" s="107">
        <f t="shared" ca="1" si="6"/>
        <v>742.88823032696746</v>
      </c>
      <c r="J41" s="107">
        <f t="shared" ca="1" si="6"/>
        <v>-128.78442183437096</v>
      </c>
      <c r="K41" s="107">
        <f t="shared" ca="1" si="6"/>
        <v>644.68777483164342</v>
      </c>
      <c r="L41" s="107">
        <f t="shared" ca="1" si="6"/>
        <v>-88.377778229005685</v>
      </c>
      <c r="M41" s="107">
        <f t="shared" ca="1" si="6"/>
        <v>-396.05026048505732</v>
      </c>
      <c r="N41" s="107">
        <f t="shared" ca="1" si="6"/>
        <v>267.38407206007605</v>
      </c>
      <c r="O41" s="162">
        <f t="shared" ca="1" si="1"/>
        <v>3650.5231074752696</v>
      </c>
    </row>
    <row r="42" spans="1:15" hidden="1" x14ac:dyDescent="0.25">
      <c r="A42" s="109">
        <f t="shared" si="2"/>
        <v>41</v>
      </c>
      <c r="B42" s="108">
        <f t="shared" ca="1" si="3"/>
        <v>-0.11665356307397494</v>
      </c>
      <c r="C42" s="170">
        <f t="shared" ca="1" si="6"/>
        <v>819.84560771198403</v>
      </c>
      <c r="D42" s="147">
        <f t="shared" ca="1" si="6"/>
        <v>4477.348092227302</v>
      </c>
      <c r="E42" s="107">
        <f t="shared" ca="1" si="6"/>
        <v>476.60300974286315</v>
      </c>
      <c r="F42" s="107">
        <f t="shared" ca="1" si="6"/>
        <v>584.89747057091688</v>
      </c>
      <c r="G42" s="107">
        <f t="shared" ca="1" si="6"/>
        <v>1038.1635241571585</v>
      </c>
      <c r="H42" s="107">
        <f t="shared" ca="1" si="6"/>
        <v>-438.78257755450994</v>
      </c>
      <c r="I42" s="107">
        <f t="shared" ca="1" si="6"/>
        <v>1077.9106359581342</v>
      </c>
      <c r="J42" s="107">
        <f t="shared" ca="1" si="6"/>
        <v>1378.0284125274843</v>
      </c>
      <c r="K42" s="107">
        <f t="shared" ca="1" si="6"/>
        <v>-47.471870059640594</v>
      </c>
      <c r="L42" s="107">
        <f t="shared" ca="1" si="6"/>
        <v>328.36918581850091</v>
      </c>
      <c r="M42" s="107">
        <f t="shared" ca="1" si="6"/>
        <v>618.50573767467733</v>
      </c>
      <c r="N42" s="107">
        <f t="shared" ca="1" si="6"/>
        <v>771.71294049633843</v>
      </c>
      <c r="O42" s="162">
        <f t="shared" ca="1" si="1"/>
        <v>5787.9364693319221</v>
      </c>
    </row>
    <row r="43" spans="1:15" hidden="1" x14ac:dyDescent="0.25">
      <c r="A43" s="109">
        <f t="shared" si="2"/>
        <v>42</v>
      </c>
      <c r="B43" s="108">
        <f t="shared" ca="1" si="3"/>
        <v>6.4432421741295598E-2</v>
      </c>
      <c r="C43" s="170">
        <f t="shared" ca="1" si="6"/>
        <v>404.32729108232502</v>
      </c>
      <c r="D43" s="147">
        <f t="shared" ca="1" si="6"/>
        <v>4615.5099501149753</v>
      </c>
      <c r="E43" s="107">
        <f t="shared" ca="1" si="6"/>
        <v>729.46361266793269</v>
      </c>
      <c r="F43" s="107">
        <f t="shared" ca="1" si="6"/>
        <v>-682.43631908670181</v>
      </c>
      <c r="G43" s="107">
        <f t="shared" ca="1" si="6"/>
        <v>120.9758238956457</v>
      </c>
      <c r="H43" s="107">
        <f t="shared" ca="1" si="6"/>
        <v>1091.2656064861394</v>
      </c>
      <c r="I43" s="107">
        <f t="shared" ca="1" si="6"/>
        <v>903.13201528336094</v>
      </c>
      <c r="J43" s="107">
        <f t="shared" ca="1" si="6"/>
        <v>12.047916859647216</v>
      </c>
      <c r="K43" s="107">
        <f t="shared" ca="1" si="6"/>
        <v>912.62736629819892</v>
      </c>
      <c r="L43" s="107">
        <f t="shared" ca="1" si="6"/>
        <v>726.98810974943819</v>
      </c>
      <c r="M43" s="107">
        <f t="shared" ca="1" si="6"/>
        <v>802.35578874206499</v>
      </c>
      <c r="N43" s="107">
        <f t="shared" ca="1" si="6"/>
        <v>-385.77197132727918</v>
      </c>
      <c r="O43" s="162">
        <f t="shared" ca="1" si="1"/>
        <v>4230.6479495684471</v>
      </c>
    </row>
    <row r="44" spans="1:15" hidden="1" x14ac:dyDescent="0.25">
      <c r="A44" s="109">
        <f t="shared" si="2"/>
        <v>43</v>
      </c>
      <c r="B44" s="108">
        <f t="shared" ca="1" si="3"/>
        <v>2.8910861041587337E-2</v>
      </c>
      <c r="C44" s="170">
        <f t="shared" ca="1" si="6"/>
        <v>127.8395649830432</v>
      </c>
      <c r="D44" s="147">
        <f t="shared" ca="1" si="6"/>
        <v>5877.7445955517205</v>
      </c>
      <c r="E44" s="107">
        <f t="shared" ca="1" si="6"/>
        <v>628.49581446136847</v>
      </c>
      <c r="F44" s="107">
        <f t="shared" ca="1" si="6"/>
        <v>609.27136527628386</v>
      </c>
      <c r="G44" s="107">
        <f t="shared" ca="1" si="6"/>
        <v>415.90005465867534</v>
      </c>
      <c r="H44" s="107">
        <f t="shared" ca="1" si="6"/>
        <v>-147.00758128499689</v>
      </c>
      <c r="I44" s="107">
        <f t="shared" ca="1" si="6"/>
        <v>-357.1216307156692</v>
      </c>
      <c r="J44" s="107">
        <f t="shared" ca="1" si="6"/>
        <v>332.17013194062304</v>
      </c>
      <c r="K44" s="107">
        <f t="shared" ca="1" si="6"/>
        <v>770.14359590190543</v>
      </c>
      <c r="L44" s="107">
        <f t="shared" ca="1" si="6"/>
        <v>789.0939351522145</v>
      </c>
      <c r="M44" s="107">
        <f t="shared" ca="1" si="6"/>
        <v>1379.306558999353</v>
      </c>
      <c r="N44" s="107">
        <f t="shared" ca="1" si="6"/>
        <v>454.78055622241754</v>
      </c>
      <c r="O44" s="162">
        <f t="shared" ca="1" si="1"/>
        <v>4875.0328006121754</v>
      </c>
    </row>
    <row r="45" spans="1:15" hidden="1" x14ac:dyDescent="0.25">
      <c r="A45" s="109">
        <f t="shared" si="2"/>
        <v>44</v>
      </c>
      <c r="B45" s="108">
        <f t="shared" ca="1" si="3"/>
        <v>6.2455552225853646E-2</v>
      </c>
      <c r="C45" s="170">
        <f t="shared" ca="1" si="6"/>
        <v>791.14063146674516</v>
      </c>
      <c r="D45" s="147">
        <f t="shared" ca="1" si="6"/>
        <v>9206.6839616053021</v>
      </c>
      <c r="E45" s="107">
        <f t="shared" ca="1" si="6"/>
        <v>-180.47216209607188</v>
      </c>
      <c r="F45" s="107">
        <f t="shared" ca="1" si="6"/>
        <v>-158.18256640299313</v>
      </c>
      <c r="G45" s="107">
        <f t="shared" ca="1" si="6"/>
        <v>205.22420011709414</v>
      </c>
      <c r="H45" s="107">
        <f t="shared" ca="1" si="6"/>
        <v>776.92360408973207</v>
      </c>
      <c r="I45" s="107">
        <f t="shared" ca="1" si="6"/>
        <v>-73.880878667726051</v>
      </c>
      <c r="J45" s="107">
        <f t="shared" ca="1" si="6"/>
        <v>757.05937656821527</v>
      </c>
      <c r="K45" s="107">
        <f t="shared" ca="1" si="6"/>
        <v>1657.8047034335457</v>
      </c>
      <c r="L45" s="107">
        <f t="shared" ca="1" si="6"/>
        <v>338.96359761116548</v>
      </c>
      <c r="M45" s="107">
        <f t="shared" ca="1" si="6"/>
        <v>292.40259715050701</v>
      </c>
      <c r="N45" s="107">
        <f t="shared" ca="1" si="6"/>
        <v>67.657115991318904</v>
      </c>
      <c r="O45" s="162">
        <f t="shared" ca="1" si="1"/>
        <v>3683.4995877947872</v>
      </c>
    </row>
    <row r="46" spans="1:15" hidden="1" x14ac:dyDescent="0.25">
      <c r="A46" s="109">
        <f t="shared" si="2"/>
        <v>45</v>
      </c>
      <c r="B46" s="108">
        <f t="shared" ca="1" si="3"/>
        <v>4.2097328250844612E-2</v>
      </c>
      <c r="C46" s="170">
        <f t="shared" ca="1" si="6"/>
        <v>1327.6694249925122</v>
      </c>
      <c r="D46" s="147">
        <f t="shared" ca="1" si="6"/>
        <v>2072.3412573750061</v>
      </c>
      <c r="E46" s="107">
        <f t="shared" ca="1" si="6"/>
        <v>66.839683615072147</v>
      </c>
      <c r="F46" s="107">
        <f t="shared" ca="1" si="6"/>
        <v>587.37108989328033</v>
      </c>
      <c r="G46" s="107">
        <f t="shared" ca="1" si="6"/>
        <v>138.2171805491397</v>
      </c>
      <c r="H46" s="107">
        <f t="shared" ca="1" si="6"/>
        <v>950.60322694993033</v>
      </c>
      <c r="I46" s="107">
        <f t="shared" ca="1" si="6"/>
        <v>445.60638085645411</v>
      </c>
      <c r="J46" s="107">
        <f t="shared" ca="1" si="6"/>
        <v>1645.4428172473838</v>
      </c>
      <c r="K46" s="107">
        <f t="shared" ca="1" si="6"/>
        <v>466.68703007687679</v>
      </c>
      <c r="L46" s="107">
        <f t="shared" ca="1" si="6"/>
        <v>418.14051259618202</v>
      </c>
      <c r="M46" s="107">
        <f t="shared" ca="1" si="6"/>
        <v>1309.1384898873384</v>
      </c>
      <c r="N46" s="107">
        <f t="shared" ca="1" si="6"/>
        <v>221.45431385531293</v>
      </c>
      <c r="O46" s="162">
        <f t="shared" ca="1" si="1"/>
        <v>6249.5007255269702</v>
      </c>
    </row>
    <row r="47" spans="1:15" hidden="1" x14ac:dyDescent="0.25">
      <c r="A47" s="109">
        <f t="shared" si="2"/>
        <v>46</v>
      </c>
      <c r="B47" s="108">
        <f t="shared" ca="1" si="3"/>
        <v>7.9214922581300945E-2</v>
      </c>
      <c r="C47" s="170">
        <f t="shared" ca="1" si="6"/>
        <v>-296.19800757097232</v>
      </c>
      <c r="D47" s="147">
        <f t="shared" ca="1" si="6"/>
        <v>4243.3319399853508</v>
      </c>
      <c r="E47" s="107">
        <f t="shared" ca="1" si="6"/>
        <v>-316.31180731244422</v>
      </c>
      <c r="F47" s="107">
        <f t="shared" ca="1" si="6"/>
        <v>-250.98548082505687</v>
      </c>
      <c r="G47" s="107">
        <f t="shared" ca="1" si="6"/>
        <v>16.183253007169071</v>
      </c>
      <c r="H47" s="107">
        <f t="shared" ca="1" si="6"/>
        <v>679.71626882475914</v>
      </c>
      <c r="I47" s="107">
        <f t="shared" ca="1" si="6"/>
        <v>348.5709985329072</v>
      </c>
      <c r="J47" s="107">
        <f t="shared" ca="1" si="6"/>
        <v>892.09879624171549</v>
      </c>
      <c r="K47" s="107">
        <f t="shared" ca="1" si="6"/>
        <v>671.20530014518204</v>
      </c>
      <c r="L47" s="107">
        <f t="shared" ca="1" si="6"/>
        <v>260.79685513390496</v>
      </c>
      <c r="M47" s="107">
        <f t="shared" ca="1" si="6"/>
        <v>964.43132670680234</v>
      </c>
      <c r="N47" s="107">
        <f t="shared" ca="1" si="6"/>
        <v>813.04791096420161</v>
      </c>
      <c r="O47" s="162">
        <f t="shared" ca="1" si="1"/>
        <v>4078.753421419141</v>
      </c>
    </row>
    <row r="48" spans="1:15" hidden="1" x14ac:dyDescent="0.25">
      <c r="A48" s="109">
        <f t="shared" si="2"/>
        <v>47</v>
      </c>
      <c r="B48" s="108">
        <f t="shared" ca="1" si="3"/>
        <v>7.6850427294085255E-2</v>
      </c>
      <c r="C48" s="170">
        <f t="shared" ca="1" si="6"/>
        <v>784.95655173199827</v>
      </c>
      <c r="D48" s="147">
        <f t="shared" ca="1" si="6"/>
        <v>3213.0832394582712</v>
      </c>
      <c r="E48" s="107">
        <f t="shared" ca="1" si="6"/>
        <v>106.89995086377235</v>
      </c>
      <c r="F48" s="107">
        <f t="shared" ca="1" si="6"/>
        <v>166.94279230431664</v>
      </c>
      <c r="G48" s="107">
        <f t="shared" ca="1" si="6"/>
        <v>-437.46758134531046</v>
      </c>
      <c r="H48" s="107">
        <f t="shared" ca="1" si="6"/>
        <v>-468.42209499115876</v>
      </c>
      <c r="I48" s="107">
        <f t="shared" ca="1" si="6"/>
        <v>377.2082979712427</v>
      </c>
      <c r="J48" s="107">
        <f t="shared" ca="1" si="6"/>
        <v>249.7672101865443</v>
      </c>
      <c r="K48" s="107">
        <f t="shared" ca="1" si="6"/>
        <v>611.50256302413641</v>
      </c>
      <c r="L48" s="107">
        <f t="shared" ca="1" si="6"/>
        <v>218.01999969205497</v>
      </c>
      <c r="M48" s="107">
        <f t="shared" ca="1" si="6"/>
        <v>650.78232259871265</v>
      </c>
      <c r="N48" s="107">
        <f t="shared" ca="1" si="6"/>
        <v>1403.4551945730768</v>
      </c>
      <c r="O48" s="162">
        <f t="shared" ca="1" si="1"/>
        <v>2878.6886548773873</v>
      </c>
    </row>
    <row r="49" spans="1:15" hidden="1" x14ac:dyDescent="0.25">
      <c r="A49" s="109">
        <f t="shared" si="2"/>
        <v>48</v>
      </c>
      <c r="B49" s="108">
        <f t="shared" ca="1" si="3"/>
        <v>3.9396036655505846E-2</v>
      </c>
      <c r="C49" s="170">
        <f t="shared" ca="1" si="6"/>
        <v>957.48084812363413</v>
      </c>
      <c r="D49" s="147">
        <f t="shared" ca="1" si="6"/>
        <v>10872.325151667805</v>
      </c>
      <c r="E49" s="107">
        <f t="shared" ca="1" si="6"/>
        <v>407.36274621662051</v>
      </c>
      <c r="F49" s="107">
        <f t="shared" ca="1" si="6"/>
        <v>1538.4310582307401</v>
      </c>
      <c r="G49" s="107">
        <f t="shared" ca="1" si="6"/>
        <v>360.16208033331395</v>
      </c>
      <c r="H49" s="107">
        <f t="shared" ca="1" si="6"/>
        <v>121.19654798156517</v>
      </c>
      <c r="I49" s="107">
        <f t="shared" ca="1" si="6"/>
        <v>99.534811399295222</v>
      </c>
      <c r="J49" s="107">
        <f t="shared" ca="1" si="6"/>
        <v>838.93835777115191</v>
      </c>
      <c r="K49" s="107">
        <f t="shared" ca="1" si="6"/>
        <v>965.6601612586901</v>
      </c>
      <c r="L49" s="107">
        <f t="shared" ca="1" si="6"/>
        <v>-184.37552877405562</v>
      </c>
      <c r="M49" s="107">
        <f t="shared" ca="1" si="6"/>
        <v>-84.130067704104079</v>
      </c>
      <c r="N49" s="107">
        <f t="shared" ca="1" si="6"/>
        <v>-448.25238779617757</v>
      </c>
      <c r="O49" s="162">
        <f t="shared" ca="1" si="1"/>
        <v>3614.52777891704</v>
      </c>
    </row>
    <row r="50" spans="1:15" hidden="1" x14ac:dyDescent="0.25">
      <c r="A50" s="109">
        <f t="shared" si="2"/>
        <v>49</v>
      </c>
      <c r="B50" s="108">
        <f t="shared" ca="1" si="3"/>
        <v>3.186807892758959E-2</v>
      </c>
      <c r="C50" s="170">
        <f t="shared" ca="1" si="6"/>
        <v>83.71794772543609</v>
      </c>
      <c r="D50" s="147">
        <f t="shared" ca="1" si="6"/>
        <v>14684.407003974571</v>
      </c>
      <c r="E50" s="107">
        <f t="shared" ca="1" si="6"/>
        <v>834.2097128121718</v>
      </c>
      <c r="F50" s="107">
        <f t="shared" ca="1" si="6"/>
        <v>1023.2581956367781</v>
      </c>
      <c r="G50" s="107">
        <f t="shared" ca="1" si="6"/>
        <v>304.95601131777312</v>
      </c>
      <c r="H50" s="107">
        <f t="shared" ca="1" si="6"/>
        <v>643.08771292374888</v>
      </c>
      <c r="I50" s="107">
        <f t="shared" ca="1" si="6"/>
        <v>1079.8247700637651</v>
      </c>
      <c r="J50" s="107">
        <f t="shared" ca="1" si="6"/>
        <v>-256.85578102792806</v>
      </c>
      <c r="K50" s="107">
        <f t="shared" ca="1" si="6"/>
        <v>1554.6734643501695</v>
      </c>
      <c r="L50" s="107">
        <f t="shared" ca="1" si="6"/>
        <v>852.3913778059258</v>
      </c>
      <c r="M50" s="107">
        <f t="shared" ca="1" si="6"/>
        <v>-805.67008257168322</v>
      </c>
      <c r="N50" s="107">
        <f t="shared" ca="1" si="6"/>
        <v>866.04151144316381</v>
      </c>
      <c r="O50" s="162">
        <f t="shared" ca="1" si="1"/>
        <v>6095.916892753884</v>
      </c>
    </row>
    <row r="51" spans="1:15" hidden="1" x14ac:dyDescent="0.25">
      <c r="A51" s="109">
        <f t="shared" si="2"/>
        <v>50</v>
      </c>
      <c r="B51" s="108">
        <f t="shared" ca="1" si="3"/>
        <v>4.2299152284167828E-2</v>
      </c>
      <c r="C51" s="170">
        <f t="shared" ca="1" si="6"/>
        <v>823.44220294900674</v>
      </c>
      <c r="D51" s="147">
        <f t="shared" ca="1" si="6"/>
        <v>3859.1423218872906</v>
      </c>
      <c r="E51" s="107">
        <f t="shared" ca="1" si="6"/>
        <v>1192.917132546085</v>
      </c>
      <c r="F51" s="107">
        <f t="shared" ca="1" si="6"/>
        <v>763.2845810472736</v>
      </c>
      <c r="G51" s="107">
        <f t="shared" ca="1" si="6"/>
        <v>844.50296958769172</v>
      </c>
      <c r="H51" s="107">
        <f t="shared" ca="1" si="6"/>
        <v>-462.4931822404381</v>
      </c>
      <c r="I51" s="107">
        <f t="shared" ca="1" si="6"/>
        <v>211.87836021168414</v>
      </c>
      <c r="J51" s="107">
        <f t="shared" ca="1" si="6"/>
        <v>286.38237505530196</v>
      </c>
      <c r="K51" s="107">
        <f t="shared" ca="1" si="6"/>
        <v>957.36179723777332</v>
      </c>
      <c r="L51" s="107">
        <f t="shared" ca="1" si="6"/>
        <v>-214.89159116679514</v>
      </c>
      <c r="M51" s="107">
        <f t="shared" ca="1" si="6"/>
        <v>102.22064544649629</v>
      </c>
      <c r="N51" s="107">
        <f t="shared" ca="1" si="6"/>
        <v>-252.65919928136577</v>
      </c>
      <c r="O51" s="162">
        <f t="shared" ca="1" si="1"/>
        <v>3428.5038884437072</v>
      </c>
    </row>
    <row r="52" spans="1:15" hidden="1" x14ac:dyDescent="0.25">
      <c r="A52" s="109">
        <f t="shared" si="2"/>
        <v>51</v>
      </c>
      <c r="B52" s="108">
        <f t="shared" ca="1" si="3"/>
        <v>3.851624814168219E-2</v>
      </c>
      <c r="C52" s="170">
        <f t="shared" ca="1" si="6"/>
        <v>186.89066305487233</v>
      </c>
      <c r="D52" s="147">
        <f t="shared" ca="1" si="6"/>
        <v>7377.8326040709326</v>
      </c>
      <c r="E52" s="107">
        <f t="shared" ca="1" si="6"/>
        <v>454.34117098774919</v>
      </c>
      <c r="F52" s="107">
        <f t="shared" ca="1" si="6"/>
        <v>275.58515703697651</v>
      </c>
      <c r="G52" s="107">
        <f t="shared" ca="1" si="6"/>
        <v>977.58442609031295</v>
      </c>
      <c r="H52" s="107">
        <f t="shared" ca="1" si="6"/>
        <v>137.48274822509615</v>
      </c>
      <c r="I52" s="107">
        <f t="shared" ca="1" si="6"/>
        <v>1253.8549203109571</v>
      </c>
      <c r="J52" s="107">
        <f t="shared" ca="1" si="6"/>
        <v>1400.0316625313048</v>
      </c>
      <c r="K52" s="107">
        <f t="shared" ca="1" si="6"/>
        <v>139.69953762272849</v>
      </c>
      <c r="L52" s="107">
        <f t="shared" ca="1" si="6"/>
        <v>1247.3664835869463</v>
      </c>
      <c r="M52" s="107">
        <f t="shared" ca="1" si="6"/>
        <v>592.17555553713942</v>
      </c>
      <c r="N52" s="107">
        <f t="shared" ca="1" si="6"/>
        <v>47.70099426329682</v>
      </c>
      <c r="O52" s="162">
        <f t="shared" ca="1" si="1"/>
        <v>6525.8226561925076</v>
      </c>
    </row>
    <row r="53" spans="1:15" hidden="1" x14ac:dyDescent="0.25">
      <c r="A53" s="109">
        <f t="shared" si="2"/>
        <v>52</v>
      </c>
      <c r="B53" s="108">
        <f t="shared" ca="1" si="3"/>
        <v>6.683251059089311E-2</v>
      </c>
      <c r="C53" s="170">
        <f t="shared" ca="1" si="6"/>
        <v>834.94980090515571</v>
      </c>
      <c r="D53" s="147">
        <f t="shared" ca="1" si="6"/>
        <v>6133.9540516612869</v>
      </c>
      <c r="E53" s="107">
        <f t="shared" ca="1" si="6"/>
        <v>1381.3425812180008</v>
      </c>
      <c r="F53" s="107">
        <f t="shared" ca="1" si="6"/>
        <v>611.50781952563125</v>
      </c>
      <c r="G53" s="107">
        <f t="shared" ca="1" si="6"/>
        <v>904.22682861974158</v>
      </c>
      <c r="H53" s="107">
        <f t="shared" ca="1" si="6"/>
        <v>377.09555297994484</v>
      </c>
      <c r="I53" s="107">
        <f t="shared" ca="1" si="6"/>
        <v>266.99323071626975</v>
      </c>
      <c r="J53" s="107">
        <f t="shared" ca="1" si="6"/>
        <v>174.93718068408288</v>
      </c>
      <c r="K53" s="107">
        <f t="shared" ca="1" si="6"/>
        <v>818.43465977121286</v>
      </c>
      <c r="L53" s="107">
        <f t="shared" ca="1" si="6"/>
        <v>783.77760545718911</v>
      </c>
      <c r="M53" s="107">
        <f t="shared" ca="1" si="6"/>
        <v>1208.9597408083348</v>
      </c>
      <c r="N53" s="107">
        <f t="shared" ca="1" si="6"/>
        <v>-149.81119740283089</v>
      </c>
      <c r="O53" s="162">
        <f t="shared" ca="1" si="1"/>
        <v>6377.4640023775764</v>
      </c>
    </row>
    <row r="54" spans="1:15" hidden="1" x14ac:dyDescent="0.25">
      <c r="A54" s="109">
        <f t="shared" si="2"/>
        <v>53</v>
      </c>
      <c r="B54" s="108">
        <f t="shared" ca="1" si="3"/>
        <v>3.9134535958622992E-2</v>
      </c>
      <c r="C54" s="170">
        <f t="shared" ca="1" si="6"/>
        <v>1030.8542094313875</v>
      </c>
      <c r="D54" s="147">
        <f t="shared" ca="1" si="6"/>
        <v>10972.248702675453</v>
      </c>
      <c r="E54" s="107">
        <f t="shared" ca="1" si="6"/>
        <v>1185.2360031879102</v>
      </c>
      <c r="F54" s="107">
        <f t="shared" ca="1" si="6"/>
        <v>82.113158678521756</v>
      </c>
      <c r="G54" s="107">
        <f t="shared" ca="1" si="6"/>
        <v>-108.13054786811961</v>
      </c>
      <c r="H54" s="107">
        <f t="shared" ca="1" si="6"/>
        <v>333.33782947080476</v>
      </c>
      <c r="I54" s="107">
        <f t="shared" ca="1" si="6"/>
        <v>995.60679438854322</v>
      </c>
      <c r="J54" s="107">
        <f t="shared" ca="1" si="6"/>
        <v>255.43703636176971</v>
      </c>
      <c r="K54" s="107">
        <f t="shared" ca="1" si="6"/>
        <v>521.48966465132446</v>
      </c>
      <c r="L54" s="107">
        <f t="shared" ca="1" si="6"/>
        <v>1280.9948210647758</v>
      </c>
      <c r="M54" s="107">
        <f t="shared" ca="1" si="6"/>
        <v>-259.58940232907929</v>
      </c>
      <c r="N54" s="107">
        <f t="shared" ca="1" si="6"/>
        <v>81.284768805201963</v>
      </c>
      <c r="O54" s="162">
        <f t="shared" ca="1" si="1"/>
        <v>4367.7801264116524</v>
      </c>
    </row>
    <row r="55" spans="1:15" hidden="1" x14ac:dyDescent="0.25">
      <c r="A55" s="109">
        <f t="shared" si="2"/>
        <v>54</v>
      </c>
      <c r="B55" s="108">
        <f t="shared" ca="1" si="3"/>
        <v>6.4031417822604811E-2</v>
      </c>
      <c r="C55" s="170">
        <f t="shared" ca="1" si="6"/>
        <v>474.25235897708842</v>
      </c>
      <c r="D55" s="147">
        <f t="shared" ca="1" si="6"/>
        <v>7382.6929003012337</v>
      </c>
      <c r="E55" s="107">
        <f t="shared" ca="1" si="6"/>
        <v>-208.27894499023296</v>
      </c>
      <c r="F55" s="107">
        <f t="shared" ca="1" si="6"/>
        <v>799.27969250833826</v>
      </c>
      <c r="G55" s="107">
        <f t="shared" ca="1" si="6"/>
        <v>160.66627546870086</v>
      </c>
      <c r="H55" s="107">
        <f t="shared" ca="1" si="6"/>
        <v>497.42800115271854</v>
      </c>
      <c r="I55" s="107">
        <f t="shared" ca="1" si="6"/>
        <v>162.75717465253871</v>
      </c>
      <c r="J55" s="107">
        <f t="shared" ca="1" si="6"/>
        <v>1679.8327440173975</v>
      </c>
      <c r="K55" s="107">
        <f t="shared" ca="1" si="6"/>
        <v>229.71020583331892</v>
      </c>
      <c r="L55" s="107">
        <f t="shared" ca="1" si="6"/>
        <v>1110.1808547760495</v>
      </c>
      <c r="M55" s="107">
        <f t="shared" ca="1" si="6"/>
        <v>162.11771340129258</v>
      </c>
      <c r="N55" s="107">
        <f t="shared" ca="1" si="6"/>
        <v>590.33247965355838</v>
      </c>
      <c r="O55" s="162">
        <f t="shared" ca="1" si="1"/>
        <v>5184.0261964736801</v>
      </c>
    </row>
    <row r="56" spans="1:15" hidden="1" x14ac:dyDescent="0.25">
      <c r="A56" s="109">
        <f t="shared" si="2"/>
        <v>55</v>
      </c>
      <c r="B56" s="108">
        <f t="shared" ca="1" si="3"/>
        <v>5.5984791086718236E-2</v>
      </c>
      <c r="C56" s="170">
        <f t="shared" ca="1" si="6"/>
        <v>311.44425783517937</v>
      </c>
      <c r="D56" s="147">
        <f t="shared" ca="1" si="6"/>
        <v>424.04780771118385</v>
      </c>
      <c r="E56" s="107">
        <f t="shared" ca="1" si="6"/>
        <v>-473.9196664913494</v>
      </c>
      <c r="F56" s="107">
        <f t="shared" ca="1" si="6"/>
        <v>398.87419519466408</v>
      </c>
      <c r="G56" s="107">
        <f t="shared" ca="1" si="6"/>
        <v>-101.13258152451965</v>
      </c>
      <c r="H56" s="107">
        <f t="shared" ca="1" si="6"/>
        <v>-11.484197953044088</v>
      </c>
      <c r="I56" s="107">
        <f t="shared" ca="1" si="6"/>
        <v>654.63612106623918</v>
      </c>
      <c r="J56" s="107">
        <f t="shared" ca="1" si="6"/>
        <v>-170.77669679968051</v>
      </c>
      <c r="K56" s="107">
        <f t="shared" ca="1" si="6"/>
        <v>854.19785988983961</v>
      </c>
      <c r="L56" s="107">
        <f t="shared" ca="1" si="6"/>
        <v>-94.104829576792326</v>
      </c>
      <c r="M56" s="107">
        <f t="shared" ca="1" si="6"/>
        <v>787.71040021081035</v>
      </c>
      <c r="N56" s="107">
        <f t="shared" ca="1" si="6"/>
        <v>-70.500985357925515</v>
      </c>
      <c r="O56" s="162">
        <f t="shared" ca="1" si="1"/>
        <v>1773.4996186582416</v>
      </c>
    </row>
    <row r="57" spans="1:15" hidden="1" x14ac:dyDescent="0.25">
      <c r="A57" s="109">
        <f t="shared" si="2"/>
        <v>56</v>
      </c>
      <c r="B57" s="108">
        <f t="shared" ca="1" si="3"/>
        <v>0.10268026305468053</v>
      </c>
      <c r="C57" s="170">
        <f t="shared" ca="1" si="6"/>
        <v>196.05253254459819</v>
      </c>
      <c r="D57" s="147">
        <f t="shared" ca="1" si="6"/>
        <v>3393.2936759984736</v>
      </c>
      <c r="E57" s="107">
        <f t="shared" ca="1" si="6"/>
        <v>858.35261216008234</v>
      </c>
      <c r="F57" s="107">
        <f t="shared" ca="1" si="6"/>
        <v>517.04124546032449</v>
      </c>
      <c r="G57" s="107">
        <f t="shared" ca="1" si="6"/>
        <v>1673.8995483588328</v>
      </c>
      <c r="H57" s="107">
        <f t="shared" ca="1" si="6"/>
        <v>278.44382872358153</v>
      </c>
      <c r="I57" s="107">
        <f t="shared" ref="I57:N57" ca="1" si="7">(_xlfn.NORM.INV(RAND(),I$1*$R$1,I$1*$U$1))</f>
        <v>785.84724483207356</v>
      </c>
      <c r="J57" s="107">
        <f t="shared" ca="1" si="7"/>
        <v>-119.64203131028808</v>
      </c>
      <c r="K57" s="107">
        <f t="shared" ca="1" si="7"/>
        <v>1497.4882725848443</v>
      </c>
      <c r="L57" s="107">
        <f t="shared" ca="1" si="7"/>
        <v>112.58658117270079</v>
      </c>
      <c r="M57" s="107">
        <f t="shared" ca="1" si="7"/>
        <v>901.39939530123081</v>
      </c>
      <c r="N57" s="107">
        <f t="shared" ca="1" si="7"/>
        <v>238.57025530498169</v>
      </c>
      <c r="O57" s="162">
        <f t="shared" ca="1" si="1"/>
        <v>6743.9869525883632</v>
      </c>
    </row>
    <row r="58" spans="1:15" hidden="1" x14ac:dyDescent="0.25">
      <c r="A58" s="109">
        <f t="shared" si="2"/>
        <v>57</v>
      </c>
      <c r="B58" s="108">
        <f t="shared" ca="1" si="3"/>
        <v>-2.6664502976312815E-3</v>
      </c>
      <c r="C58" s="170">
        <f t="shared" ref="C58:N79" ca="1" si="8">(_xlfn.NORM.INV(RAND(),C$1*$R$1,C$1*$U$1))</f>
        <v>254.00420131911068</v>
      </c>
      <c r="D58" s="147">
        <f t="shared" ca="1" si="8"/>
        <v>3547.2706582481524</v>
      </c>
      <c r="E58" s="107">
        <f t="shared" ca="1" si="8"/>
        <v>980.755289938337</v>
      </c>
      <c r="F58" s="107">
        <f t="shared" ca="1" si="8"/>
        <v>753.34565034832337</v>
      </c>
      <c r="G58" s="107">
        <f t="shared" ca="1" si="8"/>
        <v>-183.06508217432668</v>
      </c>
      <c r="H58" s="107">
        <f t="shared" ca="1" si="8"/>
        <v>889.01005749068099</v>
      </c>
      <c r="I58" s="107">
        <f t="shared" ca="1" si="8"/>
        <v>1928.3874124414526</v>
      </c>
      <c r="J58" s="107">
        <f t="shared" ca="1" si="8"/>
        <v>1060.5266553064089</v>
      </c>
      <c r="K58" s="107">
        <f t="shared" ca="1" si="8"/>
        <v>943.83041160547873</v>
      </c>
      <c r="L58" s="107">
        <f t="shared" ca="1" si="8"/>
        <v>274.44312017143471</v>
      </c>
      <c r="M58" s="107">
        <f t="shared" ca="1" si="8"/>
        <v>1539.6934280339358</v>
      </c>
      <c r="N58" s="107">
        <f t="shared" ca="1" si="8"/>
        <v>279.83980439558502</v>
      </c>
      <c r="O58" s="162">
        <f t="shared" ca="1" si="1"/>
        <v>8466.7667475573107</v>
      </c>
    </row>
    <row r="59" spans="1:15" hidden="1" x14ac:dyDescent="0.25">
      <c r="A59" s="109">
        <f t="shared" si="2"/>
        <v>58</v>
      </c>
      <c r="B59" s="108">
        <f t="shared" ca="1" si="3"/>
        <v>7.7036608136367229E-2</v>
      </c>
      <c r="C59" s="170">
        <f t="shared" ca="1" si="8"/>
        <v>457.24931729760078</v>
      </c>
      <c r="D59" s="147">
        <f t="shared" ca="1" si="8"/>
        <v>7855.5662126946736</v>
      </c>
      <c r="E59" s="107">
        <f t="shared" ca="1" si="8"/>
        <v>1347.7078668140089</v>
      </c>
      <c r="F59" s="107">
        <f t="shared" ca="1" si="8"/>
        <v>499.83762054783733</v>
      </c>
      <c r="G59" s="107">
        <f t="shared" ca="1" si="8"/>
        <v>-284.14645882591606</v>
      </c>
      <c r="H59" s="107">
        <f t="shared" ca="1" si="8"/>
        <v>1471.1647720086196</v>
      </c>
      <c r="I59" s="107">
        <f t="shared" ca="1" si="8"/>
        <v>-153.07432826325953</v>
      </c>
      <c r="J59" s="107">
        <f t="shared" ca="1" si="8"/>
        <v>236.68397924161445</v>
      </c>
      <c r="K59" s="107">
        <f t="shared" ca="1" si="8"/>
        <v>-64.357852367839939</v>
      </c>
      <c r="L59" s="107">
        <f t="shared" ca="1" si="8"/>
        <v>638.15239650071521</v>
      </c>
      <c r="M59" s="107">
        <f t="shared" ca="1" si="8"/>
        <v>843.88081632217245</v>
      </c>
      <c r="N59" s="107">
        <f t="shared" ca="1" si="8"/>
        <v>1342.913960072292</v>
      </c>
      <c r="O59" s="162">
        <f t="shared" ca="1" si="1"/>
        <v>5878.7627720502442</v>
      </c>
    </row>
    <row r="60" spans="1:15" hidden="1" x14ac:dyDescent="0.25">
      <c r="A60" s="109">
        <f t="shared" si="2"/>
        <v>59</v>
      </c>
      <c r="B60" s="108">
        <f t="shared" ca="1" si="3"/>
        <v>3.7798479520877691E-2</v>
      </c>
      <c r="C60" s="170">
        <f t="shared" ca="1" si="8"/>
        <v>618.17111700413375</v>
      </c>
      <c r="D60" s="147">
        <f t="shared" ca="1" si="8"/>
        <v>9382.9284116378676</v>
      </c>
      <c r="E60" s="107">
        <f t="shared" ca="1" si="8"/>
        <v>819.41364927519919</v>
      </c>
      <c r="F60" s="107">
        <f t="shared" ca="1" si="8"/>
        <v>-940.05529594252539</v>
      </c>
      <c r="G60" s="107">
        <f t="shared" ca="1" si="8"/>
        <v>1074.0046961632142</v>
      </c>
      <c r="H60" s="107">
        <f t="shared" ca="1" si="8"/>
        <v>808.65911990077575</v>
      </c>
      <c r="I60" s="107">
        <f t="shared" ca="1" si="8"/>
        <v>1030.4707198135152</v>
      </c>
      <c r="J60" s="107">
        <f t="shared" ca="1" si="8"/>
        <v>1063.1192193334052</v>
      </c>
      <c r="K60" s="107">
        <f t="shared" ca="1" si="8"/>
        <v>873.75162524481175</v>
      </c>
      <c r="L60" s="107">
        <f t="shared" ca="1" si="8"/>
        <v>-231.37291343525635</v>
      </c>
      <c r="M60" s="107">
        <f t="shared" ca="1" si="8"/>
        <v>666.74262912128961</v>
      </c>
      <c r="N60" s="107">
        <f t="shared" ca="1" si="8"/>
        <v>-271.90215616640455</v>
      </c>
      <c r="O60" s="162">
        <f t="shared" ca="1" si="1"/>
        <v>4892.8312933080242</v>
      </c>
    </row>
    <row r="61" spans="1:15" hidden="1" x14ac:dyDescent="0.25">
      <c r="A61" s="109">
        <f t="shared" si="2"/>
        <v>60</v>
      </c>
      <c r="B61" s="108">
        <f t="shared" ca="1" si="3"/>
        <v>5.661960927046901E-2</v>
      </c>
      <c r="C61" s="170">
        <f t="shared" ca="1" si="8"/>
        <v>-33.716784942068784</v>
      </c>
      <c r="D61" s="147">
        <f t="shared" ca="1" si="8"/>
        <v>11617.883418843572</v>
      </c>
      <c r="E61" s="107">
        <f t="shared" ca="1" si="8"/>
        <v>376.71447554507665</v>
      </c>
      <c r="F61" s="107">
        <f t="shared" ca="1" si="8"/>
        <v>396.51907353758781</v>
      </c>
      <c r="G61" s="107">
        <f t="shared" ca="1" si="8"/>
        <v>1308.1214548292587</v>
      </c>
      <c r="H61" s="107">
        <f t="shared" ca="1" si="8"/>
        <v>-136.5979351751933</v>
      </c>
      <c r="I61" s="107">
        <f t="shared" ca="1" si="8"/>
        <v>501.03621607047904</v>
      </c>
      <c r="J61" s="107">
        <f t="shared" ca="1" si="8"/>
        <v>818.40856406259627</v>
      </c>
      <c r="K61" s="107">
        <f t="shared" ca="1" si="8"/>
        <v>804.54613632092082</v>
      </c>
      <c r="L61" s="107">
        <f t="shared" ca="1" si="8"/>
        <v>1073.0486377455711</v>
      </c>
      <c r="M61" s="107">
        <f t="shared" ca="1" si="8"/>
        <v>-448.88191756316388</v>
      </c>
      <c r="N61" s="107">
        <f t="shared" ca="1" si="8"/>
        <v>622.41800198328053</v>
      </c>
      <c r="O61" s="162">
        <f t="shared" ca="1" si="1"/>
        <v>5315.3327073564133</v>
      </c>
    </row>
    <row r="62" spans="1:15" hidden="1" x14ac:dyDescent="0.25">
      <c r="A62" s="109">
        <f t="shared" si="2"/>
        <v>61</v>
      </c>
      <c r="B62" s="108">
        <f t="shared" ca="1" si="3"/>
        <v>0.10328714947465027</v>
      </c>
      <c r="C62" s="170">
        <f t="shared" ca="1" si="8"/>
        <v>621.16427516406111</v>
      </c>
      <c r="D62" s="147">
        <f t="shared" ca="1" si="8"/>
        <v>3374.4329587150073</v>
      </c>
      <c r="E62" s="107">
        <f t="shared" ca="1" si="8"/>
        <v>109.10688187613812</v>
      </c>
      <c r="F62" s="107">
        <f t="shared" ca="1" si="8"/>
        <v>463.34055473501303</v>
      </c>
      <c r="G62" s="107">
        <f t="shared" ca="1" si="8"/>
        <v>190.91072096840486</v>
      </c>
      <c r="H62" s="107">
        <f t="shared" ca="1" si="8"/>
        <v>1369.6980622232816</v>
      </c>
      <c r="I62" s="107">
        <f t="shared" ca="1" si="8"/>
        <v>144.86551118067058</v>
      </c>
      <c r="J62" s="107">
        <f t="shared" ca="1" si="8"/>
        <v>479.52436575794599</v>
      </c>
      <c r="K62" s="107">
        <f t="shared" ca="1" si="8"/>
        <v>1449.5408611537321</v>
      </c>
      <c r="L62" s="107">
        <f t="shared" ca="1" si="8"/>
        <v>425.95610533302676</v>
      </c>
      <c r="M62" s="107">
        <f t="shared" ca="1" si="8"/>
        <v>-15.533364306761939</v>
      </c>
      <c r="N62" s="107">
        <f t="shared" ca="1" si="8"/>
        <v>-292.9740084794322</v>
      </c>
      <c r="O62" s="162">
        <f t="shared" ca="1" si="1"/>
        <v>4324.4356904420192</v>
      </c>
    </row>
    <row r="63" spans="1:15" hidden="1" x14ac:dyDescent="0.25">
      <c r="A63" s="109">
        <f t="shared" si="2"/>
        <v>62</v>
      </c>
      <c r="B63" s="108">
        <f t="shared" ca="1" si="3"/>
        <v>5.9342631472993478E-2</v>
      </c>
      <c r="C63" s="170">
        <f t="shared" ca="1" si="8"/>
        <v>424.37480774399518</v>
      </c>
      <c r="D63" s="147">
        <f t="shared" ca="1" si="8"/>
        <v>7338.2930466491471</v>
      </c>
      <c r="E63" s="107">
        <f t="shared" ca="1" si="8"/>
        <v>429.49314840049084</v>
      </c>
      <c r="F63" s="107">
        <f t="shared" ca="1" si="8"/>
        <v>207.4114972981501</v>
      </c>
      <c r="G63" s="107">
        <f t="shared" ca="1" si="8"/>
        <v>-948.2550310057012</v>
      </c>
      <c r="H63" s="107">
        <f t="shared" ca="1" si="8"/>
        <v>1094.085274716514</v>
      </c>
      <c r="I63" s="107">
        <f t="shared" ca="1" si="8"/>
        <v>466.82705857874782</v>
      </c>
      <c r="J63" s="107">
        <f t="shared" ca="1" si="8"/>
        <v>1083.3548051652842</v>
      </c>
      <c r="K63" s="107">
        <f t="shared" ca="1" si="8"/>
        <v>-461.80583719584916</v>
      </c>
      <c r="L63" s="107">
        <f t="shared" ca="1" si="8"/>
        <v>1154.9219493553915</v>
      </c>
      <c r="M63" s="107">
        <f t="shared" ca="1" si="8"/>
        <v>-256.15015659587249</v>
      </c>
      <c r="N63" s="107">
        <f t="shared" ca="1" si="8"/>
        <v>608.21552552444018</v>
      </c>
      <c r="O63" s="162">
        <f t="shared" ca="1" si="1"/>
        <v>3378.0982342415959</v>
      </c>
    </row>
    <row r="64" spans="1:15" hidden="1" x14ac:dyDescent="0.25">
      <c r="A64" s="109">
        <f t="shared" si="2"/>
        <v>63</v>
      </c>
      <c r="B64" s="108">
        <f t="shared" ca="1" si="3"/>
        <v>3.7728049783957308E-2</v>
      </c>
      <c r="C64" s="170">
        <f t="shared" ca="1" si="8"/>
        <v>17.745365341997683</v>
      </c>
      <c r="D64" s="147">
        <f t="shared" ca="1" si="8"/>
        <v>12109.952310215776</v>
      </c>
      <c r="E64" s="107">
        <f t="shared" ca="1" si="8"/>
        <v>-1035.1828407974601</v>
      </c>
      <c r="F64" s="107">
        <f t="shared" ca="1" si="8"/>
        <v>231.00573235394165</v>
      </c>
      <c r="G64" s="107">
        <f t="shared" ca="1" si="8"/>
        <v>754.25237315439119</v>
      </c>
      <c r="H64" s="107">
        <f t="shared" ca="1" si="8"/>
        <v>469.70837651963916</v>
      </c>
      <c r="I64" s="107">
        <f t="shared" ca="1" si="8"/>
        <v>295.02450317773781</v>
      </c>
      <c r="J64" s="107">
        <f t="shared" ca="1" si="8"/>
        <v>565.32906145892014</v>
      </c>
      <c r="K64" s="107">
        <f t="shared" ca="1" si="8"/>
        <v>1221.4567684972899</v>
      </c>
      <c r="L64" s="107">
        <f t="shared" ca="1" si="8"/>
        <v>1095.5445476335267</v>
      </c>
      <c r="M64" s="107">
        <f t="shared" ca="1" si="8"/>
        <v>425.42709297025743</v>
      </c>
      <c r="N64" s="107">
        <f t="shared" ca="1" si="8"/>
        <v>909.53007706566962</v>
      </c>
      <c r="O64" s="162">
        <f t="shared" ca="1" si="1"/>
        <v>4932.095692033914</v>
      </c>
    </row>
    <row r="65" spans="1:15" hidden="1" x14ac:dyDescent="0.25">
      <c r="A65" s="109">
        <f t="shared" si="2"/>
        <v>64</v>
      </c>
      <c r="B65" s="108">
        <f t="shared" ca="1" si="3"/>
        <v>6.9618970716253559E-2</v>
      </c>
      <c r="C65" s="170">
        <f t="shared" ca="1" si="8"/>
        <v>541.74545239787574</v>
      </c>
      <c r="D65" s="147">
        <f t="shared" ca="1" si="8"/>
        <v>10920.511783564052</v>
      </c>
      <c r="E65" s="107">
        <f t="shared" ca="1" si="8"/>
        <v>718.92849338802796</v>
      </c>
      <c r="F65" s="107">
        <f t="shared" ca="1" si="8"/>
        <v>220.01999737163055</v>
      </c>
      <c r="G65" s="107">
        <f t="shared" ca="1" si="8"/>
        <v>59.930901638663954</v>
      </c>
      <c r="H65" s="107">
        <f t="shared" ca="1" si="8"/>
        <v>382.14546112878492</v>
      </c>
      <c r="I65" s="107">
        <f t="shared" ca="1" si="8"/>
        <v>522.82713232981985</v>
      </c>
      <c r="J65" s="107">
        <f t="shared" ca="1" si="8"/>
        <v>367.58415520149305</v>
      </c>
      <c r="K65" s="107">
        <f t="shared" ca="1" si="8"/>
        <v>-1207.8236666445855</v>
      </c>
      <c r="L65" s="107">
        <f t="shared" ca="1" si="8"/>
        <v>623.0741124906458</v>
      </c>
      <c r="M65" s="107">
        <f t="shared" ca="1" si="8"/>
        <v>1048.7712213778782</v>
      </c>
      <c r="N65" s="107">
        <f t="shared" ca="1" si="8"/>
        <v>692.33273878375644</v>
      </c>
      <c r="O65" s="162">
        <f t="shared" ca="1" si="1"/>
        <v>3427.7905470661153</v>
      </c>
    </row>
    <row r="66" spans="1:15" hidden="1" x14ac:dyDescent="0.25">
      <c r="A66" s="109">
        <f t="shared" si="2"/>
        <v>65</v>
      </c>
      <c r="B66" s="108">
        <f t="shared" ca="1" si="3"/>
        <v>5.3017897896137631E-2</v>
      </c>
      <c r="C66" s="170">
        <f t="shared" ca="1" si="8"/>
        <v>-386.07306703405129</v>
      </c>
      <c r="D66" s="147">
        <f t="shared" ca="1" si="8"/>
        <v>797.63960288345788</v>
      </c>
      <c r="E66" s="107">
        <f t="shared" ca="1" si="8"/>
        <v>-211.56730019255269</v>
      </c>
      <c r="F66" s="107">
        <f t="shared" ca="1" si="8"/>
        <v>-341.22888937821227</v>
      </c>
      <c r="G66" s="107">
        <f t="shared" ca="1" si="8"/>
        <v>360.03064024007483</v>
      </c>
      <c r="H66" s="107">
        <f t="shared" ca="1" si="8"/>
        <v>182.43632674836942</v>
      </c>
      <c r="I66" s="107">
        <f t="shared" ca="1" si="8"/>
        <v>126.6469268057827</v>
      </c>
      <c r="J66" s="107">
        <f t="shared" ca="1" si="8"/>
        <v>140.16464029228047</v>
      </c>
      <c r="K66" s="107">
        <f t="shared" ca="1" si="8"/>
        <v>192.18689173224811</v>
      </c>
      <c r="L66" s="107">
        <f t="shared" ca="1" si="8"/>
        <v>1018.763986959372</v>
      </c>
      <c r="M66" s="107">
        <f t="shared" ca="1" si="8"/>
        <v>-55.868136629886237</v>
      </c>
      <c r="N66" s="107">
        <f t="shared" ca="1" si="8"/>
        <v>-229.95093116802479</v>
      </c>
      <c r="O66" s="162">
        <f t="shared" ref="O66:O129" ca="1" si="9">SUM(E66:N66)</f>
        <v>1181.6141554094515</v>
      </c>
    </row>
    <row r="67" spans="1:15" hidden="1" x14ac:dyDescent="0.25">
      <c r="A67" s="109">
        <f t="shared" ref="A67:A130" si="10">1+A66</f>
        <v>66</v>
      </c>
      <c r="B67" s="108">
        <f t="shared" ref="B67:B130" ca="1" si="11">_xlfn.NORM.INV(RAND(),$R$1,$U$1)</f>
        <v>-5.1919520763399826E-2</v>
      </c>
      <c r="C67" s="170">
        <f t="shared" ca="1" si="8"/>
        <v>-87.632236913115321</v>
      </c>
      <c r="D67" s="147">
        <f t="shared" ca="1" si="8"/>
        <v>13588.835804334518</v>
      </c>
      <c r="E67" s="107">
        <f t="shared" ca="1" si="8"/>
        <v>394.60553396036136</v>
      </c>
      <c r="F67" s="107">
        <f t="shared" ca="1" si="8"/>
        <v>-351.02756078091903</v>
      </c>
      <c r="G67" s="107">
        <f t="shared" ca="1" si="8"/>
        <v>-311.19487848355391</v>
      </c>
      <c r="H67" s="107">
        <f t="shared" ca="1" si="8"/>
        <v>63.012442629326074</v>
      </c>
      <c r="I67" s="107">
        <f t="shared" ca="1" si="8"/>
        <v>-738.17307063790054</v>
      </c>
      <c r="J67" s="107">
        <f t="shared" ca="1" si="8"/>
        <v>672.1483218315492</v>
      </c>
      <c r="K67" s="107">
        <f t="shared" ca="1" si="8"/>
        <v>774.43305678477384</v>
      </c>
      <c r="L67" s="107">
        <f t="shared" ca="1" si="8"/>
        <v>330.2126391838446</v>
      </c>
      <c r="M67" s="107">
        <f t="shared" ca="1" si="8"/>
        <v>340.08283494435341</v>
      </c>
      <c r="N67" s="107">
        <f t="shared" ca="1" si="8"/>
        <v>624.40850144069304</v>
      </c>
      <c r="O67" s="162">
        <f t="shared" ca="1" si="9"/>
        <v>1798.5078208725281</v>
      </c>
    </row>
    <row r="68" spans="1:15" hidden="1" x14ac:dyDescent="0.25">
      <c r="A68" s="109">
        <f t="shared" si="10"/>
        <v>67</v>
      </c>
      <c r="B68" s="108">
        <f t="shared" ca="1" si="11"/>
        <v>0.12115816736888919</v>
      </c>
      <c r="C68" s="170">
        <f t="shared" ca="1" si="8"/>
        <v>831.23673617064446</v>
      </c>
      <c r="D68" s="147">
        <f t="shared" ca="1" si="8"/>
        <v>4000.1508850872988</v>
      </c>
      <c r="E68" s="107">
        <f t="shared" ca="1" si="8"/>
        <v>-365.75540083564317</v>
      </c>
      <c r="F68" s="107">
        <f t="shared" ca="1" si="8"/>
        <v>822.55199288409949</v>
      </c>
      <c r="G68" s="107">
        <f t="shared" ca="1" si="8"/>
        <v>1047.6035378518859</v>
      </c>
      <c r="H68" s="107">
        <f t="shared" ca="1" si="8"/>
        <v>1152.6443921002863</v>
      </c>
      <c r="I68" s="107">
        <f t="shared" ca="1" si="8"/>
        <v>756.13737946245408</v>
      </c>
      <c r="J68" s="107">
        <f t="shared" ca="1" si="8"/>
        <v>221.3081216817568</v>
      </c>
      <c r="K68" s="107">
        <f t="shared" ca="1" si="8"/>
        <v>-136.40958242903656</v>
      </c>
      <c r="L68" s="107">
        <f t="shared" ca="1" si="8"/>
        <v>1204.8643634763584</v>
      </c>
      <c r="M68" s="107">
        <f t="shared" ca="1" si="8"/>
        <v>361.80024913857636</v>
      </c>
      <c r="N68" s="107">
        <f t="shared" ca="1" si="8"/>
        <v>4.8514399593512394</v>
      </c>
      <c r="O68" s="162">
        <f t="shared" ca="1" si="9"/>
        <v>5069.5964932900888</v>
      </c>
    </row>
    <row r="69" spans="1:15" hidden="1" x14ac:dyDescent="0.25">
      <c r="A69" s="109">
        <f t="shared" si="10"/>
        <v>68</v>
      </c>
      <c r="B69" s="108">
        <f t="shared" ca="1" si="11"/>
        <v>1.9523423489259839E-2</v>
      </c>
      <c r="C69" s="170">
        <f t="shared" ca="1" si="8"/>
        <v>481.45837454144265</v>
      </c>
      <c r="D69" s="147">
        <f t="shared" ca="1" si="8"/>
        <v>-814.16115094997622</v>
      </c>
      <c r="E69" s="107">
        <f t="shared" ca="1" si="8"/>
        <v>954.95956496620192</v>
      </c>
      <c r="F69" s="107">
        <f t="shared" ca="1" si="8"/>
        <v>913.14175773574482</v>
      </c>
      <c r="G69" s="107">
        <f t="shared" ca="1" si="8"/>
        <v>375.07569314430356</v>
      </c>
      <c r="H69" s="107">
        <f t="shared" ca="1" si="8"/>
        <v>526.54916392202688</v>
      </c>
      <c r="I69" s="107">
        <f t="shared" ca="1" si="8"/>
        <v>-124.64646926224464</v>
      </c>
      <c r="J69" s="107">
        <f t="shared" ca="1" si="8"/>
        <v>792.3391658379154</v>
      </c>
      <c r="K69" s="107">
        <f t="shared" ca="1" si="8"/>
        <v>716.07549905056032</v>
      </c>
      <c r="L69" s="107">
        <f t="shared" ca="1" si="8"/>
        <v>-76.141689496531058</v>
      </c>
      <c r="M69" s="107">
        <f t="shared" ca="1" si="8"/>
        <v>486.92168121064202</v>
      </c>
      <c r="N69" s="107">
        <f t="shared" ca="1" si="8"/>
        <v>1930.5096100114333</v>
      </c>
      <c r="O69" s="162">
        <f t="shared" ca="1" si="9"/>
        <v>6494.7839771200524</v>
      </c>
    </row>
    <row r="70" spans="1:15" hidden="1" x14ac:dyDescent="0.25">
      <c r="A70" s="109">
        <f t="shared" si="10"/>
        <v>69</v>
      </c>
      <c r="B70" s="108">
        <f t="shared" ca="1" si="11"/>
        <v>9.7757266427176956E-2</v>
      </c>
      <c r="C70" s="170">
        <f t="shared" ca="1" si="8"/>
        <v>1175.9306811567303</v>
      </c>
      <c r="D70" s="147">
        <f t="shared" ca="1" si="8"/>
        <v>7845.0574436664474</v>
      </c>
      <c r="E70" s="107">
        <f t="shared" ca="1" si="8"/>
        <v>-181.2692483548567</v>
      </c>
      <c r="F70" s="107">
        <f t="shared" ca="1" si="8"/>
        <v>873.23999325809086</v>
      </c>
      <c r="G70" s="107">
        <f t="shared" ca="1" si="8"/>
        <v>903.00104374077932</v>
      </c>
      <c r="H70" s="107">
        <f t="shared" ca="1" si="8"/>
        <v>903.08591611101019</v>
      </c>
      <c r="I70" s="107">
        <f t="shared" ca="1" si="8"/>
        <v>1372.9000936234042</v>
      </c>
      <c r="J70" s="107">
        <f t="shared" ca="1" si="8"/>
        <v>-491.39184097967291</v>
      </c>
      <c r="K70" s="107">
        <f t="shared" ca="1" si="8"/>
        <v>1453.6117469049425</v>
      </c>
      <c r="L70" s="107">
        <f t="shared" ca="1" si="8"/>
        <v>959.43327038610983</v>
      </c>
      <c r="M70" s="107">
        <f t="shared" ca="1" si="8"/>
        <v>927.96392523286113</v>
      </c>
      <c r="N70" s="107">
        <f t="shared" ca="1" si="8"/>
        <v>-28.832318584749487</v>
      </c>
      <c r="O70" s="162">
        <f t="shared" ca="1" si="9"/>
        <v>6691.7425813379195</v>
      </c>
    </row>
    <row r="71" spans="1:15" hidden="1" x14ac:dyDescent="0.25">
      <c r="A71" s="109">
        <f t="shared" si="10"/>
        <v>70</v>
      </c>
      <c r="B71" s="108">
        <f t="shared" ca="1" si="11"/>
        <v>9.9756852971771434E-2</v>
      </c>
      <c r="C71" s="170">
        <f t="shared" ca="1" si="8"/>
        <v>757.1280064290695</v>
      </c>
      <c r="D71" s="147">
        <f t="shared" ca="1" si="8"/>
        <v>8122.2099473820999</v>
      </c>
      <c r="E71" s="107">
        <f t="shared" ca="1" si="8"/>
        <v>1569.8513212337768</v>
      </c>
      <c r="F71" s="107">
        <f t="shared" ca="1" si="8"/>
        <v>203.73271275288408</v>
      </c>
      <c r="G71" s="107">
        <f t="shared" ca="1" si="8"/>
        <v>691.65451601272412</v>
      </c>
      <c r="H71" s="107">
        <f t="shared" ca="1" si="8"/>
        <v>161.57315374173442</v>
      </c>
      <c r="I71" s="107">
        <f t="shared" ca="1" si="8"/>
        <v>882.011415863514</v>
      </c>
      <c r="J71" s="107">
        <f t="shared" ca="1" si="8"/>
        <v>67.816113127170752</v>
      </c>
      <c r="K71" s="107">
        <f t="shared" ca="1" si="8"/>
        <v>1215.6004073133458</v>
      </c>
      <c r="L71" s="107">
        <f t="shared" ca="1" si="8"/>
        <v>1124.3166973399789</v>
      </c>
      <c r="M71" s="107">
        <f t="shared" ca="1" si="8"/>
        <v>435.33546267474361</v>
      </c>
      <c r="N71" s="107">
        <f t="shared" ca="1" si="8"/>
        <v>352.88345400541982</v>
      </c>
      <c r="O71" s="162">
        <f t="shared" ca="1" si="9"/>
        <v>6704.7752540652918</v>
      </c>
    </row>
    <row r="72" spans="1:15" hidden="1" x14ac:dyDescent="0.25">
      <c r="A72" s="109">
        <f t="shared" si="10"/>
        <v>71</v>
      </c>
      <c r="B72" s="108">
        <f t="shared" ca="1" si="11"/>
        <v>4.8424206958966244E-2</v>
      </c>
      <c r="C72" s="170">
        <f t="shared" ca="1" si="8"/>
        <v>566.46159016590491</v>
      </c>
      <c r="D72" s="147">
        <f t="shared" ca="1" si="8"/>
        <v>6714.3322103898245</v>
      </c>
      <c r="E72" s="107">
        <f t="shared" ca="1" si="8"/>
        <v>101.73772294927085</v>
      </c>
      <c r="F72" s="107">
        <f t="shared" ca="1" si="8"/>
        <v>-126.57548454247177</v>
      </c>
      <c r="G72" s="107">
        <f t="shared" ca="1" si="8"/>
        <v>-153.53668095967384</v>
      </c>
      <c r="H72" s="107">
        <f t="shared" ca="1" si="8"/>
        <v>1134.6312386371042</v>
      </c>
      <c r="I72" s="107">
        <f t="shared" ca="1" si="8"/>
        <v>755.73772783275297</v>
      </c>
      <c r="J72" s="107">
        <f t="shared" ca="1" si="8"/>
        <v>-19.116064608006809</v>
      </c>
      <c r="K72" s="107">
        <f t="shared" ca="1" si="8"/>
        <v>691.02978524715058</v>
      </c>
      <c r="L72" s="107">
        <f t="shared" ca="1" si="8"/>
        <v>924.24026337343321</v>
      </c>
      <c r="M72" s="107">
        <f t="shared" ca="1" si="8"/>
        <v>446.42354743309102</v>
      </c>
      <c r="N72" s="107">
        <f t="shared" ca="1" si="8"/>
        <v>53.251005415055317</v>
      </c>
      <c r="O72" s="162">
        <f t="shared" ca="1" si="9"/>
        <v>3807.8230607777059</v>
      </c>
    </row>
    <row r="73" spans="1:15" hidden="1" x14ac:dyDescent="0.25">
      <c r="A73" s="109">
        <f t="shared" si="10"/>
        <v>72</v>
      </c>
      <c r="B73" s="108">
        <f t="shared" ca="1" si="11"/>
        <v>5.1564542709531112E-2</v>
      </c>
      <c r="C73" s="170">
        <f t="shared" ca="1" si="8"/>
        <v>257.98750456885648</v>
      </c>
      <c r="D73" s="147">
        <f t="shared" ca="1" si="8"/>
        <v>5217.9523676294102</v>
      </c>
      <c r="E73" s="107">
        <f t="shared" ca="1" si="8"/>
        <v>1004.6614446539113</v>
      </c>
      <c r="F73" s="107">
        <f t="shared" ca="1" si="8"/>
        <v>153.9620146577314</v>
      </c>
      <c r="G73" s="107">
        <f t="shared" ca="1" si="8"/>
        <v>845.47421576712748</v>
      </c>
      <c r="H73" s="107">
        <f t="shared" ca="1" si="8"/>
        <v>1752.0528214408905</v>
      </c>
      <c r="I73" s="107">
        <f t="shared" ca="1" si="8"/>
        <v>702.08536686717321</v>
      </c>
      <c r="J73" s="107">
        <f t="shared" ca="1" si="8"/>
        <v>1541.9902215480142</v>
      </c>
      <c r="K73" s="107">
        <f t="shared" ca="1" si="8"/>
        <v>314.33797532924353</v>
      </c>
      <c r="L73" s="107">
        <f t="shared" ca="1" si="8"/>
        <v>-937.10262095802693</v>
      </c>
      <c r="M73" s="107">
        <f t="shared" ca="1" si="8"/>
        <v>1110.569647716258</v>
      </c>
      <c r="N73" s="107">
        <f t="shared" ca="1" si="8"/>
        <v>326.54654578248733</v>
      </c>
      <c r="O73" s="162">
        <f t="shared" ca="1" si="9"/>
        <v>6814.5776328048114</v>
      </c>
    </row>
    <row r="74" spans="1:15" hidden="1" x14ac:dyDescent="0.25">
      <c r="A74" s="109">
        <f t="shared" si="10"/>
        <v>73</v>
      </c>
      <c r="B74" s="108">
        <f t="shared" ca="1" si="11"/>
        <v>-6.6710092725488085E-4</v>
      </c>
      <c r="C74" s="170">
        <f t="shared" ca="1" si="8"/>
        <v>741.08309633837052</v>
      </c>
      <c r="D74" s="147">
        <f t="shared" ca="1" si="8"/>
        <v>6433.9405333756331</v>
      </c>
      <c r="E74" s="107">
        <f t="shared" ca="1" si="8"/>
        <v>300.76876837496116</v>
      </c>
      <c r="F74" s="107">
        <f t="shared" ca="1" si="8"/>
        <v>706.49739522171626</v>
      </c>
      <c r="G74" s="107">
        <f t="shared" ca="1" si="8"/>
        <v>907.08793101981951</v>
      </c>
      <c r="H74" s="107">
        <f t="shared" ca="1" si="8"/>
        <v>859.06174045776243</v>
      </c>
      <c r="I74" s="107">
        <f t="shared" ca="1" si="8"/>
        <v>681.4525360586025</v>
      </c>
      <c r="J74" s="107">
        <f t="shared" ca="1" si="8"/>
        <v>347.32708656462114</v>
      </c>
      <c r="K74" s="107">
        <f t="shared" ca="1" si="8"/>
        <v>689.82972392218562</v>
      </c>
      <c r="L74" s="107">
        <f t="shared" ca="1" si="8"/>
        <v>1181.7814857342355</v>
      </c>
      <c r="M74" s="107">
        <f t="shared" ca="1" si="8"/>
        <v>560.04381608501728</v>
      </c>
      <c r="N74" s="107">
        <f t="shared" ca="1" si="8"/>
        <v>-78.021509965125347</v>
      </c>
      <c r="O74" s="162">
        <f t="shared" ca="1" si="9"/>
        <v>6155.8289734737964</v>
      </c>
    </row>
    <row r="75" spans="1:15" hidden="1" x14ac:dyDescent="0.25">
      <c r="A75" s="109">
        <f t="shared" si="10"/>
        <v>74</v>
      </c>
      <c r="B75" s="108">
        <f t="shared" ca="1" si="11"/>
        <v>2.820757336877364E-2</v>
      </c>
      <c r="C75" s="170">
        <f t="shared" ca="1" si="8"/>
        <v>-550.21832741275739</v>
      </c>
      <c r="D75" s="147">
        <f t="shared" ca="1" si="8"/>
        <v>8986.3328210405489</v>
      </c>
      <c r="E75" s="107">
        <f t="shared" ca="1" si="8"/>
        <v>544.67003264142829</v>
      </c>
      <c r="F75" s="107">
        <f t="shared" ca="1" si="8"/>
        <v>300.72001343755841</v>
      </c>
      <c r="G75" s="107">
        <f t="shared" ca="1" si="8"/>
        <v>-30.60599805649133</v>
      </c>
      <c r="H75" s="107">
        <f t="shared" ca="1" si="8"/>
        <v>2.978561427527211</v>
      </c>
      <c r="I75" s="107">
        <f t="shared" ca="1" si="8"/>
        <v>-254.55259756545991</v>
      </c>
      <c r="J75" s="107">
        <f t="shared" ca="1" si="8"/>
        <v>-520.29869900043627</v>
      </c>
      <c r="K75" s="107">
        <f t="shared" ca="1" si="8"/>
        <v>145.45277299255719</v>
      </c>
      <c r="L75" s="107">
        <f t="shared" ca="1" si="8"/>
        <v>1213.5181820958553</v>
      </c>
      <c r="M75" s="107">
        <f t="shared" ca="1" si="8"/>
        <v>570.57693390296072</v>
      </c>
      <c r="N75" s="107">
        <f t="shared" ca="1" si="8"/>
        <v>-279.43938242215461</v>
      </c>
      <c r="O75" s="162">
        <f t="shared" ca="1" si="9"/>
        <v>1693.019819453345</v>
      </c>
    </row>
    <row r="76" spans="1:15" hidden="1" x14ac:dyDescent="0.25">
      <c r="A76" s="109">
        <f t="shared" si="10"/>
        <v>75</v>
      </c>
      <c r="B76" s="108">
        <f t="shared" ca="1" si="11"/>
        <v>9.7399012538526217E-3</v>
      </c>
      <c r="C76" s="170">
        <f t="shared" ca="1" si="8"/>
        <v>1273.6480282988709</v>
      </c>
      <c r="D76" s="147">
        <f t="shared" ca="1" si="8"/>
        <v>119.49872639587375</v>
      </c>
      <c r="E76" s="107">
        <f t="shared" ca="1" si="8"/>
        <v>499.91554092734134</v>
      </c>
      <c r="F76" s="107">
        <f t="shared" ca="1" si="8"/>
        <v>618.21340911605228</v>
      </c>
      <c r="G76" s="107">
        <f t="shared" ca="1" si="8"/>
        <v>1437.0770306201744</v>
      </c>
      <c r="H76" s="107">
        <f t="shared" ca="1" si="8"/>
        <v>767.88676204077763</v>
      </c>
      <c r="I76" s="107">
        <f t="shared" ca="1" si="8"/>
        <v>803.42823512310804</v>
      </c>
      <c r="J76" s="107">
        <f t="shared" ca="1" si="8"/>
        <v>-366.55168491252402</v>
      </c>
      <c r="K76" s="107">
        <f t="shared" ca="1" si="8"/>
        <v>930.24214244219479</v>
      </c>
      <c r="L76" s="107">
        <f t="shared" ca="1" si="8"/>
        <v>842.5208823915176</v>
      </c>
      <c r="M76" s="107">
        <f t="shared" ca="1" si="8"/>
        <v>-231.16772909433945</v>
      </c>
      <c r="N76" s="107">
        <f t="shared" ca="1" si="8"/>
        <v>2032.4232704256419</v>
      </c>
      <c r="O76" s="162">
        <f t="shared" ca="1" si="9"/>
        <v>7333.9878590799435</v>
      </c>
    </row>
    <row r="77" spans="1:15" hidden="1" x14ac:dyDescent="0.25">
      <c r="A77" s="109">
        <f t="shared" si="10"/>
        <v>76</v>
      </c>
      <c r="B77" s="108">
        <f t="shared" ca="1" si="11"/>
        <v>0.13032316920764919</v>
      </c>
      <c r="C77" s="170">
        <f t="shared" ca="1" si="8"/>
        <v>1177.1273905317043</v>
      </c>
      <c r="D77" s="147">
        <f t="shared" ca="1" si="8"/>
        <v>6551.1658310243492</v>
      </c>
      <c r="E77" s="107">
        <f t="shared" ca="1" si="8"/>
        <v>874.38257825448136</v>
      </c>
      <c r="F77" s="107">
        <f t="shared" ca="1" si="8"/>
        <v>839.76807974760413</v>
      </c>
      <c r="G77" s="107">
        <f t="shared" ca="1" si="8"/>
        <v>8.8337172957031385</v>
      </c>
      <c r="H77" s="107">
        <f t="shared" ca="1" si="8"/>
        <v>539.31584058488647</v>
      </c>
      <c r="I77" s="107">
        <f t="shared" ca="1" si="8"/>
        <v>-140.11525708753288</v>
      </c>
      <c r="J77" s="107">
        <f t="shared" ca="1" si="8"/>
        <v>-169.90190136046112</v>
      </c>
      <c r="K77" s="107">
        <f t="shared" ca="1" si="8"/>
        <v>730.13384291503507</v>
      </c>
      <c r="L77" s="107">
        <f t="shared" ca="1" si="8"/>
        <v>1301.2813011874396</v>
      </c>
      <c r="M77" s="107">
        <f t="shared" ca="1" si="8"/>
        <v>701.74147959753418</v>
      </c>
      <c r="N77" s="107">
        <f t="shared" ca="1" si="8"/>
        <v>-23.101053580254757</v>
      </c>
      <c r="O77" s="162">
        <f t="shared" ca="1" si="9"/>
        <v>4662.3386275544344</v>
      </c>
    </row>
    <row r="78" spans="1:15" hidden="1" x14ac:dyDescent="0.25">
      <c r="A78" s="109">
        <f t="shared" si="10"/>
        <v>77</v>
      </c>
      <c r="B78" s="108">
        <f t="shared" ca="1" si="11"/>
        <v>6.9172997246745763E-2</v>
      </c>
      <c r="C78" s="170">
        <f t="shared" ca="1" si="8"/>
        <v>-323.45901876332641</v>
      </c>
      <c r="D78" s="147">
        <f t="shared" ca="1" si="8"/>
        <v>-2654.5269902714326</v>
      </c>
      <c r="E78" s="107">
        <f t="shared" ca="1" si="8"/>
        <v>566.18137771008446</v>
      </c>
      <c r="F78" s="107">
        <f t="shared" ca="1" si="8"/>
        <v>207.16125873769869</v>
      </c>
      <c r="G78" s="107">
        <f t="shared" ca="1" si="8"/>
        <v>82.812301285750038</v>
      </c>
      <c r="H78" s="107">
        <f t="shared" ca="1" si="8"/>
        <v>736.83804535847889</v>
      </c>
      <c r="I78" s="107">
        <f t="shared" ca="1" si="8"/>
        <v>1097.5291182036958</v>
      </c>
      <c r="J78" s="107">
        <f t="shared" ca="1" si="8"/>
        <v>-521.57650129678063</v>
      </c>
      <c r="K78" s="107">
        <f t="shared" ca="1" si="8"/>
        <v>262.27892735344136</v>
      </c>
      <c r="L78" s="107">
        <f t="shared" ca="1" si="8"/>
        <v>1105.4208296201728</v>
      </c>
      <c r="M78" s="107">
        <f t="shared" ca="1" si="8"/>
        <v>555.19682748144419</v>
      </c>
      <c r="N78" s="107">
        <f t="shared" ca="1" si="8"/>
        <v>730.68532926545117</v>
      </c>
      <c r="O78" s="162">
        <f t="shared" ca="1" si="9"/>
        <v>4822.5275137194376</v>
      </c>
    </row>
    <row r="79" spans="1:15" hidden="1" x14ac:dyDescent="0.25">
      <c r="A79" s="109">
        <f t="shared" si="10"/>
        <v>78</v>
      </c>
      <c r="B79" s="108">
        <f t="shared" ca="1" si="11"/>
        <v>8.7771409325554009E-2</v>
      </c>
      <c r="C79" s="170">
        <f t="shared" ca="1" si="8"/>
        <v>831.02620603345758</v>
      </c>
      <c r="D79" s="147">
        <f t="shared" ca="1" si="8"/>
        <v>-2828.3134203868167</v>
      </c>
      <c r="E79" s="107">
        <f t="shared" ca="1" si="8"/>
        <v>-92.597847979116978</v>
      </c>
      <c r="F79" s="107">
        <f t="shared" ref="F79:N94" ca="1" si="12">(_xlfn.NORM.INV(RAND(),F$1*$R$1,F$1*$U$1))</f>
        <v>382.22665645880778</v>
      </c>
      <c r="G79" s="107">
        <f t="shared" ca="1" si="12"/>
        <v>566.45513104004453</v>
      </c>
      <c r="H79" s="107">
        <f t="shared" ca="1" si="12"/>
        <v>-34.599679746924892</v>
      </c>
      <c r="I79" s="107">
        <f t="shared" ca="1" si="12"/>
        <v>810.54756156579833</v>
      </c>
      <c r="J79" s="107">
        <f t="shared" ca="1" si="12"/>
        <v>520.13946062500054</v>
      </c>
      <c r="K79" s="107">
        <f t="shared" ca="1" si="12"/>
        <v>1101.2955996183246</v>
      </c>
      <c r="L79" s="107">
        <f t="shared" ca="1" si="12"/>
        <v>1281.9043830438432</v>
      </c>
      <c r="M79" s="107">
        <f t="shared" ca="1" si="12"/>
        <v>429.34133309131022</v>
      </c>
      <c r="N79" s="107">
        <f t="shared" ca="1" si="12"/>
        <v>699.68220443125279</v>
      </c>
      <c r="O79" s="162">
        <f t="shared" ca="1" si="9"/>
        <v>5664.3948021483402</v>
      </c>
    </row>
    <row r="80" spans="1:15" hidden="1" x14ac:dyDescent="0.25">
      <c r="A80" s="109">
        <f t="shared" si="10"/>
        <v>79</v>
      </c>
      <c r="B80" s="108">
        <f t="shared" ca="1" si="11"/>
        <v>2.2908689403834483E-2</v>
      </c>
      <c r="C80" s="170">
        <f t="shared" ref="C80:N112" ca="1" si="13">(_xlfn.NORM.INV(RAND(),C$1*$R$1,C$1*$U$1))</f>
        <v>896.99388696101983</v>
      </c>
      <c r="D80" s="147">
        <f t="shared" ca="1" si="13"/>
        <v>88.431065313898216</v>
      </c>
      <c r="E80" s="107">
        <f t="shared" ca="1" si="13"/>
        <v>-525.09527518746995</v>
      </c>
      <c r="F80" s="107">
        <f t="shared" ca="1" si="12"/>
        <v>463.79601524122654</v>
      </c>
      <c r="G80" s="107">
        <f t="shared" ca="1" si="12"/>
        <v>362.05655735393657</v>
      </c>
      <c r="H80" s="107">
        <f t="shared" ca="1" si="12"/>
        <v>564.69280654210888</v>
      </c>
      <c r="I80" s="107">
        <f t="shared" ca="1" si="12"/>
        <v>-267.59991620446203</v>
      </c>
      <c r="J80" s="107">
        <f t="shared" ca="1" si="12"/>
        <v>-12.172594225373246</v>
      </c>
      <c r="K80" s="107">
        <f t="shared" ca="1" si="12"/>
        <v>483.79771251365554</v>
      </c>
      <c r="L80" s="107">
        <f t="shared" ca="1" si="12"/>
        <v>789.99420101207977</v>
      </c>
      <c r="M80" s="107">
        <f t="shared" ca="1" si="12"/>
        <v>1243.8890771611141</v>
      </c>
      <c r="N80" s="107">
        <f t="shared" ca="1" si="12"/>
        <v>462.69167980557972</v>
      </c>
      <c r="O80" s="162">
        <f t="shared" ca="1" si="9"/>
        <v>3566.0502640123959</v>
      </c>
    </row>
    <row r="81" spans="1:15" hidden="1" x14ac:dyDescent="0.25">
      <c r="A81" s="109">
        <f t="shared" si="10"/>
        <v>80</v>
      </c>
      <c r="B81" s="108">
        <f t="shared" ca="1" si="11"/>
        <v>5.0625592090286789E-2</v>
      </c>
      <c r="C81" s="170">
        <f t="shared" ca="1" si="13"/>
        <v>490.32913878071702</v>
      </c>
      <c r="D81" s="147">
        <f t="shared" ca="1" si="13"/>
        <v>12753.436026979869</v>
      </c>
      <c r="E81" s="107">
        <f t="shared" ca="1" si="13"/>
        <v>936.79225114530789</v>
      </c>
      <c r="F81" s="107">
        <f t="shared" ca="1" si="12"/>
        <v>787.81553271147891</v>
      </c>
      <c r="G81" s="107">
        <f t="shared" ca="1" si="12"/>
        <v>300.60401198512062</v>
      </c>
      <c r="H81" s="107">
        <f t="shared" ca="1" si="12"/>
        <v>-362.62672446204891</v>
      </c>
      <c r="I81" s="107">
        <f t="shared" ca="1" si="12"/>
        <v>-45.219228301430803</v>
      </c>
      <c r="J81" s="107">
        <f t="shared" ca="1" si="12"/>
        <v>517.11400011301328</v>
      </c>
      <c r="K81" s="107">
        <f t="shared" ca="1" si="12"/>
        <v>1202.0957487193568</v>
      </c>
      <c r="L81" s="107">
        <f t="shared" ca="1" si="12"/>
        <v>701.44822866749598</v>
      </c>
      <c r="M81" s="107">
        <f t="shared" ca="1" si="12"/>
        <v>875.50501667878416</v>
      </c>
      <c r="N81" s="107">
        <f t="shared" ca="1" si="12"/>
        <v>683.30543038962833</v>
      </c>
      <c r="O81" s="162">
        <f t="shared" ca="1" si="9"/>
        <v>5596.8342676467055</v>
      </c>
    </row>
    <row r="82" spans="1:15" hidden="1" x14ac:dyDescent="0.25">
      <c r="A82" s="109">
        <f t="shared" si="10"/>
        <v>81</v>
      </c>
      <c r="B82" s="108">
        <f t="shared" ca="1" si="11"/>
        <v>2.5622418275458511E-3</v>
      </c>
      <c r="C82" s="170">
        <f t="shared" ca="1" si="13"/>
        <v>443.08746623621516</v>
      </c>
      <c r="D82" s="147">
        <f t="shared" ca="1" si="13"/>
        <v>4538.0982878147297</v>
      </c>
      <c r="E82" s="107">
        <f t="shared" ca="1" si="13"/>
        <v>351.84202490741495</v>
      </c>
      <c r="F82" s="107">
        <f t="shared" ca="1" si="12"/>
        <v>-68.809745225363201</v>
      </c>
      <c r="G82" s="107">
        <f t="shared" ca="1" si="12"/>
        <v>795.70597001023043</v>
      </c>
      <c r="H82" s="107">
        <f t="shared" ca="1" si="12"/>
        <v>-97.294243308378384</v>
      </c>
      <c r="I82" s="107">
        <f t="shared" ca="1" si="12"/>
        <v>302.60413362851341</v>
      </c>
      <c r="J82" s="107">
        <f t="shared" ca="1" si="12"/>
        <v>1046.2747850189244</v>
      </c>
      <c r="K82" s="107">
        <f t="shared" ca="1" si="12"/>
        <v>64.643417976063176</v>
      </c>
      <c r="L82" s="107">
        <f t="shared" ca="1" si="12"/>
        <v>1344.5547949202271</v>
      </c>
      <c r="M82" s="107">
        <f t="shared" ca="1" si="12"/>
        <v>387.59925675464717</v>
      </c>
      <c r="N82" s="107">
        <f t="shared" ca="1" si="12"/>
        <v>93.319088876701812</v>
      </c>
      <c r="O82" s="162">
        <f t="shared" ca="1" si="9"/>
        <v>4220.439483558981</v>
      </c>
    </row>
    <row r="83" spans="1:15" hidden="1" x14ac:dyDescent="0.25">
      <c r="A83" s="109">
        <f t="shared" si="10"/>
        <v>82</v>
      </c>
      <c r="B83" s="108">
        <f t="shared" ca="1" si="11"/>
        <v>5.7435634349044647E-2</v>
      </c>
      <c r="C83" s="170">
        <f t="shared" ca="1" si="13"/>
        <v>994.41513538863228</v>
      </c>
      <c r="D83" s="147">
        <f t="shared" ca="1" si="13"/>
        <v>1773.0589047332792</v>
      </c>
      <c r="E83" s="107">
        <f t="shared" ca="1" si="13"/>
        <v>662.05486970498077</v>
      </c>
      <c r="F83" s="107">
        <f t="shared" ca="1" si="12"/>
        <v>-190.54224165371494</v>
      </c>
      <c r="G83" s="107">
        <f t="shared" ca="1" si="12"/>
        <v>684.46403309234211</v>
      </c>
      <c r="H83" s="107">
        <f t="shared" ca="1" si="12"/>
        <v>-17.215006777823817</v>
      </c>
      <c r="I83" s="107">
        <f t="shared" ca="1" si="12"/>
        <v>33.133639965340365</v>
      </c>
      <c r="J83" s="107">
        <f t="shared" ca="1" si="12"/>
        <v>156.81475482934559</v>
      </c>
      <c r="K83" s="107">
        <f t="shared" ca="1" si="12"/>
        <v>-341.47802626436754</v>
      </c>
      <c r="L83" s="107">
        <f t="shared" ca="1" si="12"/>
        <v>1303.7685391499176</v>
      </c>
      <c r="M83" s="107">
        <f t="shared" ca="1" si="12"/>
        <v>-218.86333548483111</v>
      </c>
      <c r="N83" s="107">
        <f t="shared" ca="1" si="12"/>
        <v>631.44928898930368</v>
      </c>
      <c r="O83" s="162">
        <f t="shared" ca="1" si="9"/>
        <v>2703.5865155504925</v>
      </c>
    </row>
    <row r="84" spans="1:15" hidden="1" x14ac:dyDescent="0.25">
      <c r="A84" s="109">
        <f t="shared" si="10"/>
        <v>83</v>
      </c>
      <c r="B84" s="108">
        <f t="shared" ca="1" si="11"/>
        <v>9.859944828169237E-2</v>
      </c>
      <c r="C84" s="170">
        <f t="shared" ca="1" si="13"/>
        <v>-194.68975545723106</v>
      </c>
      <c r="D84" s="147">
        <f t="shared" ca="1" si="13"/>
        <v>5496.3124705308037</v>
      </c>
      <c r="E84" s="107">
        <f t="shared" ca="1" si="13"/>
        <v>545.97381038542585</v>
      </c>
      <c r="F84" s="107">
        <f t="shared" ca="1" si="12"/>
        <v>1048.1106514152714</v>
      </c>
      <c r="G84" s="107">
        <f t="shared" ca="1" si="12"/>
        <v>660.25487866930723</v>
      </c>
      <c r="H84" s="107">
        <f t="shared" ca="1" si="12"/>
        <v>734.5698389709994</v>
      </c>
      <c r="I84" s="107">
        <f t="shared" ca="1" si="12"/>
        <v>-111.8337028919666</v>
      </c>
      <c r="J84" s="107">
        <f t="shared" ca="1" si="12"/>
        <v>566.13810118731988</v>
      </c>
      <c r="K84" s="107">
        <f t="shared" ca="1" si="12"/>
        <v>886.45501913036492</v>
      </c>
      <c r="L84" s="107">
        <f t="shared" ca="1" si="12"/>
        <v>1740.1408966978111</v>
      </c>
      <c r="M84" s="107">
        <f t="shared" ca="1" si="12"/>
        <v>1849.5272320515642</v>
      </c>
      <c r="N84" s="107">
        <f t="shared" ca="1" si="12"/>
        <v>361.03530855161512</v>
      </c>
      <c r="O84" s="162">
        <f t="shared" ca="1" si="9"/>
        <v>8280.3720341677126</v>
      </c>
    </row>
    <row r="85" spans="1:15" hidden="1" x14ac:dyDescent="0.25">
      <c r="A85" s="109">
        <f t="shared" si="10"/>
        <v>84</v>
      </c>
      <c r="B85" s="108">
        <f t="shared" ca="1" si="11"/>
        <v>5.618568538806698E-2</v>
      </c>
      <c r="C85" s="170">
        <f t="shared" ca="1" si="13"/>
        <v>520.75048679333383</v>
      </c>
      <c r="D85" s="147">
        <f t="shared" ca="1" si="13"/>
        <v>3365.1353020298029</v>
      </c>
      <c r="E85" s="107">
        <f t="shared" ca="1" si="13"/>
        <v>-325.26139580419624</v>
      </c>
      <c r="F85" s="107">
        <f t="shared" ca="1" si="12"/>
        <v>995.62945988008687</v>
      </c>
      <c r="G85" s="107">
        <f t="shared" ca="1" si="12"/>
        <v>1002.4960380604625</v>
      </c>
      <c r="H85" s="107">
        <f t="shared" ca="1" si="12"/>
        <v>262.98098108867146</v>
      </c>
      <c r="I85" s="107">
        <f t="shared" ca="1" si="12"/>
        <v>-5.5400445423754263</v>
      </c>
      <c r="J85" s="107">
        <f t="shared" ca="1" si="12"/>
        <v>481.03139849046477</v>
      </c>
      <c r="K85" s="107">
        <f t="shared" ca="1" si="12"/>
        <v>396.55266799139633</v>
      </c>
      <c r="L85" s="107">
        <f t="shared" ca="1" si="12"/>
        <v>677.24171050881887</v>
      </c>
      <c r="M85" s="107">
        <f t="shared" ca="1" si="12"/>
        <v>176.53901718050685</v>
      </c>
      <c r="N85" s="107">
        <f t="shared" ca="1" si="12"/>
        <v>-288.5801927612988</v>
      </c>
      <c r="O85" s="162">
        <f t="shared" ca="1" si="9"/>
        <v>3373.0896400925376</v>
      </c>
    </row>
    <row r="86" spans="1:15" hidden="1" x14ac:dyDescent="0.25">
      <c r="A86" s="109">
        <f t="shared" si="10"/>
        <v>85</v>
      </c>
      <c r="B86" s="108">
        <f t="shared" ca="1" si="11"/>
        <v>0.10658945487137039</v>
      </c>
      <c r="C86" s="170">
        <f t="shared" ca="1" si="13"/>
        <v>420.64720148769504</v>
      </c>
      <c r="D86" s="147">
        <f t="shared" ca="1" si="13"/>
        <v>4662.5405989801902</v>
      </c>
      <c r="E86" s="107">
        <f t="shared" ca="1" si="13"/>
        <v>-154.50187968586363</v>
      </c>
      <c r="F86" s="107">
        <f t="shared" ca="1" si="12"/>
        <v>718.69036296316244</v>
      </c>
      <c r="G86" s="107">
        <f t="shared" ca="1" si="12"/>
        <v>295.00237277794952</v>
      </c>
      <c r="H86" s="107">
        <f t="shared" ca="1" si="12"/>
        <v>770.28622901773861</v>
      </c>
      <c r="I86" s="107">
        <f t="shared" ca="1" si="12"/>
        <v>622.71675299940853</v>
      </c>
      <c r="J86" s="107">
        <f t="shared" ca="1" si="12"/>
        <v>727.48443334197304</v>
      </c>
      <c r="K86" s="107">
        <f t="shared" ca="1" si="12"/>
        <v>183.71541339227485</v>
      </c>
      <c r="L86" s="107">
        <f t="shared" ca="1" si="12"/>
        <v>523.37231839892547</v>
      </c>
      <c r="M86" s="107">
        <f t="shared" ca="1" si="12"/>
        <v>372.44288654604048</v>
      </c>
      <c r="N86" s="107">
        <f t="shared" ca="1" si="12"/>
        <v>-147.46422844818107</v>
      </c>
      <c r="O86" s="162">
        <f t="shared" ca="1" si="9"/>
        <v>3911.7446613034281</v>
      </c>
    </row>
    <row r="87" spans="1:15" hidden="1" x14ac:dyDescent="0.25">
      <c r="A87" s="109">
        <f t="shared" si="10"/>
        <v>86</v>
      </c>
      <c r="B87" s="108">
        <f t="shared" ca="1" si="11"/>
        <v>-4.8612330437439163E-2</v>
      </c>
      <c r="C87" s="170">
        <f t="shared" ca="1" si="13"/>
        <v>775.68311827834259</v>
      </c>
      <c r="D87" s="147">
        <f t="shared" ca="1" si="13"/>
        <v>6888.1226407648701</v>
      </c>
      <c r="E87" s="107">
        <f t="shared" ca="1" si="13"/>
        <v>-343.37812437796788</v>
      </c>
      <c r="F87" s="107">
        <f t="shared" ca="1" si="12"/>
        <v>744.63646940175738</v>
      </c>
      <c r="G87" s="107">
        <f t="shared" ca="1" si="12"/>
        <v>1455.8050898844072</v>
      </c>
      <c r="H87" s="107">
        <f t="shared" ca="1" si="12"/>
        <v>490.2934164332745</v>
      </c>
      <c r="I87" s="107">
        <f t="shared" ca="1" si="12"/>
        <v>321.45596718696765</v>
      </c>
      <c r="J87" s="107">
        <f t="shared" ca="1" si="12"/>
        <v>-547.81154805104211</v>
      </c>
      <c r="K87" s="107">
        <f t="shared" ca="1" si="12"/>
        <v>407.43215786089763</v>
      </c>
      <c r="L87" s="107">
        <f t="shared" ca="1" si="12"/>
        <v>242.04378466737575</v>
      </c>
      <c r="M87" s="107">
        <f t="shared" ca="1" si="12"/>
        <v>-411.59087405061547</v>
      </c>
      <c r="N87" s="107">
        <f t="shared" ca="1" si="12"/>
        <v>1197.6348915154958</v>
      </c>
      <c r="O87" s="162">
        <f t="shared" ca="1" si="9"/>
        <v>3556.5212304705501</v>
      </c>
    </row>
    <row r="88" spans="1:15" hidden="1" x14ac:dyDescent="0.25">
      <c r="A88" s="109">
        <f t="shared" si="10"/>
        <v>87</v>
      </c>
      <c r="B88" s="108">
        <f t="shared" ca="1" si="11"/>
        <v>-5.6401059174939427E-2</v>
      </c>
      <c r="C88" s="170">
        <f t="shared" ca="1" si="13"/>
        <v>-258.47476192380134</v>
      </c>
      <c r="D88" s="147">
        <f t="shared" ca="1" si="13"/>
        <v>8521.1951250764087</v>
      </c>
      <c r="E88" s="107">
        <f t="shared" ca="1" si="13"/>
        <v>549.20834251090923</v>
      </c>
      <c r="F88" s="107">
        <f t="shared" ca="1" si="12"/>
        <v>321.01048050294457</v>
      </c>
      <c r="G88" s="107">
        <f t="shared" ca="1" si="12"/>
        <v>340.48180634315395</v>
      </c>
      <c r="H88" s="107">
        <f t="shared" ca="1" si="12"/>
        <v>481.25546283380413</v>
      </c>
      <c r="I88" s="107">
        <f t="shared" ca="1" si="12"/>
        <v>736.57880517558112</v>
      </c>
      <c r="J88" s="107">
        <f t="shared" ca="1" si="12"/>
        <v>817.83251929876428</v>
      </c>
      <c r="K88" s="107">
        <f t="shared" ca="1" si="12"/>
        <v>625.45160929980989</v>
      </c>
      <c r="L88" s="107">
        <f t="shared" ca="1" si="12"/>
        <v>-447.19473789339406</v>
      </c>
      <c r="M88" s="107">
        <f t="shared" ca="1" si="12"/>
        <v>1046.6016947077087</v>
      </c>
      <c r="N88" s="107">
        <f t="shared" ca="1" si="12"/>
        <v>379.68224791161288</v>
      </c>
      <c r="O88" s="162">
        <f t="shared" ca="1" si="9"/>
        <v>4850.9082306908949</v>
      </c>
    </row>
    <row r="89" spans="1:15" hidden="1" x14ac:dyDescent="0.25">
      <c r="A89" s="109">
        <f t="shared" si="10"/>
        <v>88</v>
      </c>
      <c r="B89" s="108">
        <f t="shared" ca="1" si="11"/>
        <v>9.080235348931108E-2</v>
      </c>
      <c r="C89" s="170">
        <f t="shared" ca="1" si="13"/>
        <v>1012.8998480340258</v>
      </c>
      <c r="D89" s="147">
        <f t="shared" ca="1" si="13"/>
        <v>4255.0564566445792</v>
      </c>
      <c r="E89" s="107">
        <f t="shared" ca="1" si="13"/>
        <v>200.53982076093325</v>
      </c>
      <c r="F89" s="107">
        <f t="shared" ca="1" si="12"/>
        <v>980.78784165830052</v>
      </c>
      <c r="G89" s="107">
        <f t="shared" ca="1" si="12"/>
        <v>878.94133323785604</v>
      </c>
      <c r="H89" s="107">
        <f t="shared" ca="1" si="12"/>
        <v>530.27798243865971</v>
      </c>
      <c r="I89" s="107">
        <f t="shared" ca="1" si="12"/>
        <v>-536.30650011280522</v>
      </c>
      <c r="J89" s="107">
        <f t="shared" ca="1" si="12"/>
        <v>620.28622033375188</v>
      </c>
      <c r="K89" s="107">
        <f t="shared" ca="1" si="12"/>
        <v>196.93496885029305</v>
      </c>
      <c r="L89" s="107">
        <f t="shared" ca="1" si="12"/>
        <v>802.21979122772973</v>
      </c>
      <c r="M89" s="107">
        <f t="shared" ca="1" si="12"/>
        <v>75.651532586374458</v>
      </c>
      <c r="N89" s="107">
        <f t="shared" ca="1" si="12"/>
        <v>283.62211208519523</v>
      </c>
      <c r="O89" s="162">
        <f t="shared" ca="1" si="9"/>
        <v>4032.9551030662883</v>
      </c>
    </row>
    <row r="90" spans="1:15" hidden="1" x14ac:dyDescent="0.25">
      <c r="A90" s="109">
        <f t="shared" si="10"/>
        <v>89</v>
      </c>
      <c r="B90" s="108">
        <f t="shared" ca="1" si="11"/>
        <v>2.9677705497067542E-2</v>
      </c>
      <c r="C90" s="170">
        <f t="shared" ca="1" si="13"/>
        <v>150.80123020302261</v>
      </c>
      <c r="D90" s="147">
        <f t="shared" ca="1" si="13"/>
        <v>906.91156547885157</v>
      </c>
      <c r="E90" s="107">
        <f t="shared" ca="1" si="13"/>
        <v>1127.7454157582979</v>
      </c>
      <c r="F90" s="107">
        <f t="shared" ca="1" si="12"/>
        <v>955.27258126883783</v>
      </c>
      <c r="G90" s="107">
        <f t="shared" ca="1" si="12"/>
        <v>884.06159313730745</v>
      </c>
      <c r="H90" s="107">
        <f t="shared" ca="1" si="12"/>
        <v>762.8550109481987</v>
      </c>
      <c r="I90" s="107">
        <f t="shared" ca="1" si="12"/>
        <v>342.73711589891332</v>
      </c>
      <c r="J90" s="107">
        <f t="shared" ca="1" si="12"/>
        <v>840.93787792546016</v>
      </c>
      <c r="K90" s="107">
        <f t="shared" ca="1" si="12"/>
        <v>983.91189230365399</v>
      </c>
      <c r="L90" s="107">
        <f t="shared" ca="1" si="12"/>
        <v>-350.8716025647301</v>
      </c>
      <c r="M90" s="107">
        <f t="shared" ca="1" si="12"/>
        <v>660.55534034709444</v>
      </c>
      <c r="N90" s="107">
        <f t="shared" ca="1" si="12"/>
        <v>1312.3268455525354</v>
      </c>
      <c r="O90" s="162">
        <f t="shared" ca="1" si="9"/>
        <v>7519.5320705755694</v>
      </c>
    </row>
    <row r="91" spans="1:15" hidden="1" x14ac:dyDescent="0.25">
      <c r="A91" s="109">
        <f t="shared" si="10"/>
        <v>90</v>
      </c>
      <c r="B91" s="108">
        <f t="shared" ca="1" si="11"/>
        <v>-6.6080131330752134E-4</v>
      </c>
      <c r="C91" s="170">
        <f t="shared" ca="1" si="13"/>
        <v>-153.33571637753255</v>
      </c>
      <c r="D91" s="147">
        <f t="shared" ca="1" si="13"/>
        <v>1607.1898751193553</v>
      </c>
      <c r="E91" s="107">
        <f t="shared" ca="1" si="13"/>
        <v>1292.9449914919278</v>
      </c>
      <c r="F91" s="107">
        <f t="shared" ca="1" si="12"/>
        <v>356.80771324447267</v>
      </c>
      <c r="G91" s="107">
        <f t="shared" ca="1" si="12"/>
        <v>438.34863393627722</v>
      </c>
      <c r="H91" s="107">
        <f t="shared" ca="1" si="12"/>
        <v>363.40098606691197</v>
      </c>
      <c r="I91" s="107">
        <f t="shared" ca="1" si="12"/>
        <v>569.24222841552387</v>
      </c>
      <c r="J91" s="107">
        <f t="shared" ca="1" si="12"/>
        <v>-790.46254316065574</v>
      </c>
      <c r="K91" s="107">
        <f t="shared" ca="1" si="12"/>
        <v>570.70678968695279</v>
      </c>
      <c r="L91" s="107">
        <f t="shared" ca="1" si="12"/>
        <v>1575.5054283891068</v>
      </c>
      <c r="M91" s="107">
        <f t="shared" ca="1" si="12"/>
        <v>511.64620537799021</v>
      </c>
      <c r="N91" s="107">
        <f t="shared" ca="1" si="12"/>
        <v>561.55109093071826</v>
      </c>
      <c r="O91" s="162">
        <f t="shared" ca="1" si="9"/>
        <v>5449.6915243792273</v>
      </c>
    </row>
    <row r="92" spans="1:15" hidden="1" x14ac:dyDescent="0.25">
      <c r="A92" s="109">
        <f t="shared" si="10"/>
        <v>91</v>
      </c>
      <c r="B92" s="108">
        <f t="shared" ca="1" si="11"/>
        <v>3.0884332137293923E-2</v>
      </c>
      <c r="C92" s="170">
        <f t="shared" ca="1" si="13"/>
        <v>333.9976906817916</v>
      </c>
      <c r="D92" s="147">
        <f t="shared" ca="1" si="13"/>
        <v>-2140.6044827866262</v>
      </c>
      <c r="E92" s="107">
        <f t="shared" ca="1" si="13"/>
        <v>-253.87866408330842</v>
      </c>
      <c r="F92" s="107">
        <f t="shared" ca="1" si="12"/>
        <v>37.239660077197584</v>
      </c>
      <c r="G92" s="107">
        <f t="shared" ca="1" si="12"/>
        <v>-135.96560597687596</v>
      </c>
      <c r="H92" s="107">
        <f t="shared" ca="1" si="12"/>
        <v>515.52302779854745</v>
      </c>
      <c r="I92" s="107">
        <f t="shared" ca="1" si="12"/>
        <v>245.56055259611136</v>
      </c>
      <c r="J92" s="107">
        <f t="shared" ca="1" si="12"/>
        <v>448.59144973912817</v>
      </c>
      <c r="K92" s="107">
        <f t="shared" ca="1" si="12"/>
        <v>1096.3440663020283</v>
      </c>
      <c r="L92" s="107">
        <f t="shared" ca="1" si="12"/>
        <v>-28.452757184101074</v>
      </c>
      <c r="M92" s="107">
        <f t="shared" ca="1" si="12"/>
        <v>32.036207433815832</v>
      </c>
      <c r="N92" s="107">
        <f t="shared" ca="1" si="12"/>
        <v>226.63996618272358</v>
      </c>
      <c r="O92" s="162">
        <f t="shared" ca="1" si="9"/>
        <v>2183.6379028852671</v>
      </c>
    </row>
    <row r="93" spans="1:15" hidden="1" x14ac:dyDescent="0.25">
      <c r="A93" s="109">
        <f t="shared" si="10"/>
        <v>92</v>
      </c>
      <c r="B93" s="108">
        <f t="shared" ca="1" si="11"/>
        <v>9.1655919757510487E-2</v>
      </c>
      <c r="C93" s="170">
        <f t="shared" ca="1" si="13"/>
        <v>472.96106676254425</v>
      </c>
      <c r="D93" s="147">
        <f t="shared" ca="1" si="13"/>
        <v>9654.4803560926375</v>
      </c>
      <c r="E93" s="107">
        <f t="shared" ca="1" si="13"/>
        <v>503.93871516783975</v>
      </c>
      <c r="F93" s="107">
        <f t="shared" ca="1" si="12"/>
        <v>112.40470099138122</v>
      </c>
      <c r="G93" s="107">
        <f t="shared" ca="1" si="12"/>
        <v>113.45885009418782</v>
      </c>
      <c r="H93" s="107">
        <f t="shared" ca="1" si="12"/>
        <v>220.88746887723465</v>
      </c>
      <c r="I93" s="107">
        <f t="shared" ca="1" si="12"/>
        <v>627.06468874381039</v>
      </c>
      <c r="J93" s="107">
        <f t="shared" ca="1" si="12"/>
        <v>353.74847195562631</v>
      </c>
      <c r="K93" s="107">
        <f t="shared" ca="1" si="12"/>
        <v>426.03412173250172</v>
      </c>
      <c r="L93" s="107">
        <f t="shared" ca="1" si="12"/>
        <v>1047.6014969359617</v>
      </c>
      <c r="M93" s="107">
        <f t="shared" ca="1" si="12"/>
        <v>499.24317769171125</v>
      </c>
      <c r="N93" s="107">
        <f t="shared" ca="1" si="12"/>
        <v>-185.10029839840001</v>
      </c>
      <c r="O93" s="162">
        <f t="shared" ca="1" si="9"/>
        <v>3719.2813937918545</v>
      </c>
    </row>
    <row r="94" spans="1:15" hidden="1" x14ac:dyDescent="0.25">
      <c r="A94" s="109">
        <f t="shared" si="10"/>
        <v>93</v>
      </c>
      <c r="B94" s="108">
        <f t="shared" ca="1" si="11"/>
        <v>5.1093689706789812E-2</v>
      </c>
      <c r="C94" s="170">
        <f t="shared" ca="1" si="13"/>
        <v>1262.7368196886587</v>
      </c>
      <c r="D94" s="147">
        <f t="shared" ca="1" si="13"/>
        <v>4066.2450694801464</v>
      </c>
      <c r="E94" s="107">
        <f t="shared" ca="1" si="13"/>
        <v>663.34660299130769</v>
      </c>
      <c r="F94" s="107">
        <f t="shared" ca="1" si="12"/>
        <v>915.68942229689674</v>
      </c>
      <c r="G94" s="107">
        <f t="shared" ca="1" si="12"/>
        <v>279.89119194098578</v>
      </c>
      <c r="H94" s="107">
        <f t="shared" ca="1" si="12"/>
        <v>373.94678418917761</v>
      </c>
      <c r="I94" s="107">
        <f t="shared" ca="1" si="12"/>
        <v>609.59015751312495</v>
      </c>
      <c r="J94" s="107">
        <f t="shared" ca="1" si="12"/>
        <v>962.29814511784878</v>
      </c>
      <c r="K94" s="107">
        <f t="shared" ca="1" si="12"/>
        <v>677.34619926262337</v>
      </c>
      <c r="L94" s="107">
        <f t="shared" ca="1" si="12"/>
        <v>966.06544644410303</v>
      </c>
      <c r="M94" s="107">
        <f t="shared" ca="1" si="12"/>
        <v>-202.6409176076225</v>
      </c>
      <c r="N94" s="107">
        <f t="shared" ca="1" si="12"/>
        <v>486.15272996958322</v>
      </c>
      <c r="O94" s="162">
        <f t="shared" ca="1" si="9"/>
        <v>5731.6857621180288</v>
      </c>
    </row>
    <row r="95" spans="1:15" hidden="1" x14ac:dyDescent="0.25">
      <c r="A95" s="109">
        <f t="shared" si="10"/>
        <v>94</v>
      </c>
      <c r="B95" s="108">
        <f t="shared" ca="1" si="11"/>
        <v>2.6781743954599257E-2</v>
      </c>
      <c r="C95" s="170">
        <f t="shared" ca="1" si="13"/>
        <v>218.72380910394179</v>
      </c>
      <c r="D95" s="147">
        <f t="shared" ca="1" si="13"/>
        <v>8907.1828177086027</v>
      </c>
      <c r="E95" s="107">
        <f t="shared" ca="1" si="13"/>
        <v>101.60368361719736</v>
      </c>
      <c r="F95" s="107">
        <f t="shared" ca="1" si="13"/>
        <v>722.88189786112684</v>
      </c>
      <c r="G95" s="107">
        <f t="shared" ca="1" si="13"/>
        <v>1043.0245214382239</v>
      </c>
      <c r="H95" s="107">
        <f t="shared" ca="1" si="13"/>
        <v>913.88522265900542</v>
      </c>
      <c r="I95" s="107">
        <f t="shared" ca="1" si="13"/>
        <v>34.717009179609022</v>
      </c>
      <c r="J95" s="107">
        <f t="shared" ca="1" si="13"/>
        <v>1184.6701467637049</v>
      </c>
      <c r="K95" s="107">
        <f t="shared" ca="1" si="13"/>
        <v>635.29747876065858</v>
      </c>
      <c r="L95" s="107">
        <f t="shared" ca="1" si="13"/>
        <v>82.766907106268206</v>
      </c>
      <c r="M95" s="107">
        <f t="shared" ca="1" si="13"/>
        <v>1026.4350719327551</v>
      </c>
      <c r="N95" s="107">
        <f t="shared" ca="1" si="13"/>
        <v>223.86829760621083</v>
      </c>
      <c r="O95" s="162">
        <f t="shared" ca="1" si="9"/>
        <v>5969.1502369247592</v>
      </c>
    </row>
    <row r="96" spans="1:15" hidden="1" x14ac:dyDescent="0.25">
      <c r="A96" s="109">
        <f t="shared" si="10"/>
        <v>95</v>
      </c>
      <c r="B96" s="108">
        <f t="shared" ca="1" si="11"/>
        <v>0.1010192656540279</v>
      </c>
      <c r="C96" s="170">
        <f t="shared" ca="1" si="13"/>
        <v>321.34146304783474</v>
      </c>
      <c r="D96" s="147">
        <f t="shared" ca="1" si="13"/>
        <v>3038.1468390991695</v>
      </c>
      <c r="E96" s="107">
        <f t="shared" ca="1" si="13"/>
        <v>-69.036905888352749</v>
      </c>
      <c r="F96" s="107">
        <f t="shared" ca="1" si="13"/>
        <v>625.21533032049683</v>
      </c>
      <c r="G96" s="107">
        <f t="shared" ca="1" si="13"/>
        <v>-270.45532533892867</v>
      </c>
      <c r="H96" s="107">
        <f t="shared" ca="1" si="13"/>
        <v>1088.1456474998449</v>
      </c>
      <c r="I96" s="107">
        <f t="shared" ca="1" si="13"/>
        <v>777.14520481225759</v>
      </c>
      <c r="J96" s="107">
        <f t="shared" ca="1" si="13"/>
        <v>-188.83140965852772</v>
      </c>
      <c r="K96" s="107">
        <f t="shared" ca="1" si="13"/>
        <v>583.33590287472668</v>
      </c>
      <c r="L96" s="107">
        <f t="shared" ca="1" si="13"/>
        <v>1126.9649519826889</v>
      </c>
      <c r="M96" s="107">
        <f t="shared" ca="1" si="13"/>
        <v>-606.59573754102212</v>
      </c>
      <c r="N96" s="107">
        <f t="shared" ca="1" si="13"/>
        <v>577.82173364410585</v>
      </c>
      <c r="O96" s="162">
        <f t="shared" ca="1" si="9"/>
        <v>3643.7093927072897</v>
      </c>
    </row>
    <row r="97" spans="1:15" hidden="1" x14ac:dyDescent="0.25">
      <c r="A97" s="109">
        <f t="shared" si="10"/>
        <v>96</v>
      </c>
      <c r="B97" s="108">
        <f t="shared" ca="1" si="11"/>
        <v>4.3547171575317255E-2</v>
      </c>
      <c r="C97" s="170">
        <f t="shared" ca="1" si="13"/>
        <v>548.39172173954887</v>
      </c>
      <c r="D97" s="147">
        <f t="shared" ca="1" si="13"/>
        <v>8935.0483980969402</v>
      </c>
      <c r="E97" s="107">
        <f t="shared" ca="1" si="13"/>
        <v>465.02698261740056</v>
      </c>
      <c r="F97" s="107">
        <f t="shared" ca="1" si="13"/>
        <v>182.19827971637812</v>
      </c>
      <c r="G97" s="107">
        <f t="shared" ca="1" si="13"/>
        <v>-78.717474870243791</v>
      </c>
      <c r="H97" s="107">
        <f t="shared" ca="1" si="13"/>
        <v>150.24306830726135</v>
      </c>
      <c r="I97" s="107">
        <f t="shared" ca="1" si="13"/>
        <v>423.20763968821672</v>
      </c>
      <c r="J97" s="107">
        <f t="shared" ca="1" si="13"/>
        <v>1156.8879555791564</v>
      </c>
      <c r="K97" s="107">
        <f t="shared" ca="1" si="13"/>
        <v>996.29659639491103</v>
      </c>
      <c r="L97" s="107">
        <f t="shared" ca="1" si="13"/>
        <v>269.36170330434527</v>
      </c>
      <c r="M97" s="107">
        <f t="shared" ca="1" si="13"/>
        <v>252.76933587841216</v>
      </c>
      <c r="N97" s="107">
        <f t="shared" ca="1" si="13"/>
        <v>289.75019936709293</v>
      </c>
      <c r="O97" s="162">
        <f t="shared" ca="1" si="9"/>
        <v>4107.0242859829305</v>
      </c>
    </row>
    <row r="98" spans="1:15" hidden="1" x14ac:dyDescent="0.25">
      <c r="A98" s="109">
        <f t="shared" si="10"/>
        <v>97</v>
      </c>
      <c r="B98" s="108">
        <f t="shared" ca="1" si="11"/>
        <v>8.8207838899935345E-2</v>
      </c>
      <c r="C98" s="170">
        <f t="shared" ca="1" si="13"/>
        <v>1392.188968121802</v>
      </c>
      <c r="D98" s="147">
        <f t="shared" ca="1" si="13"/>
        <v>7030.4708126497662</v>
      </c>
      <c r="E98" s="107">
        <f t="shared" ca="1" si="13"/>
        <v>162.04752230077651</v>
      </c>
      <c r="F98" s="107">
        <f t="shared" ca="1" si="13"/>
        <v>765.4686047762408</v>
      </c>
      <c r="G98" s="107">
        <f t="shared" ca="1" si="13"/>
        <v>141.25046021780742</v>
      </c>
      <c r="H98" s="107">
        <f t="shared" ca="1" si="13"/>
        <v>-281.45376768016553</v>
      </c>
      <c r="I98" s="107">
        <f t="shared" ca="1" si="13"/>
        <v>1096.2634475393834</v>
      </c>
      <c r="J98" s="107">
        <f t="shared" ca="1" si="13"/>
        <v>-154.23308930595533</v>
      </c>
      <c r="K98" s="107">
        <f t="shared" ca="1" si="13"/>
        <v>44.153925272541983</v>
      </c>
      <c r="L98" s="107">
        <f t="shared" ca="1" si="13"/>
        <v>358.13481567019102</v>
      </c>
      <c r="M98" s="107">
        <f t="shared" ca="1" si="13"/>
        <v>-504.23643167221445</v>
      </c>
      <c r="N98" s="107">
        <f t="shared" ca="1" si="13"/>
        <v>281.41111493826503</v>
      </c>
      <c r="O98" s="162">
        <f t="shared" ca="1" si="9"/>
        <v>1908.8066020568708</v>
      </c>
    </row>
    <row r="99" spans="1:15" hidden="1" x14ac:dyDescent="0.25">
      <c r="A99" s="109">
        <f t="shared" si="10"/>
        <v>98</v>
      </c>
      <c r="B99" s="108">
        <f t="shared" ca="1" si="11"/>
        <v>4.120522633040595E-2</v>
      </c>
      <c r="C99" s="170">
        <f t="shared" ca="1" si="13"/>
        <v>413.66290382751293</v>
      </c>
      <c r="D99" s="147">
        <f t="shared" ca="1" si="13"/>
        <v>2844.2682915216228</v>
      </c>
      <c r="E99" s="107">
        <f t="shared" ca="1" si="13"/>
        <v>1268.0518841702005</v>
      </c>
      <c r="F99" s="107">
        <f t="shared" ca="1" si="13"/>
        <v>159.36764749825147</v>
      </c>
      <c r="G99" s="107">
        <f t="shared" ca="1" si="13"/>
        <v>19.123582228066937</v>
      </c>
      <c r="H99" s="107">
        <f t="shared" ca="1" si="13"/>
        <v>1364.9773976434656</v>
      </c>
      <c r="I99" s="107">
        <f t="shared" ca="1" si="13"/>
        <v>909.14697808624737</v>
      </c>
      <c r="J99" s="107">
        <f t="shared" ca="1" si="13"/>
        <v>-296.14997511452282</v>
      </c>
      <c r="K99" s="107">
        <f t="shared" ca="1" si="13"/>
        <v>1089.3363439446853</v>
      </c>
      <c r="L99" s="107">
        <f t="shared" ca="1" si="13"/>
        <v>317.83591549806204</v>
      </c>
      <c r="M99" s="107">
        <f t="shared" ca="1" si="13"/>
        <v>605.28828152204346</v>
      </c>
      <c r="N99" s="107">
        <f t="shared" ca="1" si="13"/>
        <v>773.71704861330682</v>
      </c>
      <c r="O99" s="162">
        <f t="shared" ca="1" si="9"/>
        <v>6210.6951040898057</v>
      </c>
    </row>
    <row r="100" spans="1:15" hidden="1" x14ac:dyDescent="0.25">
      <c r="A100" s="109">
        <f t="shared" si="10"/>
        <v>99</v>
      </c>
      <c r="B100" s="108">
        <f t="shared" ca="1" si="11"/>
        <v>0.13245964131054583</v>
      </c>
      <c r="C100" s="170">
        <f t="shared" ca="1" si="13"/>
        <v>559.16254486216212</v>
      </c>
      <c r="D100" s="147">
        <f t="shared" ca="1" si="13"/>
        <v>5161.1442435482759</v>
      </c>
      <c r="E100" s="107">
        <f t="shared" ca="1" si="13"/>
        <v>289.85999369519106</v>
      </c>
      <c r="F100" s="107">
        <f t="shared" ca="1" si="13"/>
        <v>900.72553783635021</v>
      </c>
      <c r="G100" s="107">
        <f t="shared" ca="1" si="13"/>
        <v>-170.6228739727843</v>
      </c>
      <c r="H100" s="107">
        <f t="shared" ca="1" si="13"/>
        <v>378.31795679979854</v>
      </c>
      <c r="I100" s="107">
        <f t="shared" ca="1" si="13"/>
        <v>1137.3783236367217</v>
      </c>
      <c r="J100" s="107">
        <f t="shared" ca="1" si="13"/>
        <v>315.16376160018547</v>
      </c>
      <c r="K100" s="107">
        <f t="shared" ca="1" si="13"/>
        <v>-324.23233583563939</v>
      </c>
      <c r="L100" s="107">
        <f t="shared" ca="1" si="13"/>
        <v>123.14108725698668</v>
      </c>
      <c r="M100" s="107">
        <f t="shared" ca="1" si="13"/>
        <v>410.10151496075656</v>
      </c>
      <c r="N100" s="107">
        <f t="shared" ca="1" si="13"/>
        <v>126.48951466371238</v>
      </c>
      <c r="O100" s="162">
        <f t="shared" ca="1" si="9"/>
        <v>3186.3224806412786</v>
      </c>
    </row>
    <row r="101" spans="1:15" hidden="1" x14ac:dyDescent="0.25">
      <c r="A101" s="109">
        <f t="shared" si="10"/>
        <v>100</v>
      </c>
      <c r="B101" s="108">
        <f t="shared" ca="1" si="11"/>
        <v>3.7878296117014626E-2</v>
      </c>
      <c r="C101" s="170">
        <f t="shared" ca="1" si="13"/>
        <v>792.1924460713268</v>
      </c>
      <c r="D101" s="147">
        <f t="shared" ca="1" si="13"/>
        <v>8048.9692191167378</v>
      </c>
      <c r="E101" s="107">
        <f t="shared" ca="1" si="13"/>
        <v>16.396737268525214</v>
      </c>
      <c r="F101" s="107">
        <f t="shared" ca="1" si="13"/>
        <v>1105.6127019668543</v>
      </c>
      <c r="G101" s="107">
        <f t="shared" ca="1" si="13"/>
        <v>423.34927099637855</v>
      </c>
      <c r="H101" s="107">
        <f t="shared" ca="1" si="13"/>
        <v>861.48064525934194</v>
      </c>
      <c r="I101" s="107">
        <f t="shared" ca="1" si="13"/>
        <v>713.09167867084375</v>
      </c>
      <c r="J101" s="107">
        <f t="shared" ca="1" si="13"/>
        <v>-83.795884348844766</v>
      </c>
      <c r="K101" s="107">
        <f t="shared" ca="1" si="13"/>
        <v>122.19749013732422</v>
      </c>
      <c r="L101" s="107">
        <f t="shared" ca="1" si="13"/>
        <v>267.79143405262096</v>
      </c>
      <c r="M101" s="107">
        <f t="shared" ca="1" si="13"/>
        <v>35.979808504122161</v>
      </c>
      <c r="N101" s="107">
        <f t="shared" ca="1" si="13"/>
        <v>1186.8381123946658</v>
      </c>
      <c r="O101" s="162">
        <f t="shared" ca="1" si="9"/>
        <v>4648.941994901832</v>
      </c>
    </row>
    <row r="102" spans="1:15" hidden="1" x14ac:dyDescent="0.25">
      <c r="A102" s="109">
        <f t="shared" si="10"/>
        <v>101</v>
      </c>
      <c r="B102" s="108">
        <f t="shared" ca="1" si="11"/>
        <v>8.8480609463803164E-2</v>
      </c>
      <c r="C102" s="170">
        <f t="shared" ca="1" si="13"/>
        <v>1105.5616177727129</v>
      </c>
      <c r="D102" s="147">
        <f t="shared" ca="1" si="13"/>
        <v>7183.4188423804289</v>
      </c>
      <c r="E102" s="107">
        <f t="shared" ca="1" si="13"/>
        <v>1023.8794780480031</v>
      </c>
      <c r="F102" s="107">
        <f t="shared" ca="1" si="13"/>
        <v>1178.9379110398488</v>
      </c>
      <c r="G102" s="107">
        <f t="shared" ca="1" si="13"/>
        <v>513.27546274647136</v>
      </c>
      <c r="H102" s="107">
        <f t="shared" ca="1" si="13"/>
        <v>242.57054771295259</v>
      </c>
      <c r="I102" s="107">
        <f t="shared" ca="1" si="13"/>
        <v>1192.8518549846863</v>
      </c>
      <c r="J102" s="107">
        <f t="shared" ca="1" si="13"/>
        <v>814.23514519709829</v>
      </c>
      <c r="K102" s="107">
        <f t="shared" ca="1" si="13"/>
        <v>1462.585348109144</v>
      </c>
      <c r="L102" s="107">
        <f t="shared" ca="1" si="13"/>
        <v>252.35534428751694</v>
      </c>
      <c r="M102" s="107">
        <f t="shared" ca="1" si="13"/>
        <v>-4.784113253308135</v>
      </c>
      <c r="N102" s="107">
        <f t="shared" ca="1" si="13"/>
        <v>1305.1134419902769</v>
      </c>
      <c r="O102" s="162">
        <f t="shared" ca="1" si="9"/>
        <v>7981.0204208626892</v>
      </c>
    </row>
    <row r="103" spans="1:15" hidden="1" x14ac:dyDescent="0.25">
      <c r="A103" s="109">
        <f t="shared" si="10"/>
        <v>102</v>
      </c>
      <c r="B103" s="108">
        <f t="shared" ca="1" si="11"/>
        <v>4.9693071559444829E-2</v>
      </c>
      <c r="C103" s="170">
        <f t="shared" ca="1" si="13"/>
        <v>862.39361558717883</v>
      </c>
      <c r="D103" s="147">
        <f t="shared" ca="1" si="13"/>
        <v>4141.2011171078739</v>
      </c>
      <c r="E103" s="107">
        <f t="shared" ca="1" si="13"/>
        <v>799.20850776867962</v>
      </c>
      <c r="F103" s="107">
        <f t="shared" ca="1" si="13"/>
        <v>-17.431390020205924</v>
      </c>
      <c r="G103" s="107">
        <f t="shared" ca="1" si="13"/>
        <v>477.58038281054371</v>
      </c>
      <c r="H103" s="107">
        <f t="shared" ca="1" si="13"/>
        <v>-272.92664577887382</v>
      </c>
      <c r="I103" s="107">
        <f t="shared" ca="1" si="13"/>
        <v>1387.0660800633882</v>
      </c>
      <c r="J103" s="107">
        <f t="shared" ca="1" si="13"/>
        <v>954.0824192540299</v>
      </c>
      <c r="K103" s="107">
        <f t="shared" ca="1" si="13"/>
        <v>927.73677328707663</v>
      </c>
      <c r="L103" s="107">
        <f t="shared" ca="1" si="13"/>
        <v>240.21298300312344</v>
      </c>
      <c r="M103" s="107">
        <f t="shared" ca="1" si="13"/>
        <v>207.09738469890277</v>
      </c>
      <c r="N103" s="107">
        <f t="shared" ca="1" si="13"/>
        <v>-188.21124833382999</v>
      </c>
      <c r="O103" s="162">
        <f t="shared" ca="1" si="9"/>
        <v>4514.4152467528347</v>
      </c>
    </row>
    <row r="104" spans="1:15" hidden="1" x14ac:dyDescent="0.25">
      <c r="A104" s="109">
        <f t="shared" si="10"/>
        <v>103</v>
      </c>
      <c r="B104" s="108">
        <f t="shared" ca="1" si="11"/>
        <v>0.12972485140201886</v>
      </c>
      <c r="C104" s="170">
        <f t="shared" ca="1" si="13"/>
        <v>606.07882095871719</v>
      </c>
      <c r="D104" s="147">
        <f t="shared" ca="1" si="13"/>
        <v>-761.53952899065462</v>
      </c>
      <c r="E104" s="107">
        <f t="shared" ca="1" si="13"/>
        <v>179.90654156425757</v>
      </c>
      <c r="F104" s="107">
        <f t="shared" ca="1" si="13"/>
        <v>365.75554024533659</v>
      </c>
      <c r="G104" s="107">
        <f t="shared" ca="1" si="13"/>
        <v>219.73293432273414</v>
      </c>
      <c r="H104" s="107">
        <f t="shared" ca="1" si="13"/>
        <v>841.16258558420748</v>
      </c>
      <c r="I104" s="107">
        <f t="shared" ca="1" si="13"/>
        <v>423.03316640049303</v>
      </c>
      <c r="J104" s="107">
        <f t="shared" ca="1" si="13"/>
        <v>1138.5688773978077</v>
      </c>
      <c r="K104" s="107">
        <f t="shared" ca="1" si="13"/>
        <v>583.48985487525374</v>
      </c>
      <c r="L104" s="107">
        <f t="shared" ca="1" si="13"/>
        <v>368.25681194755657</v>
      </c>
      <c r="M104" s="107">
        <f t="shared" ca="1" si="13"/>
        <v>-571.89882505803712</v>
      </c>
      <c r="N104" s="107">
        <f t="shared" ca="1" si="13"/>
        <v>98.059293820240555</v>
      </c>
      <c r="O104" s="162">
        <f t="shared" ca="1" si="9"/>
        <v>3646.0667810998502</v>
      </c>
    </row>
    <row r="105" spans="1:15" hidden="1" x14ac:dyDescent="0.25">
      <c r="A105" s="109">
        <f t="shared" si="10"/>
        <v>104</v>
      </c>
      <c r="B105" s="108">
        <f t="shared" ca="1" si="11"/>
        <v>1.7274777493408312E-2</v>
      </c>
      <c r="C105" s="170">
        <f t="shared" ca="1" si="13"/>
        <v>332.19598810832093</v>
      </c>
      <c r="D105" s="147">
        <f t="shared" ca="1" si="13"/>
        <v>7273.556447623987</v>
      </c>
      <c r="E105" s="107">
        <f t="shared" ca="1" si="13"/>
        <v>1279.747086501874</v>
      </c>
      <c r="F105" s="107">
        <f t="shared" ca="1" si="13"/>
        <v>451.68015983918247</v>
      </c>
      <c r="G105" s="107">
        <f t="shared" ca="1" si="13"/>
        <v>732.99044402381583</v>
      </c>
      <c r="H105" s="107">
        <f t="shared" ca="1" si="13"/>
        <v>-329.86260090581294</v>
      </c>
      <c r="I105" s="107">
        <f t="shared" ca="1" si="13"/>
        <v>59.369728839757386</v>
      </c>
      <c r="J105" s="107">
        <f t="shared" ca="1" si="13"/>
        <v>247.32177267517017</v>
      </c>
      <c r="K105" s="107">
        <f t="shared" ca="1" si="13"/>
        <v>214.25663289057064</v>
      </c>
      <c r="L105" s="107">
        <f t="shared" ca="1" si="13"/>
        <v>-449.80344050476344</v>
      </c>
      <c r="M105" s="107">
        <f t="shared" ca="1" si="13"/>
        <v>1137.9934940839239</v>
      </c>
      <c r="N105" s="107">
        <f t="shared" ca="1" si="13"/>
        <v>-96.732706349007117</v>
      </c>
      <c r="O105" s="162">
        <f t="shared" ca="1" si="9"/>
        <v>3246.9605710947108</v>
      </c>
    </row>
    <row r="106" spans="1:15" hidden="1" x14ac:dyDescent="0.25">
      <c r="A106" s="109">
        <f t="shared" si="10"/>
        <v>105</v>
      </c>
      <c r="B106" s="108">
        <f t="shared" ca="1" si="11"/>
        <v>0.10037960610608423</v>
      </c>
      <c r="C106" s="170">
        <f t="shared" ca="1" si="13"/>
        <v>538.32115581649828</v>
      </c>
      <c r="D106" s="147">
        <f t="shared" ca="1" si="13"/>
        <v>-2674.439891109334</v>
      </c>
      <c r="E106" s="107">
        <f t="shared" ca="1" si="13"/>
        <v>377.04102357895664</v>
      </c>
      <c r="F106" s="107">
        <f t="shared" ca="1" si="13"/>
        <v>840.90137008171973</v>
      </c>
      <c r="G106" s="107">
        <f t="shared" ca="1" si="13"/>
        <v>769.72972092467046</v>
      </c>
      <c r="H106" s="107">
        <f t="shared" ca="1" si="13"/>
        <v>396.00481755010458</v>
      </c>
      <c r="I106" s="107">
        <f t="shared" ca="1" si="13"/>
        <v>715.52874634239492</v>
      </c>
      <c r="J106" s="107">
        <f t="shared" ca="1" si="13"/>
        <v>1729.6215811193194</v>
      </c>
      <c r="K106" s="107">
        <f t="shared" ca="1" si="13"/>
        <v>-492.62485487331043</v>
      </c>
      <c r="L106" s="107">
        <f t="shared" ca="1" si="13"/>
        <v>144.03572713876974</v>
      </c>
      <c r="M106" s="107">
        <f t="shared" ca="1" si="13"/>
        <v>0.68910119385049029</v>
      </c>
      <c r="N106" s="107">
        <f t="shared" ca="1" si="13"/>
        <v>367.43302761908967</v>
      </c>
      <c r="O106" s="162">
        <f t="shared" ca="1" si="9"/>
        <v>4848.3602606755649</v>
      </c>
    </row>
    <row r="107" spans="1:15" hidden="1" x14ac:dyDescent="0.25">
      <c r="A107" s="109">
        <f t="shared" si="10"/>
        <v>106</v>
      </c>
      <c r="B107" s="108">
        <f t="shared" ca="1" si="11"/>
        <v>5.0842204721600774E-2</v>
      </c>
      <c r="C107" s="170">
        <f t="shared" ca="1" si="13"/>
        <v>135.05330610757181</v>
      </c>
      <c r="D107" s="147">
        <f t="shared" ca="1" si="13"/>
        <v>-732.35946475459878</v>
      </c>
      <c r="E107" s="107">
        <f t="shared" ca="1" si="13"/>
        <v>1536.8717280584224</v>
      </c>
      <c r="F107" s="107">
        <f t="shared" ca="1" si="13"/>
        <v>-106.94096552415562</v>
      </c>
      <c r="G107" s="107">
        <f t="shared" ca="1" si="13"/>
        <v>532.71632564475681</v>
      </c>
      <c r="H107" s="107">
        <f t="shared" ca="1" si="13"/>
        <v>104.75101945790539</v>
      </c>
      <c r="I107" s="107">
        <f t="shared" ca="1" si="13"/>
        <v>739.98788696494432</v>
      </c>
      <c r="J107" s="107">
        <f t="shared" ca="1" si="13"/>
        <v>235.73615937169836</v>
      </c>
      <c r="K107" s="107">
        <f t="shared" ca="1" si="13"/>
        <v>905.34987784842792</v>
      </c>
      <c r="L107" s="107">
        <f t="shared" ca="1" si="13"/>
        <v>-256.18928065085868</v>
      </c>
      <c r="M107" s="107">
        <f t="shared" ca="1" si="13"/>
        <v>241.26258495441215</v>
      </c>
      <c r="N107" s="107">
        <f t="shared" ca="1" si="13"/>
        <v>472.21528771119881</v>
      </c>
      <c r="O107" s="162">
        <f t="shared" ca="1" si="9"/>
        <v>4405.7606238367516</v>
      </c>
    </row>
    <row r="108" spans="1:15" hidden="1" x14ac:dyDescent="0.25">
      <c r="A108" s="109">
        <f t="shared" si="10"/>
        <v>107</v>
      </c>
      <c r="B108" s="108">
        <f t="shared" ca="1" si="11"/>
        <v>0.1181927185297188</v>
      </c>
      <c r="C108" s="170">
        <f t="shared" ca="1" si="13"/>
        <v>467.6068765351975</v>
      </c>
      <c r="D108" s="147">
        <f t="shared" ca="1" si="13"/>
        <v>10790.954688668304</v>
      </c>
      <c r="E108" s="107">
        <f t="shared" ca="1" si="13"/>
        <v>425.20563096736373</v>
      </c>
      <c r="F108" s="107">
        <f t="shared" ca="1" si="13"/>
        <v>-20.332977420950499</v>
      </c>
      <c r="G108" s="107">
        <f t="shared" ca="1" si="13"/>
        <v>1121.3389729050416</v>
      </c>
      <c r="H108" s="107">
        <f t="shared" ca="1" si="13"/>
        <v>386.17396404132853</v>
      </c>
      <c r="I108" s="107">
        <f t="shared" ca="1" si="13"/>
        <v>483.99356014711788</v>
      </c>
      <c r="J108" s="107">
        <f t="shared" ca="1" si="13"/>
        <v>-445.07307671683566</v>
      </c>
      <c r="K108" s="107">
        <f t="shared" ca="1" si="13"/>
        <v>-207.45531651090829</v>
      </c>
      <c r="L108" s="107">
        <f t="shared" ca="1" si="13"/>
        <v>1060.5645899279707</v>
      </c>
      <c r="M108" s="107">
        <f t="shared" ca="1" si="13"/>
        <v>657.53685646407484</v>
      </c>
      <c r="N108" s="107">
        <f t="shared" ca="1" si="13"/>
        <v>-14.239005078801711</v>
      </c>
      <c r="O108" s="162">
        <f t="shared" ca="1" si="9"/>
        <v>3447.7131987254011</v>
      </c>
    </row>
    <row r="109" spans="1:15" hidden="1" x14ac:dyDescent="0.25">
      <c r="A109" s="109">
        <f t="shared" si="10"/>
        <v>108</v>
      </c>
      <c r="B109" s="108">
        <f t="shared" ca="1" si="11"/>
        <v>4.1622848548272501E-2</v>
      </c>
      <c r="C109" s="170">
        <f t="shared" ca="1" si="13"/>
        <v>292.4973159882054</v>
      </c>
      <c r="D109" s="147">
        <f t="shared" ca="1" si="13"/>
        <v>5162.3018208983885</v>
      </c>
      <c r="E109" s="107">
        <f t="shared" ca="1" si="13"/>
        <v>492.26568156197675</v>
      </c>
      <c r="F109" s="107">
        <f t="shared" ca="1" si="13"/>
        <v>-211.3859791749332</v>
      </c>
      <c r="G109" s="107">
        <f t="shared" ca="1" si="13"/>
        <v>1122.7962548034436</v>
      </c>
      <c r="H109" s="107">
        <f t="shared" ca="1" si="13"/>
        <v>294.4796355073787</v>
      </c>
      <c r="I109" s="107">
        <f t="shared" ca="1" si="13"/>
        <v>279.92508036602908</v>
      </c>
      <c r="J109" s="107">
        <f t="shared" ca="1" si="13"/>
        <v>494.54843082182094</v>
      </c>
      <c r="K109" s="107">
        <f t="shared" ca="1" si="13"/>
        <v>1159.0850503067206</v>
      </c>
      <c r="L109" s="107">
        <f t="shared" ca="1" si="13"/>
        <v>406.51194267504968</v>
      </c>
      <c r="M109" s="107">
        <f t="shared" ca="1" si="13"/>
        <v>243.11829957646319</v>
      </c>
      <c r="N109" s="107">
        <f t="shared" ca="1" si="13"/>
        <v>1557.6289981939103</v>
      </c>
      <c r="O109" s="162">
        <f t="shared" ca="1" si="9"/>
        <v>5838.9733946378601</v>
      </c>
    </row>
    <row r="110" spans="1:15" hidden="1" x14ac:dyDescent="0.25">
      <c r="A110" s="109">
        <f t="shared" si="10"/>
        <v>109</v>
      </c>
      <c r="B110" s="108">
        <f t="shared" ca="1" si="11"/>
        <v>0.12229689188510229</v>
      </c>
      <c r="C110" s="170">
        <f t="shared" ca="1" si="13"/>
        <v>986.14943949252563</v>
      </c>
      <c r="D110" s="147">
        <f t="shared" ca="1" si="13"/>
        <v>1618.5654153229461</v>
      </c>
      <c r="E110" s="107">
        <f t="shared" ca="1" si="13"/>
        <v>-386.65627656496474</v>
      </c>
      <c r="F110" s="107">
        <f t="shared" ca="1" si="13"/>
        <v>1113.9708817739418</v>
      </c>
      <c r="G110" s="107">
        <f t="shared" ca="1" si="13"/>
        <v>972.42705275652247</v>
      </c>
      <c r="H110" s="107">
        <f t="shared" ca="1" si="13"/>
        <v>1104.3482526432631</v>
      </c>
      <c r="I110" s="107">
        <f t="shared" ca="1" si="13"/>
        <v>1512.4075758194385</v>
      </c>
      <c r="J110" s="107">
        <f t="shared" ca="1" si="13"/>
        <v>525.70859983658022</v>
      </c>
      <c r="K110" s="107">
        <f t="shared" ca="1" si="13"/>
        <v>1097.9344376458328</v>
      </c>
      <c r="L110" s="107">
        <f t="shared" ca="1" si="13"/>
        <v>517.34833501043033</v>
      </c>
      <c r="M110" s="107">
        <f t="shared" ca="1" si="13"/>
        <v>1525.3574991636915</v>
      </c>
      <c r="N110" s="107">
        <f t="shared" ca="1" si="13"/>
        <v>-116.0751548750452</v>
      </c>
      <c r="O110" s="162">
        <f t="shared" ca="1" si="9"/>
        <v>7866.7712032096915</v>
      </c>
    </row>
    <row r="111" spans="1:15" hidden="1" x14ac:dyDescent="0.25">
      <c r="A111" s="109">
        <f t="shared" si="10"/>
        <v>110</v>
      </c>
      <c r="B111" s="108">
        <f t="shared" ca="1" si="11"/>
        <v>3.7505491540563929E-2</v>
      </c>
      <c r="C111" s="170">
        <f t="shared" ca="1" si="13"/>
        <v>124.84590318107706</v>
      </c>
      <c r="D111" s="147">
        <f t="shared" ca="1" si="13"/>
        <v>10981.969199697065</v>
      </c>
      <c r="E111" s="107">
        <f t="shared" ca="1" si="13"/>
        <v>345.15324235146431</v>
      </c>
      <c r="F111" s="107">
        <f t="shared" ca="1" si="13"/>
        <v>624.42094212377719</v>
      </c>
      <c r="G111" s="107">
        <f t="shared" ca="1" si="13"/>
        <v>742.48892098110548</v>
      </c>
      <c r="H111" s="107">
        <f t="shared" ca="1" si="13"/>
        <v>657.59067580526016</v>
      </c>
      <c r="I111" s="107">
        <f t="shared" ca="1" si="13"/>
        <v>-115.70457646942259</v>
      </c>
      <c r="J111" s="107">
        <f t="shared" ca="1" si="13"/>
        <v>711.2765016206605</v>
      </c>
      <c r="K111" s="107">
        <f t="shared" ca="1" si="13"/>
        <v>880.99421400676647</v>
      </c>
      <c r="L111" s="107">
        <f t="shared" ca="1" si="13"/>
        <v>1387.0718357173921</v>
      </c>
      <c r="M111" s="107">
        <f t="shared" ca="1" si="13"/>
        <v>476.84628036492131</v>
      </c>
      <c r="N111" s="107">
        <f t="shared" ca="1" si="13"/>
        <v>597.01776826856167</v>
      </c>
      <c r="O111" s="162">
        <f t="shared" ca="1" si="9"/>
        <v>6307.1558047704866</v>
      </c>
    </row>
    <row r="112" spans="1:15" hidden="1" x14ac:dyDescent="0.25">
      <c r="A112" s="109">
        <f t="shared" si="10"/>
        <v>111</v>
      </c>
      <c r="B112" s="108">
        <f t="shared" ca="1" si="11"/>
        <v>9.7704408844522223E-2</v>
      </c>
      <c r="C112" s="170">
        <f t="shared" ca="1" si="13"/>
        <v>171.24645755199589</v>
      </c>
      <c r="D112" s="147">
        <f t="shared" ca="1" si="13"/>
        <v>9946.7721857338074</v>
      </c>
      <c r="E112" s="107">
        <f t="shared" ca="1" si="13"/>
        <v>-218.95391601184645</v>
      </c>
      <c r="F112" s="107">
        <f t="shared" ca="1" si="13"/>
        <v>457.6133033553711</v>
      </c>
      <c r="G112" s="107">
        <f t="shared" ca="1" si="13"/>
        <v>1394.1247870342318</v>
      </c>
      <c r="H112" s="107">
        <f t="shared" ca="1" si="13"/>
        <v>-550.01003251498219</v>
      </c>
      <c r="I112" s="107">
        <f t="shared" ref="F112:N127" ca="1" si="14">(_xlfn.NORM.INV(RAND(),I$1*$R$1,I$1*$U$1))</f>
        <v>340.48602862696555</v>
      </c>
      <c r="J112" s="107">
        <f t="shared" ca="1" si="14"/>
        <v>844.50396516402634</v>
      </c>
      <c r="K112" s="107">
        <f t="shared" ca="1" si="14"/>
        <v>583.33747566900979</v>
      </c>
      <c r="L112" s="107">
        <f t="shared" ca="1" si="14"/>
        <v>171.54949020407872</v>
      </c>
      <c r="M112" s="107">
        <f t="shared" ca="1" si="14"/>
        <v>1268.6639028216084</v>
      </c>
      <c r="N112" s="107">
        <f t="shared" ca="1" si="14"/>
        <v>1904.9552732691113</v>
      </c>
      <c r="O112" s="162">
        <f t="shared" ca="1" si="9"/>
        <v>6196.2702776175738</v>
      </c>
    </row>
    <row r="113" spans="1:15" hidden="1" x14ac:dyDescent="0.25">
      <c r="A113" s="109">
        <f t="shared" si="10"/>
        <v>112</v>
      </c>
      <c r="B113" s="108">
        <f t="shared" ca="1" si="11"/>
        <v>4.4024477587232103E-2</v>
      </c>
      <c r="C113" s="170">
        <f t="shared" ref="C113:N145" ca="1" si="15">(_xlfn.NORM.INV(RAND(),C$1*$R$1,C$1*$U$1))</f>
        <v>-253.96146058818715</v>
      </c>
      <c r="D113" s="147">
        <f t="shared" ca="1" si="15"/>
        <v>5684.8614747071924</v>
      </c>
      <c r="E113" s="107">
        <f t="shared" ca="1" si="15"/>
        <v>214.33086809639644</v>
      </c>
      <c r="F113" s="107">
        <f t="shared" ca="1" si="14"/>
        <v>1294.5713958644849</v>
      </c>
      <c r="G113" s="107">
        <f t="shared" ca="1" si="14"/>
        <v>665.36815569981741</v>
      </c>
      <c r="H113" s="107">
        <f t="shared" ca="1" si="14"/>
        <v>938.92940845378871</v>
      </c>
      <c r="I113" s="107">
        <f t="shared" ca="1" si="14"/>
        <v>826.30815187637518</v>
      </c>
      <c r="J113" s="107">
        <f t="shared" ca="1" si="14"/>
        <v>1334.8488724851613</v>
      </c>
      <c r="K113" s="107">
        <f t="shared" ca="1" si="14"/>
        <v>-159.97275632248324</v>
      </c>
      <c r="L113" s="107">
        <f t="shared" ca="1" si="14"/>
        <v>520.6248260313331</v>
      </c>
      <c r="M113" s="107">
        <f t="shared" ca="1" si="14"/>
        <v>336.0808579437354</v>
      </c>
      <c r="N113" s="107">
        <f t="shared" ca="1" si="14"/>
        <v>-959.33559532021604</v>
      </c>
      <c r="O113" s="162">
        <f t="shared" ca="1" si="9"/>
        <v>5011.7541848083929</v>
      </c>
    </row>
    <row r="114" spans="1:15" hidden="1" x14ac:dyDescent="0.25">
      <c r="A114" s="109">
        <f t="shared" si="10"/>
        <v>113</v>
      </c>
      <c r="B114" s="108">
        <f t="shared" ca="1" si="11"/>
        <v>7.0732432592647609E-2</v>
      </c>
      <c r="C114" s="170">
        <f t="shared" ca="1" si="15"/>
        <v>632.51413700081582</v>
      </c>
      <c r="D114" s="147">
        <f t="shared" ca="1" si="15"/>
        <v>1592.8466030736054</v>
      </c>
      <c r="E114" s="107">
        <f t="shared" ca="1" si="15"/>
        <v>1169.4650355378756</v>
      </c>
      <c r="F114" s="107">
        <f t="shared" ca="1" si="14"/>
        <v>-144.06647708621932</v>
      </c>
      <c r="G114" s="107">
        <f t="shared" ca="1" si="14"/>
        <v>254.22582711933518</v>
      </c>
      <c r="H114" s="107">
        <f t="shared" ca="1" si="14"/>
        <v>1124.0270239919114</v>
      </c>
      <c r="I114" s="107">
        <f t="shared" ca="1" si="14"/>
        <v>135.19466296803881</v>
      </c>
      <c r="J114" s="107">
        <f t="shared" ca="1" si="14"/>
        <v>873.70375568113286</v>
      </c>
      <c r="K114" s="107">
        <f t="shared" ca="1" si="14"/>
        <v>-532.68898780643008</v>
      </c>
      <c r="L114" s="107">
        <f t="shared" ca="1" si="14"/>
        <v>823.86051336656897</v>
      </c>
      <c r="M114" s="107">
        <f t="shared" ca="1" si="14"/>
        <v>765.4721324198365</v>
      </c>
      <c r="N114" s="107">
        <f t="shared" ca="1" si="14"/>
        <v>-215.24969375365174</v>
      </c>
      <c r="O114" s="162">
        <f t="shared" ca="1" si="9"/>
        <v>4253.9437924383974</v>
      </c>
    </row>
    <row r="115" spans="1:15" hidden="1" x14ac:dyDescent="0.25">
      <c r="A115" s="109">
        <f t="shared" si="10"/>
        <v>114</v>
      </c>
      <c r="B115" s="108">
        <f t="shared" ca="1" si="11"/>
        <v>3.6208049670118266E-2</v>
      </c>
      <c r="C115" s="170">
        <f t="shared" ca="1" si="15"/>
        <v>-23.784311972730507</v>
      </c>
      <c r="D115" s="147">
        <f t="shared" ca="1" si="15"/>
        <v>1592.6664714556628</v>
      </c>
      <c r="E115" s="107">
        <f t="shared" ca="1" si="15"/>
        <v>1202.3356687703567</v>
      </c>
      <c r="F115" s="107">
        <f t="shared" ca="1" si="14"/>
        <v>389.15157497961548</v>
      </c>
      <c r="G115" s="107">
        <f t="shared" ca="1" si="14"/>
        <v>812.95893301324918</v>
      </c>
      <c r="H115" s="107">
        <f t="shared" ca="1" si="14"/>
        <v>581.87016481827106</v>
      </c>
      <c r="I115" s="107">
        <f t="shared" ca="1" si="14"/>
        <v>406.69046080689259</v>
      </c>
      <c r="J115" s="107">
        <f t="shared" ca="1" si="14"/>
        <v>15.627019594375327</v>
      </c>
      <c r="K115" s="107">
        <f t="shared" ca="1" si="14"/>
        <v>1247.0009467052541</v>
      </c>
      <c r="L115" s="107">
        <f t="shared" ca="1" si="14"/>
        <v>803.43242957940538</v>
      </c>
      <c r="M115" s="107">
        <f t="shared" ca="1" si="14"/>
        <v>193.94866792430884</v>
      </c>
      <c r="N115" s="107">
        <f t="shared" ca="1" si="14"/>
        <v>640.66057658534544</v>
      </c>
      <c r="O115" s="162">
        <f t="shared" ca="1" si="9"/>
        <v>6293.676442777074</v>
      </c>
    </row>
    <row r="116" spans="1:15" hidden="1" x14ac:dyDescent="0.25">
      <c r="A116" s="109">
        <f t="shared" si="10"/>
        <v>115</v>
      </c>
      <c r="B116" s="108">
        <f t="shared" ca="1" si="11"/>
        <v>3.9511312774178409E-2</v>
      </c>
      <c r="C116" s="170">
        <f t="shared" ca="1" si="15"/>
        <v>1027.7150452617466</v>
      </c>
      <c r="D116" s="147">
        <f t="shared" ca="1" si="15"/>
        <v>11625.924027590308</v>
      </c>
      <c r="E116" s="107">
        <f t="shared" ca="1" si="15"/>
        <v>1132.322181687995</v>
      </c>
      <c r="F116" s="107">
        <f t="shared" ca="1" si="14"/>
        <v>-722.24442007604193</v>
      </c>
      <c r="G116" s="107">
        <f t="shared" ca="1" si="14"/>
        <v>606.33948422270078</v>
      </c>
      <c r="H116" s="107">
        <f t="shared" ca="1" si="14"/>
        <v>486.16566349418525</v>
      </c>
      <c r="I116" s="107">
        <f t="shared" ca="1" si="14"/>
        <v>-132.57768606122488</v>
      </c>
      <c r="J116" s="107">
        <f t="shared" ca="1" si="14"/>
        <v>737.30337089256227</v>
      </c>
      <c r="K116" s="107">
        <f t="shared" ca="1" si="14"/>
        <v>1010.3751183830291</v>
      </c>
      <c r="L116" s="107">
        <f t="shared" ca="1" si="14"/>
        <v>-18.375127126619077</v>
      </c>
      <c r="M116" s="107">
        <f t="shared" ca="1" si="14"/>
        <v>782.55027751366811</v>
      </c>
      <c r="N116" s="107">
        <f t="shared" ca="1" si="14"/>
        <v>945.20793579113752</v>
      </c>
      <c r="O116" s="162">
        <f t="shared" ca="1" si="9"/>
        <v>4827.0667987213928</v>
      </c>
    </row>
    <row r="117" spans="1:15" hidden="1" x14ac:dyDescent="0.25">
      <c r="A117" s="109">
        <f t="shared" si="10"/>
        <v>116</v>
      </c>
      <c r="B117" s="108">
        <f t="shared" ca="1" si="11"/>
        <v>3.4427665147583005E-2</v>
      </c>
      <c r="C117" s="170">
        <f t="shared" ca="1" si="15"/>
        <v>302.76101512575394</v>
      </c>
      <c r="D117" s="147">
        <f t="shared" ca="1" si="15"/>
        <v>5896.8501294300859</v>
      </c>
      <c r="E117" s="107">
        <f t="shared" ca="1" si="15"/>
        <v>-136.65443110699755</v>
      </c>
      <c r="F117" s="107">
        <f t="shared" ca="1" si="14"/>
        <v>1003.3747151436694</v>
      </c>
      <c r="G117" s="107">
        <f t="shared" ca="1" si="14"/>
        <v>713.71173918353088</v>
      </c>
      <c r="H117" s="107">
        <f t="shared" ca="1" si="14"/>
        <v>340.29872231370268</v>
      </c>
      <c r="I117" s="107">
        <f t="shared" ca="1" si="14"/>
        <v>750.26317445337463</v>
      </c>
      <c r="J117" s="107">
        <f t="shared" ca="1" si="14"/>
        <v>354.91276120757129</v>
      </c>
      <c r="K117" s="107">
        <f t="shared" ca="1" si="14"/>
        <v>674.59911294592882</v>
      </c>
      <c r="L117" s="107">
        <f t="shared" ca="1" si="14"/>
        <v>-62.108136386803608</v>
      </c>
      <c r="M117" s="107">
        <f t="shared" ca="1" si="14"/>
        <v>466.673874531926</v>
      </c>
      <c r="N117" s="107">
        <f t="shared" ca="1" si="14"/>
        <v>261.03422097218311</v>
      </c>
      <c r="O117" s="162">
        <f t="shared" ca="1" si="9"/>
        <v>4366.1057532580853</v>
      </c>
    </row>
    <row r="118" spans="1:15" hidden="1" x14ac:dyDescent="0.25">
      <c r="A118" s="109">
        <f t="shared" si="10"/>
        <v>117</v>
      </c>
      <c r="B118" s="108">
        <f t="shared" ca="1" si="11"/>
        <v>9.7849630734182999E-3</v>
      </c>
      <c r="C118" s="170">
        <f t="shared" ca="1" si="15"/>
        <v>1640.3820138737817</v>
      </c>
      <c r="D118" s="147">
        <f t="shared" ca="1" si="15"/>
        <v>3417.6477792245587</v>
      </c>
      <c r="E118" s="107">
        <f t="shared" ca="1" si="15"/>
        <v>-127.31257822388454</v>
      </c>
      <c r="F118" s="107">
        <f t="shared" ca="1" si="14"/>
        <v>895.21202038140234</v>
      </c>
      <c r="G118" s="107">
        <f t="shared" ca="1" si="14"/>
        <v>125.24457911038752</v>
      </c>
      <c r="H118" s="107">
        <f t="shared" ca="1" si="14"/>
        <v>-7.9971411580220888</v>
      </c>
      <c r="I118" s="107">
        <f t="shared" ca="1" si="14"/>
        <v>531.54127083427102</v>
      </c>
      <c r="J118" s="107">
        <f t="shared" ca="1" si="14"/>
        <v>1037.2543839542627</v>
      </c>
      <c r="K118" s="107">
        <f t="shared" ca="1" si="14"/>
        <v>392.73750636356971</v>
      </c>
      <c r="L118" s="107">
        <f t="shared" ca="1" si="14"/>
        <v>555.06772012453325</v>
      </c>
      <c r="M118" s="107">
        <f t="shared" ca="1" si="14"/>
        <v>96.559486888409083</v>
      </c>
      <c r="N118" s="107">
        <f t="shared" ca="1" si="14"/>
        <v>729.40207946832402</v>
      </c>
      <c r="O118" s="162">
        <f t="shared" ca="1" si="9"/>
        <v>4227.7093277432523</v>
      </c>
    </row>
    <row r="119" spans="1:15" hidden="1" x14ac:dyDescent="0.25">
      <c r="A119" s="109">
        <f t="shared" si="10"/>
        <v>118</v>
      </c>
      <c r="B119" s="108">
        <f t="shared" ca="1" si="11"/>
        <v>0.11456304033659465</v>
      </c>
      <c r="C119" s="170">
        <f t="shared" ca="1" si="15"/>
        <v>429.61589739106705</v>
      </c>
      <c r="D119" s="147">
        <f t="shared" ca="1" si="15"/>
        <v>6122.1290327873112</v>
      </c>
      <c r="E119" s="107">
        <f t="shared" ca="1" si="15"/>
        <v>170.04184387886664</v>
      </c>
      <c r="F119" s="107">
        <f t="shared" ca="1" si="14"/>
        <v>1640.3817964459708</v>
      </c>
      <c r="G119" s="107">
        <f t="shared" ca="1" si="14"/>
        <v>-59.859081819728431</v>
      </c>
      <c r="H119" s="107">
        <f t="shared" ca="1" si="14"/>
        <v>1023.4971627926066</v>
      </c>
      <c r="I119" s="107">
        <f t="shared" ca="1" si="14"/>
        <v>52.926224242086619</v>
      </c>
      <c r="J119" s="107">
        <f t="shared" ca="1" si="14"/>
        <v>701.99298484239034</v>
      </c>
      <c r="K119" s="107">
        <f t="shared" ca="1" si="14"/>
        <v>673.19977362908321</v>
      </c>
      <c r="L119" s="107">
        <f t="shared" ca="1" si="14"/>
        <v>290.3046656647789</v>
      </c>
      <c r="M119" s="107">
        <f t="shared" ca="1" si="14"/>
        <v>393.1691297618521</v>
      </c>
      <c r="N119" s="107">
        <f t="shared" ca="1" si="14"/>
        <v>585.08085412144374</v>
      </c>
      <c r="O119" s="162">
        <f t="shared" ca="1" si="9"/>
        <v>5470.7353535593502</v>
      </c>
    </row>
    <row r="120" spans="1:15" hidden="1" x14ac:dyDescent="0.25">
      <c r="A120" s="109">
        <f t="shared" si="10"/>
        <v>119</v>
      </c>
      <c r="B120" s="108">
        <f t="shared" ca="1" si="11"/>
        <v>0.10835625805251189</v>
      </c>
      <c r="C120" s="170">
        <f t="shared" ca="1" si="15"/>
        <v>725.02687367400051</v>
      </c>
      <c r="D120" s="147">
        <f t="shared" ca="1" si="15"/>
        <v>5873.2441157238609</v>
      </c>
      <c r="E120" s="107">
        <f t="shared" ca="1" si="15"/>
        <v>-321.47376295846152</v>
      </c>
      <c r="F120" s="107">
        <f t="shared" ca="1" si="14"/>
        <v>-132.18445629969614</v>
      </c>
      <c r="G120" s="107">
        <f t="shared" ca="1" si="14"/>
        <v>387.35486325253333</v>
      </c>
      <c r="H120" s="107">
        <f t="shared" ca="1" si="14"/>
        <v>657.07671451021429</v>
      </c>
      <c r="I120" s="107">
        <f t="shared" ca="1" si="14"/>
        <v>506.3491270678266</v>
      </c>
      <c r="J120" s="107">
        <f t="shared" ca="1" si="14"/>
        <v>-299.78504092414619</v>
      </c>
      <c r="K120" s="107">
        <f t="shared" ca="1" si="14"/>
        <v>481.1094863276968</v>
      </c>
      <c r="L120" s="107">
        <f t="shared" ca="1" si="14"/>
        <v>387.15706739794535</v>
      </c>
      <c r="M120" s="107">
        <f t="shared" ca="1" si="14"/>
        <v>723.66317499094157</v>
      </c>
      <c r="N120" s="107">
        <f t="shared" ca="1" si="14"/>
        <v>97.629795225954638</v>
      </c>
      <c r="O120" s="162">
        <f t="shared" ca="1" si="9"/>
        <v>2486.8969685908087</v>
      </c>
    </row>
    <row r="121" spans="1:15" hidden="1" x14ac:dyDescent="0.25">
      <c r="A121" s="109">
        <f t="shared" si="10"/>
        <v>120</v>
      </c>
      <c r="B121" s="108">
        <f t="shared" ca="1" si="11"/>
        <v>1.1226745080563608E-2</v>
      </c>
      <c r="C121" s="170">
        <f t="shared" ca="1" si="15"/>
        <v>818.04380938469671</v>
      </c>
      <c r="D121" s="147">
        <f t="shared" ca="1" si="15"/>
        <v>3909.9687850062955</v>
      </c>
      <c r="E121" s="107">
        <f t="shared" ca="1" si="15"/>
        <v>213.66425946087895</v>
      </c>
      <c r="F121" s="107">
        <f t="shared" ca="1" si="14"/>
        <v>598.95647971064477</v>
      </c>
      <c r="G121" s="107">
        <f t="shared" ca="1" si="14"/>
        <v>334.33082914674071</v>
      </c>
      <c r="H121" s="107">
        <f t="shared" ca="1" si="14"/>
        <v>594.25364922742244</v>
      </c>
      <c r="I121" s="107">
        <f t="shared" ca="1" si="14"/>
        <v>446.41542353237207</v>
      </c>
      <c r="J121" s="107">
        <f t="shared" ca="1" si="14"/>
        <v>397.15099907140967</v>
      </c>
      <c r="K121" s="107">
        <f t="shared" ca="1" si="14"/>
        <v>274.34032730562672</v>
      </c>
      <c r="L121" s="107">
        <f t="shared" ca="1" si="14"/>
        <v>401.14954430635868</v>
      </c>
      <c r="M121" s="107">
        <f t="shared" ca="1" si="14"/>
        <v>351.00019957997858</v>
      </c>
      <c r="N121" s="107">
        <f t="shared" ca="1" si="14"/>
        <v>1216.8306701833408</v>
      </c>
      <c r="O121" s="162">
        <f t="shared" ca="1" si="9"/>
        <v>4828.0923815247734</v>
      </c>
    </row>
    <row r="122" spans="1:15" hidden="1" x14ac:dyDescent="0.25">
      <c r="A122" s="109">
        <f t="shared" si="10"/>
        <v>121</v>
      </c>
      <c r="B122" s="108">
        <f t="shared" ca="1" si="11"/>
        <v>3.7525370117660037E-2</v>
      </c>
      <c r="C122" s="170">
        <f t="shared" ca="1" si="15"/>
        <v>113.82515179058277</v>
      </c>
      <c r="D122" s="147">
        <f t="shared" ca="1" si="15"/>
        <v>7503.1444777583656</v>
      </c>
      <c r="E122" s="107">
        <f t="shared" ca="1" si="15"/>
        <v>320.35209679847219</v>
      </c>
      <c r="F122" s="107">
        <f t="shared" ca="1" si="14"/>
        <v>-218.32483556838741</v>
      </c>
      <c r="G122" s="107">
        <f t="shared" ca="1" si="14"/>
        <v>133.29251273230358</v>
      </c>
      <c r="H122" s="107">
        <f t="shared" ca="1" si="14"/>
        <v>104.52842691114211</v>
      </c>
      <c r="I122" s="107">
        <f t="shared" ca="1" si="14"/>
        <v>775.42144805583416</v>
      </c>
      <c r="J122" s="107">
        <f t="shared" ca="1" si="14"/>
        <v>274.97464137179003</v>
      </c>
      <c r="K122" s="107">
        <f t="shared" ca="1" si="14"/>
        <v>980.91619700419028</v>
      </c>
      <c r="L122" s="107">
        <f t="shared" ca="1" si="14"/>
        <v>-185.1669408426061</v>
      </c>
      <c r="M122" s="107">
        <f t="shared" ca="1" si="14"/>
        <v>527.15621771282565</v>
      </c>
      <c r="N122" s="107">
        <f t="shared" ca="1" si="14"/>
        <v>1521.438405937728</v>
      </c>
      <c r="O122" s="162">
        <f t="shared" ca="1" si="9"/>
        <v>4234.588170113293</v>
      </c>
    </row>
    <row r="123" spans="1:15" hidden="1" x14ac:dyDescent="0.25">
      <c r="A123" s="109">
        <f t="shared" si="10"/>
        <v>122</v>
      </c>
      <c r="B123" s="108">
        <f t="shared" ca="1" si="11"/>
        <v>0.12433285028817669</v>
      </c>
      <c r="C123" s="170">
        <f t="shared" ca="1" si="15"/>
        <v>786.76501886091</v>
      </c>
      <c r="D123" s="147">
        <f t="shared" ca="1" si="15"/>
        <v>14371.75635649148</v>
      </c>
      <c r="E123" s="107">
        <f t="shared" ca="1" si="15"/>
        <v>185.59513326744224</v>
      </c>
      <c r="F123" s="107">
        <f t="shared" ca="1" si="14"/>
        <v>973.38266241026497</v>
      </c>
      <c r="G123" s="107">
        <f t="shared" ca="1" si="14"/>
        <v>1406.6282934273377</v>
      </c>
      <c r="H123" s="107">
        <f t="shared" ca="1" si="14"/>
        <v>1202.1108566057242</v>
      </c>
      <c r="I123" s="107">
        <f t="shared" ca="1" si="14"/>
        <v>529.93096343732986</v>
      </c>
      <c r="J123" s="107">
        <f t="shared" ca="1" si="14"/>
        <v>93.436412906946998</v>
      </c>
      <c r="K123" s="107">
        <f t="shared" ca="1" si="14"/>
        <v>-375.83813661311655</v>
      </c>
      <c r="L123" s="107">
        <f t="shared" ca="1" si="14"/>
        <v>730.44329638380862</v>
      </c>
      <c r="M123" s="107">
        <f t="shared" ca="1" si="14"/>
        <v>305.80704211508055</v>
      </c>
      <c r="N123" s="107">
        <f t="shared" ca="1" si="14"/>
        <v>231.99668993234155</v>
      </c>
      <c r="O123" s="162">
        <f t="shared" ca="1" si="9"/>
        <v>5283.4932138731601</v>
      </c>
    </row>
    <row r="124" spans="1:15" hidden="1" x14ac:dyDescent="0.25">
      <c r="A124" s="109">
        <f t="shared" si="10"/>
        <v>123</v>
      </c>
      <c r="B124" s="108">
        <f t="shared" ca="1" si="11"/>
        <v>5.8848552299040673E-2</v>
      </c>
      <c r="C124" s="170">
        <f t="shared" ca="1" si="15"/>
        <v>34.710625803770881</v>
      </c>
      <c r="D124" s="147">
        <f t="shared" ca="1" si="15"/>
        <v>5291.93736606121</v>
      </c>
      <c r="E124" s="107">
        <f t="shared" ca="1" si="15"/>
        <v>748.61967392204974</v>
      </c>
      <c r="F124" s="107">
        <f t="shared" ca="1" si="14"/>
        <v>303.21170704973042</v>
      </c>
      <c r="G124" s="107">
        <f t="shared" ca="1" si="14"/>
        <v>96.135447931703311</v>
      </c>
      <c r="H124" s="107">
        <f t="shared" ca="1" si="14"/>
        <v>441.38605102299994</v>
      </c>
      <c r="I124" s="107">
        <f t="shared" ca="1" si="14"/>
        <v>217.57782115473515</v>
      </c>
      <c r="J124" s="107">
        <f t="shared" ca="1" si="14"/>
        <v>-40.582349055865848</v>
      </c>
      <c r="K124" s="107">
        <f t="shared" ca="1" si="14"/>
        <v>857.51490785166254</v>
      </c>
      <c r="L124" s="107">
        <f t="shared" ca="1" si="14"/>
        <v>626.71837749279689</v>
      </c>
      <c r="M124" s="107">
        <f t="shared" ca="1" si="14"/>
        <v>508.39838435165149</v>
      </c>
      <c r="N124" s="107">
        <f t="shared" ca="1" si="14"/>
        <v>998.95942822564211</v>
      </c>
      <c r="O124" s="162">
        <f t="shared" ca="1" si="9"/>
        <v>4757.9394499471055</v>
      </c>
    </row>
    <row r="125" spans="1:15" hidden="1" x14ac:dyDescent="0.25">
      <c r="A125" s="109">
        <f t="shared" si="10"/>
        <v>124</v>
      </c>
      <c r="B125" s="108">
        <f t="shared" ca="1" si="11"/>
        <v>5.274065266120239E-2</v>
      </c>
      <c r="C125" s="170">
        <f t="shared" ca="1" si="15"/>
        <v>603.09892777981088</v>
      </c>
      <c r="D125" s="147">
        <f t="shared" ca="1" si="15"/>
        <v>7768.7390088312077</v>
      </c>
      <c r="E125" s="107">
        <f t="shared" ca="1" si="15"/>
        <v>809.86541693455035</v>
      </c>
      <c r="F125" s="107">
        <f t="shared" ca="1" si="14"/>
        <v>532.69654397371244</v>
      </c>
      <c r="G125" s="107">
        <f t="shared" ca="1" si="14"/>
        <v>-44.630953504507488</v>
      </c>
      <c r="H125" s="107">
        <f t="shared" ca="1" si="14"/>
        <v>407.41457063731798</v>
      </c>
      <c r="I125" s="107">
        <f t="shared" ca="1" si="14"/>
        <v>147.42494351286632</v>
      </c>
      <c r="J125" s="107">
        <f t="shared" ca="1" si="14"/>
        <v>429.75584093470275</v>
      </c>
      <c r="K125" s="107">
        <f t="shared" ca="1" si="14"/>
        <v>503.25313690489037</v>
      </c>
      <c r="L125" s="107">
        <f t="shared" ca="1" si="14"/>
        <v>152.18009564737167</v>
      </c>
      <c r="M125" s="107">
        <f t="shared" ca="1" si="14"/>
        <v>890.81868966945899</v>
      </c>
      <c r="N125" s="107">
        <f t="shared" ca="1" si="14"/>
        <v>552.73315866466839</v>
      </c>
      <c r="O125" s="162">
        <f t="shared" ca="1" si="9"/>
        <v>4381.5114433750314</v>
      </c>
    </row>
    <row r="126" spans="1:15" hidden="1" x14ac:dyDescent="0.25">
      <c r="A126" s="109">
        <f t="shared" si="10"/>
        <v>125</v>
      </c>
      <c r="B126" s="108">
        <f t="shared" ca="1" si="11"/>
        <v>3.7253739642146601E-2</v>
      </c>
      <c r="C126" s="170">
        <f t="shared" ca="1" si="15"/>
        <v>-102.2969892832491</v>
      </c>
      <c r="D126" s="147">
        <f t="shared" ca="1" si="15"/>
        <v>11186.57560801712</v>
      </c>
      <c r="E126" s="107">
        <f t="shared" ca="1" si="15"/>
        <v>761.4648917710532</v>
      </c>
      <c r="F126" s="107">
        <f t="shared" ca="1" si="14"/>
        <v>262.28394285817717</v>
      </c>
      <c r="G126" s="107">
        <f t="shared" ca="1" si="14"/>
        <v>1145.6772041410534</v>
      </c>
      <c r="H126" s="107">
        <f t="shared" ca="1" si="14"/>
        <v>756.36301095593785</v>
      </c>
      <c r="I126" s="107">
        <f t="shared" ca="1" si="14"/>
        <v>509.35386837271125</v>
      </c>
      <c r="J126" s="107">
        <f t="shared" ca="1" si="14"/>
        <v>-166.53736008938154</v>
      </c>
      <c r="K126" s="107">
        <f t="shared" ca="1" si="14"/>
        <v>223.40531805025591</v>
      </c>
      <c r="L126" s="107">
        <f t="shared" ca="1" si="14"/>
        <v>477.15978788969232</v>
      </c>
      <c r="M126" s="107">
        <f t="shared" ca="1" si="14"/>
        <v>507.16710222882369</v>
      </c>
      <c r="N126" s="107">
        <f t="shared" ca="1" si="14"/>
        <v>786.74303079307924</v>
      </c>
      <c r="O126" s="162">
        <f t="shared" ca="1" si="9"/>
        <v>5263.0807969714015</v>
      </c>
    </row>
    <row r="127" spans="1:15" hidden="1" x14ac:dyDescent="0.25">
      <c r="A127" s="109">
        <f t="shared" si="10"/>
        <v>126</v>
      </c>
      <c r="B127" s="108">
        <f t="shared" ca="1" si="11"/>
        <v>0.10829854647953667</v>
      </c>
      <c r="C127" s="170">
        <f t="shared" ca="1" si="15"/>
        <v>317.32323464813788</v>
      </c>
      <c r="D127" s="147">
        <f t="shared" ca="1" si="15"/>
        <v>-1915.7670226103874</v>
      </c>
      <c r="E127" s="107">
        <f t="shared" ca="1" si="15"/>
        <v>1130.8241146502601</v>
      </c>
      <c r="F127" s="107">
        <f t="shared" ca="1" si="14"/>
        <v>360.87062651592043</v>
      </c>
      <c r="G127" s="107">
        <f t="shared" ca="1" si="14"/>
        <v>241.66763322919797</v>
      </c>
      <c r="H127" s="107">
        <f t="shared" ca="1" si="14"/>
        <v>-112.32725125278392</v>
      </c>
      <c r="I127" s="107">
        <f t="shared" ca="1" si="14"/>
        <v>209.93759804999905</v>
      </c>
      <c r="J127" s="107">
        <f t="shared" ca="1" si="14"/>
        <v>405.26827352063424</v>
      </c>
      <c r="K127" s="107">
        <f t="shared" ca="1" si="14"/>
        <v>54.992190309994896</v>
      </c>
      <c r="L127" s="107">
        <f t="shared" ca="1" si="14"/>
        <v>255.35746022020493</v>
      </c>
      <c r="M127" s="107">
        <f t="shared" ca="1" si="14"/>
        <v>837.19587389845515</v>
      </c>
      <c r="N127" s="107">
        <f t="shared" ca="1" si="14"/>
        <v>1437.1942527479782</v>
      </c>
      <c r="O127" s="162">
        <f t="shared" ca="1" si="9"/>
        <v>4820.980771889861</v>
      </c>
    </row>
    <row r="128" spans="1:15" hidden="1" x14ac:dyDescent="0.25">
      <c r="A128" s="109">
        <f t="shared" si="10"/>
        <v>127</v>
      </c>
      <c r="B128" s="108">
        <f t="shared" ca="1" si="11"/>
        <v>-1.956170017249112E-2</v>
      </c>
      <c r="C128" s="170">
        <f t="shared" ca="1" si="15"/>
        <v>476.32146117069641</v>
      </c>
      <c r="D128" s="147">
        <f t="shared" ca="1" si="15"/>
        <v>2323.9941196923714</v>
      </c>
      <c r="E128" s="107">
        <f t="shared" ca="1" si="15"/>
        <v>650.72460237109794</v>
      </c>
      <c r="F128" s="107">
        <f t="shared" ca="1" si="15"/>
        <v>671.4991034444439</v>
      </c>
      <c r="G128" s="107">
        <f t="shared" ca="1" si="15"/>
        <v>47.514371498615787</v>
      </c>
      <c r="H128" s="107">
        <f t="shared" ca="1" si="15"/>
        <v>844.2679168630691</v>
      </c>
      <c r="I128" s="107">
        <f t="shared" ca="1" si="15"/>
        <v>663.16264710314545</v>
      </c>
      <c r="J128" s="107">
        <f t="shared" ca="1" si="15"/>
        <v>67.341365849376359</v>
      </c>
      <c r="K128" s="107">
        <f t="shared" ca="1" si="15"/>
        <v>-281.15633136931802</v>
      </c>
      <c r="L128" s="107">
        <f t="shared" ca="1" si="15"/>
        <v>401.81678243272825</v>
      </c>
      <c r="M128" s="107">
        <f t="shared" ca="1" si="15"/>
        <v>371.23874481902601</v>
      </c>
      <c r="N128" s="107">
        <f t="shared" ca="1" si="15"/>
        <v>402.63558468595693</v>
      </c>
      <c r="O128" s="162">
        <f t="shared" ca="1" si="9"/>
        <v>3839.044787698142</v>
      </c>
    </row>
    <row r="129" spans="1:15" hidden="1" x14ac:dyDescent="0.25">
      <c r="A129" s="109">
        <f t="shared" si="10"/>
        <v>128</v>
      </c>
      <c r="B129" s="108">
        <f t="shared" ca="1" si="11"/>
        <v>1.2970667554851822E-2</v>
      </c>
      <c r="C129" s="170">
        <f t="shared" ca="1" si="15"/>
        <v>616.0212711955777</v>
      </c>
      <c r="D129" s="147">
        <f t="shared" ca="1" si="15"/>
        <v>5642.8841248464923</v>
      </c>
      <c r="E129" s="107">
        <f t="shared" ca="1" si="15"/>
        <v>-349.51037612265839</v>
      </c>
      <c r="F129" s="107">
        <f t="shared" ca="1" si="15"/>
        <v>148.1574690828466</v>
      </c>
      <c r="G129" s="107">
        <f t="shared" ca="1" si="15"/>
        <v>423.80869715316669</v>
      </c>
      <c r="H129" s="107">
        <f t="shared" ca="1" si="15"/>
        <v>1249.1052400346423</v>
      </c>
      <c r="I129" s="107">
        <f t="shared" ca="1" si="15"/>
        <v>-221.09809003577186</v>
      </c>
      <c r="J129" s="107">
        <f t="shared" ca="1" si="15"/>
        <v>1189.5823976379295</v>
      </c>
      <c r="K129" s="107">
        <f t="shared" ca="1" si="15"/>
        <v>452.14717608569811</v>
      </c>
      <c r="L129" s="107">
        <f t="shared" ca="1" si="15"/>
        <v>-123.64866511356263</v>
      </c>
      <c r="M129" s="107">
        <f t="shared" ca="1" si="15"/>
        <v>2.922051062166986</v>
      </c>
      <c r="N129" s="107">
        <f t="shared" ca="1" si="15"/>
        <v>115.09359935813211</v>
      </c>
      <c r="O129" s="162">
        <f t="shared" ca="1" si="9"/>
        <v>2886.5594991425892</v>
      </c>
    </row>
    <row r="130" spans="1:15" hidden="1" x14ac:dyDescent="0.25">
      <c r="A130" s="109">
        <f t="shared" si="10"/>
        <v>129</v>
      </c>
      <c r="B130" s="108">
        <f t="shared" ca="1" si="11"/>
        <v>0.12291661113286767</v>
      </c>
      <c r="C130" s="170">
        <f t="shared" ca="1" si="15"/>
        <v>1803.8856635130128</v>
      </c>
      <c r="D130" s="147">
        <f t="shared" ca="1" si="15"/>
        <v>6488.7490890442859</v>
      </c>
      <c r="E130" s="107">
        <f t="shared" ca="1" si="15"/>
        <v>268.44393652929443</v>
      </c>
      <c r="F130" s="107">
        <f t="shared" ca="1" si="15"/>
        <v>498.3634821239952</v>
      </c>
      <c r="G130" s="107">
        <f t="shared" ca="1" si="15"/>
        <v>-340.14047486013976</v>
      </c>
      <c r="H130" s="107">
        <f t="shared" ca="1" si="15"/>
        <v>1017.4703013178957</v>
      </c>
      <c r="I130" s="107">
        <f t="shared" ca="1" si="15"/>
        <v>78.828345969454745</v>
      </c>
      <c r="J130" s="107">
        <f t="shared" ca="1" si="15"/>
        <v>-218.61272909462014</v>
      </c>
      <c r="K130" s="107">
        <f t="shared" ca="1" si="15"/>
        <v>1239.5666074858912</v>
      </c>
      <c r="L130" s="107">
        <f t="shared" ca="1" si="15"/>
        <v>357.74413806586176</v>
      </c>
      <c r="M130" s="107">
        <f t="shared" ca="1" si="15"/>
        <v>666.70659769609028</v>
      </c>
      <c r="N130" s="107">
        <f t="shared" ca="1" si="15"/>
        <v>1538.3472595750286</v>
      </c>
      <c r="O130" s="162">
        <f t="shared" ref="O130:O193" ca="1" si="16">SUM(E130:N130)</f>
        <v>5106.717464808753</v>
      </c>
    </row>
    <row r="131" spans="1:15" hidden="1" x14ac:dyDescent="0.25">
      <c r="A131" s="109">
        <f t="shared" ref="A131:A194" si="17">1+A130</f>
        <v>130</v>
      </c>
      <c r="B131" s="108">
        <f t="shared" ref="B131:B194" ca="1" si="18">_xlfn.NORM.INV(RAND(),$R$1,$U$1)</f>
        <v>2.8778239603495168E-3</v>
      </c>
      <c r="C131" s="170">
        <f t="shared" ca="1" si="15"/>
        <v>76.03453530832104</v>
      </c>
      <c r="D131" s="147">
        <f t="shared" ca="1" si="15"/>
        <v>16074.836066463942</v>
      </c>
      <c r="E131" s="107">
        <f t="shared" ca="1" si="15"/>
        <v>438.69670264006731</v>
      </c>
      <c r="F131" s="107">
        <f t="shared" ca="1" si="15"/>
        <v>735.57623654768918</v>
      </c>
      <c r="G131" s="107">
        <f t="shared" ca="1" si="15"/>
        <v>983.19046361240476</v>
      </c>
      <c r="H131" s="107">
        <f t="shared" ca="1" si="15"/>
        <v>1165.6622988581012</v>
      </c>
      <c r="I131" s="107">
        <f t="shared" ca="1" si="15"/>
        <v>328.16474164338899</v>
      </c>
      <c r="J131" s="107">
        <f t="shared" ca="1" si="15"/>
        <v>-159.4326760787942</v>
      </c>
      <c r="K131" s="107">
        <f t="shared" ca="1" si="15"/>
        <v>399.9321739476834</v>
      </c>
      <c r="L131" s="107">
        <f t="shared" ca="1" si="15"/>
        <v>659.54839742257138</v>
      </c>
      <c r="M131" s="107">
        <f t="shared" ca="1" si="15"/>
        <v>252.89496433183481</v>
      </c>
      <c r="N131" s="107">
        <f t="shared" ca="1" si="15"/>
        <v>738.39900221688652</v>
      </c>
      <c r="O131" s="162">
        <f t="shared" ca="1" si="16"/>
        <v>5542.6323051418331</v>
      </c>
    </row>
    <row r="132" spans="1:15" hidden="1" x14ac:dyDescent="0.25">
      <c r="A132" s="109">
        <f t="shared" si="17"/>
        <v>131</v>
      </c>
      <c r="B132" s="108">
        <f t="shared" ca="1" si="18"/>
        <v>9.3897743901942235E-2</v>
      </c>
      <c r="C132" s="170">
        <f t="shared" ca="1" si="15"/>
        <v>663.90857994524231</v>
      </c>
      <c r="D132" s="147">
        <f t="shared" ca="1" si="15"/>
        <v>4431.1993135982975</v>
      </c>
      <c r="E132" s="107">
        <f t="shared" ca="1" si="15"/>
        <v>1692.0353155803643</v>
      </c>
      <c r="F132" s="107">
        <f t="shared" ca="1" si="15"/>
        <v>478.55040837671436</v>
      </c>
      <c r="G132" s="107">
        <f t="shared" ca="1" si="15"/>
        <v>1123.5106147023707</v>
      </c>
      <c r="H132" s="107">
        <f t="shared" ca="1" si="15"/>
        <v>-353.0766399389243</v>
      </c>
      <c r="I132" s="107">
        <f t="shared" ca="1" si="15"/>
        <v>819.29949851463198</v>
      </c>
      <c r="J132" s="107">
        <f t="shared" ca="1" si="15"/>
        <v>276.64076357798604</v>
      </c>
      <c r="K132" s="107">
        <f t="shared" ca="1" si="15"/>
        <v>574.34598635169539</v>
      </c>
      <c r="L132" s="107">
        <f t="shared" ca="1" si="15"/>
        <v>1572.6365127990944</v>
      </c>
      <c r="M132" s="107">
        <f t="shared" ca="1" si="15"/>
        <v>305.28299509404468</v>
      </c>
      <c r="N132" s="107">
        <f t="shared" ca="1" si="15"/>
        <v>49.809079322821219</v>
      </c>
      <c r="O132" s="162">
        <f t="shared" ca="1" si="16"/>
        <v>6539.0345343807994</v>
      </c>
    </row>
    <row r="133" spans="1:15" hidden="1" x14ac:dyDescent="0.25">
      <c r="A133" s="109">
        <f t="shared" si="17"/>
        <v>132</v>
      </c>
      <c r="B133" s="108">
        <f t="shared" ca="1" si="18"/>
        <v>1.3942708875577151E-2</v>
      </c>
      <c r="C133" s="170">
        <f t="shared" ca="1" si="15"/>
        <v>815.10995884857368</v>
      </c>
      <c r="D133" s="147">
        <f t="shared" ca="1" si="15"/>
        <v>-6325.9219418704033</v>
      </c>
      <c r="E133" s="107">
        <f t="shared" ca="1" si="15"/>
        <v>-197.82564050925475</v>
      </c>
      <c r="F133" s="107">
        <f t="shared" ca="1" si="15"/>
        <v>713.14890677647725</v>
      </c>
      <c r="G133" s="107">
        <f t="shared" ca="1" si="15"/>
        <v>497.9555224917674</v>
      </c>
      <c r="H133" s="107">
        <f t="shared" ca="1" si="15"/>
        <v>282.19245214788793</v>
      </c>
      <c r="I133" s="107">
        <f t="shared" ca="1" si="15"/>
        <v>568.59211435846896</v>
      </c>
      <c r="J133" s="107">
        <f t="shared" ca="1" si="15"/>
        <v>482.23388546375128</v>
      </c>
      <c r="K133" s="107">
        <f t="shared" ca="1" si="15"/>
        <v>1204.8036252261338</v>
      </c>
      <c r="L133" s="107">
        <f t="shared" ca="1" si="15"/>
        <v>569.67761499067035</v>
      </c>
      <c r="M133" s="107">
        <f t="shared" ca="1" si="15"/>
        <v>749.88230829232384</v>
      </c>
      <c r="N133" s="107">
        <f t="shared" ca="1" si="15"/>
        <v>1853.986448399238</v>
      </c>
      <c r="O133" s="162">
        <f t="shared" ca="1" si="16"/>
        <v>6724.6472376374631</v>
      </c>
    </row>
    <row r="134" spans="1:15" hidden="1" x14ac:dyDescent="0.25">
      <c r="A134" s="109">
        <f t="shared" si="17"/>
        <v>133</v>
      </c>
      <c r="B134" s="108">
        <f t="shared" ca="1" si="18"/>
        <v>2.3690947811474836E-2</v>
      </c>
      <c r="C134" s="170">
        <f t="shared" ca="1" si="15"/>
        <v>248.3557585770051</v>
      </c>
      <c r="D134" s="147">
        <f t="shared" ca="1" si="15"/>
        <v>4070.2683013374381</v>
      </c>
      <c r="E134" s="107">
        <f t="shared" ca="1" si="15"/>
        <v>709.65244368203116</v>
      </c>
      <c r="F134" s="107">
        <f t="shared" ca="1" si="15"/>
        <v>695.75647910979853</v>
      </c>
      <c r="G134" s="107">
        <f t="shared" ca="1" si="15"/>
        <v>633.20908241370921</v>
      </c>
      <c r="H134" s="107">
        <f t="shared" ca="1" si="15"/>
        <v>541.25712048607102</v>
      </c>
      <c r="I134" s="107">
        <f t="shared" ca="1" si="15"/>
        <v>-551.50342064233178</v>
      </c>
      <c r="J134" s="107">
        <f t="shared" ca="1" si="15"/>
        <v>80.84806463112767</v>
      </c>
      <c r="K134" s="107">
        <f t="shared" ca="1" si="15"/>
        <v>561.09322065837591</v>
      </c>
      <c r="L134" s="107">
        <f t="shared" ca="1" si="15"/>
        <v>184.58293202450517</v>
      </c>
      <c r="M134" s="107">
        <f t="shared" ca="1" si="15"/>
        <v>1349.6695295740717</v>
      </c>
      <c r="N134" s="107">
        <f t="shared" ca="1" si="15"/>
        <v>659.68858558447459</v>
      </c>
      <c r="O134" s="162">
        <f t="shared" ca="1" si="16"/>
        <v>4864.2540375218332</v>
      </c>
    </row>
    <row r="135" spans="1:15" hidden="1" x14ac:dyDescent="0.25">
      <c r="A135" s="109">
        <f t="shared" si="17"/>
        <v>134</v>
      </c>
      <c r="B135" s="108">
        <f t="shared" ca="1" si="18"/>
        <v>3.9643392988446713E-2</v>
      </c>
      <c r="C135" s="170">
        <f t="shared" ca="1" si="15"/>
        <v>1206.4466400735814</v>
      </c>
      <c r="D135" s="147">
        <f t="shared" ca="1" si="15"/>
        <v>-3784.3667892829999</v>
      </c>
      <c r="E135" s="107">
        <f t="shared" ca="1" si="15"/>
        <v>739.30121560303598</v>
      </c>
      <c r="F135" s="107">
        <f t="shared" ca="1" si="15"/>
        <v>668.74924025649534</v>
      </c>
      <c r="G135" s="107">
        <f t="shared" ca="1" si="15"/>
        <v>-131.3662414390767</v>
      </c>
      <c r="H135" s="107">
        <f t="shared" ca="1" si="15"/>
        <v>-650.96323975301561</v>
      </c>
      <c r="I135" s="107">
        <f t="shared" ca="1" si="15"/>
        <v>248.87692776119172</v>
      </c>
      <c r="J135" s="107">
        <f t="shared" ca="1" si="15"/>
        <v>145.42619375708188</v>
      </c>
      <c r="K135" s="107">
        <f t="shared" ca="1" si="15"/>
        <v>169.20016896850103</v>
      </c>
      <c r="L135" s="107">
        <f t="shared" ca="1" si="15"/>
        <v>211.54491709882666</v>
      </c>
      <c r="M135" s="107">
        <f t="shared" ca="1" si="15"/>
        <v>262.73183792061735</v>
      </c>
      <c r="N135" s="107">
        <f t="shared" ca="1" si="15"/>
        <v>685.46661128664596</v>
      </c>
      <c r="O135" s="162">
        <f t="shared" ca="1" si="16"/>
        <v>2348.9676314603034</v>
      </c>
    </row>
    <row r="136" spans="1:15" hidden="1" x14ac:dyDescent="0.25">
      <c r="A136" s="109">
        <f t="shared" si="17"/>
        <v>135</v>
      </c>
      <c r="B136" s="108">
        <f t="shared" ca="1" si="18"/>
        <v>1.3453220541963053E-2</v>
      </c>
      <c r="C136" s="170">
        <f t="shared" ca="1" si="15"/>
        <v>69.668213232062669</v>
      </c>
      <c r="D136" s="147">
        <f t="shared" ca="1" si="15"/>
        <v>1299.0087148273378</v>
      </c>
      <c r="E136" s="107">
        <f t="shared" ca="1" si="15"/>
        <v>720.16639973604811</v>
      </c>
      <c r="F136" s="107">
        <f t="shared" ca="1" si="15"/>
        <v>155.83917972368312</v>
      </c>
      <c r="G136" s="107">
        <f t="shared" ca="1" si="15"/>
        <v>501.18664857313257</v>
      </c>
      <c r="H136" s="107">
        <f t="shared" ca="1" si="15"/>
        <v>129.82497781259514</v>
      </c>
      <c r="I136" s="107">
        <f t="shared" ca="1" si="15"/>
        <v>435.3132695074313</v>
      </c>
      <c r="J136" s="107">
        <f t="shared" ca="1" si="15"/>
        <v>284.96418342786194</v>
      </c>
      <c r="K136" s="107">
        <f t="shared" ca="1" si="15"/>
        <v>611.69765502948792</v>
      </c>
      <c r="L136" s="107">
        <f t="shared" ca="1" si="15"/>
        <v>1113.0900432010153</v>
      </c>
      <c r="M136" s="107">
        <f t="shared" ca="1" si="15"/>
        <v>194.3209012987482</v>
      </c>
      <c r="N136" s="107">
        <f t="shared" ca="1" si="15"/>
        <v>-372.12747939568078</v>
      </c>
      <c r="O136" s="162">
        <f t="shared" ca="1" si="16"/>
        <v>3774.2757789143225</v>
      </c>
    </row>
    <row r="137" spans="1:15" hidden="1" x14ac:dyDescent="0.25">
      <c r="A137" s="109">
        <f t="shared" si="17"/>
        <v>136</v>
      </c>
      <c r="B137" s="108">
        <f t="shared" ca="1" si="18"/>
        <v>0.10918362181783586</v>
      </c>
      <c r="C137" s="170">
        <f t="shared" ca="1" si="15"/>
        <v>-57.517817960779894</v>
      </c>
      <c r="D137" s="147">
        <f t="shared" ca="1" si="15"/>
        <v>-1006.9853330564902</v>
      </c>
      <c r="E137" s="107">
        <f t="shared" ca="1" si="15"/>
        <v>701.54140334659542</v>
      </c>
      <c r="F137" s="107">
        <f t="shared" ca="1" si="15"/>
        <v>747.09405813902481</v>
      </c>
      <c r="G137" s="107">
        <f t="shared" ca="1" si="15"/>
        <v>604.77898372879804</v>
      </c>
      <c r="H137" s="107">
        <f t="shared" ca="1" si="15"/>
        <v>1020.8013051359524</v>
      </c>
      <c r="I137" s="107">
        <f t="shared" ca="1" si="15"/>
        <v>-786.86748584905126</v>
      </c>
      <c r="J137" s="107">
        <f t="shared" ca="1" si="15"/>
        <v>407.12013926636865</v>
      </c>
      <c r="K137" s="107">
        <f t="shared" ca="1" si="15"/>
        <v>1215.5733203458124</v>
      </c>
      <c r="L137" s="107">
        <f t="shared" ca="1" si="15"/>
        <v>933.02342954406367</v>
      </c>
      <c r="M137" s="107">
        <f t="shared" ca="1" si="15"/>
        <v>657.64556282313413</v>
      </c>
      <c r="N137" s="107">
        <f t="shared" ca="1" si="15"/>
        <v>40.128002357093919</v>
      </c>
      <c r="O137" s="162">
        <f t="shared" ca="1" si="16"/>
        <v>5540.8387188377928</v>
      </c>
    </row>
    <row r="138" spans="1:15" hidden="1" x14ac:dyDescent="0.25">
      <c r="A138" s="109">
        <f t="shared" si="17"/>
        <v>137</v>
      </c>
      <c r="B138" s="108">
        <f t="shared" ca="1" si="18"/>
        <v>-2.1018987788665067E-2</v>
      </c>
      <c r="C138" s="170">
        <f t="shared" ca="1" si="15"/>
        <v>740.8409361668156</v>
      </c>
      <c r="D138" s="147">
        <f t="shared" ca="1" si="15"/>
        <v>6865.7073936016059</v>
      </c>
      <c r="E138" s="107">
        <f t="shared" ca="1" si="15"/>
        <v>644.44871104811011</v>
      </c>
      <c r="F138" s="107">
        <f t="shared" ca="1" si="15"/>
        <v>463.85373025099358</v>
      </c>
      <c r="G138" s="107">
        <f t="shared" ca="1" si="15"/>
        <v>550.00782890225344</v>
      </c>
      <c r="H138" s="107">
        <f t="shared" ca="1" si="15"/>
        <v>604.83257538356486</v>
      </c>
      <c r="I138" s="107">
        <f t="shared" ca="1" si="15"/>
        <v>753.87678230903248</v>
      </c>
      <c r="J138" s="107">
        <f t="shared" ca="1" si="15"/>
        <v>262.24596222702212</v>
      </c>
      <c r="K138" s="107">
        <f t="shared" ca="1" si="15"/>
        <v>-34.058476576450005</v>
      </c>
      <c r="L138" s="107">
        <f t="shared" ca="1" si="15"/>
        <v>943.56660076974993</v>
      </c>
      <c r="M138" s="107">
        <f t="shared" ca="1" si="15"/>
        <v>360.13684434800399</v>
      </c>
      <c r="N138" s="107">
        <f t="shared" ca="1" si="15"/>
        <v>323.1050508612459</v>
      </c>
      <c r="O138" s="162">
        <f t="shared" ca="1" si="16"/>
        <v>4872.0156095235261</v>
      </c>
    </row>
    <row r="139" spans="1:15" hidden="1" x14ac:dyDescent="0.25">
      <c r="A139" s="109">
        <f t="shared" si="17"/>
        <v>138</v>
      </c>
      <c r="B139" s="108">
        <f t="shared" ca="1" si="18"/>
        <v>7.592948710294653E-2</v>
      </c>
      <c r="C139" s="170">
        <f t="shared" ca="1" si="15"/>
        <v>1116.9363076217528</v>
      </c>
      <c r="D139" s="147">
        <f t="shared" ca="1" si="15"/>
        <v>4558.4894937281624</v>
      </c>
      <c r="E139" s="107">
        <f t="shared" ca="1" si="15"/>
        <v>-493.54661747402929</v>
      </c>
      <c r="F139" s="107">
        <f t="shared" ca="1" si="15"/>
        <v>-485.00066491632123</v>
      </c>
      <c r="G139" s="107">
        <f t="shared" ca="1" si="15"/>
        <v>990.42127442479648</v>
      </c>
      <c r="H139" s="107">
        <f t="shared" ca="1" si="15"/>
        <v>821.18361548177916</v>
      </c>
      <c r="I139" s="107">
        <f t="shared" ca="1" si="15"/>
        <v>1164.5095662779513</v>
      </c>
      <c r="J139" s="107">
        <f t="shared" ca="1" si="15"/>
        <v>1434.6752041402767</v>
      </c>
      <c r="K139" s="107">
        <f t="shared" ca="1" si="15"/>
        <v>53.323655319764157</v>
      </c>
      <c r="L139" s="107">
        <f t="shared" ca="1" si="15"/>
        <v>138.8221002378238</v>
      </c>
      <c r="M139" s="107">
        <f t="shared" ca="1" si="15"/>
        <v>-9.5893149215864355</v>
      </c>
      <c r="N139" s="107">
        <f t="shared" ca="1" si="15"/>
        <v>-244.67109682095804</v>
      </c>
      <c r="O139" s="162">
        <f t="shared" ca="1" si="16"/>
        <v>3370.1277217494967</v>
      </c>
    </row>
    <row r="140" spans="1:15" hidden="1" x14ac:dyDescent="0.25">
      <c r="A140" s="109">
        <f t="shared" si="17"/>
        <v>139</v>
      </c>
      <c r="B140" s="108">
        <f t="shared" ca="1" si="18"/>
        <v>7.7830187557612909E-2</v>
      </c>
      <c r="C140" s="170">
        <f t="shared" ca="1" si="15"/>
        <v>102.02050327319864</v>
      </c>
      <c r="D140" s="147">
        <f t="shared" ca="1" si="15"/>
        <v>5738.9870271290793</v>
      </c>
      <c r="E140" s="107">
        <f t="shared" ca="1" si="15"/>
        <v>409.34695878639724</v>
      </c>
      <c r="F140" s="107">
        <f t="shared" ca="1" si="15"/>
        <v>759.72933273713841</v>
      </c>
      <c r="G140" s="107">
        <f t="shared" ca="1" si="15"/>
        <v>425.58412230366935</v>
      </c>
      <c r="H140" s="107">
        <f t="shared" ca="1" si="15"/>
        <v>190.75545584120079</v>
      </c>
      <c r="I140" s="107">
        <f t="shared" ca="1" si="15"/>
        <v>470.20341921331283</v>
      </c>
      <c r="J140" s="107">
        <f t="shared" ca="1" si="15"/>
        <v>499.38126350203811</v>
      </c>
      <c r="K140" s="107">
        <f t="shared" ca="1" si="15"/>
        <v>234.16489846287675</v>
      </c>
      <c r="L140" s="107">
        <f t="shared" ca="1" si="15"/>
        <v>-786.18973557117226</v>
      </c>
      <c r="M140" s="107">
        <f t="shared" ca="1" si="15"/>
        <v>97.634879685622536</v>
      </c>
      <c r="N140" s="107">
        <f t="shared" ca="1" si="15"/>
        <v>665.36411389521481</v>
      </c>
      <c r="O140" s="162">
        <f t="shared" ca="1" si="16"/>
        <v>2965.9747088562985</v>
      </c>
    </row>
    <row r="141" spans="1:15" hidden="1" x14ac:dyDescent="0.25">
      <c r="A141" s="109">
        <f t="shared" si="17"/>
        <v>140</v>
      </c>
      <c r="B141" s="108">
        <f t="shared" ca="1" si="18"/>
        <v>3.5949923434244482E-2</v>
      </c>
      <c r="C141" s="170">
        <f t="shared" ca="1" si="15"/>
        <v>-376.45296420295449</v>
      </c>
      <c r="D141" s="147">
        <f t="shared" ca="1" si="15"/>
        <v>3444.3246598992964</v>
      </c>
      <c r="E141" s="107">
        <f t="shared" ca="1" si="15"/>
        <v>1689.2159539591712</v>
      </c>
      <c r="F141" s="107">
        <f t="shared" ca="1" si="15"/>
        <v>689.51172945272958</v>
      </c>
      <c r="G141" s="107">
        <f t="shared" ca="1" si="15"/>
        <v>-173.986613235812</v>
      </c>
      <c r="H141" s="107">
        <f t="shared" ca="1" si="15"/>
        <v>563.05353334652136</v>
      </c>
      <c r="I141" s="107">
        <f t="shared" ca="1" si="15"/>
        <v>57.390168814321783</v>
      </c>
      <c r="J141" s="107">
        <f t="shared" ca="1" si="15"/>
        <v>-264.29313862555466</v>
      </c>
      <c r="K141" s="107">
        <f t="shared" ca="1" si="15"/>
        <v>867.92051355924764</v>
      </c>
      <c r="L141" s="107">
        <f t="shared" ca="1" si="15"/>
        <v>671.92985577758577</v>
      </c>
      <c r="M141" s="107">
        <f t="shared" ca="1" si="15"/>
        <v>1149.9328499373473</v>
      </c>
      <c r="N141" s="107">
        <f t="shared" ca="1" si="15"/>
        <v>346.87346872390094</v>
      </c>
      <c r="O141" s="162">
        <f t="shared" ca="1" si="16"/>
        <v>5597.5483217094588</v>
      </c>
    </row>
    <row r="142" spans="1:15" hidden="1" x14ac:dyDescent="0.25">
      <c r="A142" s="109">
        <f t="shared" si="17"/>
        <v>141</v>
      </c>
      <c r="B142" s="108">
        <f t="shared" ca="1" si="18"/>
        <v>5.2471007539784717E-2</v>
      </c>
      <c r="C142" s="170">
        <f t="shared" ca="1" si="15"/>
        <v>553.05791926670008</v>
      </c>
      <c r="D142" s="147">
        <f t="shared" ca="1" si="15"/>
        <v>4329.2469691092847</v>
      </c>
      <c r="E142" s="107">
        <f t="shared" ca="1" si="15"/>
        <v>860.04070901049522</v>
      </c>
      <c r="F142" s="107">
        <f t="shared" ca="1" si="15"/>
        <v>400.93939955640099</v>
      </c>
      <c r="G142" s="107">
        <f t="shared" ca="1" si="15"/>
        <v>1331.028197445296</v>
      </c>
      <c r="H142" s="107">
        <f t="shared" ca="1" si="15"/>
        <v>634.05875508676513</v>
      </c>
      <c r="I142" s="107">
        <f t="shared" ca="1" si="15"/>
        <v>188.97981735766251</v>
      </c>
      <c r="J142" s="107">
        <f t="shared" ca="1" si="15"/>
        <v>956.99881422248848</v>
      </c>
      <c r="K142" s="107">
        <f t="shared" ca="1" si="15"/>
        <v>598.70742476552994</v>
      </c>
      <c r="L142" s="107">
        <f t="shared" ca="1" si="15"/>
        <v>553.72288792870177</v>
      </c>
      <c r="M142" s="107">
        <f t="shared" ca="1" si="15"/>
        <v>323.82319180775448</v>
      </c>
      <c r="N142" s="107">
        <f t="shared" ca="1" si="15"/>
        <v>993.11691313502831</v>
      </c>
      <c r="O142" s="162">
        <f t="shared" ca="1" si="16"/>
        <v>6841.4161103161232</v>
      </c>
    </row>
    <row r="143" spans="1:15" hidden="1" x14ac:dyDescent="0.25">
      <c r="A143" s="109">
        <f t="shared" si="17"/>
        <v>142</v>
      </c>
      <c r="B143" s="108">
        <f t="shared" ca="1" si="18"/>
        <v>6.8347819957639583E-2</v>
      </c>
      <c r="C143" s="170">
        <f t="shared" ca="1" si="15"/>
        <v>701.4308036396651</v>
      </c>
      <c r="D143" s="147">
        <f t="shared" ca="1" si="15"/>
        <v>8713.361853232258</v>
      </c>
      <c r="E143" s="107">
        <f t="shared" ca="1" si="15"/>
        <v>426.75388747122713</v>
      </c>
      <c r="F143" s="107">
        <f t="shared" ca="1" si="15"/>
        <v>306.07403443898238</v>
      </c>
      <c r="G143" s="107">
        <f t="shared" ca="1" si="15"/>
        <v>459.74547622902764</v>
      </c>
      <c r="H143" s="107">
        <f t="shared" ca="1" si="15"/>
        <v>246.24503243215867</v>
      </c>
      <c r="I143" s="107">
        <f t="shared" ca="1" si="15"/>
        <v>-167.11527443016234</v>
      </c>
      <c r="J143" s="107">
        <f t="shared" ca="1" si="15"/>
        <v>394.1739413617799</v>
      </c>
      <c r="K143" s="107">
        <f t="shared" ca="1" si="15"/>
        <v>1086.7103572747396</v>
      </c>
      <c r="L143" s="107">
        <f t="shared" ca="1" si="15"/>
        <v>435.40000011701107</v>
      </c>
      <c r="M143" s="107">
        <f t="shared" ca="1" si="15"/>
        <v>109.12974393305461</v>
      </c>
      <c r="N143" s="107">
        <f t="shared" ca="1" si="15"/>
        <v>908.35381376310454</v>
      </c>
      <c r="O143" s="162">
        <f t="shared" ca="1" si="16"/>
        <v>4205.4710125909232</v>
      </c>
    </row>
    <row r="144" spans="1:15" hidden="1" x14ac:dyDescent="0.25">
      <c r="A144" s="109">
        <f t="shared" si="17"/>
        <v>143</v>
      </c>
      <c r="B144" s="108">
        <f t="shared" ca="1" si="18"/>
        <v>-5.7423161278052387E-2</v>
      </c>
      <c r="C144" s="170">
        <f t="shared" ca="1" si="15"/>
        <v>927.02150686476341</v>
      </c>
      <c r="D144" s="147">
        <f t="shared" ca="1" si="15"/>
        <v>12203.33248992428</v>
      </c>
      <c r="E144" s="107">
        <f t="shared" ca="1" si="15"/>
        <v>-166.16191857368551</v>
      </c>
      <c r="F144" s="107">
        <f t="shared" ca="1" si="15"/>
        <v>1866.0029282736061</v>
      </c>
      <c r="G144" s="107">
        <f t="shared" ca="1" si="15"/>
        <v>68.393625700464668</v>
      </c>
      <c r="H144" s="107">
        <f t="shared" ca="1" si="15"/>
        <v>118.64895867140245</v>
      </c>
      <c r="I144" s="107">
        <f t="shared" ca="1" si="15"/>
        <v>616.28456926687068</v>
      </c>
      <c r="J144" s="107">
        <f t="shared" ca="1" si="15"/>
        <v>1022.2943691413255</v>
      </c>
      <c r="K144" s="107">
        <f t="shared" ca="1" si="15"/>
        <v>500.25581103808366</v>
      </c>
      <c r="L144" s="107">
        <f t="shared" ca="1" si="15"/>
        <v>734.04245759471587</v>
      </c>
      <c r="M144" s="107">
        <f t="shared" ca="1" si="15"/>
        <v>949.4329747619654</v>
      </c>
      <c r="N144" s="107">
        <f t="shared" ca="1" si="15"/>
        <v>410.15908635972983</v>
      </c>
      <c r="O144" s="162">
        <f t="shared" ca="1" si="16"/>
        <v>6119.3528622344784</v>
      </c>
    </row>
    <row r="145" spans="1:15" hidden="1" x14ac:dyDescent="0.25">
      <c r="A145" s="109">
        <f t="shared" si="17"/>
        <v>144</v>
      </c>
      <c r="B145" s="108">
        <f t="shared" ca="1" si="18"/>
        <v>7.5199327861899229E-2</v>
      </c>
      <c r="C145" s="170">
        <f t="shared" ca="1" si="15"/>
        <v>286.68919904791085</v>
      </c>
      <c r="D145" s="147">
        <f t="shared" ca="1" si="15"/>
        <v>2679.6465231841494</v>
      </c>
      <c r="E145" s="107">
        <f t="shared" ca="1" si="15"/>
        <v>121.99705086561448</v>
      </c>
      <c r="F145" s="107">
        <f t="shared" ca="1" si="15"/>
        <v>838.55140001894506</v>
      </c>
      <c r="G145" s="107">
        <f t="shared" ca="1" si="15"/>
        <v>-770.74294642715142</v>
      </c>
      <c r="H145" s="107">
        <f t="shared" ca="1" si="15"/>
        <v>-354.19230218538127</v>
      </c>
      <c r="I145" s="107">
        <f t="shared" ref="F145:N160" ca="1" si="19">(_xlfn.NORM.INV(RAND(),I$1*$R$1,I$1*$U$1))</f>
        <v>162.41916563826948</v>
      </c>
      <c r="J145" s="107">
        <f t="shared" ca="1" si="19"/>
        <v>398.75781159429187</v>
      </c>
      <c r="K145" s="107">
        <f t="shared" ca="1" si="19"/>
        <v>227.3287220087123</v>
      </c>
      <c r="L145" s="107">
        <f t="shared" ca="1" si="19"/>
        <v>1151.8562076694225</v>
      </c>
      <c r="M145" s="107">
        <f t="shared" ca="1" si="19"/>
        <v>1036.8743783256098</v>
      </c>
      <c r="N145" s="107">
        <f t="shared" ca="1" si="19"/>
        <v>609.46886660228097</v>
      </c>
      <c r="O145" s="162">
        <f t="shared" ca="1" si="16"/>
        <v>3422.3183541106137</v>
      </c>
    </row>
    <row r="146" spans="1:15" hidden="1" x14ac:dyDescent="0.25">
      <c r="A146" s="109">
        <f t="shared" si="17"/>
        <v>145</v>
      </c>
      <c r="B146" s="108">
        <f t="shared" ca="1" si="18"/>
        <v>5.6974422899008337E-2</v>
      </c>
      <c r="C146" s="170">
        <f t="shared" ref="C146:N178" ca="1" si="20">(_xlfn.NORM.INV(RAND(),C$1*$R$1,C$1*$U$1))</f>
        <v>493.99956288902456</v>
      </c>
      <c r="D146" s="147">
        <f t="shared" ca="1" si="20"/>
        <v>11410.683008903161</v>
      </c>
      <c r="E146" s="107">
        <f t="shared" ca="1" si="20"/>
        <v>340.40519097920304</v>
      </c>
      <c r="F146" s="107">
        <f t="shared" ca="1" si="19"/>
        <v>276.16761976645398</v>
      </c>
      <c r="G146" s="107">
        <f t="shared" ca="1" si="19"/>
        <v>967.36544671144202</v>
      </c>
      <c r="H146" s="107">
        <f t="shared" ca="1" si="19"/>
        <v>914.3046225788114</v>
      </c>
      <c r="I146" s="107">
        <f t="shared" ca="1" si="19"/>
        <v>-11.803489475460651</v>
      </c>
      <c r="J146" s="107">
        <f t="shared" ca="1" si="19"/>
        <v>780.86927639044052</v>
      </c>
      <c r="K146" s="107">
        <f t="shared" ca="1" si="19"/>
        <v>374.12179793810958</v>
      </c>
      <c r="L146" s="107">
        <f t="shared" ca="1" si="19"/>
        <v>375.11424940200573</v>
      </c>
      <c r="M146" s="107">
        <f t="shared" ca="1" si="19"/>
        <v>858.13527825463893</v>
      </c>
      <c r="N146" s="107">
        <f t="shared" ca="1" si="19"/>
        <v>63.451887331601483</v>
      </c>
      <c r="O146" s="162">
        <f t="shared" ca="1" si="16"/>
        <v>4938.1318798772463</v>
      </c>
    </row>
    <row r="147" spans="1:15" hidden="1" x14ac:dyDescent="0.25">
      <c r="A147" s="109">
        <f t="shared" si="17"/>
        <v>146</v>
      </c>
      <c r="B147" s="108">
        <f t="shared" ca="1" si="18"/>
        <v>0.11074550725909933</v>
      </c>
      <c r="C147" s="170">
        <f t="shared" ca="1" si="20"/>
        <v>181.79682273443416</v>
      </c>
      <c r="D147" s="147">
        <f t="shared" ca="1" si="20"/>
        <v>3802.9172804236769</v>
      </c>
      <c r="E147" s="107">
        <f t="shared" ca="1" si="20"/>
        <v>691.25322763786812</v>
      </c>
      <c r="F147" s="107">
        <f t="shared" ca="1" si="19"/>
        <v>1939.7515118438396</v>
      </c>
      <c r="G147" s="107">
        <f t="shared" ca="1" si="19"/>
        <v>209.83970183304695</v>
      </c>
      <c r="H147" s="107">
        <f t="shared" ca="1" si="19"/>
        <v>-56.769983473974492</v>
      </c>
      <c r="I147" s="107">
        <f t="shared" ca="1" si="19"/>
        <v>402.55237348086257</v>
      </c>
      <c r="J147" s="107">
        <f t="shared" ca="1" si="19"/>
        <v>937.00474866562195</v>
      </c>
      <c r="K147" s="107">
        <f t="shared" ca="1" si="19"/>
        <v>94.406226470148283</v>
      </c>
      <c r="L147" s="107">
        <f t="shared" ca="1" si="19"/>
        <v>552.95049507182648</v>
      </c>
      <c r="M147" s="107">
        <f t="shared" ca="1" si="19"/>
        <v>78.868216591834255</v>
      </c>
      <c r="N147" s="107">
        <f t="shared" ca="1" si="19"/>
        <v>6.9255323870694383</v>
      </c>
      <c r="O147" s="162">
        <f t="shared" ca="1" si="16"/>
        <v>4856.7820505081427</v>
      </c>
    </row>
    <row r="148" spans="1:15" hidden="1" x14ac:dyDescent="0.25">
      <c r="A148" s="109">
        <f t="shared" si="17"/>
        <v>147</v>
      </c>
      <c r="B148" s="108">
        <f t="shared" ca="1" si="18"/>
        <v>2.2545818792985613E-2</v>
      </c>
      <c r="C148" s="170">
        <f t="shared" ca="1" si="20"/>
        <v>1440.2172718689844</v>
      </c>
      <c r="D148" s="147">
        <f t="shared" ca="1" si="20"/>
        <v>3738.0280506388954</v>
      </c>
      <c r="E148" s="107">
        <f t="shared" ca="1" si="20"/>
        <v>372.69691879259329</v>
      </c>
      <c r="F148" s="107">
        <f t="shared" ca="1" si="19"/>
        <v>941.43946599099559</v>
      </c>
      <c r="G148" s="107">
        <f t="shared" ca="1" si="19"/>
        <v>-122.2050841538902</v>
      </c>
      <c r="H148" s="107">
        <f t="shared" ca="1" si="19"/>
        <v>813.13476107276279</v>
      </c>
      <c r="I148" s="107">
        <f t="shared" ca="1" si="19"/>
        <v>791.8529521390692</v>
      </c>
      <c r="J148" s="107">
        <f t="shared" ca="1" si="19"/>
        <v>855.69453694459321</v>
      </c>
      <c r="K148" s="107">
        <f t="shared" ca="1" si="19"/>
        <v>250.12922402221764</v>
      </c>
      <c r="L148" s="107">
        <f t="shared" ca="1" si="19"/>
        <v>312.67978506414158</v>
      </c>
      <c r="M148" s="107">
        <f t="shared" ca="1" si="19"/>
        <v>336.69286472824069</v>
      </c>
      <c r="N148" s="107">
        <f t="shared" ca="1" si="19"/>
        <v>357.36225893483783</v>
      </c>
      <c r="O148" s="162">
        <f t="shared" ca="1" si="16"/>
        <v>4909.4776835355624</v>
      </c>
    </row>
    <row r="149" spans="1:15" hidden="1" x14ac:dyDescent="0.25">
      <c r="A149" s="109">
        <f t="shared" si="17"/>
        <v>148</v>
      </c>
      <c r="B149" s="108">
        <f t="shared" ca="1" si="18"/>
        <v>8.2068666680965768E-2</v>
      </c>
      <c r="C149" s="170">
        <f t="shared" ca="1" si="20"/>
        <v>733.52136800587425</v>
      </c>
      <c r="D149" s="147">
        <f t="shared" ca="1" si="20"/>
        <v>1863.3269682355476</v>
      </c>
      <c r="E149" s="107">
        <f t="shared" ca="1" si="20"/>
        <v>98.560669902986035</v>
      </c>
      <c r="F149" s="107">
        <f t="shared" ca="1" si="19"/>
        <v>1123.5398226646241</v>
      </c>
      <c r="G149" s="107">
        <f t="shared" ca="1" si="19"/>
        <v>1198.0774521535495</v>
      </c>
      <c r="H149" s="107">
        <f t="shared" ca="1" si="19"/>
        <v>671.18082382719695</v>
      </c>
      <c r="I149" s="107">
        <f t="shared" ca="1" si="19"/>
        <v>878.67566858212922</v>
      </c>
      <c r="J149" s="107">
        <f t="shared" ca="1" si="19"/>
        <v>1254.5275195674308</v>
      </c>
      <c r="K149" s="107">
        <f t="shared" ca="1" si="19"/>
        <v>32.279897687449079</v>
      </c>
      <c r="L149" s="107">
        <f t="shared" ca="1" si="19"/>
        <v>-683.59452838545656</v>
      </c>
      <c r="M149" s="107">
        <f t="shared" ca="1" si="19"/>
        <v>-364.70897056143389</v>
      </c>
      <c r="N149" s="107">
        <f t="shared" ca="1" si="19"/>
        <v>3.7270517316648011</v>
      </c>
      <c r="O149" s="162">
        <f t="shared" ca="1" si="16"/>
        <v>4212.2654071701409</v>
      </c>
    </row>
    <row r="150" spans="1:15" hidden="1" x14ac:dyDescent="0.25">
      <c r="A150" s="109">
        <f t="shared" si="17"/>
        <v>149</v>
      </c>
      <c r="B150" s="108">
        <f t="shared" ca="1" si="18"/>
        <v>-6.1848582230936283E-2</v>
      </c>
      <c r="C150" s="170">
        <f t="shared" ca="1" si="20"/>
        <v>357.61634752956832</v>
      </c>
      <c r="D150" s="147">
        <f t="shared" ca="1" si="20"/>
        <v>3116.1119941566667</v>
      </c>
      <c r="E150" s="107">
        <f t="shared" ca="1" si="20"/>
        <v>1027.6027607164942</v>
      </c>
      <c r="F150" s="107">
        <f t="shared" ca="1" si="19"/>
        <v>132.70407115610669</v>
      </c>
      <c r="G150" s="107">
        <f t="shared" ca="1" si="19"/>
        <v>713.99187708829766</v>
      </c>
      <c r="H150" s="107">
        <f t="shared" ca="1" si="19"/>
        <v>582.15516082093188</v>
      </c>
      <c r="I150" s="107">
        <f t="shared" ca="1" si="19"/>
        <v>727.82539315202325</v>
      </c>
      <c r="J150" s="107">
        <f t="shared" ca="1" si="19"/>
        <v>218.85428833481598</v>
      </c>
      <c r="K150" s="107">
        <f t="shared" ca="1" si="19"/>
        <v>629.53356470982158</v>
      </c>
      <c r="L150" s="107">
        <f t="shared" ca="1" si="19"/>
        <v>-140.39031003210118</v>
      </c>
      <c r="M150" s="107">
        <f t="shared" ca="1" si="19"/>
        <v>-535.74456951780917</v>
      </c>
      <c r="N150" s="107">
        <f t="shared" ca="1" si="19"/>
        <v>816.6361575379176</v>
      </c>
      <c r="O150" s="162">
        <f t="shared" ca="1" si="16"/>
        <v>4173.1683939664981</v>
      </c>
    </row>
    <row r="151" spans="1:15" hidden="1" x14ac:dyDescent="0.25">
      <c r="A151" s="109">
        <f t="shared" si="17"/>
        <v>150</v>
      </c>
      <c r="B151" s="108">
        <f t="shared" ca="1" si="18"/>
        <v>0.11491334446653476</v>
      </c>
      <c r="C151" s="170">
        <f t="shared" ca="1" si="20"/>
        <v>807.47830463051241</v>
      </c>
      <c r="D151" s="147">
        <f t="shared" ca="1" si="20"/>
        <v>11153.600491200072</v>
      </c>
      <c r="E151" s="107">
        <f t="shared" ca="1" si="20"/>
        <v>-65.349347493674145</v>
      </c>
      <c r="F151" s="107">
        <f t="shared" ca="1" si="19"/>
        <v>819.72642975387862</v>
      </c>
      <c r="G151" s="107">
        <f t="shared" ca="1" si="19"/>
        <v>500.85310843337601</v>
      </c>
      <c r="H151" s="107">
        <f t="shared" ca="1" si="19"/>
        <v>603.42009659218752</v>
      </c>
      <c r="I151" s="107">
        <f t="shared" ca="1" si="19"/>
        <v>821.05410954574245</v>
      </c>
      <c r="J151" s="107">
        <f t="shared" ca="1" si="19"/>
        <v>521.51252644179795</v>
      </c>
      <c r="K151" s="107">
        <f t="shared" ca="1" si="19"/>
        <v>328.62348423511287</v>
      </c>
      <c r="L151" s="107">
        <f t="shared" ca="1" si="19"/>
        <v>-720.79930716521665</v>
      </c>
      <c r="M151" s="107">
        <f t="shared" ca="1" si="19"/>
        <v>653.02228224382725</v>
      </c>
      <c r="N151" s="107">
        <f t="shared" ca="1" si="19"/>
        <v>525.45344272309239</v>
      </c>
      <c r="O151" s="162">
        <f t="shared" ca="1" si="16"/>
        <v>3987.5168253101237</v>
      </c>
    </row>
    <row r="152" spans="1:15" hidden="1" x14ac:dyDescent="0.25">
      <c r="A152" s="109">
        <f t="shared" si="17"/>
        <v>151</v>
      </c>
      <c r="B152" s="108">
        <f t="shared" ca="1" si="18"/>
        <v>-1.5322861108545971E-3</v>
      </c>
      <c r="C152" s="170">
        <f t="shared" ca="1" si="20"/>
        <v>546.29276977132554</v>
      </c>
      <c r="D152" s="147">
        <f t="shared" ca="1" si="20"/>
        <v>4347.0281415082063</v>
      </c>
      <c r="E152" s="107">
        <f t="shared" ca="1" si="20"/>
        <v>177.40847116583984</v>
      </c>
      <c r="F152" s="107">
        <f t="shared" ca="1" si="19"/>
        <v>668.24117750326786</v>
      </c>
      <c r="G152" s="107">
        <f t="shared" ca="1" si="19"/>
        <v>428.91884985483773</v>
      </c>
      <c r="H152" s="107">
        <f t="shared" ca="1" si="19"/>
        <v>476.93819556846427</v>
      </c>
      <c r="I152" s="107">
        <f t="shared" ca="1" si="19"/>
        <v>710.78640063470107</v>
      </c>
      <c r="J152" s="107">
        <f t="shared" ca="1" si="19"/>
        <v>1520.4121865134462</v>
      </c>
      <c r="K152" s="107">
        <f t="shared" ca="1" si="19"/>
        <v>-461.66638000742813</v>
      </c>
      <c r="L152" s="107">
        <f t="shared" ca="1" si="19"/>
        <v>1252.6262454070611</v>
      </c>
      <c r="M152" s="107">
        <f t="shared" ca="1" si="19"/>
        <v>605.4538475522852</v>
      </c>
      <c r="N152" s="107">
        <f t="shared" ca="1" si="19"/>
        <v>43.0326139405052</v>
      </c>
      <c r="O152" s="162">
        <f t="shared" ca="1" si="16"/>
        <v>5422.1516081329801</v>
      </c>
    </row>
    <row r="153" spans="1:15" hidden="1" x14ac:dyDescent="0.25">
      <c r="A153" s="109">
        <f t="shared" si="17"/>
        <v>152</v>
      </c>
      <c r="B153" s="108">
        <f t="shared" ca="1" si="18"/>
        <v>5.8976765437102341E-2</v>
      </c>
      <c r="C153" s="170">
        <f t="shared" ca="1" si="20"/>
        <v>1177.0471510187576</v>
      </c>
      <c r="D153" s="147">
        <f t="shared" ca="1" si="20"/>
        <v>6492.1094756462689</v>
      </c>
      <c r="E153" s="107">
        <f t="shared" ca="1" si="20"/>
        <v>1530.2797381120652</v>
      </c>
      <c r="F153" s="107">
        <f t="shared" ca="1" si="19"/>
        <v>379.25137686116136</v>
      </c>
      <c r="G153" s="107">
        <f t="shared" ca="1" si="19"/>
        <v>987.61947609477465</v>
      </c>
      <c r="H153" s="107">
        <f t="shared" ca="1" si="19"/>
        <v>-518.53448864266625</v>
      </c>
      <c r="I153" s="107">
        <f t="shared" ca="1" si="19"/>
        <v>1112.1272699936867</v>
      </c>
      <c r="J153" s="107">
        <f t="shared" ca="1" si="19"/>
        <v>484.4693362784875</v>
      </c>
      <c r="K153" s="107">
        <f t="shared" ca="1" si="19"/>
        <v>-3.4800363815729156</v>
      </c>
      <c r="L153" s="107">
        <f t="shared" ca="1" si="19"/>
        <v>650.96202452383591</v>
      </c>
      <c r="M153" s="107">
        <f t="shared" ca="1" si="19"/>
        <v>739.14942499003519</v>
      </c>
      <c r="N153" s="107">
        <f t="shared" ca="1" si="19"/>
        <v>165.25298412331898</v>
      </c>
      <c r="O153" s="162">
        <f t="shared" ca="1" si="16"/>
        <v>5527.0971059531266</v>
      </c>
    </row>
    <row r="154" spans="1:15" hidden="1" x14ac:dyDescent="0.25">
      <c r="A154" s="109">
        <f t="shared" si="17"/>
        <v>153</v>
      </c>
      <c r="B154" s="108">
        <f t="shared" ca="1" si="18"/>
        <v>4.71638895464686E-2</v>
      </c>
      <c r="C154" s="170">
        <f t="shared" ca="1" si="20"/>
        <v>837.32599736307202</v>
      </c>
      <c r="D154" s="147">
        <f t="shared" ca="1" si="20"/>
        <v>-2621.9853864785591</v>
      </c>
      <c r="E154" s="107">
        <f t="shared" ca="1" si="20"/>
        <v>861.2076313571099</v>
      </c>
      <c r="F154" s="107">
        <f t="shared" ca="1" si="19"/>
        <v>1063.7393576528887</v>
      </c>
      <c r="G154" s="107">
        <f t="shared" ca="1" si="19"/>
        <v>567.12074759135839</v>
      </c>
      <c r="H154" s="107">
        <f t="shared" ca="1" si="19"/>
        <v>492.14721375846017</v>
      </c>
      <c r="I154" s="107">
        <f t="shared" ca="1" si="19"/>
        <v>702.29506314301045</v>
      </c>
      <c r="J154" s="107">
        <f t="shared" ca="1" si="19"/>
        <v>-35.708896650742531</v>
      </c>
      <c r="K154" s="107">
        <f t="shared" ca="1" si="19"/>
        <v>542.27262979113959</v>
      </c>
      <c r="L154" s="107">
        <f t="shared" ca="1" si="19"/>
        <v>634.11202646105698</v>
      </c>
      <c r="M154" s="107">
        <f t="shared" ca="1" si="19"/>
        <v>63.109739822730603</v>
      </c>
      <c r="N154" s="107">
        <f t="shared" ca="1" si="19"/>
        <v>-170.86565365666581</v>
      </c>
      <c r="O154" s="162">
        <f t="shared" ca="1" si="16"/>
        <v>4719.4298592703462</v>
      </c>
    </row>
    <row r="155" spans="1:15" hidden="1" x14ac:dyDescent="0.25">
      <c r="A155" s="109">
        <f t="shared" si="17"/>
        <v>154</v>
      </c>
      <c r="B155" s="108">
        <f t="shared" ca="1" si="18"/>
        <v>-4.2996177188631343E-3</v>
      </c>
      <c r="C155" s="170">
        <f t="shared" ca="1" si="20"/>
        <v>255.6811127196425</v>
      </c>
      <c r="D155" s="147">
        <f t="shared" ca="1" si="20"/>
        <v>8229.6802820258017</v>
      </c>
      <c r="E155" s="107">
        <f t="shared" ca="1" si="20"/>
        <v>896.04826804986305</v>
      </c>
      <c r="F155" s="107">
        <f t="shared" ca="1" si="19"/>
        <v>-141.31994957302862</v>
      </c>
      <c r="G155" s="107">
        <f t="shared" ca="1" si="19"/>
        <v>1177.7336258491086</v>
      </c>
      <c r="H155" s="107">
        <f t="shared" ca="1" si="19"/>
        <v>-44.560679170418041</v>
      </c>
      <c r="I155" s="107">
        <f t="shared" ca="1" si="19"/>
        <v>453.49348460355236</v>
      </c>
      <c r="J155" s="107">
        <f t="shared" ca="1" si="19"/>
        <v>336.12980772735142</v>
      </c>
      <c r="K155" s="107">
        <f t="shared" ca="1" si="19"/>
        <v>273.42722812188129</v>
      </c>
      <c r="L155" s="107">
        <f t="shared" ca="1" si="19"/>
        <v>-225.50126643030694</v>
      </c>
      <c r="M155" s="107">
        <f t="shared" ca="1" si="19"/>
        <v>1061.5156637942212</v>
      </c>
      <c r="N155" s="107">
        <f t="shared" ca="1" si="19"/>
        <v>381.07980803169551</v>
      </c>
      <c r="O155" s="162">
        <f t="shared" ca="1" si="16"/>
        <v>4168.045991003919</v>
      </c>
    </row>
    <row r="156" spans="1:15" hidden="1" x14ac:dyDescent="0.25">
      <c r="A156" s="109">
        <f t="shared" si="17"/>
        <v>155</v>
      </c>
      <c r="B156" s="108">
        <f t="shared" ca="1" si="18"/>
        <v>9.4188173589030894E-2</v>
      </c>
      <c r="C156" s="170">
        <f t="shared" ca="1" si="20"/>
        <v>-164.58654598339297</v>
      </c>
      <c r="D156" s="147">
        <f t="shared" ca="1" si="20"/>
        <v>7375.0253043526172</v>
      </c>
      <c r="E156" s="107">
        <f t="shared" ca="1" si="20"/>
        <v>635.49010813536415</v>
      </c>
      <c r="F156" s="107">
        <f t="shared" ca="1" si="19"/>
        <v>1088.5631610218998</v>
      </c>
      <c r="G156" s="107">
        <f t="shared" ca="1" si="19"/>
        <v>164.16941419506054</v>
      </c>
      <c r="H156" s="107">
        <f t="shared" ca="1" si="19"/>
        <v>-8.3901916672077732</v>
      </c>
      <c r="I156" s="107">
        <f t="shared" ca="1" si="19"/>
        <v>541.76093498987279</v>
      </c>
      <c r="J156" s="107">
        <f t="shared" ca="1" si="19"/>
        <v>569.55642612249096</v>
      </c>
      <c r="K156" s="107">
        <f t="shared" ca="1" si="19"/>
        <v>793.11181447489594</v>
      </c>
      <c r="L156" s="107">
        <f t="shared" ca="1" si="19"/>
        <v>152.33913289652054</v>
      </c>
      <c r="M156" s="107">
        <f t="shared" ca="1" si="19"/>
        <v>160.28230858859183</v>
      </c>
      <c r="N156" s="107">
        <f t="shared" ca="1" si="19"/>
        <v>1057.5305445045524</v>
      </c>
      <c r="O156" s="162">
        <f t="shared" ca="1" si="16"/>
        <v>5154.4136532620405</v>
      </c>
    </row>
    <row r="157" spans="1:15" hidden="1" x14ac:dyDescent="0.25">
      <c r="A157" s="109">
        <f t="shared" si="17"/>
        <v>156</v>
      </c>
      <c r="B157" s="108">
        <f t="shared" ca="1" si="18"/>
        <v>7.7383841763707495E-2</v>
      </c>
      <c r="C157" s="170">
        <f t="shared" ca="1" si="20"/>
        <v>-396.60436258364632</v>
      </c>
      <c r="D157" s="147">
        <f t="shared" ca="1" si="20"/>
        <v>2031.3467394935233</v>
      </c>
      <c r="E157" s="107">
        <f t="shared" ca="1" si="20"/>
        <v>-412.53255312479678</v>
      </c>
      <c r="F157" s="107">
        <f t="shared" ca="1" si="19"/>
        <v>963.79767509354474</v>
      </c>
      <c r="G157" s="107">
        <f t="shared" ca="1" si="19"/>
        <v>494.97053311002549</v>
      </c>
      <c r="H157" s="107">
        <f t="shared" ca="1" si="19"/>
        <v>16.561537510845653</v>
      </c>
      <c r="I157" s="107">
        <f t="shared" ca="1" si="19"/>
        <v>-338.99392771048997</v>
      </c>
      <c r="J157" s="107">
        <f t="shared" ca="1" si="19"/>
        <v>316.46688213490518</v>
      </c>
      <c r="K157" s="107">
        <f t="shared" ca="1" si="19"/>
        <v>75.977356620479839</v>
      </c>
      <c r="L157" s="107">
        <f t="shared" ca="1" si="19"/>
        <v>79.07901381003353</v>
      </c>
      <c r="M157" s="107">
        <f t="shared" ca="1" si="19"/>
        <v>776.70429503739911</v>
      </c>
      <c r="N157" s="107">
        <f t="shared" ca="1" si="19"/>
        <v>719.06723599407371</v>
      </c>
      <c r="O157" s="162">
        <f t="shared" ca="1" si="16"/>
        <v>2691.0980484760207</v>
      </c>
    </row>
    <row r="158" spans="1:15" hidden="1" x14ac:dyDescent="0.25">
      <c r="A158" s="109">
        <f t="shared" si="17"/>
        <v>157</v>
      </c>
      <c r="B158" s="108">
        <f t="shared" ca="1" si="18"/>
        <v>8.0181489143569637E-2</v>
      </c>
      <c r="C158" s="170">
        <f t="shared" ca="1" si="20"/>
        <v>38.487709071010386</v>
      </c>
      <c r="D158" s="147">
        <f t="shared" ca="1" si="20"/>
        <v>7215.18454096592</v>
      </c>
      <c r="E158" s="107">
        <f t="shared" ca="1" si="20"/>
        <v>195.3434076364141</v>
      </c>
      <c r="F158" s="107">
        <f t="shared" ca="1" si="19"/>
        <v>813.35843468142002</v>
      </c>
      <c r="G158" s="107">
        <f t="shared" ca="1" si="19"/>
        <v>-430.03173766372754</v>
      </c>
      <c r="H158" s="107">
        <f t="shared" ca="1" si="19"/>
        <v>943.5341401346293</v>
      </c>
      <c r="I158" s="107">
        <f t="shared" ca="1" si="19"/>
        <v>105.16769551911887</v>
      </c>
      <c r="J158" s="107">
        <f t="shared" ca="1" si="19"/>
        <v>585.93901317129576</v>
      </c>
      <c r="K158" s="107">
        <f t="shared" ca="1" si="19"/>
        <v>423.9023463435305</v>
      </c>
      <c r="L158" s="107">
        <f t="shared" ca="1" si="19"/>
        <v>1182.2516793996124</v>
      </c>
      <c r="M158" s="107">
        <f t="shared" ca="1" si="19"/>
        <v>121.48418236263183</v>
      </c>
      <c r="N158" s="107">
        <f t="shared" ca="1" si="19"/>
        <v>880.69686813164708</v>
      </c>
      <c r="O158" s="162">
        <f t="shared" ca="1" si="16"/>
        <v>4821.6460297165722</v>
      </c>
    </row>
    <row r="159" spans="1:15" hidden="1" x14ac:dyDescent="0.25">
      <c r="A159" s="109">
        <f t="shared" si="17"/>
        <v>158</v>
      </c>
      <c r="B159" s="108">
        <f t="shared" ca="1" si="18"/>
        <v>2.9151116770219365E-3</v>
      </c>
      <c r="C159" s="170">
        <f t="shared" ca="1" si="20"/>
        <v>-423.11681143127123</v>
      </c>
      <c r="D159" s="147">
        <f t="shared" ca="1" si="20"/>
        <v>9046.3950616478614</v>
      </c>
      <c r="E159" s="107">
        <f t="shared" ca="1" si="20"/>
        <v>-57.676711820204901</v>
      </c>
      <c r="F159" s="107">
        <f t="shared" ca="1" si="19"/>
        <v>571.55345448904677</v>
      </c>
      <c r="G159" s="107">
        <f t="shared" ca="1" si="19"/>
        <v>382.26229909497192</v>
      </c>
      <c r="H159" s="107">
        <f t="shared" ca="1" si="19"/>
        <v>345.40857547998741</v>
      </c>
      <c r="I159" s="107">
        <f t="shared" ca="1" si="19"/>
        <v>-35.136234794377742</v>
      </c>
      <c r="J159" s="107">
        <f t="shared" ca="1" si="19"/>
        <v>1054.9982197107943</v>
      </c>
      <c r="K159" s="107">
        <f t="shared" ca="1" si="19"/>
        <v>1067.4426779424116</v>
      </c>
      <c r="L159" s="107">
        <f t="shared" ca="1" si="19"/>
        <v>743.72506516126407</v>
      </c>
      <c r="M159" s="107">
        <f t="shared" ca="1" si="19"/>
        <v>731.40399965082588</v>
      </c>
      <c r="N159" s="107">
        <f t="shared" ca="1" si="19"/>
        <v>-479.60066156147036</v>
      </c>
      <c r="O159" s="162">
        <f t="shared" ca="1" si="16"/>
        <v>4324.3806833532481</v>
      </c>
    </row>
    <row r="160" spans="1:15" hidden="1" x14ac:dyDescent="0.25">
      <c r="A160" s="109">
        <f t="shared" si="17"/>
        <v>159</v>
      </c>
      <c r="B160" s="108">
        <f t="shared" ca="1" si="18"/>
        <v>-3.8707167312778262E-3</v>
      </c>
      <c r="C160" s="170">
        <f t="shared" ca="1" si="20"/>
        <v>814.67484122029725</v>
      </c>
      <c r="D160" s="147">
        <f t="shared" ca="1" si="20"/>
        <v>1422.5429180985561</v>
      </c>
      <c r="E160" s="107">
        <f t="shared" ca="1" si="20"/>
        <v>442.82907338874662</v>
      </c>
      <c r="F160" s="107">
        <f t="shared" ca="1" si="19"/>
        <v>237.48016852591638</v>
      </c>
      <c r="G160" s="107">
        <f t="shared" ca="1" si="19"/>
        <v>-463.21756681960301</v>
      </c>
      <c r="H160" s="107">
        <f t="shared" ca="1" si="19"/>
        <v>701.72178995217678</v>
      </c>
      <c r="I160" s="107">
        <f t="shared" ca="1" si="19"/>
        <v>235.83711508694779</v>
      </c>
      <c r="J160" s="107">
        <f t="shared" ca="1" si="19"/>
        <v>959.82614256374745</v>
      </c>
      <c r="K160" s="107">
        <f t="shared" ca="1" si="19"/>
        <v>1355.7749440386297</v>
      </c>
      <c r="L160" s="107">
        <f t="shared" ca="1" si="19"/>
        <v>789.26611087371271</v>
      </c>
      <c r="M160" s="107">
        <f t="shared" ca="1" si="19"/>
        <v>1083.0764778434882</v>
      </c>
      <c r="N160" s="107">
        <f t="shared" ca="1" si="19"/>
        <v>856.73881316340942</v>
      </c>
      <c r="O160" s="162">
        <f t="shared" ca="1" si="16"/>
        <v>6199.333068617173</v>
      </c>
    </row>
    <row r="161" spans="1:15" hidden="1" x14ac:dyDescent="0.25">
      <c r="A161" s="109">
        <f t="shared" si="17"/>
        <v>160</v>
      </c>
      <c r="B161" s="108">
        <f t="shared" ca="1" si="18"/>
        <v>7.8434425332776017E-2</v>
      </c>
      <c r="C161" s="170">
        <f t="shared" ca="1" si="20"/>
        <v>388.60392726191031</v>
      </c>
      <c r="D161" s="147">
        <f t="shared" ca="1" si="20"/>
        <v>8597.0944937516906</v>
      </c>
      <c r="E161" s="107">
        <f t="shared" ca="1" si="20"/>
        <v>681.21871843932865</v>
      </c>
      <c r="F161" s="107">
        <f t="shared" ca="1" si="20"/>
        <v>-193.36006731482183</v>
      </c>
      <c r="G161" s="107">
        <f t="shared" ca="1" si="20"/>
        <v>211.99963168274422</v>
      </c>
      <c r="H161" s="107">
        <f t="shared" ca="1" si="20"/>
        <v>-83.562317346191719</v>
      </c>
      <c r="I161" s="107">
        <f t="shared" ca="1" si="20"/>
        <v>1297.888007411424</v>
      </c>
      <c r="J161" s="107">
        <f t="shared" ca="1" si="20"/>
        <v>557.34774840361683</v>
      </c>
      <c r="K161" s="107">
        <f t="shared" ca="1" si="20"/>
        <v>143.32542944839184</v>
      </c>
      <c r="L161" s="107">
        <f t="shared" ca="1" si="20"/>
        <v>843.99684818536093</v>
      </c>
      <c r="M161" s="107">
        <f t="shared" ca="1" si="20"/>
        <v>880.03494420600759</v>
      </c>
      <c r="N161" s="107">
        <f t="shared" ca="1" si="20"/>
        <v>478.29734119968066</v>
      </c>
      <c r="O161" s="162">
        <f t="shared" ca="1" si="16"/>
        <v>4817.1862843155413</v>
      </c>
    </row>
    <row r="162" spans="1:15" hidden="1" x14ac:dyDescent="0.25">
      <c r="A162" s="109">
        <f t="shared" si="17"/>
        <v>161</v>
      </c>
      <c r="B162" s="108">
        <f t="shared" ca="1" si="18"/>
        <v>3.748605699811907E-2</v>
      </c>
      <c r="C162" s="170">
        <f t="shared" ca="1" si="20"/>
        <v>542.04645201423898</v>
      </c>
      <c r="D162" s="147">
        <f t="shared" ca="1" si="20"/>
        <v>4625.7734219599633</v>
      </c>
      <c r="E162" s="107">
        <f t="shared" ca="1" si="20"/>
        <v>731.04386516960767</v>
      </c>
      <c r="F162" s="107">
        <f t="shared" ca="1" si="20"/>
        <v>767.72098379589613</v>
      </c>
      <c r="G162" s="107">
        <f t="shared" ca="1" si="20"/>
        <v>756.08875107066842</v>
      </c>
      <c r="H162" s="107">
        <f t="shared" ca="1" si="20"/>
        <v>356.83000467293664</v>
      </c>
      <c r="I162" s="107">
        <f t="shared" ca="1" si="20"/>
        <v>-232.5441449034854</v>
      </c>
      <c r="J162" s="107">
        <f t="shared" ca="1" si="20"/>
        <v>942.34471882221351</v>
      </c>
      <c r="K162" s="107">
        <f t="shared" ca="1" si="20"/>
        <v>1064.2854324882951</v>
      </c>
      <c r="L162" s="107">
        <f t="shared" ca="1" si="20"/>
        <v>1254.4766296329333</v>
      </c>
      <c r="M162" s="107">
        <f t="shared" ca="1" si="20"/>
        <v>1099.656171995437</v>
      </c>
      <c r="N162" s="107">
        <f t="shared" ca="1" si="20"/>
        <v>-195.91733231393687</v>
      </c>
      <c r="O162" s="162">
        <f t="shared" ca="1" si="16"/>
        <v>6543.985080430567</v>
      </c>
    </row>
    <row r="163" spans="1:15" hidden="1" x14ac:dyDescent="0.25">
      <c r="A163" s="109">
        <f t="shared" si="17"/>
        <v>162</v>
      </c>
      <c r="B163" s="108">
        <f t="shared" ca="1" si="18"/>
        <v>-1.3951728787206533E-2</v>
      </c>
      <c r="C163" s="170">
        <f t="shared" ca="1" si="20"/>
        <v>388.54508844823516</v>
      </c>
      <c r="D163" s="147">
        <f t="shared" ca="1" si="20"/>
        <v>12370.81408525561</v>
      </c>
      <c r="E163" s="107">
        <f t="shared" ca="1" si="20"/>
        <v>-513.36739873574481</v>
      </c>
      <c r="F163" s="107">
        <f t="shared" ca="1" si="20"/>
        <v>580.25147298959541</v>
      </c>
      <c r="G163" s="107">
        <f t="shared" ca="1" si="20"/>
        <v>533.31246220692356</v>
      </c>
      <c r="H163" s="107">
        <f t="shared" ca="1" si="20"/>
        <v>583.51920787655399</v>
      </c>
      <c r="I163" s="107">
        <f t="shared" ca="1" si="20"/>
        <v>706.11993429046652</v>
      </c>
      <c r="J163" s="107">
        <f t="shared" ca="1" si="20"/>
        <v>301.74861077451231</v>
      </c>
      <c r="K163" s="107">
        <f t="shared" ca="1" si="20"/>
        <v>-14.542684372309225</v>
      </c>
      <c r="L163" s="107">
        <f t="shared" ca="1" si="20"/>
        <v>77.463540751831033</v>
      </c>
      <c r="M163" s="107">
        <f t="shared" ca="1" si="20"/>
        <v>63.374224640365526</v>
      </c>
      <c r="N163" s="107">
        <f t="shared" ca="1" si="20"/>
        <v>866.5712570681419</v>
      </c>
      <c r="O163" s="162">
        <f t="shared" ca="1" si="16"/>
        <v>3184.4506274903351</v>
      </c>
    </row>
    <row r="164" spans="1:15" hidden="1" x14ac:dyDescent="0.25">
      <c r="A164" s="109">
        <f t="shared" si="17"/>
        <v>163</v>
      </c>
      <c r="B164" s="108">
        <f t="shared" ca="1" si="18"/>
        <v>0.13479491074327887</v>
      </c>
      <c r="C164" s="170">
        <f t="shared" ca="1" si="20"/>
        <v>799.80341204748129</v>
      </c>
      <c r="D164" s="147">
        <f t="shared" ca="1" si="20"/>
        <v>6250.8125699877355</v>
      </c>
      <c r="E164" s="107">
        <f t="shared" ca="1" si="20"/>
        <v>1126.8044441581512</v>
      </c>
      <c r="F164" s="107">
        <f t="shared" ca="1" si="20"/>
        <v>887.4273643469603</v>
      </c>
      <c r="G164" s="107">
        <f t="shared" ca="1" si="20"/>
        <v>-410.78713431352139</v>
      </c>
      <c r="H164" s="107">
        <f t="shared" ca="1" si="20"/>
        <v>766.61555094104892</v>
      </c>
      <c r="I164" s="107">
        <f t="shared" ca="1" si="20"/>
        <v>1002.5469099037127</v>
      </c>
      <c r="J164" s="107">
        <f t="shared" ca="1" si="20"/>
        <v>1096.7168962747533</v>
      </c>
      <c r="K164" s="107">
        <f t="shared" ca="1" si="20"/>
        <v>498.85878433839082</v>
      </c>
      <c r="L164" s="107">
        <f t="shared" ca="1" si="20"/>
        <v>-81.533234870057186</v>
      </c>
      <c r="M164" s="107">
        <f t="shared" ca="1" si="20"/>
        <v>1123.9157617224771</v>
      </c>
      <c r="N164" s="107">
        <f t="shared" ca="1" si="20"/>
        <v>116.95177121504264</v>
      </c>
      <c r="O164" s="162">
        <f t="shared" ca="1" si="16"/>
        <v>6127.51711371696</v>
      </c>
    </row>
    <row r="165" spans="1:15" hidden="1" x14ac:dyDescent="0.25">
      <c r="A165" s="109">
        <f t="shared" si="17"/>
        <v>164</v>
      </c>
      <c r="B165" s="108">
        <f t="shared" ca="1" si="18"/>
        <v>9.1532198210420537E-2</v>
      </c>
      <c r="C165" s="170">
        <f t="shared" ca="1" si="20"/>
        <v>219.49331319534849</v>
      </c>
      <c r="D165" s="147">
        <f t="shared" ca="1" si="20"/>
        <v>4829.3585103626801</v>
      </c>
      <c r="E165" s="107">
        <f t="shared" ca="1" si="20"/>
        <v>422.32879574392393</v>
      </c>
      <c r="F165" s="107">
        <f t="shared" ca="1" si="20"/>
        <v>-32.223438492126718</v>
      </c>
      <c r="G165" s="107">
        <f t="shared" ca="1" si="20"/>
        <v>-104.74984000035226</v>
      </c>
      <c r="H165" s="107">
        <f t="shared" ca="1" si="20"/>
        <v>737.8444781230105</v>
      </c>
      <c r="I165" s="107">
        <f t="shared" ca="1" si="20"/>
        <v>1418.061145583014</v>
      </c>
      <c r="J165" s="107">
        <f t="shared" ca="1" si="20"/>
        <v>661.37535770855834</v>
      </c>
      <c r="K165" s="107">
        <f t="shared" ca="1" si="20"/>
        <v>654.57804844507427</v>
      </c>
      <c r="L165" s="107">
        <f t="shared" ca="1" si="20"/>
        <v>584.55185749195414</v>
      </c>
      <c r="M165" s="107">
        <f t="shared" ca="1" si="20"/>
        <v>338.50789220306615</v>
      </c>
      <c r="N165" s="107">
        <f t="shared" ca="1" si="20"/>
        <v>612.91129692478535</v>
      </c>
      <c r="O165" s="162">
        <f t="shared" ca="1" si="16"/>
        <v>5293.1855937309074</v>
      </c>
    </row>
    <row r="166" spans="1:15" hidden="1" x14ac:dyDescent="0.25">
      <c r="A166" s="109">
        <f t="shared" si="17"/>
        <v>165</v>
      </c>
      <c r="B166" s="108">
        <f t="shared" ca="1" si="18"/>
        <v>4.1608776332235406E-2</v>
      </c>
      <c r="C166" s="170">
        <f t="shared" ca="1" si="20"/>
        <v>162.36538295447144</v>
      </c>
      <c r="D166" s="147">
        <f t="shared" ca="1" si="20"/>
        <v>-1189.7811213715058</v>
      </c>
      <c r="E166" s="107">
        <f t="shared" ca="1" si="20"/>
        <v>737.79831920685763</v>
      </c>
      <c r="F166" s="107">
        <f t="shared" ca="1" si="20"/>
        <v>90.512182419498856</v>
      </c>
      <c r="G166" s="107">
        <f t="shared" ca="1" si="20"/>
        <v>597.86903002621932</v>
      </c>
      <c r="H166" s="107">
        <f t="shared" ca="1" si="20"/>
        <v>866.71184844876143</v>
      </c>
      <c r="I166" s="107">
        <f t="shared" ca="1" si="20"/>
        <v>-141.06236863735671</v>
      </c>
      <c r="J166" s="107">
        <f t="shared" ca="1" si="20"/>
        <v>-567.94387271200139</v>
      </c>
      <c r="K166" s="107">
        <f t="shared" ca="1" si="20"/>
        <v>994.96037689831542</v>
      </c>
      <c r="L166" s="107">
        <f t="shared" ca="1" si="20"/>
        <v>-432.52085504880836</v>
      </c>
      <c r="M166" s="107">
        <f t="shared" ca="1" si="20"/>
        <v>-229.18126345072295</v>
      </c>
      <c r="N166" s="107">
        <f t="shared" ca="1" si="20"/>
        <v>507.65788595332225</v>
      </c>
      <c r="O166" s="162">
        <f t="shared" ca="1" si="16"/>
        <v>2424.8012831040851</v>
      </c>
    </row>
    <row r="167" spans="1:15" hidden="1" x14ac:dyDescent="0.25">
      <c r="A167" s="109">
        <f t="shared" si="17"/>
        <v>166</v>
      </c>
      <c r="B167" s="108">
        <f t="shared" ca="1" si="18"/>
        <v>8.7636092190989598E-2</v>
      </c>
      <c r="C167" s="170">
        <f t="shared" ca="1" si="20"/>
        <v>550.34053077750411</v>
      </c>
      <c r="D167" s="147">
        <f t="shared" ca="1" si="20"/>
        <v>904.39977592040714</v>
      </c>
      <c r="E167" s="107">
        <f t="shared" ca="1" si="20"/>
        <v>126.52257101294236</v>
      </c>
      <c r="F167" s="107">
        <f t="shared" ca="1" si="20"/>
        <v>700.15088157306513</v>
      </c>
      <c r="G167" s="107">
        <f t="shared" ca="1" si="20"/>
        <v>735.91164007369821</v>
      </c>
      <c r="H167" s="107">
        <f t="shared" ca="1" si="20"/>
        <v>-65.926397798281016</v>
      </c>
      <c r="I167" s="107">
        <f t="shared" ca="1" si="20"/>
        <v>544.26667659242378</v>
      </c>
      <c r="J167" s="107">
        <f t="shared" ca="1" si="20"/>
        <v>1188.1526871995036</v>
      </c>
      <c r="K167" s="107">
        <f t="shared" ca="1" si="20"/>
        <v>917.80163261607049</v>
      </c>
      <c r="L167" s="107">
        <f t="shared" ca="1" si="20"/>
        <v>112.79158602913685</v>
      </c>
      <c r="M167" s="107">
        <f t="shared" ca="1" si="20"/>
        <v>1254.5077747444536</v>
      </c>
      <c r="N167" s="107">
        <f t="shared" ca="1" si="20"/>
        <v>1159.9345366412879</v>
      </c>
      <c r="O167" s="162">
        <f t="shared" ca="1" si="16"/>
        <v>6674.1135886843012</v>
      </c>
    </row>
    <row r="168" spans="1:15" hidden="1" x14ac:dyDescent="0.25">
      <c r="A168" s="109">
        <f t="shared" si="17"/>
        <v>167</v>
      </c>
      <c r="B168" s="108">
        <f t="shared" ca="1" si="18"/>
        <v>5.8735195386255351E-2</v>
      </c>
      <c r="C168" s="170">
        <f t="shared" ca="1" si="20"/>
        <v>650.80388355761409</v>
      </c>
      <c r="D168" s="147">
        <f t="shared" ca="1" si="20"/>
        <v>7134.3379004270528</v>
      </c>
      <c r="E168" s="107">
        <f t="shared" ca="1" si="20"/>
        <v>107.15739693258428</v>
      </c>
      <c r="F168" s="107">
        <f t="shared" ca="1" si="20"/>
        <v>560.27220988862621</v>
      </c>
      <c r="G168" s="107">
        <f t="shared" ca="1" si="20"/>
        <v>550.84213462645346</v>
      </c>
      <c r="H168" s="107">
        <f t="shared" ca="1" si="20"/>
        <v>690.41962551261906</v>
      </c>
      <c r="I168" s="107">
        <f t="shared" ca="1" si="20"/>
        <v>167.9661154316604</v>
      </c>
      <c r="J168" s="107">
        <f t="shared" ca="1" si="20"/>
        <v>769.15091592123463</v>
      </c>
      <c r="K168" s="107">
        <f t="shared" ca="1" si="20"/>
        <v>359.96526103565759</v>
      </c>
      <c r="L168" s="107">
        <f t="shared" ca="1" si="20"/>
        <v>145.18050136524823</v>
      </c>
      <c r="M168" s="107">
        <f t="shared" ca="1" si="20"/>
        <v>563.59577558939168</v>
      </c>
      <c r="N168" s="107">
        <f t="shared" ca="1" si="20"/>
        <v>580.01143958010812</v>
      </c>
      <c r="O168" s="162">
        <f t="shared" ca="1" si="16"/>
        <v>4494.5613758835834</v>
      </c>
    </row>
    <row r="169" spans="1:15" hidden="1" x14ac:dyDescent="0.25">
      <c r="A169" s="109">
        <f t="shared" si="17"/>
        <v>168</v>
      </c>
      <c r="B169" s="108">
        <f t="shared" ca="1" si="18"/>
        <v>0.15398079426179478</v>
      </c>
      <c r="C169" s="170">
        <f t="shared" ca="1" si="20"/>
        <v>-428.36717987337045</v>
      </c>
      <c r="D169" s="147">
        <f t="shared" ca="1" si="20"/>
        <v>3050.2913187663835</v>
      </c>
      <c r="E169" s="107">
        <f t="shared" ca="1" si="20"/>
        <v>153.75437313300455</v>
      </c>
      <c r="F169" s="107">
        <f t="shared" ca="1" si="20"/>
        <v>1388.6467107159149</v>
      </c>
      <c r="G169" s="107">
        <f t="shared" ca="1" si="20"/>
        <v>675.7778532066518</v>
      </c>
      <c r="H169" s="107">
        <f t="shared" ca="1" si="20"/>
        <v>969.38626021446464</v>
      </c>
      <c r="I169" s="107">
        <f t="shared" ca="1" si="20"/>
        <v>978.68147195383949</v>
      </c>
      <c r="J169" s="107">
        <f t="shared" ca="1" si="20"/>
        <v>673.58796837001876</v>
      </c>
      <c r="K169" s="107">
        <f t="shared" ca="1" si="20"/>
        <v>949.18572909756642</v>
      </c>
      <c r="L169" s="107">
        <f t="shared" ca="1" si="20"/>
        <v>208.3365942964092</v>
      </c>
      <c r="M169" s="107">
        <f t="shared" ca="1" si="20"/>
        <v>1593.7958020023709</v>
      </c>
      <c r="N169" s="107">
        <f t="shared" ca="1" si="20"/>
        <v>1476.4043955316358</v>
      </c>
      <c r="O169" s="162">
        <f t="shared" ca="1" si="16"/>
        <v>9067.5571585218768</v>
      </c>
    </row>
    <row r="170" spans="1:15" hidden="1" x14ac:dyDescent="0.25">
      <c r="A170" s="109">
        <f t="shared" si="17"/>
        <v>169</v>
      </c>
      <c r="B170" s="108">
        <f t="shared" ca="1" si="18"/>
        <v>0.13862930790489891</v>
      </c>
      <c r="C170" s="170">
        <f t="shared" ca="1" si="20"/>
        <v>553.36539011105174</v>
      </c>
      <c r="D170" s="147">
        <f t="shared" ca="1" si="20"/>
        <v>12925.295335771654</v>
      </c>
      <c r="E170" s="107">
        <f t="shared" ca="1" si="20"/>
        <v>-8.7205793727763989</v>
      </c>
      <c r="F170" s="107">
        <f t="shared" ca="1" si="20"/>
        <v>314.53245330451932</v>
      </c>
      <c r="G170" s="107">
        <f t="shared" ca="1" si="20"/>
        <v>-27.763351840424889</v>
      </c>
      <c r="H170" s="107">
        <f t="shared" ca="1" si="20"/>
        <v>-556.8648396628605</v>
      </c>
      <c r="I170" s="107">
        <f t="shared" ca="1" si="20"/>
        <v>807.12893829874997</v>
      </c>
      <c r="J170" s="107">
        <f t="shared" ca="1" si="20"/>
        <v>721.68746034645142</v>
      </c>
      <c r="K170" s="107">
        <f t="shared" ca="1" si="20"/>
        <v>371.21359112663322</v>
      </c>
      <c r="L170" s="107">
        <f t="shared" ca="1" si="20"/>
        <v>602.06088823314667</v>
      </c>
      <c r="M170" s="107">
        <f t="shared" ca="1" si="20"/>
        <v>206.54776087791879</v>
      </c>
      <c r="N170" s="107">
        <f t="shared" ca="1" si="20"/>
        <v>442.89293981549417</v>
      </c>
      <c r="O170" s="162">
        <f t="shared" ca="1" si="16"/>
        <v>2872.7152611268516</v>
      </c>
    </row>
    <row r="171" spans="1:15" hidden="1" x14ac:dyDescent="0.25">
      <c r="A171" s="109">
        <f t="shared" si="17"/>
        <v>170</v>
      </c>
      <c r="B171" s="108">
        <f t="shared" ca="1" si="18"/>
        <v>4.2400446016615356E-2</v>
      </c>
      <c r="C171" s="170">
        <f t="shared" ca="1" si="20"/>
        <v>1251.8577048824914</v>
      </c>
      <c r="D171" s="147">
        <f t="shared" ca="1" si="20"/>
        <v>7137.47929713745</v>
      </c>
      <c r="E171" s="107">
        <f t="shared" ca="1" si="20"/>
        <v>-1.617918880091338</v>
      </c>
      <c r="F171" s="107">
        <f t="shared" ca="1" si="20"/>
        <v>-77.312088436159513</v>
      </c>
      <c r="G171" s="107">
        <f t="shared" ca="1" si="20"/>
        <v>678.82436766156115</v>
      </c>
      <c r="H171" s="107">
        <f t="shared" ca="1" si="20"/>
        <v>-211.14676952183601</v>
      </c>
      <c r="I171" s="107">
        <f t="shared" ca="1" si="20"/>
        <v>-139.412827712585</v>
      </c>
      <c r="J171" s="107">
        <f t="shared" ca="1" si="20"/>
        <v>-233.6047099753298</v>
      </c>
      <c r="K171" s="107">
        <f t="shared" ca="1" si="20"/>
        <v>326.61235430767204</v>
      </c>
      <c r="L171" s="107">
        <f t="shared" ca="1" si="20"/>
        <v>665.5542852440733</v>
      </c>
      <c r="M171" s="107">
        <f t="shared" ca="1" si="20"/>
        <v>1579.8994663135443</v>
      </c>
      <c r="N171" s="107">
        <f t="shared" ca="1" si="20"/>
        <v>1455.9710088964878</v>
      </c>
      <c r="O171" s="162">
        <f t="shared" ca="1" si="16"/>
        <v>4043.7671678973365</v>
      </c>
    </row>
    <row r="172" spans="1:15" hidden="1" x14ac:dyDescent="0.25">
      <c r="A172" s="109">
        <f t="shared" si="17"/>
        <v>171</v>
      </c>
      <c r="B172" s="108">
        <f t="shared" ca="1" si="18"/>
        <v>0.11028472768102571</v>
      </c>
      <c r="C172" s="170">
        <f t="shared" ca="1" si="20"/>
        <v>-520.16681373879999</v>
      </c>
      <c r="D172" s="147">
        <f t="shared" ca="1" si="20"/>
        <v>6578.8460085600273</v>
      </c>
      <c r="E172" s="107">
        <f t="shared" ca="1" si="20"/>
        <v>335.56108456475738</v>
      </c>
      <c r="F172" s="107">
        <f t="shared" ca="1" si="20"/>
        <v>1044.1566159716083</v>
      </c>
      <c r="G172" s="107">
        <f t="shared" ca="1" si="20"/>
        <v>-425.59784097469685</v>
      </c>
      <c r="H172" s="107">
        <f t="shared" ca="1" si="20"/>
        <v>-158.2922290023958</v>
      </c>
      <c r="I172" s="107">
        <f t="shared" ca="1" si="20"/>
        <v>996.13782163990254</v>
      </c>
      <c r="J172" s="107">
        <f t="shared" ca="1" si="20"/>
        <v>732.06854196140318</v>
      </c>
      <c r="K172" s="107">
        <f t="shared" ca="1" si="20"/>
        <v>1973.1582746575111</v>
      </c>
      <c r="L172" s="107">
        <f t="shared" ca="1" si="20"/>
        <v>-628.41939395549036</v>
      </c>
      <c r="M172" s="107">
        <f t="shared" ca="1" si="20"/>
        <v>702.43012827678103</v>
      </c>
      <c r="N172" s="107">
        <f t="shared" ca="1" si="20"/>
        <v>-602.90884292919395</v>
      </c>
      <c r="O172" s="162">
        <f t="shared" ca="1" si="16"/>
        <v>3968.2941602101864</v>
      </c>
    </row>
    <row r="173" spans="1:15" hidden="1" x14ac:dyDescent="0.25">
      <c r="A173" s="109">
        <f t="shared" si="17"/>
        <v>172</v>
      </c>
      <c r="B173" s="108">
        <f t="shared" ca="1" si="18"/>
        <v>-7.0219250910870112E-3</v>
      </c>
      <c r="C173" s="170">
        <f t="shared" ca="1" si="20"/>
        <v>637.87002229384689</v>
      </c>
      <c r="D173" s="147">
        <f t="shared" ca="1" si="20"/>
        <v>11209.192743029034</v>
      </c>
      <c r="E173" s="107">
        <f t="shared" ca="1" si="20"/>
        <v>1322.1298608150137</v>
      </c>
      <c r="F173" s="107">
        <f t="shared" ca="1" si="20"/>
        <v>1696.5741235645305</v>
      </c>
      <c r="G173" s="107">
        <f t="shared" ca="1" si="20"/>
        <v>543.33876428005135</v>
      </c>
      <c r="H173" s="107">
        <f t="shared" ca="1" si="20"/>
        <v>88.725853868751528</v>
      </c>
      <c r="I173" s="107">
        <f t="shared" ca="1" si="20"/>
        <v>438.07973167468856</v>
      </c>
      <c r="J173" s="107">
        <f t="shared" ca="1" si="20"/>
        <v>1316.5572515283943</v>
      </c>
      <c r="K173" s="107">
        <f t="shared" ca="1" si="20"/>
        <v>-160.14647197545384</v>
      </c>
      <c r="L173" s="107">
        <f t="shared" ca="1" si="20"/>
        <v>564.24970553911351</v>
      </c>
      <c r="M173" s="107">
        <f t="shared" ca="1" si="20"/>
        <v>423.33943449982712</v>
      </c>
      <c r="N173" s="107">
        <f t="shared" ca="1" si="20"/>
        <v>764.25958556131673</v>
      </c>
      <c r="O173" s="162">
        <f t="shared" ca="1" si="16"/>
        <v>6997.1078393562329</v>
      </c>
    </row>
    <row r="174" spans="1:15" hidden="1" x14ac:dyDescent="0.25">
      <c r="A174" s="109">
        <f t="shared" si="17"/>
        <v>173</v>
      </c>
      <c r="B174" s="108">
        <f t="shared" ca="1" si="18"/>
        <v>0.12639313412939174</v>
      </c>
      <c r="C174" s="170">
        <f t="shared" ca="1" si="20"/>
        <v>1186.8099540983674</v>
      </c>
      <c r="D174" s="147">
        <f t="shared" ca="1" si="20"/>
        <v>15682.183228095233</v>
      </c>
      <c r="E174" s="107">
        <f t="shared" ca="1" si="20"/>
        <v>96.348372171096912</v>
      </c>
      <c r="F174" s="107">
        <f t="shared" ca="1" si="20"/>
        <v>640.89782681387248</v>
      </c>
      <c r="G174" s="107">
        <f t="shared" ca="1" si="20"/>
        <v>1021.7496849318968</v>
      </c>
      <c r="H174" s="107">
        <f t="shared" ca="1" si="20"/>
        <v>185.84304414987764</v>
      </c>
      <c r="I174" s="107">
        <f t="shared" ca="1" si="20"/>
        <v>275.1724038970446</v>
      </c>
      <c r="J174" s="107">
        <f t="shared" ca="1" si="20"/>
        <v>725.07893292274343</v>
      </c>
      <c r="K174" s="107">
        <f t="shared" ca="1" si="20"/>
        <v>980.35080792386043</v>
      </c>
      <c r="L174" s="107">
        <f t="shared" ca="1" si="20"/>
        <v>647.67554933185568</v>
      </c>
      <c r="M174" s="107">
        <f t="shared" ca="1" si="20"/>
        <v>-585.70637849345485</v>
      </c>
      <c r="N174" s="107">
        <f t="shared" ca="1" si="20"/>
        <v>198.9657935176412</v>
      </c>
      <c r="O174" s="162">
        <f t="shared" ca="1" si="16"/>
        <v>4186.3760371664348</v>
      </c>
    </row>
    <row r="175" spans="1:15" hidden="1" x14ac:dyDescent="0.25">
      <c r="A175" s="109">
        <f t="shared" si="17"/>
        <v>174</v>
      </c>
      <c r="B175" s="108">
        <f t="shared" ca="1" si="18"/>
        <v>4.2786026209296404E-3</v>
      </c>
      <c r="C175" s="170">
        <f t="shared" ca="1" si="20"/>
        <v>1068.076173662359</v>
      </c>
      <c r="D175" s="147">
        <f t="shared" ca="1" si="20"/>
        <v>9021.1148264812982</v>
      </c>
      <c r="E175" s="107">
        <f t="shared" ca="1" si="20"/>
        <v>1028.169870325969</v>
      </c>
      <c r="F175" s="107">
        <f t="shared" ca="1" si="20"/>
        <v>847.83475170976544</v>
      </c>
      <c r="G175" s="107">
        <f t="shared" ca="1" si="20"/>
        <v>-172.19964058764458</v>
      </c>
      <c r="H175" s="107">
        <f t="shared" ca="1" si="20"/>
        <v>435.93138926773173</v>
      </c>
      <c r="I175" s="107">
        <f t="shared" ca="1" si="20"/>
        <v>732.87611929252682</v>
      </c>
      <c r="J175" s="107">
        <f t="shared" ca="1" si="20"/>
        <v>423.63384033630558</v>
      </c>
      <c r="K175" s="107">
        <f t="shared" ca="1" si="20"/>
        <v>678.39897909438673</v>
      </c>
      <c r="L175" s="107">
        <f t="shared" ca="1" si="20"/>
        <v>910.22111878688634</v>
      </c>
      <c r="M175" s="107">
        <f t="shared" ca="1" si="20"/>
        <v>745.62219232142797</v>
      </c>
      <c r="N175" s="107">
        <f t="shared" ca="1" si="20"/>
        <v>-132.48161079143836</v>
      </c>
      <c r="O175" s="162">
        <f t="shared" ca="1" si="16"/>
        <v>5498.0070097559164</v>
      </c>
    </row>
    <row r="176" spans="1:15" hidden="1" x14ac:dyDescent="0.25">
      <c r="A176" s="109">
        <f t="shared" si="17"/>
        <v>175</v>
      </c>
      <c r="B176" s="108">
        <f t="shared" ca="1" si="18"/>
        <v>2.6110530374199366E-2</v>
      </c>
      <c r="C176" s="170">
        <f t="shared" ca="1" si="20"/>
        <v>-288.67068347003431</v>
      </c>
      <c r="D176" s="147">
        <f t="shared" ca="1" si="20"/>
        <v>5217.1196264823229</v>
      </c>
      <c r="E176" s="107">
        <f t="shared" ca="1" si="20"/>
        <v>-91.637754411091009</v>
      </c>
      <c r="F176" s="107">
        <f t="shared" ca="1" si="20"/>
        <v>-743.27940578640255</v>
      </c>
      <c r="G176" s="107">
        <f t="shared" ca="1" si="20"/>
        <v>669.80289415527682</v>
      </c>
      <c r="H176" s="107">
        <f t="shared" ca="1" si="20"/>
        <v>1009.8214738978686</v>
      </c>
      <c r="I176" s="107">
        <f t="shared" ca="1" si="20"/>
        <v>1035.1658932077999</v>
      </c>
      <c r="J176" s="107">
        <f t="shared" ca="1" si="20"/>
        <v>-439.44147460015063</v>
      </c>
      <c r="K176" s="107">
        <f t="shared" ca="1" si="20"/>
        <v>1600.1722546631272</v>
      </c>
      <c r="L176" s="107">
        <f t="shared" ca="1" si="20"/>
        <v>731.44394222692426</v>
      </c>
      <c r="M176" s="107">
        <f t="shared" ca="1" si="20"/>
        <v>581.74617348125525</v>
      </c>
      <c r="N176" s="107">
        <f t="shared" ca="1" si="20"/>
        <v>410.56949285438782</v>
      </c>
      <c r="O176" s="162">
        <f t="shared" ca="1" si="16"/>
        <v>4764.3634896889962</v>
      </c>
    </row>
    <row r="177" spans="1:15" hidden="1" x14ac:dyDescent="0.25">
      <c r="A177" s="109">
        <f t="shared" si="17"/>
        <v>176</v>
      </c>
      <c r="B177" s="108">
        <f t="shared" ca="1" si="18"/>
        <v>0.11179257058883765</v>
      </c>
      <c r="C177" s="170">
        <f t="shared" ca="1" si="20"/>
        <v>505.73647037821951</v>
      </c>
      <c r="D177" s="147">
        <f t="shared" ca="1" si="20"/>
        <v>3297.2096636911601</v>
      </c>
      <c r="E177" s="107">
        <f t="shared" ca="1" si="20"/>
        <v>-155.05578429511525</v>
      </c>
      <c r="F177" s="107">
        <f t="shared" ca="1" si="20"/>
        <v>686.16580369319695</v>
      </c>
      <c r="G177" s="107">
        <f t="shared" ca="1" si="20"/>
        <v>732.98630503197489</v>
      </c>
      <c r="H177" s="107">
        <f t="shared" ca="1" si="20"/>
        <v>415.14714670445437</v>
      </c>
      <c r="I177" s="107">
        <f t="shared" ca="1" si="20"/>
        <v>984.38564848412705</v>
      </c>
      <c r="J177" s="107">
        <f t="shared" ca="1" si="20"/>
        <v>748.25607136764165</v>
      </c>
      <c r="K177" s="107">
        <f t="shared" ca="1" si="20"/>
        <v>115.31382250568612</v>
      </c>
      <c r="L177" s="107">
        <f t="shared" ca="1" si="20"/>
        <v>808.09056769011909</v>
      </c>
      <c r="M177" s="107">
        <f t="shared" ca="1" si="20"/>
        <v>291.21599667417695</v>
      </c>
      <c r="N177" s="107">
        <f t="shared" ca="1" si="20"/>
        <v>253.05061873385938</v>
      </c>
      <c r="O177" s="162">
        <f t="shared" ca="1" si="16"/>
        <v>4879.5561965901215</v>
      </c>
    </row>
    <row r="178" spans="1:15" hidden="1" x14ac:dyDescent="0.25">
      <c r="A178" s="109">
        <f t="shared" si="17"/>
        <v>177</v>
      </c>
      <c r="B178" s="108">
        <f t="shared" ca="1" si="18"/>
        <v>6.6339524688175694E-2</v>
      </c>
      <c r="C178" s="170">
        <f t="shared" ca="1" si="20"/>
        <v>170.23524087911477</v>
      </c>
      <c r="D178" s="147">
        <f t="shared" ca="1" si="20"/>
        <v>3349.6402191568477</v>
      </c>
      <c r="E178" s="107">
        <f t="shared" ca="1" si="20"/>
        <v>324.97515270414829</v>
      </c>
      <c r="F178" s="107">
        <f t="shared" ca="1" si="20"/>
        <v>406.9469588104559</v>
      </c>
      <c r="G178" s="107">
        <f t="shared" ca="1" si="20"/>
        <v>2.9878294421021678</v>
      </c>
      <c r="H178" s="107">
        <f t="shared" ca="1" si="20"/>
        <v>-357.8027963439975</v>
      </c>
      <c r="I178" s="107">
        <f t="shared" ref="F178:N193" ca="1" si="21">(_xlfn.NORM.INV(RAND(),I$1*$R$1,I$1*$U$1))</f>
        <v>922.79692810652296</v>
      </c>
      <c r="J178" s="107">
        <f t="shared" ca="1" si="21"/>
        <v>-347.96327180928415</v>
      </c>
      <c r="K178" s="107">
        <f t="shared" ca="1" si="21"/>
        <v>1205.1946145907693</v>
      </c>
      <c r="L178" s="107">
        <f t="shared" ca="1" si="21"/>
        <v>675.77676316570057</v>
      </c>
      <c r="M178" s="107">
        <f t="shared" ca="1" si="21"/>
        <v>-305.22274411748862</v>
      </c>
      <c r="N178" s="107">
        <f t="shared" ca="1" si="21"/>
        <v>455.41619572670623</v>
      </c>
      <c r="O178" s="162">
        <f t="shared" ca="1" si="16"/>
        <v>2983.1056302756351</v>
      </c>
    </row>
    <row r="179" spans="1:15" hidden="1" x14ac:dyDescent="0.25">
      <c r="A179" s="109">
        <f t="shared" si="17"/>
        <v>178</v>
      </c>
      <c r="B179" s="108">
        <f t="shared" ca="1" si="18"/>
        <v>5.8509633980439124E-2</v>
      </c>
      <c r="C179" s="170">
        <f t="shared" ref="C179:N211" ca="1" si="22">(_xlfn.NORM.INV(RAND(),C$1*$R$1,C$1*$U$1))</f>
        <v>177.86216966497506</v>
      </c>
      <c r="D179" s="147">
        <f t="shared" ca="1" si="22"/>
        <v>5346.1755206919324</v>
      </c>
      <c r="E179" s="107">
        <f t="shared" ca="1" si="22"/>
        <v>744.14359411382679</v>
      </c>
      <c r="F179" s="107">
        <f t="shared" ca="1" si="21"/>
        <v>529.06216934637996</v>
      </c>
      <c r="G179" s="107">
        <f t="shared" ca="1" si="21"/>
        <v>-72.329600047117879</v>
      </c>
      <c r="H179" s="107">
        <f t="shared" ca="1" si="21"/>
        <v>550.37735020905109</v>
      </c>
      <c r="I179" s="107">
        <f t="shared" ca="1" si="21"/>
        <v>567.65062208999518</v>
      </c>
      <c r="J179" s="107">
        <f t="shared" ca="1" si="21"/>
        <v>866.02118231769896</v>
      </c>
      <c r="K179" s="107">
        <f t="shared" ca="1" si="21"/>
        <v>862.38005923004221</v>
      </c>
      <c r="L179" s="107">
        <f t="shared" ca="1" si="21"/>
        <v>329.86136059974365</v>
      </c>
      <c r="M179" s="107">
        <f t="shared" ca="1" si="21"/>
        <v>951.09984204286889</v>
      </c>
      <c r="N179" s="107">
        <f t="shared" ca="1" si="21"/>
        <v>645.8152449236502</v>
      </c>
      <c r="O179" s="162">
        <f t="shared" ca="1" si="16"/>
        <v>5974.0818248261385</v>
      </c>
    </row>
    <row r="180" spans="1:15" hidden="1" x14ac:dyDescent="0.25">
      <c r="A180" s="109">
        <f t="shared" si="17"/>
        <v>179</v>
      </c>
      <c r="B180" s="108">
        <f t="shared" ca="1" si="18"/>
        <v>2.0981405281784455E-2</v>
      </c>
      <c r="C180" s="170">
        <f t="shared" ca="1" si="22"/>
        <v>464.94241044752295</v>
      </c>
      <c r="D180" s="147">
        <f t="shared" ca="1" si="22"/>
        <v>13078.994824559419</v>
      </c>
      <c r="E180" s="107">
        <f t="shared" ca="1" si="22"/>
        <v>109.77896564836982</v>
      </c>
      <c r="F180" s="107">
        <f t="shared" ca="1" si="21"/>
        <v>1331.9161643597399</v>
      </c>
      <c r="G180" s="107">
        <f t="shared" ca="1" si="21"/>
        <v>966.0684622401252</v>
      </c>
      <c r="H180" s="107">
        <f t="shared" ca="1" si="21"/>
        <v>546.64412359986341</v>
      </c>
      <c r="I180" s="107">
        <f t="shared" ca="1" si="21"/>
        <v>-402.58258537836878</v>
      </c>
      <c r="J180" s="107">
        <f t="shared" ca="1" si="21"/>
        <v>213.7341172557347</v>
      </c>
      <c r="K180" s="107">
        <f t="shared" ca="1" si="21"/>
        <v>-493.22576772846975</v>
      </c>
      <c r="L180" s="107">
        <f t="shared" ca="1" si="21"/>
        <v>1098.2065389549043</v>
      </c>
      <c r="M180" s="107">
        <f t="shared" ca="1" si="21"/>
        <v>554.38197860905098</v>
      </c>
      <c r="N180" s="107">
        <f t="shared" ca="1" si="21"/>
        <v>1489.8228600094453</v>
      </c>
      <c r="O180" s="162">
        <f t="shared" ca="1" si="16"/>
        <v>5414.7448575703957</v>
      </c>
    </row>
    <row r="181" spans="1:15" hidden="1" x14ac:dyDescent="0.25">
      <c r="A181" s="109">
        <f t="shared" si="17"/>
        <v>180</v>
      </c>
      <c r="B181" s="108">
        <f t="shared" ca="1" si="18"/>
        <v>3.8466870972478036E-2</v>
      </c>
      <c r="C181" s="170">
        <f t="shared" ca="1" si="22"/>
        <v>431.48246147681056</v>
      </c>
      <c r="D181" s="147">
        <f t="shared" ca="1" si="22"/>
        <v>6719.4210990299334</v>
      </c>
      <c r="E181" s="107">
        <f t="shared" ca="1" si="22"/>
        <v>-331.14192257193974</v>
      </c>
      <c r="F181" s="107">
        <f t="shared" ca="1" si="21"/>
        <v>139.90071553430516</v>
      </c>
      <c r="G181" s="107">
        <f t="shared" ca="1" si="21"/>
        <v>1060.1564831735332</v>
      </c>
      <c r="H181" s="107">
        <f t="shared" ca="1" si="21"/>
        <v>20.335287594655597</v>
      </c>
      <c r="I181" s="107">
        <f t="shared" ca="1" si="21"/>
        <v>1282.9292468634671</v>
      </c>
      <c r="J181" s="107">
        <f t="shared" ca="1" si="21"/>
        <v>555.04696362125151</v>
      </c>
      <c r="K181" s="107">
        <f t="shared" ca="1" si="21"/>
        <v>896.15724656625548</v>
      </c>
      <c r="L181" s="107">
        <f t="shared" ca="1" si="21"/>
        <v>711.87920734581644</v>
      </c>
      <c r="M181" s="107">
        <f t="shared" ca="1" si="21"/>
        <v>762.68018568773823</v>
      </c>
      <c r="N181" s="107">
        <f t="shared" ca="1" si="21"/>
        <v>713.41983466648833</v>
      </c>
      <c r="O181" s="162">
        <f t="shared" ca="1" si="16"/>
        <v>5811.3632484815707</v>
      </c>
    </row>
    <row r="182" spans="1:15" hidden="1" x14ac:dyDescent="0.25">
      <c r="A182" s="109">
        <f t="shared" si="17"/>
        <v>181</v>
      </c>
      <c r="B182" s="108">
        <f t="shared" ca="1" si="18"/>
        <v>3.7377814235733629E-2</v>
      </c>
      <c r="C182" s="170">
        <f t="shared" ca="1" si="22"/>
        <v>-130.98992952448589</v>
      </c>
      <c r="D182" s="147">
        <f t="shared" ca="1" si="22"/>
        <v>-347.67866660849722</v>
      </c>
      <c r="E182" s="107">
        <f t="shared" ca="1" si="22"/>
        <v>1038.6981953503978</v>
      </c>
      <c r="F182" s="107">
        <f t="shared" ca="1" si="21"/>
        <v>1284.4714337734665</v>
      </c>
      <c r="G182" s="107">
        <f t="shared" ca="1" si="21"/>
        <v>392.07223749568368</v>
      </c>
      <c r="H182" s="107">
        <f t="shared" ca="1" si="21"/>
        <v>-399.97183247787342</v>
      </c>
      <c r="I182" s="107">
        <f t="shared" ca="1" si="21"/>
        <v>1242.5443486650902</v>
      </c>
      <c r="J182" s="107">
        <f t="shared" ca="1" si="21"/>
        <v>-207.99870732501529</v>
      </c>
      <c r="K182" s="107">
        <f t="shared" ca="1" si="21"/>
        <v>414.24133500945402</v>
      </c>
      <c r="L182" s="107">
        <f t="shared" ca="1" si="21"/>
        <v>963.31219495923926</v>
      </c>
      <c r="M182" s="107">
        <f t="shared" ca="1" si="21"/>
        <v>100.80318427152537</v>
      </c>
      <c r="N182" s="107">
        <f t="shared" ca="1" si="21"/>
        <v>-102.55987848247378</v>
      </c>
      <c r="O182" s="162">
        <f t="shared" ca="1" si="16"/>
        <v>4725.6125112394948</v>
      </c>
    </row>
    <row r="183" spans="1:15" hidden="1" x14ac:dyDescent="0.25">
      <c r="A183" s="109">
        <f t="shared" si="17"/>
        <v>182</v>
      </c>
      <c r="B183" s="108">
        <f t="shared" ca="1" si="18"/>
        <v>1.8142934442281156E-2</v>
      </c>
      <c r="C183" s="170">
        <f t="shared" ca="1" si="22"/>
        <v>135.39631510597343</v>
      </c>
      <c r="D183" s="147">
        <f t="shared" ca="1" si="22"/>
        <v>20866.001729240917</v>
      </c>
      <c r="E183" s="107">
        <f t="shared" ca="1" si="22"/>
        <v>1082.7184681392162</v>
      </c>
      <c r="F183" s="107">
        <f t="shared" ca="1" si="21"/>
        <v>319.09969311664833</v>
      </c>
      <c r="G183" s="107">
        <f t="shared" ca="1" si="21"/>
        <v>313.58931121829096</v>
      </c>
      <c r="H183" s="107">
        <f t="shared" ca="1" si="21"/>
        <v>1295.4424044540069</v>
      </c>
      <c r="I183" s="107">
        <f t="shared" ca="1" si="21"/>
        <v>476.96913405766293</v>
      </c>
      <c r="J183" s="107">
        <f t="shared" ca="1" si="21"/>
        <v>-139.47284032883908</v>
      </c>
      <c r="K183" s="107">
        <f t="shared" ca="1" si="21"/>
        <v>397.56545754641024</v>
      </c>
      <c r="L183" s="107">
        <f t="shared" ca="1" si="21"/>
        <v>1304.1292018573417</v>
      </c>
      <c r="M183" s="107">
        <f t="shared" ca="1" si="21"/>
        <v>318.86774675696142</v>
      </c>
      <c r="N183" s="107">
        <f t="shared" ca="1" si="21"/>
        <v>1114.1865381296989</v>
      </c>
      <c r="O183" s="162">
        <f t="shared" ca="1" si="16"/>
        <v>6483.0951149473985</v>
      </c>
    </row>
    <row r="184" spans="1:15" hidden="1" x14ac:dyDescent="0.25">
      <c r="A184" s="109">
        <f t="shared" si="17"/>
        <v>183</v>
      </c>
      <c r="B184" s="108">
        <f t="shared" ca="1" si="18"/>
        <v>8.4044827590354962E-2</v>
      </c>
      <c r="C184" s="170">
        <f t="shared" ca="1" si="22"/>
        <v>289.60197763366176</v>
      </c>
      <c r="D184" s="147">
        <f t="shared" ca="1" si="22"/>
        <v>11579.159173039654</v>
      </c>
      <c r="E184" s="107">
        <f t="shared" ca="1" si="22"/>
        <v>-51.337583323314107</v>
      </c>
      <c r="F184" s="107">
        <f t="shared" ca="1" si="21"/>
        <v>215.95683046864332</v>
      </c>
      <c r="G184" s="107">
        <f t="shared" ca="1" si="21"/>
        <v>1034.2356297858855</v>
      </c>
      <c r="H184" s="107">
        <f t="shared" ca="1" si="21"/>
        <v>633.42724815034501</v>
      </c>
      <c r="I184" s="107">
        <f t="shared" ca="1" si="21"/>
        <v>157.83823855954046</v>
      </c>
      <c r="J184" s="107">
        <f t="shared" ca="1" si="21"/>
        <v>-46.105351943320443</v>
      </c>
      <c r="K184" s="107">
        <f t="shared" ca="1" si="21"/>
        <v>420.87406081992918</v>
      </c>
      <c r="L184" s="107">
        <f t="shared" ca="1" si="21"/>
        <v>346.69196982694041</v>
      </c>
      <c r="M184" s="107">
        <f t="shared" ca="1" si="21"/>
        <v>837.78497267736088</v>
      </c>
      <c r="N184" s="107">
        <f t="shared" ca="1" si="21"/>
        <v>496.64881043561593</v>
      </c>
      <c r="O184" s="162">
        <f t="shared" ca="1" si="16"/>
        <v>4046.0148254576261</v>
      </c>
    </row>
    <row r="185" spans="1:15" hidden="1" x14ac:dyDescent="0.25">
      <c r="A185" s="109">
        <f t="shared" si="17"/>
        <v>184</v>
      </c>
      <c r="B185" s="108">
        <f t="shared" ca="1" si="18"/>
        <v>2.8207705953813937E-2</v>
      </c>
      <c r="C185" s="170">
        <f t="shared" ca="1" si="22"/>
        <v>935.96707486911657</v>
      </c>
      <c r="D185" s="147">
        <f t="shared" ca="1" si="22"/>
        <v>14691.314955144517</v>
      </c>
      <c r="E185" s="107">
        <f t="shared" ca="1" si="22"/>
        <v>582.60979867372725</v>
      </c>
      <c r="F185" s="107">
        <f t="shared" ca="1" si="21"/>
        <v>345.9952605756983</v>
      </c>
      <c r="G185" s="107">
        <f t="shared" ca="1" si="21"/>
        <v>753.44408945809596</v>
      </c>
      <c r="H185" s="107">
        <f t="shared" ca="1" si="21"/>
        <v>848.74204153498306</v>
      </c>
      <c r="I185" s="107">
        <f t="shared" ca="1" si="21"/>
        <v>1071.6147951462149</v>
      </c>
      <c r="J185" s="107">
        <f t="shared" ca="1" si="21"/>
        <v>-18.822336370566632</v>
      </c>
      <c r="K185" s="107">
        <f t="shared" ca="1" si="21"/>
        <v>336.72558119030862</v>
      </c>
      <c r="L185" s="107">
        <f t="shared" ca="1" si="21"/>
        <v>610.26671003828369</v>
      </c>
      <c r="M185" s="107">
        <f t="shared" ca="1" si="21"/>
        <v>630.73723139988874</v>
      </c>
      <c r="N185" s="107">
        <f t="shared" ca="1" si="21"/>
        <v>1261.1450747149806</v>
      </c>
      <c r="O185" s="162">
        <f t="shared" ca="1" si="16"/>
        <v>6422.4582463616134</v>
      </c>
    </row>
    <row r="186" spans="1:15" hidden="1" x14ac:dyDescent="0.25">
      <c r="A186" s="109">
        <f t="shared" si="17"/>
        <v>185</v>
      </c>
      <c r="B186" s="108">
        <f t="shared" ca="1" si="18"/>
        <v>4.7842775659907792E-2</v>
      </c>
      <c r="C186" s="170">
        <f t="shared" ca="1" si="22"/>
        <v>65.85564700034621</v>
      </c>
      <c r="D186" s="147">
        <f t="shared" ca="1" si="22"/>
        <v>3452.7309383125485</v>
      </c>
      <c r="E186" s="107">
        <f t="shared" ca="1" si="22"/>
        <v>1235.9670259051409</v>
      </c>
      <c r="F186" s="107">
        <f t="shared" ca="1" si="21"/>
        <v>717.20096772516615</v>
      </c>
      <c r="G186" s="107">
        <f t="shared" ca="1" si="21"/>
        <v>545.73725294641781</v>
      </c>
      <c r="H186" s="107">
        <f t="shared" ca="1" si="21"/>
        <v>1354.4255954023249</v>
      </c>
      <c r="I186" s="107">
        <f t="shared" ca="1" si="21"/>
        <v>656.67854992666764</v>
      </c>
      <c r="J186" s="107">
        <f t="shared" ca="1" si="21"/>
        <v>1433.5573807419767</v>
      </c>
      <c r="K186" s="107">
        <f t="shared" ca="1" si="21"/>
        <v>554.40893323074556</v>
      </c>
      <c r="L186" s="107">
        <f t="shared" ca="1" si="21"/>
        <v>545.23018538754354</v>
      </c>
      <c r="M186" s="107">
        <f t="shared" ca="1" si="21"/>
        <v>467.35906871122199</v>
      </c>
      <c r="N186" s="107">
        <f t="shared" ca="1" si="21"/>
        <v>1226.265785147556</v>
      </c>
      <c r="O186" s="162">
        <f t="shared" ca="1" si="16"/>
        <v>8736.830745124762</v>
      </c>
    </row>
    <row r="187" spans="1:15" hidden="1" x14ac:dyDescent="0.25">
      <c r="A187" s="109">
        <f t="shared" si="17"/>
        <v>186</v>
      </c>
      <c r="B187" s="108">
        <f t="shared" ca="1" si="18"/>
        <v>6.0787720666080611E-2</v>
      </c>
      <c r="C187" s="170">
        <f t="shared" ca="1" si="22"/>
        <v>-276.27955360125861</v>
      </c>
      <c r="D187" s="147">
        <f t="shared" ca="1" si="22"/>
        <v>2773.3800796136202</v>
      </c>
      <c r="E187" s="107">
        <f t="shared" ca="1" si="22"/>
        <v>1044.2807891303764</v>
      </c>
      <c r="F187" s="107">
        <f t="shared" ca="1" si="21"/>
        <v>113.79239639083073</v>
      </c>
      <c r="G187" s="107">
        <f t="shared" ca="1" si="21"/>
        <v>-54.454209776309312</v>
      </c>
      <c r="H187" s="107">
        <f t="shared" ca="1" si="21"/>
        <v>1013.8496766128974</v>
      </c>
      <c r="I187" s="107">
        <f t="shared" ca="1" si="21"/>
        <v>817.92081702188466</v>
      </c>
      <c r="J187" s="107">
        <f t="shared" ca="1" si="21"/>
        <v>397.47189503784483</v>
      </c>
      <c r="K187" s="107">
        <f t="shared" ca="1" si="21"/>
        <v>246.12537711323066</v>
      </c>
      <c r="L187" s="107">
        <f t="shared" ca="1" si="21"/>
        <v>1266.6888246597587</v>
      </c>
      <c r="M187" s="107">
        <f t="shared" ca="1" si="21"/>
        <v>1187.5135925852242</v>
      </c>
      <c r="N187" s="107">
        <f t="shared" ca="1" si="21"/>
        <v>1188.2611791692402</v>
      </c>
      <c r="O187" s="162">
        <f t="shared" ca="1" si="16"/>
        <v>7221.4503379449779</v>
      </c>
    </row>
    <row r="188" spans="1:15" hidden="1" x14ac:dyDescent="0.25">
      <c r="A188" s="109">
        <f t="shared" si="17"/>
        <v>187</v>
      </c>
      <c r="B188" s="108">
        <f t="shared" ca="1" si="18"/>
        <v>9.3586566428012982E-2</v>
      </c>
      <c r="C188" s="170">
        <f t="shared" ca="1" si="22"/>
        <v>378.18745987107388</v>
      </c>
      <c r="D188" s="147">
        <f t="shared" ca="1" si="22"/>
        <v>3622.4436171203515</v>
      </c>
      <c r="E188" s="107">
        <f t="shared" ca="1" si="22"/>
        <v>1131.7930450843442</v>
      </c>
      <c r="F188" s="107">
        <f t="shared" ca="1" si="21"/>
        <v>296.89553861827449</v>
      </c>
      <c r="G188" s="107">
        <f t="shared" ca="1" si="21"/>
        <v>818.43745234394282</v>
      </c>
      <c r="H188" s="107">
        <f t="shared" ca="1" si="21"/>
        <v>35.227001928489187</v>
      </c>
      <c r="I188" s="107">
        <f t="shared" ca="1" si="21"/>
        <v>834.47044858190759</v>
      </c>
      <c r="J188" s="107">
        <f t="shared" ca="1" si="21"/>
        <v>134.54274494047229</v>
      </c>
      <c r="K188" s="107">
        <f t="shared" ca="1" si="21"/>
        <v>244.42745535742444</v>
      </c>
      <c r="L188" s="107">
        <f t="shared" ca="1" si="21"/>
        <v>1068.8375415379228</v>
      </c>
      <c r="M188" s="107">
        <f t="shared" ca="1" si="21"/>
        <v>618.26584010859858</v>
      </c>
      <c r="N188" s="107">
        <f t="shared" ca="1" si="21"/>
        <v>1554.7623151819294</v>
      </c>
      <c r="O188" s="162">
        <f t="shared" ca="1" si="16"/>
        <v>6737.6593836833054</v>
      </c>
    </row>
    <row r="189" spans="1:15" hidden="1" x14ac:dyDescent="0.25">
      <c r="A189" s="109">
        <f t="shared" si="17"/>
        <v>188</v>
      </c>
      <c r="B189" s="108">
        <f t="shared" ca="1" si="18"/>
        <v>-4.0861572140809807E-2</v>
      </c>
      <c r="C189" s="170">
        <f t="shared" ca="1" si="22"/>
        <v>-167.9335861616363</v>
      </c>
      <c r="D189" s="147">
        <f t="shared" ca="1" si="22"/>
        <v>-4077.2718978612447</v>
      </c>
      <c r="E189" s="107">
        <f t="shared" ca="1" si="22"/>
        <v>651.94398926114695</v>
      </c>
      <c r="F189" s="107">
        <f t="shared" ca="1" si="21"/>
        <v>562.99614246403928</v>
      </c>
      <c r="G189" s="107">
        <f t="shared" ca="1" si="21"/>
        <v>985.07778248914815</v>
      </c>
      <c r="H189" s="107">
        <f t="shared" ca="1" si="21"/>
        <v>788.88133015874746</v>
      </c>
      <c r="I189" s="107">
        <f t="shared" ca="1" si="21"/>
        <v>179.22082168098768</v>
      </c>
      <c r="J189" s="107">
        <f t="shared" ca="1" si="21"/>
        <v>1320.5578476004207</v>
      </c>
      <c r="K189" s="107">
        <f t="shared" ca="1" si="21"/>
        <v>1023.6410683240683</v>
      </c>
      <c r="L189" s="107">
        <f t="shared" ca="1" si="21"/>
        <v>220.62000725400981</v>
      </c>
      <c r="M189" s="107">
        <f t="shared" ca="1" si="21"/>
        <v>674.34438804993238</v>
      </c>
      <c r="N189" s="107">
        <f t="shared" ca="1" si="21"/>
        <v>182.0380660680151</v>
      </c>
      <c r="O189" s="162">
        <f t="shared" ca="1" si="16"/>
        <v>6589.3214433505154</v>
      </c>
    </row>
    <row r="190" spans="1:15" hidden="1" x14ac:dyDescent="0.25">
      <c r="A190" s="109">
        <f t="shared" si="17"/>
        <v>189</v>
      </c>
      <c r="B190" s="108">
        <f t="shared" ca="1" si="18"/>
        <v>-8.8025747088107259E-4</v>
      </c>
      <c r="C190" s="170">
        <f t="shared" ca="1" si="22"/>
        <v>814.54734761549275</v>
      </c>
      <c r="D190" s="147">
        <f t="shared" ca="1" si="22"/>
        <v>10509.121135144072</v>
      </c>
      <c r="E190" s="107">
        <f t="shared" ca="1" si="22"/>
        <v>-209.07298089814117</v>
      </c>
      <c r="F190" s="107">
        <f t="shared" ca="1" si="21"/>
        <v>600.89531535748654</v>
      </c>
      <c r="G190" s="107">
        <f t="shared" ca="1" si="21"/>
        <v>1306.6102867847594</v>
      </c>
      <c r="H190" s="107">
        <f t="shared" ca="1" si="21"/>
        <v>479.93809472333567</v>
      </c>
      <c r="I190" s="107">
        <f t="shared" ca="1" si="21"/>
        <v>692.74155509092088</v>
      </c>
      <c r="J190" s="107">
        <f t="shared" ca="1" si="21"/>
        <v>469.10313637482517</v>
      </c>
      <c r="K190" s="107">
        <f t="shared" ca="1" si="21"/>
        <v>116.23334397798556</v>
      </c>
      <c r="L190" s="107">
        <f t="shared" ca="1" si="21"/>
        <v>828.66909583607753</v>
      </c>
      <c r="M190" s="107">
        <f t="shared" ca="1" si="21"/>
        <v>-698.43609626360558</v>
      </c>
      <c r="N190" s="107">
        <f t="shared" ca="1" si="21"/>
        <v>1129.4307785901274</v>
      </c>
      <c r="O190" s="162">
        <f t="shared" ca="1" si="16"/>
        <v>4716.1125295737711</v>
      </c>
    </row>
    <row r="191" spans="1:15" hidden="1" x14ac:dyDescent="0.25">
      <c r="A191" s="109">
        <f t="shared" si="17"/>
        <v>190</v>
      </c>
      <c r="B191" s="108">
        <f t="shared" ca="1" si="18"/>
        <v>-2.1012048587148752E-2</v>
      </c>
      <c r="C191" s="170">
        <f t="shared" ca="1" si="22"/>
        <v>337.48856406113941</v>
      </c>
      <c r="D191" s="147">
        <f t="shared" ca="1" si="22"/>
        <v>-708.97179423834677</v>
      </c>
      <c r="E191" s="107">
        <f t="shared" ca="1" si="22"/>
        <v>829.04351790702731</v>
      </c>
      <c r="F191" s="107">
        <f t="shared" ca="1" si="21"/>
        <v>961.87859419122219</v>
      </c>
      <c r="G191" s="107">
        <f t="shared" ca="1" si="21"/>
        <v>330.77380281519447</v>
      </c>
      <c r="H191" s="107">
        <f t="shared" ca="1" si="21"/>
        <v>502.99774871082985</v>
      </c>
      <c r="I191" s="107">
        <f t="shared" ca="1" si="21"/>
        <v>31.903578297860577</v>
      </c>
      <c r="J191" s="107">
        <f t="shared" ca="1" si="21"/>
        <v>1264.0392996992493</v>
      </c>
      <c r="K191" s="107">
        <f t="shared" ca="1" si="21"/>
        <v>-633.52757432248836</v>
      </c>
      <c r="L191" s="107">
        <f t="shared" ca="1" si="21"/>
        <v>1091.8194578338025</v>
      </c>
      <c r="M191" s="107">
        <f t="shared" ca="1" si="21"/>
        <v>246.6950913699001</v>
      </c>
      <c r="N191" s="107">
        <f t="shared" ca="1" si="21"/>
        <v>769.37754432153508</v>
      </c>
      <c r="O191" s="162">
        <f t="shared" ca="1" si="16"/>
        <v>5395.0010608241337</v>
      </c>
    </row>
    <row r="192" spans="1:15" hidden="1" x14ac:dyDescent="0.25">
      <c r="A192" s="109">
        <f t="shared" si="17"/>
        <v>191</v>
      </c>
      <c r="B192" s="108">
        <f t="shared" ca="1" si="18"/>
        <v>1.4174238322717463E-2</v>
      </c>
      <c r="C192" s="170">
        <f t="shared" ca="1" si="22"/>
        <v>361.58358054233327</v>
      </c>
      <c r="D192" s="147">
        <f t="shared" ca="1" si="22"/>
        <v>1938.1680939922908</v>
      </c>
      <c r="E192" s="107">
        <f t="shared" ca="1" si="22"/>
        <v>-210.90929253876538</v>
      </c>
      <c r="F192" s="107">
        <f t="shared" ca="1" si="21"/>
        <v>464.19513657900558</v>
      </c>
      <c r="G192" s="107">
        <f t="shared" ca="1" si="21"/>
        <v>-817.80914733506427</v>
      </c>
      <c r="H192" s="107">
        <f t="shared" ca="1" si="21"/>
        <v>37.067103971068548</v>
      </c>
      <c r="I192" s="107">
        <f t="shared" ca="1" si="21"/>
        <v>454.2203618058266</v>
      </c>
      <c r="J192" s="107">
        <f t="shared" ca="1" si="21"/>
        <v>-9.1455230741530613E-2</v>
      </c>
      <c r="K192" s="107">
        <f t="shared" ca="1" si="21"/>
        <v>664.90287362682511</v>
      </c>
      <c r="L192" s="107">
        <f t="shared" ca="1" si="21"/>
        <v>1289.1820783657308</v>
      </c>
      <c r="M192" s="107">
        <f t="shared" ca="1" si="21"/>
        <v>276.45489567320828</v>
      </c>
      <c r="N192" s="107">
        <f t="shared" ca="1" si="21"/>
        <v>964.30242183517362</v>
      </c>
      <c r="O192" s="162">
        <f t="shared" ca="1" si="16"/>
        <v>3121.5149767522671</v>
      </c>
    </row>
    <row r="193" spans="1:15" hidden="1" x14ac:dyDescent="0.25">
      <c r="A193" s="109">
        <f t="shared" si="17"/>
        <v>192</v>
      </c>
      <c r="B193" s="108">
        <f t="shared" ca="1" si="18"/>
        <v>3.5836544848717088E-2</v>
      </c>
      <c r="C193" s="170">
        <f t="shared" ca="1" si="22"/>
        <v>423.53715051522471</v>
      </c>
      <c r="D193" s="147">
        <f t="shared" ca="1" si="22"/>
        <v>6948.0698924433264</v>
      </c>
      <c r="E193" s="107">
        <f t="shared" ca="1" si="22"/>
        <v>173.595819187443</v>
      </c>
      <c r="F193" s="107">
        <f t="shared" ca="1" si="21"/>
        <v>845.56178475657271</v>
      </c>
      <c r="G193" s="107">
        <f t="shared" ca="1" si="21"/>
        <v>753.99050328779663</v>
      </c>
      <c r="H193" s="107">
        <f t="shared" ca="1" si="21"/>
        <v>-738.63882879259154</v>
      </c>
      <c r="I193" s="107">
        <f t="shared" ca="1" si="21"/>
        <v>831.99802861041348</v>
      </c>
      <c r="J193" s="107">
        <f t="shared" ca="1" si="21"/>
        <v>682.06281231604373</v>
      </c>
      <c r="K193" s="107">
        <f t="shared" ca="1" si="21"/>
        <v>440.59885588392797</v>
      </c>
      <c r="L193" s="107">
        <f t="shared" ca="1" si="21"/>
        <v>216.82370945122284</v>
      </c>
      <c r="M193" s="107">
        <f t="shared" ca="1" si="21"/>
        <v>428.4515642337937</v>
      </c>
      <c r="N193" s="107">
        <f t="shared" ca="1" si="21"/>
        <v>-292.94629907044862</v>
      </c>
      <c r="O193" s="162">
        <f t="shared" ca="1" si="16"/>
        <v>3341.4979498641742</v>
      </c>
    </row>
    <row r="194" spans="1:15" hidden="1" x14ac:dyDescent="0.25">
      <c r="A194" s="109">
        <f t="shared" si="17"/>
        <v>193</v>
      </c>
      <c r="B194" s="108">
        <f t="shared" ca="1" si="18"/>
        <v>5.567111204244609E-2</v>
      </c>
      <c r="C194" s="170">
        <f t="shared" ca="1" si="22"/>
        <v>-194.46473993998484</v>
      </c>
      <c r="D194" s="147">
        <f t="shared" ca="1" si="22"/>
        <v>-3804.2081128165755</v>
      </c>
      <c r="E194" s="107">
        <f t="shared" ca="1" si="22"/>
        <v>582.1083140097976</v>
      </c>
      <c r="F194" s="107">
        <f t="shared" ca="1" si="22"/>
        <v>833.04563034359808</v>
      </c>
      <c r="G194" s="107">
        <f t="shared" ca="1" si="22"/>
        <v>-309.6107237787694</v>
      </c>
      <c r="H194" s="107">
        <f t="shared" ca="1" si="22"/>
        <v>732.85664355248684</v>
      </c>
      <c r="I194" s="107">
        <f t="shared" ca="1" si="22"/>
        <v>59.047623074491412</v>
      </c>
      <c r="J194" s="107">
        <f t="shared" ca="1" si="22"/>
        <v>168.62409637864999</v>
      </c>
      <c r="K194" s="107">
        <f t="shared" ca="1" si="22"/>
        <v>-97.974999516772129</v>
      </c>
      <c r="L194" s="107">
        <f t="shared" ca="1" si="22"/>
        <v>-279.57575664965668</v>
      </c>
      <c r="M194" s="107">
        <f t="shared" ca="1" si="22"/>
        <v>1103.373951480728</v>
      </c>
      <c r="N194" s="107">
        <f t="shared" ca="1" si="22"/>
        <v>622.48994352000136</v>
      </c>
      <c r="O194" s="162">
        <f t="shared" ref="O194:O257" ca="1" si="23">SUM(E194:N194)</f>
        <v>3414.3847224145552</v>
      </c>
    </row>
    <row r="195" spans="1:15" hidden="1" x14ac:dyDescent="0.25">
      <c r="A195" s="109">
        <f t="shared" ref="A195:A258" si="24">1+A194</f>
        <v>194</v>
      </c>
      <c r="B195" s="108">
        <f t="shared" ref="B195:B258" ca="1" si="25">_xlfn.NORM.INV(RAND(),$R$1,$U$1)</f>
        <v>2.0838763468356628E-3</v>
      </c>
      <c r="C195" s="170">
        <f t="shared" ca="1" si="22"/>
        <v>992.72611140725576</v>
      </c>
      <c r="D195" s="147">
        <f t="shared" ca="1" si="22"/>
        <v>1533.1344371138862</v>
      </c>
      <c r="E195" s="107">
        <f t="shared" ca="1" si="22"/>
        <v>674.36985268690523</v>
      </c>
      <c r="F195" s="107">
        <f t="shared" ca="1" si="22"/>
        <v>1301.9270402264874</v>
      </c>
      <c r="G195" s="107">
        <f t="shared" ca="1" si="22"/>
        <v>301.81845810711445</v>
      </c>
      <c r="H195" s="107">
        <f t="shared" ca="1" si="22"/>
        <v>-1132.5748869426927</v>
      </c>
      <c r="I195" s="107">
        <f t="shared" ca="1" si="22"/>
        <v>548.69290597508041</v>
      </c>
      <c r="J195" s="107">
        <f t="shared" ca="1" si="22"/>
        <v>1059.0259194738469</v>
      </c>
      <c r="K195" s="107">
        <f t="shared" ca="1" si="22"/>
        <v>-77.410889823715081</v>
      </c>
      <c r="L195" s="107">
        <f t="shared" ca="1" si="22"/>
        <v>596.17606762871731</v>
      </c>
      <c r="M195" s="107">
        <f t="shared" ca="1" si="22"/>
        <v>681.15457768959402</v>
      </c>
      <c r="N195" s="107">
        <f t="shared" ca="1" si="22"/>
        <v>700.48904613304614</v>
      </c>
      <c r="O195" s="162">
        <f t="shared" ca="1" si="23"/>
        <v>4653.6680911543845</v>
      </c>
    </row>
    <row r="196" spans="1:15" hidden="1" x14ac:dyDescent="0.25">
      <c r="A196" s="109">
        <f t="shared" si="24"/>
        <v>195</v>
      </c>
      <c r="B196" s="108">
        <f t="shared" ca="1" si="25"/>
        <v>7.6466994129275892E-2</v>
      </c>
      <c r="C196" s="170">
        <f t="shared" ca="1" si="22"/>
        <v>733.01041865069067</v>
      </c>
      <c r="D196" s="147">
        <f t="shared" ca="1" si="22"/>
        <v>6698.8563140439237</v>
      </c>
      <c r="E196" s="107">
        <f t="shared" ca="1" si="22"/>
        <v>397.74371680572835</v>
      </c>
      <c r="F196" s="107">
        <f t="shared" ca="1" si="22"/>
        <v>678.23431763696294</v>
      </c>
      <c r="G196" s="107">
        <f t="shared" ca="1" si="22"/>
        <v>216.10758233093333</v>
      </c>
      <c r="H196" s="107">
        <f t="shared" ca="1" si="22"/>
        <v>338.64505600835446</v>
      </c>
      <c r="I196" s="107">
        <f t="shared" ca="1" si="22"/>
        <v>342.24114725454518</v>
      </c>
      <c r="J196" s="107">
        <f t="shared" ca="1" si="22"/>
        <v>94.578142517222318</v>
      </c>
      <c r="K196" s="107">
        <f t="shared" ca="1" si="22"/>
        <v>614.75024075308966</v>
      </c>
      <c r="L196" s="107">
        <f t="shared" ca="1" si="22"/>
        <v>1104.0556551241789</v>
      </c>
      <c r="M196" s="107">
        <f t="shared" ca="1" si="22"/>
        <v>-45.424576357810167</v>
      </c>
      <c r="N196" s="107">
        <f t="shared" ca="1" si="22"/>
        <v>697.84831330800012</v>
      </c>
      <c r="O196" s="162">
        <f t="shared" ca="1" si="23"/>
        <v>4438.7795953812056</v>
      </c>
    </row>
    <row r="197" spans="1:15" hidden="1" x14ac:dyDescent="0.25">
      <c r="A197" s="109">
        <f t="shared" si="24"/>
        <v>196</v>
      </c>
      <c r="B197" s="108">
        <f t="shared" ca="1" si="25"/>
        <v>3.2269544981227874E-2</v>
      </c>
      <c r="C197" s="170">
        <f t="shared" ca="1" si="22"/>
        <v>1152.8832598743129</v>
      </c>
      <c r="D197" s="147">
        <f t="shared" ca="1" si="22"/>
        <v>-4444.2884280392173</v>
      </c>
      <c r="E197" s="107">
        <f t="shared" ca="1" si="22"/>
        <v>304.59967007223645</v>
      </c>
      <c r="F197" s="107">
        <f t="shared" ca="1" si="22"/>
        <v>865.50977443670376</v>
      </c>
      <c r="G197" s="107">
        <f t="shared" ca="1" si="22"/>
        <v>608.4640926907864</v>
      </c>
      <c r="H197" s="107">
        <f t="shared" ca="1" si="22"/>
        <v>1159.2300103812261</v>
      </c>
      <c r="I197" s="107">
        <f t="shared" ca="1" si="22"/>
        <v>1232.2137069295736</v>
      </c>
      <c r="J197" s="107">
        <f t="shared" ca="1" si="22"/>
        <v>405.11090881874378</v>
      </c>
      <c r="K197" s="107">
        <f t="shared" ca="1" si="22"/>
        <v>235.00850286803421</v>
      </c>
      <c r="L197" s="107">
        <f t="shared" ca="1" si="22"/>
        <v>-148.74780464350124</v>
      </c>
      <c r="M197" s="107">
        <f t="shared" ca="1" si="22"/>
        <v>-172.69396796161817</v>
      </c>
      <c r="N197" s="107">
        <f t="shared" ca="1" si="22"/>
        <v>414.22184705276942</v>
      </c>
      <c r="O197" s="162">
        <f t="shared" ca="1" si="23"/>
        <v>4902.9167406449551</v>
      </c>
    </row>
    <row r="198" spans="1:15" hidden="1" x14ac:dyDescent="0.25">
      <c r="A198" s="109">
        <f t="shared" si="24"/>
        <v>197</v>
      </c>
      <c r="B198" s="108">
        <f t="shared" ca="1" si="25"/>
        <v>8.4805565019646617E-2</v>
      </c>
      <c r="C198" s="170">
        <f t="shared" ca="1" si="22"/>
        <v>1038.4173921170636</v>
      </c>
      <c r="D198" s="147">
        <f t="shared" ca="1" si="22"/>
        <v>10715.841939660841</v>
      </c>
      <c r="E198" s="107">
        <f t="shared" ca="1" si="22"/>
        <v>213.15415446355581</v>
      </c>
      <c r="F198" s="107">
        <f t="shared" ca="1" si="22"/>
        <v>556.3150089125287</v>
      </c>
      <c r="G198" s="107">
        <f t="shared" ca="1" si="22"/>
        <v>337.62999296926159</v>
      </c>
      <c r="H198" s="107">
        <f t="shared" ca="1" si="22"/>
        <v>318.21964619745972</v>
      </c>
      <c r="I198" s="107">
        <f t="shared" ca="1" si="22"/>
        <v>925.82180911553257</v>
      </c>
      <c r="J198" s="107">
        <f t="shared" ca="1" si="22"/>
        <v>630.91293121042077</v>
      </c>
      <c r="K198" s="107">
        <f t="shared" ca="1" si="22"/>
        <v>968.20752480038777</v>
      </c>
      <c r="L198" s="107">
        <f t="shared" ca="1" si="22"/>
        <v>510.39552026139495</v>
      </c>
      <c r="M198" s="107">
        <f t="shared" ca="1" si="22"/>
        <v>192.83245142635985</v>
      </c>
      <c r="N198" s="107">
        <f t="shared" ca="1" si="22"/>
        <v>132.83702714825569</v>
      </c>
      <c r="O198" s="162">
        <f t="shared" ca="1" si="23"/>
        <v>4786.3260665051566</v>
      </c>
    </row>
    <row r="199" spans="1:15" hidden="1" x14ac:dyDescent="0.25">
      <c r="A199" s="109">
        <f t="shared" si="24"/>
        <v>198</v>
      </c>
      <c r="B199" s="108">
        <f t="shared" ca="1" si="25"/>
        <v>5.0460433870513327E-2</v>
      </c>
      <c r="C199" s="170">
        <f t="shared" ca="1" si="22"/>
        <v>803.84752175361859</v>
      </c>
      <c r="D199" s="147">
        <f t="shared" ca="1" si="22"/>
        <v>4779.2255066238322</v>
      </c>
      <c r="E199" s="107">
        <f t="shared" ca="1" si="22"/>
        <v>588.00630089428739</v>
      </c>
      <c r="F199" s="107">
        <f t="shared" ca="1" si="22"/>
        <v>-247.88717639029522</v>
      </c>
      <c r="G199" s="107">
        <f t="shared" ca="1" si="22"/>
        <v>256.83902319805901</v>
      </c>
      <c r="H199" s="107">
        <f t="shared" ca="1" si="22"/>
        <v>476.05039253441493</v>
      </c>
      <c r="I199" s="107">
        <f t="shared" ca="1" si="22"/>
        <v>-393.7708768048177</v>
      </c>
      <c r="J199" s="107">
        <f t="shared" ca="1" si="22"/>
        <v>433.60338847926897</v>
      </c>
      <c r="K199" s="107">
        <f t="shared" ca="1" si="22"/>
        <v>431.3471840884265</v>
      </c>
      <c r="L199" s="107">
        <f t="shared" ca="1" si="22"/>
        <v>107.22651824450242</v>
      </c>
      <c r="M199" s="107">
        <f t="shared" ca="1" si="22"/>
        <v>1219.9432990997045</v>
      </c>
      <c r="N199" s="107">
        <f t="shared" ca="1" si="22"/>
        <v>483.87017899626511</v>
      </c>
      <c r="O199" s="162">
        <f t="shared" ca="1" si="23"/>
        <v>3355.2282323398158</v>
      </c>
    </row>
    <row r="200" spans="1:15" hidden="1" x14ac:dyDescent="0.25">
      <c r="A200" s="109">
        <f t="shared" si="24"/>
        <v>199</v>
      </c>
      <c r="B200" s="108">
        <f t="shared" ca="1" si="25"/>
        <v>2.0019288565776477E-2</v>
      </c>
      <c r="C200" s="170">
        <f t="shared" ca="1" si="22"/>
        <v>854.8770428874119</v>
      </c>
      <c r="D200" s="147">
        <f t="shared" ca="1" si="22"/>
        <v>8919.3932722314039</v>
      </c>
      <c r="E200" s="107">
        <f t="shared" ca="1" si="22"/>
        <v>304.24318159437325</v>
      </c>
      <c r="F200" s="107">
        <f t="shared" ca="1" si="22"/>
        <v>747.42023468830678</v>
      </c>
      <c r="G200" s="107">
        <f t="shared" ca="1" si="22"/>
        <v>662.92065668390387</v>
      </c>
      <c r="H200" s="107">
        <f t="shared" ca="1" si="22"/>
        <v>127.08932633989201</v>
      </c>
      <c r="I200" s="107">
        <f t="shared" ca="1" si="22"/>
        <v>829.22768554735887</v>
      </c>
      <c r="J200" s="107">
        <f t="shared" ca="1" si="22"/>
        <v>-554.23457201060069</v>
      </c>
      <c r="K200" s="107">
        <f t="shared" ca="1" si="22"/>
        <v>1245.3577466760071</v>
      </c>
      <c r="L200" s="107">
        <f t="shared" ca="1" si="22"/>
        <v>1011.7627266727786</v>
      </c>
      <c r="M200" s="107">
        <f t="shared" ca="1" si="22"/>
        <v>1682.0312371093355</v>
      </c>
      <c r="N200" s="107">
        <f t="shared" ca="1" si="22"/>
        <v>344.60895244920039</v>
      </c>
      <c r="O200" s="162">
        <f t="shared" ca="1" si="23"/>
        <v>6400.4271757505558</v>
      </c>
    </row>
    <row r="201" spans="1:15" hidden="1" x14ac:dyDescent="0.25">
      <c r="A201" s="109">
        <f t="shared" si="24"/>
        <v>200</v>
      </c>
      <c r="B201" s="108">
        <f t="shared" ca="1" si="25"/>
        <v>5.8885575869356388E-2</v>
      </c>
      <c r="C201" s="170">
        <f t="shared" ca="1" si="22"/>
        <v>479.60555397512758</v>
      </c>
      <c r="D201" s="147">
        <f t="shared" ca="1" si="22"/>
        <v>7811.681749229002</v>
      </c>
      <c r="E201" s="107">
        <f t="shared" ca="1" si="22"/>
        <v>1304.6169511401283</v>
      </c>
      <c r="F201" s="107">
        <f t="shared" ca="1" si="22"/>
        <v>1045.8917092662905</v>
      </c>
      <c r="G201" s="107">
        <f t="shared" ca="1" si="22"/>
        <v>840.55920115290996</v>
      </c>
      <c r="H201" s="107">
        <f t="shared" ca="1" si="22"/>
        <v>227.39234648290136</v>
      </c>
      <c r="I201" s="107">
        <f t="shared" ca="1" si="22"/>
        <v>553.08966374964155</v>
      </c>
      <c r="J201" s="107">
        <f t="shared" ca="1" si="22"/>
        <v>1077.5774309196493</v>
      </c>
      <c r="K201" s="107">
        <f t="shared" ca="1" si="22"/>
        <v>1059.3103928292073</v>
      </c>
      <c r="L201" s="107">
        <f t="shared" ca="1" si="22"/>
        <v>236.60577417919262</v>
      </c>
      <c r="M201" s="107">
        <f t="shared" ca="1" si="22"/>
        <v>465.12351172959228</v>
      </c>
      <c r="N201" s="107">
        <f t="shared" ca="1" si="22"/>
        <v>479.79625729816973</v>
      </c>
      <c r="O201" s="162">
        <f t="shared" ca="1" si="23"/>
        <v>7289.9632387476831</v>
      </c>
    </row>
    <row r="202" spans="1:15" hidden="1" x14ac:dyDescent="0.25">
      <c r="A202" s="109">
        <f t="shared" si="24"/>
        <v>201</v>
      </c>
      <c r="B202" s="108">
        <f t="shared" ca="1" si="25"/>
        <v>0.16486880938329751</v>
      </c>
      <c r="C202" s="170">
        <f t="shared" ca="1" si="22"/>
        <v>936.6206943389368</v>
      </c>
      <c r="D202" s="147">
        <f t="shared" ca="1" si="22"/>
        <v>11963.239908724141</v>
      </c>
      <c r="E202" s="107">
        <f t="shared" ca="1" si="22"/>
        <v>1047.4970094678565</v>
      </c>
      <c r="F202" s="107">
        <f t="shared" ca="1" si="22"/>
        <v>826.4273262555314</v>
      </c>
      <c r="G202" s="107">
        <f t="shared" ca="1" si="22"/>
        <v>731.84120834785119</v>
      </c>
      <c r="H202" s="107">
        <f t="shared" ca="1" si="22"/>
        <v>338.92522240260678</v>
      </c>
      <c r="I202" s="107">
        <f t="shared" ca="1" si="22"/>
        <v>232.53885121699693</v>
      </c>
      <c r="J202" s="107">
        <f t="shared" ca="1" si="22"/>
        <v>850.29776368175158</v>
      </c>
      <c r="K202" s="107">
        <f t="shared" ca="1" si="22"/>
        <v>-37.310085277000724</v>
      </c>
      <c r="L202" s="107">
        <f t="shared" ca="1" si="22"/>
        <v>1107.9586026548932</v>
      </c>
      <c r="M202" s="107">
        <f t="shared" ca="1" si="22"/>
        <v>298.45048488198898</v>
      </c>
      <c r="N202" s="107">
        <f t="shared" ca="1" si="22"/>
        <v>1255.7065336936707</v>
      </c>
      <c r="O202" s="162">
        <f t="shared" ca="1" si="23"/>
        <v>6652.3329173261463</v>
      </c>
    </row>
    <row r="203" spans="1:15" hidden="1" x14ac:dyDescent="0.25">
      <c r="A203" s="109">
        <f t="shared" si="24"/>
        <v>202</v>
      </c>
      <c r="B203" s="108">
        <f t="shared" ca="1" si="25"/>
        <v>0.13925443375678143</v>
      </c>
      <c r="C203" s="170">
        <f t="shared" ca="1" si="22"/>
        <v>451.51749319574014</v>
      </c>
      <c r="D203" s="147">
        <f t="shared" ca="1" si="22"/>
        <v>11770.553858496394</v>
      </c>
      <c r="E203" s="107">
        <f t="shared" ca="1" si="22"/>
        <v>-185.38423521605853</v>
      </c>
      <c r="F203" s="107">
        <f t="shared" ca="1" si="22"/>
        <v>1017.6059266447128</v>
      </c>
      <c r="G203" s="107">
        <f t="shared" ca="1" si="22"/>
        <v>1855.9926529391628</v>
      </c>
      <c r="H203" s="107">
        <f t="shared" ca="1" si="22"/>
        <v>1089.8463956108158</v>
      </c>
      <c r="I203" s="107">
        <f t="shared" ca="1" si="22"/>
        <v>1217.1128359414047</v>
      </c>
      <c r="J203" s="107">
        <f t="shared" ca="1" si="22"/>
        <v>1259.1507761229036</v>
      </c>
      <c r="K203" s="107">
        <f t="shared" ca="1" si="22"/>
        <v>539.22012551212629</v>
      </c>
      <c r="L203" s="107">
        <f t="shared" ca="1" si="22"/>
        <v>1249.3781076068024</v>
      </c>
      <c r="M203" s="107">
        <f t="shared" ca="1" si="22"/>
        <v>217.85798559520936</v>
      </c>
      <c r="N203" s="107">
        <f t="shared" ca="1" si="22"/>
        <v>673.21914211479611</v>
      </c>
      <c r="O203" s="162">
        <f t="shared" ca="1" si="23"/>
        <v>8933.9997128718751</v>
      </c>
    </row>
    <row r="204" spans="1:15" hidden="1" x14ac:dyDescent="0.25">
      <c r="A204" s="109">
        <f t="shared" si="24"/>
        <v>203</v>
      </c>
      <c r="B204" s="108">
        <f t="shared" ca="1" si="25"/>
        <v>2.0415050343769697E-2</v>
      </c>
      <c r="C204" s="170">
        <f t="shared" ca="1" si="22"/>
        <v>727.92756268570884</v>
      </c>
      <c r="D204" s="147">
        <f t="shared" ca="1" si="22"/>
        <v>3616.4961590838293</v>
      </c>
      <c r="E204" s="107">
        <f t="shared" ca="1" si="22"/>
        <v>1001.5973995228592</v>
      </c>
      <c r="F204" s="107">
        <f t="shared" ca="1" si="22"/>
        <v>41.936516745309234</v>
      </c>
      <c r="G204" s="107">
        <f t="shared" ca="1" si="22"/>
        <v>-35.789267216374924</v>
      </c>
      <c r="H204" s="107">
        <f t="shared" ca="1" si="22"/>
        <v>247.7884631787297</v>
      </c>
      <c r="I204" s="107">
        <f t="shared" ca="1" si="22"/>
        <v>848.97471871292942</v>
      </c>
      <c r="J204" s="107">
        <f t="shared" ca="1" si="22"/>
        <v>767.985669924116</v>
      </c>
      <c r="K204" s="107">
        <f t="shared" ca="1" si="22"/>
        <v>505.83801777349555</v>
      </c>
      <c r="L204" s="107">
        <f t="shared" ca="1" si="22"/>
        <v>281.14801367027582</v>
      </c>
      <c r="M204" s="107">
        <f t="shared" ca="1" si="22"/>
        <v>818.57919649100268</v>
      </c>
      <c r="N204" s="107">
        <f t="shared" ca="1" si="22"/>
        <v>837.40622222792058</v>
      </c>
      <c r="O204" s="162">
        <f t="shared" ca="1" si="23"/>
        <v>5315.4649510302643</v>
      </c>
    </row>
    <row r="205" spans="1:15" hidden="1" x14ac:dyDescent="0.25">
      <c r="A205" s="109">
        <f t="shared" si="24"/>
        <v>204</v>
      </c>
      <c r="B205" s="108">
        <f t="shared" ca="1" si="25"/>
        <v>5.5499447176560419E-2</v>
      </c>
      <c r="C205" s="170">
        <f t="shared" ca="1" si="22"/>
        <v>455.57317766331653</v>
      </c>
      <c r="D205" s="147">
        <f t="shared" ca="1" si="22"/>
        <v>11023.303619977643</v>
      </c>
      <c r="E205" s="107">
        <f t="shared" ca="1" si="22"/>
        <v>274.01594152476002</v>
      </c>
      <c r="F205" s="107">
        <f t="shared" ca="1" si="22"/>
        <v>795.96988796639107</v>
      </c>
      <c r="G205" s="107">
        <f t="shared" ca="1" si="22"/>
        <v>382.06367058902759</v>
      </c>
      <c r="H205" s="107">
        <f t="shared" ca="1" si="22"/>
        <v>856.02064150576007</v>
      </c>
      <c r="I205" s="107">
        <f t="shared" ca="1" si="22"/>
        <v>-232.432861618488</v>
      </c>
      <c r="J205" s="107">
        <f t="shared" ca="1" si="22"/>
        <v>675.57717883570467</v>
      </c>
      <c r="K205" s="107">
        <f t="shared" ca="1" si="22"/>
        <v>407.09913407206892</v>
      </c>
      <c r="L205" s="107">
        <f t="shared" ca="1" si="22"/>
        <v>-131.19205999024211</v>
      </c>
      <c r="M205" s="107">
        <f t="shared" ca="1" si="22"/>
        <v>1304.8544184011625</v>
      </c>
      <c r="N205" s="107">
        <f t="shared" ca="1" si="22"/>
        <v>241.78173656669225</v>
      </c>
      <c r="O205" s="162">
        <f t="shared" ca="1" si="23"/>
        <v>4573.7576878528371</v>
      </c>
    </row>
    <row r="206" spans="1:15" hidden="1" x14ac:dyDescent="0.25">
      <c r="A206" s="109">
        <f t="shared" si="24"/>
        <v>205</v>
      </c>
      <c r="B206" s="108">
        <f t="shared" ca="1" si="25"/>
        <v>-3.851655224442084E-2</v>
      </c>
      <c r="C206" s="170">
        <f t="shared" ca="1" si="22"/>
        <v>126.99247486814016</v>
      </c>
      <c r="D206" s="147">
        <f t="shared" ca="1" si="22"/>
        <v>6726.7258489448359</v>
      </c>
      <c r="E206" s="107">
        <f t="shared" ca="1" si="22"/>
        <v>282.53953910953476</v>
      </c>
      <c r="F206" s="107">
        <f t="shared" ca="1" si="22"/>
        <v>27.797943551184403</v>
      </c>
      <c r="G206" s="107">
        <f t="shared" ca="1" si="22"/>
        <v>604.62149570562087</v>
      </c>
      <c r="H206" s="107">
        <f t="shared" ca="1" si="22"/>
        <v>978.33636930765454</v>
      </c>
      <c r="I206" s="107">
        <f t="shared" ca="1" si="22"/>
        <v>180.6704214408303</v>
      </c>
      <c r="J206" s="107">
        <f t="shared" ca="1" si="22"/>
        <v>43.011423648823325</v>
      </c>
      <c r="K206" s="107">
        <f t="shared" ca="1" si="22"/>
        <v>391.42136691929994</v>
      </c>
      <c r="L206" s="107">
        <f t="shared" ca="1" si="22"/>
        <v>443.07991060124561</v>
      </c>
      <c r="M206" s="107">
        <f t="shared" ca="1" si="22"/>
        <v>-69.480590252316631</v>
      </c>
      <c r="N206" s="107">
        <f t="shared" ca="1" si="22"/>
        <v>1622.8892184463939</v>
      </c>
      <c r="O206" s="162">
        <f t="shared" ca="1" si="23"/>
        <v>4504.8870984782716</v>
      </c>
    </row>
    <row r="207" spans="1:15" hidden="1" x14ac:dyDescent="0.25">
      <c r="A207" s="109">
        <f t="shared" si="24"/>
        <v>206</v>
      </c>
      <c r="B207" s="108">
        <f t="shared" ca="1" si="25"/>
        <v>2.381793876991772E-2</v>
      </c>
      <c r="C207" s="170">
        <f t="shared" ca="1" si="22"/>
        <v>475.32424235207912</v>
      </c>
      <c r="D207" s="147">
        <f t="shared" ca="1" si="22"/>
        <v>13100.13640993067</v>
      </c>
      <c r="E207" s="107">
        <f t="shared" ca="1" si="22"/>
        <v>565.52635950602973</v>
      </c>
      <c r="F207" s="107">
        <f t="shared" ca="1" si="22"/>
        <v>790.98253332388117</v>
      </c>
      <c r="G207" s="107">
        <f t="shared" ca="1" si="22"/>
        <v>1120.5294913587265</v>
      </c>
      <c r="H207" s="107">
        <f t="shared" ca="1" si="22"/>
        <v>865.74408078626755</v>
      </c>
      <c r="I207" s="107">
        <f t="shared" ca="1" si="22"/>
        <v>1077.4375874387724</v>
      </c>
      <c r="J207" s="107">
        <f t="shared" ca="1" si="22"/>
        <v>15.553888839809588</v>
      </c>
      <c r="K207" s="107">
        <f t="shared" ca="1" si="22"/>
        <v>1834.6774095611231</v>
      </c>
      <c r="L207" s="107">
        <f t="shared" ca="1" si="22"/>
        <v>510.10756907662994</v>
      </c>
      <c r="M207" s="107">
        <f t="shared" ca="1" si="22"/>
        <v>231.06310152916382</v>
      </c>
      <c r="N207" s="107">
        <f t="shared" ca="1" si="22"/>
        <v>-238.56774920843498</v>
      </c>
      <c r="O207" s="162">
        <f t="shared" ca="1" si="23"/>
        <v>6773.054272211969</v>
      </c>
    </row>
    <row r="208" spans="1:15" hidden="1" x14ac:dyDescent="0.25">
      <c r="A208" s="109">
        <f t="shared" si="24"/>
        <v>207</v>
      </c>
      <c r="B208" s="108">
        <f t="shared" ca="1" si="25"/>
        <v>2.7926400226831016E-2</v>
      </c>
      <c r="C208" s="170">
        <f t="shared" ca="1" si="22"/>
        <v>-281.23423409896532</v>
      </c>
      <c r="D208" s="147">
        <f t="shared" ca="1" si="22"/>
        <v>5273.8952539042175</v>
      </c>
      <c r="E208" s="107">
        <f t="shared" ca="1" si="22"/>
        <v>585.09265726884746</v>
      </c>
      <c r="F208" s="107">
        <f t="shared" ca="1" si="22"/>
        <v>293.85105039660891</v>
      </c>
      <c r="G208" s="107">
        <f t="shared" ca="1" si="22"/>
        <v>525.02325777205181</v>
      </c>
      <c r="H208" s="107">
        <f t="shared" ca="1" si="22"/>
        <v>640.57934550268885</v>
      </c>
      <c r="I208" s="107">
        <f t="shared" ca="1" si="22"/>
        <v>261.48477930417664</v>
      </c>
      <c r="J208" s="107">
        <f t="shared" ca="1" si="22"/>
        <v>848.33262789115088</v>
      </c>
      <c r="K208" s="107">
        <f t="shared" ca="1" si="22"/>
        <v>267.36863564625531</v>
      </c>
      <c r="L208" s="107">
        <f t="shared" ca="1" si="22"/>
        <v>469.99022573283582</v>
      </c>
      <c r="M208" s="107">
        <f t="shared" ca="1" si="22"/>
        <v>1313.658443828941</v>
      </c>
      <c r="N208" s="107">
        <f t="shared" ca="1" si="22"/>
        <v>269.94903095529355</v>
      </c>
      <c r="O208" s="162">
        <f t="shared" ca="1" si="23"/>
        <v>5475.3300542988509</v>
      </c>
    </row>
    <row r="209" spans="1:15" hidden="1" x14ac:dyDescent="0.25">
      <c r="A209" s="109">
        <f t="shared" si="24"/>
        <v>208</v>
      </c>
      <c r="B209" s="108">
        <f t="shared" ca="1" si="25"/>
        <v>1.3226616903183379E-2</v>
      </c>
      <c r="C209" s="170">
        <f t="shared" ca="1" si="22"/>
        <v>-428.00982348432626</v>
      </c>
      <c r="D209" s="147">
        <f t="shared" ca="1" si="22"/>
        <v>10923.656079416136</v>
      </c>
      <c r="E209" s="107">
        <f t="shared" ca="1" si="22"/>
        <v>831.07636908496897</v>
      </c>
      <c r="F209" s="107">
        <f t="shared" ca="1" si="22"/>
        <v>909.55545704135852</v>
      </c>
      <c r="G209" s="107">
        <f t="shared" ca="1" si="22"/>
        <v>700.71623484952192</v>
      </c>
      <c r="H209" s="107">
        <f t="shared" ca="1" si="22"/>
        <v>1392.5335883839471</v>
      </c>
      <c r="I209" s="107">
        <f t="shared" ca="1" si="22"/>
        <v>508.10945084577133</v>
      </c>
      <c r="J209" s="107">
        <f t="shared" ca="1" si="22"/>
        <v>1314.3577163477225</v>
      </c>
      <c r="K209" s="107">
        <f t="shared" ca="1" si="22"/>
        <v>88.713587488910946</v>
      </c>
      <c r="L209" s="107">
        <f t="shared" ca="1" si="22"/>
        <v>1473.6895406509323</v>
      </c>
      <c r="M209" s="107">
        <f t="shared" ca="1" si="22"/>
        <v>89.922292527405887</v>
      </c>
      <c r="N209" s="107">
        <f t="shared" ca="1" si="22"/>
        <v>377.58851723912005</v>
      </c>
      <c r="O209" s="162">
        <f t="shared" ca="1" si="23"/>
        <v>7686.2627544596598</v>
      </c>
    </row>
    <row r="210" spans="1:15" hidden="1" x14ac:dyDescent="0.25">
      <c r="A210" s="109">
        <f t="shared" si="24"/>
        <v>209</v>
      </c>
      <c r="B210" s="108">
        <f t="shared" ca="1" si="25"/>
        <v>0.1734634729158307</v>
      </c>
      <c r="C210" s="170">
        <f t="shared" ca="1" si="22"/>
        <v>420.84190208464793</v>
      </c>
      <c r="D210" s="147">
        <f t="shared" ca="1" si="22"/>
        <v>2533.4293286977154</v>
      </c>
      <c r="E210" s="107">
        <f t="shared" ca="1" si="22"/>
        <v>639.79001454685317</v>
      </c>
      <c r="F210" s="107">
        <f t="shared" ca="1" si="22"/>
        <v>279.02646499750171</v>
      </c>
      <c r="G210" s="107">
        <f t="shared" ca="1" si="22"/>
        <v>1590.8149095355138</v>
      </c>
      <c r="H210" s="107">
        <f t="shared" ca="1" si="22"/>
        <v>921.27623261445001</v>
      </c>
      <c r="I210" s="107">
        <f t="shared" ca="1" si="22"/>
        <v>594.77027154940879</v>
      </c>
      <c r="J210" s="107">
        <f t="shared" ca="1" si="22"/>
        <v>842.359869292903</v>
      </c>
      <c r="K210" s="107">
        <f t="shared" ca="1" si="22"/>
        <v>117.34372626950761</v>
      </c>
      <c r="L210" s="107">
        <f t="shared" ca="1" si="22"/>
        <v>-45.663797851923619</v>
      </c>
      <c r="M210" s="107">
        <f t="shared" ca="1" si="22"/>
        <v>1059.3434272231402</v>
      </c>
      <c r="N210" s="107">
        <f t="shared" ca="1" si="22"/>
        <v>560.70425314462909</v>
      </c>
      <c r="O210" s="162">
        <f t="shared" ca="1" si="23"/>
        <v>6559.7653713219843</v>
      </c>
    </row>
    <row r="211" spans="1:15" hidden="1" x14ac:dyDescent="0.25">
      <c r="A211" s="109">
        <f t="shared" si="24"/>
        <v>210</v>
      </c>
      <c r="B211" s="108">
        <f t="shared" ca="1" si="25"/>
        <v>8.9827755100877801E-2</v>
      </c>
      <c r="C211" s="170">
        <f t="shared" ca="1" si="22"/>
        <v>652.07044004594491</v>
      </c>
      <c r="D211" s="147">
        <f t="shared" ca="1" si="22"/>
        <v>-3532.0212898847476</v>
      </c>
      <c r="E211" s="107">
        <f t="shared" ca="1" si="22"/>
        <v>611.32464177895372</v>
      </c>
      <c r="F211" s="107">
        <f t="shared" ca="1" si="22"/>
        <v>1124.1728395033297</v>
      </c>
      <c r="G211" s="107">
        <f t="shared" ca="1" si="22"/>
        <v>744.45715928222921</v>
      </c>
      <c r="H211" s="107">
        <f t="shared" ca="1" si="22"/>
        <v>1479.1311331652362</v>
      </c>
      <c r="I211" s="107">
        <f t="shared" ref="F211:N226" ca="1" si="26">(_xlfn.NORM.INV(RAND(),I$1*$R$1,I$1*$U$1))</f>
        <v>867.03458656364489</v>
      </c>
      <c r="J211" s="107">
        <f t="shared" ca="1" si="26"/>
        <v>104.63832709552054</v>
      </c>
      <c r="K211" s="107">
        <f t="shared" ca="1" si="26"/>
        <v>42.266729727989002</v>
      </c>
      <c r="L211" s="107">
        <f t="shared" ca="1" si="26"/>
        <v>657.89809773216098</v>
      </c>
      <c r="M211" s="107">
        <f t="shared" ca="1" si="26"/>
        <v>1053.0361852575688</v>
      </c>
      <c r="N211" s="107">
        <f t="shared" ca="1" si="26"/>
        <v>1154.1847997023044</v>
      </c>
      <c r="O211" s="162">
        <f t="shared" ca="1" si="23"/>
        <v>7838.1444998089355</v>
      </c>
    </row>
    <row r="212" spans="1:15" hidden="1" x14ac:dyDescent="0.25">
      <c r="A212" s="109">
        <f t="shared" si="24"/>
        <v>211</v>
      </c>
      <c r="B212" s="108">
        <f t="shared" ca="1" si="25"/>
        <v>1.1714305323112885E-2</v>
      </c>
      <c r="C212" s="170">
        <f t="shared" ref="C212:N244" ca="1" si="27">(_xlfn.NORM.INV(RAND(),C$1*$R$1,C$1*$U$1))</f>
        <v>873.61866690417094</v>
      </c>
      <c r="D212" s="147">
        <f t="shared" ca="1" si="27"/>
        <v>8426.0529749784328</v>
      </c>
      <c r="E212" s="107">
        <f t="shared" ca="1" si="27"/>
        <v>1223.6681024765662</v>
      </c>
      <c r="F212" s="107">
        <f t="shared" ca="1" si="26"/>
        <v>707.66255570859676</v>
      </c>
      <c r="G212" s="107">
        <f t="shared" ca="1" si="26"/>
        <v>-167.87737721922508</v>
      </c>
      <c r="H212" s="107">
        <f t="shared" ca="1" si="26"/>
        <v>636.48290066000504</v>
      </c>
      <c r="I212" s="107">
        <f t="shared" ca="1" si="26"/>
        <v>352.81644755223806</v>
      </c>
      <c r="J212" s="107">
        <f t="shared" ca="1" si="26"/>
        <v>343.08127183415786</v>
      </c>
      <c r="K212" s="107">
        <f t="shared" ca="1" si="26"/>
        <v>645.03209508178804</v>
      </c>
      <c r="L212" s="107">
        <f t="shared" ca="1" si="26"/>
        <v>1154.5678296746551</v>
      </c>
      <c r="M212" s="107">
        <f t="shared" ca="1" si="26"/>
        <v>847.34972596029411</v>
      </c>
      <c r="N212" s="107">
        <f t="shared" ca="1" si="26"/>
        <v>778.63801019634604</v>
      </c>
      <c r="O212" s="162">
        <f t="shared" ca="1" si="23"/>
        <v>6521.4215619254228</v>
      </c>
    </row>
    <row r="213" spans="1:15" hidden="1" x14ac:dyDescent="0.25">
      <c r="A213" s="109">
        <f t="shared" si="24"/>
        <v>212</v>
      </c>
      <c r="B213" s="108">
        <f t="shared" ca="1" si="25"/>
        <v>6.1686656617292959E-2</v>
      </c>
      <c r="C213" s="170">
        <f t="shared" ca="1" si="27"/>
        <v>-58.670185823112092</v>
      </c>
      <c r="D213" s="147">
        <f t="shared" ca="1" si="27"/>
        <v>6141.1837709639458</v>
      </c>
      <c r="E213" s="107">
        <f t="shared" ca="1" si="27"/>
        <v>632.32475091714991</v>
      </c>
      <c r="F213" s="107">
        <f t="shared" ca="1" si="26"/>
        <v>-223.28377680189561</v>
      </c>
      <c r="G213" s="107">
        <f t="shared" ca="1" si="26"/>
        <v>342.90326524031127</v>
      </c>
      <c r="H213" s="107">
        <f t="shared" ca="1" si="26"/>
        <v>1263.1924117208325</v>
      </c>
      <c r="I213" s="107">
        <f t="shared" ca="1" si="26"/>
        <v>679.85148733403378</v>
      </c>
      <c r="J213" s="107">
        <f t="shared" ca="1" si="26"/>
        <v>80.835990815109312</v>
      </c>
      <c r="K213" s="107">
        <f t="shared" ca="1" si="26"/>
        <v>846.88209140644415</v>
      </c>
      <c r="L213" s="107">
        <f t="shared" ca="1" si="26"/>
        <v>257.72155099569738</v>
      </c>
      <c r="M213" s="107">
        <f t="shared" ca="1" si="26"/>
        <v>186.80652488630295</v>
      </c>
      <c r="N213" s="107">
        <f t="shared" ca="1" si="26"/>
        <v>705.61794109800189</v>
      </c>
      <c r="O213" s="162">
        <f t="shared" ca="1" si="23"/>
        <v>4772.8522376119872</v>
      </c>
    </row>
    <row r="214" spans="1:15" hidden="1" x14ac:dyDescent="0.25">
      <c r="A214" s="109">
        <f t="shared" si="24"/>
        <v>213</v>
      </c>
      <c r="B214" s="108">
        <f t="shared" ca="1" si="25"/>
        <v>-7.6366771763819327E-2</v>
      </c>
      <c r="C214" s="170">
        <f t="shared" ca="1" si="27"/>
        <v>545.77101581593126</v>
      </c>
      <c r="D214" s="147">
        <f t="shared" ca="1" si="27"/>
        <v>6479.7694117678557</v>
      </c>
      <c r="E214" s="107">
        <f t="shared" ca="1" si="27"/>
        <v>742.61972164555345</v>
      </c>
      <c r="F214" s="107">
        <f t="shared" ca="1" si="26"/>
        <v>334.77782167191691</v>
      </c>
      <c r="G214" s="107">
        <f t="shared" ca="1" si="26"/>
        <v>606.69016105712058</v>
      </c>
      <c r="H214" s="107">
        <f t="shared" ca="1" si="26"/>
        <v>728.26370975552095</v>
      </c>
      <c r="I214" s="107">
        <f t="shared" ca="1" si="26"/>
        <v>822.28869469278811</v>
      </c>
      <c r="J214" s="107">
        <f t="shared" ca="1" si="26"/>
        <v>357.2734163639326</v>
      </c>
      <c r="K214" s="107">
        <f t="shared" ca="1" si="26"/>
        <v>399.58160716704083</v>
      </c>
      <c r="L214" s="107">
        <f t="shared" ca="1" si="26"/>
        <v>810.0544437763109</v>
      </c>
      <c r="M214" s="107">
        <f t="shared" ca="1" si="26"/>
        <v>1047.2744187655644</v>
      </c>
      <c r="N214" s="107">
        <f t="shared" ca="1" si="26"/>
        <v>-352.99651549238797</v>
      </c>
      <c r="O214" s="162">
        <f t="shared" ca="1" si="23"/>
        <v>5495.8274794033605</v>
      </c>
    </row>
    <row r="215" spans="1:15" hidden="1" x14ac:dyDescent="0.25">
      <c r="A215" s="109">
        <f t="shared" si="24"/>
        <v>214</v>
      </c>
      <c r="B215" s="108">
        <f t="shared" ca="1" si="25"/>
        <v>-6.0682611915544027E-3</v>
      </c>
      <c r="C215" s="170">
        <f t="shared" ca="1" si="27"/>
        <v>305.5673533907962</v>
      </c>
      <c r="D215" s="147">
        <f t="shared" ca="1" si="27"/>
        <v>-3447.3420035288636</v>
      </c>
      <c r="E215" s="107">
        <f t="shared" ca="1" si="27"/>
        <v>341.22498487998809</v>
      </c>
      <c r="F215" s="107">
        <f t="shared" ca="1" si="26"/>
        <v>894.54078894263057</v>
      </c>
      <c r="G215" s="107">
        <f t="shared" ca="1" si="26"/>
        <v>998.75183229722199</v>
      </c>
      <c r="H215" s="107">
        <f t="shared" ca="1" si="26"/>
        <v>280.64105631274504</v>
      </c>
      <c r="I215" s="107">
        <f t="shared" ca="1" si="26"/>
        <v>536.38551544810434</v>
      </c>
      <c r="J215" s="107">
        <f t="shared" ca="1" si="26"/>
        <v>-430.01078583390336</v>
      </c>
      <c r="K215" s="107">
        <f t="shared" ca="1" si="26"/>
        <v>76.265731549026953</v>
      </c>
      <c r="L215" s="107">
        <f t="shared" ca="1" si="26"/>
        <v>220.63344688594765</v>
      </c>
      <c r="M215" s="107">
        <f t="shared" ca="1" si="26"/>
        <v>-790.05255351071582</v>
      </c>
      <c r="N215" s="107">
        <f t="shared" ca="1" si="26"/>
        <v>-384.24462220968587</v>
      </c>
      <c r="O215" s="162">
        <f t="shared" ca="1" si="23"/>
        <v>1744.1353947613597</v>
      </c>
    </row>
    <row r="216" spans="1:15" hidden="1" x14ac:dyDescent="0.25">
      <c r="A216" s="109">
        <f t="shared" si="24"/>
        <v>215</v>
      </c>
      <c r="B216" s="108">
        <f t="shared" ca="1" si="25"/>
        <v>7.739502476158798E-2</v>
      </c>
      <c r="C216" s="170">
        <f t="shared" ca="1" si="27"/>
        <v>207.32593037564817</v>
      </c>
      <c r="D216" s="147">
        <f t="shared" ca="1" si="27"/>
        <v>2675.0835127525202</v>
      </c>
      <c r="E216" s="107">
        <f t="shared" ca="1" si="27"/>
        <v>386.79037726899571</v>
      </c>
      <c r="F216" s="107">
        <f t="shared" ca="1" si="26"/>
        <v>-362.83760686871398</v>
      </c>
      <c r="G216" s="107">
        <f t="shared" ca="1" si="26"/>
        <v>875.85486878038205</v>
      </c>
      <c r="H216" s="107">
        <f t="shared" ca="1" si="26"/>
        <v>228.27928834197502</v>
      </c>
      <c r="I216" s="107">
        <f t="shared" ca="1" si="26"/>
        <v>-684.28744451598004</v>
      </c>
      <c r="J216" s="107">
        <f t="shared" ca="1" si="26"/>
        <v>1312.2170010950194</v>
      </c>
      <c r="K216" s="107">
        <f t="shared" ca="1" si="26"/>
        <v>-192.06064297085601</v>
      </c>
      <c r="L216" s="107">
        <f t="shared" ca="1" si="26"/>
        <v>262.5843389702938</v>
      </c>
      <c r="M216" s="107">
        <f t="shared" ca="1" si="26"/>
        <v>541.46496826027681</v>
      </c>
      <c r="N216" s="107">
        <f t="shared" ca="1" si="26"/>
        <v>360.62738175163713</v>
      </c>
      <c r="O216" s="162">
        <f t="shared" ca="1" si="23"/>
        <v>2728.63253011303</v>
      </c>
    </row>
    <row r="217" spans="1:15" hidden="1" x14ac:dyDescent="0.25">
      <c r="A217" s="109">
        <f t="shared" si="24"/>
        <v>216</v>
      </c>
      <c r="B217" s="108">
        <f t="shared" ca="1" si="25"/>
        <v>0.15885025355394283</v>
      </c>
      <c r="C217" s="170">
        <f t="shared" ca="1" si="27"/>
        <v>1401.0199023897235</v>
      </c>
      <c r="D217" s="147">
        <f t="shared" ca="1" si="27"/>
        <v>6132.7641740602076</v>
      </c>
      <c r="E217" s="107">
        <f t="shared" ca="1" si="27"/>
        <v>590.4630351447156</v>
      </c>
      <c r="F217" s="107">
        <f t="shared" ca="1" si="26"/>
        <v>621.76577008144648</v>
      </c>
      <c r="G217" s="107">
        <f t="shared" ca="1" si="26"/>
        <v>657.52576830296573</v>
      </c>
      <c r="H217" s="107">
        <f t="shared" ca="1" si="26"/>
        <v>-153.02148702866413</v>
      </c>
      <c r="I217" s="107">
        <f t="shared" ca="1" si="26"/>
        <v>576.50522020268215</v>
      </c>
      <c r="J217" s="107">
        <f t="shared" ca="1" si="26"/>
        <v>1262.7355014849227</v>
      </c>
      <c r="K217" s="107">
        <f t="shared" ca="1" si="26"/>
        <v>729.88341602851654</v>
      </c>
      <c r="L217" s="107">
        <f t="shared" ca="1" si="26"/>
        <v>405.59226004786808</v>
      </c>
      <c r="M217" s="107">
        <f t="shared" ca="1" si="26"/>
        <v>741.57123037749852</v>
      </c>
      <c r="N217" s="107">
        <f t="shared" ca="1" si="26"/>
        <v>862.60887140434454</v>
      </c>
      <c r="O217" s="162">
        <f t="shared" ca="1" si="23"/>
        <v>6295.6295860462969</v>
      </c>
    </row>
    <row r="218" spans="1:15" hidden="1" x14ac:dyDescent="0.25">
      <c r="A218" s="109">
        <f t="shared" si="24"/>
        <v>217</v>
      </c>
      <c r="B218" s="108">
        <f t="shared" ca="1" si="25"/>
        <v>3.9167292344458531E-2</v>
      </c>
      <c r="C218" s="170">
        <f t="shared" ca="1" si="27"/>
        <v>507.77716847409101</v>
      </c>
      <c r="D218" s="147">
        <f t="shared" ca="1" si="27"/>
        <v>-8599.5115246703299</v>
      </c>
      <c r="E218" s="107">
        <f t="shared" ca="1" si="27"/>
        <v>986.90800222642974</v>
      </c>
      <c r="F218" s="107">
        <f t="shared" ca="1" si="26"/>
        <v>482.0227131011041</v>
      </c>
      <c r="G218" s="107">
        <f t="shared" ca="1" si="26"/>
        <v>663.81852499842012</v>
      </c>
      <c r="H218" s="107">
        <f t="shared" ca="1" si="26"/>
        <v>466.57235016395452</v>
      </c>
      <c r="I218" s="107">
        <f t="shared" ca="1" si="26"/>
        <v>-327.93732097233647</v>
      </c>
      <c r="J218" s="107">
        <f t="shared" ca="1" si="26"/>
        <v>1034.502024274678</v>
      </c>
      <c r="K218" s="107">
        <f t="shared" ca="1" si="26"/>
        <v>212.5178972859274</v>
      </c>
      <c r="L218" s="107">
        <f t="shared" ca="1" si="26"/>
        <v>707.88686784137485</v>
      </c>
      <c r="M218" s="107">
        <f t="shared" ca="1" si="26"/>
        <v>1003.9201589443155</v>
      </c>
      <c r="N218" s="107">
        <f t="shared" ca="1" si="26"/>
        <v>995.26628930689549</v>
      </c>
      <c r="O218" s="162">
        <f t="shared" ca="1" si="23"/>
        <v>6225.4775071707627</v>
      </c>
    </row>
    <row r="219" spans="1:15" hidden="1" x14ac:dyDescent="0.25">
      <c r="A219" s="109">
        <f t="shared" si="24"/>
        <v>218</v>
      </c>
      <c r="B219" s="108">
        <f t="shared" ca="1" si="25"/>
        <v>-2.8830510439512014E-3</v>
      </c>
      <c r="C219" s="170">
        <f t="shared" ca="1" si="27"/>
        <v>545.76453436201234</v>
      </c>
      <c r="D219" s="147">
        <f t="shared" ca="1" si="27"/>
        <v>2718.9452660912975</v>
      </c>
      <c r="E219" s="107">
        <f t="shared" ca="1" si="27"/>
        <v>710.8752031311991</v>
      </c>
      <c r="F219" s="107">
        <f t="shared" ca="1" si="26"/>
        <v>-483.5588019463284</v>
      </c>
      <c r="G219" s="107">
        <f t="shared" ca="1" si="26"/>
        <v>677.76680409594826</v>
      </c>
      <c r="H219" s="107">
        <f t="shared" ca="1" si="26"/>
        <v>442.43236127136504</v>
      </c>
      <c r="I219" s="107">
        <f t="shared" ca="1" si="26"/>
        <v>686.05920970518332</v>
      </c>
      <c r="J219" s="107">
        <f t="shared" ca="1" si="26"/>
        <v>560.01114761173426</v>
      </c>
      <c r="K219" s="107">
        <f t="shared" ca="1" si="26"/>
        <v>714.68678903484454</v>
      </c>
      <c r="L219" s="107">
        <f t="shared" ca="1" si="26"/>
        <v>702.30792949753959</v>
      </c>
      <c r="M219" s="107">
        <f t="shared" ca="1" si="26"/>
        <v>254.182079480678</v>
      </c>
      <c r="N219" s="107">
        <f t="shared" ca="1" si="26"/>
        <v>736.18913577827527</v>
      </c>
      <c r="O219" s="162">
        <f t="shared" ca="1" si="23"/>
        <v>5000.9518576604387</v>
      </c>
    </row>
    <row r="220" spans="1:15" hidden="1" x14ac:dyDescent="0.25">
      <c r="A220" s="109">
        <f t="shared" si="24"/>
        <v>219</v>
      </c>
      <c r="B220" s="108">
        <f t="shared" ca="1" si="25"/>
        <v>8.5797236229703394E-2</v>
      </c>
      <c r="C220" s="170">
        <f t="shared" ca="1" si="27"/>
        <v>41.867514857028425</v>
      </c>
      <c r="D220" s="147">
        <f t="shared" ca="1" si="27"/>
        <v>5071.442967318224</v>
      </c>
      <c r="E220" s="107">
        <f t="shared" ca="1" si="27"/>
        <v>-70.144923851708427</v>
      </c>
      <c r="F220" s="107">
        <f t="shared" ca="1" si="26"/>
        <v>774.87326975376061</v>
      </c>
      <c r="G220" s="107">
        <f t="shared" ca="1" si="26"/>
        <v>807.7877602997105</v>
      </c>
      <c r="H220" s="107">
        <f t="shared" ca="1" si="26"/>
        <v>34.20910990344953</v>
      </c>
      <c r="I220" s="107">
        <f t="shared" ca="1" si="26"/>
        <v>1034.8192989384615</v>
      </c>
      <c r="J220" s="107">
        <f t="shared" ca="1" si="26"/>
        <v>-17.654025732985701</v>
      </c>
      <c r="K220" s="107">
        <f t="shared" ca="1" si="26"/>
        <v>1149.9961876214343</v>
      </c>
      <c r="L220" s="107">
        <f t="shared" ca="1" si="26"/>
        <v>1040.7045331122324</v>
      </c>
      <c r="M220" s="107">
        <f t="shared" ca="1" si="26"/>
        <v>532.76309459249421</v>
      </c>
      <c r="N220" s="107">
        <f t="shared" ca="1" si="26"/>
        <v>41.54098928631538</v>
      </c>
      <c r="O220" s="162">
        <f t="shared" ca="1" si="23"/>
        <v>5328.895293923164</v>
      </c>
    </row>
    <row r="221" spans="1:15" hidden="1" x14ac:dyDescent="0.25">
      <c r="A221" s="109">
        <f t="shared" si="24"/>
        <v>220</v>
      </c>
      <c r="B221" s="108">
        <f t="shared" ca="1" si="25"/>
        <v>-5.7516316975883372E-2</v>
      </c>
      <c r="C221" s="170">
        <f t="shared" ca="1" si="27"/>
        <v>382.7511155586219</v>
      </c>
      <c r="D221" s="147">
        <f t="shared" ca="1" si="27"/>
        <v>4256.5878253070514</v>
      </c>
      <c r="E221" s="107">
        <f t="shared" ca="1" si="27"/>
        <v>584.07547474699538</v>
      </c>
      <c r="F221" s="107">
        <f t="shared" ca="1" si="26"/>
        <v>-294.11813755507791</v>
      </c>
      <c r="G221" s="107">
        <f t="shared" ca="1" si="26"/>
        <v>69.392087625121007</v>
      </c>
      <c r="H221" s="107">
        <f t="shared" ca="1" si="26"/>
        <v>757.09265316362757</v>
      </c>
      <c r="I221" s="107">
        <f t="shared" ca="1" si="26"/>
        <v>-23.716877787764361</v>
      </c>
      <c r="J221" s="107">
        <f t="shared" ca="1" si="26"/>
        <v>-1029.9538556511575</v>
      </c>
      <c r="K221" s="107">
        <f t="shared" ca="1" si="26"/>
        <v>-89.577851142528118</v>
      </c>
      <c r="L221" s="107">
        <f t="shared" ca="1" si="26"/>
        <v>162.03987664314684</v>
      </c>
      <c r="M221" s="107">
        <f t="shared" ca="1" si="26"/>
        <v>-168.82302928782843</v>
      </c>
      <c r="N221" s="107">
        <f t="shared" ca="1" si="26"/>
        <v>900.70785362170398</v>
      </c>
      <c r="O221" s="162">
        <f t="shared" ca="1" si="23"/>
        <v>867.11819437623842</v>
      </c>
    </row>
    <row r="222" spans="1:15" hidden="1" x14ac:dyDescent="0.25">
      <c r="A222" s="109">
        <f t="shared" si="24"/>
        <v>221</v>
      </c>
      <c r="B222" s="108">
        <f t="shared" ca="1" si="25"/>
        <v>4.7704923307510576E-2</v>
      </c>
      <c r="C222" s="170">
        <f t="shared" ca="1" si="27"/>
        <v>1306.5827000031913</v>
      </c>
      <c r="D222" s="147">
        <f t="shared" ca="1" si="27"/>
        <v>6208.4998103438738</v>
      </c>
      <c r="E222" s="107">
        <f t="shared" ca="1" si="27"/>
        <v>719.01694495391416</v>
      </c>
      <c r="F222" s="107">
        <f t="shared" ca="1" si="26"/>
        <v>580.79929098202092</v>
      </c>
      <c r="G222" s="107">
        <f t="shared" ca="1" si="26"/>
        <v>747.52970778067265</v>
      </c>
      <c r="H222" s="107">
        <f t="shared" ca="1" si="26"/>
        <v>198.59310083640122</v>
      </c>
      <c r="I222" s="107">
        <f t="shared" ca="1" si="26"/>
        <v>-221.83084580807076</v>
      </c>
      <c r="J222" s="107">
        <f t="shared" ca="1" si="26"/>
        <v>1442.9951458110104</v>
      </c>
      <c r="K222" s="107">
        <f t="shared" ca="1" si="26"/>
        <v>-344.18996418145758</v>
      </c>
      <c r="L222" s="107">
        <f t="shared" ca="1" si="26"/>
        <v>-85.314523294720175</v>
      </c>
      <c r="M222" s="107">
        <f t="shared" ca="1" si="26"/>
        <v>740.94286231571607</v>
      </c>
      <c r="N222" s="107">
        <f t="shared" ca="1" si="26"/>
        <v>111.54854202764778</v>
      </c>
      <c r="O222" s="162">
        <f t="shared" ca="1" si="23"/>
        <v>3890.0902614231345</v>
      </c>
    </row>
    <row r="223" spans="1:15" hidden="1" x14ac:dyDescent="0.25">
      <c r="A223" s="109">
        <f t="shared" si="24"/>
        <v>222</v>
      </c>
      <c r="B223" s="108">
        <f t="shared" ca="1" si="25"/>
        <v>8.241871306862425E-2</v>
      </c>
      <c r="C223" s="170">
        <f t="shared" ca="1" si="27"/>
        <v>56.684972539316163</v>
      </c>
      <c r="D223" s="147">
        <f t="shared" ca="1" si="27"/>
        <v>1563.5582731235631</v>
      </c>
      <c r="E223" s="107">
        <f t="shared" ca="1" si="27"/>
        <v>1496.1808409125833</v>
      </c>
      <c r="F223" s="107">
        <f t="shared" ca="1" si="26"/>
        <v>271.11736974846571</v>
      </c>
      <c r="G223" s="107">
        <f t="shared" ca="1" si="26"/>
        <v>180.01676691428543</v>
      </c>
      <c r="H223" s="107">
        <f t="shared" ca="1" si="26"/>
        <v>-41.164114300483163</v>
      </c>
      <c r="I223" s="107">
        <f t="shared" ca="1" si="26"/>
        <v>11.138341724020336</v>
      </c>
      <c r="J223" s="107">
        <f t="shared" ca="1" si="26"/>
        <v>90.05258111295268</v>
      </c>
      <c r="K223" s="107">
        <f t="shared" ca="1" si="26"/>
        <v>-244.2203375369017</v>
      </c>
      <c r="L223" s="107">
        <f t="shared" ca="1" si="26"/>
        <v>393.03673107381161</v>
      </c>
      <c r="M223" s="107">
        <f t="shared" ca="1" si="26"/>
        <v>1077.4448862189956</v>
      </c>
      <c r="N223" s="107">
        <f t="shared" ca="1" si="26"/>
        <v>722.77455489344197</v>
      </c>
      <c r="O223" s="162">
        <f t="shared" ca="1" si="23"/>
        <v>3956.3776207611718</v>
      </c>
    </row>
    <row r="224" spans="1:15" hidden="1" x14ac:dyDescent="0.25">
      <c r="A224" s="109">
        <f t="shared" si="24"/>
        <v>223</v>
      </c>
      <c r="B224" s="108">
        <f t="shared" ca="1" si="25"/>
        <v>0.12811408912265065</v>
      </c>
      <c r="C224" s="170">
        <f t="shared" ca="1" si="27"/>
        <v>679.57906061371443</v>
      </c>
      <c r="D224" s="147">
        <f t="shared" ca="1" si="27"/>
        <v>-3729.51131902409</v>
      </c>
      <c r="E224" s="107">
        <f t="shared" ca="1" si="27"/>
        <v>521.97484218109344</v>
      </c>
      <c r="F224" s="107">
        <f t="shared" ca="1" si="26"/>
        <v>-44.495965349920027</v>
      </c>
      <c r="G224" s="107">
        <f t="shared" ca="1" si="26"/>
        <v>315.31161108479864</v>
      </c>
      <c r="H224" s="107">
        <f t="shared" ca="1" si="26"/>
        <v>890.92657325455934</v>
      </c>
      <c r="I224" s="107">
        <f t="shared" ca="1" si="26"/>
        <v>1282.9276275110847</v>
      </c>
      <c r="J224" s="107">
        <f t="shared" ca="1" si="26"/>
        <v>-463.20426000295004</v>
      </c>
      <c r="K224" s="107">
        <f t="shared" ca="1" si="26"/>
        <v>405.51796895440958</v>
      </c>
      <c r="L224" s="107">
        <f t="shared" ca="1" si="26"/>
        <v>692.88000685102918</v>
      </c>
      <c r="M224" s="107">
        <f t="shared" ca="1" si="26"/>
        <v>227.05906771432819</v>
      </c>
      <c r="N224" s="107">
        <f t="shared" ca="1" si="26"/>
        <v>35.387184378227573</v>
      </c>
      <c r="O224" s="162">
        <f t="shared" ca="1" si="23"/>
        <v>3864.2846565766608</v>
      </c>
    </row>
    <row r="225" spans="1:15" hidden="1" x14ac:dyDescent="0.25">
      <c r="A225" s="109">
        <f t="shared" si="24"/>
        <v>224</v>
      </c>
      <c r="B225" s="108">
        <f t="shared" ca="1" si="25"/>
        <v>0.12729382412089491</v>
      </c>
      <c r="C225" s="170">
        <f t="shared" ca="1" si="27"/>
        <v>879.56455386027665</v>
      </c>
      <c r="D225" s="147">
        <f t="shared" ca="1" si="27"/>
        <v>-3548.228964385431</v>
      </c>
      <c r="E225" s="107">
        <f t="shared" ca="1" si="27"/>
        <v>-217.89987945392181</v>
      </c>
      <c r="F225" s="107">
        <f t="shared" ca="1" si="26"/>
        <v>617.37388946282681</v>
      </c>
      <c r="G225" s="107">
        <f t="shared" ca="1" si="26"/>
        <v>212.63118551827324</v>
      </c>
      <c r="H225" s="107">
        <f t="shared" ca="1" si="26"/>
        <v>880.30091754807518</v>
      </c>
      <c r="I225" s="107">
        <f t="shared" ca="1" si="26"/>
        <v>565.83128240012036</v>
      </c>
      <c r="J225" s="107">
        <f t="shared" ca="1" si="26"/>
        <v>1066.2754260224788</v>
      </c>
      <c r="K225" s="107">
        <f t="shared" ca="1" si="26"/>
        <v>1040.4481044402403</v>
      </c>
      <c r="L225" s="107">
        <f t="shared" ca="1" si="26"/>
        <v>380.24757246867273</v>
      </c>
      <c r="M225" s="107">
        <f t="shared" ca="1" si="26"/>
        <v>1012.3352010075887</v>
      </c>
      <c r="N225" s="107">
        <f t="shared" ca="1" si="26"/>
        <v>529.12780581791947</v>
      </c>
      <c r="O225" s="162">
        <f t="shared" ca="1" si="23"/>
        <v>6086.6715052322743</v>
      </c>
    </row>
    <row r="226" spans="1:15" hidden="1" x14ac:dyDescent="0.25">
      <c r="A226" s="109">
        <f t="shared" si="24"/>
        <v>225</v>
      </c>
      <c r="B226" s="108">
        <f t="shared" ca="1" si="25"/>
        <v>-3.577540317230847E-2</v>
      </c>
      <c r="C226" s="170">
        <f t="shared" ca="1" si="27"/>
        <v>1237.5916915350226</v>
      </c>
      <c r="D226" s="147">
        <f t="shared" ca="1" si="27"/>
        <v>13704.121364467588</v>
      </c>
      <c r="E226" s="107">
        <f t="shared" ca="1" si="27"/>
        <v>1179.3127098860114</v>
      </c>
      <c r="F226" s="107">
        <f t="shared" ca="1" si="26"/>
        <v>-357.89779169546495</v>
      </c>
      <c r="G226" s="107">
        <f t="shared" ca="1" si="26"/>
        <v>327.39779053867971</v>
      </c>
      <c r="H226" s="107">
        <f t="shared" ca="1" si="26"/>
        <v>1211.0493818148666</v>
      </c>
      <c r="I226" s="107">
        <f t="shared" ca="1" si="26"/>
        <v>358.05049367102265</v>
      </c>
      <c r="J226" s="107">
        <f t="shared" ca="1" si="26"/>
        <v>563.40665678909465</v>
      </c>
      <c r="K226" s="107">
        <f t="shared" ca="1" si="26"/>
        <v>-360.57481197952899</v>
      </c>
      <c r="L226" s="107">
        <f t="shared" ca="1" si="26"/>
        <v>428.75701692187056</v>
      </c>
      <c r="M226" s="107">
        <f t="shared" ca="1" si="26"/>
        <v>510.2257860304934</v>
      </c>
      <c r="N226" s="107">
        <f t="shared" ca="1" si="26"/>
        <v>295.96523743862809</v>
      </c>
      <c r="O226" s="162">
        <f t="shared" ca="1" si="23"/>
        <v>4155.6924694156733</v>
      </c>
    </row>
    <row r="227" spans="1:15" hidden="1" x14ac:dyDescent="0.25">
      <c r="A227" s="109">
        <f t="shared" si="24"/>
        <v>226</v>
      </c>
      <c r="B227" s="108">
        <f t="shared" ca="1" si="25"/>
        <v>7.9187425804195022E-2</v>
      </c>
      <c r="C227" s="170">
        <f t="shared" ca="1" si="27"/>
        <v>711.88994149415066</v>
      </c>
      <c r="D227" s="147">
        <f t="shared" ca="1" si="27"/>
        <v>9215.7704041529942</v>
      </c>
      <c r="E227" s="107">
        <f t="shared" ca="1" si="27"/>
        <v>662.1304242357794</v>
      </c>
      <c r="F227" s="107">
        <f t="shared" ca="1" si="27"/>
        <v>663.94612126133859</v>
      </c>
      <c r="G227" s="107">
        <f t="shared" ca="1" si="27"/>
        <v>1296.5681244124414</v>
      </c>
      <c r="H227" s="107">
        <f t="shared" ca="1" si="27"/>
        <v>775.80414558482119</v>
      </c>
      <c r="I227" s="107">
        <f t="shared" ca="1" si="27"/>
        <v>1218.9997881713466</v>
      </c>
      <c r="J227" s="107">
        <f t="shared" ca="1" si="27"/>
        <v>792.3105434806705</v>
      </c>
      <c r="K227" s="107">
        <f t="shared" ca="1" si="27"/>
        <v>376.12536436565165</v>
      </c>
      <c r="L227" s="107">
        <f t="shared" ca="1" si="27"/>
        <v>634.01503812398312</v>
      </c>
      <c r="M227" s="107">
        <f t="shared" ca="1" si="27"/>
        <v>460.80669101908222</v>
      </c>
      <c r="N227" s="107">
        <f t="shared" ca="1" si="27"/>
        <v>871.06567079092076</v>
      </c>
      <c r="O227" s="162">
        <f t="shared" ca="1" si="23"/>
        <v>7751.7719114460351</v>
      </c>
    </row>
    <row r="228" spans="1:15" hidden="1" x14ac:dyDescent="0.25">
      <c r="A228" s="109">
        <f t="shared" si="24"/>
        <v>227</v>
      </c>
      <c r="B228" s="108">
        <f t="shared" ca="1" si="25"/>
        <v>0.15112941850371631</v>
      </c>
      <c r="C228" s="170">
        <f t="shared" ca="1" si="27"/>
        <v>417.09137279094404</v>
      </c>
      <c r="D228" s="147">
        <f t="shared" ca="1" si="27"/>
        <v>-2189.0231279924355</v>
      </c>
      <c r="E228" s="107">
        <f t="shared" ca="1" si="27"/>
        <v>-156.4340082529618</v>
      </c>
      <c r="F228" s="107">
        <f t="shared" ca="1" si="27"/>
        <v>-168.09620487862895</v>
      </c>
      <c r="G228" s="107">
        <f t="shared" ca="1" si="27"/>
        <v>1163.6443702952088</v>
      </c>
      <c r="H228" s="107">
        <f t="shared" ca="1" si="27"/>
        <v>-61.062383066786026</v>
      </c>
      <c r="I228" s="107">
        <f t="shared" ca="1" si="27"/>
        <v>1495.676592882493</v>
      </c>
      <c r="J228" s="107">
        <f t="shared" ca="1" si="27"/>
        <v>127.5198762107384</v>
      </c>
      <c r="K228" s="107">
        <f t="shared" ca="1" si="27"/>
        <v>514.70025059258899</v>
      </c>
      <c r="L228" s="107">
        <f t="shared" ca="1" si="27"/>
        <v>597.91640966638386</v>
      </c>
      <c r="M228" s="107">
        <f t="shared" ca="1" si="27"/>
        <v>332.55853081627453</v>
      </c>
      <c r="N228" s="107">
        <f t="shared" ca="1" si="27"/>
        <v>-329.62371116951556</v>
      </c>
      <c r="O228" s="162">
        <f t="shared" ca="1" si="23"/>
        <v>3516.7997230957953</v>
      </c>
    </row>
    <row r="229" spans="1:15" hidden="1" x14ac:dyDescent="0.25">
      <c r="A229" s="109">
        <f t="shared" si="24"/>
        <v>228</v>
      </c>
      <c r="B229" s="108">
        <f t="shared" ca="1" si="25"/>
        <v>0.1538169425510203</v>
      </c>
      <c r="C229" s="170">
        <f t="shared" ca="1" si="27"/>
        <v>397.31518147110171</v>
      </c>
      <c r="D229" s="147">
        <f t="shared" ca="1" si="27"/>
        <v>-4080.7820165417688</v>
      </c>
      <c r="E229" s="107">
        <f t="shared" ca="1" si="27"/>
        <v>495.17925238105778</v>
      </c>
      <c r="F229" s="107">
        <f t="shared" ca="1" si="27"/>
        <v>504.18781488594738</v>
      </c>
      <c r="G229" s="107">
        <f t="shared" ca="1" si="27"/>
        <v>346.14353552658599</v>
      </c>
      <c r="H229" s="107">
        <f t="shared" ca="1" si="27"/>
        <v>896.68793770612297</v>
      </c>
      <c r="I229" s="107">
        <f t="shared" ca="1" si="27"/>
        <v>641.0752350540896</v>
      </c>
      <c r="J229" s="107">
        <f t="shared" ca="1" si="27"/>
        <v>431.98835371730303</v>
      </c>
      <c r="K229" s="107">
        <f t="shared" ca="1" si="27"/>
        <v>-415.63660619672038</v>
      </c>
      <c r="L229" s="107">
        <f t="shared" ca="1" si="27"/>
        <v>-55.505514029747474</v>
      </c>
      <c r="M229" s="107">
        <f t="shared" ca="1" si="27"/>
        <v>1134.6765116206125</v>
      </c>
      <c r="N229" s="107">
        <f t="shared" ca="1" si="27"/>
        <v>124.70286074867323</v>
      </c>
      <c r="O229" s="162">
        <f t="shared" ca="1" si="23"/>
        <v>4103.4993814139252</v>
      </c>
    </row>
    <row r="230" spans="1:15" hidden="1" x14ac:dyDescent="0.25">
      <c r="A230" s="109">
        <f t="shared" si="24"/>
        <v>229</v>
      </c>
      <c r="B230" s="108">
        <f t="shared" ca="1" si="25"/>
        <v>4.204742510018173E-2</v>
      </c>
      <c r="C230" s="170">
        <f t="shared" ca="1" si="27"/>
        <v>149.6875087711586</v>
      </c>
      <c r="D230" s="147">
        <f t="shared" ca="1" si="27"/>
        <v>5599.6442800978002</v>
      </c>
      <c r="E230" s="107">
        <f t="shared" ca="1" si="27"/>
        <v>48.213873203766752</v>
      </c>
      <c r="F230" s="107">
        <f t="shared" ca="1" si="27"/>
        <v>1338.2566439078901</v>
      </c>
      <c r="G230" s="107">
        <f t="shared" ca="1" si="27"/>
        <v>394.67282079184622</v>
      </c>
      <c r="H230" s="107">
        <f t="shared" ca="1" si="27"/>
        <v>-345.79480332767304</v>
      </c>
      <c r="I230" s="107">
        <f t="shared" ca="1" si="27"/>
        <v>1051.2525187603574</v>
      </c>
      <c r="J230" s="107">
        <f t="shared" ca="1" si="27"/>
        <v>555.7693962933273</v>
      </c>
      <c r="K230" s="107">
        <f t="shared" ca="1" si="27"/>
        <v>24.480857296271324</v>
      </c>
      <c r="L230" s="107">
        <f t="shared" ca="1" si="27"/>
        <v>988.0333283428605</v>
      </c>
      <c r="M230" s="107">
        <f t="shared" ca="1" si="27"/>
        <v>1000.2297930518082</v>
      </c>
      <c r="N230" s="107">
        <f t="shared" ca="1" si="27"/>
        <v>469.10861946060464</v>
      </c>
      <c r="O230" s="162">
        <f t="shared" ca="1" si="23"/>
        <v>5524.2230477810599</v>
      </c>
    </row>
    <row r="231" spans="1:15" hidden="1" x14ac:dyDescent="0.25">
      <c r="A231" s="109">
        <f t="shared" si="24"/>
        <v>230</v>
      </c>
      <c r="B231" s="108">
        <f t="shared" ca="1" si="25"/>
        <v>9.1296430437771442E-2</v>
      </c>
      <c r="C231" s="170">
        <f t="shared" ca="1" si="27"/>
        <v>103.82711972358868</v>
      </c>
      <c r="D231" s="147">
        <f t="shared" ca="1" si="27"/>
        <v>3895.8454572272822</v>
      </c>
      <c r="E231" s="107">
        <f t="shared" ca="1" si="27"/>
        <v>646.45606604406521</v>
      </c>
      <c r="F231" s="107">
        <f t="shared" ca="1" si="27"/>
        <v>-422.14402296952886</v>
      </c>
      <c r="G231" s="107">
        <f t="shared" ca="1" si="27"/>
        <v>864.68651980651407</v>
      </c>
      <c r="H231" s="107">
        <f t="shared" ca="1" si="27"/>
        <v>-492.04394914554331</v>
      </c>
      <c r="I231" s="107">
        <f t="shared" ca="1" si="27"/>
        <v>392.93328046186997</v>
      </c>
      <c r="J231" s="107">
        <f t="shared" ca="1" si="27"/>
        <v>101.25765713880321</v>
      </c>
      <c r="K231" s="107">
        <f t="shared" ca="1" si="27"/>
        <v>-140.25625104380043</v>
      </c>
      <c r="L231" s="107">
        <f t="shared" ca="1" si="27"/>
        <v>462.19919302886467</v>
      </c>
      <c r="M231" s="107">
        <f t="shared" ca="1" si="27"/>
        <v>845.29512938236724</v>
      </c>
      <c r="N231" s="107">
        <f t="shared" ca="1" si="27"/>
        <v>1041.466706138953</v>
      </c>
      <c r="O231" s="162">
        <f t="shared" ca="1" si="23"/>
        <v>3299.8503288425645</v>
      </c>
    </row>
    <row r="232" spans="1:15" hidden="1" x14ac:dyDescent="0.25">
      <c r="A232" s="109">
        <f t="shared" si="24"/>
        <v>231</v>
      </c>
      <c r="B232" s="108">
        <f t="shared" ca="1" si="25"/>
        <v>0.11496955455125503</v>
      </c>
      <c r="C232" s="170">
        <f t="shared" ca="1" si="27"/>
        <v>353.64858473809863</v>
      </c>
      <c r="D232" s="147">
        <f t="shared" ca="1" si="27"/>
        <v>6062.1151184437322</v>
      </c>
      <c r="E232" s="107">
        <f t="shared" ca="1" si="27"/>
        <v>-189.10158674166087</v>
      </c>
      <c r="F232" s="107">
        <f t="shared" ca="1" si="27"/>
        <v>1108.349363815888</v>
      </c>
      <c r="G232" s="107">
        <f t="shared" ca="1" si="27"/>
        <v>1080.3515877395557</v>
      </c>
      <c r="H232" s="107">
        <f t="shared" ca="1" si="27"/>
        <v>-323.03544787701566</v>
      </c>
      <c r="I232" s="107">
        <f t="shared" ca="1" si="27"/>
        <v>990.13701944594845</v>
      </c>
      <c r="J232" s="107">
        <f t="shared" ca="1" si="27"/>
        <v>1163.4211135768323</v>
      </c>
      <c r="K232" s="107">
        <f t="shared" ca="1" si="27"/>
        <v>-105.18560475278736</v>
      </c>
      <c r="L232" s="107">
        <f t="shared" ca="1" si="27"/>
        <v>-341.11908028270682</v>
      </c>
      <c r="M232" s="107">
        <f t="shared" ca="1" si="27"/>
        <v>1351.4030549713873</v>
      </c>
      <c r="N232" s="107">
        <f t="shared" ca="1" si="27"/>
        <v>861.48292742928606</v>
      </c>
      <c r="O232" s="162">
        <f t="shared" ca="1" si="23"/>
        <v>5596.7033473247275</v>
      </c>
    </row>
    <row r="233" spans="1:15" hidden="1" x14ac:dyDescent="0.25">
      <c r="A233" s="109">
        <f t="shared" si="24"/>
        <v>232</v>
      </c>
      <c r="B233" s="108">
        <f t="shared" ca="1" si="25"/>
        <v>8.2028906040194111E-2</v>
      </c>
      <c r="C233" s="170">
        <f t="shared" ca="1" si="27"/>
        <v>-108.9116604111498</v>
      </c>
      <c r="D233" s="147">
        <f t="shared" ca="1" si="27"/>
        <v>11129.759949382125</v>
      </c>
      <c r="E233" s="107">
        <f t="shared" ca="1" si="27"/>
        <v>316.97988543921514</v>
      </c>
      <c r="F233" s="107">
        <f t="shared" ca="1" si="27"/>
        <v>638.93927864422483</v>
      </c>
      <c r="G233" s="107">
        <f t="shared" ca="1" si="27"/>
        <v>516.8237400006858</v>
      </c>
      <c r="H233" s="107">
        <f t="shared" ca="1" si="27"/>
        <v>-21.044968449023656</v>
      </c>
      <c r="I233" s="107">
        <f t="shared" ca="1" si="27"/>
        <v>700.6380755040351</v>
      </c>
      <c r="J233" s="107">
        <f t="shared" ca="1" si="27"/>
        <v>249.83051111831193</v>
      </c>
      <c r="K233" s="107">
        <f t="shared" ca="1" si="27"/>
        <v>906.54979562143467</v>
      </c>
      <c r="L233" s="107">
        <f t="shared" ca="1" si="27"/>
        <v>-538.50439523899661</v>
      </c>
      <c r="M233" s="107">
        <f t="shared" ca="1" si="27"/>
        <v>311.94111944194128</v>
      </c>
      <c r="N233" s="107">
        <f t="shared" ca="1" si="27"/>
        <v>-273.79286444519505</v>
      </c>
      <c r="O233" s="162">
        <f t="shared" ca="1" si="23"/>
        <v>2808.3601776366331</v>
      </c>
    </row>
    <row r="234" spans="1:15" hidden="1" x14ac:dyDescent="0.25">
      <c r="A234" s="109">
        <f t="shared" si="24"/>
        <v>233</v>
      </c>
      <c r="B234" s="108">
        <f t="shared" ca="1" si="25"/>
        <v>8.3258775496406895E-2</v>
      </c>
      <c r="C234" s="170">
        <f t="shared" ca="1" si="27"/>
        <v>944.6662164148388</v>
      </c>
      <c r="D234" s="147">
        <f t="shared" ca="1" si="27"/>
        <v>-805.72799003712316</v>
      </c>
      <c r="E234" s="107">
        <f t="shared" ca="1" si="27"/>
        <v>638.98655300126529</v>
      </c>
      <c r="F234" s="107">
        <f t="shared" ca="1" si="27"/>
        <v>421.87784214203037</v>
      </c>
      <c r="G234" s="107">
        <f t="shared" ca="1" si="27"/>
        <v>281.56467732605051</v>
      </c>
      <c r="H234" s="107">
        <f t="shared" ca="1" si="27"/>
        <v>-139.72314793469178</v>
      </c>
      <c r="I234" s="107">
        <f t="shared" ca="1" si="27"/>
        <v>968.61297869802661</v>
      </c>
      <c r="J234" s="107">
        <f t="shared" ca="1" si="27"/>
        <v>150.59937283636435</v>
      </c>
      <c r="K234" s="107">
        <f t="shared" ca="1" si="27"/>
        <v>625.72133679273975</v>
      </c>
      <c r="L234" s="107">
        <f t="shared" ca="1" si="27"/>
        <v>965.8378214764748</v>
      </c>
      <c r="M234" s="107">
        <f t="shared" ca="1" si="27"/>
        <v>360.86357174350047</v>
      </c>
      <c r="N234" s="107">
        <f t="shared" ca="1" si="27"/>
        <v>329.49448644050506</v>
      </c>
      <c r="O234" s="162">
        <f t="shared" ca="1" si="23"/>
        <v>4603.8354925222657</v>
      </c>
    </row>
    <row r="235" spans="1:15" hidden="1" x14ac:dyDescent="0.25">
      <c r="A235" s="109">
        <f t="shared" si="24"/>
        <v>234</v>
      </c>
      <c r="B235" s="108">
        <f t="shared" ca="1" si="25"/>
        <v>6.5903681834115921E-2</v>
      </c>
      <c r="C235" s="170">
        <f t="shared" ca="1" si="27"/>
        <v>603.96086749189362</v>
      </c>
      <c r="D235" s="147">
        <f t="shared" ca="1" si="27"/>
        <v>2758.1562079705041</v>
      </c>
      <c r="E235" s="107">
        <f t="shared" ca="1" si="27"/>
        <v>-312.73861723399057</v>
      </c>
      <c r="F235" s="107">
        <f t="shared" ca="1" si="27"/>
        <v>71.731354869341885</v>
      </c>
      <c r="G235" s="107">
        <f t="shared" ca="1" si="27"/>
        <v>585.2296549211419</v>
      </c>
      <c r="H235" s="107">
        <f t="shared" ca="1" si="27"/>
        <v>786.91616756245548</v>
      </c>
      <c r="I235" s="107">
        <f t="shared" ca="1" si="27"/>
        <v>1399.8660307831824</v>
      </c>
      <c r="J235" s="107">
        <f t="shared" ca="1" si="27"/>
        <v>1301.866615423191</v>
      </c>
      <c r="K235" s="107">
        <f t="shared" ca="1" si="27"/>
        <v>1059.4751880038175</v>
      </c>
      <c r="L235" s="107">
        <f t="shared" ca="1" si="27"/>
        <v>1014.9349246174849</v>
      </c>
      <c r="M235" s="107">
        <f t="shared" ca="1" si="27"/>
        <v>339.35210934326585</v>
      </c>
      <c r="N235" s="107">
        <f t="shared" ca="1" si="27"/>
        <v>507.4579181461387</v>
      </c>
      <c r="O235" s="162">
        <f t="shared" ca="1" si="23"/>
        <v>6754.0913464360283</v>
      </c>
    </row>
    <row r="236" spans="1:15" hidden="1" x14ac:dyDescent="0.25">
      <c r="A236" s="109">
        <f t="shared" si="24"/>
        <v>235</v>
      </c>
      <c r="B236" s="108">
        <f t="shared" ca="1" si="25"/>
        <v>7.3550957459480204E-2</v>
      </c>
      <c r="C236" s="170">
        <f t="shared" ca="1" si="27"/>
        <v>746.96612206962084</v>
      </c>
      <c r="D236" s="147">
        <f t="shared" ca="1" si="27"/>
        <v>5656.8130648049782</v>
      </c>
      <c r="E236" s="107">
        <f t="shared" ca="1" si="27"/>
        <v>62.404844245909715</v>
      </c>
      <c r="F236" s="107">
        <f t="shared" ca="1" si="27"/>
        <v>-183.44906973461099</v>
      </c>
      <c r="G236" s="107">
        <f t="shared" ca="1" si="27"/>
        <v>524.15708862612098</v>
      </c>
      <c r="H236" s="107">
        <f t="shared" ca="1" si="27"/>
        <v>681.87415471666486</v>
      </c>
      <c r="I236" s="107">
        <f t="shared" ca="1" si="27"/>
        <v>1231.5459329493051</v>
      </c>
      <c r="J236" s="107">
        <f t="shared" ca="1" si="27"/>
        <v>-961.05411214441301</v>
      </c>
      <c r="K236" s="107">
        <f t="shared" ca="1" si="27"/>
        <v>1348.4569503750345</v>
      </c>
      <c r="L236" s="107">
        <f t="shared" ca="1" si="27"/>
        <v>801.73528056782573</v>
      </c>
      <c r="M236" s="107">
        <f t="shared" ca="1" si="27"/>
        <v>758.68452484155944</v>
      </c>
      <c r="N236" s="107">
        <f t="shared" ca="1" si="27"/>
        <v>1455.8912813451855</v>
      </c>
      <c r="O236" s="162">
        <f t="shared" ca="1" si="23"/>
        <v>5720.2468757885817</v>
      </c>
    </row>
    <row r="237" spans="1:15" hidden="1" x14ac:dyDescent="0.25">
      <c r="A237" s="109">
        <f t="shared" si="24"/>
        <v>236</v>
      </c>
      <c r="B237" s="108">
        <f t="shared" ca="1" si="25"/>
        <v>4.598615081196377E-2</v>
      </c>
      <c r="C237" s="170">
        <f t="shared" ca="1" si="27"/>
        <v>175.52687909677923</v>
      </c>
      <c r="D237" s="147">
        <f t="shared" ca="1" si="27"/>
        <v>5834.0676449332368</v>
      </c>
      <c r="E237" s="107">
        <f t="shared" ca="1" si="27"/>
        <v>520.21236187039608</v>
      </c>
      <c r="F237" s="107">
        <f t="shared" ca="1" si="27"/>
        <v>117.83107396354478</v>
      </c>
      <c r="G237" s="107">
        <f t="shared" ca="1" si="27"/>
        <v>1075.865848543518</v>
      </c>
      <c r="H237" s="107">
        <f t="shared" ca="1" si="27"/>
        <v>603.84803046426975</v>
      </c>
      <c r="I237" s="107">
        <f t="shared" ca="1" si="27"/>
        <v>350.47699544533668</v>
      </c>
      <c r="J237" s="107">
        <f t="shared" ca="1" si="27"/>
        <v>1671.9675257360018</v>
      </c>
      <c r="K237" s="107">
        <f t="shared" ca="1" si="27"/>
        <v>601.19177490217032</v>
      </c>
      <c r="L237" s="107">
        <f t="shared" ca="1" si="27"/>
        <v>240.66574533504382</v>
      </c>
      <c r="M237" s="107">
        <f t="shared" ca="1" si="27"/>
        <v>106.44515414498881</v>
      </c>
      <c r="N237" s="107">
        <f t="shared" ca="1" si="27"/>
        <v>276.40346294635526</v>
      </c>
      <c r="O237" s="162">
        <f t="shared" ca="1" si="23"/>
        <v>5564.9079733516246</v>
      </c>
    </row>
    <row r="238" spans="1:15" hidden="1" x14ac:dyDescent="0.25">
      <c r="A238" s="109">
        <f t="shared" si="24"/>
        <v>237</v>
      </c>
      <c r="B238" s="108">
        <f t="shared" ca="1" si="25"/>
        <v>4.9714335015987321E-2</v>
      </c>
      <c r="C238" s="170">
        <f t="shared" ca="1" si="27"/>
        <v>-259.02622770926109</v>
      </c>
      <c r="D238" s="147">
        <f t="shared" ca="1" si="27"/>
        <v>1757.4067916087001</v>
      </c>
      <c r="E238" s="107">
        <f t="shared" ca="1" si="27"/>
        <v>1276.2992906520014</v>
      </c>
      <c r="F238" s="107">
        <f t="shared" ca="1" si="27"/>
        <v>752.43369143871053</v>
      </c>
      <c r="G238" s="107">
        <f t="shared" ca="1" si="27"/>
        <v>1963.3550374211686</v>
      </c>
      <c r="H238" s="107">
        <f t="shared" ca="1" si="27"/>
        <v>620.43587939054794</v>
      </c>
      <c r="I238" s="107">
        <f t="shared" ca="1" si="27"/>
        <v>735.37907150935337</v>
      </c>
      <c r="J238" s="107">
        <f t="shared" ca="1" si="27"/>
        <v>-317.34654962436457</v>
      </c>
      <c r="K238" s="107">
        <f t="shared" ca="1" si="27"/>
        <v>1012.2555715113587</v>
      </c>
      <c r="L238" s="107">
        <f t="shared" ca="1" si="27"/>
        <v>229.42318992444541</v>
      </c>
      <c r="M238" s="107">
        <f t="shared" ca="1" si="27"/>
        <v>-491.40833611419549</v>
      </c>
      <c r="N238" s="107">
        <f t="shared" ca="1" si="27"/>
        <v>951.04362565713382</v>
      </c>
      <c r="O238" s="162">
        <f t="shared" ca="1" si="23"/>
        <v>6731.8704717661594</v>
      </c>
    </row>
    <row r="239" spans="1:15" hidden="1" x14ac:dyDescent="0.25">
      <c r="A239" s="109">
        <f t="shared" si="24"/>
        <v>238</v>
      </c>
      <c r="B239" s="108">
        <f t="shared" ca="1" si="25"/>
        <v>9.0864047507361781E-2</v>
      </c>
      <c r="C239" s="170">
        <f t="shared" ca="1" si="27"/>
        <v>1065.4964402621513</v>
      </c>
      <c r="D239" s="147">
        <f t="shared" ca="1" si="27"/>
        <v>1628.5742279224369</v>
      </c>
      <c r="E239" s="107">
        <f t="shared" ca="1" si="27"/>
        <v>259.1489898877735</v>
      </c>
      <c r="F239" s="107">
        <f t="shared" ca="1" si="27"/>
        <v>693.13597412557158</v>
      </c>
      <c r="G239" s="107">
        <f t="shared" ca="1" si="27"/>
        <v>-22.766467641433337</v>
      </c>
      <c r="H239" s="107">
        <f t="shared" ca="1" si="27"/>
        <v>1217.7497971408941</v>
      </c>
      <c r="I239" s="107">
        <f t="shared" ca="1" si="27"/>
        <v>1188.8426727805559</v>
      </c>
      <c r="J239" s="107">
        <f t="shared" ca="1" si="27"/>
        <v>399.71608130274524</v>
      </c>
      <c r="K239" s="107">
        <f t="shared" ca="1" si="27"/>
        <v>515.37572214841339</v>
      </c>
      <c r="L239" s="107">
        <f t="shared" ca="1" si="27"/>
        <v>953.73610388873306</v>
      </c>
      <c r="M239" s="107">
        <f t="shared" ca="1" si="27"/>
        <v>179.99171244841648</v>
      </c>
      <c r="N239" s="107">
        <f t="shared" ca="1" si="27"/>
        <v>988.96424563185474</v>
      </c>
      <c r="O239" s="162">
        <f t="shared" ca="1" si="23"/>
        <v>6373.8948317135255</v>
      </c>
    </row>
    <row r="240" spans="1:15" hidden="1" x14ac:dyDescent="0.25">
      <c r="A240" s="109">
        <f t="shared" si="24"/>
        <v>239</v>
      </c>
      <c r="B240" s="108">
        <f t="shared" ca="1" si="25"/>
        <v>4.3244491652505615E-2</v>
      </c>
      <c r="C240" s="170">
        <f t="shared" ca="1" si="27"/>
        <v>473.52764891920754</v>
      </c>
      <c r="D240" s="147">
        <f t="shared" ca="1" si="27"/>
        <v>605.95379714262526</v>
      </c>
      <c r="E240" s="107">
        <f t="shared" ca="1" si="27"/>
        <v>457.26934146289767</v>
      </c>
      <c r="F240" s="107">
        <f t="shared" ca="1" si="27"/>
        <v>555.55121646810721</v>
      </c>
      <c r="G240" s="107">
        <f t="shared" ca="1" si="27"/>
        <v>1079.8800353215929</v>
      </c>
      <c r="H240" s="107">
        <f t="shared" ca="1" si="27"/>
        <v>1739.5847770448966</v>
      </c>
      <c r="I240" s="107">
        <f t="shared" ca="1" si="27"/>
        <v>-523.84212154344459</v>
      </c>
      <c r="J240" s="107">
        <f t="shared" ca="1" si="27"/>
        <v>201.77268068052462</v>
      </c>
      <c r="K240" s="107">
        <f t="shared" ca="1" si="27"/>
        <v>783.953472783861</v>
      </c>
      <c r="L240" s="107">
        <f t="shared" ca="1" si="27"/>
        <v>434.54798779911096</v>
      </c>
      <c r="M240" s="107">
        <f t="shared" ca="1" si="27"/>
        <v>1195.9746050033616</v>
      </c>
      <c r="N240" s="107">
        <f t="shared" ca="1" si="27"/>
        <v>101.80231330270226</v>
      </c>
      <c r="O240" s="162">
        <f t="shared" ca="1" si="23"/>
        <v>6026.4943083236103</v>
      </c>
    </row>
    <row r="241" spans="1:15" hidden="1" x14ac:dyDescent="0.25">
      <c r="A241" s="109">
        <f t="shared" si="24"/>
        <v>240</v>
      </c>
      <c r="B241" s="108">
        <f t="shared" ca="1" si="25"/>
        <v>6.5312688370954206E-2</v>
      </c>
      <c r="C241" s="170">
        <f t="shared" ca="1" si="27"/>
        <v>560.48005873911893</v>
      </c>
      <c r="D241" s="147">
        <f t="shared" ca="1" si="27"/>
        <v>7503.1084571342362</v>
      </c>
      <c r="E241" s="107">
        <f t="shared" ca="1" si="27"/>
        <v>317.45714494199967</v>
      </c>
      <c r="F241" s="107">
        <f t="shared" ca="1" si="27"/>
        <v>-438.21331977650965</v>
      </c>
      <c r="G241" s="107">
        <f t="shared" ca="1" si="27"/>
        <v>939.66322669379247</v>
      </c>
      <c r="H241" s="107">
        <f t="shared" ca="1" si="27"/>
        <v>209.22964935376524</v>
      </c>
      <c r="I241" s="107">
        <f t="shared" ca="1" si="27"/>
        <v>16.714354597593967</v>
      </c>
      <c r="J241" s="107">
        <f t="shared" ca="1" si="27"/>
        <v>612.2041916014947</v>
      </c>
      <c r="K241" s="107">
        <f t="shared" ca="1" si="27"/>
        <v>707.81177499454145</v>
      </c>
      <c r="L241" s="107">
        <f t="shared" ca="1" si="27"/>
        <v>258.90090876085378</v>
      </c>
      <c r="M241" s="107">
        <f t="shared" ca="1" si="27"/>
        <v>285.19702844536562</v>
      </c>
      <c r="N241" s="107">
        <f t="shared" ca="1" si="27"/>
        <v>-591.038945337109</v>
      </c>
      <c r="O241" s="162">
        <f t="shared" ca="1" si="23"/>
        <v>2317.926014275788</v>
      </c>
    </row>
    <row r="242" spans="1:15" hidden="1" x14ac:dyDescent="0.25">
      <c r="A242" s="109">
        <f t="shared" si="24"/>
        <v>241</v>
      </c>
      <c r="B242" s="108">
        <f t="shared" ca="1" si="25"/>
        <v>-1.2477450568358153E-3</v>
      </c>
      <c r="C242" s="170">
        <f t="shared" ca="1" si="27"/>
        <v>1255.1579819593071</v>
      </c>
      <c r="D242" s="147">
        <f t="shared" ca="1" si="27"/>
        <v>6015.8079208301988</v>
      </c>
      <c r="E242" s="107">
        <f t="shared" ca="1" si="27"/>
        <v>970.96837658891809</v>
      </c>
      <c r="F242" s="107">
        <f t="shared" ca="1" si="27"/>
        <v>473.24605182185491</v>
      </c>
      <c r="G242" s="107">
        <f t="shared" ca="1" si="27"/>
        <v>948.98978055443808</v>
      </c>
      <c r="H242" s="107">
        <f t="shared" ca="1" si="27"/>
        <v>851.64405901640134</v>
      </c>
      <c r="I242" s="107">
        <f t="shared" ca="1" si="27"/>
        <v>1027.3780488133343</v>
      </c>
      <c r="J242" s="107">
        <f t="shared" ca="1" si="27"/>
        <v>176.49009560408422</v>
      </c>
      <c r="K242" s="107">
        <f t="shared" ca="1" si="27"/>
        <v>290.67760789091483</v>
      </c>
      <c r="L242" s="107">
        <f t="shared" ca="1" si="27"/>
        <v>175.74009673787782</v>
      </c>
      <c r="M242" s="107">
        <f t="shared" ca="1" si="27"/>
        <v>484.2106515771664</v>
      </c>
      <c r="N242" s="107">
        <f t="shared" ca="1" si="27"/>
        <v>407.21669209095592</v>
      </c>
      <c r="O242" s="162">
        <f t="shared" ca="1" si="23"/>
        <v>5806.5614606959471</v>
      </c>
    </row>
    <row r="243" spans="1:15" hidden="1" x14ac:dyDescent="0.25">
      <c r="A243" s="109">
        <f t="shared" si="24"/>
        <v>242</v>
      </c>
      <c r="B243" s="108">
        <f t="shared" ca="1" si="25"/>
        <v>6.7473515572327253E-2</v>
      </c>
      <c r="C243" s="170">
        <f t="shared" ca="1" si="27"/>
        <v>1072.6800815187212</v>
      </c>
      <c r="D243" s="147">
        <f t="shared" ca="1" si="27"/>
        <v>1209.953529709946</v>
      </c>
      <c r="E243" s="107">
        <f t="shared" ca="1" si="27"/>
        <v>512.49247808832547</v>
      </c>
      <c r="F243" s="107">
        <f t="shared" ca="1" si="27"/>
        <v>1127.3484400492932</v>
      </c>
      <c r="G243" s="107">
        <f t="shared" ca="1" si="27"/>
        <v>756.79702894317904</v>
      </c>
      <c r="H243" s="107">
        <f t="shared" ca="1" si="27"/>
        <v>451.94798434149175</v>
      </c>
      <c r="I243" s="107">
        <f t="shared" ca="1" si="27"/>
        <v>3.1489380282653201</v>
      </c>
      <c r="J243" s="107">
        <f t="shared" ca="1" si="27"/>
        <v>26.762427444600576</v>
      </c>
      <c r="K243" s="107">
        <f t="shared" ca="1" si="27"/>
        <v>224.29698368922959</v>
      </c>
      <c r="L243" s="107">
        <f t="shared" ca="1" si="27"/>
        <v>284.71429498309982</v>
      </c>
      <c r="M243" s="107">
        <f t="shared" ca="1" si="27"/>
        <v>85.601470980633678</v>
      </c>
      <c r="N243" s="107">
        <f t="shared" ca="1" si="27"/>
        <v>853.11370739963195</v>
      </c>
      <c r="O243" s="162">
        <f t="shared" ca="1" si="23"/>
        <v>4326.2237539477519</v>
      </c>
    </row>
    <row r="244" spans="1:15" hidden="1" x14ac:dyDescent="0.25">
      <c r="A244" s="109">
        <f t="shared" si="24"/>
        <v>243</v>
      </c>
      <c r="B244" s="108">
        <f t="shared" ca="1" si="25"/>
        <v>-1.9654415447272422E-2</v>
      </c>
      <c r="C244" s="170">
        <f t="shared" ca="1" si="27"/>
        <v>164.55502624210578</v>
      </c>
      <c r="D244" s="147">
        <f t="shared" ca="1" si="27"/>
        <v>5632.4133297352919</v>
      </c>
      <c r="E244" s="107">
        <f t="shared" ca="1" si="27"/>
        <v>433.81535074700497</v>
      </c>
      <c r="F244" s="107">
        <f t="shared" ca="1" si="27"/>
        <v>120.18403273234037</v>
      </c>
      <c r="G244" s="107">
        <f t="shared" ca="1" si="27"/>
        <v>-346.36955810992481</v>
      </c>
      <c r="H244" s="107">
        <f t="shared" ca="1" si="27"/>
        <v>674.94608518482835</v>
      </c>
      <c r="I244" s="107">
        <f t="shared" ref="F244:N258" ca="1" si="28">(_xlfn.NORM.INV(RAND(),I$1*$R$1,I$1*$U$1))</f>
        <v>89.475232004650763</v>
      </c>
      <c r="J244" s="107">
        <f t="shared" ca="1" si="28"/>
        <v>896.38048185012167</v>
      </c>
      <c r="K244" s="107">
        <f t="shared" ca="1" si="28"/>
        <v>913.09561627702851</v>
      </c>
      <c r="L244" s="107">
        <f t="shared" ca="1" si="28"/>
        <v>794.628733914951</v>
      </c>
      <c r="M244" s="107">
        <f t="shared" ca="1" si="28"/>
        <v>868.33640623875931</v>
      </c>
      <c r="N244" s="107">
        <f t="shared" ca="1" si="28"/>
        <v>651.59956782421045</v>
      </c>
      <c r="O244" s="162">
        <f t="shared" ca="1" si="23"/>
        <v>5096.0919486639705</v>
      </c>
    </row>
    <row r="245" spans="1:15" hidden="1" x14ac:dyDescent="0.25">
      <c r="A245" s="109">
        <f t="shared" si="24"/>
        <v>244</v>
      </c>
      <c r="B245" s="108">
        <f t="shared" ca="1" si="25"/>
        <v>0.15674410836275623</v>
      </c>
      <c r="C245" s="170">
        <f t="shared" ref="C245:N276" ca="1" si="29">(_xlfn.NORM.INV(RAND(),C$1*$R$1,C$1*$U$1))</f>
        <v>79.725782315991751</v>
      </c>
      <c r="D245" s="147">
        <f t="shared" ca="1" si="29"/>
        <v>3971.5967810928882</v>
      </c>
      <c r="E245" s="107">
        <f t="shared" ca="1" si="29"/>
        <v>-61.985041941502686</v>
      </c>
      <c r="F245" s="107">
        <f t="shared" ca="1" si="28"/>
        <v>146.84787251682155</v>
      </c>
      <c r="G245" s="107">
        <f t="shared" ca="1" si="28"/>
        <v>1079.5999495927956</v>
      </c>
      <c r="H245" s="107">
        <f t="shared" ca="1" si="28"/>
        <v>862.21841616432425</v>
      </c>
      <c r="I245" s="107">
        <f t="shared" ca="1" si="28"/>
        <v>846.40220326572694</v>
      </c>
      <c r="J245" s="107">
        <f t="shared" ca="1" si="28"/>
        <v>887.75859075230278</v>
      </c>
      <c r="K245" s="107">
        <f t="shared" ca="1" si="28"/>
        <v>871.73063992288235</v>
      </c>
      <c r="L245" s="107">
        <f t="shared" ca="1" si="28"/>
        <v>427.95743471449146</v>
      </c>
      <c r="M245" s="107">
        <f t="shared" ca="1" si="28"/>
        <v>393.06510396265685</v>
      </c>
      <c r="N245" s="107">
        <f t="shared" ca="1" si="28"/>
        <v>223.92993770443934</v>
      </c>
      <c r="O245" s="162">
        <f t="shared" ca="1" si="23"/>
        <v>5677.525106654939</v>
      </c>
    </row>
    <row r="246" spans="1:15" hidden="1" x14ac:dyDescent="0.25">
      <c r="A246" s="109">
        <f t="shared" si="24"/>
        <v>245</v>
      </c>
      <c r="B246" s="108">
        <f t="shared" ca="1" si="25"/>
        <v>1.8169804527571345E-2</v>
      </c>
      <c r="C246" s="170">
        <f t="shared" ca="1" si="29"/>
        <v>1070.8781533319011</v>
      </c>
      <c r="D246" s="147">
        <f t="shared" ca="1" si="29"/>
        <v>8411.8833365095161</v>
      </c>
      <c r="E246" s="107">
        <f t="shared" ca="1" si="29"/>
        <v>623.69235967433156</v>
      </c>
      <c r="F246" s="107">
        <f t="shared" ca="1" si="28"/>
        <v>621.05135226821164</v>
      </c>
      <c r="G246" s="107">
        <f t="shared" ca="1" si="28"/>
        <v>869.77140355946824</v>
      </c>
      <c r="H246" s="107">
        <f t="shared" ca="1" si="28"/>
        <v>-87.439195170112896</v>
      </c>
      <c r="I246" s="107">
        <f t="shared" ca="1" si="28"/>
        <v>-71.805336306953336</v>
      </c>
      <c r="J246" s="107">
        <f t="shared" ca="1" si="28"/>
        <v>273.50388977731382</v>
      </c>
      <c r="K246" s="107">
        <f t="shared" ca="1" si="28"/>
        <v>2.4665501536887291</v>
      </c>
      <c r="L246" s="107">
        <f t="shared" ca="1" si="28"/>
        <v>1133.5014358307396</v>
      </c>
      <c r="M246" s="107">
        <f t="shared" ca="1" si="28"/>
        <v>571.46022068535672</v>
      </c>
      <c r="N246" s="107">
        <f t="shared" ca="1" si="28"/>
        <v>1323.5207679028035</v>
      </c>
      <c r="O246" s="162">
        <f t="shared" ca="1" si="23"/>
        <v>5259.723448374848</v>
      </c>
    </row>
    <row r="247" spans="1:15" hidden="1" x14ac:dyDescent="0.25">
      <c r="A247" s="109">
        <f t="shared" si="24"/>
        <v>246</v>
      </c>
      <c r="B247" s="108">
        <f t="shared" ca="1" si="25"/>
        <v>5.6307388273120748E-2</v>
      </c>
      <c r="C247" s="170">
        <f t="shared" ca="1" si="29"/>
        <v>-55.822924775402498</v>
      </c>
      <c r="D247" s="147">
        <f t="shared" ca="1" si="29"/>
        <v>6582.1733051813253</v>
      </c>
      <c r="E247" s="107">
        <f t="shared" ca="1" si="29"/>
        <v>838.03293561484998</v>
      </c>
      <c r="F247" s="107">
        <f t="shared" ca="1" si="28"/>
        <v>569.36650675094791</v>
      </c>
      <c r="G247" s="107">
        <f t="shared" ca="1" si="28"/>
        <v>492.05723431209827</v>
      </c>
      <c r="H247" s="107">
        <f t="shared" ca="1" si="28"/>
        <v>1025.8183547199942</v>
      </c>
      <c r="I247" s="107">
        <f t="shared" ca="1" si="28"/>
        <v>1083.3396631439264</v>
      </c>
      <c r="J247" s="107">
        <f t="shared" ca="1" si="28"/>
        <v>1026.551367121212</v>
      </c>
      <c r="K247" s="107">
        <f t="shared" ca="1" si="28"/>
        <v>1007.0696895118176</v>
      </c>
      <c r="L247" s="107">
        <f t="shared" ca="1" si="28"/>
        <v>635.31177555022566</v>
      </c>
      <c r="M247" s="107">
        <f t="shared" ca="1" si="28"/>
        <v>425.90038768284029</v>
      </c>
      <c r="N247" s="107">
        <f t="shared" ca="1" si="28"/>
        <v>-355.29878920097849</v>
      </c>
      <c r="O247" s="162">
        <f t="shared" ca="1" si="23"/>
        <v>6748.1491252069336</v>
      </c>
    </row>
    <row r="248" spans="1:15" hidden="1" x14ac:dyDescent="0.25">
      <c r="A248" s="109">
        <f t="shared" si="24"/>
        <v>247</v>
      </c>
      <c r="B248" s="108">
        <f t="shared" ca="1" si="25"/>
        <v>8.8051274572905139E-2</v>
      </c>
      <c r="C248" s="170">
        <f t="shared" ca="1" si="29"/>
        <v>1525.1336430284182</v>
      </c>
      <c r="D248" s="147">
        <f t="shared" ca="1" si="29"/>
        <v>-3407.4751450881286</v>
      </c>
      <c r="E248" s="107">
        <f t="shared" ca="1" si="29"/>
        <v>122.24083855994633</v>
      </c>
      <c r="F248" s="107">
        <f t="shared" ca="1" si="28"/>
        <v>672.78598497356802</v>
      </c>
      <c r="G248" s="107">
        <f t="shared" ca="1" si="28"/>
        <v>980.31217323729629</v>
      </c>
      <c r="H248" s="107">
        <f t="shared" ca="1" si="28"/>
        <v>736.55777555908026</v>
      </c>
      <c r="I248" s="107">
        <f t="shared" ca="1" si="28"/>
        <v>415.21230715495506</v>
      </c>
      <c r="J248" s="107">
        <f t="shared" ca="1" si="28"/>
        <v>481.98300044439304</v>
      </c>
      <c r="K248" s="107">
        <f t="shared" ca="1" si="28"/>
        <v>245.3098243498689</v>
      </c>
      <c r="L248" s="107">
        <f t="shared" ca="1" si="28"/>
        <v>-267.57597695950869</v>
      </c>
      <c r="M248" s="107">
        <f t="shared" ca="1" si="28"/>
        <v>2081.6572087542113</v>
      </c>
      <c r="N248" s="107">
        <f t="shared" ca="1" si="28"/>
        <v>404.92784566556855</v>
      </c>
      <c r="O248" s="162">
        <f t="shared" ca="1" si="23"/>
        <v>5873.4109817393783</v>
      </c>
    </row>
    <row r="249" spans="1:15" hidden="1" x14ac:dyDescent="0.25">
      <c r="A249" s="109">
        <f t="shared" si="24"/>
        <v>248</v>
      </c>
      <c r="B249" s="108">
        <f t="shared" ca="1" si="25"/>
        <v>0.11768691948245007</v>
      </c>
      <c r="C249" s="170">
        <f t="shared" ca="1" si="29"/>
        <v>193.8956411629502</v>
      </c>
      <c r="D249" s="147">
        <f t="shared" ca="1" si="29"/>
        <v>11853.496229691284</v>
      </c>
      <c r="E249" s="107">
        <f t="shared" ca="1" si="29"/>
        <v>838.70401405414259</v>
      </c>
      <c r="F249" s="107">
        <f t="shared" ca="1" si="28"/>
        <v>19.136186035313074</v>
      </c>
      <c r="G249" s="107">
        <f t="shared" ca="1" si="28"/>
        <v>139.58207805222241</v>
      </c>
      <c r="H249" s="107">
        <f t="shared" ca="1" si="28"/>
        <v>-340.44574886711365</v>
      </c>
      <c r="I249" s="107">
        <f t="shared" ca="1" si="28"/>
        <v>133.07539400377317</v>
      </c>
      <c r="J249" s="107">
        <f t="shared" ca="1" si="28"/>
        <v>667.3378293803039</v>
      </c>
      <c r="K249" s="107">
        <f t="shared" ca="1" si="28"/>
        <v>963.71426745519784</v>
      </c>
      <c r="L249" s="107">
        <f t="shared" ca="1" si="28"/>
        <v>562.10958737092915</v>
      </c>
      <c r="M249" s="107">
        <f t="shared" ca="1" si="28"/>
        <v>585.32438162762082</v>
      </c>
      <c r="N249" s="107">
        <f t="shared" ca="1" si="28"/>
        <v>198.69018767113886</v>
      </c>
      <c r="O249" s="162">
        <f t="shared" ca="1" si="23"/>
        <v>3767.2281767835284</v>
      </c>
    </row>
    <row r="250" spans="1:15" hidden="1" x14ac:dyDescent="0.25">
      <c r="A250" s="109">
        <f t="shared" si="24"/>
        <v>249</v>
      </c>
      <c r="B250" s="108">
        <f t="shared" ca="1" si="25"/>
        <v>-1.756999221971893E-2</v>
      </c>
      <c r="C250" s="170">
        <f t="shared" ca="1" si="29"/>
        <v>74.211331594345609</v>
      </c>
      <c r="D250" s="147">
        <f t="shared" ca="1" si="29"/>
        <v>4050.8512482346796</v>
      </c>
      <c r="E250" s="107">
        <f t="shared" ca="1" si="29"/>
        <v>863.11726146806689</v>
      </c>
      <c r="F250" s="107">
        <f t="shared" ca="1" si="28"/>
        <v>1376.3588685558157</v>
      </c>
      <c r="G250" s="107">
        <f t="shared" ca="1" si="28"/>
        <v>220.09661855709527</v>
      </c>
      <c r="H250" s="107">
        <f t="shared" ca="1" si="28"/>
        <v>409.38104632446448</v>
      </c>
      <c r="I250" s="107">
        <f t="shared" ca="1" si="28"/>
        <v>1675.4013960823049</v>
      </c>
      <c r="J250" s="107">
        <f t="shared" ca="1" si="28"/>
        <v>-155.46793743214641</v>
      </c>
      <c r="K250" s="107">
        <f t="shared" ca="1" si="28"/>
        <v>188.70887770181622</v>
      </c>
      <c r="L250" s="107">
        <f t="shared" ca="1" si="28"/>
        <v>1288.6283363828306</v>
      </c>
      <c r="M250" s="107">
        <f t="shared" ca="1" si="28"/>
        <v>403.39246892874053</v>
      </c>
      <c r="N250" s="107">
        <f t="shared" ca="1" si="28"/>
        <v>890.34190895531515</v>
      </c>
      <c r="O250" s="162">
        <f t="shared" ca="1" si="23"/>
        <v>7159.9588455243029</v>
      </c>
    </row>
    <row r="251" spans="1:15" hidden="1" x14ac:dyDescent="0.25">
      <c r="A251" s="109">
        <f t="shared" si="24"/>
        <v>250</v>
      </c>
      <c r="B251" s="108">
        <f t="shared" ca="1" si="25"/>
        <v>8.4170611822968908E-2</v>
      </c>
      <c r="C251" s="170">
        <f t="shared" ca="1" si="29"/>
        <v>-96.499003879585302</v>
      </c>
      <c r="D251" s="147">
        <f t="shared" ca="1" si="29"/>
        <v>4382.6343066980862</v>
      </c>
      <c r="E251" s="107">
        <f t="shared" ca="1" si="29"/>
        <v>176.865316610984</v>
      </c>
      <c r="F251" s="107">
        <f t="shared" ca="1" si="28"/>
        <v>659.48459093903705</v>
      </c>
      <c r="G251" s="107">
        <f t="shared" ca="1" si="28"/>
        <v>465.53049002907312</v>
      </c>
      <c r="H251" s="107">
        <f t="shared" ca="1" si="28"/>
        <v>1222.9367866544376</v>
      </c>
      <c r="I251" s="107">
        <f t="shared" ca="1" si="28"/>
        <v>-140.20114631460081</v>
      </c>
      <c r="J251" s="107">
        <f t="shared" ca="1" si="28"/>
        <v>1137.8988223681904</v>
      </c>
      <c r="K251" s="107">
        <f t="shared" ca="1" si="28"/>
        <v>780.25702801584771</v>
      </c>
      <c r="L251" s="107">
        <f t="shared" ca="1" si="28"/>
        <v>1142.5337078946413</v>
      </c>
      <c r="M251" s="107">
        <f t="shared" ca="1" si="28"/>
        <v>-908.56582245450568</v>
      </c>
      <c r="N251" s="107">
        <f t="shared" ca="1" si="28"/>
        <v>658.16307372029974</v>
      </c>
      <c r="O251" s="162">
        <f t="shared" ca="1" si="23"/>
        <v>5194.9028474634042</v>
      </c>
    </row>
    <row r="252" spans="1:15" hidden="1" x14ac:dyDescent="0.25">
      <c r="A252" s="109">
        <f t="shared" si="24"/>
        <v>251</v>
      </c>
      <c r="B252" s="108">
        <f t="shared" ca="1" si="25"/>
        <v>0.10202148892000695</v>
      </c>
      <c r="C252" s="170">
        <f t="shared" ca="1" si="29"/>
        <v>208.61677576953139</v>
      </c>
      <c r="D252" s="147">
        <f t="shared" ca="1" si="29"/>
        <v>-2916.5497716697027</v>
      </c>
      <c r="E252" s="107">
        <f t="shared" ca="1" si="29"/>
        <v>44.323181224416089</v>
      </c>
      <c r="F252" s="107">
        <f t="shared" ca="1" si="28"/>
        <v>593.63560122528702</v>
      </c>
      <c r="G252" s="107">
        <f t="shared" ca="1" si="28"/>
        <v>-515.95546788837976</v>
      </c>
      <c r="H252" s="107">
        <f t="shared" ca="1" si="28"/>
        <v>242.00571718859612</v>
      </c>
      <c r="I252" s="107">
        <f t="shared" ca="1" si="28"/>
        <v>-93.232454060179521</v>
      </c>
      <c r="J252" s="107">
        <f t="shared" ca="1" si="28"/>
        <v>849.94433900178694</v>
      </c>
      <c r="K252" s="107">
        <f t="shared" ca="1" si="28"/>
        <v>353.27745073497579</v>
      </c>
      <c r="L252" s="107">
        <f t="shared" ca="1" si="28"/>
        <v>296.24134514721845</v>
      </c>
      <c r="M252" s="107">
        <f t="shared" ca="1" si="28"/>
        <v>445.33258782964879</v>
      </c>
      <c r="N252" s="107">
        <f t="shared" ca="1" si="28"/>
        <v>497.64086338927336</v>
      </c>
      <c r="O252" s="162">
        <f t="shared" ca="1" si="23"/>
        <v>2713.2131637926432</v>
      </c>
    </row>
    <row r="253" spans="1:15" hidden="1" x14ac:dyDescent="0.25">
      <c r="A253" s="109">
        <f t="shared" si="24"/>
        <v>252</v>
      </c>
      <c r="B253" s="108">
        <f t="shared" ca="1" si="25"/>
        <v>1.3708206722443106E-4</v>
      </c>
      <c r="C253" s="170">
        <f t="shared" ca="1" si="29"/>
        <v>1234.7065656332113</v>
      </c>
      <c r="D253" s="147">
        <f t="shared" ca="1" si="29"/>
        <v>6162.2243389008381</v>
      </c>
      <c r="E253" s="107">
        <f t="shared" ca="1" si="29"/>
        <v>432.11612148445511</v>
      </c>
      <c r="F253" s="107">
        <f t="shared" ca="1" si="28"/>
        <v>1006.8385593291816</v>
      </c>
      <c r="G253" s="107">
        <f t="shared" ca="1" si="28"/>
        <v>637.66916184120635</v>
      </c>
      <c r="H253" s="107">
        <f t="shared" ca="1" si="28"/>
        <v>541.46384841687211</v>
      </c>
      <c r="I253" s="107">
        <f t="shared" ca="1" si="28"/>
        <v>555.4659606221453</v>
      </c>
      <c r="J253" s="107">
        <f t="shared" ca="1" si="28"/>
        <v>707.20233209929199</v>
      </c>
      <c r="K253" s="107">
        <f t="shared" ca="1" si="28"/>
        <v>1232.8665522253668</v>
      </c>
      <c r="L253" s="107">
        <f t="shared" ca="1" si="28"/>
        <v>840.19466948952061</v>
      </c>
      <c r="M253" s="107">
        <f t="shared" ca="1" si="28"/>
        <v>-27.140073777998452</v>
      </c>
      <c r="N253" s="107">
        <f t="shared" ca="1" si="28"/>
        <v>1276.7027102592438</v>
      </c>
      <c r="O253" s="162">
        <f t="shared" ca="1" si="23"/>
        <v>7203.3798419892855</v>
      </c>
    </row>
    <row r="254" spans="1:15" hidden="1" x14ac:dyDescent="0.25">
      <c r="A254" s="109">
        <f t="shared" si="24"/>
        <v>253</v>
      </c>
      <c r="B254" s="108">
        <f t="shared" ca="1" si="25"/>
        <v>0.12214126519631952</v>
      </c>
      <c r="C254" s="170">
        <f t="shared" ca="1" si="29"/>
        <v>302.84087976454771</v>
      </c>
      <c r="D254" s="147">
        <f t="shared" ca="1" si="29"/>
        <v>6631.4234714047961</v>
      </c>
      <c r="E254" s="107">
        <f t="shared" ca="1" si="29"/>
        <v>533.48102270839979</v>
      </c>
      <c r="F254" s="107">
        <f t="shared" ca="1" si="28"/>
        <v>476.65495427769901</v>
      </c>
      <c r="G254" s="107">
        <f t="shared" ca="1" si="28"/>
        <v>583.65604893071986</v>
      </c>
      <c r="H254" s="107">
        <f t="shared" ca="1" si="28"/>
        <v>459.14315296668019</v>
      </c>
      <c r="I254" s="107">
        <f t="shared" ca="1" si="28"/>
        <v>580.31832749387172</v>
      </c>
      <c r="J254" s="107">
        <f t="shared" ca="1" si="28"/>
        <v>245.05204925802761</v>
      </c>
      <c r="K254" s="107">
        <f t="shared" ca="1" si="28"/>
        <v>-124.54182512765721</v>
      </c>
      <c r="L254" s="107">
        <f t="shared" ca="1" si="28"/>
        <v>-126.70003848272859</v>
      </c>
      <c r="M254" s="107">
        <f t="shared" ca="1" si="28"/>
        <v>320.19508272541168</v>
      </c>
      <c r="N254" s="107">
        <f t="shared" ca="1" si="28"/>
        <v>600.77935691650623</v>
      </c>
      <c r="O254" s="162">
        <f t="shared" ca="1" si="23"/>
        <v>3548.03813166693</v>
      </c>
    </row>
    <row r="255" spans="1:15" hidden="1" x14ac:dyDescent="0.25">
      <c r="A255" s="109">
        <f t="shared" si="24"/>
        <v>254</v>
      </c>
      <c r="B255" s="108">
        <f t="shared" ca="1" si="25"/>
        <v>8.6467404027899528E-2</v>
      </c>
      <c r="C255" s="170">
        <f t="shared" ca="1" si="29"/>
        <v>492.45173941685204</v>
      </c>
      <c r="D255" s="147">
        <f t="shared" ca="1" si="29"/>
        <v>12093.122782148299</v>
      </c>
      <c r="E255" s="107">
        <f t="shared" ca="1" si="29"/>
        <v>60.031184689849738</v>
      </c>
      <c r="F255" s="107">
        <f t="shared" ca="1" si="28"/>
        <v>406.18855528973432</v>
      </c>
      <c r="G255" s="107">
        <f t="shared" ca="1" si="28"/>
        <v>-176.21475634253602</v>
      </c>
      <c r="H255" s="107">
        <f t="shared" ca="1" si="28"/>
        <v>803.68458309238667</v>
      </c>
      <c r="I255" s="107">
        <f t="shared" ca="1" si="28"/>
        <v>313.86000615166631</v>
      </c>
      <c r="J255" s="107">
        <f t="shared" ca="1" si="28"/>
        <v>1079.0807523488204</v>
      </c>
      <c r="K255" s="107">
        <f t="shared" ca="1" si="28"/>
        <v>69.235057239046739</v>
      </c>
      <c r="L255" s="107">
        <f t="shared" ca="1" si="28"/>
        <v>-231.37184131848824</v>
      </c>
      <c r="M255" s="107">
        <f t="shared" ca="1" si="28"/>
        <v>923.32476371041719</v>
      </c>
      <c r="N255" s="107">
        <f t="shared" ca="1" si="28"/>
        <v>997.67165803691864</v>
      </c>
      <c r="O255" s="162">
        <f t="shared" ca="1" si="23"/>
        <v>4245.4899628978155</v>
      </c>
    </row>
    <row r="256" spans="1:15" hidden="1" x14ac:dyDescent="0.25">
      <c r="A256" s="109">
        <f t="shared" si="24"/>
        <v>255</v>
      </c>
      <c r="B256" s="108">
        <f t="shared" ca="1" si="25"/>
        <v>3.3811293844672047E-2</v>
      </c>
      <c r="C256" s="170">
        <f t="shared" ca="1" si="29"/>
        <v>-70.944172447650317</v>
      </c>
      <c r="D256" s="147">
        <f t="shared" ca="1" si="29"/>
        <v>880.83057976085274</v>
      </c>
      <c r="E256" s="107">
        <f t="shared" ca="1" si="29"/>
        <v>321.77689694430006</v>
      </c>
      <c r="F256" s="107">
        <f t="shared" ca="1" si="28"/>
        <v>2.5509074780086962</v>
      </c>
      <c r="G256" s="107">
        <f t="shared" ca="1" si="28"/>
        <v>616.17770374734187</v>
      </c>
      <c r="H256" s="107">
        <f t="shared" ca="1" si="28"/>
        <v>1154.4422853565659</v>
      </c>
      <c r="I256" s="107">
        <f t="shared" ca="1" si="28"/>
        <v>416.38125468139225</v>
      </c>
      <c r="J256" s="107">
        <f t="shared" ca="1" si="28"/>
        <v>849.21397422140126</v>
      </c>
      <c r="K256" s="107">
        <f t="shared" ca="1" si="28"/>
        <v>420.80062728761629</v>
      </c>
      <c r="L256" s="107">
        <f t="shared" ca="1" si="28"/>
        <v>-227.40613146455667</v>
      </c>
      <c r="M256" s="107">
        <f t="shared" ca="1" si="28"/>
        <v>475.6674839184949</v>
      </c>
      <c r="N256" s="107">
        <f t="shared" ca="1" si="28"/>
        <v>1443.0495539798935</v>
      </c>
      <c r="O256" s="162">
        <f t="shared" ca="1" si="23"/>
        <v>5472.6545561504581</v>
      </c>
    </row>
    <row r="257" spans="1:15" hidden="1" x14ac:dyDescent="0.25">
      <c r="A257" s="109">
        <f t="shared" si="24"/>
        <v>256</v>
      </c>
      <c r="B257" s="108">
        <f t="shared" ca="1" si="25"/>
        <v>2.1677845651561414E-2</v>
      </c>
      <c r="C257" s="170">
        <f t="shared" ca="1" si="29"/>
        <v>1016.5794111130591</v>
      </c>
      <c r="D257" s="147">
        <f t="shared" ca="1" si="29"/>
        <v>553.74092437766558</v>
      </c>
      <c r="E257" s="107">
        <f t="shared" ca="1" si="29"/>
        <v>38.655183162181743</v>
      </c>
      <c r="F257" s="107">
        <f t="shared" ca="1" si="28"/>
        <v>313.95607669257811</v>
      </c>
      <c r="G257" s="107">
        <f t="shared" ca="1" si="28"/>
        <v>568.63007081610192</v>
      </c>
      <c r="H257" s="107">
        <f t="shared" ca="1" si="28"/>
        <v>604.86530680395947</v>
      </c>
      <c r="I257" s="107">
        <f t="shared" ca="1" si="28"/>
        <v>-612.55586994811415</v>
      </c>
      <c r="J257" s="107">
        <f t="shared" ca="1" si="28"/>
        <v>459.39769450727823</v>
      </c>
      <c r="K257" s="107">
        <f t="shared" ca="1" si="28"/>
        <v>971.51150854041384</v>
      </c>
      <c r="L257" s="107">
        <f t="shared" ca="1" si="28"/>
        <v>835.95422356844256</v>
      </c>
      <c r="M257" s="107">
        <f t="shared" ca="1" si="28"/>
        <v>-87.784948399938628</v>
      </c>
      <c r="N257" s="107">
        <f t="shared" ca="1" si="28"/>
        <v>1088.7808200645372</v>
      </c>
      <c r="O257" s="162">
        <f t="shared" ca="1" si="23"/>
        <v>4181.4100658074403</v>
      </c>
    </row>
    <row r="258" spans="1:15" hidden="1" x14ac:dyDescent="0.25">
      <c r="A258" s="109">
        <f t="shared" si="24"/>
        <v>257</v>
      </c>
      <c r="B258" s="108">
        <f t="shared" ca="1" si="25"/>
        <v>-5.4231812370700586E-2</v>
      </c>
      <c r="C258" s="170">
        <f t="shared" ca="1" si="29"/>
        <v>-77.441401819025486</v>
      </c>
      <c r="D258" s="147">
        <f t="shared" ca="1" si="29"/>
        <v>9220.3030655308467</v>
      </c>
      <c r="E258" s="107">
        <f t="shared" ca="1" si="29"/>
        <v>67.600271943283303</v>
      </c>
      <c r="F258" s="107">
        <f t="shared" ca="1" si="28"/>
        <v>1788.9735108716909</v>
      </c>
      <c r="G258" s="107">
        <f t="shared" ca="1" si="28"/>
        <v>231.51502298381223</v>
      </c>
      <c r="H258" s="107">
        <f t="shared" ca="1" si="28"/>
        <v>1046.4379310375189</v>
      </c>
      <c r="I258" s="107">
        <f t="shared" ca="1" si="28"/>
        <v>-510.74185535486163</v>
      </c>
      <c r="J258" s="107">
        <f t="shared" ca="1" si="28"/>
        <v>608.02676255760844</v>
      </c>
      <c r="K258" s="107">
        <f t="shared" ca="1" si="28"/>
        <v>905.32318402932674</v>
      </c>
      <c r="L258" s="107">
        <f t="shared" ca="1" si="28"/>
        <v>782.96854716895416</v>
      </c>
      <c r="M258" s="107">
        <f t="shared" ca="1" si="28"/>
        <v>899.57318083284235</v>
      </c>
      <c r="N258" s="107">
        <f t="shared" ca="1" si="28"/>
        <v>794.49030173981964</v>
      </c>
      <c r="O258" s="162">
        <f t="shared" ref="O258:O321" ca="1" si="30">SUM(E258:N258)</f>
        <v>6614.1668578099943</v>
      </c>
    </row>
    <row r="259" spans="1:15" hidden="1" x14ac:dyDescent="0.25">
      <c r="A259" s="109">
        <f t="shared" ref="A259:A322" si="31">1+A258</f>
        <v>258</v>
      </c>
      <c r="B259" s="108">
        <f t="shared" ref="B259:B322" ca="1" si="32">_xlfn.NORM.INV(RAND(),$R$1,$U$1)</f>
        <v>-1.1608659295687739E-2</v>
      </c>
      <c r="C259" s="170">
        <f t="shared" ca="1" si="29"/>
        <v>314.56945504675173</v>
      </c>
      <c r="D259" s="147">
        <f t="shared" ca="1" si="29"/>
        <v>11617.041806826437</v>
      </c>
      <c r="E259" s="107">
        <f t="shared" ca="1" si="29"/>
        <v>-57.10634618087488</v>
      </c>
      <c r="F259" s="107">
        <f t="shared" ca="1" si="29"/>
        <v>1330.5634471083554</v>
      </c>
      <c r="G259" s="107">
        <f t="shared" ca="1" si="29"/>
        <v>1190.5067297024457</v>
      </c>
      <c r="H259" s="107">
        <f t="shared" ca="1" si="29"/>
        <v>730.92378533779254</v>
      </c>
      <c r="I259" s="107">
        <f t="shared" ca="1" si="29"/>
        <v>1245.2770392621414</v>
      </c>
      <c r="J259" s="107">
        <f t="shared" ca="1" si="29"/>
        <v>129.52360068066162</v>
      </c>
      <c r="K259" s="107">
        <f t="shared" ca="1" si="29"/>
        <v>1005.5726883567395</v>
      </c>
      <c r="L259" s="107">
        <f t="shared" ca="1" si="29"/>
        <v>235.44913836464337</v>
      </c>
      <c r="M259" s="107">
        <f t="shared" ca="1" si="29"/>
        <v>262.91094294352604</v>
      </c>
      <c r="N259" s="107">
        <f t="shared" ca="1" si="29"/>
        <v>806.9924913937416</v>
      </c>
      <c r="O259" s="162">
        <f t="shared" ca="1" si="30"/>
        <v>6880.6135169691734</v>
      </c>
    </row>
    <row r="260" spans="1:15" hidden="1" x14ac:dyDescent="0.25">
      <c r="A260" s="109">
        <f t="shared" si="31"/>
        <v>259</v>
      </c>
      <c r="B260" s="108">
        <f t="shared" ca="1" si="32"/>
        <v>-4.1260061266749803E-2</v>
      </c>
      <c r="C260" s="170">
        <f t="shared" ca="1" si="29"/>
        <v>323.19848429317238</v>
      </c>
      <c r="D260" s="147">
        <f t="shared" ca="1" si="29"/>
        <v>6230.2386312253011</v>
      </c>
      <c r="E260" s="107">
        <f t="shared" ca="1" si="29"/>
        <v>68.001343261726788</v>
      </c>
      <c r="F260" s="107">
        <f t="shared" ca="1" si="29"/>
        <v>193.75461327767994</v>
      </c>
      <c r="G260" s="107">
        <f t="shared" ca="1" si="29"/>
        <v>411.16579675783447</v>
      </c>
      <c r="H260" s="107">
        <f t="shared" ca="1" si="29"/>
        <v>606.74964682648385</v>
      </c>
      <c r="I260" s="107">
        <f t="shared" ca="1" si="29"/>
        <v>317.99172349571256</v>
      </c>
      <c r="J260" s="107">
        <f t="shared" ca="1" si="29"/>
        <v>110.07838198533125</v>
      </c>
      <c r="K260" s="107">
        <f t="shared" ca="1" si="29"/>
        <v>549.70515049668904</v>
      </c>
      <c r="L260" s="107">
        <f t="shared" ca="1" si="29"/>
        <v>900.98981482819397</v>
      </c>
      <c r="M260" s="107">
        <f t="shared" ca="1" si="29"/>
        <v>38.522381936414718</v>
      </c>
      <c r="N260" s="107">
        <f t="shared" ca="1" si="29"/>
        <v>345.91234444946474</v>
      </c>
      <c r="O260" s="162">
        <f t="shared" ca="1" si="30"/>
        <v>3542.8711973155314</v>
      </c>
    </row>
    <row r="261" spans="1:15" hidden="1" x14ac:dyDescent="0.25">
      <c r="A261" s="109">
        <f t="shared" si="31"/>
        <v>260</v>
      </c>
      <c r="B261" s="108">
        <f t="shared" ca="1" si="32"/>
        <v>7.0742581151626682E-2</v>
      </c>
      <c r="C261" s="170">
        <f t="shared" ca="1" si="29"/>
        <v>846.97471857079404</v>
      </c>
      <c r="D261" s="147">
        <f t="shared" ca="1" si="29"/>
        <v>2600.0973339768721</v>
      </c>
      <c r="E261" s="107">
        <f t="shared" ca="1" si="29"/>
        <v>384.45975674219949</v>
      </c>
      <c r="F261" s="107">
        <f t="shared" ca="1" si="29"/>
        <v>-37.725921046160067</v>
      </c>
      <c r="G261" s="107">
        <f t="shared" ca="1" si="29"/>
        <v>674.73255677270618</v>
      </c>
      <c r="H261" s="107">
        <f t="shared" ca="1" si="29"/>
        <v>681.75778499141006</v>
      </c>
      <c r="I261" s="107">
        <f t="shared" ca="1" si="29"/>
        <v>125.33995381818903</v>
      </c>
      <c r="J261" s="107">
        <f t="shared" ca="1" si="29"/>
        <v>552.49798762468902</v>
      </c>
      <c r="K261" s="107">
        <f t="shared" ca="1" si="29"/>
        <v>903.82394650596791</v>
      </c>
      <c r="L261" s="107">
        <f t="shared" ca="1" si="29"/>
        <v>-5.4221844157337387</v>
      </c>
      <c r="M261" s="107">
        <f t="shared" ca="1" si="29"/>
        <v>534.91831588073171</v>
      </c>
      <c r="N261" s="107">
        <f t="shared" ca="1" si="29"/>
        <v>772.90404301387866</v>
      </c>
      <c r="O261" s="162">
        <f t="shared" ca="1" si="30"/>
        <v>4587.2862398878788</v>
      </c>
    </row>
    <row r="262" spans="1:15" hidden="1" x14ac:dyDescent="0.25">
      <c r="A262" s="109">
        <f t="shared" si="31"/>
        <v>261</v>
      </c>
      <c r="B262" s="108">
        <f t="shared" ca="1" si="32"/>
        <v>5.8377743508004232E-2</v>
      </c>
      <c r="C262" s="170">
        <f t="shared" ca="1" si="29"/>
        <v>-474.88670002301751</v>
      </c>
      <c r="D262" s="147">
        <f t="shared" ca="1" si="29"/>
        <v>-959.64956179198725</v>
      </c>
      <c r="E262" s="107">
        <f t="shared" ca="1" si="29"/>
        <v>-79.711597429435528</v>
      </c>
      <c r="F262" s="107">
        <f t="shared" ca="1" si="29"/>
        <v>667.07851741920967</v>
      </c>
      <c r="G262" s="107">
        <f t="shared" ca="1" si="29"/>
        <v>1233.39241114276</v>
      </c>
      <c r="H262" s="107">
        <f t="shared" ca="1" si="29"/>
        <v>1002.701085836894</v>
      </c>
      <c r="I262" s="107">
        <f t="shared" ca="1" si="29"/>
        <v>597.43016467023142</v>
      </c>
      <c r="J262" s="107">
        <f t="shared" ca="1" si="29"/>
        <v>1333.312104691109</v>
      </c>
      <c r="K262" s="107">
        <f t="shared" ca="1" si="29"/>
        <v>700.65908685543491</v>
      </c>
      <c r="L262" s="107">
        <f t="shared" ca="1" si="29"/>
        <v>1472.1777667805086</v>
      </c>
      <c r="M262" s="107">
        <f t="shared" ca="1" si="29"/>
        <v>1080.8949331799827</v>
      </c>
      <c r="N262" s="107">
        <f t="shared" ca="1" si="29"/>
        <v>-268.70264462114585</v>
      </c>
      <c r="O262" s="162">
        <f t="shared" ca="1" si="30"/>
        <v>7739.2318285255496</v>
      </c>
    </row>
    <row r="263" spans="1:15" hidden="1" x14ac:dyDescent="0.25">
      <c r="A263" s="109">
        <f t="shared" si="31"/>
        <v>262</v>
      </c>
      <c r="B263" s="108">
        <f t="shared" ca="1" si="32"/>
        <v>1.0575199835091927E-2</v>
      </c>
      <c r="C263" s="170">
        <f t="shared" ca="1" si="29"/>
        <v>878.76150752459262</v>
      </c>
      <c r="D263" s="147">
        <f t="shared" ca="1" si="29"/>
        <v>741.89324721928824</v>
      </c>
      <c r="E263" s="107">
        <f t="shared" ca="1" si="29"/>
        <v>-347.21508731564938</v>
      </c>
      <c r="F263" s="107">
        <f t="shared" ca="1" si="29"/>
        <v>255.08903761626405</v>
      </c>
      <c r="G263" s="107">
        <f t="shared" ca="1" si="29"/>
        <v>-218.78659714094533</v>
      </c>
      <c r="H263" s="107">
        <f t="shared" ca="1" si="29"/>
        <v>1453.9188470568097</v>
      </c>
      <c r="I263" s="107">
        <f t="shared" ca="1" si="29"/>
        <v>47.914951956929997</v>
      </c>
      <c r="J263" s="107">
        <f t="shared" ca="1" si="29"/>
        <v>152.12193461658291</v>
      </c>
      <c r="K263" s="107">
        <f t="shared" ca="1" si="29"/>
        <v>125.7460542909879</v>
      </c>
      <c r="L263" s="107">
        <f t="shared" ca="1" si="29"/>
        <v>95.920409945815265</v>
      </c>
      <c r="M263" s="107">
        <f t="shared" ca="1" si="29"/>
        <v>-274.94289294345202</v>
      </c>
      <c r="N263" s="107">
        <f t="shared" ca="1" si="29"/>
        <v>624.66253074398458</v>
      </c>
      <c r="O263" s="162">
        <f t="shared" ca="1" si="30"/>
        <v>1914.4291888273274</v>
      </c>
    </row>
    <row r="264" spans="1:15" hidden="1" x14ac:dyDescent="0.25">
      <c r="A264" s="109">
        <f t="shared" si="31"/>
        <v>263</v>
      </c>
      <c r="B264" s="108">
        <f t="shared" ca="1" si="32"/>
        <v>-6.9555103924975326E-2</v>
      </c>
      <c r="C264" s="170">
        <f t="shared" ca="1" si="29"/>
        <v>888.45596460198055</v>
      </c>
      <c r="D264" s="147">
        <f t="shared" ca="1" si="29"/>
        <v>9741.9323956300323</v>
      </c>
      <c r="E264" s="107">
        <f t="shared" ca="1" si="29"/>
        <v>-207.6126079227904</v>
      </c>
      <c r="F264" s="107">
        <f t="shared" ca="1" si="29"/>
        <v>1179.9929688442594</v>
      </c>
      <c r="G264" s="107">
        <f t="shared" ca="1" si="29"/>
        <v>317.62409565037603</v>
      </c>
      <c r="H264" s="107">
        <f t="shared" ca="1" si="29"/>
        <v>514.62611899586773</v>
      </c>
      <c r="I264" s="107">
        <f t="shared" ca="1" si="29"/>
        <v>359.49772254507434</v>
      </c>
      <c r="J264" s="107">
        <f t="shared" ca="1" si="29"/>
        <v>120.02878881741321</v>
      </c>
      <c r="K264" s="107">
        <f t="shared" ca="1" si="29"/>
        <v>1464.9770213181487</v>
      </c>
      <c r="L264" s="107">
        <f t="shared" ca="1" si="29"/>
        <v>137.56008764291545</v>
      </c>
      <c r="M264" s="107">
        <f t="shared" ca="1" si="29"/>
        <v>-46.061608470298722</v>
      </c>
      <c r="N264" s="107">
        <f t="shared" ca="1" si="29"/>
        <v>64.861524391438252</v>
      </c>
      <c r="O264" s="162">
        <f t="shared" ca="1" si="30"/>
        <v>3905.4941118124038</v>
      </c>
    </row>
    <row r="265" spans="1:15" hidden="1" x14ac:dyDescent="0.25">
      <c r="A265" s="109">
        <f t="shared" si="31"/>
        <v>264</v>
      </c>
      <c r="B265" s="108">
        <f t="shared" ca="1" si="32"/>
        <v>-9.4044169717647647E-4</v>
      </c>
      <c r="C265" s="170">
        <f t="shared" ca="1" si="29"/>
        <v>683.44809972823737</v>
      </c>
      <c r="D265" s="147">
        <f t="shared" ca="1" si="29"/>
        <v>6494.0031810344881</v>
      </c>
      <c r="E265" s="107">
        <f t="shared" ca="1" si="29"/>
        <v>683.2177864578249</v>
      </c>
      <c r="F265" s="107">
        <f t="shared" ca="1" si="29"/>
        <v>-444.56155455334653</v>
      </c>
      <c r="G265" s="107">
        <f t="shared" ca="1" si="29"/>
        <v>166.42114531172894</v>
      </c>
      <c r="H265" s="107">
        <f t="shared" ca="1" si="29"/>
        <v>265.32867902066914</v>
      </c>
      <c r="I265" s="107">
        <f t="shared" ca="1" si="29"/>
        <v>351.07249477834301</v>
      </c>
      <c r="J265" s="107">
        <f t="shared" ca="1" si="29"/>
        <v>535.69310788973326</v>
      </c>
      <c r="K265" s="107">
        <f t="shared" ca="1" si="29"/>
        <v>98.436237843756601</v>
      </c>
      <c r="L265" s="107">
        <f t="shared" ca="1" si="29"/>
        <v>305.52751515887087</v>
      </c>
      <c r="M265" s="107">
        <f t="shared" ca="1" si="29"/>
        <v>753.42579638485631</v>
      </c>
      <c r="N265" s="107">
        <f t="shared" ca="1" si="29"/>
        <v>347.25817921958111</v>
      </c>
      <c r="O265" s="162">
        <f t="shared" ca="1" si="30"/>
        <v>3061.8193875120173</v>
      </c>
    </row>
    <row r="266" spans="1:15" hidden="1" x14ac:dyDescent="0.25">
      <c r="A266" s="109">
        <f t="shared" si="31"/>
        <v>265</v>
      </c>
      <c r="B266" s="108">
        <f t="shared" ca="1" si="32"/>
        <v>6.6710334451533085E-2</v>
      </c>
      <c r="C266" s="170">
        <f t="shared" ca="1" si="29"/>
        <v>892.79403505655</v>
      </c>
      <c r="D266" s="147">
        <f t="shared" ca="1" si="29"/>
        <v>13264.054446867905</v>
      </c>
      <c r="E266" s="107">
        <f t="shared" ca="1" si="29"/>
        <v>275.35972372729611</v>
      </c>
      <c r="F266" s="107">
        <f t="shared" ca="1" si="29"/>
        <v>-469.46061327882313</v>
      </c>
      <c r="G266" s="107">
        <f t="shared" ca="1" si="29"/>
        <v>141.47752507879915</v>
      </c>
      <c r="H266" s="107">
        <f t="shared" ca="1" si="29"/>
        <v>676.15018629445581</v>
      </c>
      <c r="I266" s="107">
        <f t="shared" ca="1" si="29"/>
        <v>645.00996906041087</v>
      </c>
      <c r="J266" s="107">
        <f t="shared" ca="1" si="29"/>
        <v>1016.9098341831217</v>
      </c>
      <c r="K266" s="107">
        <f t="shared" ca="1" si="29"/>
        <v>764.41810773595762</v>
      </c>
      <c r="L266" s="107">
        <f t="shared" ca="1" si="29"/>
        <v>900.38502542498622</v>
      </c>
      <c r="M266" s="107">
        <f t="shared" ca="1" si="29"/>
        <v>549.46884586718534</v>
      </c>
      <c r="N266" s="107">
        <f t="shared" ca="1" si="29"/>
        <v>283.65314929072838</v>
      </c>
      <c r="O266" s="162">
        <f t="shared" ca="1" si="30"/>
        <v>4783.3717533841173</v>
      </c>
    </row>
    <row r="267" spans="1:15" hidden="1" x14ac:dyDescent="0.25">
      <c r="A267" s="109">
        <f t="shared" si="31"/>
        <v>266</v>
      </c>
      <c r="B267" s="108">
        <f t="shared" ca="1" si="32"/>
        <v>6.3719410551065281E-2</v>
      </c>
      <c r="C267" s="170">
        <f t="shared" ca="1" si="29"/>
        <v>45.849621623440783</v>
      </c>
      <c r="D267" s="147">
        <f t="shared" ca="1" si="29"/>
        <v>-768.97138251456636</v>
      </c>
      <c r="E267" s="107">
        <f t="shared" ca="1" si="29"/>
        <v>-11.687731165422349</v>
      </c>
      <c r="F267" s="107">
        <f t="shared" ca="1" si="29"/>
        <v>480.46987638894279</v>
      </c>
      <c r="G267" s="107">
        <f t="shared" ca="1" si="29"/>
        <v>314.00032397890146</v>
      </c>
      <c r="H267" s="107">
        <f t="shared" ca="1" si="29"/>
        <v>836.04366505655594</v>
      </c>
      <c r="I267" s="107">
        <f t="shared" ca="1" si="29"/>
        <v>-245.88850581891768</v>
      </c>
      <c r="J267" s="107">
        <f t="shared" ca="1" si="29"/>
        <v>1008.4452125024798</v>
      </c>
      <c r="K267" s="107">
        <f t="shared" ca="1" si="29"/>
        <v>128.78086444747532</v>
      </c>
      <c r="L267" s="107">
        <f t="shared" ca="1" si="29"/>
        <v>648.92325169376079</v>
      </c>
      <c r="M267" s="107">
        <f t="shared" ca="1" si="29"/>
        <v>762.07683581187166</v>
      </c>
      <c r="N267" s="107">
        <f t="shared" ca="1" si="29"/>
        <v>-181.40530451630275</v>
      </c>
      <c r="O267" s="162">
        <f t="shared" ca="1" si="30"/>
        <v>3739.7584883793447</v>
      </c>
    </row>
    <row r="268" spans="1:15" hidden="1" x14ac:dyDescent="0.25">
      <c r="A268" s="109">
        <f t="shared" si="31"/>
        <v>267</v>
      </c>
      <c r="B268" s="108">
        <f t="shared" ca="1" si="32"/>
        <v>6.4695729119779638E-2</v>
      </c>
      <c r="C268" s="170">
        <f t="shared" ca="1" si="29"/>
        <v>927.31569941144176</v>
      </c>
      <c r="D268" s="147">
        <f t="shared" ca="1" si="29"/>
        <v>1660.1588727236222</v>
      </c>
      <c r="E268" s="107">
        <f t="shared" ca="1" si="29"/>
        <v>470.16670908537031</v>
      </c>
      <c r="F268" s="107">
        <f t="shared" ca="1" si="29"/>
        <v>533.13140913037171</v>
      </c>
      <c r="G268" s="107">
        <f t="shared" ca="1" si="29"/>
        <v>1387.9385216032956</v>
      </c>
      <c r="H268" s="107">
        <f t="shared" ca="1" si="29"/>
        <v>940.38039033583948</v>
      </c>
      <c r="I268" s="107">
        <f t="shared" ca="1" si="29"/>
        <v>505.99785514968454</v>
      </c>
      <c r="J268" s="107">
        <f t="shared" ca="1" si="29"/>
        <v>163.43842960146668</v>
      </c>
      <c r="K268" s="107">
        <f t="shared" ca="1" si="29"/>
        <v>127.25712467565097</v>
      </c>
      <c r="L268" s="107">
        <f t="shared" ca="1" si="29"/>
        <v>1089.6454488121883</v>
      </c>
      <c r="M268" s="107">
        <f t="shared" ca="1" si="29"/>
        <v>-88.201409211589237</v>
      </c>
      <c r="N268" s="107">
        <f t="shared" ca="1" si="29"/>
        <v>-77.866725739862659</v>
      </c>
      <c r="O268" s="162">
        <f t="shared" ca="1" si="30"/>
        <v>5051.8877534424155</v>
      </c>
    </row>
    <row r="269" spans="1:15" hidden="1" x14ac:dyDescent="0.25">
      <c r="A269" s="109">
        <f t="shared" si="31"/>
        <v>268</v>
      </c>
      <c r="B269" s="108">
        <f t="shared" ca="1" si="32"/>
        <v>6.4677007679027981E-2</v>
      </c>
      <c r="C269" s="170">
        <f t="shared" ca="1" si="29"/>
        <v>539.60391330282607</v>
      </c>
      <c r="D269" s="147">
        <f t="shared" ca="1" si="29"/>
        <v>14522.822350187244</v>
      </c>
      <c r="E269" s="107">
        <f t="shared" ca="1" si="29"/>
        <v>179.31044881491789</v>
      </c>
      <c r="F269" s="107">
        <f t="shared" ca="1" si="29"/>
        <v>1215.7950850127761</v>
      </c>
      <c r="G269" s="107">
        <f t="shared" ca="1" si="29"/>
        <v>489.16195218478327</v>
      </c>
      <c r="H269" s="107">
        <f t="shared" ca="1" si="29"/>
        <v>482.1975224412659</v>
      </c>
      <c r="I269" s="107">
        <f t="shared" ca="1" si="29"/>
        <v>545.68349081385418</v>
      </c>
      <c r="J269" s="107">
        <f t="shared" ca="1" si="29"/>
        <v>-507.73479674594228</v>
      </c>
      <c r="K269" s="107">
        <f t="shared" ca="1" si="29"/>
        <v>803.81403448911965</v>
      </c>
      <c r="L269" s="107">
        <f t="shared" ca="1" si="29"/>
        <v>651.51091601695373</v>
      </c>
      <c r="M269" s="107">
        <f t="shared" ca="1" si="29"/>
        <v>114.47568710213466</v>
      </c>
      <c r="N269" s="107">
        <f t="shared" ca="1" si="29"/>
        <v>1074.6540898022065</v>
      </c>
      <c r="O269" s="162">
        <f t="shared" ca="1" si="30"/>
        <v>5048.8684299320694</v>
      </c>
    </row>
    <row r="270" spans="1:15" hidden="1" x14ac:dyDescent="0.25">
      <c r="A270" s="109">
        <f t="shared" si="31"/>
        <v>269</v>
      </c>
      <c r="B270" s="108">
        <f t="shared" ca="1" si="32"/>
        <v>-2.8853055587771542E-2</v>
      </c>
      <c r="C270" s="170">
        <f t="shared" ca="1" si="29"/>
        <v>226.74239081917722</v>
      </c>
      <c r="D270" s="147">
        <f t="shared" ca="1" si="29"/>
        <v>9966.9334682692061</v>
      </c>
      <c r="E270" s="107">
        <f t="shared" ca="1" si="29"/>
        <v>402.1766781944458</v>
      </c>
      <c r="F270" s="107">
        <f t="shared" ca="1" si="29"/>
        <v>-118.12554908701367</v>
      </c>
      <c r="G270" s="107">
        <f t="shared" ca="1" si="29"/>
        <v>90.79819852378489</v>
      </c>
      <c r="H270" s="107">
        <f t="shared" ca="1" si="29"/>
        <v>821.01537283380753</v>
      </c>
      <c r="I270" s="107">
        <f t="shared" ca="1" si="29"/>
        <v>-75.902989924368285</v>
      </c>
      <c r="J270" s="107">
        <f t="shared" ca="1" si="29"/>
        <v>-67.3070287988985</v>
      </c>
      <c r="K270" s="107">
        <f t="shared" ca="1" si="29"/>
        <v>557.90294878538873</v>
      </c>
      <c r="L270" s="107">
        <f t="shared" ca="1" si="29"/>
        <v>907.88508378320728</v>
      </c>
      <c r="M270" s="107">
        <f t="shared" ca="1" si="29"/>
        <v>857.20640070019022</v>
      </c>
      <c r="N270" s="107">
        <f t="shared" ca="1" si="29"/>
        <v>1257.8878614392611</v>
      </c>
      <c r="O270" s="162">
        <f t="shared" ca="1" si="30"/>
        <v>4633.5369764498046</v>
      </c>
    </row>
    <row r="271" spans="1:15" hidden="1" x14ac:dyDescent="0.25">
      <c r="A271" s="109">
        <f t="shared" si="31"/>
        <v>270</v>
      </c>
      <c r="B271" s="108">
        <f t="shared" ca="1" si="32"/>
        <v>4.6377039237525064E-2</v>
      </c>
      <c r="C271" s="170">
        <f t="shared" ca="1" si="29"/>
        <v>508.51102765949872</v>
      </c>
      <c r="D271" s="147">
        <f t="shared" ca="1" si="29"/>
        <v>6441.3544681473159</v>
      </c>
      <c r="E271" s="107">
        <f t="shared" ca="1" si="29"/>
        <v>784.46824140740796</v>
      </c>
      <c r="F271" s="107">
        <f t="shared" ca="1" si="29"/>
        <v>909.30561119718777</v>
      </c>
      <c r="G271" s="107">
        <f t="shared" ca="1" si="29"/>
        <v>197.2941645701323</v>
      </c>
      <c r="H271" s="107">
        <f t="shared" ca="1" si="29"/>
        <v>477.21848352691853</v>
      </c>
      <c r="I271" s="107">
        <f t="shared" ca="1" si="29"/>
        <v>348.55809225102757</v>
      </c>
      <c r="J271" s="107">
        <f t="shared" ca="1" si="29"/>
        <v>1626.1093558953512</v>
      </c>
      <c r="K271" s="107">
        <f t="shared" ca="1" si="29"/>
        <v>666.77950269389385</v>
      </c>
      <c r="L271" s="107">
        <f t="shared" ca="1" si="29"/>
        <v>496.25040971925017</v>
      </c>
      <c r="M271" s="107">
        <f t="shared" ca="1" si="29"/>
        <v>1049.8069963414557</v>
      </c>
      <c r="N271" s="107">
        <f t="shared" ca="1" si="29"/>
        <v>1095.7165194331935</v>
      </c>
      <c r="O271" s="162">
        <f t="shared" ca="1" si="30"/>
        <v>7651.5073770358194</v>
      </c>
    </row>
    <row r="272" spans="1:15" hidden="1" x14ac:dyDescent="0.25">
      <c r="A272" s="109">
        <f t="shared" si="31"/>
        <v>271</v>
      </c>
      <c r="B272" s="108">
        <f t="shared" ca="1" si="32"/>
        <v>2.6112125757402585E-2</v>
      </c>
      <c r="C272" s="170">
        <f t="shared" ca="1" si="29"/>
        <v>357.97605480492166</v>
      </c>
      <c r="D272" s="147">
        <f t="shared" ca="1" si="29"/>
        <v>7400.7242359944976</v>
      </c>
      <c r="E272" s="107">
        <f t="shared" ca="1" si="29"/>
        <v>554.02187963845074</v>
      </c>
      <c r="F272" s="107">
        <f t="shared" ca="1" si="29"/>
        <v>899.32922919897555</v>
      </c>
      <c r="G272" s="107">
        <f t="shared" ca="1" si="29"/>
        <v>-235.20709125249482</v>
      </c>
      <c r="H272" s="107">
        <f t="shared" ca="1" si="29"/>
        <v>686.58792052253602</v>
      </c>
      <c r="I272" s="107">
        <f t="shared" ca="1" si="29"/>
        <v>-234.66830981019586</v>
      </c>
      <c r="J272" s="107">
        <f t="shared" ca="1" si="29"/>
        <v>1096.8178948539212</v>
      </c>
      <c r="K272" s="107">
        <f t="shared" ca="1" si="29"/>
        <v>617.54116063216793</v>
      </c>
      <c r="L272" s="107">
        <f t="shared" ca="1" si="29"/>
        <v>183.63055956403872</v>
      </c>
      <c r="M272" s="107">
        <f t="shared" ca="1" si="29"/>
        <v>358.65368814018012</v>
      </c>
      <c r="N272" s="107">
        <f t="shared" ca="1" si="29"/>
        <v>1759.6542630357612</v>
      </c>
      <c r="O272" s="162">
        <f t="shared" ca="1" si="30"/>
        <v>5686.3611945233406</v>
      </c>
    </row>
    <row r="273" spans="1:15" hidden="1" x14ac:dyDescent="0.25">
      <c r="A273" s="109">
        <f t="shared" si="31"/>
        <v>272</v>
      </c>
      <c r="B273" s="108">
        <f t="shared" ca="1" si="32"/>
        <v>5.2809320552507096E-2</v>
      </c>
      <c r="C273" s="170">
        <f t="shared" ca="1" si="29"/>
        <v>452.4939526024101</v>
      </c>
      <c r="D273" s="147">
        <f t="shared" ca="1" si="29"/>
        <v>11822.464939324696</v>
      </c>
      <c r="E273" s="107">
        <f t="shared" ca="1" si="29"/>
        <v>725.57086631766629</v>
      </c>
      <c r="F273" s="107">
        <f t="shared" ca="1" si="29"/>
        <v>56.323247714427453</v>
      </c>
      <c r="G273" s="107">
        <f t="shared" ca="1" si="29"/>
        <v>288.98014191113623</v>
      </c>
      <c r="H273" s="107">
        <f t="shared" ca="1" si="29"/>
        <v>1022.4238821253041</v>
      </c>
      <c r="I273" s="107">
        <f t="shared" ca="1" si="29"/>
        <v>-279.8483541217638</v>
      </c>
      <c r="J273" s="107">
        <f t="shared" ca="1" si="29"/>
        <v>575.67749226926537</v>
      </c>
      <c r="K273" s="107">
        <f t="shared" ca="1" si="29"/>
        <v>574.90655858577088</v>
      </c>
      <c r="L273" s="107">
        <f t="shared" ca="1" si="29"/>
        <v>1127.3826534425179</v>
      </c>
      <c r="M273" s="107">
        <f t="shared" ca="1" si="29"/>
        <v>1336.3176178715516</v>
      </c>
      <c r="N273" s="107">
        <f t="shared" ca="1" si="29"/>
        <v>1657.4912061988239</v>
      </c>
      <c r="O273" s="162">
        <f t="shared" ca="1" si="30"/>
        <v>7085.2253123147002</v>
      </c>
    </row>
    <row r="274" spans="1:15" hidden="1" x14ac:dyDescent="0.25">
      <c r="A274" s="109">
        <f t="shared" si="31"/>
        <v>273</v>
      </c>
      <c r="B274" s="108">
        <f t="shared" ca="1" si="32"/>
        <v>2.8056588335781993E-2</v>
      </c>
      <c r="C274" s="170">
        <f t="shared" ca="1" si="29"/>
        <v>337.2857065160656</v>
      </c>
      <c r="D274" s="147">
        <f t="shared" ca="1" si="29"/>
        <v>6807.4746281187208</v>
      </c>
      <c r="E274" s="107">
        <f t="shared" ca="1" si="29"/>
        <v>449.85185598954212</v>
      </c>
      <c r="F274" s="107">
        <f t="shared" ca="1" si="29"/>
        <v>1693.5299681863994</v>
      </c>
      <c r="G274" s="107">
        <f t="shared" ca="1" si="29"/>
        <v>-294.71050835702658</v>
      </c>
      <c r="H274" s="107">
        <f t="shared" ca="1" si="29"/>
        <v>-161.07305247646269</v>
      </c>
      <c r="I274" s="107">
        <f t="shared" ca="1" si="29"/>
        <v>423.61241219755783</v>
      </c>
      <c r="J274" s="107">
        <f t="shared" ca="1" si="29"/>
        <v>2.0555899525191421</v>
      </c>
      <c r="K274" s="107">
        <f t="shared" ca="1" si="29"/>
        <v>548.58754975048441</v>
      </c>
      <c r="L274" s="107">
        <f t="shared" ca="1" si="29"/>
        <v>629.2561750364257</v>
      </c>
      <c r="M274" s="107">
        <f t="shared" ca="1" si="29"/>
        <v>460.61756057447002</v>
      </c>
      <c r="N274" s="107">
        <f t="shared" ca="1" si="29"/>
        <v>268.34603094315821</v>
      </c>
      <c r="O274" s="162">
        <f t="shared" ca="1" si="30"/>
        <v>4020.0735817970681</v>
      </c>
    </row>
    <row r="275" spans="1:15" hidden="1" x14ac:dyDescent="0.25">
      <c r="A275" s="109">
        <f t="shared" si="31"/>
        <v>274</v>
      </c>
      <c r="B275" s="108">
        <f t="shared" ca="1" si="32"/>
        <v>2.8494826596305492E-2</v>
      </c>
      <c r="C275" s="170">
        <f t="shared" ca="1" si="29"/>
        <v>503.76622867036156</v>
      </c>
      <c r="D275" s="147">
        <f t="shared" ca="1" si="29"/>
        <v>-3312.3899334185335</v>
      </c>
      <c r="E275" s="107">
        <f t="shared" ca="1" si="29"/>
        <v>853.6884047108706</v>
      </c>
      <c r="F275" s="107">
        <f t="shared" ca="1" si="29"/>
        <v>606.18700138460792</v>
      </c>
      <c r="G275" s="107">
        <f t="shared" ca="1" si="29"/>
        <v>153.08999724013285</v>
      </c>
      <c r="H275" s="107">
        <f t="shared" ca="1" si="29"/>
        <v>246.96233428037712</v>
      </c>
      <c r="I275" s="107">
        <f t="shared" ca="1" si="29"/>
        <v>444.55255945891423</v>
      </c>
      <c r="J275" s="107">
        <f t="shared" ca="1" si="29"/>
        <v>768.80048536062532</v>
      </c>
      <c r="K275" s="107">
        <f t="shared" ca="1" si="29"/>
        <v>1152.0597270401097</v>
      </c>
      <c r="L275" s="107">
        <f t="shared" ca="1" si="29"/>
        <v>-519.59212061574874</v>
      </c>
      <c r="M275" s="107">
        <f t="shared" ca="1" si="29"/>
        <v>761.19530228671329</v>
      </c>
      <c r="N275" s="107">
        <f t="shared" ca="1" si="29"/>
        <v>456.38362595729194</v>
      </c>
      <c r="O275" s="162">
        <f t="shared" ca="1" si="30"/>
        <v>4923.3273171038936</v>
      </c>
    </row>
    <row r="276" spans="1:15" hidden="1" x14ac:dyDescent="0.25">
      <c r="A276" s="109">
        <f t="shared" si="31"/>
        <v>275</v>
      </c>
      <c r="B276" s="108">
        <f t="shared" ca="1" si="32"/>
        <v>0.10588610827155526</v>
      </c>
      <c r="C276" s="170">
        <f t="shared" ca="1" si="29"/>
        <v>773.06270124081493</v>
      </c>
      <c r="D276" s="147">
        <f t="shared" ca="1" si="29"/>
        <v>3134.7967959954758</v>
      </c>
      <c r="E276" s="107">
        <f t="shared" ca="1" si="29"/>
        <v>474.74758504403877</v>
      </c>
      <c r="F276" s="107">
        <f t="shared" ca="1" si="29"/>
        <v>262.01215797232294</v>
      </c>
      <c r="G276" s="107">
        <f t="shared" ca="1" si="29"/>
        <v>156.5591299410321</v>
      </c>
      <c r="H276" s="107">
        <f t="shared" ca="1" si="29"/>
        <v>344.15900301998118</v>
      </c>
      <c r="I276" s="107">
        <f t="shared" ca="1" si="29"/>
        <v>288.45939232831472</v>
      </c>
      <c r="J276" s="107">
        <f t="shared" ca="1" si="29"/>
        <v>611.60633573373525</v>
      </c>
      <c r="K276" s="107">
        <f t="shared" ca="1" si="29"/>
        <v>403.09171273506888</v>
      </c>
      <c r="L276" s="107">
        <f t="shared" ref="F276:N291" ca="1" si="33">(_xlfn.NORM.INV(RAND(),L$1*$R$1,L$1*$U$1))</f>
        <v>270.77827232839337</v>
      </c>
      <c r="M276" s="107">
        <f t="shared" ca="1" si="33"/>
        <v>29.260656245464588</v>
      </c>
      <c r="N276" s="107">
        <f t="shared" ca="1" si="33"/>
        <v>707.56548197338645</v>
      </c>
      <c r="O276" s="162">
        <f t="shared" ca="1" si="30"/>
        <v>3548.2397273217384</v>
      </c>
    </row>
    <row r="277" spans="1:15" hidden="1" x14ac:dyDescent="0.25">
      <c r="A277" s="109">
        <f t="shared" si="31"/>
        <v>276</v>
      </c>
      <c r="B277" s="108">
        <f t="shared" ca="1" si="32"/>
        <v>0.11248926428797866</v>
      </c>
      <c r="C277" s="170">
        <f t="shared" ref="C277:N309" ca="1" si="34">(_xlfn.NORM.INV(RAND(),C$1*$R$1,C$1*$U$1))</f>
        <v>568.06968735022247</v>
      </c>
      <c r="D277" s="147">
        <f t="shared" ca="1" si="34"/>
        <v>-544.80494495231414</v>
      </c>
      <c r="E277" s="107">
        <f t="shared" ca="1" si="34"/>
        <v>-324.72388219650441</v>
      </c>
      <c r="F277" s="107">
        <f t="shared" ca="1" si="33"/>
        <v>213.50146010462612</v>
      </c>
      <c r="G277" s="107">
        <f t="shared" ca="1" si="33"/>
        <v>-10.652632834240364</v>
      </c>
      <c r="H277" s="107">
        <f t="shared" ca="1" si="33"/>
        <v>-690.20762414626097</v>
      </c>
      <c r="I277" s="107">
        <f t="shared" ca="1" si="33"/>
        <v>291.51022409331921</v>
      </c>
      <c r="J277" s="107">
        <f t="shared" ca="1" si="33"/>
        <v>-237.56344060658751</v>
      </c>
      <c r="K277" s="107">
        <f t="shared" ca="1" si="33"/>
        <v>1000.215906684419</v>
      </c>
      <c r="L277" s="107">
        <f t="shared" ca="1" si="33"/>
        <v>809.43179061857575</v>
      </c>
      <c r="M277" s="107">
        <f t="shared" ca="1" si="33"/>
        <v>-645.79757802970698</v>
      </c>
      <c r="N277" s="107">
        <f t="shared" ca="1" si="33"/>
        <v>1848.7903615748905</v>
      </c>
      <c r="O277" s="162">
        <f t="shared" ca="1" si="30"/>
        <v>2254.5045852625303</v>
      </c>
    </row>
    <row r="278" spans="1:15" hidden="1" x14ac:dyDescent="0.25">
      <c r="A278" s="109">
        <f t="shared" si="31"/>
        <v>277</v>
      </c>
      <c r="B278" s="108">
        <f t="shared" ca="1" si="32"/>
        <v>2.8567743488908386E-2</v>
      </c>
      <c r="C278" s="170">
        <f t="shared" ca="1" si="34"/>
        <v>27.198045239409794</v>
      </c>
      <c r="D278" s="147">
        <f t="shared" ca="1" si="34"/>
        <v>-4179.7243697751474</v>
      </c>
      <c r="E278" s="107">
        <f t="shared" ca="1" si="34"/>
        <v>1256.3028729938865</v>
      </c>
      <c r="F278" s="107">
        <f t="shared" ca="1" si="33"/>
        <v>385.55633788006958</v>
      </c>
      <c r="G278" s="107">
        <f t="shared" ca="1" si="33"/>
        <v>1272.8155043610559</v>
      </c>
      <c r="H278" s="107">
        <f t="shared" ca="1" si="33"/>
        <v>212.90527217500755</v>
      </c>
      <c r="I278" s="107">
        <f t="shared" ca="1" si="33"/>
        <v>1209.3426534144664</v>
      </c>
      <c r="J278" s="107">
        <f t="shared" ca="1" si="33"/>
        <v>1416.8538158782112</v>
      </c>
      <c r="K278" s="107">
        <f t="shared" ca="1" si="33"/>
        <v>-72.524152084226728</v>
      </c>
      <c r="L278" s="107">
        <f t="shared" ca="1" si="33"/>
        <v>390.43556162267896</v>
      </c>
      <c r="M278" s="107">
        <f t="shared" ca="1" si="33"/>
        <v>1526.6679108150222</v>
      </c>
      <c r="N278" s="107">
        <f t="shared" ca="1" si="33"/>
        <v>1214.6769394480589</v>
      </c>
      <c r="O278" s="162">
        <f t="shared" ca="1" si="30"/>
        <v>8813.032716504229</v>
      </c>
    </row>
    <row r="279" spans="1:15" hidden="1" x14ac:dyDescent="0.25">
      <c r="A279" s="109">
        <f t="shared" si="31"/>
        <v>278</v>
      </c>
      <c r="B279" s="108">
        <f t="shared" ca="1" si="32"/>
        <v>4.7777136061084031E-2</v>
      </c>
      <c r="C279" s="170">
        <f t="shared" ca="1" si="34"/>
        <v>-398.08669830142685</v>
      </c>
      <c r="D279" s="147">
        <f t="shared" ca="1" si="34"/>
        <v>13622.968117670614</v>
      </c>
      <c r="E279" s="107">
        <f t="shared" ca="1" si="34"/>
        <v>482.11550130197469</v>
      </c>
      <c r="F279" s="107">
        <f t="shared" ca="1" si="33"/>
        <v>110.79205206126881</v>
      </c>
      <c r="G279" s="107">
        <f t="shared" ca="1" si="33"/>
        <v>286.673534664474</v>
      </c>
      <c r="H279" s="107">
        <f t="shared" ca="1" si="33"/>
        <v>65.09521834198847</v>
      </c>
      <c r="I279" s="107">
        <f t="shared" ca="1" si="33"/>
        <v>446.54605600318087</v>
      </c>
      <c r="J279" s="107">
        <f t="shared" ca="1" si="33"/>
        <v>-274.35646918443808</v>
      </c>
      <c r="K279" s="107">
        <f t="shared" ca="1" si="33"/>
        <v>1161.4940005153094</v>
      </c>
      <c r="L279" s="107">
        <f t="shared" ca="1" si="33"/>
        <v>1233.894279099979</v>
      </c>
      <c r="M279" s="107">
        <f t="shared" ca="1" si="33"/>
        <v>669.88204414912752</v>
      </c>
      <c r="N279" s="107">
        <f t="shared" ca="1" si="33"/>
        <v>857.40205666048587</v>
      </c>
      <c r="O279" s="162">
        <f t="shared" ca="1" si="30"/>
        <v>5039.5382736133506</v>
      </c>
    </row>
    <row r="280" spans="1:15" hidden="1" x14ac:dyDescent="0.25">
      <c r="A280" s="109">
        <f t="shared" si="31"/>
        <v>279</v>
      </c>
      <c r="B280" s="108">
        <f t="shared" ca="1" si="32"/>
        <v>2.6551818284760054E-2</v>
      </c>
      <c r="C280" s="170">
        <f t="shared" ca="1" si="34"/>
        <v>1386.2843176812275</v>
      </c>
      <c r="D280" s="147">
        <f t="shared" ca="1" si="34"/>
        <v>1615.0814568301262</v>
      </c>
      <c r="E280" s="107">
        <f t="shared" ca="1" si="34"/>
        <v>-201.872202147081</v>
      </c>
      <c r="F280" s="107">
        <f t="shared" ca="1" si="33"/>
        <v>287.46460152118743</v>
      </c>
      <c r="G280" s="107">
        <f t="shared" ca="1" si="33"/>
        <v>-378.22283699469733</v>
      </c>
      <c r="H280" s="107">
        <f t="shared" ca="1" si="33"/>
        <v>404.80384338018825</v>
      </c>
      <c r="I280" s="107">
        <f t="shared" ca="1" si="33"/>
        <v>488.40612687413102</v>
      </c>
      <c r="J280" s="107">
        <f t="shared" ca="1" si="33"/>
        <v>-40.61671141714271</v>
      </c>
      <c r="K280" s="107">
        <f t="shared" ca="1" si="33"/>
        <v>-257.53247046054236</v>
      </c>
      <c r="L280" s="107">
        <f t="shared" ca="1" si="33"/>
        <v>65.991196627773036</v>
      </c>
      <c r="M280" s="107">
        <f t="shared" ca="1" si="33"/>
        <v>166.4733223160037</v>
      </c>
      <c r="N280" s="107">
        <f t="shared" ca="1" si="33"/>
        <v>588.93660096948656</v>
      </c>
      <c r="O280" s="162">
        <f t="shared" ca="1" si="30"/>
        <v>1123.8314706693066</v>
      </c>
    </row>
    <row r="281" spans="1:15" hidden="1" x14ac:dyDescent="0.25">
      <c r="A281" s="109">
        <f t="shared" si="31"/>
        <v>280</v>
      </c>
      <c r="B281" s="108">
        <f t="shared" ca="1" si="32"/>
        <v>7.3181394879345676E-2</v>
      </c>
      <c r="C281" s="170">
        <f t="shared" ca="1" si="34"/>
        <v>451.89015421937768</v>
      </c>
      <c r="D281" s="147">
        <f t="shared" ca="1" si="34"/>
        <v>-1424.6640661753727</v>
      </c>
      <c r="E281" s="107">
        <f t="shared" ca="1" si="34"/>
        <v>975.87693685259842</v>
      </c>
      <c r="F281" s="107">
        <f t="shared" ca="1" si="33"/>
        <v>710.22822194048763</v>
      </c>
      <c r="G281" s="107">
        <f t="shared" ca="1" si="33"/>
        <v>366.96701072083545</v>
      </c>
      <c r="H281" s="107">
        <f t="shared" ca="1" si="33"/>
        <v>1156.7119847230229</v>
      </c>
      <c r="I281" s="107">
        <f t="shared" ca="1" si="33"/>
        <v>860.16827292078813</v>
      </c>
      <c r="J281" s="107">
        <f t="shared" ca="1" si="33"/>
        <v>198.18372016398513</v>
      </c>
      <c r="K281" s="107">
        <f t="shared" ca="1" si="33"/>
        <v>752.32083351525398</v>
      </c>
      <c r="L281" s="107">
        <f t="shared" ca="1" si="33"/>
        <v>901.76147101531058</v>
      </c>
      <c r="M281" s="107">
        <f t="shared" ca="1" si="33"/>
        <v>622.08812755017516</v>
      </c>
      <c r="N281" s="107">
        <f t="shared" ca="1" si="33"/>
        <v>623.97188317638927</v>
      </c>
      <c r="O281" s="162">
        <f t="shared" ca="1" si="30"/>
        <v>7168.2784625788463</v>
      </c>
    </row>
    <row r="282" spans="1:15" hidden="1" x14ac:dyDescent="0.25">
      <c r="A282" s="109">
        <f t="shared" si="31"/>
        <v>281</v>
      </c>
      <c r="B282" s="108">
        <f t="shared" ca="1" si="32"/>
        <v>4.847625805206264E-2</v>
      </c>
      <c r="C282" s="170">
        <f t="shared" ca="1" si="34"/>
        <v>-39.62571242875697</v>
      </c>
      <c r="D282" s="147">
        <f t="shared" ca="1" si="34"/>
        <v>7781.979725965848</v>
      </c>
      <c r="E282" s="107">
        <f t="shared" ca="1" si="34"/>
        <v>-238.98154753064</v>
      </c>
      <c r="F282" s="107">
        <f t="shared" ca="1" si="33"/>
        <v>715.57495327035099</v>
      </c>
      <c r="G282" s="107">
        <f t="shared" ca="1" si="33"/>
        <v>448.79852545028058</v>
      </c>
      <c r="H282" s="107">
        <f t="shared" ca="1" si="33"/>
        <v>831.08306586015453</v>
      </c>
      <c r="I282" s="107">
        <f t="shared" ca="1" si="33"/>
        <v>673.79750812679606</v>
      </c>
      <c r="J282" s="107">
        <f t="shared" ca="1" si="33"/>
        <v>185.0460454409718</v>
      </c>
      <c r="K282" s="107">
        <f t="shared" ca="1" si="33"/>
        <v>1204.6733486346441</v>
      </c>
      <c r="L282" s="107">
        <f t="shared" ca="1" si="33"/>
        <v>-319.14005607985837</v>
      </c>
      <c r="M282" s="107">
        <f t="shared" ca="1" si="33"/>
        <v>1612.6700417004429</v>
      </c>
      <c r="N282" s="107">
        <f t="shared" ca="1" si="33"/>
        <v>618.78166146056446</v>
      </c>
      <c r="O282" s="162">
        <f t="shared" ca="1" si="30"/>
        <v>5732.3035463337073</v>
      </c>
    </row>
    <row r="283" spans="1:15" hidden="1" x14ac:dyDescent="0.25">
      <c r="A283" s="109">
        <f t="shared" si="31"/>
        <v>282</v>
      </c>
      <c r="B283" s="108">
        <f t="shared" ca="1" si="32"/>
        <v>7.3863665792439817E-2</v>
      </c>
      <c r="C283" s="170">
        <f t="shared" ca="1" si="34"/>
        <v>637.63108783315704</v>
      </c>
      <c r="D283" s="147">
        <f t="shared" ca="1" si="34"/>
        <v>8998.9868665841386</v>
      </c>
      <c r="E283" s="107">
        <f t="shared" ca="1" si="34"/>
        <v>-259.80934214037018</v>
      </c>
      <c r="F283" s="107">
        <f t="shared" ca="1" si="33"/>
        <v>1270.8226632694007</v>
      </c>
      <c r="G283" s="107">
        <f t="shared" ca="1" si="33"/>
        <v>971.61699559143267</v>
      </c>
      <c r="H283" s="107">
        <f t="shared" ca="1" si="33"/>
        <v>541.76617723815593</v>
      </c>
      <c r="I283" s="107">
        <f t="shared" ca="1" si="33"/>
        <v>823.38431508444694</v>
      </c>
      <c r="J283" s="107">
        <f t="shared" ca="1" si="33"/>
        <v>845.18404233371484</v>
      </c>
      <c r="K283" s="107">
        <f t="shared" ca="1" si="33"/>
        <v>-525.66585624924551</v>
      </c>
      <c r="L283" s="107">
        <f t="shared" ca="1" si="33"/>
        <v>926.44255414818861</v>
      </c>
      <c r="M283" s="107">
        <f t="shared" ca="1" si="33"/>
        <v>360.5898272246294</v>
      </c>
      <c r="N283" s="107">
        <f t="shared" ca="1" si="33"/>
        <v>740.70991315830679</v>
      </c>
      <c r="O283" s="162">
        <f t="shared" ca="1" si="30"/>
        <v>5695.0412896586604</v>
      </c>
    </row>
    <row r="284" spans="1:15" hidden="1" x14ac:dyDescent="0.25">
      <c r="A284" s="109">
        <f t="shared" si="31"/>
        <v>283</v>
      </c>
      <c r="B284" s="108">
        <f t="shared" ca="1" si="32"/>
        <v>-3.5328802808015647E-3</v>
      </c>
      <c r="C284" s="170">
        <f t="shared" ca="1" si="34"/>
        <v>867.37759644269249</v>
      </c>
      <c r="D284" s="147">
        <f t="shared" ca="1" si="34"/>
        <v>-2840.1133310335372</v>
      </c>
      <c r="E284" s="107">
        <f t="shared" ca="1" si="34"/>
        <v>1012.4710466421064</v>
      </c>
      <c r="F284" s="107">
        <f t="shared" ca="1" si="33"/>
        <v>473.35751859919105</v>
      </c>
      <c r="G284" s="107">
        <f t="shared" ca="1" si="33"/>
        <v>898.63893379982301</v>
      </c>
      <c r="H284" s="107">
        <f t="shared" ca="1" si="33"/>
        <v>840.13181567700144</v>
      </c>
      <c r="I284" s="107">
        <f t="shared" ca="1" si="33"/>
        <v>301.40574651036081</v>
      </c>
      <c r="J284" s="107">
        <f t="shared" ca="1" si="33"/>
        <v>656.8204377151169</v>
      </c>
      <c r="K284" s="107">
        <f t="shared" ca="1" si="33"/>
        <v>-388.98575909669722</v>
      </c>
      <c r="L284" s="107">
        <f t="shared" ca="1" si="33"/>
        <v>1218.0954368561449</v>
      </c>
      <c r="M284" s="107">
        <f t="shared" ca="1" si="33"/>
        <v>1229.5726499356963</v>
      </c>
      <c r="N284" s="107">
        <f t="shared" ca="1" si="33"/>
        <v>20.34273334168779</v>
      </c>
      <c r="O284" s="162">
        <f t="shared" ca="1" si="30"/>
        <v>6261.8505599804303</v>
      </c>
    </row>
    <row r="285" spans="1:15" hidden="1" x14ac:dyDescent="0.25">
      <c r="A285" s="109">
        <f t="shared" si="31"/>
        <v>284</v>
      </c>
      <c r="B285" s="108">
        <f t="shared" ca="1" si="32"/>
        <v>3.0316149238218314E-2</v>
      </c>
      <c r="C285" s="170">
        <f t="shared" ca="1" si="34"/>
        <v>1418.5876322570998</v>
      </c>
      <c r="D285" s="147">
        <f t="shared" ca="1" si="34"/>
        <v>11289.021417541817</v>
      </c>
      <c r="E285" s="107">
        <f t="shared" ca="1" si="34"/>
        <v>1213.6327354830264</v>
      </c>
      <c r="F285" s="107">
        <f t="shared" ca="1" si="33"/>
        <v>-91.244940343069231</v>
      </c>
      <c r="G285" s="107">
        <f t="shared" ca="1" si="33"/>
        <v>359.39508144117815</v>
      </c>
      <c r="H285" s="107">
        <f t="shared" ca="1" si="33"/>
        <v>646.91309785793214</v>
      </c>
      <c r="I285" s="107">
        <f t="shared" ca="1" si="33"/>
        <v>83.353215729328213</v>
      </c>
      <c r="J285" s="107">
        <f t="shared" ca="1" si="33"/>
        <v>115.70419676110834</v>
      </c>
      <c r="K285" s="107">
        <f t="shared" ca="1" si="33"/>
        <v>238.48942919850793</v>
      </c>
      <c r="L285" s="107">
        <f t="shared" ca="1" si="33"/>
        <v>151.93306685273478</v>
      </c>
      <c r="M285" s="107">
        <f t="shared" ca="1" si="33"/>
        <v>932.00524757792016</v>
      </c>
      <c r="N285" s="107">
        <f t="shared" ca="1" si="33"/>
        <v>1549.1673279302149</v>
      </c>
      <c r="O285" s="162">
        <f t="shared" ca="1" si="30"/>
        <v>5199.3484584888829</v>
      </c>
    </row>
    <row r="286" spans="1:15" hidden="1" x14ac:dyDescent="0.25">
      <c r="A286" s="109">
        <f t="shared" si="31"/>
        <v>285</v>
      </c>
      <c r="B286" s="108">
        <f t="shared" ca="1" si="32"/>
        <v>7.3777201334712911E-2</v>
      </c>
      <c r="C286" s="170">
        <f t="shared" ca="1" si="34"/>
        <v>1273.469383135342</v>
      </c>
      <c r="D286" s="147">
        <f t="shared" ca="1" si="34"/>
        <v>7243.8493201068304</v>
      </c>
      <c r="E286" s="107">
        <f t="shared" ca="1" si="34"/>
        <v>1029.8968735133858</v>
      </c>
      <c r="F286" s="107">
        <f t="shared" ca="1" si="33"/>
        <v>82.969062362600823</v>
      </c>
      <c r="G286" s="107">
        <f t="shared" ca="1" si="33"/>
        <v>81.007473695619581</v>
      </c>
      <c r="H286" s="107">
        <f t="shared" ca="1" si="33"/>
        <v>721.40719360821163</v>
      </c>
      <c r="I286" s="107">
        <f t="shared" ca="1" si="33"/>
        <v>1455.6481918614941</v>
      </c>
      <c r="J286" s="107">
        <f t="shared" ca="1" si="33"/>
        <v>810.98333767143208</v>
      </c>
      <c r="K286" s="107">
        <f t="shared" ca="1" si="33"/>
        <v>1354.5233714520075</v>
      </c>
      <c r="L286" s="107">
        <f t="shared" ca="1" si="33"/>
        <v>172.92016222621669</v>
      </c>
      <c r="M286" s="107">
        <f t="shared" ca="1" si="33"/>
        <v>860.96297626778824</v>
      </c>
      <c r="N286" s="107">
        <f t="shared" ca="1" si="33"/>
        <v>265.6429969258412</v>
      </c>
      <c r="O286" s="162">
        <f t="shared" ca="1" si="30"/>
        <v>6835.9616395845978</v>
      </c>
    </row>
    <row r="287" spans="1:15" hidden="1" x14ac:dyDescent="0.25">
      <c r="A287" s="109">
        <f t="shared" si="31"/>
        <v>286</v>
      </c>
      <c r="B287" s="108">
        <f t="shared" ca="1" si="32"/>
        <v>2.1683090000656682E-2</v>
      </c>
      <c r="C287" s="170">
        <f t="shared" ca="1" si="34"/>
        <v>-262.36922405924167</v>
      </c>
      <c r="D287" s="147">
        <f t="shared" ca="1" si="34"/>
        <v>6423.844213453629</v>
      </c>
      <c r="E287" s="107">
        <f t="shared" ca="1" si="34"/>
        <v>717.55620485758845</v>
      </c>
      <c r="F287" s="107">
        <f t="shared" ca="1" si="33"/>
        <v>579.69698537603028</v>
      </c>
      <c r="G287" s="107">
        <f t="shared" ca="1" si="33"/>
        <v>214.4233100194125</v>
      </c>
      <c r="H287" s="107">
        <f t="shared" ca="1" si="33"/>
        <v>-325.49701972188319</v>
      </c>
      <c r="I287" s="107">
        <f t="shared" ca="1" si="33"/>
        <v>482.9024030567607</v>
      </c>
      <c r="J287" s="107">
        <f t="shared" ca="1" si="33"/>
        <v>1664.8972728812139</v>
      </c>
      <c r="K287" s="107">
        <f t="shared" ca="1" si="33"/>
        <v>1074.2782474884557</v>
      </c>
      <c r="L287" s="107">
        <f t="shared" ca="1" si="33"/>
        <v>-831.45395106526769</v>
      </c>
      <c r="M287" s="107">
        <f t="shared" ca="1" si="33"/>
        <v>87.165125210361396</v>
      </c>
      <c r="N287" s="107">
        <f t="shared" ca="1" si="33"/>
        <v>117.7271861740914</v>
      </c>
      <c r="O287" s="162">
        <f t="shared" ca="1" si="30"/>
        <v>3781.6957642767629</v>
      </c>
    </row>
    <row r="288" spans="1:15" hidden="1" x14ac:dyDescent="0.25">
      <c r="A288" s="109">
        <f t="shared" si="31"/>
        <v>287</v>
      </c>
      <c r="B288" s="108">
        <f t="shared" ca="1" si="32"/>
        <v>7.6306120303785543E-2</v>
      </c>
      <c r="C288" s="170">
        <f t="shared" ca="1" si="34"/>
        <v>1253.2914410305343</v>
      </c>
      <c r="D288" s="147">
        <f t="shared" ca="1" si="34"/>
        <v>4401.6341430558668</v>
      </c>
      <c r="E288" s="107">
        <f t="shared" ca="1" si="34"/>
        <v>330.03060666270028</v>
      </c>
      <c r="F288" s="107">
        <f t="shared" ca="1" si="33"/>
        <v>242.96906346849721</v>
      </c>
      <c r="G288" s="107">
        <f t="shared" ca="1" si="33"/>
        <v>116.22929500890683</v>
      </c>
      <c r="H288" s="107">
        <f t="shared" ca="1" si="33"/>
        <v>131.19203108347995</v>
      </c>
      <c r="I288" s="107">
        <f t="shared" ca="1" si="33"/>
        <v>346.58669755573089</v>
      </c>
      <c r="J288" s="107">
        <f t="shared" ca="1" si="33"/>
        <v>266.15019882333706</v>
      </c>
      <c r="K288" s="107">
        <f t="shared" ca="1" si="33"/>
        <v>93.516744252738476</v>
      </c>
      <c r="L288" s="107">
        <f t="shared" ca="1" si="33"/>
        <v>53.05133408676096</v>
      </c>
      <c r="M288" s="107">
        <f t="shared" ca="1" si="33"/>
        <v>1494.7362211428874</v>
      </c>
      <c r="N288" s="107">
        <f t="shared" ca="1" si="33"/>
        <v>582.91269072102489</v>
      </c>
      <c r="O288" s="162">
        <f t="shared" ca="1" si="30"/>
        <v>3657.3748828060643</v>
      </c>
    </row>
    <row r="289" spans="1:15" hidden="1" x14ac:dyDescent="0.25">
      <c r="A289" s="109">
        <f t="shared" si="31"/>
        <v>288</v>
      </c>
      <c r="B289" s="108">
        <f t="shared" ca="1" si="32"/>
        <v>-2.2608335004522889E-2</v>
      </c>
      <c r="C289" s="170">
        <f t="shared" ca="1" si="34"/>
        <v>372.33210059642124</v>
      </c>
      <c r="D289" s="147">
        <f t="shared" ca="1" si="34"/>
        <v>4188.0252644532757</v>
      </c>
      <c r="E289" s="107">
        <f t="shared" ca="1" si="34"/>
        <v>-244.02447954243326</v>
      </c>
      <c r="F289" s="107">
        <f t="shared" ca="1" si="33"/>
        <v>-48.639679659048682</v>
      </c>
      <c r="G289" s="107">
        <f t="shared" ca="1" si="33"/>
        <v>980.79141482352952</v>
      </c>
      <c r="H289" s="107">
        <f t="shared" ca="1" si="33"/>
        <v>875.87925739091656</v>
      </c>
      <c r="I289" s="107">
        <f t="shared" ca="1" si="33"/>
        <v>1085.4582951057769</v>
      </c>
      <c r="J289" s="107">
        <f t="shared" ca="1" si="33"/>
        <v>1253.4501986787955</v>
      </c>
      <c r="K289" s="107">
        <f t="shared" ca="1" si="33"/>
        <v>666.21444195906588</v>
      </c>
      <c r="L289" s="107">
        <f t="shared" ca="1" si="33"/>
        <v>290.54652531164152</v>
      </c>
      <c r="M289" s="107">
        <f t="shared" ca="1" si="33"/>
        <v>1587.1970780021179</v>
      </c>
      <c r="N289" s="107">
        <f t="shared" ca="1" si="33"/>
        <v>-358.75829954585515</v>
      </c>
      <c r="O289" s="162">
        <f t="shared" ca="1" si="30"/>
        <v>6088.1147525245078</v>
      </c>
    </row>
    <row r="290" spans="1:15" hidden="1" x14ac:dyDescent="0.25">
      <c r="A290" s="109">
        <f t="shared" si="31"/>
        <v>289</v>
      </c>
      <c r="B290" s="108">
        <f t="shared" ca="1" si="32"/>
        <v>3.3164541722168345E-2</v>
      </c>
      <c r="C290" s="170">
        <f t="shared" ca="1" si="34"/>
        <v>1713.5391483540413</v>
      </c>
      <c r="D290" s="147">
        <f t="shared" ca="1" si="34"/>
        <v>2369.6824286455903</v>
      </c>
      <c r="E290" s="107">
        <f t="shared" ca="1" si="34"/>
        <v>765.11073850976504</v>
      </c>
      <c r="F290" s="107">
        <f t="shared" ca="1" si="33"/>
        <v>734.82940754165077</v>
      </c>
      <c r="G290" s="107">
        <f t="shared" ca="1" si="33"/>
        <v>-11.816756000799217</v>
      </c>
      <c r="H290" s="107">
        <f t="shared" ca="1" si="33"/>
        <v>423.98217693383771</v>
      </c>
      <c r="I290" s="107">
        <f t="shared" ca="1" si="33"/>
        <v>641.7162714710488</v>
      </c>
      <c r="J290" s="107">
        <f t="shared" ca="1" si="33"/>
        <v>-144.56292842684252</v>
      </c>
      <c r="K290" s="107">
        <f t="shared" ca="1" si="33"/>
        <v>882.76785894503803</v>
      </c>
      <c r="L290" s="107">
        <f t="shared" ca="1" si="33"/>
        <v>231.60997999298786</v>
      </c>
      <c r="M290" s="107">
        <f t="shared" ca="1" si="33"/>
        <v>215.25953571713296</v>
      </c>
      <c r="N290" s="107">
        <f t="shared" ca="1" si="33"/>
        <v>1292.6671263508138</v>
      </c>
      <c r="O290" s="162">
        <f t="shared" ca="1" si="30"/>
        <v>5031.5634110346336</v>
      </c>
    </row>
    <row r="291" spans="1:15" hidden="1" x14ac:dyDescent="0.25">
      <c r="A291" s="109">
        <f t="shared" si="31"/>
        <v>290</v>
      </c>
      <c r="B291" s="108">
        <f t="shared" ca="1" si="32"/>
        <v>0.1028825356792218</v>
      </c>
      <c r="C291" s="170">
        <f t="shared" ca="1" si="34"/>
        <v>619.43130819028818</v>
      </c>
      <c r="D291" s="147">
        <f t="shared" ca="1" si="34"/>
        <v>8404.8759768739183</v>
      </c>
      <c r="E291" s="107">
        <f t="shared" ca="1" si="34"/>
        <v>-349.68614918695494</v>
      </c>
      <c r="F291" s="107">
        <f t="shared" ca="1" si="33"/>
        <v>174.21322506101188</v>
      </c>
      <c r="G291" s="107">
        <f t="shared" ca="1" si="33"/>
        <v>311.54243177627347</v>
      </c>
      <c r="H291" s="107">
        <f t="shared" ca="1" si="33"/>
        <v>491.1508695530697</v>
      </c>
      <c r="I291" s="107">
        <f t="shared" ca="1" si="33"/>
        <v>1095.6463884035936</v>
      </c>
      <c r="J291" s="107">
        <f t="shared" ca="1" si="33"/>
        <v>979.38124656200512</v>
      </c>
      <c r="K291" s="107">
        <f t="shared" ca="1" si="33"/>
        <v>4.5944619157382931</v>
      </c>
      <c r="L291" s="107">
        <f t="shared" ca="1" si="33"/>
        <v>357.62660882033015</v>
      </c>
      <c r="M291" s="107">
        <f t="shared" ca="1" si="33"/>
        <v>284.79458501672332</v>
      </c>
      <c r="N291" s="107">
        <f t="shared" ca="1" si="33"/>
        <v>513.13133201912422</v>
      </c>
      <c r="O291" s="162">
        <f t="shared" ca="1" si="30"/>
        <v>3862.3949999409147</v>
      </c>
    </row>
    <row r="292" spans="1:15" hidden="1" x14ac:dyDescent="0.25">
      <c r="A292" s="109">
        <f t="shared" si="31"/>
        <v>291</v>
      </c>
      <c r="B292" s="108">
        <f t="shared" ca="1" si="32"/>
        <v>8.1017696227470515E-2</v>
      </c>
      <c r="C292" s="170">
        <f t="shared" ca="1" si="34"/>
        <v>919.80125177515811</v>
      </c>
      <c r="D292" s="147">
        <f t="shared" ca="1" si="34"/>
        <v>2942.9462769979395</v>
      </c>
      <c r="E292" s="107">
        <f t="shared" ca="1" si="34"/>
        <v>1177.3912860603514</v>
      </c>
      <c r="F292" s="107">
        <f t="shared" ca="1" si="34"/>
        <v>1127.8015537679255</v>
      </c>
      <c r="G292" s="107">
        <f t="shared" ca="1" si="34"/>
        <v>221.38825735593883</v>
      </c>
      <c r="H292" s="107">
        <f t="shared" ca="1" si="34"/>
        <v>975.06437080423052</v>
      </c>
      <c r="I292" s="107">
        <f t="shared" ca="1" si="34"/>
        <v>-36.68470609671715</v>
      </c>
      <c r="J292" s="107">
        <f t="shared" ca="1" si="34"/>
        <v>-37.086397300629983</v>
      </c>
      <c r="K292" s="107">
        <f t="shared" ca="1" si="34"/>
        <v>240.71345089923693</v>
      </c>
      <c r="L292" s="107">
        <f t="shared" ca="1" si="34"/>
        <v>532.46040135104249</v>
      </c>
      <c r="M292" s="107">
        <f t="shared" ca="1" si="34"/>
        <v>926.1595188248557</v>
      </c>
      <c r="N292" s="107">
        <f t="shared" ca="1" si="34"/>
        <v>103.74980946557883</v>
      </c>
      <c r="O292" s="162">
        <f t="shared" ca="1" si="30"/>
        <v>5230.9575451318133</v>
      </c>
    </row>
    <row r="293" spans="1:15" hidden="1" x14ac:dyDescent="0.25">
      <c r="A293" s="109">
        <f t="shared" si="31"/>
        <v>292</v>
      </c>
      <c r="B293" s="108">
        <f t="shared" ca="1" si="32"/>
        <v>9.7899276422559869E-2</v>
      </c>
      <c r="C293" s="170">
        <f t="shared" ca="1" si="34"/>
        <v>505.85949185892861</v>
      </c>
      <c r="D293" s="147">
        <f t="shared" ca="1" si="34"/>
        <v>8617.2589067761601</v>
      </c>
      <c r="E293" s="107">
        <f t="shared" ca="1" si="34"/>
        <v>417.64736423955935</v>
      </c>
      <c r="F293" s="107">
        <f t="shared" ca="1" si="34"/>
        <v>1033.7789703282406</v>
      </c>
      <c r="G293" s="107">
        <f t="shared" ca="1" si="34"/>
        <v>1146.1206574550208</v>
      </c>
      <c r="H293" s="107">
        <f t="shared" ca="1" si="34"/>
        <v>-161.67245577497539</v>
      </c>
      <c r="I293" s="107">
        <f t="shared" ca="1" si="34"/>
        <v>495.15733007071947</v>
      </c>
      <c r="J293" s="107">
        <f t="shared" ca="1" si="34"/>
        <v>-556.49661201651907</v>
      </c>
      <c r="K293" s="107">
        <f t="shared" ca="1" si="34"/>
        <v>228.79565275844209</v>
      </c>
      <c r="L293" s="107">
        <f t="shared" ca="1" si="34"/>
        <v>-460.02346840723465</v>
      </c>
      <c r="M293" s="107">
        <f t="shared" ca="1" si="34"/>
        <v>697.89851001694069</v>
      </c>
      <c r="N293" s="107">
        <f t="shared" ca="1" si="34"/>
        <v>-150.76680562094543</v>
      </c>
      <c r="O293" s="162">
        <f t="shared" ca="1" si="30"/>
        <v>2690.4391430492483</v>
      </c>
    </row>
    <row r="294" spans="1:15" hidden="1" x14ac:dyDescent="0.25">
      <c r="A294" s="109">
        <f t="shared" si="31"/>
        <v>293</v>
      </c>
      <c r="B294" s="108">
        <f t="shared" ca="1" si="32"/>
        <v>0.13526036541245023</v>
      </c>
      <c r="C294" s="170">
        <f t="shared" ca="1" si="34"/>
        <v>516.42415134168937</v>
      </c>
      <c r="D294" s="147">
        <f t="shared" ca="1" si="34"/>
        <v>18757.62395440328</v>
      </c>
      <c r="E294" s="107">
        <f t="shared" ca="1" si="34"/>
        <v>-90.654500578549232</v>
      </c>
      <c r="F294" s="107">
        <f t="shared" ca="1" si="34"/>
        <v>1465.0726226374832</v>
      </c>
      <c r="G294" s="107">
        <f t="shared" ca="1" si="34"/>
        <v>615.62618165767969</v>
      </c>
      <c r="H294" s="107">
        <f t="shared" ca="1" si="34"/>
        <v>233.79549781304121</v>
      </c>
      <c r="I294" s="107">
        <f t="shared" ca="1" si="34"/>
        <v>97.814694093892285</v>
      </c>
      <c r="J294" s="107">
        <f t="shared" ca="1" si="34"/>
        <v>185.16325155009827</v>
      </c>
      <c r="K294" s="107">
        <f t="shared" ca="1" si="34"/>
        <v>690.59235557940906</v>
      </c>
      <c r="L294" s="107">
        <f t="shared" ca="1" si="34"/>
        <v>480.24301291238362</v>
      </c>
      <c r="M294" s="107">
        <f t="shared" ca="1" si="34"/>
        <v>981.8540118383994</v>
      </c>
      <c r="N294" s="107">
        <f t="shared" ca="1" si="34"/>
        <v>752.62113376248112</v>
      </c>
      <c r="O294" s="162">
        <f t="shared" ca="1" si="30"/>
        <v>5412.1282612663181</v>
      </c>
    </row>
    <row r="295" spans="1:15" hidden="1" x14ac:dyDescent="0.25">
      <c r="A295" s="109">
        <f t="shared" si="31"/>
        <v>294</v>
      </c>
      <c r="B295" s="108">
        <f t="shared" ca="1" si="32"/>
        <v>1.6779102436600739E-2</v>
      </c>
      <c r="C295" s="170">
        <f t="shared" ca="1" si="34"/>
        <v>34.79072529429817</v>
      </c>
      <c r="D295" s="147">
        <f t="shared" ca="1" si="34"/>
        <v>1777.6408275110339</v>
      </c>
      <c r="E295" s="107">
        <f t="shared" ca="1" si="34"/>
        <v>637.08817203336014</v>
      </c>
      <c r="F295" s="107">
        <f t="shared" ca="1" si="34"/>
        <v>971.26613783149435</v>
      </c>
      <c r="G295" s="107">
        <f t="shared" ca="1" si="34"/>
        <v>917.81633276695766</v>
      </c>
      <c r="H295" s="107">
        <f t="shared" ca="1" si="34"/>
        <v>990.2129755143111</v>
      </c>
      <c r="I295" s="107">
        <f t="shared" ca="1" si="34"/>
        <v>249.73266063337238</v>
      </c>
      <c r="J295" s="107">
        <f t="shared" ca="1" si="34"/>
        <v>654.13153632622311</v>
      </c>
      <c r="K295" s="107">
        <f t="shared" ca="1" si="34"/>
        <v>531.77968094428525</v>
      </c>
      <c r="L295" s="107">
        <f t="shared" ca="1" si="34"/>
        <v>491.60363871517126</v>
      </c>
      <c r="M295" s="107">
        <f t="shared" ca="1" si="34"/>
        <v>497.54277428568173</v>
      </c>
      <c r="N295" s="107">
        <f t="shared" ca="1" si="34"/>
        <v>351.5841733087683</v>
      </c>
      <c r="O295" s="162">
        <f t="shared" ca="1" si="30"/>
        <v>6292.7580823596254</v>
      </c>
    </row>
    <row r="296" spans="1:15" hidden="1" x14ac:dyDescent="0.25">
      <c r="A296" s="109">
        <f t="shared" si="31"/>
        <v>295</v>
      </c>
      <c r="B296" s="108">
        <f t="shared" ca="1" si="32"/>
        <v>6.8101953280702954E-2</v>
      </c>
      <c r="C296" s="170">
        <f t="shared" ca="1" si="34"/>
        <v>1254.1460650581287</v>
      </c>
      <c r="D296" s="147">
        <f t="shared" ca="1" si="34"/>
        <v>2782.8329253680599</v>
      </c>
      <c r="E296" s="107">
        <f t="shared" ca="1" si="34"/>
        <v>537.28053699309407</v>
      </c>
      <c r="F296" s="107">
        <f t="shared" ca="1" si="34"/>
        <v>203.66658362837637</v>
      </c>
      <c r="G296" s="107">
        <f t="shared" ca="1" si="34"/>
        <v>594.57684355197352</v>
      </c>
      <c r="H296" s="107">
        <f t="shared" ca="1" si="34"/>
        <v>-268.82913639349505</v>
      </c>
      <c r="I296" s="107">
        <f t="shared" ca="1" si="34"/>
        <v>1220.261048555486</v>
      </c>
      <c r="J296" s="107">
        <f t="shared" ca="1" si="34"/>
        <v>13.878940475061029</v>
      </c>
      <c r="K296" s="107">
        <f t="shared" ca="1" si="34"/>
        <v>776.89639684849567</v>
      </c>
      <c r="L296" s="107">
        <f t="shared" ca="1" si="34"/>
        <v>524.89211875565002</v>
      </c>
      <c r="M296" s="107">
        <f t="shared" ca="1" si="34"/>
        <v>97.012951064889535</v>
      </c>
      <c r="N296" s="107">
        <f t="shared" ca="1" si="34"/>
        <v>1026.4534878113159</v>
      </c>
      <c r="O296" s="162">
        <f t="shared" ca="1" si="30"/>
        <v>4726.0897712908463</v>
      </c>
    </row>
    <row r="297" spans="1:15" hidden="1" x14ac:dyDescent="0.25">
      <c r="A297" s="109">
        <f t="shared" si="31"/>
        <v>296</v>
      </c>
      <c r="B297" s="108">
        <f t="shared" ca="1" si="32"/>
        <v>4.5756821351924597E-2</v>
      </c>
      <c r="C297" s="170">
        <f t="shared" ca="1" si="34"/>
        <v>211.3342223697926</v>
      </c>
      <c r="D297" s="147">
        <f t="shared" ca="1" si="34"/>
        <v>3701.1766963145392</v>
      </c>
      <c r="E297" s="107">
        <f t="shared" ca="1" si="34"/>
        <v>1242.1488047418334</v>
      </c>
      <c r="F297" s="107">
        <f t="shared" ca="1" si="34"/>
        <v>843.89806794838637</v>
      </c>
      <c r="G297" s="107">
        <f t="shared" ca="1" si="34"/>
        <v>600.31879625419924</v>
      </c>
      <c r="H297" s="107">
        <f t="shared" ca="1" si="34"/>
        <v>673.6533525544736</v>
      </c>
      <c r="I297" s="107">
        <f t="shared" ca="1" si="34"/>
        <v>264.39041950788419</v>
      </c>
      <c r="J297" s="107">
        <f t="shared" ca="1" si="34"/>
        <v>759.73474107055881</v>
      </c>
      <c r="K297" s="107">
        <f t="shared" ca="1" si="34"/>
        <v>96.936124885269351</v>
      </c>
      <c r="L297" s="107">
        <f t="shared" ca="1" si="34"/>
        <v>1052.0546309688771</v>
      </c>
      <c r="M297" s="107">
        <f t="shared" ca="1" si="34"/>
        <v>540.1554220745071</v>
      </c>
      <c r="N297" s="107">
        <f t="shared" ca="1" si="34"/>
        <v>135.66026517710844</v>
      </c>
      <c r="O297" s="162">
        <f t="shared" ca="1" si="30"/>
        <v>6208.9506251830981</v>
      </c>
    </row>
    <row r="298" spans="1:15" hidden="1" x14ac:dyDescent="0.25">
      <c r="A298" s="109">
        <f t="shared" si="31"/>
        <v>297</v>
      </c>
      <c r="B298" s="108">
        <f t="shared" ca="1" si="32"/>
        <v>7.2032369273690888E-2</v>
      </c>
      <c r="C298" s="170">
        <f t="shared" ca="1" si="34"/>
        <v>902.34387072230834</v>
      </c>
      <c r="D298" s="147">
        <f t="shared" ca="1" si="34"/>
        <v>4107.0779785995974</v>
      </c>
      <c r="E298" s="107">
        <f t="shared" ca="1" si="34"/>
        <v>-356.94985524927267</v>
      </c>
      <c r="F298" s="107">
        <f t="shared" ca="1" si="34"/>
        <v>171.98378326544071</v>
      </c>
      <c r="G298" s="107">
        <f t="shared" ca="1" si="34"/>
        <v>1118.213755521549</v>
      </c>
      <c r="H298" s="107">
        <f t="shared" ca="1" si="34"/>
        <v>841.19149959288325</v>
      </c>
      <c r="I298" s="107">
        <f t="shared" ca="1" si="34"/>
        <v>-52.115662066150549</v>
      </c>
      <c r="J298" s="107">
        <f t="shared" ca="1" si="34"/>
        <v>1082.2144381774137</v>
      </c>
      <c r="K298" s="107">
        <f t="shared" ca="1" si="34"/>
        <v>389.90311730304063</v>
      </c>
      <c r="L298" s="107">
        <f t="shared" ca="1" si="34"/>
        <v>509.77076653040763</v>
      </c>
      <c r="M298" s="107">
        <f t="shared" ca="1" si="34"/>
        <v>-106.36996629765571</v>
      </c>
      <c r="N298" s="107">
        <f t="shared" ca="1" si="34"/>
        <v>259.69522962459371</v>
      </c>
      <c r="O298" s="162">
        <f t="shared" ca="1" si="30"/>
        <v>3857.5371064022497</v>
      </c>
    </row>
    <row r="299" spans="1:15" hidden="1" x14ac:dyDescent="0.25">
      <c r="A299" s="109">
        <f t="shared" si="31"/>
        <v>298</v>
      </c>
      <c r="B299" s="108">
        <f t="shared" ca="1" si="32"/>
        <v>0.11709798559226048</v>
      </c>
      <c r="C299" s="170">
        <f t="shared" ca="1" si="34"/>
        <v>872.82762596862631</v>
      </c>
      <c r="D299" s="147">
        <f t="shared" ca="1" si="34"/>
        <v>2369.0725559543353</v>
      </c>
      <c r="E299" s="107">
        <f t="shared" ca="1" si="34"/>
        <v>234.02809177160452</v>
      </c>
      <c r="F299" s="107">
        <f t="shared" ca="1" si="34"/>
        <v>1145.6917653250134</v>
      </c>
      <c r="G299" s="107">
        <f t="shared" ca="1" si="34"/>
        <v>-48.064373959186014</v>
      </c>
      <c r="H299" s="107">
        <f t="shared" ca="1" si="34"/>
        <v>-124.13965236931546</v>
      </c>
      <c r="I299" s="107">
        <f t="shared" ca="1" si="34"/>
        <v>724.15415504546024</v>
      </c>
      <c r="J299" s="107">
        <f t="shared" ca="1" si="34"/>
        <v>959.28789380833587</v>
      </c>
      <c r="K299" s="107">
        <f t="shared" ca="1" si="34"/>
        <v>330.81258561098008</v>
      </c>
      <c r="L299" s="107">
        <f t="shared" ca="1" si="34"/>
        <v>200.56209538891903</v>
      </c>
      <c r="M299" s="107">
        <f t="shared" ca="1" si="34"/>
        <v>1324.4701359536784</v>
      </c>
      <c r="N299" s="107">
        <f t="shared" ca="1" si="34"/>
        <v>825.71512811676644</v>
      </c>
      <c r="O299" s="162">
        <f t="shared" ca="1" si="30"/>
        <v>5572.517824692256</v>
      </c>
    </row>
    <row r="300" spans="1:15" hidden="1" x14ac:dyDescent="0.25">
      <c r="A300" s="109">
        <f t="shared" si="31"/>
        <v>299</v>
      </c>
      <c r="B300" s="108">
        <f t="shared" ca="1" si="32"/>
        <v>0.10862105608875959</v>
      </c>
      <c r="C300" s="170">
        <f t="shared" ca="1" si="34"/>
        <v>825.72892262427411</v>
      </c>
      <c r="D300" s="147">
        <f t="shared" ca="1" si="34"/>
        <v>2744.8381753212257</v>
      </c>
      <c r="E300" s="107">
        <f t="shared" ca="1" si="34"/>
        <v>793.81982852927467</v>
      </c>
      <c r="F300" s="107">
        <f t="shared" ca="1" si="34"/>
        <v>-45.400850453592341</v>
      </c>
      <c r="G300" s="107">
        <f t="shared" ca="1" si="34"/>
        <v>584.31225561858435</v>
      </c>
      <c r="H300" s="107">
        <f t="shared" ca="1" si="34"/>
        <v>868.51828900325495</v>
      </c>
      <c r="I300" s="107">
        <f t="shared" ca="1" si="34"/>
        <v>395.51824042400847</v>
      </c>
      <c r="J300" s="107">
        <f t="shared" ca="1" si="34"/>
        <v>1240.1590160195856</v>
      </c>
      <c r="K300" s="107">
        <f t="shared" ca="1" si="34"/>
        <v>576.83292539046818</v>
      </c>
      <c r="L300" s="107">
        <f t="shared" ca="1" si="34"/>
        <v>-227.13407916608219</v>
      </c>
      <c r="M300" s="107">
        <f t="shared" ca="1" si="34"/>
        <v>768.20151058831652</v>
      </c>
      <c r="N300" s="107">
        <f t="shared" ca="1" si="34"/>
        <v>138.83969576501391</v>
      </c>
      <c r="O300" s="162">
        <f t="shared" ca="1" si="30"/>
        <v>5093.6668317188323</v>
      </c>
    </row>
    <row r="301" spans="1:15" hidden="1" x14ac:dyDescent="0.25">
      <c r="A301" s="109">
        <f t="shared" si="31"/>
        <v>300</v>
      </c>
      <c r="B301" s="108">
        <f t="shared" ca="1" si="32"/>
        <v>0.10104064607838709</v>
      </c>
      <c r="C301" s="170">
        <f t="shared" ca="1" si="34"/>
        <v>560.40927525571442</v>
      </c>
      <c r="D301" s="147">
        <f t="shared" ca="1" si="34"/>
        <v>5973.9336651254253</v>
      </c>
      <c r="E301" s="107">
        <f t="shared" ca="1" si="34"/>
        <v>210.16472452489609</v>
      </c>
      <c r="F301" s="107">
        <f t="shared" ca="1" si="34"/>
        <v>96.708900417706786</v>
      </c>
      <c r="G301" s="107">
        <f t="shared" ca="1" si="34"/>
        <v>922.508445881125</v>
      </c>
      <c r="H301" s="107">
        <f t="shared" ca="1" si="34"/>
        <v>161.18783581942938</v>
      </c>
      <c r="I301" s="107">
        <f t="shared" ca="1" si="34"/>
        <v>642.23319924695443</v>
      </c>
      <c r="J301" s="107">
        <f t="shared" ca="1" si="34"/>
        <v>-142.82079452673383</v>
      </c>
      <c r="K301" s="107">
        <f t="shared" ca="1" si="34"/>
        <v>452.60008887816525</v>
      </c>
      <c r="L301" s="107">
        <f t="shared" ca="1" si="34"/>
        <v>-95.703056267317606</v>
      </c>
      <c r="M301" s="107">
        <f t="shared" ca="1" si="34"/>
        <v>1321.7890967845162</v>
      </c>
      <c r="N301" s="107">
        <f t="shared" ca="1" si="34"/>
        <v>614.97573261264222</v>
      </c>
      <c r="O301" s="162">
        <f t="shared" ca="1" si="30"/>
        <v>4183.6441733713837</v>
      </c>
    </row>
    <row r="302" spans="1:15" hidden="1" x14ac:dyDescent="0.25">
      <c r="A302" s="109">
        <f t="shared" si="31"/>
        <v>301</v>
      </c>
      <c r="B302" s="108">
        <f t="shared" ca="1" si="32"/>
        <v>5.0798713839926374E-2</v>
      </c>
      <c r="C302" s="170">
        <f t="shared" ca="1" si="34"/>
        <v>705.8515610868036</v>
      </c>
      <c r="D302" s="147">
        <f t="shared" ca="1" si="34"/>
        <v>9755.2113629648484</v>
      </c>
      <c r="E302" s="107">
        <f t="shared" ca="1" si="34"/>
        <v>1308.4473391509578</v>
      </c>
      <c r="F302" s="107">
        <f t="shared" ca="1" si="34"/>
        <v>713.88865862317209</v>
      </c>
      <c r="G302" s="107">
        <f t="shared" ca="1" si="34"/>
        <v>167.29265489584037</v>
      </c>
      <c r="H302" s="107">
        <f t="shared" ca="1" si="34"/>
        <v>627.1973628208483</v>
      </c>
      <c r="I302" s="107">
        <f t="shared" ca="1" si="34"/>
        <v>424.2307976557758</v>
      </c>
      <c r="J302" s="107">
        <f t="shared" ca="1" si="34"/>
        <v>407.33244526538743</v>
      </c>
      <c r="K302" s="107">
        <f t="shared" ca="1" si="34"/>
        <v>537.82554586641368</v>
      </c>
      <c r="L302" s="107">
        <f t="shared" ca="1" si="34"/>
        <v>408.86947575130654</v>
      </c>
      <c r="M302" s="107">
        <f t="shared" ca="1" si="34"/>
        <v>484.08404540202304</v>
      </c>
      <c r="N302" s="107">
        <f t="shared" ca="1" si="34"/>
        <v>576.42736728208592</v>
      </c>
      <c r="O302" s="162">
        <f t="shared" ca="1" si="30"/>
        <v>5655.5956927138104</v>
      </c>
    </row>
    <row r="303" spans="1:15" hidden="1" x14ac:dyDescent="0.25">
      <c r="A303" s="109">
        <f t="shared" si="31"/>
        <v>302</v>
      </c>
      <c r="B303" s="108">
        <f t="shared" ca="1" si="32"/>
        <v>1.4322643725926121E-2</v>
      </c>
      <c r="C303" s="170">
        <f t="shared" ca="1" si="34"/>
        <v>-75.371239684335706</v>
      </c>
      <c r="D303" s="147">
        <f t="shared" ca="1" si="34"/>
        <v>7865.5701620899508</v>
      </c>
      <c r="E303" s="107">
        <f t="shared" ca="1" si="34"/>
        <v>-194.40280453625542</v>
      </c>
      <c r="F303" s="107">
        <f t="shared" ca="1" si="34"/>
        <v>700.04137673845867</v>
      </c>
      <c r="G303" s="107">
        <f t="shared" ca="1" si="34"/>
        <v>306.53405394613588</v>
      </c>
      <c r="H303" s="107">
        <f t="shared" ca="1" si="34"/>
        <v>295.33413335641069</v>
      </c>
      <c r="I303" s="107">
        <f t="shared" ca="1" si="34"/>
        <v>151.3304008373446</v>
      </c>
      <c r="J303" s="107">
        <f t="shared" ca="1" si="34"/>
        <v>1277.081470300632</v>
      </c>
      <c r="K303" s="107">
        <f t="shared" ca="1" si="34"/>
        <v>1022.8228303554288</v>
      </c>
      <c r="L303" s="107">
        <f t="shared" ca="1" si="34"/>
        <v>231.31655935532797</v>
      </c>
      <c r="M303" s="107">
        <f t="shared" ca="1" si="34"/>
        <v>1248.8609027794923</v>
      </c>
      <c r="N303" s="107">
        <f t="shared" ca="1" si="34"/>
        <v>747.08543173895748</v>
      </c>
      <c r="O303" s="162">
        <f t="shared" ca="1" si="30"/>
        <v>5786.0043548719332</v>
      </c>
    </row>
    <row r="304" spans="1:15" hidden="1" x14ac:dyDescent="0.25">
      <c r="A304" s="109">
        <f t="shared" si="31"/>
        <v>303</v>
      </c>
      <c r="B304" s="108">
        <f t="shared" ca="1" si="32"/>
        <v>1.1018638330095483E-2</v>
      </c>
      <c r="C304" s="170">
        <f t="shared" ca="1" si="34"/>
        <v>789.72249988327189</v>
      </c>
      <c r="D304" s="147">
        <f t="shared" ca="1" si="34"/>
        <v>2305.8419995790255</v>
      </c>
      <c r="E304" s="107">
        <f t="shared" ca="1" si="34"/>
        <v>325.23835182386927</v>
      </c>
      <c r="F304" s="107">
        <f t="shared" ca="1" si="34"/>
        <v>-258.19185303589035</v>
      </c>
      <c r="G304" s="107">
        <f t="shared" ca="1" si="34"/>
        <v>414.73239950850035</v>
      </c>
      <c r="H304" s="107">
        <f t="shared" ca="1" si="34"/>
        <v>808.61279864799621</v>
      </c>
      <c r="I304" s="107">
        <f t="shared" ca="1" si="34"/>
        <v>820.77577260033422</v>
      </c>
      <c r="J304" s="107">
        <f t="shared" ca="1" si="34"/>
        <v>599.81318907282821</v>
      </c>
      <c r="K304" s="107">
        <f t="shared" ca="1" si="34"/>
        <v>375.07167409244329</v>
      </c>
      <c r="L304" s="107">
        <f t="shared" ca="1" si="34"/>
        <v>-766.54600887241975</v>
      </c>
      <c r="M304" s="107">
        <f t="shared" ca="1" si="34"/>
        <v>-33.979158561342672</v>
      </c>
      <c r="N304" s="107">
        <f t="shared" ca="1" si="34"/>
        <v>566.014863657418</v>
      </c>
      <c r="O304" s="162">
        <f t="shared" ca="1" si="30"/>
        <v>2851.5420289337367</v>
      </c>
    </row>
    <row r="305" spans="1:15" hidden="1" x14ac:dyDescent="0.25">
      <c r="A305" s="109">
        <f t="shared" si="31"/>
        <v>304</v>
      </c>
      <c r="B305" s="108">
        <f t="shared" ca="1" si="32"/>
        <v>6.2245875038271434E-3</v>
      </c>
      <c r="C305" s="170">
        <f t="shared" ca="1" si="34"/>
        <v>1043.4592295077896</v>
      </c>
      <c r="D305" s="147">
        <f t="shared" ca="1" si="34"/>
        <v>8429.5885523929919</v>
      </c>
      <c r="E305" s="107">
        <f t="shared" ca="1" si="34"/>
        <v>392.27098414654381</v>
      </c>
      <c r="F305" s="107">
        <f t="shared" ca="1" si="34"/>
        <v>851.31360633877864</v>
      </c>
      <c r="G305" s="107">
        <f t="shared" ca="1" si="34"/>
        <v>1374.5984746219701</v>
      </c>
      <c r="H305" s="107">
        <f t="shared" ca="1" si="34"/>
        <v>486.93245571023834</v>
      </c>
      <c r="I305" s="107">
        <f t="shared" ca="1" si="34"/>
        <v>595.07293519438588</v>
      </c>
      <c r="J305" s="107">
        <f t="shared" ca="1" si="34"/>
        <v>586.43889086287925</v>
      </c>
      <c r="K305" s="107">
        <f t="shared" ca="1" si="34"/>
        <v>1659.7885499517904</v>
      </c>
      <c r="L305" s="107">
        <f t="shared" ca="1" si="34"/>
        <v>573.11922575574965</v>
      </c>
      <c r="M305" s="107">
        <f t="shared" ca="1" si="34"/>
        <v>656.99834305282798</v>
      </c>
      <c r="N305" s="107">
        <f t="shared" ca="1" si="34"/>
        <v>522.43902466378245</v>
      </c>
      <c r="O305" s="162">
        <f t="shared" ca="1" si="30"/>
        <v>7698.9724902989465</v>
      </c>
    </row>
    <row r="306" spans="1:15" hidden="1" x14ac:dyDescent="0.25">
      <c r="A306" s="109">
        <f t="shared" si="31"/>
        <v>305</v>
      </c>
      <c r="B306" s="108">
        <f t="shared" ca="1" si="32"/>
        <v>9.8670654736210867E-2</v>
      </c>
      <c r="C306" s="170">
        <f t="shared" ca="1" si="34"/>
        <v>-17.104092583497163</v>
      </c>
      <c r="D306" s="147">
        <f t="shared" ca="1" si="34"/>
        <v>9042.1400103812939</v>
      </c>
      <c r="E306" s="107">
        <f t="shared" ca="1" si="34"/>
        <v>1577.2132462818076</v>
      </c>
      <c r="F306" s="107">
        <f t="shared" ca="1" si="34"/>
        <v>1.1658011445089755</v>
      </c>
      <c r="G306" s="107">
        <f t="shared" ca="1" si="34"/>
        <v>561.87998603549897</v>
      </c>
      <c r="H306" s="107">
        <f t="shared" ca="1" si="34"/>
        <v>475.94669283280297</v>
      </c>
      <c r="I306" s="107">
        <f t="shared" ca="1" si="34"/>
        <v>454.37047482856411</v>
      </c>
      <c r="J306" s="107">
        <f t="shared" ca="1" si="34"/>
        <v>-258.82285824618543</v>
      </c>
      <c r="K306" s="107">
        <f t="shared" ca="1" si="34"/>
        <v>1325.3528169503263</v>
      </c>
      <c r="L306" s="107">
        <f t="shared" ca="1" si="34"/>
        <v>626.63380767584226</v>
      </c>
      <c r="M306" s="107">
        <f t="shared" ca="1" si="34"/>
        <v>174.02515312233726</v>
      </c>
      <c r="N306" s="107">
        <f t="shared" ca="1" si="34"/>
        <v>1085.2328381845441</v>
      </c>
      <c r="O306" s="162">
        <f t="shared" ca="1" si="30"/>
        <v>6022.9979588100468</v>
      </c>
    </row>
    <row r="307" spans="1:15" hidden="1" x14ac:dyDescent="0.25">
      <c r="A307" s="109">
        <f t="shared" si="31"/>
        <v>306</v>
      </c>
      <c r="B307" s="108">
        <f t="shared" ca="1" si="32"/>
        <v>-1.2974854833023436E-2</v>
      </c>
      <c r="C307" s="170">
        <f t="shared" ca="1" si="34"/>
        <v>918.35135376316407</v>
      </c>
      <c r="D307" s="147">
        <f t="shared" ca="1" si="34"/>
        <v>3852.8191224771454</v>
      </c>
      <c r="E307" s="107">
        <f t="shared" ca="1" si="34"/>
        <v>-270.58359012370829</v>
      </c>
      <c r="F307" s="107">
        <f t="shared" ca="1" si="34"/>
        <v>1317.1146780664387</v>
      </c>
      <c r="G307" s="107">
        <f t="shared" ca="1" si="34"/>
        <v>668.34147602352346</v>
      </c>
      <c r="H307" s="107">
        <f t="shared" ca="1" si="34"/>
        <v>234.96260692353803</v>
      </c>
      <c r="I307" s="107">
        <f t="shared" ca="1" si="34"/>
        <v>812.68071265183528</v>
      </c>
      <c r="J307" s="107">
        <f t="shared" ca="1" si="34"/>
        <v>562.25415248456204</v>
      </c>
      <c r="K307" s="107">
        <f t="shared" ca="1" si="34"/>
        <v>804.42637247798689</v>
      </c>
      <c r="L307" s="107">
        <f t="shared" ca="1" si="34"/>
        <v>843.95193671519007</v>
      </c>
      <c r="M307" s="107">
        <f t="shared" ca="1" si="34"/>
        <v>-240.17069427804057</v>
      </c>
      <c r="N307" s="107">
        <f t="shared" ca="1" si="34"/>
        <v>836.53820946145981</v>
      </c>
      <c r="O307" s="162">
        <f t="shared" ca="1" si="30"/>
        <v>5569.5158604027856</v>
      </c>
    </row>
    <row r="308" spans="1:15" hidden="1" x14ac:dyDescent="0.25">
      <c r="A308" s="109">
        <f t="shared" si="31"/>
        <v>307</v>
      </c>
      <c r="B308" s="108">
        <f t="shared" ca="1" si="32"/>
        <v>6.3085179263526026E-2</v>
      </c>
      <c r="C308" s="170">
        <f t="shared" ca="1" si="34"/>
        <v>648.16481123806136</v>
      </c>
      <c r="D308" s="147">
        <f t="shared" ca="1" si="34"/>
        <v>-7223.167668606995</v>
      </c>
      <c r="E308" s="107">
        <f t="shared" ca="1" si="34"/>
        <v>348.736632756684</v>
      </c>
      <c r="F308" s="107">
        <f t="shared" ca="1" si="34"/>
        <v>526.68782701891303</v>
      </c>
      <c r="G308" s="107">
        <f t="shared" ca="1" si="34"/>
        <v>491.87032465838729</v>
      </c>
      <c r="H308" s="107">
        <f t="shared" ca="1" si="34"/>
        <v>189.05853831358928</v>
      </c>
      <c r="I308" s="107">
        <f t="shared" ca="1" si="34"/>
        <v>693.15069204592555</v>
      </c>
      <c r="J308" s="107">
        <f t="shared" ca="1" si="34"/>
        <v>-226.89882384905866</v>
      </c>
      <c r="K308" s="107">
        <f t="shared" ca="1" si="34"/>
        <v>576.69564298603382</v>
      </c>
      <c r="L308" s="107">
        <f t="shared" ca="1" si="34"/>
        <v>-321.23610315869939</v>
      </c>
      <c r="M308" s="107">
        <f t="shared" ca="1" si="34"/>
        <v>1154.6406865132226</v>
      </c>
      <c r="N308" s="107">
        <f t="shared" ca="1" si="34"/>
        <v>607.70527926029422</v>
      </c>
      <c r="O308" s="162">
        <f t="shared" ca="1" si="30"/>
        <v>4040.4106965452911</v>
      </c>
    </row>
    <row r="309" spans="1:15" hidden="1" x14ac:dyDescent="0.25">
      <c r="A309" s="109">
        <f t="shared" si="31"/>
        <v>308</v>
      </c>
      <c r="B309" s="108">
        <f t="shared" ca="1" si="32"/>
        <v>-2.6316513278822895E-3</v>
      </c>
      <c r="C309" s="170">
        <f t="shared" ca="1" si="34"/>
        <v>377.43767888357286</v>
      </c>
      <c r="D309" s="147">
        <f t="shared" ca="1" si="34"/>
        <v>11697.68663829101</v>
      </c>
      <c r="E309" s="107">
        <f t="shared" ca="1" si="34"/>
        <v>-722.69313404326954</v>
      </c>
      <c r="F309" s="107">
        <f t="shared" ca="1" si="34"/>
        <v>688.87957993671557</v>
      </c>
      <c r="G309" s="107">
        <f t="shared" ca="1" si="34"/>
        <v>-407.44366588093033</v>
      </c>
      <c r="H309" s="107">
        <f t="shared" ca="1" si="34"/>
        <v>663.31285278261862</v>
      </c>
      <c r="I309" s="107">
        <f t="shared" ref="F309:N322" ca="1" si="35">(_xlfn.NORM.INV(RAND(),I$1*$R$1,I$1*$U$1))</f>
        <v>-324.86020914978928</v>
      </c>
      <c r="J309" s="107">
        <f t="shared" ca="1" si="35"/>
        <v>1134.1564754023029</v>
      </c>
      <c r="K309" s="107">
        <f t="shared" ca="1" si="35"/>
        <v>148.03599502934924</v>
      </c>
      <c r="L309" s="107">
        <f t="shared" ca="1" si="35"/>
        <v>1191.3774816640537</v>
      </c>
      <c r="M309" s="107">
        <f t="shared" ca="1" si="35"/>
        <v>-3.4749462124653405</v>
      </c>
      <c r="N309" s="107">
        <f t="shared" ca="1" si="35"/>
        <v>1318.021562792949</v>
      </c>
      <c r="O309" s="162">
        <f t="shared" ca="1" si="30"/>
        <v>3685.3119923215345</v>
      </c>
    </row>
    <row r="310" spans="1:15" hidden="1" x14ac:dyDescent="0.25">
      <c r="A310" s="109">
        <f t="shared" si="31"/>
        <v>309</v>
      </c>
      <c r="B310" s="108">
        <f t="shared" ca="1" si="32"/>
        <v>-8.9631446394841663E-3</v>
      </c>
      <c r="C310" s="170">
        <f t="shared" ref="C310:N340" ca="1" si="36">(_xlfn.NORM.INV(RAND(),C$1*$R$1,C$1*$U$1))</f>
        <v>236.7227026595163</v>
      </c>
      <c r="D310" s="147">
        <f t="shared" ca="1" si="36"/>
        <v>8955.5762971469394</v>
      </c>
      <c r="E310" s="107">
        <f t="shared" ca="1" si="36"/>
        <v>436.00278737066969</v>
      </c>
      <c r="F310" s="107">
        <f t="shared" ca="1" si="35"/>
        <v>806.30073714805758</v>
      </c>
      <c r="G310" s="107">
        <f t="shared" ca="1" si="35"/>
        <v>1110.8369194046468</v>
      </c>
      <c r="H310" s="107">
        <f t="shared" ca="1" si="35"/>
        <v>-56.426719379338294</v>
      </c>
      <c r="I310" s="107">
        <f t="shared" ca="1" si="35"/>
        <v>1468.6408851219273</v>
      </c>
      <c r="J310" s="107">
        <f t="shared" ca="1" si="35"/>
        <v>1252.5260483972831</v>
      </c>
      <c r="K310" s="107">
        <f t="shared" ca="1" si="35"/>
        <v>808.36835185050904</v>
      </c>
      <c r="L310" s="107">
        <f t="shared" ca="1" si="35"/>
        <v>-202.56084137717426</v>
      </c>
      <c r="M310" s="107">
        <f t="shared" ca="1" si="35"/>
        <v>47.553930762006871</v>
      </c>
      <c r="N310" s="107">
        <f t="shared" ca="1" si="35"/>
        <v>-440.8508231169493</v>
      </c>
      <c r="O310" s="162">
        <f t="shared" ca="1" si="30"/>
        <v>5230.3912761816391</v>
      </c>
    </row>
    <row r="311" spans="1:15" hidden="1" x14ac:dyDescent="0.25">
      <c r="A311" s="109">
        <f t="shared" si="31"/>
        <v>310</v>
      </c>
      <c r="B311" s="108">
        <f t="shared" ca="1" si="32"/>
        <v>8.0371973214928213E-2</v>
      </c>
      <c r="C311" s="170">
        <f t="shared" ca="1" si="36"/>
        <v>519.98003314212792</v>
      </c>
      <c r="D311" s="147">
        <f t="shared" ca="1" si="36"/>
        <v>1568.6600425873298</v>
      </c>
      <c r="E311" s="107">
        <f t="shared" ca="1" si="36"/>
        <v>508.37626568583624</v>
      </c>
      <c r="F311" s="107">
        <f t="shared" ca="1" si="35"/>
        <v>288.31384435765125</v>
      </c>
      <c r="G311" s="107">
        <f t="shared" ca="1" si="35"/>
        <v>102.87934105927462</v>
      </c>
      <c r="H311" s="107">
        <f t="shared" ca="1" si="35"/>
        <v>-263.73275683362755</v>
      </c>
      <c r="I311" s="107">
        <f t="shared" ca="1" si="35"/>
        <v>343.91983338035703</v>
      </c>
      <c r="J311" s="107">
        <f t="shared" ca="1" si="35"/>
        <v>-191.05620134513333</v>
      </c>
      <c r="K311" s="107">
        <f t="shared" ca="1" si="35"/>
        <v>612.02707801247732</v>
      </c>
      <c r="L311" s="107">
        <f t="shared" ca="1" si="35"/>
        <v>1391.361308325816</v>
      </c>
      <c r="M311" s="107">
        <f t="shared" ca="1" si="35"/>
        <v>793.76773533606115</v>
      </c>
      <c r="N311" s="107">
        <f t="shared" ca="1" si="35"/>
        <v>446.18829120979308</v>
      </c>
      <c r="O311" s="162">
        <f t="shared" ca="1" si="30"/>
        <v>4032.0447391885059</v>
      </c>
    </row>
    <row r="312" spans="1:15" hidden="1" x14ac:dyDescent="0.25">
      <c r="A312" s="109">
        <f t="shared" si="31"/>
        <v>311</v>
      </c>
      <c r="B312" s="108">
        <f t="shared" ca="1" si="32"/>
        <v>0.10750973932612323</v>
      </c>
      <c r="C312" s="170">
        <f t="shared" ca="1" si="36"/>
        <v>667.2512372513354</v>
      </c>
      <c r="D312" s="147">
        <f t="shared" ca="1" si="36"/>
        <v>9022.7414656092988</v>
      </c>
      <c r="E312" s="107">
        <f t="shared" ca="1" si="36"/>
        <v>1364.0341199139943</v>
      </c>
      <c r="F312" s="107">
        <f t="shared" ca="1" si="35"/>
        <v>735.44497424187125</v>
      </c>
      <c r="G312" s="107">
        <f t="shared" ca="1" si="35"/>
        <v>-273.09578427230042</v>
      </c>
      <c r="H312" s="107">
        <f t="shared" ca="1" si="35"/>
        <v>114.09019372483459</v>
      </c>
      <c r="I312" s="107">
        <f t="shared" ca="1" si="35"/>
        <v>782.61854214976984</v>
      </c>
      <c r="J312" s="107">
        <f t="shared" ca="1" si="35"/>
        <v>1727.9020127714343</v>
      </c>
      <c r="K312" s="107">
        <f t="shared" ca="1" si="35"/>
        <v>149.16008029431123</v>
      </c>
      <c r="L312" s="107">
        <f t="shared" ca="1" si="35"/>
        <v>-274.92296360405976</v>
      </c>
      <c r="M312" s="107">
        <f t="shared" ca="1" si="35"/>
        <v>1186.5490504952011</v>
      </c>
      <c r="N312" s="107">
        <f t="shared" ca="1" si="35"/>
        <v>-138.44767011881891</v>
      </c>
      <c r="O312" s="162">
        <f t="shared" ca="1" si="30"/>
        <v>5373.3325555962383</v>
      </c>
    </row>
    <row r="313" spans="1:15" hidden="1" x14ac:dyDescent="0.25">
      <c r="A313" s="109">
        <f t="shared" si="31"/>
        <v>312</v>
      </c>
      <c r="B313" s="108">
        <f t="shared" ca="1" si="32"/>
        <v>9.6831782551954709E-2</v>
      </c>
      <c r="C313" s="170">
        <f t="shared" ca="1" si="36"/>
        <v>1019.0001578916432</v>
      </c>
      <c r="D313" s="147">
        <f t="shared" ca="1" si="36"/>
        <v>-996.77686680329862</v>
      </c>
      <c r="E313" s="107">
        <f t="shared" ca="1" si="36"/>
        <v>596.22864295999034</v>
      </c>
      <c r="F313" s="107">
        <f t="shared" ca="1" si="35"/>
        <v>469.9205093005861</v>
      </c>
      <c r="G313" s="107">
        <f t="shared" ca="1" si="35"/>
        <v>127.49443482072132</v>
      </c>
      <c r="H313" s="107">
        <f t="shared" ca="1" si="35"/>
        <v>686.64195708077978</v>
      </c>
      <c r="I313" s="107">
        <f t="shared" ca="1" si="35"/>
        <v>289.63985148881017</v>
      </c>
      <c r="J313" s="107">
        <f t="shared" ca="1" si="35"/>
        <v>784.81055000758852</v>
      </c>
      <c r="K313" s="107">
        <f t="shared" ca="1" si="35"/>
        <v>988.62620175626284</v>
      </c>
      <c r="L313" s="107">
        <f t="shared" ca="1" si="35"/>
        <v>487.77916976546192</v>
      </c>
      <c r="M313" s="107">
        <f t="shared" ca="1" si="35"/>
        <v>-191.92717473513</v>
      </c>
      <c r="N313" s="107">
        <f t="shared" ca="1" si="35"/>
        <v>422.08575735821893</v>
      </c>
      <c r="O313" s="162">
        <f t="shared" ca="1" si="30"/>
        <v>4661.2998998032899</v>
      </c>
    </row>
    <row r="314" spans="1:15" hidden="1" x14ac:dyDescent="0.25">
      <c r="A314" s="109">
        <f t="shared" si="31"/>
        <v>313</v>
      </c>
      <c r="B314" s="108">
        <f t="shared" ca="1" si="32"/>
        <v>-5.9353301791457438E-2</v>
      </c>
      <c r="C314" s="170">
        <f t="shared" ca="1" si="36"/>
        <v>419.12239498992597</v>
      </c>
      <c r="D314" s="147">
        <f t="shared" ca="1" si="36"/>
        <v>642.10570295784783</v>
      </c>
      <c r="E314" s="107">
        <f t="shared" ca="1" si="36"/>
        <v>283.67364655237111</v>
      </c>
      <c r="F314" s="107">
        <f t="shared" ca="1" si="35"/>
        <v>625.77759395695227</v>
      </c>
      <c r="G314" s="107">
        <f t="shared" ca="1" si="35"/>
        <v>-72.769046118052529</v>
      </c>
      <c r="H314" s="107">
        <f t="shared" ca="1" si="35"/>
        <v>690.90840704650873</v>
      </c>
      <c r="I314" s="107">
        <f t="shared" ca="1" si="35"/>
        <v>-103.63230634148908</v>
      </c>
      <c r="J314" s="107">
        <f t="shared" ca="1" si="35"/>
        <v>153.24660959089971</v>
      </c>
      <c r="K314" s="107">
        <f t="shared" ca="1" si="35"/>
        <v>154.20017643359904</v>
      </c>
      <c r="L314" s="107">
        <f t="shared" ca="1" si="35"/>
        <v>368.30460896995044</v>
      </c>
      <c r="M314" s="107">
        <f t="shared" ca="1" si="35"/>
        <v>338.35384313961623</v>
      </c>
      <c r="N314" s="107">
        <f t="shared" ca="1" si="35"/>
        <v>91.823145585019745</v>
      </c>
      <c r="O314" s="162">
        <f t="shared" ca="1" si="30"/>
        <v>2529.8866788153759</v>
      </c>
    </row>
    <row r="315" spans="1:15" hidden="1" x14ac:dyDescent="0.25">
      <c r="A315" s="109">
        <f t="shared" si="31"/>
        <v>314</v>
      </c>
      <c r="B315" s="108">
        <f t="shared" ca="1" si="32"/>
        <v>0.10954902211051543</v>
      </c>
      <c r="C315" s="170">
        <f t="shared" ca="1" si="36"/>
        <v>1083.3046918277189</v>
      </c>
      <c r="D315" s="147">
        <f t="shared" ca="1" si="36"/>
        <v>6399.9439987938786</v>
      </c>
      <c r="E315" s="107">
        <f t="shared" ca="1" si="36"/>
        <v>882.15423543212341</v>
      </c>
      <c r="F315" s="107">
        <f t="shared" ca="1" si="35"/>
        <v>291.42833589543363</v>
      </c>
      <c r="G315" s="107">
        <f t="shared" ca="1" si="35"/>
        <v>15.910575445460609</v>
      </c>
      <c r="H315" s="107">
        <f t="shared" ca="1" si="35"/>
        <v>672.14805486338514</v>
      </c>
      <c r="I315" s="107">
        <f t="shared" ca="1" si="35"/>
        <v>287.21109263112538</v>
      </c>
      <c r="J315" s="107">
        <f t="shared" ca="1" si="35"/>
        <v>1632.4250659901038</v>
      </c>
      <c r="K315" s="107">
        <f t="shared" ca="1" si="35"/>
        <v>351.90050096683922</v>
      </c>
      <c r="L315" s="107">
        <f t="shared" ca="1" si="35"/>
        <v>51.132406791504252</v>
      </c>
      <c r="M315" s="107">
        <f t="shared" ca="1" si="35"/>
        <v>363.3625607690575</v>
      </c>
      <c r="N315" s="107">
        <f t="shared" ca="1" si="35"/>
        <v>-107.3494431146969</v>
      </c>
      <c r="O315" s="162">
        <f t="shared" ca="1" si="30"/>
        <v>4440.3233856703355</v>
      </c>
    </row>
    <row r="316" spans="1:15" hidden="1" x14ac:dyDescent="0.25">
      <c r="A316" s="109">
        <f t="shared" si="31"/>
        <v>315</v>
      </c>
      <c r="B316" s="108">
        <f t="shared" ca="1" si="32"/>
        <v>3.5018824507409708E-2</v>
      </c>
      <c r="C316" s="170">
        <f t="shared" ca="1" si="36"/>
        <v>945.84677126683096</v>
      </c>
      <c r="D316" s="147">
        <f t="shared" ca="1" si="36"/>
        <v>-1615.9446626505915</v>
      </c>
      <c r="E316" s="107">
        <f t="shared" ca="1" si="36"/>
        <v>220.17939634803253</v>
      </c>
      <c r="F316" s="107">
        <f t="shared" ca="1" si="35"/>
        <v>13.897037727999304</v>
      </c>
      <c r="G316" s="107">
        <f t="shared" ca="1" si="35"/>
        <v>749.13383488754562</v>
      </c>
      <c r="H316" s="107">
        <f t="shared" ca="1" si="35"/>
        <v>-53.73131382331411</v>
      </c>
      <c r="I316" s="107">
        <f t="shared" ca="1" si="35"/>
        <v>1055.1970779173898</v>
      </c>
      <c r="J316" s="107">
        <f t="shared" ca="1" si="35"/>
        <v>1337.1739183432599</v>
      </c>
      <c r="K316" s="107">
        <f t="shared" ca="1" si="35"/>
        <v>890.57606022660752</v>
      </c>
      <c r="L316" s="107">
        <f t="shared" ca="1" si="35"/>
        <v>760.15053775845126</v>
      </c>
      <c r="M316" s="107">
        <f t="shared" ca="1" si="35"/>
        <v>-680.83021192035699</v>
      </c>
      <c r="N316" s="107">
        <f t="shared" ca="1" si="35"/>
        <v>1007.6895134001787</v>
      </c>
      <c r="O316" s="162">
        <f t="shared" ca="1" si="30"/>
        <v>5299.4358508657924</v>
      </c>
    </row>
    <row r="317" spans="1:15" hidden="1" x14ac:dyDescent="0.25">
      <c r="A317" s="109">
        <f t="shared" si="31"/>
        <v>316</v>
      </c>
      <c r="B317" s="108">
        <f t="shared" ca="1" si="32"/>
        <v>5.1726825981688811E-2</v>
      </c>
      <c r="C317" s="170">
        <f t="shared" ca="1" si="36"/>
        <v>469.67760044747672</v>
      </c>
      <c r="D317" s="147">
        <f t="shared" ca="1" si="36"/>
        <v>-235.9733033280163</v>
      </c>
      <c r="E317" s="107">
        <f t="shared" ca="1" si="36"/>
        <v>793.07317623208837</v>
      </c>
      <c r="F317" s="107">
        <f t="shared" ca="1" si="35"/>
        <v>131.87247056807092</v>
      </c>
      <c r="G317" s="107">
        <f t="shared" ca="1" si="35"/>
        <v>1520.4434814638576</v>
      </c>
      <c r="H317" s="107">
        <f t="shared" ca="1" si="35"/>
        <v>-166.89585460173993</v>
      </c>
      <c r="I317" s="107">
        <f t="shared" ca="1" si="35"/>
        <v>-129.34850202458676</v>
      </c>
      <c r="J317" s="107">
        <f t="shared" ca="1" si="35"/>
        <v>-315.24310392585232</v>
      </c>
      <c r="K317" s="107">
        <f t="shared" ca="1" si="35"/>
        <v>1087.5710112526519</v>
      </c>
      <c r="L317" s="107">
        <f t="shared" ca="1" si="35"/>
        <v>134.56898105011038</v>
      </c>
      <c r="M317" s="107">
        <f t="shared" ca="1" si="35"/>
        <v>868.02877866393908</v>
      </c>
      <c r="N317" s="107">
        <f t="shared" ca="1" si="35"/>
        <v>1013.2244667799386</v>
      </c>
      <c r="O317" s="162">
        <f t="shared" ca="1" si="30"/>
        <v>4937.2949054584778</v>
      </c>
    </row>
    <row r="318" spans="1:15" hidden="1" x14ac:dyDescent="0.25">
      <c r="A318" s="109">
        <f t="shared" si="31"/>
        <v>317</v>
      </c>
      <c r="B318" s="108">
        <f t="shared" ca="1" si="32"/>
        <v>1.4781164198281613E-2</v>
      </c>
      <c r="C318" s="170">
        <f t="shared" ca="1" si="36"/>
        <v>-557.17068749581722</v>
      </c>
      <c r="D318" s="147">
        <f t="shared" ca="1" si="36"/>
        <v>842.87717489612987</v>
      </c>
      <c r="E318" s="107">
        <f t="shared" ca="1" si="36"/>
        <v>958.83660271519261</v>
      </c>
      <c r="F318" s="107">
        <f t="shared" ca="1" si="35"/>
        <v>646.27480916326545</v>
      </c>
      <c r="G318" s="107">
        <f t="shared" ca="1" si="35"/>
        <v>1053.5273889743744</v>
      </c>
      <c r="H318" s="107">
        <f t="shared" ca="1" si="35"/>
        <v>954.28534751560665</v>
      </c>
      <c r="I318" s="107">
        <f t="shared" ca="1" si="35"/>
        <v>1578.1182367756467</v>
      </c>
      <c r="J318" s="107">
        <f t="shared" ca="1" si="35"/>
        <v>1204.168517956703</v>
      </c>
      <c r="K318" s="107">
        <f t="shared" ca="1" si="35"/>
        <v>826.84516649996522</v>
      </c>
      <c r="L318" s="107">
        <f t="shared" ca="1" si="35"/>
        <v>-592.28039974878163</v>
      </c>
      <c r="M318" s="107">
        <f t="shared" ca="1" si="35"/>
        <v>1081.0105503750592</v>
      </c>
      <c r="N318" s="107">
        <f t="shared" ca="1" si="35"/>
        <v>576.36868929984462</v>
      </c>
      <c r="O318" s="162">
        <f t="shared" ca="1" si="30"/>
        <v>8287.1549095268765</v>
      </c>
    </row>
    <row r="319" spans="1:15" hidden="1" x14ac:dyDescent="0.25">
      <c r="A319" s="109">
        <f t="shared" si="31"/>
        <v>318</v>
      </c>
      <c r="B319" s="108">
        <f t="shared" ca="1" si="32"/>
        <v>5.6942894849983376E-2</v>
      </c>
      <c r="C319" s="170">
        <f t="shared" ca="1" si="36"/>
        <v>967.86421604273153</v>
      </c>
      <c r="D319" s="147">
        <f t="shared" ca="1" si="36"/>
        <v>236.56476434144588</v>
      </c>
      <c r="E319" s="107">
        <f t="shared" ca="1" si="36"/>
        <v>797.049204226028</v>
      </c>
      <c r="F319" s="107">
        <f t="shared" ca="1" si="35"/>
        <v>137.89200619748362</v>
      </c>
      <c r="G319" s="107">
        <f t="shared" ca="1" si="35"/>
        <v>218.05680188016089</v>
      </c>
      <c r="H319" s="107">
        <f t="shared" ca="1" si="35"/>
        <v>415.06700302259003</v>
      </c>
      <c r="I319" s="107">
        <f t="shared" ca="1" si="35"/>
        <v>1311.8961279957857</v>
      </c>
      <c r="J319" s="107">
        <f t="shared" ca="1" si="35"/>
        <v>191.47761448607184</v>
      </c>
      <c r="K319" s="107">
        <f t="shared" ca="1" si="35"/>
        <v>553.35260113150639</v>
      </c>
      <c r="L319" s="107">
        <f t="shared" ca="1" si="35"/>
        <v>511.09337917217209</v>
      </c>
      <c r="M319" s="107">
        <f t="shared" ca="1" si="35"/>
        <v>576.86309377637963</v>
      </c>
      <c r="N319" s="107">
        <f t="shared" ca="1" si="35"/>
        <v>740.6570292174946</v>
      </c>
      <c r="O319" s="162">
        <f t="shared" ca="1" si="30"/>
        <v>5453.4048611056733</v>
      </c>
    </row>
    <row r="320" spans="1:15" hidden="1" x14ac:dyDescent="0.25">
      <c r="A320" s="109">
        <f t="shared" si="31"/>
        <v>319</v>
      </c>
      <c r="B320" s="108">
        <f t="shared" ca="1" si="32"/>
        <v>6.5378155818574271E-2</v>
      </c>
      <c r="C320" s="170">
        <f t="shared" ca="1" si="36"/>
        <v>-65.353324674339319</v>
      </c>
      <c r="D320" s="147">
        <f t="shared" ca="1" si="36"/>
        <v>731.01054556283725</v>
      </c>
      <c r="E320" s="107">
        <f t="shared" ca="1" si="36"/>
        <v>718.85484078913271</v>
      </c>
      <c r="F320" s="107">
        <f t="shared" ca="1" si="35"/>
        <v>1725.0921917368194</v>
      </c>
      <c r="G320" s="107">
        <f t="shared" ca="1" si="35"/>
        <v>-41.888304754830756</v>
      </c>
      <c r="H320" s="107">
        <f t="shared" ca="1" si="35"/>
        <v>343.10254002284148</v>
      </c>
      <c r="I320" s="107">
        <f t="shared" ca="1" si="35"/>
        <v>326.14997167577872</v>
      </c>
      <c r="J320" s="107">
        <f t="shared" ca="1" si="35"/>
        <v>555.88091277149488</v>
      </c>
      <c r="K320" s="107">
        <f t="shared" ca="1" si="35"/>
        <v>1994.6212539958719</v>
      </c>
      <c r="L320" s="107">
        <f t="shared" ca="1" si="35"/>
        <v>473.98461361187253</v>
      </c>
      <c r="M320" s="107">
        <f t="shared" ca="1" si="35"/>
        <v>1373.3561982174876</v>
      </c>
      <c r="N320" s="107">
        <f t="shared" ca="1" si="35"/>
        <v>194.82574028019172</v>
      </c>
      <c r="O320" s="162">
        <f t="shared" ca="1" si="30"/>
        <v>7663.9799583466602</v>
      </c>
    </row>
    <row r="321" spans="1:15" hidden="1" x14ac:dyDescent="0.25">
      <c r="A321" s="109">
        <f t="shared" si="31"/>
        <v>320</v>
      </c>
      <c r="B321" s="108">
        <f t="shared" ca="1" si="32"/>
        <v>7.627100207817894E-2</v>
      </c>
      <c r="C321" s="170">
        <f t="shared" ca="1" si="36"/>
        <v>-41.484014154657189</v>
      </c>
      <c r="D321" s="147">
        <f t="shared" ca="1" si="36"/>
        <v>12828.469438815906</v>
      </c>
      <c r="E321" s="107">
        <f t="shared" ca="1" si="36"/>
        <v>589.73924578310618</v>
      </c>
      <c r="F321" s="107">
        <f t="shared" ca="1" si="35"/>
        <v>939.91915405377949</v>
      </c>
      <c r="G321" s="107">
        <f t="shared" ca="1" si="35"/>
        <v>1427.1168794992741</v>
      </c>
      <c r="H321" s="107">
        <f t="shared" ca="1" si="35"/>
        <v>584.6315123790115</v>
      </c>
      <c r="I321" s="107">
        <f t="shared" ca="1" si="35"/>
        <v>302.08370779422023</v>
      </c>
      <c r="J321" s="107">
        <f t="shared" ca="1" si="35"/>
        <v>20.107034613884593</v>
      </c>
      <c r="K321" s="107">
        <f t="shared" ca="1" si="35"/>
        <v>-125.32188666867961</v>
      </c>
      <c r="L321" s="107">
        <f t="shared" ca="1" si="35"/>
        <v>978.98847536580297</v>
      </c>
      <c r="M321" s="107">
        <f t="shared" ca="1" si="35"/>
        <v>1082.5419462682141</v>
      </c>
      <c r="N321" s="107">
        <f t="shared" ca="1" si="35"/>
        <v>1348.1185812925874</v>
      </c>
      <c r="O321" s="162">
        <f t="shared" ca="1" si="30"/>
        <v>7147.924650381201</v>
      </c>
    </row>
    <row r="322" spans="1:15" hidden="1" x14ac:dyDescent="0.25">
      <c r="A322" s="109">
        <f t="shared" si="31"/>
        <v>321</v>
      </c>
      <c r="B322" s="108">
        <f t="shared" ca="1" si="32"/>
        <v>8.4392936239126415E-2</v>
      </c>
      <c r="C322" s="170">
        <f t="shared" ca="1" si="36"/>
        <v>1049.8167889707154</v>
      </c>
      <c r="D322" s="147">
        <f t="shared" ca="1" si="36"/>
        <v>830.05957560616298</v>
      </c>
      <c r="E322" s="107">
        <f t="shared" ca="1" si="36"/>
        <v>-72.582247988619542</v>
      </c>
      <c r="F322" s="107">
        <f t="shared" ca="1" si="35"/>
        <v>378.78468607152354</v>
      </c>
      <c r="G322" s="107">
        <f t="shared" ca="1" si="35"/>
        <v>666.40585908493983</v>
      </c>
      <c r="H322" s="107">
        <f t="shared" ca="1" si="35"/>
        <v>93.987409778871267</v>
      </c>
      <c r="I322" s="107">
        <f t="shared" ca="1" si="35"/>
        <v>858.22108090863185</v>
      </c>
      <c r="J322" s="107">
        <f t="shared" ca="1" si="35"/>
        <v>511.49523848750778</v>
      </c>
      <c r="K322" s="107">
        <f t="shared" ca="1" si="35"/>
        <v>405.20375260463294</v>
      </c>
      <c r="L322" s="107">
        <f t="shared" ca="1" si="35"/>
        <v>889.66666502536611</v>
      </c>
      <c r="M322" s="107">
        <f t="shared" ca="1" si="35"/>
        <v>717.91583883185785</v>
      </c>
      <c r="N322" s="107">
        <f t="shared" ca="1" si="35"/>
        <v>767.99401466780591</v>
      </c>
      <c r="O322" s="162">
        <f t="shared" ref="O322:O385" ca="1" si="37">SUM(E322:N322)</f>
        <v>5217.0922974725163</v>
      </c>
    </row>
    <row r="323" spans="1:15" hidden="1" x14ac:dyDescent="0.25">
      <c r="A323" s="109">
        <f t="shared" ref="A323:A386" si="38">1+A322</f>
        <v>322</v>
      </c>
      <c r="B323" s="108">
        <f t="shared" ref="B323:B386" ca="1" si="39">_xlfn.NORM.INV(RAND(),$R$1,$U$1)</f>
        <v>3.7307913063301286E-2</v>
      </c>
      <c r="C323" s="170">
        <f t="shared" ca="1" si="36"/>
        <v>827.81939425127155</v>
      </c>
      <c r="D323" s="147">
        <f t="shared" ca="1" si="36"/>
        <v>10648.949264000315</v>
      </c>
      <c r="E323" s="107">
        <f t="shared" ca="1" si="36"/>
        <v>155.80082221468132</v>
      </c>
      <c r="F323" s="107">
        <f t="shared" ca="1" si="36"/>
        <v>215.29487379561601</v>
      </c>
      <c r="G323" s="107">
        <f t="shared" ca="1" si="36"/>
        <v>380.80204440960841</v>
      </c>
      <c r="H323" s="107">
        <f t="shared" ca="1" si="36"/>
        <v>763.2697120082662</v>
      </c>
      <c r="I323" s="107">
        <f t="shared" ca="1" si="36"/>
        <v>411.28308102297717</v>
      </c>
      <c r="J323" s="107">
        <f t="shared" ca="1" si="36"/>
        <v>290.88709661099347</v>
      </c>
      <c r="K323" s="107">
        <f t="shared" ca="1" si="36"/>
        <v>671.16373848205228</v>
      </c>
      <c r="L323" s="107">
        <f t="shared" ca="1" si="36"/>
        <v>-87.229133274456558</v>
      </c>
      <c r="M323" s="107">
        <f t="shared" ca="1" si="36"/>
        <v>192.96165296394156</v>
      </c>
      <c r="N323" s="107">
        <f t="shared" ca="1" si="36"/>
        <v>-21.427249081194304</v>
      </c>
      <c r="O323" s="162">
        <f t="shared" ca="1" si="37"/>
        <v>2972.8066391524853</v>
      </c>
    </row>
    <row r="324" spans="1:15" hidden="1" x14ac:dyDescent="0.25">
      <c r="A324" s="109">
        <f t="shared" si="38"/>
        <v>323</v>
      </c>
      <c r="B324" s="108">
        <f t="shared" ca="1" si="39"/>
        <v>-1.0143304175616319E-2</v>
      </c>
      <c r="C324" s="170">
        <f t="shared" ca="1" si="36"/>
        <v>135.48001842151223</v>
      </c>
      <c r="D324" s="147">
        <f t="shared" ca="1" si="36"/>
        <v>14324.974968985229</v>
      </c>
      <c r="E324" s="107">
        <f t="shared" ca="1" si="36"/>
        <v>1081.2688878664394</v>
      </c>
      <c r="F324" s="107">
        <f t="shared" ca="1" si="36"/>
        <v>1133.3274193146362</v>
      </c>
      <c r="G324" s="107">
        <f t="shared" ca="1" si="36"/>
        <v>237.6389705154607</v>
      </c>
      <c r="H324" s="107">
        <f t="shared" ca="1" si="36"/>
        <v>393.38511380261008</v>
      </c>
      <c r="I324" s="107">
        <f t="shared" ca="1" si="36"/>
        <v>875.21880742555686</v>
      </c>
      <c r="J324" s="107">
        <f t="shared" ca="1" si="36"/>
        <v>210.37683176399548</v>
      </c>
      <c r="K324" s="107">
        <f t="shared" ca="1" si="36"/>
        <v>-81.21884641318735</v>
      </c>
      <c r="L324" s="107">
        <f t="shared" ca="1" si="36"/>
        <v>183.07469155584403</v>
      </c>
      <c r="M324" s="107">
        <f t="shared" ca="1" si="36"/>
        <v>462.46783770666417</v>
      </c>
      <c r="N324" s="107">
        <f t="shared" ca="1" si="36"/>
        <v>1785.9312020619577</v>
      </c>
      <c r="O324" s="162">
        <f t="shared" ca="1" si="37"/>
        <v>6281.4709155999772</v>
      </c>
    </row>
    <row r="325" spans="1:15" hidden="1" x14ac:dyDescent="0.25">
      <c r="A325" s="109">
        <f t="shared" si="38"/>
        <v>324</v>
      </c>
      <c r="B325" s="108">
        <f t="shared" ca="1" si="39"/>
        <v>3.8394391040727963E-2</v>
      </c>
      <c r="C325" s="170">
        <f t="shared" ca="1" si="36"/>
        <v>-59.646653444415961</v>
      </c>
      <c r="D325" s="147">
        <f t="shared" ca="1" si="36"/>
        <v>5491.6420159179297</v>
      </c>
      <c r="E325" s="107">
        <f t="shared" ca="1" si="36"/>
        <v>244.64669225512381</v>
      </c>
      <c r="F325" s="107">
        <f t="shared" ca="1" si="36"/>
        <v>894.48561555698473</v>
      </c>
      <c r="G325" s="107">
        <f t="shared" ca="1" si="36"/>
        <v>18.053629097638463</v>
      </c>
      <c r="H325" s="107">
        <f t="shared" ca="1" si="36"/>
        <v>443.54243797786785</v>
      </c>
      <c r="I325" s="107">
        <f t="shared" ca="1" si="36"/>
        <v>-71.217391893187482</v>
      </c>
      <c r="J325" s="107">
        <f t="shared" ca="1" si="36"/>
        <v>480.88170733201412</v>
      </c>
      <c r="K325" s="107">
        <f t="shared" ca="1" si="36"/>
        <v>291.34421645586997</v>
      </c>
      <c r="L325" s="107">
        <f t="shared" ca="1" si="36"/>
        <v>567.0338301335064</v>
      </c>
      <c r="M325" s="107">
        <f t="shared" ca="1" si="36"/>
        <v>767.26309495572696</v>
      </c>
      <c r="N325" s="107">
        <f t="shared" ca="1" si="36"/>
        <v>596.55532018122631</v>
      </c>
      <c r="O325" s="162">
        <f t="shared" ca="1" si="37"/>
        <v>4232.5891520527712</v>
      </c>
    </row>
    <row r="326" spans="1:15" hidden="1" x14ac:dyDescent="0.25">
      <c r="A326" s="109">
        <f t="shared" si="38"/>
        <v>325</v>
      </c>
      <c r="B326" s="108">
        <f t="shared" ca="1" si="39"/>
        <v>-2.1981611619988101E-2</v>
      </c>
      <c r="C326" s="170">
        <f t="shared" ca="1" si="36"/>
        <v>567.17652611519122</v>
      </c>
      <c r="D326" s="147">
        <f t="shared" ca="1" si="36"/>
        <v>3974.1441110383994</v>
      </c>
      <c r="E326" s="107">
        <f t="shared" ca="1" si="36"/>
        <v>926.64310029120338</v>
      </c>
      <c r="F326" s="107">
        <f t="shared" ca="1" si="36"/>
        <v>1403.5957933272884</v>
      </c>
      <c r="G326" s="107">
        <f t="shared" ca="1" si="36"/>
        <v>500.2836078624785</v>
      </c>
      <c r="H326" s="107">
        <f t="shared" ca="1" si="36"/>
        <v>706.44083088853597</v>
      </c>
      <c r="I326" s="107">
        <f t="shared" ca="1" si="36"/>
        <v>-88.503427551112281</v>
      </c>
      <c r="J326" s="107">
        <f t="shared" ca="1" si="36"/>
        <v>236.14580774222082</v>
      </c>
      <c r="K326" s="107">
        <f t="shared" ca="1" si="36"/>
        <v>681.88746759608443</v>
      </c>
      <c r="L326" s="107">
        <f t="shared" ca="1" si="36"/>
        <v>668.6614014953567</v>
      </c>
      <c r="M326" s="107">
        <f t="shared" ca="1" si="36"/>
        <v>480.11190187143512</v>
      </c>
      <c r="N326" s="107">
        <f t="shared" ca="1" si="36"/>
        <v>42.210227943975553</v>
      </c>
      <c r="O326" s="162">
        <f t="shared" ca="1" si="37"/>
        <v>5557.4767114674669</v>
      </c>
    </row>
    <row r="327" spans="1:15" hidden="1" x14ac:dyDescent="0.25">
      <c r="A327" s="109">
        <f t="shared" si="38"/>
        <v>326</v>
      </c>
      <c r="B327" s="108">
        <f t="shared" ca="1" si="39"/>
        <v>9.2927121539970917E-2</v>
      </c>
      <c r="C327" s="170">
        <f t="shared" ca="1" si="36"/>
        <v>982.57643076261161</v>
      </c>
      <c r="D327" s="147">
        <f t="shared" ca="1" si="36"/>
        <v>-457.48893918470912</v>
      </c>
      <c r="E327" s="107">
        <f t="shared" ca="1" si="36"/>
        <v>603.22773831402287</v>
      </c>
      <c r="F327" s="107">
        <f t="shared" ca="1" si="36"/>
        <v>215.85600816578949</v>
      </c>
      <c r="G327" s="107">
        <f t="shared" ca="1" si="36"/>
        <v>559.47657718523419</v>
      </c>
      <c r="H327" s="107">
        <f t="shared" ca="1" si="36"/>
        <v>799.63342754409791</v>
      </c>
      <c r="I327" s="107">
        <f t="shared" ca="1" si="36"/>
        <v>897.2358300261983</v>
      </c>
      <c r="J327" s="107">
        <f t="shared" ca="1" si="36"/>
        <v>296.50711046791804</v>
      </c>
      <c r="K327" s="107">
        <f t="shared" ca="1" si="36"/>
        <v>1074.7543391122504</v>
      </c>
      <c r="L327" s="107">
        <f t="shared" ca="1" si="36"/>
        <v>301.14246837945274</v>
      </c>
      <c r="M327" s="107">
        <f t="shared" ca="1" si="36"/>
        <v>-569.1467524457255</v>
      </c>
      <c r="N327" s="107">
        <f t="shared" ca="1" si="36"/>
        <v>149.53308404547317</v>
      </c>
      <c r="O327" s="162">
        <f t="shared" ca="1" si="37"/>
        <v>4328.2198307947119</v>
      </c>
    </row>
    <row r="328" spans="1:15" hidden="1" x14ac:dyDescent="0.25">
      <c r="A328" s="109">
        <f t="shared" si="38"/>
        <v>327</v>
      </c>
      <c r="B328" s="108">
        <f t="shared" ca="1" si="39"/>
        <v>0.12431404625132328</v>
      </c>
      <c r="C328" s="170">
        <f t="shared" ca="1" si="36"/>
        <v>1283.0290362511064</v>
      </c>
      <c r="D328" s="147">
        <f t="shared" ca="1" si="36"/>
        <v>8067.5714060376649</v>
      </c>
      <c r="E328" s="107">
        <f t="shared" ca="1" si="36"/>
        <v>1339.2332660704005</v>
      </c>
      <c r="F328" s="107">
        <f t="shared" ca="1" si="36"/>
        <v>-216.85984532159745</v>
      </c>
      <c r="G328" s="107">
        <f t="shared" ca="1" si="36"/>
        <v>237.53195829940483</v>
      </c>
      <c r="H328" s="107">
        <f t="shared" ca="1" si="36"/>
        <v>411.59588724303973</v>
      </c>
      <c r="I328" s="107">
        <f t="shared" ca="1" si="36"/>
        <v>856.84777813482094</v>
      </c>
      <c r="J328" s="107">
        <f t="shared" ca="1" si="36"/>
        <v>327.73294392462742</v>
      </c>
      <c r="K328" s="107">
        <f t="shared" ca="1" si="36"/>
        <v>108.54431893220692</v>
      </c>
      <c r="L328" s="107">
        <f t="shared" ca="1" si="36"/>
        <v>31.613145341722543</v>
      </c>
      <c r="M328" s="107">
        <f t="shared" ca="1" si="36"/>
        <v>-19.451262028908161</v>
      </c>
      <c r="N328" s="107">
        <f t="shared" ca="1" si="36"/>
        <v>1041.4586503141454</v>
      </c>
      <c r="O328" s="162">
        <f t="shared" ca="1" si="37"/>
        <v>4118.2468409098619</v>
      </c>
    </row>
    <row r="329" spans="1:15" hidden="1" x14ac:dyDescent="0.25">
      <c r="A329" s="109">
        <f t="shared" si="38"/>
        <v>328</v>
      </c>
      <c r="B329" s="108">
        <f t="shared" ca="1" si="39"/>
        <v>-9.2664959233602628E-3</v>
      </c>
      <c r="C329" s="170">
        <f t="shared" ca="1" si="36"/>
        <v>1065.3625007535038</v>
      </c>
      <c r="D329" s="147">
        <f t="shared" ca="1" si="36"/>
        <v>11412.823079046884</v>
      </c>
      <c r="E329" s="107">
        <f t="shared" ca="1" si="36"/>
        <v>925.10026098288267</v>
      </c>
      <c r="F329" s="107">
        <f t="shared" ca="1" si="36"/>
        <v>632.54245144021729</v>
      </c>
      <c r="G329" s="107">
        <f t="shared" ca="1" si="36"/>
        <v>761.40927958364955</v>
      </c>
      <c r="H329" s="107">
        <f t="shared" ca="1" si="36"/>
        <v>140.16282450274718</v>
      </c>
      <c r="I329" s="107">
        <f t="shared" ca="1" si="36"/>
        <v>-251.1888957680477</v>
      </c>
      <c r="J329" s="107">
        <f t="shared" ca="1" si="36"/>
        <v>795.36947207044238</v>
      </c>
      <c r="K329" s="107">
        <f t="shared" ca="1" si="36"/>
        <v>62.139795131988478</v>
      </c>
      <c r="L329" s="107">
        <f t="shared" ca="1" si="36"/>
        <v>989.13326082293884</v>
      </c>
      <c r="M329" s="107">
        <f t="shared" ca="1" si="36"/>
        <v>1188.5288724912127</v>
      </c>
      <c r="N329" s="107">
        <f t="shared" ca="1" si="36"/>
        <v>670.43044886427288</v>
      </c>
      <c r="O329" s="162">
        <f t="shared" ca="1" si="37"/>
        <v>5913.6277701223044</v>
      </c>
    </row>
    <row r="330" spans="1:15" hidden="1" x14ac:dyDescent="0.25">
      <c r="A330" s="109">
        <f t="shared" si="38"/>
        <v>329</v>
      </c>
      <c r="B330" s="108">
        <f t="shared" ca="1" si="39"/>
        <v>0.10886795394738158</v>
      </c>
      <c r="C330" s="170">
        <f t="shared" ca="1" si="36"/>
        <v>1502.3996251493622</v>
      </c>
      <c r="D330" s="147">
        <f t="shared" ca="1" si="36"/>
        <v>12935.713459695538</v>
      </c>
      <c r="E330" s="107">
        <f t="shared" ca="1" si="36"/>
        <v>970.32094192798786</v>
      </c>
      <c r="F330" s="107">
        <f t="shared" ca="1" si="36"/>
        <v>948.70765664465125</v>
      </c>
      <c r="G330" s="107">
        <f t="shared" ca="1" si="36"/>
        <v>-136.41059002790712</v>
      </c>
      <c r="H330" s="107">
        <f t="shared" ca="1" si="36"/>
        <v>220.27834455982054</v>
      </c>
      <c r="I330" s="107">
        <f t="shared" ca="1" si="36"/>
        <v>-111.4768692031696</v>
      </c>
      <c r="J330" s="107">
        <f t="shared" ca="1" si="36"/>
        <v>787.37237187825531</v>
      </c>
      <c r="K330" s="107">
        <f t="shared" ca="1" si="36"/>
        <v>683.17411060538166</v>
      </c>
      <c r="L330" s="107">
        <f t="shared" ca="1" si="36"/>
        <v>-463.12259966069462</v>
      </c>
      <c r="M330" s="107">
        <f t="shared" ca="1" si="36"/>
        <v>-643.64370227498057</v>
      </c>
      <c r="N330" s="107">
        <f t="shared" ca="1" si="36"/>
        <v>1022.0958845414814</v>
      </c>
      <c r="O330" s="162">
        <f t="shared" ca="1" si="37"/>
        <v>3277.2955489908263</v>
      </c>
    </row>
    <row r="331" spans="1:15" hidden="1" x14ac:dyDescent="0.25">
      <c r="A331" s="109">
        <f t="shared" si="38"/>
        <v>330</v>
      </c>
      <c r="B331" s="108">
        <f t="shared" ca="1" si="39"/>
        <v>1.5681142682353481E-2</v>
      </c>
      <c r="C331" s="170">
        <f t="shared" ca="1" si="36"/>
        <v>984.66113168257402</v>
      </c>
      <c r="D331" s="147">
        <f t="shared" ca="1" si="36"/>
        <v>-1133.7125528381011</v>
      </c>
      <c r="E331" s="107">
        <f t="shared" ca="1" si="36"/>
        <v>50.478974010240108</v>
      </c>
      <c r="F331" s="107">
        <f t="shared" ca="1" si="36"/>
        <v>19.703991380378056</v>
      </c>
      <c r="G331" s="107">
        <f t="shared" ca="1" si="36"/>
        <v>742.45959490284736</v>
      </c>
      <c r="H331" s="107">
        <f t="shared" ca="1" si="36"/>
        <v>202.13084658601844</v>
      </c>
      <c r="I331" s="107">
        <f t="shared" ca="1" si="36"/>
        <v>772.42671737799537</v>
      </c>
      <c r="J331" s="107">
        <f t="shared" ca="1" si="36"/>
        <v>441.66713240917966</v>
      </c>
      <c r="K331" s="107">
        <f t="shared" ca="1" si="36"/>
        <v>1082.9297641908945</v>
      </c>
      <c r="L331" s="107">
        <f t="shared" ca="1" si="36"/>
        <v>326.98269730948203</v>
      </c>
      <c r="M331" s="107">
        <f t="shared" ca="1" si="36"/>
        <v>1064.2172117213702</v>
      </c>
      <c r="N331" s="107">
        <f t="shared" ca="1" si="36"/>
        <v>532.56677300936212</v>
      </c>
      <c r="O331" s="162">
        <f t="shared" ca="1" si="37"/>
        <v>5235.5637028977671</v>
      </c>
    </row>
    <row r="332" spans="1:15" hidden="1" x14ac:dyDescent="0.25">
      <c r="A332" s="109">
        <f t="shared" si="38"/>
        <v>331</v>
      </c>
      <c r="B332" s="108">
        <f t="shared" ca="1" si="39"/>
        <v>8.1012920204312819E-2</v>
      </c>
      <c r="C332" s="170">
        <f t="shared" ca="1" si="36"/>
        <v>1164.0880018454695</v>
      </c>
      <c r="D332" s="147">
        <f t="shared" ca="1" si="36"/>
        <v>10075.009212112953</v>
      </c>
      <c r="E332" s="107">
        <f t="shared" ca="1" si="36"/>
        <v>348.77667753120767</v>
      </c>
      <c r="F332" s="107">
        <f t="shared" ca="1" si="36"/>
        <v>579.27236942008176</v>
      </c>
      <c r="G332" s="107">
        <f t="shared" ca="1" si="36"/>
        <v>851.28965214064715</v>
      </c>
      <c r="H332" s="107">
        <f t="shared" ca="1" si="36"/>
        <v>298.84587026210659</v>
      </c>
      <c r="I332" s="107">
        <f t="shared" ca="1" si="36"/>
        <v>697.63012305347183</v>
      </c>
      <c r="J332" s="107">
        <f t="shared" ca="1" si="36"/>
        <v>841.94719607547972</v>
      </c>
      <c r="K332" s="107">
        <f t="shared" ca="1" si="36"/>
        <v>958.02255844999513</v>
      </c>
      <c r="L332" s="107">
        <f t="shared" ca="1" si="36"/>
        <v>-137.40855429749865</v>
      </c>
      <c r="M332" s="107">
        <f t="shared" ca="1" si="36"/>
        <v>382.86738350821162</v>
      </c>
      <c r="N332" s="107">
        <f t="shared" ca="1" si="36"/>
        <v>-466.05809184186671</v>
      </c>
      <c r="O332" s="162">
        <f t="shared" ca="1" si="37"/>
        <v>4355.1851843018358</v>
      </c>
    </row>
    <row r="333" spans="1:15" hidden="1" x14ac:dyDescent="0.25">
      <c r="A333" s="109">
        <f t="shared" si="38"/>
        <v>332</v>
      </c>
      <c r="B333" s="108">
        <f t="shared" ca="1" si="39"/>
        <v>-4.2958942132680408E-2</v>
      </c>
      <c r="C333" s="170">
        <f t="shared" ca="1" si="36"/>
        <v>-301.73414641780585</v>
      </c>
      <c r="D333" s="147">
        <f t="shared" ca="1" si="36"/>
        <v>4174.2855934532363</v>
      </c>
      <c r="E333" s="107">
        <f t="shared" ca="1" si="36"/>
        <v>663.5279844649682</v>
      </c>
      <c r="F333" s="107">
        <f t="shared" ca="1" si="36"/>
        <v>907.30896887667336</v>
      </c>
      <c r="G333" s="107">
        <f t="shared" ca="1" si="36"/>
        <v>-26.945860701595393</v>
      </c>
      <c r="H333" s="107">
        <f t="shared" ca="1" si="36"/>
        <v>-543.92726325125477</v>
      </c>
      <c r="I333" s="107">
        <f t="shared" ca="1" si="36"/>
        <v>1052.1294225917268</v>
      </c>
      <c r="J333" s="107">
        <f t="shared" ca="1" si="36"/>
        <v>-681.32262673208538</v>
      </c>
      <c r="K333" s="107">
        <f t="shared" ca="1" si="36"/>
        <v>917.07354784383824</v>
      </c>
      <c r="L333" s="107">
        <f t="shared" ca="1" si="36"/>
        <v>-58.56984183584882</v>
      </c>
      <c r="M333" s="107">
        <f t="shared" ca="1" si="36"/>
        <v>1066.2590483390993</v>
      </c>
      <c r="N333" s="107">
        <f t="shared" ca="1" si="36"/>
        <v>548.55259067603731</v>
      </c>
      <c r="O333" s="162">
        <f t="shared" ca="1" si="37"/>
        <v>3844.0859702715593</v>
      </c>
    </row>
    <row r="334" spans="1:15" hidden="1" x14ac:dyDescent="0.25">
      <c r="A334" s="109">
        <f t="shared" si="38"/>
        <v>333</v>
      </c>
      <c r="B334" s="108">
        <f t="shared" ca="1" si="39"/>
        <v>8.6400244493302289E-2</v>
      </c>
      <c r="C334" s="170">
        <f t="shared" ca="1" si="36"/>
        <v>70.103931743595126</v>
      </c>
      <c r="D334" s="147">
        <f t="shared" ca="1" si="36"/>
        <v>5749.7941563076629</v>
      </c>
      <c r="E334" s="107">
        <f t="shared" ca="1" si="36"/>
        <v>751.73053635152246</v>
      </c>
      <c r="F334" s="107">
        <f t="shared" ca="1" si="36"/>
        <v>169.18012483480948</v>
      </c>
      <c r="G334" s="107">
        <f t="shared" ca="1" si="36"/>
        <v>-823.3627215140649</v>
      </c>
      <c r="H334" s="107">
        <f t="shared" ca="1" si="36"/>
        <v>404.51088076031238</v>
      </c>
      <c r="I334" s="107">
        <f t="shared" ca="1" si="36"/>
        <v>-78.408670618570454</v>
      </c>
      <c r="J334" s="107">
        <f t="shared" ca="1" si="36"/>
        <v>-327.18141097905277</v>
      </c>
      <c r="K334" s="107">
        <f t="shared" ca="1" si="36"/>
        <v>1347.7250167150453</v>
      </c>
      <c r="L334" s="107">
        <f t="shared" ca="1" si="36"/>
        <v>475.93730273467997</v>
      </c>
      <c r="M334" s="107">
        <f t="shared" ca="1" si="36"/>
        <v>968.91382246709975</v>
      </c>
      <c r="N334" s="107">
        <f t="shared" ca="1" si="36"/>
        <v>-241.89598052228416</v>
      </c>
      <c r="O334" s="162">
        <f t="shared" ca="1" si="37"/>
        <v>2647.1489002294966</v>
      </c>
    </row>
    <row r="335" spans="1:15" hidden="1" x14ac:dyDescent="0.25">
      <c r="A335" s="109">
        <f t="shared" si="38"/>
        <v>334</v>
      </c>
      <c r="B335" s="108">
        <f t="shared" ca="1" si="39"/>
        <v>0.17444182716565343</v>
      </c>
      <c r="C335" s="170">
        <f t="shared" ca="1" si="36"/>
        <v>72.104880876214963</v>
      </c>
      <c r="D335" s="147">
        <f t="shared" ca="1" si="36"/>
        <v>10176.169484795373</v>
      </c>
      <c r="E335" s="107">
        <f t="shared" ca="1" si="36"/>
        <v>457.66571121177174</v>
      </c>
      <c r="F335" s="107">
        <f t="shared" ca="1" si="36"/>
        <v>573.66547633121934</v>
      </c>
      <c r="G335" s="107">
        <f t="shared" ca="1" si="36"/>
        <v>29.263151866335704</v>
      </c>
      <c r="H335" s="107">
        <f t="shared" ca="1" si="36"/>
        <v>796.95116503785698</v>
      </c>
      <c r="I335" s="107">
        <f t="shared" ca="1" si="36"/>
        <v>1.4042372869209885</v>
      </c>
      <c r="J335" s="107">
        <f t="shared" ca="1" si="36"/>
        <v>730.50918159275852</v>
      </c>
      <c r="K335" s="107">
        <f t="shared" ca="1" si="36"/>
        <v>500.68417249021553</v>
      </c>
      <c r="L335" s="107">
        <f t="shared" ca="1" si="36"/>
        <v>797.3062508477343</v>
      </c>
      <c r="M335" s="107">
        <f t="shared" ca="1" si="36"/>
        <v>1795.0197698592797</v>
      </c>
      <c r="N335" s="107">
        <f t="shared" ca="1" si="36"/>
        <v>1115.5251563703619</v>
      </c>
      <c r="O335" s="162">
        <f t="shared" ca="1" si="37"/>
        <v>6797.9942728944552</v>
      </c>
    </row>
    <row r="336" spans="1:15" hidden="1" x14ac:dyDescent="0.25">
      <c r="A336" s="109">
        <f t="shared" si="38"/>
        <v>335</v>
      </c>
      <c r="B336" s="108">
        <f t="shared" ca="1" si="39"/>
        <v>7.1245773816008204E-3</v>
      </c>
      <c r="C336" s="170">
        <f t="shared" ca="1" si="36"/>
        <v>804.79707681944762</v>
      </c>
      <c r="D336" s="147">
        <f t="shared" ca="1" si="36"/>
        <v>-2606.4160089174929</v>
      </c>
      <c r="E336" s="107">
        <f t="shared" ca="1" si="36"/>
        <v>-264.62430070059111</v>
      </c>
      <c r="F336" s="107">
        <f t="shared" ca="1" si="36"/>
        <v>921.55187361378444</v>
      </c>
      <c r="G336" s="107">
        <f t="shared" ca="1" si="36"/>
        <v>258.68459809836651</v>
      </c>
      <c r="H336" s="107">
        <f t="shared" ca="1" si="36"/>
        <v>533.42803119398639</v>
      </c>
      <c r="I336" s="107">
        <f t="shared" ca="1" si="36"/>
        <v>25.006658305535723</v>
      </c>
      <c r="J336" s="107">
        <f t="shared" ca="1" si="36"/>
        <v>261.62721391357536</v>
      </c>
      <c r="K336" s="107">
        <f t="shared" ca="1" si="36"/>
        <v>743.94046781349346</v>
      </c>
      <c r="L336" s="107">
        <f t="shared" ca="1" si="36"/>
        <v>1014.595063328346</v>
      </c>
      <c r="M336" s="107">
        <f t="shared" ca="1" si="36"/>
        <v>903.50431383537375</v>
      </c>
      <c r="N336" s="107">
        <f t="shared" ca="1" si="36"/>
        <v>629.61598168128012</v>
      </c>
      <c r="O336" s="162">
        <f t="shared" ca="1" si="37"/>
        <v>5027.3299010831506</v>
      </c>
    </row>
    <row r="337" spans="1:15" hidden="1" x14ac:dyDescent="0.25">
      <c r="A337" s="109">
        <f t="shared" si="38"/>
        <v>336</v>
      </c>
      <c r="B337" s="108">
        <f t="shared" ca="1" si="39"/>
        <v>-7.301396387103469E-2</v>
      </c>
      <c r="C337" s="170">
        <f t="shared" ca="1" si="36"/>
        <v>1586.241284281374</v>
      </c>
      <c r="D337" s="147">
        <f t="shared" ca="1" si="36"/>
        <v>9660.5967682519513</v>
      </c>
      <c r="E337" s="107">
        <f t="shared" ca="1" si="36"/>
        <v>691.99085438909628</v>
      </c>
      <c r="F337" s="107">
        <f t="shared" ca="1" si="36"/>
        <v>820.47441840694569</v>
      </c>
      <c r="G337" s="107">
        <f t="shared" ca="1" si="36"/>
        <v>-417.95327122873005</v>
      </c>
      <c r="H337" s="107">
        <f t="shared" ca="1" si="36"/>
        <v>-79.455224796345817</v>
      </c>
      <c r="I337" s="107">
        <f t="shared" ca="1" si="36"/>
        <v>1383.2598481880927</v>
      </c>
      <c r="J337" s="107">
        <f t="shared" ca="1" si="36"/>
        <v>932.06165693364881</v>
      </c>
      <c r="K337" s="107">
        <f t="shared" ca="1" si="36"/>
        <v>180.94738884113241</v>
      </c>
      <c r="L337" s="107">
        <f t="shared" ca="1" si="36"/>
        <v>413.25687270794845</v>
      </c>
      <c r="M337" s="107">
        <f t="shared" ca="1" si="36"/>
        <v>722.9667901020905</v>
      </c>
      <c r="N337" s="107">
        <f t="shared" ca="1" si="36"/>
        <v>462.41389162175614</v>
      </c>
      <c r="O337" s="162">
        <f t="shared" ca="1" si="37"/>
        <v>5109.9632251656349</v>
      </c>
    </row>
    <row r="338" spans="1:15" hidden="1" x14ac:dyDescent="0.25">
      <c r="A338" s="109">
        <f t="shared" si="38"/>
        <v>337</v>
      </c>
      <c r="B338" s="108">
        <f t="shared" ca="1" si="39"/>
        <v>3.7888185992415925E-2</v>
      </c>
      <c r="C338" s="170">
        <f t="shared" ca="1" si="36"/>
        <v>-163.80680576109</v>
      </c>
      <c r="D338" s="147">
        <f t="shared" ca="1" si="36"/>
        <v>4525.1513674506514</v>
      </c>
      <c r="E338" s="107">
        <f t="shared" ca="1" si="36"/>
        <v>197.96864562537269</v>
      </c>
      <c r="F338" s="107">
        <f t="shared" ca="1" si="36"/>
        <v>569.56282474614318</v>
      </c>
      <c r="G338" s="107">
        <f t="shared" ca="1" si="36"/>
        <v>388.95041999670389</v>
      </c>
      <c r="H338" s="107">
        <f t="shared" ca="1" si="36"/>
        <v>888.75371320099521</v>
      </c>
      <c r="I338" s="107">
        <f t="shared" ca="1" si="36"/>
        <v>964.17448052563202</v>
      </c>
      <c r="J338" s="107">
        <f t="shared" ca="1" si="36"/>
        <v>533.46672185729165</v>
      </c>
      <c r="K338" s="107">
        <f t="shared" ca="1" si="36"/>
        <v>978.60883578644757</v>
      </c>
      <c r="L338" s="107">
        <f t="shared" ca="1" si="36"/>
        <v>304.79465410774526</v>
      </c>
      <c r="M338" s="107">
        <f t="shared" ca="1" si="36"/>
        <v>832.22469165717143</v>
      </c>
      <c r="N338" s="107">
        <f t="shared" ca="1" si="36"/>
        <v>104.07958330422423</v>
      </c>
      <c r="O338" s="162">
        <f t="shared" ca="1" si="37"/>
        <v>5762.5845708077268</v>
      </c>
    </row>
    <row r="339" spans="1:15" hidden="1" x14ac:dyDescent="0.25">
      <c r="A339" s="109">
        <f t="shared" si="38"/>
        <v>338</v>
      </c>
      <c r="B339" s="108">
        <f t="shared" ca="1" si="39"/>
        <v>5.3829733115426777E-2</v>
      </c>
      <c r="C339" s="170">
        <f t="shared" ca="1" si="36"/>
        <v>1155.3239959506691</v>
      </c>
      <c r="D339" s="147">
        <f t="shared" ca="1" si="36"/>
        <v>5056.7016122892073</v>
      </c>
      <c r="E339" s="107">
        <f t="shared" ca="1" si="36"/>
        <v>-103.28491855773916</v>
      </c>
      <c r="F339" s="107">
        <f t="shared" ca="1" si="36"/>
        <v>526.53481645146837</v>
      </c>
      <c r="G339" s="107">
        <f t="shared" ca="1" si="36"/>
        <v>400.10880713283473</v>
      </c>
      <c r="H339" s="107">
        <f t="shared" ca="1" si="36"/>
        <v>21.024422369945512</v>
      </c>
      <c r="I339" s="107">
        <f t="shared" ca="1" si="36"/>
        <v>-433.49379598392306</v>
      </c>
      <c r="J339" s="107">
        <f t="shared" ca="1" si="36"/>
        <v>515.49889452095431</v>
      </c>
      <c r="K339" s="107">
        <f t="shared" ca="1" si="36"/>
        <v>949.93395407675519</v>
      </c>
      <c r="L339" s="107">
        <f t="shared" ca="1" si="36"/>
        <v>812.33931611848334</v>
      </c>
      <c r="M339" s="107">
        <f t="shared" ca="1" si="36"/>
        <v>503.38182897122886</v>
      </c>
      <c r="N339" s="107">
        <f t="shared" ca="1" si="36"/>
        <v>1149.6251909505463</v>
      </c>
      <c r="O339" s="162">
        <f t="shared" ca="1" si="37"/>
        <v>4341.6685160505549</v>
      </c>
    </row>
    <row r="340" spans="1:15" hidden="1" x14ac:dyDescent="0.25">
      <c r="A340" s="109">
        <f t="shared" si="38"/>
        <v>339</v>
      </c>
      <c r="B340" s="108">
        <f t="shared" ca="1" si="39"/>
        <v>0.11673568066486138</v>
      </c>
      <c r="C340" s="170">
        <f t="shared" ca="1" si="36"/>
        <v>131.14688837401548</v>
      </c>
      <c r="D340" s="147">
        <f t="shared" ca="1" si="36"/>
        <v>9132.9046452288458</v>
      </c>
      <c r="E340" s="107">
        <f t="shared" ca="1" si="36"/>
        <v>-408.26306532198066</v>
      </c>
      <c r="F340" s="107">
        <f t="shared" ca="1" si="36"/>
        <v>-461.39402524801886</v>
      </c>
      <c r="G340" s="107">
        <f t="shared" ca="1" si="36"/>
        <v>387.87552604270735</v>
      </c>
      <c r="H340" s="107">
        <f t="shared" ca="1" si="36"/>
        <v>-297.27616364707791</v>
      </c>
      <c r="I340" s="107">
        <f t="shared" ca="1" si="36"/>
        <v>945.21527134558869</v>
      </c>
      <c r="J340" s="107">
        <f t="shared" ca="1" si="36"/>
        <v>236.85674840433387</v>
      </c>
      <c r="K340" s="107">
        <f t="shared" ca="1" si="36"/>
        <v>-252.34122409476078</v>
      </c>
      <c r="L340" s="107">
        <f t="shared" ca="1" si="36"/>
        <v>-553.75941269450584</v>
      </c>
      <c r="M340" s="107">
        <f t="shared" ca="1" si="36"/>
        <v>690.5724340427721</v>
      </c>
      <c r="N340" s="107">
        <f t="shared" ca="1" si="36"/>
        <v>539.52518702481689</v>
      </c>
      <c r="O340" s="162">
        <f t="shared" ca="1" si="37"/>
        <v>827.01127585387485</v>
      </c>
    </row>
    <row r="341" spans="1:15" hidden="1" x14ac:dyDescent="0.25">
      <c r="A341" s="109">
        <f t="shared" si="38"/>
        <v>340</v>
      </c>
      <c r="B341" s="108">
        <f t="shared" ca="1" si="39"/>
        <v>1.1857727348703044E-2</v>
      </c>
      <c r="C341" s="170">
        <f t="shared" ref="C341:N362" ca="1" si="40">(_xlfn.NORM.INV(RAND(),C$1*$R$1,C$1*$U$1))</f>
        <v>663.04295228079297</v>
      </c>
      <c r="D341" s="147">
        <f t="shared" ca="1" si="40"/>
        <v>9200.9386397731141</v>
      </c>
      <c r="E341" s="107">
        <f t="shared" ca="1" si="40"/>
        <v>1286.7271031713105</v>
      </c>
      <c r="F341" s="107">
        <f t="shared" ca="1" si="40"/>
        <v>340.77458814841475</v>
      </c>
      <c r="G341" s="107">
        <f t="shared" ca="1" si="40"/>
        <v>787.90510266525928</v>
      </c>
      <c r="H341" s="107">
        <f t="shared" ca="1" si="40"/>
        <v>382.91237564823518</v>
      </c>
      <c r="I341" s="107">
        <f t="shared" ca="1" si="40"/>
        <v>1149.0134376426811</v>
      </c>
      <c r="J341" s="107">
        <f t="shared" ca="1" si="40"/>
        <v>618.94071866755007</v>
      </c>
      <c r="K341" s="107">
        <f t="shared" ca="1" si="40"/>
        <v>1171.5165483171484</v>
      </c>
      <c r="L341" s="107">
        <f t="shared" ca="1" si="40"/>
        <v>1065.323841745982</v>
      </c>
      <c r="M341" s="107">
        <f t="shared" ca="1" si="40"/>
        <v>1016.7171191250447</v>
      </c>
      <c r="N341" s="107">
        <f t="shared" ca="1" si="40"/>
        <v>557.80365478307738</v>
      </c>
      <c r="O341" s="162">
        <f t="shared" ca="1" si="37"/>
        <v>8377.6344899147025</v>
      </c>
    </row>
    <row r="342" spans="1:15" hidden="1" x14ac:dyDescent="0.25">
      <c r="A342" s="109">
        <f t="shared" si="38"/>
        <v>341</v>
      </c>
      <c r="B342" s="108">
        <f t="shared" ca="1" si="39"/>
        <v>-1.2748440996637356E-2</v>
      </c>
      <c r="C342" s="170">
        <f t="shared" ca="1" si="40"/>
        <v>207.47513096128449</v>
      </c>
      <c r="D342" s="147">
        <f t="shared" ca="1" si="40"/>
        <v>-1057.1037569440523</v>
      </c>
      <c r="E342" s="107">
        <f t="shared" ca="1" si="40"/>
        <v>-251.87112952077598</v>
      </c>
      <c r="F342" s="107">
        <f t="shared" ca="1" si="40"/>
        <v>-207.27377077524676</v>
      </c>
      <c r="G342" s="107">
        <f t="shared" ca="1" si="40"/>
        <v>-155.38818474100162</v>
      </c>
      <c r="H342" s="107">
        <f t="shared" ca="1" si="40"/>
        <v>1027.7277021986383</v>
      </c>
      <c r="I342" s="107">
        <f t="shared" ca="1" si="40"/>
        <v>-170.37687942092282</v>
      </c>
      <c r="J342" s="107">
        <f t="shared" ca="1" si="40"/>
        <v>605.54239090368685</v>
      </c>
      <c r="K342" s="107">
        <f t="shared" ca="1" si="40"/>
        <v>-88.811795935127577</v>
      </c>
      <c r="L342" s="107">
        <f t="shared" ca="1" si="40"/>
        <v>905.09345872268136</v>
      </c>
      <c r="M342" s="107">
        <f t="shared" ca="1" si="40"/>
        <v>662.06676379587043</v>
      </c>
      <c r="N342" s="107">
        <f t="shared" ca="1" si="40"/>
        <v>-252.39309093555391</v>
      </c>
      <c r="O342" s="162">
        <f t="shared" ca="1" si="37"/>
        <v>2074.3154642922482</v>
      </c>
    </row>
    <row r="343" spans="1:15" hidden="1" x14ac:dyDescent="0.25">
      <c r="A343" s="109">
        <f t="shared" si="38"/>
        <v>342</v>
      </c>
      <c r="B343" s="108">
        <f t="shared" ca="1" si="39"/>
        <v>5.7538867713633889E-2</v>
      </c>
      <c r="C343" s="170">
        <f t="shared" ca="1" si="40"/>
        <v>1428.5968043469088</v>
      </c>
      <c r="D343" s="147">
        <f t="shared" ca="1" si="40"/>
        <v>770.03497963832342</v>
      </c>
      <c r="E343" s="107">
        <f t="shared" ca="1" si="40"/>
        <v>596.99522654971952</v>
      </c>
      <c r="F343" s="107">
        <f t="shared" ca="1" si="40"/>
        <v>79.798381344718507</v>
      </c>
      <c r="G343" s="107">
        <f t="shared" ca="1" si="40"/>
        <v>-3.3112995260171374</v>
      </c>
      <c r="H343" s="107">
        <f t="shared" ca="1" si="40"/>
        <v>-155.5168446402451</v>
      </c>
      <c r="I343" s="107">
        <f t="shared" ca="1" si="40"/>
        <v>433.35826653523418</v>
      </c>
      <c r="J343" s="107">
        <f t="shared" ca="1" si="40"/>
        <v>249.39678563511885</v>
      </c>
      <c r="K343" s="107">
        <f t="shared" ca="1" si="40"/>
        <v>-149.28076976344488</v>
      </c>
      <c r="L343" s="107">
        <f t="shared" ca="1" si="40"/>
        <v>488.486169925399</v>
      </c>
      <c r="M343" s="107">
        <f t="shared" ca="1" si="40"/>
        <v>1151.7128781430688</v>
      </c>
      <c r="N343" s="107">
        <f t="shared" ca="1" si="40"/>
        <v>1100.7696635236625</v>
      </c>
      <c r="O343" s="162">
        <f t="shared" ca="1" si="37"/>
        <v>3792.4084577272142</v>
      </c>
    </row>
    <row r="344" spans="1:15" hidden="1" x14ac:dyDescent="0.25">
      <c r="A344" s="109">
        <f t="shared" si="38"/>
        <v>343</v>
      </c>
      <c r="B344" s="108">
        <f t="shared" ca="1" si="39"/>
        <v>-6.9758032702004619E-3</v>
      </c>
      <c r="C344" s="170">
        <f t="shared" ca="1" si="40"/>
        <v>819.91268856295596</v>
      </c>
      <c r="D344" s="147">
        <f t="shared" ca="1" si="40"/>
        <v>4186.9044937761055</v>
      </c>
      <c r="E344" s="107">
        <f t="shared" ca="1" si="40"/>
        <v>1066.1581375892242</v>
      </c>
      <c r="F344" s="107">
        <f t="shared" ca="1" si="40"/>
        <v>500.55902851715763</v>
      </c>
      <c r="G344" s="107">
        <f t="shared" ca="1" si="40"/>
        <v>305.56850417317082</v>
      </c>
      <c r="H344" s="107">
        <f t="shared" ca="1" si="40"/>
        <v>24.331902379405733</v>
      </c>
      <c r="I344" s="107">
        <f t="shared" ca="1" si="40"/>
        <v>709.31158173249537</v>
      </c>
      <c r="J344" s="107">
        <f t="shared" ca="1" si="40"/>
        <v>1275.2085890491737</v>
      </c>
      <c r="K344" s="107">
        <f t="shared" ca="1" si="40"/>
        <v>378.8938128754653</v>
      </c>
      <c r="L344" s="107">
        <f t="shared" ca="1" si="40"/>
        <v>520.15918581146843</v>
      </c>
      <c r="M344" s="107">
        <f t="shared" ca="1" si="40"/>
        <v>1662.1294981280837</v>
      </c>
      <c r="N344" s="107">
        <f t="shared" ca="1" si="40"/>
        <v>1349.9571192762319</v>
      </c>
      <c r="O344" s="162">
        <f t="shared" ca="1" si="37"/>
        <v>7792.2773595318758</v>
      </c>
    </row>
    <row r="345" spans="1:15" hidden="1" x14ac:dyDescent="0.25">
      <c r="A345" s="109">
        <f t="shared" si="38"/>
        <v>344</v>
      </c>
      <c r="B345" s="108">
        <f t="shared" ca="1" si="39"/>
        <v>1.4849038509498209E-2</v>
      </c>
      <c r="C345" s="170">
        <f t="shared" ca="1" si="40"/>
        <v>377.8918477571699</v>
      </c>
      <c r="D345" s="147">
        <f t="shared" ca="1" si="40"/>
        <v>3221.7254704865045</v>
      </c>
      <c r="E345" s="107">
        <f t="shared" ca="1" si="40"/>
        <v>329.160935324109</v>
      </c>
      <c r="F345" s="107">
        <f t="shared" ca="1" si="40"/>
        <v>51.150216235621428</v>
      </c>
      <c r="G345" s="107">
        <f t="shared" ca="1" si="40"/>
        <v>1002.1450321527725</v>
      </c>
      <c r="H345" s="107">
        <f t="shared" ca="1" si="40"/>
        <v>1342.9668606094428</v>
      </c>
      <c r="I345" s="107">
        <f t="shared" ca="1" si="40"/>
        <v>331.8564336492808</v>
      </c>
      <c r="J345" s="107">
        <f t="shared" ca="1" si="40"/>
        <v>995.49605041430254</v>
      </c>
      <c r="K345" s="107">
        <f t="shared" ca="1" si="40"/>
        <v>371.59818099745814</v>
      </c>
      <c r="L345" s="107">
        <f t="shared" ca="1" si="40"/>
        <v>293.80212041831749</v>
      </c>
      <c r="M345" s="107">
        <f t="shared" ca="1" si="40"/>
        <v>254.16947040761772</v>
      </c>
      <c r="N345" s="107">
        <f t="shared" ca="1" si="40"/>
        <v>1231.1739761563158</v>
      </c>
      <c r="O345" s="162">
        <f t="shared" ca="1" si="37"/>
        <v>6203.5192763652394</v>
      </c>
    </row>
    <row r="346" spans="1:15" hidden="1" x14ac:dyDescent="0.25">
      <c r="A346" s="109">
        <f t="shared" si="38"/>
        <v>345</v>
      </c>
      <c r="B346" s="108">
        <f t="shared" ca="1" si="39"/>
        <v>2.5590538918627254E-2</v>
      </c>
      <c r="C346" s="170">
        <f t="shared" ca="1" si="40"/>
        <v>832.68319450289846</v>
      </c>
      <c r="D346" s="147">
        <f t="shared" ca="1" si="40"/>
        <v>8532.454897760761</v>
      </c>
      <c r="E346" s="107">
        <f t="shared" ca="1" si="40"/>
        <v>-64.060886755109209</v>
      </c>
      <c r="F346" s="107">
        <f t="shared" ca="1" si="40"/>
        <v>823.13900124400584</v>
      </c>
      <c r="G346" s="107">
        <f t="shared" ca="1" si="40"/>
        <v>-352.65206458922614</v>
      </c>
      <c r="H346" s="107">
        <f t="shared" ca="1" si="40"/>
        <v>319.25986678794715</v>
      </c>
      <c r="I346" s="107">
        <f t="shared" ca="1" si="40"/>
        <v>454.9955469586958</v>
      </c>
      <c r="J346" s="107">
        <f t="shared" ca="1" si="40"/>
        <v>773.40355729935879</v>
      </c>
      <c r="K346" s="107">
        <f t="shared" ca="1" si="40"/>
        <v>659.88343711443599</v>
      </c>
      <c r="L346" s="107">
        <f t="shared" ca="1" si="40"/>
        <v>782.32105835809932</v>
      </c>
      <c r="M346" s="107">
        <f t="shared" ca="1" si="40"/>
        <v>-121.39225296781063</v>
      </c>
      <c r="N346" s="107">
        <f t="shared" ca="1" si="40"/>
        <v>-237.84761786904483</v>
      </c>
      <c r="O346" s="162">
        <f t="shared" ca="1" si="37"/>
        <v>3037.0496455813518</v>
      </c>
    </row>
    <row r="347" spans="1:15" hidden="1" x14ac:dyDescent="0.25">
      <c r="A347" s="109">
        <f t="shared" si="38"/>
        <v>346</v>
      </c>
      <c r="B347" s="108">
        <f t="shared" ca="1" si="39"/>
        <v>4.2708750488288358E-2</v>
      </c>
      <c r="C347" s="170">
        <f t="shared" ca="1" si="40"/>
        <v>156.0038579828817</v>
      </c>
      <c r="D347" s="147">
        <f t="shared" ca="1" si="40"/>
        <v>2159.3192347900076</v>
      </c>
      <c r="E347" s="107">
        <f t="shared" ca="1" si="40"/>
        <v>636.4049269406936</v>
      </c>
      <c r="F347" s="107">
        <f t="shared" ca="1" si="40"/>
        <v>892.95005359334232</v>
      </c>
      <c r="G347" s="107">
        <f t="shared" ca="1" si="40"/>
        <v>93.605735710620195</v>
      </c>
      <c r="H347" s="107">
        <f t="shared" ca="1" si="40"/>
        <v>905.58234419266694</v>
      </c>
      <c r="I347" s="107">
        <f t="shared" ca="1" si="40"/>
        <v>655.32103922496276</v>
      </c>
      <c r="J347" s="107">
        <f t="shared" ca="1" si="40"/>
        <v>377.78535829455097</v>
      </c>
      <c r="K347" s="107">
        <f t="shared" ca="1" si="40"/>
        <v>39.028620493603455</v>
      </c>
      <c r="L347" s="107">
        <f t="shared" ca="1" si="40"/>
        <v>790.61191674062866</v>
      </c>
      <c r="M347" s="107">
        <f t="shared" ca="1" si="40"/>
        <v>13.275627959228586</v>
      </c>
      <c r="N347" s="107">
        <f t="shared" ca="1" si="40"/>
        <v>739.60370775224408</v>
      </c>
      <c r="O347" s="162">
        <f t="shared" ca="1" si="37"/>
        <v>5144.1693309025404</v>
      </c>
    </row>
    <row r="348" spans="1:15" hidden="1" x14ac:dyDescent="0.25">
      <c r="A348" s="109">
        <f t="shared" si="38"/>
        <v>347</v>
      </c>
      <c r="B348" s="108">
        <f t="shared" ca="1" si="39"/>
        <v>8.2580576673714143E-2</v>
      </c>
      <c r="C348" s="170">
        <f t="shared" ca="1" si="40"/>
        <v>177.20631434420972</v>
      </c>
      <c r="D348" s="147">
        <f t="shared" ca="1" si="40"/>
        <v>4069.8795958519008</v>
      </c>
      <c r="E348" s="107">
        <f t="shared" ca="1" si="40"/>
        <v>80.470170978761132</v>
      </c>
      <c r="F348" s="107">
        <f t="shared" ca="1" si="40"/>
        <v>-193.92577268608937</v>
      </c>
      <c r="G348" s="107">
        <f t="shared" ca="1" si="40"/>
        <v>-162.09157030979611</v>
      </c>
      <c r="H348" s="107">
        <f t="shared" ca="1" si="40"/>
        <v>748.19358409248207</v>
      </c>
      <c r="I348" s="107">
        <f t="shared" ca="1" si="40"/>
        <v>118.87550458155539</v>
      </c>
      <c r="J348" s="107">
        <f t="shared" ca="1" si="40"/>
        <v>754.27597993119639</v>
      </c>
      <c r="K348" s="107">
        <f t="shared" ca="1" si="40"/>
        <v>-137.7998208194312</v>
      </c>
      <c r="L348" s="107">
        <f t="shared" ca="1" si="40"/>
        <v>809.12986651740721</v>
      </c>
      <c r="M348" s="107">
        <f t="shared" ca="1" si="40"/>
        <v>108.54414035137813</v>
      </c>
      <c r="N348" s="107">
        <f t="shared" ca="1" si="40"/>
        <v>622.12189584758244</v>
      </c>
      <c r="O348" s="162">
        <f t="shared" ca="1" si="37"/>
        <v>2747.793978485046</v>
      </c>
    </row>
    <row r="349" spans="1:15" hidden="1" x14ac:dyDescent="0.25">
      <c r="A349" s="109">
        <f t="shared" si="38"/>
        <v>348</v>
      </c>
      <c r="B349" s="108">
        <f t="shared" ca="1" si="39"/>
        <v>6.8347076806295246E-2</v>
      </c>
      <c r="C349" s="170">
        <f t="shared" ca="1" si="40"/>
        <v>108.43463969938398</v>
      </c>
      <c r="D349" s="147">
        <f t="shared" ca="1" si="40"/>
        <v>16252.722617428726</v>
      </c>
      <c r="E349" s="107">
        <f t="shared" ca="1" si="40"/>
        <v>68.277434077688895</v>
      </c>
      <c r="F349" s="107">
        <f t="shared" ca="1" si="40"/>
        <v>844.0635068961451</v>
      </c>
      <c r="G349" s="107">
        <f t="shared" ca="1" si="40"/>
        <v>538.70297916375455</v>
      </c>
      <c r="H349" s="107">
        <f t="shared" ca="1" si="40"/>
        <v>927.34059644511217</v>
      </c>
      <c r="I349" s="107">
        <f t="shared" ca="1" si="40"/>
        <v>731.70734644984816</v>
      </c>
      <c r="J349" s="107">
        <f t="shared" ca="1" si="40"/>
        <v>420.02941439253061</v>
      </c>
      <c r="K349" s="107">
        <f t="shared" ca="1" si="40"/>
        <v>512.75699093107107</v>
      </c>
      <c r="L349" s="107">
        <f t="shared" ca="1" si="40"/>
        <v>514.98806114826164</v>
      </c>
      <c r="M349" s="107">
        <f t="shared" ca="1" si="40"/>
        <v>136.31493524521051</v>
      </c>
      <c r="N349" s="107">
        <f t="shared" ca="1" si="40"/>
        <v>230.12235545225462</v>
      </c>
      <c r="O349" s="162">
        <f t="shared" ca="1" si="37"/>
        <v>4924.3036202018766</v>
      </c>
    </row>
    <row r="350" spans="1:15" hidden="1" x14ac:dyDescent="0.25">
      <c r="A350" s="109">
        <f t="shared" si="38"/>
        <v>349</v>
      </c>
      <c r="B350" s="108">
        <f t="shared" ca="1" si="39"/>
        <v>0.10890592119917841</v>
      </c>
      <c r="C350" s="170">
        <f t="shared" ca="1" si="40"/>
        <v>506.36519105712028</v>
      </c>
      <c r="D350" s="147">
        <f t="shared" ca="1" si="40"/>
        <v>-498.00980534758128</v>
      </c>
      <c r="E350" s="107">
        <f t="shared" ca="1" si="40"/>
        <v>648.32294366965766</v>
      </c>
      <c r="F350" s="107">
        <f t="shared" ca="1" si="40"/>
        <v>920.7604916610112</v>
      </c>
      <c r="G350" s="107">
        <f t="shared" ca="1" si="40"/>
        <v>-328.59014583197074</v>
      </c>
      <c r="H350" s="107">
        <f t="shared" ca="1" si="40"/>
        <v>701.01850467285158</v>
      </c>
      <c r="I350" s="107">
        <f t="shared" ca="1" si="40"/>
        <v>-191.44623452921576</v>
      </c>
      <c r="J350" s="107">
        <f t="shared" ca="1" si="40"/>
        <v>1099.9370241807719</v>
      </c>
      <c r="K350" s="107">
        <f t="shared" ca="1" si="40"/>
        <v>619.9679347456198</v>
      </c>
      <c r="L350" s="107">
        <f t="shared" ca="1" si="40"/>
        <v>221.3002525066297</v>
      </c>
      <c r="M350" s="107">
        <f t="shared" ca="1" si="40"/>
        <v>-624.44848619483332</v>
      </c>
      <c r="N350" s="107">
        <f t="shared" ca="1" si="40"/>
        <v>387.79689961449373</v>
      </c>
      <c r="O350" s="162">
        <f t="shared" ca="1" si="37"/>
        <v>3454.6191844950163</v>
      </c>
    </row>
    <row r="351" spans="1:15" hidden="1" x14ac:dyDescent="0.25">
      <c r="A351" s="109">
        <f t="shared" si="38"/>
        <v>350</v>
      </c>
      <c r="B351" s="108">
        <f t="shared" ca="1" si="39"/>
        <v>0.14019423478857895</v>
      </c>
      <c r="C351" s="170">
        <f t="shared" ca="1" si="40"/>
        <v>670.95553186631776</v>
      </c>
      <c r="D351" s="147">
        <f t="shared" ca="1" si="40"/>
        <v>-198.71130627177627</v>
      </c>
      <c r="E351" s="107">
        <f t="shared" ca="1" si="40"/>
        <v>185.54950893428492</v>
      </c>
      <c r="F351" s="107">
        <f t="shared" ca="1" si="40"/>
        <v>450.5090858741429</v>
      </c>
      <c r="G351" s="107">
        <f t="shared" ca="1" si="40"/>
        <v>753.44764464758589</v>
      </c>
      <c r="H351" s="107">
        <f t="shared" ca="1" si="40"/>
        <v>924.92169346668913</v>
      </c>
      <c r="I351" s="107">
        <f t="shared" ca="1" si="40"/>
        <v>110.81453798107447</v>
      </c>
      <c r="J351" s="107">
        <f t="shared" ca="1" si="40"/>
        <v>390.04066097398982</v>
      </c>
      <c r="K351" s="107">
        <f t="shared" ca="1" si="40"/>
        <v>332.12742409478909</v>
      </c>
      <c r="L351" s="107">
        <f t="shared" ca="1" si="40"/>
        <v>-126.6837330389335</v>
      </c>
      <c r="M351" s="107">
        <f t="shared" ca="1" si="40"/>
        <v>619.350783118913</v>
      </c>
      <c r="N351" s="107">
        <f t="shared" ca="1" si="40"/>
        <v>-221.5259249167384</v>
      </c>
      <c r="O351" s="162">
        <f t="shared" ca="1" si="37"/>
        <v>3418.5516811357975</v>
      </c>
    </row>
    <row r="352" spans="1:15" hidden="1" x14ac:dyDescent="0.25">
      <c r="A352" s="109">
        <f t="shared" si="38"/>
        <v>351</v>
      </c>
      <c r="B352" s="108">
        <f t="shared" ca="1" si="39"/>
        <v>2.0959026967101297E-2</v>
      </c>
      <c r="C352" s="170">
        <f t="shared" ca="1" si="40"/>
        <v>-682.61310139082093</v>
      </c>
      <c r="D352" s="147">
        <f t="shared" ca="1" si="40"/>
        <v>4139.6729991284019</v>
      </c>
      <c r="E352" s="107">
        <f t="shared" ca="1" si="40"/>
        <v>-65.471993971404345</v>
      </c>
      <c r="F352" s="107">
        <f t="shared" ca="1" si="40"/>
        <v>1198.0612957134069</v>
      </c>
      <c r="G352" s="107">
        <f t="shared" ca="1" si="40"/>
        <v>-143.75463160610389</v>
      </c>
      <c r="H352" s="107">
        <f t="shared" ca="1" si="40"/>
        <v>899.65165286634101</v>
      </c>
      <c r="I352" s="107">
        <f t="shared" ca="1" si="40"/>
        <v>146.99568237282091</v>
      </c>
      <c r="J352" s="107">
        <f t="shared" ca="1" si="40"/>
        <v>588.98900876574578</v>
      </c>
      <c r="K352" s="107">
        <f t="shared" ca="1" si="40"/>
        <v>813.768894410043</v>
      </c>
      <c r="L352" s="107">
        <f t="shared" ca="1" si="40"/>
        <v>361.05669424284702</v>
      </c>
      <c r="M352" s="107">
        <f t="shared" ca="1" si="40"/>
        <v>239.43266001153887</v>
      </c>
      <c r="N352" s="107">
        <f t="shared" ca="1" si="40"/>
        <v>157.35490549110716</v>
      </c>
      <c r="O352" s="162">
        <f t="shared" ca="1" si="37"/>
        <v>4196.0841682963419</v>
      </c>
    </row>
    <row r="353" spans="1:15" hidden="1" x14ac:dyDescent="0.25">
      <c r="A353" s="109">
        <f t="shared" si="38"/>
        <v>352</v>
      </c>
      <c r="B353" s="108">
        <f t="shared" ca="1" si="39"/>
        <v>-1.4681695605311365E-2</v>
      </c>
      <c r="C353" s="170">
        <f t="shared" ca="1" si="40"/>
        <v>852.65434127229219</v>
      </c>
      <c r="D353" s="147">
        <f t="shared" ca="1" si="40"/>
        <v>-2178.7811031810807</v>
      </c>
      <c r="E353" s="107">
        <f t="shared" ca="1" si="40"/>
        <v>399.60641739816236</v>
      </c>
      <c r="F353" s="107">
        <f t="shared" ca="1" si="40"/>
        <v>372.10619615107771</v>
      </c>
      <c r="G353" s="107">
        <f t="shared" ca="1" si="40"/>
        <v>655.35179138383273</v>
      </c>
      <c r="H353" s="107">
        <f t="shared" ca="1" si="40"/>
        <v>480.68840108702022</v>
      </c>
      <c r="I353" s="107">
        <f t="shared" ca="1" si="40"/>
        <v>-228.87092252140576</v>
      </c>
      <c r="J353" s="107">
        <f t="shared" ca="1" si="40"/>
        <v>926.12212524692836</v>
      </c>
      <c r="K353" s="107">
        <f t="shared" ca="1" si="40"/>
        <v>158.49953246512206</v>
      </c>
      <c r="L353" s="107">
        <f t="shared" ca="1" si="40"/>
        <v>178.83835468265636</v>
      </c>
      <c r="M353" s="107">
        <f t="shared" ca="1" si="40"/>
        <v>-116.61204701908804</v>
      </c>
      <c r="N353" s="107">
        <f t="shared" ca="1" si="40"/>
        <v>757.94866109599684</v>
      </c>
      <c r="O353" s="162">
        <f t="shared" ca="1" si="37"/>
        <v>3583.6785099703029</v>
      </c>
    </row>
    <row r="354" spans="1:15" hidden="1" x14ac:dyDescent="0.25">
      <c r="A354" s="109">
        <f t="shared" si="38"/>
        <v>353</v>
      </c>
      <c r="B354" s="108">
        <f t="shared" ca="1" si="39"/>
        <v>6.8936111892202917E-2</v>
      </c>
      <c r="C354" s="170">
        <f t="shared" ca="1" si="40"/>
        <v>606.15689866959679</v>
      </c>
      <c r="D354" s="147">
        <f t="shared" ca="1" si="40"/>
        <v>3093.3332054365792</v>
      </c>
      <c r="E354" s="107">
        <f t="shared" ca="1" si="40"/>
        <v>600.90969447736643</v>
      </c>
      <c r="F354" s="107">
        <f t="shared" ca="1" si="40"/>
        <v>579.32826634528487</v>
      </c>
      <c r="G354" s="107">
        <f t="shared" ca="1" si="40"/>
        <v>1056.7838356476743</v>
      </c>
      <c r="H354" s="107">
        <f t="shared" ca="1" si="40"/>
        <v>464.8020640768982</v>
      </c>
      <c r="I354" s="107">
        <f t="shared" ca="1" si="40"/>
        <v>80.907650053026146</v>
      </c>
      <c r="J354" s="107">
        <f t="shared" ca="1" si="40"/>
        <v>952.69085551474654</v>
      </c>
      <c r="K354" s="107">
        <f t="shared" ca="1" si="40"/>
        <v>-28.862322156820312</v>
      </c>
      <c r="L354" s="107">
        <f t="shared" ca="1" si="40"/>
        <v>1311.036334386878</v>
      </c>
      <c r="M354" s="107">
        <f t="shared" ca="1" si="40"/>
        <v>219.20394852760074</v>
      </c>
      <c r="N354" s="107">
        <f t="shared" ca="1" si="40"/>
        <v>48.978937814451285</v>
      </c>
      <c r="O354" s="162">
        <f t="shared" ca="1" si="37"/>
        <v>5285.7792646871058</v>
      </c>
    </row>
    <row r="355" spans="1:15" hidden="1" x14ac:dyDescent="0.25">
      <c r="A355" s="109">
        <f t="shared" si="38"/>
        <v>354</v>
      </c>
      <c r="B355" s="108">
        <f t="shared" ca="1" si="39"/>
        <v>5.6227871348828382E-2</v>
      </c>
      <c r="C355" s="170">
        <f t="shared" ca="1" si="40"/>
        <v>1193.3330106578828</v>
      </c>
      <c r="D355" s="147">
        <f t="shared" ca="1" si="40"/>
        <v>11677.421914316443</v>
      </c>
      <c r="E355" s="107">
        <f t="shared" ca="1" si="40"/>
        <v>-367.70399733587499</v>
      </c>
      <c r="F355" s="107">
        <f t="shared" ca="1" si="40"/>
        <v>609.23307606221965</v>
      </c>
      <c r="G355" s="107">
        <f t="shared" ca="1" si="40"/>
        <v>346.61756632693385</v>
      </c>
      <c r="H355" s="107">
        <f t="shared" ca="1" si="40"/>
        <v>65.174702843407772</v>
      </c>
      <c r="I355" s="107">
        <f t="shared" ca="1" si="40"/>
        <v>238.33044227132149</v>
      </c>
      <c r="J355" s="107">
        <f t="shared" ca="1" si="40"/>
        <v>333.43003949322906</v>
      </c>
      <c r="K355" s="107">
        <f t="shared" ca="1" si="40"/>
        <v>790.53792555075404</v>
      </c>
      <c r="L355" s="107">
        <f t="shared" ca="1" si="40"/>
        <v>-243.15173835881183</v>
      </c>
      <c r="M355" s="107">
        <f t="shared" ca="1" si="40"/>
        <v>178.56898705173467</v>
      </c>
      <c r="N355" s="107">
        <f t="shared" ca="1" si="40"/>
        <v>654.91033622994337</v>
      </c>
      <c r="O355" s="162">
        <f t="shared" ca="1" si="37"/>
        <v>2605.9473401348569</v>
      </c>
    </row>
    <row r="356" spans="1:15" hidden="1" x14ac:dyDescent="0.25">
      <c r="A356" s="109">
        <f t="shared" si="38"/>
        <v>355</v>
      </c>
      <c r="B356" s="108">
        <f t="shared" ca="1" si="39"/>
        <v>-7.8277273647266998E-3</v>
      </c>
      <c r="C356" s="170">
        <f t="shared" ca="1" si="40"/>
        <v>551.32511566636254</v>
      </c>
      <c r="D356" s="147">
        <f t="shared" ca="1" si="40"/>
        <v>6231.4160432687268</v>
      </c>
      <c r="E356" s="107">
        <f t="shared" ca="1" si="40"/>
        <v>582.76257967319248</v>
      </c>
      <c r="F356" s="107">
        <f t="shared" ca="1" si="40"/>
        <v>1093.9349461927595</v>
      </c>
      <c r="G356" s="107">
        <f t="shared" ca="1" si="40"/>
        <v>1087.4858146741603</v>
      </c>
      <c r="H356" s="107">
        <f t="shared" ca="1" si="40"/>
        <v>940.88028081427137</v>
      </c>
      <c r="I356" s="107">
        <f t="shared" ca="1" si="40"/>
        <v>-342.01175689012837</v>
      </c>
      <c r="J356" s="107">
        <f t="shared" ca="1" si="40"/>
        <v>946.50215459406604</v>
      </c>
      <c r="K356" s="107">
        <f t="shared" ca="1" si="40"/>
        <v>487.30975115147692</v>
      </c>
      <c r="L356" s="107">
        <f t="shared" ca="1" si="40"/>
        <v>791.22119000299608</v>
      </c>
      <c r="M356" s="107">
        <f t="shared" ca="1" si="40"/>
        <v>-194.57182069791389</v>
      </c>
      <c r="N356" s="107">
        <f t="shared" ca="1" si="40"/>
        <v>82.632632684006296</v>
      </c>
      <c r="O356" s="162">
        <f t="shared" ca="1" si="37"/>
        <v>5476.1457721988872</v>
      </c>
    </row>
    <row r="357" spans="1:15" hidden="1" x14ac:dyDescent="0.25">
      <c r="A357" s="109">
        <f t="shared" si="38"/>
        <v>356</v>
      </c>
      <c r="B357" s="108">
        <f t="shared" ca="1" si="39"/>
        <v>-1.227056010818188E-2</v>
      </c>
      <c r="C357" s="170">
        <f t="shared" ca="1" si="40"/>
        <v>1036.6192688553633</v>
      </c>
      <c r="D357" s="147">
        <f t="shared" ca="1" si="40"/>
        <v>-81.184726195553594</v>
      </c>
      <c r="E357" s="107">
        <f t="shared" ca="1" si="40"/>
        <v>478.5713256225996</v>
      </c>
      <c r="F357" s="107">
        <f t="shared" ca="1" si="40"/>
        <v>136.43195471153842</v>
      </c>
      <c r="G357" s="107">
        <f t="shared" ca="1" si="40"/>
        <v>223.9788662368706</v>
      </c>
      <c r="H357" s="107">
        <f t="shared" ca="1" si="40"/>
        <v>906.14569300959886</v>
      </c>
      <c r="I357" s="107">
        <f t="shared" ca="1" si="40"/>
        <v>744.35681249863831</v>
      </c>
      <c r="J357" s="107">
        <f t="shared" ca="1" si="40"/>
        <v>1191.7563721849303</v>
      </c>
      <c r="K357" s="107">
        <f t="shared" ca="1" si="40"/>
        <v>848.02944855965211</v>
      </c>
      <c r="L357" s="107">
        <f t="shared" ca="1" si="40"/>
        <v>13.36564289637505</v>
      </c>
      <c r="M357" s="107">
        <f t="shared" ca="1" si="40"/>
        <v>581.37910774567308</v>
      </c>
      <c r="N357" s="107">
        <f t="shared" ca="1" si="40"/>
        <v>1368.5898396791576</v>
      </c>
      <c r="O357" s="162">
        <f t="shared" ca="1" si="37"/>
        <v>6492.6050631450344</v>
      </c>
    </row>
    <row r="358" spans="1:15" hidden="1" x14ac:dyDescent="0.25">
      <c r="A358" s="109">
        <f t="shared" si="38"/>
        <v>357</v>
      </c>
      <c r="B358" s="108">
        <f t="shared" ca="1" si="39"/>
        <v>3.3143315878543814E-2</v>
      </c>
      <c r="C358" s="170">
        <f t="shared" ca="1" si="40"/>
        <v>-22.928214372116031</v>
      </c>
      <c r="D358" s="147">
        <f t="shared" ca="1" si="40"/>
        <v>7572.2555833936349</v>
      </c>
      <c r="E358" s="107">
        <f t="shared" ca="1" si="40"/>
        <v>663.31510215576054</v>
      </c>
      <c r="F358" s="107">
        <f t="shared" ca="1" si="40"/>
        <v>192.28964496161899</v>
      </c>
      <c r="G358" s="107">
        <f t="shared" ca="1" si="40"/>
        <v>969.16126602535519</v>
      </c>
      <c r="H358" s="107">
        <f t="shared" ca="1" si="40"/>
        <v>783.26693970607278</v>
      </c>
      <c r="I358" s="107">
        <f t="shared" ca="1" si="40"/>
        <v>112.35534834628118</v>
      </c>
      <c r="J358" s="107">
        <f t="shared" ca="1" si="40"/>
        <v>14.794550462946859</v>
      </c>
      <c r="K358" s="107">
        <f t="shared" ca="1" si="40"/>
        <v>-0.6643724393658772</v>
      </c>
      <c r="L358" s="107">
        <f t="shared" ca="1" si="40"/>
        <v>495.11234846889255</v>
      </c>
      <c r="M358" s="107">
        <f t="shared" ca="1" si="40"/>
        <v>-118.95898526709885</v>
      </c>
      <c r="N358" s="107">
        <f t="shared" ca="1" si="40"/>
        <v>1117.76827490345</v>
      </c>
      <c r="O358" s="162">
        <f t="shared" ca="1" si="37"/>
        <v>4228.440117323913</v>
      </c>
    </row>
    <row r="359" spans="1:15" hidden="1" x14ac:dyDescent="0.25">
      <c r="A359" s="109">
        <f t="shared" si="38"/>
        <v>358</v>
      </c>
      <c r="B359" s="108">
        <f t="shared" ca="1" si="39"/>
        <v>9.0212101058992258E-2</v>
      </c>
      <c r="C359" s="170">
        <f t="shared" ca="1" si="40"/>
        <v>1569.4439469393965</v>
      </c>
      <c r="D359" s="147">
        <f t="shared" ca="1" si="40"/>
        <v>2674.7875426896348</v>
      </c>
      <c r="E359" s="107">
        <f t="shared" ca="1" si="40"/>
        <v>1384.928656502351</v>
      </c>
      <c r="F359" s="107">
        <f t="shared" ca="1" si="40"/>
        <v>1844.1294554726792</v>
      </c>
      <c r="G359" s="107">
        <f t="shared" ca="1" si="40"/>
        <v>499.66397919422883</v>
      </c>
      <c r="H359" s="107">
        <f t="shared" ca="1" si="40"/>
        <v>510.62909799017876</v>
      </c>
      <c r="I359" s="107">
        <f t="shared" ca="1" si="40"/>
        <v>1051.7107765977212</v>
      </c>
      <c r="J359" s="107">
        <f t="shared" ca="1" si="40"/>
        <v>524.15132243744733</v>
      </c>
      <c r="K359" s="107">
        <f t="shared" ca="1" si="40"/>
        <v>792.62495005909807</v>
      </c>
      <c r="L359" s="107">
        <f t="shared" ca="1" si="40"/>
        <v>219.86915675600375</v>
      </c>
      <c r="M359" s="107">
        <f t="shared" ca="1" si="40"/>
        <v>581.82508016506085</v>
      </c>
      <c r="N359" s="107">
        <f t="shared" ca="1" si="40"/>
        <v>1383.9833832957829</v>
      </c>
      <c r="O359" s="162">
        <f t="shared" ca="1" si="37"/>
        <v>8793.5158584705532</v>
      </c>
    </row>
    <row r="360" spans="1:15" hidden="1" x14ac:dyDescent="0.25">
      <c r="A360" s="109">
        <f t="shared" si="38"/>
        <v>359</v>
      </c>
      <c r="B360" s="108">
        <f t="shared" ca="1" si="39"/>
        <v>8.4546307015755134E-2</v>
      </c>
      <c r="C360" s="170">
        <f t="shared" ca="1" si="40"/>
        <v>416.91744779408361</v>
      </c>
      <c r="D360" s="147">
        <f t="shared" ca="1" si="40"/>
        <v>9442.3665603257614</v>
      </c>
      <c r="E360" s="107">
        <f t="shared" ca="1" si="40"/>
        <v>400.12621048615341</v>
      </c>
      <c r="F360" s="107">
        <f t="shared" ca="1" si="40"/>
        <v>901.69880067081181</v>
      </c>
      <c r="G360" s="107">
        <f t="shared" ca="1" si="40"/>
        <v>1149.1637873595409</v>
      </c>
      <c r="H360" s="107">
        <f t="shared" ca="1" si="40"/>
        <v>423.04552856896532</v>
      </c>
      <c r="I360" s="107">
        <f t="shared" ca="1" si="40"/>
        <v>1033.2067118004456</v>
      </c>
      <c r="J360" s="107">
        <f t="shared" ca="1" si="40"/>
        <v>-549.04330016267431</v>
      </c>
      <c r="K360" s="107">
        <f t="shared" ca="1" si="40"/>
        <v>-89.983750927061976</v>
      </c>
      <c r="L360" s="107">
        <f t="shared" ca="1" si="40"/>
        <v>401.40375731150641</v>
      </c>
      <c r="M360" s="107">
        <f t="shared" ca="1" si="40"/>
        <v>1129.6875978509947</v>
      </c>
      <c r="N360" s="107">
        <f t="shared" ca="1" si="40"/>
        <v>1316.2373585274108</v>
      </c>
      <c r="O360" s="162">
        <f t="shared" ca="1" si="37"/>
        <v>6115.5427014860925</v>
      </c>
    </row>
    <row r="361" spans="1:15" hidden="1" x14ac:dyDescent="0.25">
      <c r="A361" s="109">
        <f t="shared" si="38"/>
        <v>360</v>
      </c>
      <c r="B361" s="108">
        <f t="shared" ca="1" si="39"/>
        <v>0.10456251653444103</v>
      </c>
      <c r="C361" s="170">
        <f t="shared" ca="1" si="40"/>
        <v>1024.4780693039024</v>
      </c>
      <c r="D361" s="147">
        <f t="shared" ca="1" si="40"/>
        <v>10080.003884487676</v>
      </c>
      <c r="E361" s="107">
        <f t="shared" ca="1" si="40"/>
        <v>1313.2077640460316</v>
      </c>
      <c r="F361" s="107">
        <f t="shared" ca="1" si="40"/>
        <v>118.73654402852355</v>
      </c>
      <c r="G361" s="107">
        <f t="shared" ca="1" si="40"/>
        <v>1014.2673300407484</v>
      </c>
      <c r="H361" s="107">
        <f t="shared" ca="1" si="40"/>
        <v>1003.4253329609385</v>
      </c>
      <c r="I361" s="107">
        <f t="shared" ca="1" si="40"/>
        <v>1055.1049228374156</v>
      </c>
      <c r="J361" s="107">
        <f t="shared" ca="1" si="40"/>
        <v>414.00187166129035</v>
      </c>
      <c r="K361" s="107">
        <f t="shared" ca="1" si="40"/>
        <v>1345.7086330315578</v>
      </c>
      <c r="L361" s="107">
        <f t="shared" ca="1" si="40"/>
        <v>637.11031703518643</v>
      </c>
      <c r="M361" s="107">
        <f t="shared" ca="1" si="40"/>
        <v>567.07254232204821</v>
      </c>
      <c r="N361" s="107">
        <f t="shared" ca="1" si="40"/>
        <v>-394.31382786783774</v>
      </c>
      <c r="O361" s="162">
        <f t="shared" ca="1" si="37"/>
        <v>7074.3214300959025</v>
      </c>
    </row>
    <row r="362" spans="1:15" hidden="1" x14ac:dyDescent="0.25">
      <c r="A362" s="109">
        <f t="shared" si="38"/>
        <v>361</v>
      </c>
      <c r="B362" s="108">
        <f t="shared" ca="1" si="39"/>
        <v>0.13964261366436884</v>
      </c>
      <c r="C362" s="170">
        <f t="shared" ca="1" si="40"/>
        <v>-94.83926902265739</v>
      </c>
      <c r="D362" s="147">
        <f t="shared" ca="1" si="40"/>
        <v>4381.9305157172248</v>
      </c>
      <c r="E362" s="107">
        <f t="shared" ca="1" si="40"/>
        <v>-92.162438216739702</v>
      </c>
      <c r="F362" s="107">
        <f t="shared" ref="F362:N377" ca="1" si="41">(_xlfn.NORM.INV(RAND(),F$1*$R$1,F$1*$U$1))</f>
        <v>360.09641502932971</v>
      </c>
      <c r="G362" s="107">
        <f t="shared" ca="1" si="41"/>
        <v>-359.08324976952974</v>
      </c>
      <c r="H362" s="107">
        <f t="shared" ca="1" si="41"/>
        <v>1633.774844743901</v>
      </c>
      <c r="I362" s="107">
        <f t="shared" ca="1" si="41"/>
        <v>629.51282318463041</v>
      </c>
      <c r="J362" s="107">
        <f t="shared" ca="1" si="41"/>
        <v>544.61333635825099</v>
      </c>
      <c r="K362" s="107">
        <f t="shared" ca="1" si="41"/>
        <v>162.31966472248871</v>
      </c>
      <c r="L362" s="107">
        <f t="shared" ca="1" si="41"/>
        <v>280.20305178637932</v>
      </c>
      <c r="M362" s="107">
        <f t="shared" ca="1" si="41"/>
        <v>445.20605532674841</v>
      </c>
      <c r="N362" s="107">
        <f t="shared" ca="1" si="41"/>
        <v>260.94736362308777</v>
      </c>
      <c r="O362" s="162">
        <f t="shared" ca="1" si="37"/>
        <v>3865.4278667885474</v>
      </c>
    </row>
    <row r="363" spans="1:15" hidden="1" x14ac:dyDescent="0.25">
      <c r="A363" s="109">
        <f t="shared" si="38"/>
        <v>362</v>
      </c>
      <c r="B363" s="108">
        <f t="shared" ca="1" si="39"/>
        <v>7.425282272959112E-2</v>
      </c>
      <c r="C363" s="170">
        <f t="shared" ref="C363:N395" ca="1" si="42">(_xlfn.NORM.INV(RAND(),C$1*$R$1,C$1*$U$1))</f>
        <v>349.89987252522633</v>
      </c>
      <c r="D363" s="147">
        <f t="shared" ca="1" si="42"/>
        <v>3477.0214953516474</v>
      </c>
      <c r="E363" s="107">
        <f t="shared" ca="1" si="42"/>
        <v>668.59157598382842</v>
      </c>
      <c r="F363" s="107">
        <f t="shared" ca="1" si="41"/>
        <v>1613.7614690602152</v>
      </c>
      <c r="G363" s="107">
        <f t="shared" ca="1" si="41"/>
        <v>1311.2947819602446</v>
      </c>
      <c r="H363" s="107">
        <f t="shared" ca="1" si="41"/>
        <v>1700.0830651577367</v>
      </c>
      <c r="I363" s="107">
        <f t="shared" ca="1" si="41"/>
        <v>519.05521244006457</v>
      </c>
      <c r="J363" s="107">
        <f t="shared" ca="1" si="41"/>
        <v>959.93928676088547</v>
      </c>
      <c r="K363" s="107">
        <f t="shared" ca="1" si="41"/>
        <v>-352.13994018208388</v>
      </c>
      <c r="L363" s="107">
        <f t="shared" ca="1" si="41"/>
        <v>-58.210901719623848</v>
      </c>
      <c r="M363" s="107">
        <f t="shared" ca="1" si="41"/>
        <v>728.54634248095761</v>
      </c>
      <c r="N363" s="107">
        <f t="shared" ca="1" si="41"/>
        <v>71.010672236714299</v>
      </c>
      <c r="O363" s="162">
        <f t="shared" ca="1" si="37"/>
        <v>7161.9315641789399</v>
      </c>
    </row>
    <row r="364" spans="1:15" hidden="1" x14ac:dyDescent="0.25">
      <c r="A364" s="109">
        <f t="shared" si="38"/>
        <v>363</v>
      </c>
      <c r="B364" s="108">
        <f t="shared" ca="1" si="39"/>
        <v>9.992244685913021E-2</v>
      </c>
      <c r="C364" s="170">
        <f t="shared" ca="1" si="42"/>
        <v>279.39184171789873</v>
      </c>
      <c r="D364" s="147">
        <f t="shared" ca="1" si="42"/>
        <v>5629.7091410099129</v>
      </c>
      <c r="E364" s="107">
        <f t="shared" ca="1" si="42"/>
        <v>-87.910202360448466</v>
      </c>
      <c r="F364" s="107">
        <f t="shared" ca="1" si="41"/>
        <v>351.13543435621438</v>
      </c>
      <c r="G364" s="107">
        <f t="shared" ca="1" si="41"/>
        <v>-22.031469036327053</v>
      </c>
      <c r="H364" s="107">
        <f t="shared" ca="1" si="41"/>
        <v>1249.8112651392128</v>
      </c>
      <c r="I364" s="107">
        <f t="shared" ca="1" si="41"/>
        <v>-198.5161265344093</v>
      </c>
      <c r="J364" s="107">
        <f t="shared" ca="1" si="41"/>
        <v>242.0704015555765</v>
      </c>
      <c r="K364" s="107">
        <f t="shared" ca="1" si="41"/>
        <v>1660.5570178029191</v>
      </c>
      <c r="L364" s="107">
        <f t="shared" ca="1" si="41"/>
        <v>335.36336114930759</v>
      </c>
      <c r="M364" s="107">
        <f t="shared" ca="1" si="41"/>
        <v>7.1509052816415988</v>
      </c>
      <c r="N364" s="107">
        <f t="shared" ca="1" si="41"/>
        <v>268.90860092587923</v>
      </c>
      <c r="O364" s="162">
        <f t="shared" ca="1" si="37"/>
        <v>3806.5391882795666</v>
      </c>
    </row>
    <row r="365" spans="1:15" hidden="1" x14ac:dyDescent="0.25">
      <c r="A365" s="109">
        <f t="shared" si="38"/>
        <v>364</v>
      </c>
      <c r="B365" s="108">
        <f t="shared" ca="1" si="39"/>
        <v>9.5176706229011976E-2</v>
      </c>
      <c r="C365" s="170">
        <f t="shared" ca="1" si="42"/>
        <v>1180.8580525639613</v>
      </c>
      <c r="D365" s="147">
        <f t="shared" ca="1" si="42"/>
        <v>3905.515353409075</v>
      </c>
      <c r="E365" s="107">
        <f t="shared" ca="1" si="42"/>
        <v>369.51446430098144</v>
      </c>
      <c r="F365" s="107">
        <f t="shared" ca="1" si="41"/>
        <v>-320.56017482534145</v>
      </c>
      <c r="G365" s="107">
        <f t="shared" ca="1" si="41"/>
        <v>24.448542731290047</v>
      </c>
      <c r="H365" s="107">
        <f t="shared" ca="1" si="41"/>
        <v>328.37694355279552</v>
      </c>
      <c r="I365" s="107">
        <f t="shared" ca="1" si="41"/>
        <v>600.07837495375134</v>
      </c>
      <c r="J365" s="107">
        <f t="shared" ca="1" si="41"/>
        <v>495.4610514233342</v>
      </c>
      <c r="K365" s="107">
        <f t="shared" ca="1" si="41"/>
        <v>-480.36397666189367</v>
      </c>
      <c r="L365" s="107">
        <f t="shared" ca="1" si="41"/>
        <v>487.82388092169077</v>
      </c>
      <c r="M365" s="107">
        <f t="shared" ca="1" si="41"/>
        <v>388.85551323206357</v>
      </c>
      <c r="N365" s="107">
        <f t="shared" ca="1" si="41"/>
        <v>265.95695243815021</v>
      </c>
      <c r="O365" s="162">
        <f t="shared" ca="1" si="37"/>
        <v>2159.5915720668218</v>
      </c>
    </row>
    <row r="366" spans="1:15" hidden="1" x14ac:dyDescent="0.25">
      <c r="A366" s="109">
        <f t="shared" si="38"/>
        <v>365</v>
      </c>
      <c r="B366" s="108">
        <f t="shared" ca="1" si="39"/>
        <v>9.6682891756323538E-2</v>
      </c>
      <c r="C366" s="170">
        <f t="shared" ca="1" si="42"/>
        <v>357.99686364690581</v>
      </c>
      <c r="D366" s="147">
        <f t="shared" ca="1" si="42"/>
        <v>7766.4981801518643</v>
      </c>
      <c r="E366" s="107">
        <f t="shared" ca="1" si="42"/>
        <v>799.66962980019275</v>
      </c>
      <c r="F366" s="107">
        <f t="shared" ca="1" si="41"/>
        <v>548.68248113249319</v>
      </c>
      <c r="G366" s="107">
        <f t="shared" ca="1" si="41"/>
        <v>1465.9360251303624</v>
      </c>
      <c r="H366" s="107">
        <f t="shared" ca="1" si="41"/>
        <v>-112.23560055845343</v>
      </c>
      <c r="I366" s="107">
        <f t="shared" ca="1" si="41"/>
        <v>200.8151140320976</v>
      </c>
      <c r="J366" s="107">
        <f t="shared" ca="1" si="41"/>
        <v>28.842979702419541</v>
      </c>
      <c r="K366" s="107">
        <f t="shared" ca="1" si="41"/>
        <v>4.118341439087601</v>
      </c>
      <c r="L366" s="107">
        <f t="shared" ca="1" si="41"/>
        <v>888.50287928516036</v>
      </c>
      <c r="M366" s="107">
        <f t="shared" ca="1" si="41"/>
        <v>596.50265182699786</v>
      </c>
      <c r="N366" s="107">
        <f t="shared" ca="1" si="41"/>
        <v>557.51869581463347</v>
      </c>
      <c r="O366" s="162">
        <f t="shared" ca="1" si="37"/>
        <v>4978.3531976049908</v>
      </c>
    </row>
    <row r="367" spans="1:15" hidden="1" x14ac:dyDescent="0.25">
      <c r="A367" s="109">
        <f t="shared" si="38"/>
        <v>366</v>
      </c>
      <c r="B367" s="108">
        <f t="shared" ca="1" si="39"/>
        <v>-6.0935958804922558E-2</v>
      </c>
      <c r="C367" s="170">
        <f t="shared" ca="1" si="42"/>
        <v>1236.7491270586011</v>
      </c>
      <c r="D367" s="147">
        <f t="shared" ca="1" si="42"/>
        <v>5253.1422680525066</v>
      </c>
      <c r="E367" s="107">
        <f t="shared" ca="1" si="42"/>
        <v>-201.98464625243889</v>
      </c>
      <c r="F367" s="107">
        <f t="shared" ca="1" si="41"/>
        <v>411.51425088662046</v>
      </c>
      <c r="G367" s="107">
        <f t="shared" ca="1" si="41"/>
        <v>1547.981254056916</v>
      </c>
      <c r="H367" s="107">
        <f t="shared" ca="1" si="41"/>
        <v>231.46592854186167</v>
      </c>
      <c r="I367" s="107">
        <f t="shared" ca="1" si="41"/>
        <v>577.53940705103196</v>
      </c>
      <c r="J367" s="107">
        <f t="shared" ca="1" si="41"/>
        <v>262.69547746248213</v>
      </c>
      <c r="K367" s="107">
        <f t="shared" ca="1" si="41"/>
        <v>775.9642278545457</v>
      </c>
      <c r="L367" s="107">
        <f t="shared" ca="1" si="41"/>
        <v>1729.0091904653277</v>
      </c>
      <c r="M367" s="107">
        <f t="shared" ca="1" si="41"/>
        <v>1092.2205507700921</v>
      </c>
      <c r="N367" s="107">
        <f t="shared" ca="1" si="41"/>
        <v>-151.71148873386505</v>
      </c>
      <c r="O367" s="162">
        <f t="shared" ca="1" si="37"/>
        <v>6274.6941521025738</v>
      </c>
    </row>
    <row r="368" spans="1:15" hidden="1" x14ac:dyDescent="0.25">
      <c r="A368" s="109">
        <f t="shared" si="38"/>
        <v>367</v>
      </c>
      <c r="B368" s="108">
        <f t="shared" ca="1" si="39"/>
        <v>6.8049476734016373E-2</v>
      </c>
      <c r="C368" s="170">
        <f t="shared" ca="1" si="42"/>
        <v>1093.2370127756456</v>
      </c>
      <c r="D368" s="147">
        <f t="shared" ca="1" si="42"/>
        <v>24.206371481884162</v>
      </c>
      <c r="E368" s="107">
        <f t="shared" ca="1" si="42"/>
        <v>994.98101738233322</v>
      </c>
      <c r="F368" s="107">
        <f t="shared" ca="1" si="41"/>
        <v>1097.4418228776669</v>
      </c>
      <c r="G368" s="107">
        <f t="shared" ca="1" si="41"/>
        <v>1123.7821994689702</v>
      </c>
      <c r="H368" s="107">
        <f t="shared" ca="1" si="41"/>
        <v>-99.232547179757319</v>
      </c>
      <c r="I368" s="107">
        <f t="shared" ca="1" si="41"/>
        <v>408.2272019287231</v>
      </c>
      <c r="J368" s="107">
        <f t="shared" ca="1" si="41"/>
        <v>1037.0470420907054</v>
      </c>
      <c r="K368" s="107">
        <f t="shared" ca="1" si="41"/>
        <v>122.53002417044428</v>
      </c>
      <c r="L368" s="107">
        <f t="shared" ca="1" si="41"/>
        <v>393.10721170592581</v>
      </c>
      <c r="M368" s="107">
        <f t="shared" ca="1" si="41"/>
        <v>917.75732604378686</v>
      </c>
      <c r="N368" s="107">
        <f t="shared" ca="1" si="41"/>
        <v>952.14200158476638</v>
      </c>
      <c r="O368" s="162">
        <f t="shared" ca="1" si="37"/>
        <v>6947.7833000735645</v>
      </c>
    </row>
    <row r="369" spans="1:15" hidden="1" x14ac:dyDescent="0.25">
      <c r="A369" s="109">
        <f t="shared" si="38"/>
        <v>368</v>
      </c>
      <c r="B369" s="108">
        <f t="shared" ca="1" si="39"/>
        <v>5.656503267417537E-2</v>
      </c>
      <c r="C369" s="170">
        <f t="shared" ca="1" si="42"/>
        <v>529.19181645615288</v>
      </c>
      <c r="D369" s="147">
        <f t="shared" ca="1" si="42"/>
        <v>11696.865760151075</v>
      </c>
      <c r="E369" s="107">
        <f t="shared" ca="1" si="42"/>
        <v>254.98066243331454</v>
      </c>
      <c r="F369" s="107">
        <f t="shared" ca="1" si="41"/>
        <v>30.550295877150461</v>
      </c>
      <c r="G369" s="107">
        <f t="shared" ca="1" si="41"/>
        <v>-234.18950032528255</v>
      </c>
      <c r="H369" s="107">
        <f t="shared" ca="1" si="41"/>
        <v>893.61182336359502</v>
      </c>
      <c r="I369" s="107">
        <f t="shared" ca="1" si="41"/>
        <v>487.36887311084223</v>
      </c>
      <c r="J369" s="107">
        <f t="shared" ca="1" si="41"/>
        <v>-229.4140646660461</v>
      </c>
      <c r="K369" s="107">
        <f t="shared" ca="1" si="41"/>
        <v>430.99291865791554</v>
      </c>
      <c r="L369" s="107">
        <f t="shared" ca="1" si="41"/>
        <v>734.50331670786863</v>
      </c>
      <c r="M369" s="107">
        <f t="shared" ca="1" si="41"/>
        <v>1217.6362275075714</v>
      </c>
      <c r="N369" s="107">
        <f t="shared" ca="1" si="41"/>
        <v>233.01233566395297</v>
      </c>
      <c r="O369" s="162">
        <f t="shared" ca="1" si="37"/>
        <v>3819.0528883308821</v>
      </c>
    </row>
    <row r="370" spans="1:15" hidden="1" x14ac:dyDescent="0.25">
      <c r="A370" s="109">
        <f t="shared" si="38"/>
        <v>369</v>
      </c>
      <c r="B370" s="108">
        <f t="shared" ca="1" si="39"/>
        <v>8.8122856694375834E-2</v>
      </c>
      <c r="C370" s="170">
        <f t="shared" ca="1" si="42"/>
        <v>553.99843590067758</v>
      </c>
      <c r="D370" s="147">
        <f t="shared" ca="1" si="42"/>
        <v>2366.1468255758887</v>
      </c>
      <c r="E370" s="107">
        <f t="shared" ca="1" si="42"/>
        <v>1254.6777585199839</v>
      </c>
      <c r="F370" s="107">
        <f t="shared" ca="1" si="41"/>
        <v>-663.51647443429442</v>
      </c>
      <c r="G370" s="107">
        <f t="shared" ca="1" si="41"/>
        <v>-177.07086957199328</v>
      </c>
      <c r="H370" s="107">
        <f t="shared" ca="1" si="41"/>
        <v>-372.52009565559257</v>
      </c>
      <c r="I370" s="107">
        <f t="shared" ca="1" si="41"/>
        <v>378.94976985997477</v>
      </c>
      <c r="J370" s="107">
        <f t="shared" ca="1" si="41"/>
        <v>1524.2529825945226</v>
      </c>
      <c r="K370" s="107">
        <f t="shared" ca="1" si="41"/>
        <v>139.27476596006363</v>
      </c>
      <c r="L370" s="107">
        <f t="shared" ca="1" si="41"/>
        <v>267.98889629017174</v>
      </c>
      <c r="M370" s="107">
        <f t="shared" ca="1" si="41"/>
        <v>184.81262650387941</v>
      </c>
      <c r="N370" s="107">
        <f t="shared" ca="1" si="41"/>
        <v>735.35909884854607</v>
      </c>
      <c r="O370" s="162">
        <f t="shared" ca="1" si="37"/>
        <v>3272.2084589152623</v>
      </c>
    </row>
    <row r="371" spans="1:15" hidden="1" x14ac:dyDescent="0.25">
      <c r="A371" s="109">
        <f t="shared" si="38"/>
        <v>370</v>
      </c>
      <c r="B371" s="108">
        <f t="shared" ca="1" si="39"/>
        <v>0.1392396651065706</v>
      </c>
      <c r="C371" s="170">
        <f t="shared" ca="1" si="42"/>
        <v>1118.3568579840521</v>
      </c>
      <c r="D371" s="147">
        <f t="shared" ca="1" si="42"/>
        <v>5396.0848776883176</v>
      </c>
      <c r="E371" s="107">
        <f t="shared" ca="1" si="42"/>
        <v>1312.2197888356138</v>
      </c>
      <c r="F371" s="107">
        <f t="shared" ca="1" si="41"/>
        <v>-665.57487330916274</v>
      </c>
      <c r="G371" s="107">
        <f t="shared" ca="1" si="41"/>
        <v>955.99756705924017</v>
      </c>
      <c r="H371" s="107">
        <f t="shared" ca="1" si="41"/>
        <v>1377.441533747573</v>
      </c>
      <c r="I371" s="107">
        <f t="shared" ca="1" si="41"/>
        <v>-203.05873090803709</v>
      </c>
      <c r="J371" s="107">
        <f t="shared" ca="1" si="41"/>
        <v>1284.4535819144671</v>
      </c>
      <c r="K371" s="107">
        <f t="shared" ca="1" si="41"/>
        <v>444.40829019717478</v>
      </c>
      <c r="L371" s="107">
        <f t="shared" ca="1" si="41"/>
        <v>345.58886042465645</v>
      </c>
      <c r="M371" s="107">
        <f t="shared" ca="1" si="41"/>
        <v>-51.081684324098944</v>
      </c>
      <c r="N371" s="107">
        <f t="shared" ca="1" si="41"/>
        <v>-98.943383552339355</v>
      </c>
      <c r="O371" s="162">
        <f t="shared" ca="1" si="37"/>
        <v>4701.4509500850872</v>
      </c>
    </row>
    <row r="372" spans="1:15" hidden="1" x14ac:dyDescent="0.25">
      <c r="A372" s="109">
        <f t="shared" si="38"/>
        <v>371</v>
      </c>
      <c r="B372" s="108">
        <f t="shared" ca="1" si="39"/>
        <v>0.10672440029177126</v>
      </c>
      <c r="C372" s="170">
        <f t="shared" ca="1" si="42"/>
        <v>960.10745841200412</v>
      </c>
      <c r="D372" s="147">
        <f t="shared" ca="1" si="42"/>
        <v>3868.1426017256563</v>
      </c>
      <c r="E372" s="107">
        <f t="shared" ca="1" si="42"/>
        <v>240.35424151122089</v>
      </c>
      <c r="F372" s="107">
        <f t="shared" ca="1" si="41"/>
        <v>-112.993384236753</v>
      </c>
      <c r="G372" s="107">
        <f t="shared" ca="1" si="41"/>
        <v>1467.9227982892849</v>
      </c>
      <c r="H372" s="107">
        <f t="shared" ca="1" si="41"/>
        <v>327.45227701618967</v>
      </c>
      <c r="I372" s="107">
        <f t="shared" ca="1" si="41"/>
        <v>776.35824220568088</v>
      </c>
      <c r="J372" s="107">
        <f t="shared" ca="1" si="41"/>
        <v>330.86255951095035</v>
      </c>
      <c r="K372" s="107">
        <f t="shared" ca="1" si="41"/>
        <v>693.04676817078416</v>
      </c>
      <c r="L372" s="107">
        <f t="shared" ca="1" si="41"/>
        <v>568.86917235522924</v>
      </c>
      <c r="M372" s="107">
        <f t="shared" ca="1" si="41"/>
        <v>1545.7321868964141</v>
      </c>
      <c r="N372" s="107">
        <f t="shared" ca="1" si="41"/>
        <v>1075.0146134092711</v>
      </c>
      <c r="O372" s="162">
        <f t="shared" ca="1" si="37"/>
        <v>6912.6194751282719</v>
      </c>
    </row>
    <row r="373" spans="1:15" hidden="1" x14ac:dyDescent="0.25">
      <c r="A373" s="109">
        <f t="shared" si="38"/>
        <v>372</v>
      </c>
      <c r="B373" s="108">
        <f t="shared" ca="1" si="39"/>
        <v>2.4928715107572941E-2</v>
      </c>
      <c r="C373" s="170">
        <f t="shared" ca="1" si="42"/>
        <v>237.34328326191581</v>
      </c>
      <c r="D373" s="147">
        <f t="shared" ca="1" si="42"/>
        <v>17830.775520121853</v>
      </c>
      <c r="E373" s="107">
        <f t="shared" ca="1" si="42"/>
        <v>531.95980898049913</v>
      </c>
      <c r="F373" s="107">
        <f t="shared" ca="1" si="41"/>
        <v>561.79858406684707</v>
      </c>
      <c r="G373" s="107">
        <f t="shared" ca="1" si="41"/>
        <v>585.69711858109065</v>
      </c>
      <c r="H373" s="107">
        <f t="shared" ca="1" si="41"/>
        <v>70.10604978888523</v>
      </c>
      <c r="I373" s="107">
        <f t="shared" ca="1" si="41"/>
        <v>470.65619665153537</v>
      </c>
      <c r="J373" s="107">
        <f t="shared" ca="1" si="41"/>
        <v>237.8917721455594</v>
      </c>
      <c r="K373" s="107">
        <f t="shared" ca="1" si="41"/>
        <v>972.03451992769828</v>
      </c>
      <c r="L373" s="107">
        <f t="shared" ca="1" si="41"/>
        <v>738.10804833705299</v>
      </c>
      <c r="M373" s="107">
        <f t="shared" ca="1" si="41"/>
        <v>750.33955812315446</v>
      </c>
      <c r="N373" s="107">
        <f t="shared" ca="1" si="41"/>
        <v>346.71784892293874</v>
      </c>
      <c r="O373" s="162">
        <f t="shared" ca="1" si="37"/>
        <v>5265.3095055252625</v>
      </c>
    </row>
    <row r="374" spans="1:15" hidden="1" x14ac:dyDescent="0.25">
      <c r="A374" s="109">
        <f t="shared" si="38"/>
        <v>373</v>
      </c>
      <c r="B374" s="108">
        <f t="shared" ca="1" si="39"/>
        <v>0.11171969242403357</v>
      </c>
      <c r="C374" s="170">
        <f t="shared" ca="1" si="42"/>
        <v>1959.8726229403301</v>
      </c>
      <c r="D374" s="147">
        <f t="shared" ca="1" si="42"/>
        <v>9653.637925987241</v>
      </c>
      <c r="E374" s="107">
        <f t="shared" ca="1" si="42"/>
        <v>514.76028943685924</v>
      </c>
      <c r="F374" s="107">
        <f t="shared" ca="1" si="41"/>
        <v>783.72491484784246</v>
      </c>
      <c r="G374" s="107">
        <f t="shared" ca="1" si="41"/>
        <v>382.00966899439175</v>
      </c>
      <c r="H374" s="107">
        <f t="shared" ca="1" si="41"/>
        <v>503.86362711854315</v>
      </c>
      <c r="I374" s="107">
        <f t="shared" ca="1" si="41"/>
        <v>705.9326108086301</v>
      </c>
      <c r="J374" s="107">
        <f t="shared" ca="1" si="41"/>
        <v>1369.7825465722156</v>
      </c>
      <c r="K374" s="107">
        <f t="shared" ca="1" si="41"/>
        <v>355.81234727547053</v>
      </c>
      <c r="L374" s="107">
        <f t="shared" ca="1" si="41"/>
        <v>1228.789602648297</v>
      </c>
      <c r="M374" s="107">
        <f t="shared" ca="1" si="41"/>
        <v>1078.6829772445847</v>
      </c>
      <c r="N374" s="107">
        <f t="shared" ca="1" si="41"/>
        <v>552.86366364591049</v>
      </c>
      <c r="O374" s="162">
        <f t="shared" ca="1" si="37"/>
        <v>7476.222248592745</v>
      </c>
    </row>
    <row r="375" spans="1:15" hidden="1" x14ac:dyDescent="0.25">
      <c r="A375" s="109">
        <f t="shared" si="38"/>
        <v>374</v>
      </c>
      <c r="B375" s="108">
        <f t="shared" ca="1" si="39"/>
        <v>-1.9167978065900954E-2</v>
      </c>
      <c r="C375" s="170">
        <f t="shared" ca="1" si="42"/>
        <v>1420.7054564034397</v>
      </c>
      <c r="D375" s="147">
        <f t="shared" ca="1" si="42"/>
        <v>7068.4791429961351</v>
      </c>
      <c r="E375" s="107">
        <f t="shared" ca="1" si="42"/>
        <v>139.34498209620057</v>
      </c>
      <c r="F375" s="107">
        <f t="shared" ca="1" si="41"/>
        <v>1030.4705328229502</v>
      </c>
      <c r="G375" s="107">
        <f t="shared" ca="1" si="41"/>
        <v>824.8884515853872</v>
      </c>
      <c r="H375" s="107">
        <f t="shared" ca="1" si="41"/>
        <v>-45.922234202633547</v>
      </c>
      <c r="I375" s="107">
        <f t="shared" ca="1" si="41"/>
        <v>731.96546614312024</v>
      </c>
      <c r="J375" s="107">
        <f t="shared" ca="1" si="41"/>
        <v>499.8486422724082</v>
      </c>
      <c r="K375" s="107">
        <f t="shared" ca="1" si="41"/>
        <v>1069.6964256497474</v>
      </c>
      <c r="L375" s="107">
        <f t="shared" ca="1" si="41"/>
        <v>423.41903347128903</v>
      </c>
      <c r="M375" s="107">
        <f t="shared" ca="1" si="41"/>
        <v>809.1803706079188</v>
      </c>
      <c r="N375" s="107">
        <f t="shared" ca="1" si="41"/>
        <v>465.45493107379571</v>
      </c>
      <c r="O375" s="162">
        <f t="shared" ca="1" si="37"/>
        <v>5948.3466015201848</v>
      </c>
    </row>
    <row r="376" spans="1:15" hidden="1" x14ac:dyDescent="0.25">
      <c r="A376" s="109">
        <f t="shared" si="38"/>
        <v>375</v>
      </c>
      <c r="B376" s="108">
        <f t="shared" ca="1" si="39"/>
        <v>-1.3130978333432242E-2</v>
      </c>
      <c r="C376" s="170">
        <f t="shared" ca="1" si="42"/>
        <v>11.631652282331515</v>
      </c>
      <c r="D376" s="147">
        <f t="shared" ca="1" si="42"/>
        <v>4131.0130749469299</v>
      </c>
      <c r="E376" s="107">
        <f t="shared" ca="1" si="42"/>
        <v>975.80349317540117</v>
      </c>
      <c r="F376" s="107">
        <f t="shared" ca="1" si="41"/>
        <v>95.846872214708128</v>
      </c>
      <c r="G376" s="107">
        <f t="shared" ca="1" si="41"/>
        <v>810.19316448753852</v>
      </c>
      <c r="H376" s="107">
        <f t="shared" ca="1" si="41"/>
        <v>-534.07906174586878</v>
      </c>
      <c r="I376" s="107">
        <f t="shared" ca="1" si="41"/>
        <v>1295.4283501963068</v>
      </c>
      <c r="J376" s="107">
        <f t="shared" ca="1" si="41"/>
        <v>408.04463398891431</v>
      </c>
      <c r="K376" s="107">
        <f t="shared" ca="1" si="41"/>
        <v>153.31614381490601</v>
      </c>
      <c r="L376" s="107">
        <f t="shared" ca="1" si="41"/>
        <v>-284.43689137357637</v>
      </c>
      <c r="M376" s="107">
        <f t="shared" ca="1" si="41"/>
        <v>627.32177077396511</v>
      </c>
      <c r="N376" s="107">
        <f t="shared" ca="1" si="41"/>
        <v>229.57669376313839</v>
      </c>
      <c r="O376" s="162">
        <f t="shared" ca="1" si="37"/>
        <v>3777.0151692954337</v>
      </c>
    </row>
    <row r="377" spans="1:15" hidden="1" x14ac:dyDescent="0.25">
      <c r="A377" s="109">
        <f t="shared" si="38"/>
        <v>376</v>
      </c>
      <c r="B377" s="108">
        <f t="shared" ca="1" si="39"/>
        <v>-3.3689422983683215E-2</v>
      </c>
      <c r="C377" s="170">
        <f t="shared" ca="1" si="42"/>
        <v>-21.591487765421221</v>
      </c>
      <c r="D377" s="147">
        <f t="shared" ca="1" si="42"/>
        <v>7554.8743883730631</v>
      </c>
      <c r="E377" s="107">
        <f t="shared" ca="1" si="42"/>
        <v>-162.65321189962754</v>
      </c>
      <c r="F377" s="107">
        <f t="shared" ca="1" si="41"/>
        <v>1042.5520550496094</v>
      </c>
      <c r="G377" s="107">
        <f t="shared" ca="1" si="41"/>
        <v>495.37103412482452</v>
      </c>
      <c r="H377" s="107">
        <f t="shared" ca="1" si="41"/>
        <v>1381.8748544559396</v>
      </c>
      <c r="I377" s="107">
        <f t="shared" ca="1" si="41"/>
        <v>335.34983088816057</v>
      </c>
      <c r="J377" s="107">
        <f t="shared" ca="1" si="41"/>
        <v>237.03828460340924</v>
      </c>
      <c r="K377" s="107">
        <f t="shared" ca="1" si="41"/>
        <v>-443.13018725865533</v>
      </c>
      <c r="L377" s="107">
        <f t="shared" ca="1" si="41"/>
        <v>526.62003299131311</v>
      </c>
      <c r="M377" s="107">
        <f t="shared" ca="1" si="41"/>
        <v>524.5780143298291</v>
      </c>
      <c r="N377" s="107">
        <f t="shared" ca="1" si="41"/>
        <v>690.29046361838414</v>
      </c>
      <c r="O377" s="162">
        <f t="shared" ca="1" si="37"/>
        <v>4627.8911709031863</v>
      </c>
    </row>
    <row r="378" spans="1:15" hidden="1" x14ac:dyDescent="0.25">
      <c r="A378" s="109">
        <f t="shared" si="38"/>
        <v>377</v>
      </c>
      <c r="B378" s="108">
        <f t="shared" ca="1" si="39"/>
        <v>0.14620322777940031</v>
      </c>
      <c r="C378" s="170">
        <f t="shared" ca="1" si="42"/>
        <v>636.58016887569192</v>
      </c>
      <c r="D378" s="147">
        <f t="shared" ca="1" si="42"/>
        <v>10495.046127690352</v>
      </c>
      <c r="E378" s="107">
        <f t="shared" ca="1" si="42"/>
        <v>69.241377987537533</v>
      </c>
      <c r="F378" s="107">
        <f t="shared" ca="1" si="42"/>
        <v>1353.1057842763846</v>
      </c>
      <c r="G378" s="107">
        <f t="shared" ca="1" si="42"/>
        <v>225.98076361159457</v>
      </c>
      <c r="H378" s="107">
        <f t="shared" ca="1" si="42"/>
        <v>-468.66671735145752</v>
      </c>
      <c r="I378" s="107">
        <f t="shared" ca="1" si="42"/>
        <v>1127.1588171501871</v>
      </c>
      <c r="J378" s="107">
        <f t="shared" ca="1" si="42"/>
        <v>2014.2105289671022</v>
      </c>
      <c r="K378" s="107">
        <f t="shared" ca="1" si="42"/>
        <v>229.60448090403293</v>
      </c>
      <c r="L378" s="107">
        <f t="shared" ca="1" si="42"/>
        <v>694.58513580660508</v>
      </c>
      <c r="M378" s="107">
        <f t="shared" ca="1" si="42"/>
        <v>791.68703257652601</v>
      </c>
      <c r="N378" s="107">
        <f t="shared" ca="1" si="42"/>
        <v>375.76780222579686</v>
      </c>
      <c r="O378" s="162">
        <f t="shared" ca="1" si="37"/>
        <v>6412.6750061543098</v>
      </c>
    </row>
    <row r="379" spans="1:15" hidden="1" x14ac:dyDescent="0.25">
      <c r="A379" s="109">
        <f t="shared" si="38"/>
        <v>378</v>
      </c>
      <c r="B379" s="108">
        <f t="shared" ca="1" si="39"/>
        <v>6.5048052903761644E-2</v>
      </c>
      <c r="C379" s="170">
        <f t="shared" ca="1" si="42"/>
        <v>-510.76359193189933</v>
      </c>
      <c r="D379" s="147">
        <f t="shared" ca="1" si="42"/>
        <v>5005.0998278493807</v>
      </c>
      <c r="E379" s="107">
        <f t="shared" ca="1" si="42"/>
        <v>119.48559752711691</v>
      </c>
      <c r="F379" s="107">
        <f t="shared" ca="1" si="42"/>
        <v>159.46736152490331</v>
      </c>
      <c r="G379" s="107">
        <f t="shared" ca="1" si="42"/>
        <v>-415.47328130544838</v>
      </c>
      <c r="H379" s="107">
        <f t="shared" ca="1" si="42"/>
        <v>-480.17853505266208</v>
      </c>
      <c r="I379" s="107">
        <f t="shared" ca="1" si="42"/>
        <v>574.31591098223885</v>
      </c>
      <c r="J379" s="107">
        <f t="shared" ca="1" si="42"/>
        <v>145.98317938843707</v>
      </c>
      <c r="K379" s="107">
        <f t="shared" ca="1" si="42"/>
        <v>595.62238655598117</v>
      </c>
      <c r="L379" s="107">
        <f t="shared" ca="1" si="42"/>
        <v>269.93677956385528</v>
      </c>
      <c r="M379" s="107">
        <f t="shared" ca="1" si="42"/>
        <v>768.46746493500552</v>
      </c>
      <c r="N379" s="107">
        <f t="shared" ca="1" si="42"/>
        <v>1008.4776919450408</v>
      </c>
      <c r="O379" s="162">
        <f t="shared" ca="1" si="37"/>
        <v>2746.1045560644679</v>
      </c>
    </row>
    <row r="380" spans="1:15" hidden="1" x14ac:dyDescent="0.25">
      <c r="A380" s="109">
        <f t="shared" si="38"/>
        <v>379</v>
      </c>
      <c r="B380" s="108">
        <f t="shared" ca="1" si="39"/>
        <v>3.041199200948046E-2</v>
      </c>
      <c r="C380" s="170">
        <f t="shared" ca="1" si="42"/>
        <v>398.73743511852103</v>
      </c>
      <c r="D380" s="147">
        <f t="shared" ca="1" si="42"/>
        <v>-4205.0785160908326</v>
      </c>
      <c r="E380" s="107">
        <f t="shared" ca="1" si="42"/>
        <v>1212.5632901401416</v>
      </c>
      <c r="F380" s="107">
        <f t="shared" ca="1" si="42"/>
        <v>1998.4340730302224</v>
      </c>
      <c r="G380" s="107">
        <f t="shared" ca="1" si="42"/>
        <v>556.39318728703006</v>
      </c>
      <c r="H380" s="107">
        <f t="shared" ca="1" si="42"/>
        <v>889.28003769236943</v>
      </c>
      <c r="I380" s="107">
        <f t="shared" ca="1" si="42"/>
        <v>-849.86369223297766</v>
      </c>
      <c r="J380" s="107">
        <f t="shared" ca="1" si="42"/>
        <v>311.95326193520447</v>
      </c>
      <c r="K380" s="107">
        <f t="shared" ca="1" si="42"/>
        <v>-101.78545460286176</v>
      </c>
      <c r="L380" s="107">
        <f t="shared" ca="1" si="42"/>
        <v>-51.35272391404078</v>
      </c>
      <c r="M380" s="107">
        <f t="shared" ca="1" si="42"/>
        <v>958.87415639311848</v>
      </c>
      <c r="N380" s="107">
        <f t="shared" ca="1" si="42"/>
        <v>1448.7014523059433</v>
      </c>
      <c r="O380" s="162">
        <f t="shared" ca="1" si="37"/>
        <v>6373.1975880341497</v>
      </c>
    </row>
    <row r="381" spans="1:15" hidden="1" x14ac:dyDescent="0.25">
      <c r="A381" s="109">
        <f t="shared" si="38"/>
        <v>380</v>
      </c>
      <c r="B381" s="108">
        <f t="shared" ca="1" si="39"/>
        <v>2.6924710832067919E-2</v>
      </c>
      <c r="C381" s="170">
        <f t="shared" ca="1" si="42"/>
        <v>88.420200574917715</v>
      </c>
      <c r="D381" s="147">
        <f t="shared" ca="1" si="42"/>
        <v>2581.0275251478456</v>
      </c>
      <c r="E381" s="107">
        <f t="shared" ca="1" si="42"/>
        <v>-90.58660916659403</v>
      </c>
      <c r="F381" s="107">
        <f t="shared" ca="1" si="42"/>
        <v>244.53021024516639</v>
      </c>
      <c r="G381" s="107">
        <f t="shared" ca="1" si="42"/>
        <v>1702.409338453846</v>
      </c>
      <c r="H381" s="107">
        <f t="shared" ca="1" si="42"/>
        <v>579.91199467606884</v>
      </c>
      <c r="I381" s="107">
        <f t="shared" ca="1" si="42"/>
        <v>633.6962150820201</v>
      </c>
      <c r="J381" s="107">
        <f t="shared" ca="1" si="42"/>
        <v>-654.69854781213735</v>
      </c>
      <c r="K381" s="107">
        <f t="shared" ca="1" si="42"/>
        <v>414.25948430481384</v>
      </c>
      <c r="L381" s="107">
        <f t="shared" ca="1" si="42"/>
        <v>1215.4859969376726</v>
      </c>
      <c r="M381" s="107">
        <f t="shared" ca="1" si="42"/>
        <v>699.77873413137036</v>
      </c>
      <c r="N381" s="107">
        <f t="shared" ca="1" si="42"/>
        <v>343.74090367894985</v>
      </c>
      <c r="O381" s="162">
        <f t="shared" ca="1" si="37"/>
        <v>5088.5277205311759</v>
      </c>
    </row>
    <row r="382" spans="1:15" hidden="1" x14ac:dyDescent="0.25">
      <c r="A382" s="109">
        <f t="shared" si="38"/>
        <v>381</v>
      </c>
      <c r="B382" s="108">
        <f t="shared" ca="1" si="39"/>
        <v>6.291842409939985E-2</v>
      </c>
      <c r="C382" s="170">
        <f t="shared" ca="1" si="42"/>
        <v>-2.8320648245555731</v>
      </c>
      <c r="D382" s="147">
        <f t="shared" ca="1" si="42"/>
        <v>6164.5547880328813</v>
      </c>
      <c r="E382" s="107">
        <f t="shared" ca="1" si="42"/>
        <v>-148.72712291830442</v>
      </c>
      <c r="F382" s="107">
        <f t="shared" ca="1" si="42"/>
        <v>67.722005179879375</v>
      </c>
      <c r="G382" s="107">
        <f t="shared" ca="1" si="42"/>
        <v>598.7688144641055</v>
      </c>
      <c r="H382" s="107">
        <f t="shared" ca="1" si="42"/>
        <v>187.85198519096076</v>
      </c>
      <c r="I382" s="107">
        <f t="shared" ca="1" si="42"/>
        <v>579.82119785205691</v>
      </c>
      <c r="J382" s="107">
        <f t="shared" ca="1" si="42"/>
        <v>321.04007275297613</v>
      </c>
      <c r="K382" s="107">
        <f t="shared" ca="1" si="42"/>
        <v>847.69199662595952</v>
      </c>
      <c r="L382" s="107">
        <f t="shared" ca="1" si="42"/>
        <v>249.48365254760901</v>
      </c>
      <c r="M382" s="107">
        <f t="shared" ca="1" si="42"/>
        <v>481.41974020478324</v>
      </c>
      <c r="N382" s="107">
        <f t="shared" ca="1" si="42"/>
        <v>247.26950561637202</v>
      </c>
      <c r="O382" s="162">
        <f t="shared" ca="1" si="37"/>
        <v>3432.341847516398</v>
      </c>
    </row>
    <row r="383" spans="1:15" hidden="1" x14ac:dyDescent="0.25">
      <c r="A383" s="109">
        <f t="shared" si="38"/>
        <v>382</v>
      </c>
      <c r="B383" s="108">
        <f t="shared" ca="1" si="39"/>
        <v>1.477293609250796E-2</v>
      </c>
      <c r="C383" s="170">
        <f t="shared" ca="1" si="42"/>
        <v>417.91998279163784</v>
      </c>
      <c r="D383" s="147">
        <f t="shared" ca="1" si="42"/>
        <v>3995.8880186051674</v>
      </c>
      <c r="E383" s="107">
        <f t="shared" ca="1" si="42"/>
        <v>837.87645620965236</v>
      </c>
      <c r="F383" s="107">
        <f t="shared" ca="1" si="42"/>
        <v>-318.96592160305914</v>
      </c>
      <c r="G383" s="107">
        <f t="shared" ca="1" si="42"/>
        <v>771.03691448298741</v>
      </c>
      <c r="H383" s="107">
        <f t="shared" ca="1" si="42"/>
        <v>1159.2249176292755</v>
      </c>
      <c r="I383" s="107">
        <f t="shared" ca="1" si="42"/>
        <v>1225.8517790947917</v>
      </c>
      <c r="J383" s="107">
        <f t="shared" ca="1" si="42"/>
        <v>780.62115212600429</v>
      </c>
      <c r="K383" s="107">
        <f t="shared" ca="1" si="42"/>
        <v>654.67326854112162</v>
      </c>
      <c r="L383" s="107">
        <f t="shared" ca="1" si="42"/>
        <v>525.30856329995163</v>
      </c>
      <c r="M383" s="107">
        <f t="shared" ca="1" si="42"/>
        <v>580.21073363802373</v>
      </c>
      <c r="N383" s="107">
        <f t="shared" ca="1" si="42"/>
        <v>799.30851555380877</v>
      </c>
      <c r="O383" s="162">
        <f t="shared" ca="1" si="37"/>
        <v>7015.1463789725585</v>
      </c>
    </row>
    <row r="384" spans="1:15" hidden="1" x14ac:dyDescent="0.25">
      <c r="A384" s="109">
        <f t="shared" si="38"/>
        <v>383</v>
      </c>
      <c r="B384" s="108">
        <f t="shared" ca="1" si="39"/>
        <v>0.10480304834151961</v>
      </c>
      <c r="C384" s="170">
        <f t="shared" ca="1" si="42"/>
        <v>1322.2614685541571</v>
      </c>
      <c r="D384" s="147">
        <f t="shared" ca="1" si="42"/>
        <v>5655.1917403373727</v>
      </c>
      <c r="E384" s="107">
        <f t="shared" ca="1" si="42"/>
        <v>836.85266771490103</v>
      </c>
      <c r="F384" s="107">
        <f t="shared" ca="1" si="42"/>
        <v>654.27133129062122</v>
      </c>
      <c r="G384" s="107">
        <f t="shared" ca="1" si="42"/>
        <v>440.22858460990977</v>
      </c>
      <c r="H384" s="107">
        <f t="shared" ca="1" si="42"/>
        <v>288.5808850072105</v>
      </c>
      <c r="I384" s="107">
        <f t="shared" ca="1" si="42"/>
        <v>266.56890275517344</v>
      </c>
      <c r="J384" s="107">
        <f t="shared" ca="1" si="42"/>
        <v>1192.8078601056127</v>
      </c>
      <c r="K384" s="107">
        <f t="shared" ca="1" si="42"/>
        <v>947.30865567668866</v>
      </c>
      <c r="L384" s="107">
        <f t="shared" ca="1" si="42"/>
        <v>1408.2185712117907</v>
      </c>
      <c r="M384" s="107">
        <f t="shared" ca="1" si="42"/>
        <v>771.85897443144609</v>
      </c>
      <c r="N384" s="107">
        <f t="shared" ca="1" si="42"/>
        <v>981.74987052900792</v>
      </c>
      <c r="O384" s="162">
        <f t="shared" ca="1" si="37"/>
        <v>7788.4463033323618</v>
      </c>
    </row>
    <row r="385" spans="1:15" hidden="1" x14ac:dyDescent="0.25">
      <c r="A385" s="109">
        <f t="shared" si="38"/>
        <v>384</v>
      </c>
      <c r="B385" s="108">
        <f t="shared" ca="1" si="39"/>
        <v>4.8354994006281536E-2</v>
      </c>
      <c r="C385" s="170">
        <f t="shared" ca="1" si="42"/>
        <v>120.66904554531743</v>
      </c>
      <c r="D385" s="147">
        <f t="shared" ca="1" si="42"/>
        <v>1523.8876430770365</v>
      </c>
      <c r="E385" s="107">
        <f t="shared" ca="1" si="42"/>
        <v>647.86815214957437</v>
      </c>
      <c r="F385" s="107">
        <f t="shared" ca="1" si="42"/>
        <v>498.07775648015644</v>
      </c>
      <c r="G385" s="107">
        <f t="shared" ca="1" si="42"/>
        <v>-573.19080784732739</v>
      </c>
      <c r="H385" s="107">
        <f t="shared" ca="1" si="42"/>
        <v>-119.06031018749087</v>
      </c>
      <c r="I385" s="107">
        <f t="shared" ca="1" si="42"/>
        <v>535.69847689426206</v>
      </c>
      <c r="J385" s="107">
        <f t="shared" ca="1" si="42"/>
        <v>-117.32158574761024</v>
      </c>
      <c r="K385" s="107">
        <f t="shared" ca="1" si="42"/>
        <v>703.52724945609839</v>
      </c>
      <c r="L385" s="107">
        <f t="shared" ca="1" si="42"/>
        <v>550.09785251329049</v>
      </c>
      <c r="M385" s="107">
        <f t="shared" ca="1" si="42"/>
        <v>10.130472654499556</v>
      </c>
      <c r="N385" s="107">
        <f t="shared" ca="1" si="42"/>
        <v>632.08657548909241</v>
      </c>
      <c r="O385" s="162">
        <f t="shared" ca="1" si="37"/>
        <v>2767.9138318545452</v>
      </c>
    </row>
    <row r="386" spans="1:15" hidden="1" x14ac:dyDescent="0.25">
      <c r="A386" s="109">
        <f t="shared" si="38"/>
        <v>385</v>
      </c>
      <c r="B386" s="108">
        <f t="shared" ca="1" si="39"/>
        <v>6.003484705039687E-2</v>
      </c>
      <c r="C386" s="170">
        <f t="shared" ca="1" si="42"/>
        <v>1502.1116025098763</v>
      </c>
      <c r="D386" s="147">
        <f t="shared" ca="1" si="42"/>
        <v>4679.9738177372556</v>
      </c>
      <c r="E386" s="107">
        <f t="shared" ca="1" si="42"/>
        <v>660.63108139449218</v>
      </c>
      <c r="F386" s="107">
        <f t="shared" ca="1" si="42"/>
        <v>457.95988777559</v>
      </c>
      <c r="G386" s="107">
        <f t="shared" ca="1" si="42"/>
        <v>1252.2293951625779</v>
      </c>
      <c r="H386" s="107">
        <f t="shared" ca="1" si="42"/>
        <v>701.22170824108002</v>
      </c>
      <c r="I386" s="107">
        <f t="shared" ca="1" si="42"/>
        <v>325.72416526658185</v>
      </c>
      <c r="J386" s="107">
        <f t="shared" ca="1" si="42"/>
        <v>391.48182334849929</v>
      </c>
      <c r="K386" s="107">
        <f t="shared" ca="1" si="42"/>
        <v>745.1293370855858</v>
      </c>
      <c r="L386" s="107">
        <f t="shared" ca="1" si="42"/>
        <v>-157.85504797391866</v>
      </c>
      <c r="M386" s="107">
        <f t="shared" ca="1" si="42"/>
        <v>-174.43731862441183</v>
      </c>
      <c r="N386" s="107">
        <f t="shared" ca="1" si="42"/>
        <v>1008.5909235278094</v>
      </c>
      <c r="O386" s="162">
        <f t="shared" ref="O386:O449" ca="1" si="43">SUM(E386:N386)</f>
        <v>5210.6759552038857</v>
      </c>
    </row>
    <row r="387" spans="1:15" hidden="1" x14ac:dyDescent="0.25">
      <c r="A387" s="109">
        <f t="shared" ref="A387:A450" si="44">1+A386</f>
        <v>386</v>
      </c>
      <c r="B387" s="108">
        <f t="shared" ref="B387:B450" ca="1" si="45">_xlfn.NORM.INV(RAND(),$R$1,$U$1)</f>
        <v>-2.0834326274434517E-2</v>
      </c>
      <c r="C387" s="170">
        <f t="shared" ca="1" si="42"/>
        <v>1043.2561315857902</v>
      </c>
      <c r="D387" s="147">
        <f t="shared" ca="1" si="42"/>
        <v>5373.2640117383771</v>
      </c>
      <c r="E387" s="107">
        <f t="shared" ca="1" si="42"/>
        <v>663.06279166408353</v>
      </c>
      <c r="F387" s="107">
        <f t="shared" ca="1" si="42"/>
        <v>-384.80097402807229</v>
      </c>
      <c r="G387" s="107">
        <f t="shared" ca="1" si="42"/>
        <v>-459.15071582038206</v>
      </c>
      <c r="H387" s="107">
        <f t="shared" ca="1" si="42"/>
        <v>-53.782244817210028</v>
      </c>
      <c r="I387" s="107">
        <f t="shared" ca="1" si="42"/>
        <v>1693.3998730954813</v>
      </c>
      <c r="J387" s="107">
        <f t="shared" ca="1" si="42"/>
        <v>297.06586252641267</v>
      </c>
      <c r="K387" s="107">
        <f t="shared" ca="1" si="42"/>
        <v>281.92684783950449</v>
      </c>
      <c r="L387" s="107">
        <f t="shared" ca="1" si="42"/>
        <v>137.17988985687964</v>
      </c>
      <c r="M387" s="107">
        <f t="shared" ca="1" si="42"/>
        <v>614.58480678576609</v>
      </c>
      <c r="N387" s="107">
        <f t="shared" ca="1" si="42"/>
        <v>605.17797350029548</v>
      </c>
      <c r="O387" s="162">
        <f t="shared" ca="1" si="43"/>
        <v>3394.6641106027591</v>
      </c>
    </row>
    <row r="388" spans="1:15" hidden="1" x14ac:dyDescent="0.25">
      <c r="A388" s="109">
        <f t="shared" si="44"/>
        <v>387</v>
      </c>
      <c r="B388" s="108">
        <f t="shared" ca="1" si="45"/>
        <v>7.3897124378846837E-2</v>
      </c>
      <c r="C388" s="170">
        <f t="shared" ca="1" si="42"/>
        <v>1379.1453309181231</v>
      </c>
      <c r="D388" s="147">
        <f t="shared" ca="1" si="42"/>
        <v>6043.4722337870207</v>
      </c>
      <c r="E388" s="107">
        <f t="shared" ca="1" si="42"/>
        <v>1209.1668376555162</v>
      </c>
      <c r="F388" s="107">
        <f t="shared" ca="1" si="42"/>
        <v>1107.5251961108156</v>
      </c>
      <c r="G388" s="107">
        <f t="shared" ca="1" si="42"/>
        <v>464.92040798903901</v>
      </c>
      <c r="H388" s="107">
        <f t="shared" ca="1" si="42"/>
        <v>873.05825678065366</v>
      </c>
      <c r="I388" s="107">
        <f t="shared" ca="1" si="42"/>
        <v>-679.21292199500908</v>
      </c>
      <c r="J388" s="107">
        <f t="shared" ca="1" si="42"/>
        <v>426.30611528975908</v>
      </c>
      <c r="K388" s="107">
        <f t="shared" ca="1" si="42"/>
        <v>597.00998622347288</v>
      </c>
      <c r="L388" s="107">
        <f t="shared" ca="1" si="42"/>
        <v>266.63587516253972</v>
      </c>
      <c r="M388" s="107">
        <f t="shared" ca="1" si="42"/>
        <v>403.5458327538696</v>
      </c>
      <c r="N388" s="107">
        <f t="shared" ca="1" si="42"/>
        <v>194.90197342672923</v>
      </c>
      <c r="O388" s="162">
        <f t="shared" ca="1" si="43"/>
        <v>4863.8575593973865</v>
      </c>
    </row>
    <row r="389" spans="1:15" hidden="1" x14ac:dyDescent="0.25">
      <c r="A389" s="109">
        <f t="shared" si="44"/>
        <v>388</v>
      </c>
      <c r="B389" s="108">
        <f t="shared" ca="1" si="45"/>
        <v>8.2334663194715399E-2</v>
      </c>
      <c r="C389" s="170">
        <f t="shared" ca="1" si="42"/>
        <v>247.89109743511989</v>
      </c>
      <c r="D389" s="147">
        <f t="shared" ca="1" si="42"/>
        <v>1710.5211095701429</v>
      </c>
      <c r="E389" s="107">
        <f t="shared" ca="1" si="42"/>
        <v>710.58735860590548</v>
      </c>
      <c r="F389" s="107">
        <f t="shared" ca="1" si="42"/>
        <v>171.70893750405907</v>
      </c>
      <c r="G389" s="107">
        <f t="shared" ca="1" si="42"/>
        <v>588.92638428353291</v>
      </c>
      <c r="H389" s="107">
        <f t="shared" ca="1" si="42"/>
        <v>-136.00319499118103</v>
      </c>
      <c r="I389" s="107">
        <f t="shared" ca="1" si="42"/>
        <v>2150.3768172935424</v>
      </c>
      <c r="J389" s="107">
        <f t="shared" ca="1" si="42"/>
        <v>603.61533492758099</v>
      </c>
      <c r="K389" s="107">
        <f t="shared" ca="1" si="42"/>
        <v>485.35071658750229</v>
      </c>
      <c r="L389" s="107">
        <f t="shared" ca="1" si="42"/>
        <v>147.24757371530757</v>
      </c>
      <c r="M389" s="107">
        <f t="shared" ca="1" si="42"/>
        <v>-102.37767110443764</v>
      </c>
      <c r="N389" s="107">
        <f t="shared" ca="1" si="42"/>
        <v>910.92138769928761</v>
      </c>
      <c r="O389" s="162">
        <f t="shared" ca="1" si="43"/>
        <v>5530.3536445210993</v>
      </c>
    </row>
    <row r="390" spans="1:15" hidden="1" x14ac:dyDescent="0.25">
      <c r="A390" s="109">
        <f t="shared" si="44"/>
        <v>389</v>
      </c>
      <c r="B390" s="108">
        <f t="shared" ca="1" si="45"/>
        <v>0.17022576854339483</v>
      </c>
      <c r="C390" s="170">
        <f t="shared" ca="1" si="42"/>
        <v>-192.93900281031313</v>
      </c>
      <c r="D390" s="147">
        <f t="shared" ca="1" si="42"/>
        <v>3959.745389663683</v>
      </c>
      <c r="E390" s="107">
        <f t="shared" ca="1" si="42"/>
        <v>133.30678664252821</v>
      </c>
      <c r="F390" s="107">
        <f t="shared" ca="1" si="42"/>
        <v>222.93357444849283</v>
      </c>
      <c r="G390" s="107">
        <f t="shared" ca="1" si="42"/>
        <v>361.05964372096832</v>
      </c>
      <c r="H390" s="107">
        <f t="shared" ca="1" si="42"/>
        <v>475.28909571209471</v>
      </c>
      <c r="I390" s="107">
        <f t="shared" ca="1" si="42"/>
        <v>572.03687480058386</v>
      </c>
      <c r="J390" s="107">
        <f t="shared" ca="1" si="42"/>
        <v>1428.36958932733</v>
      </c>
      <c r="K390" s="107">
        <f t="shared" ca="1" si="42"/>
        <v>1674.3886505011997</v>
      </c>
      <c r="L390" s="107">
        <f t="shared" ca="1" si="42"/>
        <v>986.60840515742973</v>
      </c>
      <c r="M390" s="107">
        <f t="shared" ca="1" si="42"/>
        <v>1350.9605211072922</v>
      </c>
      <c r="N390" s="107">
        <f t="shared" ca="1" si="42"/>
        <v>443.69640179858658</v>
      </c>
      <c r="O390" s="162">
        <f t="shared" ca="1" si="43"/>
        <v>7648.6495432165057</v>
      </c>
    </row>
    <row r="391" spans="1:15" hidden="1" x14ac:dyDescent="0.25">
      <c r="A391" s="109">
        <f t="shared" si="44"/>
        <v>390</v>
      </c>
      <c r="B391" s="108">
        <f t="shared" ca="1" si="45"/>
        <v>-3.6218254795165633E-2</v>
      </c>
      <c r="C391" s="170">
        <f t="shared" ca="1" si="42"/>
        <v>1268.7328044757712</v>
      </c>
      <c r="D391" s="147">
        <f t="shared" ca="1" si="42"/>
        <v>-1687.2811307842594</v>
      </c>
      <c r="E391" s="107">
        <f t="shared" ca="1" si="42"/>
        <v>840.32349581048857</v>
      </c>
      <c r="F391" s="107">
        <f t="shared" ca="1" si="42"/>
        <v>48.132329965634767</v>
      </c>
      <c r="G391" s="107">
        <f t="shared" ca="1" si="42"/>
        <v>719.36726518886348</v>
      </c>
      <c r="H391" s="107">
        <f t="shared" ca="1" si="42"/>
        <v>783.10520895323043</v>
      </c>
      <c r="I391" s="107">
        <f t="shared" ca="1" si="42"/>
        <v>690.23794214619227</v>
      </c>
      <c r="J391" s="107">
        <f t="shared" ca="1" si="42"/>
        <v>681.75728259491223</v>
      </c>
      <c r="K391" s="107">
        <f t="shared" ca="1" si="42"/>
        <v>-71.132488716075329</v>
      </c>
      <c r="L391" s="107">
        <f t="shared" ca="1" si="42"/>
        <v>290.88746740426132</v>
      </c>
      <c r="M391" s="107">
        <f t="shared" ca="1" si="42"/>
        <v>810.69340538622441</v>
      </c>
      <c r="N391" s="107">
        <f t="shared" ca="1" si="42"/>
        <v>-311.1595117297461</v>
      </c>
      <c r="O391" s="162">
        <f t="shared" ca="1" si="43"/>
        <v>4482.2123970039866</v>
      </c>
    </row>
    <row r="392" spans="1:15" hidden="1" x14ac:dyDescent="0.25">
      <c r="A392" s="109">
        <f t="shared" si="44"/>
        <v>391</v>
      </c>
      <c r="B392" s="108">
        <f t="shared" ca="1" si="45"/>
        <v>0.10774312491401236</v>
      </c>
      <c r="C392" s="170">
        <f t="shared" ca="1" si="42"/>
        <v>441.21298373810907</v>
      </c>
      <c r="D392" s="147">
        <f t="shared" ca="1" si="42"/>
        <v>5194.1932043178595</v>
      </c>
      <c r="E392" s="107">
        <f t="shared" ca="1" si="42"/>
        <v>71.664591946493204</v>
      </c>
      <c r="F392" s="107">
        <f t="shared" ca="1" si="42"/>
        <v>433.7941259691396</v>
      </c>
      <c r="G392" s="107">
        <f t="shared" ca="1" si="42"/>
        <v>188.50953591388372</v>
      </c>
      <c r="H392" s="107">
        <f t="shared" ca="1" si="42"/>
        <v>575.83845654456593</v>
      </c>
      <c r="I392" s="107">
        <f t="shared" ca="1" si="42"/>
        <v>330.08130916732733</v>
      </c>
      <c r="J392" s="107">
        <f t="shared" ca="1" si="42"/>
        <v>314.63819557364752</v>
      </c>
      <c r="K392" s="107">
        <f t="shared" ca="1" si="42"/>
        <v>891.87362298554149</v>
      </c>
      <c r="L392" s="107">
        <f t="shared" ca="1" si="42"/>
        <v>187.27733794895119</v>
      </c>
      <c r="M392" s="107">
        <f t="shared" ca="1" si="42"/>
        <v>202.28844569637664</v>
      </c>
      <c r="N392" s="107">
        <f t="shared" ca="1" si="42"/>
        <v>481.57970635659177</v>
      </c>
      <c r="O392" s="162">
        <f t="shared" ca="1" si="43"/>
        <v>3677.5453281025184</v>
      </c>
    </row>
    <row r="393" spans="1:15" hidden="1" x14ac:dyDescent="0.25">
      <c r="A393" s="109">
        <f t="shared" si="44"/>
        <v>392</v>
      </c>
      <c r="B393" s="108">
        <f t="shared" ca="1" si="45"/>
        <v>0.14584349516770631</v>
      </c>
      <c r="C393" s="170">
        <f t="shared" ca="1" si="42"/>
        <v>-440.78203752989236</v>
      </c>
      <c r="D393" s="147">
        <f t="shared" ca="1" si="42"/>
        <v>6037.0509919115948</v>
      </c>
      <c r="E393" s="107">
        <f t="shared" ca="1" si="42"/>
        <v>923.90728858795865</v>
      </c>
      <c r="F393" s="107">
        <f t="shared" ca="1" si="42"/>
        <v>353.08926550388378</v>
      </c>
      <c r="G393" s="107">
        <f t="shared" ca="1" si="42"/>
        <v>1459.8630731860642</v>
      </c>
      <c r="H393" s="107">
        <f t="shared" ca="1" si="42"/>
        <v>165.65387752076231</v>
      </c>
      <c r="I393" s="107">
        <f t="shared" ca="1" si="42"/>
        <v>904.86446981685776</v>
      </c>
      <c r="J393" s="107">
        <f t="shared" ca="1" si="42"/>
        <v>1016.8886407490488</v>
      </c>
      <c r="K393" s="107">
        <f t="shared" ca="1" si="42"/>
        <v>400.33067435784255</v>
      </c>
      <c r="L393" s="107">
        <f t="shared" ca="1" si="42"/>
        <v>269.2418222629791</v>
      </c>
      <c r="M393" s="107">
        <f t="shared" ca="1" si="42"/>
        <v>391.98169653736204</v>
      </c>
      <c r="N393" s="107">
        <f t="shared" ca="1" si="42"/>
        <v>219.82287105041235</v>
      </c>
      <c r="O393" s="162">
        <f t="shared" ca="1" si="43"/>
        <v>6105.6436795731724</v>
      </c>
    </row>
    <row r="394" spans="1:15" hidden="1" x14ac:dyDescent="0.25">
      <c r="A394" s="109">
        <f t="shared" si="44"/>
        <v>393</v>
      </c>
      <c r="B394" s="108">
        <f t="shared" ca="1" si="45"/>
        <v>3.3720419495873614E-2</v>
      </c>
      <c r="C394" s="170">
        <f t="shared" ca="1" si="42"/>
        <v>821.22340271664723</v>
      </c>
      <c r="D394" s="147">
        <f t="shared" ca="1" si="42"/>
        <v>6765.6918619691851</v>
      </c>
      <c r="E394" s="107">
        <f t="shared" ca="1" si="42"/>
        <v>438.59339225115826</v>
      </c>
      <c r="F394" s="107">
        <f t="shared" ca="1" si="42"/>
        <v>-358.75777366679387</v>
      </c>
      <c r="G394" s="107">
        <f t="shared" ca="1" si="42"/>
        <v>529.8331733757999</v>
      </c>
      <c r="H394" s="107">
        <f t="shared" ca="1" si="42"/>
        <v>-174.94983798390416</v>
      </c>
      <c r="I394" s="107">
        <f t="shared" ca="1" si="42"/>
        <v>862.23334311309191</v>
      </c>
      <c r="J394" s="107">
        <f t="shared" ca="1" si="42"/>
        <v>829.52651317384539</v>
      </c>
      <c r="K394" s="107">
        <f t="shared" ca="1" si="42"/>
        <v>459.2219570323486</v>
      </c>
      <c r="L394" s="107">
        <f t="shared" ca="1" si="42"/>
        <v>589.33129036432308</v>
      </c>
      <c r="M394" s="107">
        <f t="shared" ca="1" si="42"/>
        <v>403.80816796129682</v>
      </c>
      <c r="N394" s="107">
        <f t="shared" ca="1" si="42"/>
        <v>592.23743299968532</v>
      </c>
      <c r="O394" s="162">
        <f t="shared" ca="1" si="43"/>
        <v>4171.0776586208513</v>
      </c>
    </row>
    <row r="395" spans="1:15" hidden="1" x14ac:dyDescent="0.25">
      <c r="A395" s="109">
        <f t="shared" si="44"/>
        <v>394</v>
      </c>
      <c r="B395" s="108">
        <f t="shared" ca="1" si="45"/>
        <v>6.686415373162613E-2</v>
      </c>
      <c r="C395" s="170">
        <f t="shared" ca="1" si="42"/>
        <v>1279.1651301053091</v>
      </c>
      <c r="D395" s="147">
        <f t="shared" ca="1" si="42"/>
        <v>4884.0184422311613</v>
      </c>
      <c r="E395" s="107">
        <f t="shared" ca="1" si="42"/>
        <v>335.63718862011626</v>
      </c>
      <c r="F395" s="107">
        <f t="shared" ca="1" si="42"/>
        <v>1243.9994772242246</v>
      </c>
      <c r="G395" s="107">
        <f t="shared" ca="1" si="42"/>
        <v>60.928162285684323</v>
      </c>
      <c r="H395" s="107">
        <f t="shared" ca="1" si="42"/>
        <v>329.33146730723314</v>
      </c>
      <c r="I395" s="107">
        <f t="shared" ref="F395:N410" ca="1" si="46">(_xlfn.NORM.INV(RAND(),I$1*$R$1,I$1*$U$1))</f>
        <v>741.64942814549693</v>
      </c>
      <c r="J395" s="107">
        <f t="shared" ca="1" si="46"/>
        <v>114.67635926980864</v>
      </c>
      <c r="K395" s="107">
        <f t="shared" ca="1" si="46"/>
        <v>91.675335529953827</v>
      </c>
      <c r="L395" s="107">
        <f t="shared" ca="1" si="46"/>
        <v>-382.31422757423081</v>
      </c>
      <c r="M395" s="107">
        <f t="shared" ca="1" si="46"/>
        <v>234.54201882863111</v>
      </c>
      <c r="N395" s="107">
        <f t="shared" ca="1" si="46"/>
        <v>252.80390275890849</v>
      </c>
      <c r="O395" s="162">
        <f t="shared" ca="1" si="43"/>
        <v>3022.9291123958265</v>
      </c>
    </row>
    <row r="396" spans="1:15" hidden="1" x14ac:dyDescent="0.25">
      <c r="A396" s="109">
        <f t="shared" si="44"/>
        <v>395</v>
      </c>
      <c r="B396" s="108">
        <f t="shared" ca="1" si="45"/>
        <v>1.7538323747162896E-3</v>
      </c>
      <c r="C396" s="170">
        <f t="shared" ref="C396:N428" ca="1" si="47">(_xlfn.NORM.INV(RAND(),C$1*$R$1,C$1*$U$1))</f>
        <v>221.92066201790766</v>
      </c>
      <c r="D396" s="147">
        <f t="shared" ca="1" si="47"/>
        <v>7788.0718225728133</v>
      </c>
      <c r="E396" s="107">
        <f t="shared" ca="1" si="47"/>
        <v>720.21449842207971</v>
      </c>
      <c r="F396" s="107">
        <f t="shared" ca="1" si="46"/>
        <v>124.43077039609409</v>
      </c>
      <c r="G396" s="107">
        <f t="shared" ca="1" si="46"/>
        <v>521.38553585542218</v>
      </c>
      <c r="H396" s="107">
        <f t="shared" ca="1" si="46"/>
        <v>1094.9067812901949</v>
      </c>
      <c r="I396" s="107">
        <f t="shared" ca="1" si="46"/>
        <v>1047.5413215490662</v>
      </c>
      <c r="J396" s="107">
        <f t="shared" ca="1" si="46"/>
        <v>147.82705499781537</v>
      </c>
      <c r="K396" s="107">
        <f t="shared" ca="1" si="46"/>
        <v>962.02343230472047</v>
      </c>
      <c r="L396" s="107">
        <f t="shared" ca="1" si="46"/>
        <v>-53.975223694968918</v>
      </c>
      <c r="M396" s="107">
        <f t="shared" ca="1" si="46"/>
        <v>106.84316873598817</v>
      </c>
      <c r="N396" s="107">
        <f t="shared" ca="1" si="46"/>
        <v>1422.6267619213527</v>
      </c>
      <c r="O396" s="162">
        <f t="shared" ca="1" si="43"/>
        <v>6093.8241017777655</v>
      </c>
    </row>
    <row r="397" spans="1:15" hidden="1" x14ac:dyDescent="0.25">
      <c r="A397" s="109">
        <f t="shared" si="44"/>
        <v>396</v>
      </c>
      <c r="B397" s="108">
        <f t="shared" ca="1" si="45"/>
        <v>5.7952119979061266E-2</v>
      </c>
      <c r="C397" s="170">
        <f t="shared" ca="1" si="47"/>
        <v>611.45130713357014</v>
      </c>
      <c r="D397" s="147">
        <f t="shared" ca="1" si="47"/>
        <v>11242.060570922116</v>
      </c>
      <c r="E397" s="107">
        <f t="shared" ca="1" si="47"/>
        <v>328.71390834685781</v>
      </c>
      <c r="F397" s="107">
        <f t="shared" ca="1" si="46"/>
        <v>212.29632688305247</v>
      </c>
      <c r="G397" s="107">
        <f t="shared" ca="1" si="46"/>
        <v>-234.72664369232814</v>
      </c>
      <c r="H397" s="107">
        <f t="shared" ca="1" si="46"/>
        <v>704.66144319217233</v>
      </c>
      <c r="I397" s="107">
        <f t="shared" ca="1" si="46"/>
        <v>632.89651618980668</v>
      </c>
      <c r="J397" s="107">
        <f t="shared" ca="1" si="46"/>
        <v>548.44381312924008</v>
      </c>
      <c r="K397" s="107">
        <f t="shared" ca="1" si="46"/>
        <v>708.42222019022927</v>
      </c>
      <c r="L397" s="107">
        <f t="shared" ca="1" si="46"/>
        <v>1495.7530026266802</v>
      </c>
      <c r="M397" s="107">
        <f t="shared" ca="1" si="46"/>
        <v>1150.4147170240681</v>
      </c>
      <c r="N397" s="107">
        <f t="shared" ca="1" si="46"/>
        <v>-47.377001620628334</v>
      </c>
      <c r="O397" s="162">
        <f t="shared" ca="1" si="43"/>
        <v>5499.4983022691513</v>
      </c>
    </row>
    <row r="398" spans="1:15" hidden="1" x14ac:dyDescent="0.25">
      <c r="A398" s="109">
        <f t="shared" si="44"/>
        <v>397</v>
      </c>
      <c r="B398" s="108">
        <f t="shared" ca="1" si="45"/>
        <v>5.763054036117566E-2</v>
      </c>
      <c r="C398" s="170">
        <f t="shared" ca="1" si="47"/>
        <v>365.92855501996479</v>
      </c>
      <c r="D398" s="147">
        <f t="shared" ca="1" si="47"/>
        <v>-4368.2267176922069</v>
      </c>
      <c r="E398" s="107">
        <f t="shared" ca="1" si="47"/>
        <v>358.66116340060717</v>
      </c>
      <c r="F398" s="107">
        <f t="shared" ca="1" si="46"/>
        <v>340.27755184052677</v>
      </c>
      <c r="G398" s="107">
        <f t="shared" ca="1" si="46"/>
        <v>123.67236467005756</v>
      </c>
      <c r="H398" s="107">
        <f t="shared" ca="1" si="46"/>
        <v>0.20057660945201405</v>
      </c>
      <c r="I398" s="107">
        <f t="shared" ca="1" si="46"/>
        <v>1108.7134679065525</v>
      </c>
      <c r="J398" s="107">
        <f t="shared" ca="1" si="46"/>
        <v>34.031773531975148</v>
      </c>
      <c r="K398" s="107">
        <f t="shared" ca="1" si="46"/>
        <v>687.37866105762112</v>
      </c>
      <c r="L398" s="107">
        <f t="shared" ca="1" si="46"/>
        <v>217.78795575440051</v>
      </c>
      <c r="M398" s="107">
        <f t="shared" ca="1" si="46"/>
        <v>322.558685805371</v>
      </c>
      <c r="N398" s="107">
        <f t="shared" ca="1" si="46"/>
        <v>-212.52318243263778</v>
      </c>
      <c r="O398" s="162">
        <f t="shared" ca="1" si="43"/>
        <v>2980.7590181439259</v>
      </c>
    </row>
    <row r="399" spans="1:15" hidden="1" x14ac:dyDescent="0.25">
      <c r="A399" s="109">
        <f t="shared" si="44"/>
        <v>398</v>
      </c>
      <c r="B399" s="108">
        <f t="shared" ca="1" si="45"/>
        <v>2.5004235308017944E-2</v>
      </c>
      <c r="C399" s="170">
        <f t="shared" ca="1" si="47"/>
        <v>-495.33373508957277</v>
      </c>
      <c r="D399" s="147">
        <f t="shared" ca="1" si="47"/>
        <v>3614.6353787291332</v>
      </c>
      <c r="E399" s="107">
        <f t="shared" ca="1" si="47"/>
        <v>778.24623439138918</v>
      </c>
      <c r="F399" s="107">
        <f t="shared" ca="1" si="46"/>
        <v>722.66522252110212</v>
      </c>
      <c r="G399" s="107">
        <f t="shared" ca="1" si="46"/>
        <v>935.52598713865029</v>
      </c>
      <c r="H399" s="107">
        <f t="shared" ca="1" si="46"/>
        <v>568.73886069818434</v>
      </c>
      <c r="I399" s="107">
        <f t="shared" ca="1" si="46"/>
        <v>-453.710798649759</v>
      </c>
      <c r="J399" s="107">
        <f t="shared" ca="1" si="46"/>
        <v>-125.72237023349203</v>
      </c>
      <c r="K399" s="107">
        <f t="shared" ca="1" si="46"/>
        <v>395.34495061304028</v>
      </c>
      <c r="L399" s="107">
        <f t="shared" ca="1" si="46"/>
        <v>784.15110338111174</v>
      </c>
      <c r="M399" s="107">
        <f t="shared" ca="1" si="46"/>
        <v>636.57411201292769</v>
      </c>
      <c r="N399" s="107">
        <f t="shared" ca="1" si="46"/>
        <v>597.54474346412201</v>
      </c>
      <c r="O399" s="162">
        <f t="shared" ca="1" si="43"/>
        <v>4839.3580453372761</v>
      </c>
    </row>
    <row r="400" spans="1:15" hidden="1" x14ac:dyDescent="0.25">
      <c r="A400" s="109">
        <f t="shared" si="44"/>
        <v>399</v>
      </c>
      <c r="B400" s="108">
        <f t="shared" ca="1" si="45"/>
        <v>6.4659607241855974E-2</v>
      </c>
      <c r="C400" s="170">
        <f t="shared" ca="1" si="47"/>
        <v>928.5082746961782</v>
      </c>
      <c r="D400" s="147">
        <f t="shared" ca="1" si="47"/>
        <v>2657.0541784872607</v>
      </c>
      <c r="E400" s="107">
        <f t="shared" ca="1" si="47"/>
        <v>836.68789534943699</v>
      </c>
      <c r="F400" s="107">
        <f t="shared" ca="1" si="46"/>
        <v>456.32246556604872</v>
      </c>
      <c r="G400" s="107">
        <f t="shared" ca="1" si="46"/>
        <v>449.89743647353066</v>
      </c>
      <c r="H400" s="107">
        <f t="shared" ca="1" si="46"/>
        <v>754.96928898335796</v>
      </c>
      <c r="I400" s="107">
        <f t="shared" ca="1" si="46"/>
        <v>844.7691219120079</v>
      </c>
      <c r="J400" s="107">
        <f t="shared" ca="1" si="46"/>
        <v>655.20728112297923</v>
      </c>
      <c r="K400" s="107">
        <f t="shared" ca="1" si="46"/>
        <v>81.157328729223877</v>
      </c>
      <c r="L400" s="107">
        <f t="shared" ca="1" si="46"/>
        <v>212.67904293405854</v>
      </c>
      <c r="M400" s="107">
        <f t="shared" ca="1" si="46"/>
        <v>917.28352586035339</v>
      </c>
      <c r="N400" s="107">
        <f t="shared" ca="1" si="46"/>
        <v>316.50507099404973</v>
      </c>
      <c r="O400" s="162">
        <f t="shared" ca="1" si="43"/>
        <v>5525.4784579250472</v>
      </c>
    </row>
    <row r="401" spans="1:15" hidden="1" x14ac:dyDescent="0.25">
      <c r="A401" s="109">
        <f t="shared" si="44"/>
        <v>400</v>
      </c>
      <c r="B401" s="108">
        <f t="shared" ca="1" si="45"/>
        <v>2.5446000616027364E-2</v>
      </c>
      <c r="C401" s="170">
        <f t="shared" ca="1" si="47"/>
        <v>892.46340244398016</v>
      </c>
      <c r="D401" s="147">
        <f t="shared" ca="1" si="47"/>
        <v>5134.4809046415912</v>
      </c>
      <c r="E401" s="107">
        <f t="shared" ca="1" si="47"/>
        <v>256.09458850757989</v>
      </c>
      <c r="F401" s="107">
        <f t="shared" ca="1" si="46"/>
        <v>1191.5262795708757</v>
      </c>
      <c r="G401" s="107">
        <f t="shared" ca="1" si="46"/>
        <v>838.78929569361662</v>
      </c>
      <c r="H401" s="107">
        <f t="shared" ca="1" si="46"/>
        <v>773.96769821133194</v>
      </c>
      <c r="I401" s="107">
        <f t="shared" ca="1" si="46"/>
        <v>101.24778078188979</v>
      </c>
      <c r="J401" s="107">
        <f t="shared" ca="1" si="46"/>
        <v>809.85735559344766</v>
      </c>
      <c r="K401" s="107">
        <f t="shared" ca="1" si="46"/>
        <v>390.55707221824798</v>
      </c>
      <c r="L401" s="107">
        <f t="shared" ca="1" si="46"/>
        <v>666.23072684846852</v>
      </c>
      <c r="M401" s="107">
        <f t="shared" ca="1" si="46"/>
        <v>-115.27909002202608</v>
      </c>
      <c r="N401" s="107">
        <f t="shared" ca="1" si="46"/>
        <v>994.56805928937933</v>
      </c>
      <c r="O401" s="162">
        <f t="shared" ca="1" si="43"/>
        <v>5907.5597666928115</v>
      </c>
    </row>
    <row r="402" spans="1:15" hidden="1" x14ac:dyDescent="0.25">
      <c r="A402" s="109">
        <f t="shared" si="44"/>
        <v>401</v>
      </c>
      <c r="B402" s="108">
        <f t="shared" ca="1" si="45"/>
        <v>0.10563642409399474</v>
      </c>
      <c r="C402" s="170">
        <f t="shared" ca="1" si="47"/>
        <v>161.05025092131848</v>
      </c>
      <c r="D402" s="147">
        <f t="shared" ca="1" si="47"/>
        <v>15480.780611541644</v>
      </c>
      <c r="E402" s="107">
        <f t="shared" ca="1" si="47"/>
        <v>758.51908716002276</v>
      </c>
      <c r="F402" s="107">
        <f t="shared" ca="1" si="46"/>
        <v>684.03985602051944</v>
      </c>
      <c r="G402" s="107">
        <f t="shared" ca="1" si="46"/>
        <v>-45.70867956502309</v>
      </c>
      <c r="H402" s="107">
        <f t="shared" ca="1" si="46"/>
        <v>976.57131913741546</v>
      </c>
      <c r="I402" s="107">
        <f t="shared" ca="1" si="46"/>
        <v>368.6902049907693</v>
      </c>
      <c r="J402" s="107">
        <f t="shared" ca="1" si="46"/>
        <v>697.51762855487971</v>
      </c>
      <c r="K402" s="107">
        <f t="shared" ca="1" si="46"/>
        <v>185.11454816555437</v>
      </c>
      <c r="L402" s="107">
        <f t="shared" ca="1" si="46"/>
        <v>256.22459693308735</v>
      </c>
      <c r="M402" s="107">
        <f t="shared" ca="1" si="46"/>
        <v>468.88798135128542</v>
      </c>
      <c r="N402" s="107">
        <f t="shared" ca="1" si="46"/>
        <v>-272.94247849286808</v>
      </c>
      <c r="O402" s="162">
        <f t="shared" ca="1" si="43"/>
        <v>4076.9140642556431</v>
      </c>
    </row>
    <row r="403" spans="1:15" hidden="1" x14ac:dyDescent="0.25">
      <c r="A403" s="109">
        <f t="shared" si="44"/>
        <v>402</v>
      </c>
      <c r="B403" s="108">
        <f t="shared" ca="1" si="45"/>
        <v>4.8412510261065453E-2</v>
      </c>
      <c r="C403" s="170">
        <f t="shared" ca="1" si="47"/>
        <v>465.2979553467228</v>
      </c>
      <c r="D403" s="147">
        <f t="shared" ca="1" si="47"/>
        <v>5706.3829008863368</v>
      </c>
      <c r="E403" s="107">
        <f t="shared" ca="1" si="47"/>
        <v>866.42904019304149</v>
      </c>
      <c r="F403" s="107">
        <f t="shared" ca="1" si="46"/>
        <v>-216.54225658579509</v>
      </c>
      <c r="G403" s="107">
        <f t="shared" ca="1" si="46"/>
        <v>1198.5842891598279</v>
      </c>
      <c r="H403" s="107">
        <f t="shared" ca="1" si="46"/>
        <v>-143.07627818444558</v>
      </c>
      <c r="I403" s="107">
        <f t="shared" ca="1" si="46"/>
        <v>3.6769436250540934</v>
      </c>
      <c r="J403" s="107">
        <f t="shared" ca="1" si="46"/>
        <v>1415.7455689923777</v>
      </c>
      <c r="K403" s="107">
        <f t="shared" ca="1" si="46"/>
        <v>1166.8393299618788</v>
      </c>
      <c r="L403" s="107">
        <f t="shared" ca="1" si="46"/>
        <v>684.840955963738</v>
      </c>
      <c r="M403" s="107">
        <f t="shared" ca="1" si="46"/>
        <v>-68.528555882284479</v>
      </c>
      <c r="N403" s="107">
        <f t="shared" ca="1" si="46"/>
        <v>572.65533705132509</v>
      </c>
      <c r="O403" s="162">
        <f t="shared" ca="1" si="43"/>
        <v>5480.6243742947181</v>
      </c>
    </row>
    <row r="404" spans="1:15" hidden="1" x14ac:dyDescent="0.25">
      <c r="A404" s="109">
        <f t="shared" si="44"/>
        <v>403</v>
      </c>
      <c r="B404" s="108">
        <f t="shared" ca="1" si="45"/>
        <v>0.14773313689954476</v>
      </c>
      <c r="C404" s="170">
        <f t="shared" ca="1" si="47"/>
        <v>1087.6001703834709</v>
      </c>
      <c r="D404" s="147">
        <f t="shared" ca="1" si="47"/>
        <v>3664.7254995090334</v>
      </c>
      <c r="E404" s="107">
        <f t="shared" ca="1" si="47"/>
        <v>727.30055478104384</v>
      </c>
      <c r="F404" s="107">
        <f t="shared" ca="1" si="46"/>
        <v>702.49382347469941</v>
      </c>
      <c r="G404" s="107">
        <f t="shared" ca="1" si="46"/>
        <v>838.50336729660489</v>
      </c>
      <c r="H404" s="107">
        <f t="shared" ca="1" si="46"/>
        <v>687.82521899581059</v>
      </c>
      <c r="I404" s="107">
        <f t="shared" ca="1" si="46"/>
        <v>483.28354469528296</v>
      </c>
      <c r="J404" s="107">
        <f t="shared" ca="1" si="46"/>
        <v>259.2472741247534</v>
      </c>
      <c r="K404" s="107">
        <f t="shared" ca="1" si="46"/>
        <v>299.48395865354826</v>
      </c>
      <c r="L404" s="107">
        <f t="shared" ca="1" si="46"/>
        <v>981.17563124514299</v>
      </c>
      <c r="M404" s="107">
        <f t="shared" ca="1" si="46"/>
        <v>-36.554766469813842</v>
      </c>
      <c r="N404" s="107">
        <f t="shared" ca="1" si="46"/>
        <v>-188.99229842567445</v>
      </c>
      <c r="O404" s="162">
        <f t="shared" ca="1" si="43"/>
        <v>4753.7663083713978</v>
      </c>
    </row>
    <row r="405" spans="1:15" hidden="1" x14ac:dyDescent="0.25">
      <c r="A405" s="109">
        <f t="shared" si="44"/>
        <v>404</v>
      </c>
      <c r="B405" s="108">
        <f t="shared" ca="1" si="45"/>
        <v>0.12481709535166563</v>
      </c>
      <c r="C405" s="170">
        <f t="shared" ca="1" si="47"/>
        <v>817.93831314688305</v>
      </c>
      <c r="D405" s="147">
        <f t="shared" ca="1" si="47"/>
        <v>10583.895884210508</v>
      </c>
      <c r="E405" s="107">
        <f t="shared" ca="1" si="47"/>
        <v>82.348020597821176</v>
      </c>
      <c r="F405" s="107">
        <f t="shared" ca="1" si="46"/>
        <v>133.19428897399013</v>
      </c>
      <c r="G405" s="107">
        <f t="shared" ca="1" si="46"/>
        <v>422.47789205191646</v>
      </c>
      <c r="H405" s="107">
        <f t="shared" ca="1" si="46"/>
        <v>495.58363917461065</v>
      </c>
      <c r="I405" s="107">
        <f t="shared" ca="1" si="46"/>
        <v>825.49991025011923</v>
      </c>
      <c r="J405" s="107">
        <f t="shared" ca="1" si="46"/>
        <v>442.45171210843677</v>
      </c>
      <c r="K405" s="107">
        <f t="shared" ca="1" si="46"/>
        <v>707.5133524151147</v>
      </c>
      <c r="L405" s="107">
        <f t="shared" ca="1" si="46"/>
        <v>230.15541109502203</v>
      </c>
      <c r="M405" s="107">
        <f t="shared" ca="1" si="46"/>
        <v>611.65274366457334</v>
      </c>
      <c r="N405" s="107">
        <f t="shared" ca="1" si="46"/>
        <v>41.381470082965961</v>
      </c>
      <c r="O405" s="162">
        <f t="shared" ca="1" si="43"/>
        <v>3992.25844041457</v>
      </c>
    </row>
    <row r="406" spans="1:15" hidden="1" x14ac:dyDescent="0.25">
      <c r="A406" s="109">
        <f t="shared" si="44"/>
        <v>405</v>
      </c>
      <c r="B406" s="108">
        <f t="shared" ca="1" si="45"/>
        <v>8.9840567391316573E-2</v>
      </c>
      <c r="C406" s="170">
        <f t="shared" ca="1" si="47"/>
        <v>1747.5927297296998</v>
      </c>
      <c r="D406" s="147">
        <f t="shared" ca="1" si="47"/>
        <v>7365.841726411023</v>
      </c>
      <c r="E406" s="107">
        <f t="shared" ca="1" si="47"/>
        <v>22.206159204055325</v>
      </c>
      <c r="F406" s="107">
        <f t="shared" ca="1" si="46"/>
        <v>456.47411073708497</v>
      </c>
      <c r="G406" s="107">
        <f t="shared" ca="1" si="46"/>
        <v>-301.57656877843044</v>
      </c>
      <c r="H406" s="107">
        <f t="shared" ca="1" si="46"/>
        <v>1029.3076080709009</v>
      </c>
      <c r="I406" s="107">
        <f t="shared" ca="1" si="46"/>
        <v>-2.2932220776306735</v>
      </c>
      <c r="J406" s="107">
        <f t="shared" ca="1" si="46"/>
        <v>470.9379654091951</v>
      </c>
      <c r="K406" s="107">
        <f t="shared" ca="1" si="46"/>
        <v>719.3619502627439</v>
      </c>
      <c r="L406" s="107">
        <f t="shared" ca="1" si="46"/>
        <v>272.76533279985688</v>
      </c>
      <c r="M406" s="107">
        <f t="shared" ca="1" si="46"/>
        <v>831.96289725940983</v>
      </c>
      <c r="N406" s="107">
        <f t="shared" ca="1" si="46"/>
        <v>1290.7966882740006</v>
      </c>
      <c r="O406" s="162">
        <f t="shared" ca="1" si="43"/>
        <v>4789.942921161186</v>
      </c>
    </row>
    <row r="407" spans="1:15" hidden="1" x14ac:dyDescent="0.25">
      <c r="A407" s="109">
        <f t="shared" si="44"/>
        <v>406</v>
      </c>
      <c r="B407" s="108">
        <f t="shared" ca="1" si="45"/>
        <v>1.8660907694418999E-3</v>
      </c>
      <c r="C407" s="170">
        <f t="shared" ca="1" si="47"/>
        <v>365.96131047270921</v>
      </c>
      <c r="D407" s="147">
        <f t="shared" ca="1" si="47"/>
        <v>2119.9551987998011</v>
      </c>
      <c r="E407" s="107">
        <f t="shared" ca="1" si="47"/>
        <v>327.36755679332958</v>
      </c>
      <c r="F407" s="107">
        <f t="shared" ca="1" si="46"/>
        <v>897.36597739404863</v>
      </c>
      <c r="G407" s="107">
        <f t="shared" ca="1" si="46"/>
        <v>1103.3579015286277</v>
      </c>
      <c r="H407" s="107">
        <f t="shared" ca="1" si="46"/>
        <v>201.49088132789717</v>
      </c>
      <c r="I407" s="107">
        <f t="shared" ca="1" si="46"/>
        <v>589.81438927252043</v>
      </c>
      <c r="J407" s="107">
        <f t="shared" ca="1" si="46"/>
        <v>-39.461033441481845</v>
      </c>
      <c r="K407" s="107">
        <f t="shared" ca="1" si="46"/>
        <v>192.34033214049316</v>
      </c>
      <c r="L407" s="107">
        <f t="shared" ca="1" si="46"/>
        <v>800.1939795478753</v>
      </c>
      <c r="M407" s="107">
        <f t="shared" ca="1" si="46"/>
        <v>40.251431863850371</v>
      </c>
      <c r="N407" s="107">
        <f t="shared" ca="1" si="46"/>
        <v>773.31282447988622</v>
      </c>
      <c r="O407" s="162">
        <f t="shared" ca="1" si="43"/>
        <v>4886.0342409070463</v>
      </c>
    </row>
    <row r="408" spans="1:15" hidden="1" x14ac:dyDescent="0.25">
      <c r="A408" s="109">
        <f t="shared" si="44"/>
        <v>407</v>
      </c>
      <c r="B408" s="108">
        <f t="shared" ca="1" si="45"/>
        <v>8.1063623431238435E-2</v>
      </c>
      <c r="C408" s="170">
        <f t="shared" ca="1" si="47"/>
        <v>483.46404872402599</v>
      </c>
      <c r="D408" s="147">
        <f t="shared" ca="1" si="47"/>
        <v>848.17244206616397</v>
      </c>
      <c r="E408" s="107">
        <f t="shared" ca="1" si="47"/>
        <v>375.26138899592036</v>
      </c>
      <c r="F408" s="107">
        <f t="shared" ca="1" si="46"/>
        <v>937.51259012704907</v>
      </c>
      <c r="G408" s="107">
        <f t="shared" ca="1" si="46"/>
        <v>580.1563177475914</v>
      </c>
      <c r="H408" s="107">
        <f t="shared" ca="1" si="46"/>
        <v>772.22981031291397</v>
      </c>
      <c r="I408" s="107">
        <f t="shared" ca="1" si="46"/>
        <v>679.64727365082899</v>
      </c>
      <c r="J408" s="107">
        <f t="shared" ca="1" si="46"/>
        <v>1390.9678026693748</v>
      </c>
      <c r="K408" s="107">
        <f t="shared" ca="1" si="46"/>
        <v>1234.9959155299753</v>
      </c>
      <c r="L408" s="107">
        <f t="shared" ca="1" si="46"/>
        <v>863.90774612229256</v>
      </c>
      <c r="M408" s="107">
        <f t="shared" ca="1" si="46"/>
        <v>662.59354353636354</v>
      </c>
      <c r="N408" s="107">
        <f t="shared" ca="1" si="46"/>
        <v>489.11960752082899</v>
      </c>
      <c r="O408" s="162">
        <f t="shared" ca="1" si="43"/>
        <v>7986.3919962131395</v>
      </c>
    </row>
    <row r="409" spans="1:15" hidden="1" x14ac:dyDescent="0.25">
      <c r="A409" s="109">
        <f t="shared" si="44"/>
        <v>408</v>
      </c>
      <c r="B409" s="108">
        <f t="shared" ca="1" si="45"/>
        <v>0.11734340329356302</v>
      </c>
      <c r="C409" s="170">
        <f t="shared" ca="1" si="47"/>
        <v>330.0153995148861</v>
      </c>
      <c r="D409" s="147">
        <f t="shared" ca="1" si="47"/>
        <v>4334.3963498751664</v>
      </c>
      <c r="E409" s="107">
        <f t="shared" ca="1" si="47"/>
        <v>518.38541433333262</v>
      </c>
      <c r="F409" s="107">
        <f t="shared" ca="1" si="46"/>
        <v>181.82535400996323</v>
      </c>
      <c r="G409" s="107">
        <f t="shared" ca="1" si="46"/>
        <v>481.91063534544918</v>
      </c>
      <c r="H409" s="107">
        <f t="shared" ca="1" si="46"/>
        <v>1148.5624921513047</v>
      </c>
      <c r="I409" s="107">
        <f t="shared" ca="1" si="46"/>
        <v>555.39065675651045</v>
      </c>
      <c r="J409" s="107">
        <f t="shared" ca="1" si="46"/>
        <v>96.761410480039956</v>
      </c>
      <c r="K409" s="107">
        <f t="shared" ca="1" si="46"/>
        <v>928.62444241269134</v>
      </c>
      <c r="L409" s="107">
        <f t="shared" ca="1" si="46"/>
        <v>1544.6106564867246</v>
      </c>
      <c r="M409" s="107">
        <f t="shared" ca="1" si="46"/>
        <v>699.7704142970432</v>
      </c>
      <c r="N409" s="107">
        <f t="shared" ca="1" si="46"/>
        <v>998.46498241181359</v>
      </c>
      <c r="O409" s="162">
        <f t="shared" ca="1" si="43"/>
        <v>7154.3064586848723</v>
      </c>
    </row>
    <row r="410" spans="1:15" hidden="1" x14ac:dyDescent="0.25">
      <c r="A410" s="109">
        <f t="shared" si="44"/>
        <v>409</v>
      </c>
      <c r="B410" s="108">
        <f t="shared" ca="1" si="45"/>
        <v>5.837702534655094E-2</v>
      </c>
      <c r="C410" s="170">
        <f t="shared" ca="1" si="47"/>
        <v>793.43436117762781</v>
      </c>
      <c r="D410" s="147">
        <f t="shared" ca="1" si="47"/>
        <v>-10943.362951238323</v>
      </c>
      <c r="E410" s="107">
        <f t="shared" ca="1" si="47"/>
        <v>314.8242070860025</v>
      </c>
      <c r="F410" s="107">
        <f t="shared" ca="1" si="46"/>
        <v>331.10735214039914</v>
      </c>
      <c r="G410" s="107">
        <f t="shared" ca="1" si="46"/>
        <v>-519.18399145478077</v>
      </c>
      <c r="H410" s="107">
        <f t="shared" ca="1" si="46"/>
        <v>906.45596005605375</v>
      </c>
      <c r="I410" s="107">
        <f t="shared" ca="1" si="46"/>
        <v>4.5342501856381432</v>
      </c>
      <c r="J410" s="107">
        <f t="shared" ca="1" si="46"/>
        <v>563.91650924499834</v>
      </c>
      <c r="K410" s="107">
        <f t="shared" ca="1" si="46"/>
        <v>494.46877762845304</v>
      </c>
      <c r="L410" s="107">
        <f t="shared" ca="1" si="46"/>
        <v>-112.90273943717591</v>
      </c>
      <c r="M410" s="107">
        <f t="shared" ca="1" si="46"/>
        <v>260.82348460210733</v>
      </c>
      <c r="N410" s="107">
        <f t="shared" ca="1" si="46"/>
        <v>-434.74017970185218</v>
      </c>
      <c r="O410" s="162">
        <f t="shared" ca="1" si="43"/>
        <v>1809.3036303498436</v>
      </c>
    </row>
    <row r="411" spans="1:15" hidden="1" x14ac:dyDescent="0.25">
      <c r="A411" s="109">
        <f t="shared" si="44"/>
        <v>410</v>
      </c>
      <c r="B411" s="108">
        <f t="shared" ca="1" si="45"/>
        <v>-5.7191623451548906E-4</v>
      </c>
      <c r="C411" s="170">
        <f t="shared" ca="1" si="47"/>
        <v>-13.007871959238742</v>
      </c>
      <c r="D411" s="147">
        <f t="shared" ca="1" si="47"/>
        <v>3667.0413439286858</v>
      </c>
      <c r="E411" s="107">
        <f t="shared" ca="1" si="47"/>
        <v>1149.3438735309387</v>
      </c>
      <c r="F411" s="107">
        <f t="shared" ca="1" si="47"/>
        <v>431.27499016515435</v>
      </c>
      <c r="G411" s="107">
        <f t="shared" ca="1" si="47"/>
        <v>1063.6788138007842</v>
      </c>
      <c r="H411" s="107">
        <f t="shared" ca="1" si="47"/>
        <v>503.69595260052859</v>
      </c>
      <c r="I411" s="107">
        <f t="shared" ca="1" si="47"/>
        <v>967.45502562921865</v>
      </c>
      <c r="J411" s="107">
        <f t="shared" ca="1" si="47"/>
        <v>-723.42632431093261</v>
      </c>
      <c r="K411" s="107">
        <f t="shared" ca="1" si="47"/>
        <v>1167.4021700324265</v>
      </c>
      <c r="L411" s="107">
        <f t="shared" ca="1" si="47"/>
        <v>989.88253531806799</v>
      </c>
      <c r="M411" s="107">
        <f t="shared" ca="1" si="47"/>
        <v>-35.705336883157258</v>
      </c>
      <c r="N411" s="107">
        <f t="shared" ca="1" si="47"/>
        <v>-50.08918385806362</v>
      </c>
      <c r="O411" s="162">
        <f t="shared" ca="1" si="43"/>
        <v>5463.5125160249654</v>
      </c>
    </row>
    <row r="412" spans="1:15" hidden="1" x14ac:dyDescent="0.25">
      <c r="A412" s="109">
        <f t="shared" si="44"/>
        <v>411</v>
      </c>
      <c r="B412" s="108">
        <f t="shared" ca="1" si="45"/>
        <v>8.1616711023457161E-2</v>
      </c>
      <c r="C412" s="170">
        <f t="shared" ca="1" si="47"/>
        <v>620.78872858210809</v>
      </c>
      <c r="D412" s="147">
        <f t="shared" ca="1" si="47"/>
        <v>4502.1608216218374</v>
      </c>
      <c r="E412" s="107">
        <f t="shared" ca="1" si="47"/>
        <v>-511.82784467577471</v>
      </c>
      <c r="F412" s="107">
        <f t="shared" ca="1" si="47"/>
        <v>200.20268718771507</v>
      </c>
      <c r="G412" s="107">
        <f t="shared" ca="1" si="47"/>
        <v>1087.2018001342799</v>
      </c>
      <c r="H412" s="107">
        <f t="shared" ca="1" si="47"/>
        <v>494.83963183499088</v>
      </c>
      <c r="I412" s="107">
        <f t="shared" ca="1" si="47"/>
        <v>-11.640041860705367</v>
      </c>
      <c r="J412" s="107">
        <f t="shared" ca="1" si="47"/>
        <v>1339.9049885827519</v>
      </c>
      <c r="K412" s="107">
        <f t="shared" ca="1" si="47"/>
        <v>707.82458498743256</v>
      </c>
      <c r="L412" s="107">
        <f t="shared" ca="1" si="47"/>
        <v>-227.30094742854385</v>
      </c>
      <c r="M412" s="107">
        <f t="shared" ca="1" si="47"/>
        <v>388.66106286632373</v>
      </c>
      <c r="N412" s="107">
        <f t="shared" ca="1" si="47"/>
        <v>853.19145457220043</v>
      </c>
      <c r="O412" s="162">
        <f t="shared" ca="1" si="43"/>
        <v>4321.0573762006698</v>
      </c>
    </row>
    <row r="413" spans="1:15" hidden="1" x14ac:dyDescent="0.25">
      <c r="A413" s="109">
        <f t="shared" si="44"/>
        <v>412</v>
      </c>
      <c r="B413" s="108">
        <f t="shared" ca="1" si="45"/>
        <v>4.1135429762098379E-2</v>
      </c>
      <c r="C413" s="170">
        <f t="shared" ca="1" si="47"/>
        <v>229.76102425054506</v>
      </c>
      <c r="D413" s="147">
        <f t="shared" ca="1" si="47"/>
        <v>10148.475528095452</v>
      </c>
      <c r="E413" s="107">
        <f t="shared" ca="1" si="47"/>
        <v>360.85766754761892</v>
      </c>
      <c r="F413" s="107">
        <f t="shared" ca="1" si="47"/>
        <v>413.24312756884217</v>
      </c>
      <c r="G413" s="107">
        <f t="shared" ca="1" si="47"/>
        <v>321.56138105023285</v>
      </c>
      <c r="H413" s="107">
        <f t="shared" ca="1" si="47"/>
        <v>1005.3027625086704</v>
      </c>
      <c r="I413" s="107">
        <f t="shared" ca="1" si="47"/>
        <v>-429.12548546806215</v>
      </c>
      <c r="J413" s="107">
        <f t="shared" ca="1" si="47"/>
        <v>-201.13864236853738</v>
      </c>
      <c r="K413" s="107">
        <f t="shared" ca="1" si="47"/>
        <v>-172.43184317446304</v>
      </c>
      <c r="L413" s="107">
        <f t="shared" ca="1" si="47"/>
        <v>848.68167500579739</v>
      </c>
      <c r="M413" s="107">
        <f t="shared" ca="1" si="47"/>
        <v>265.62062359006688</v>
      </c>
      <c r="N413" s="107">
        <f t="shared" ca="1" si="47"/>
        <v>-135.98187952952765</v>
      </c>
      <c r="O413" s="162">
        <f t="shared" ca="1" si="43"/>
        <v>2276.5893867306381</v>
      </c>
    </row>
    <row r="414" spans="1:15" hidden="1" x14ac:dyDescent="0.25">
      <c r="A414" s="109">
        <f t="shared" si="44"/>
        <v>413</v>
      </c>
      <c r="B414" s="108">
        <f t="shared" ca="1" si="45"/>
        <v>2.0860572561914655E-2</v>
      </c>
      <c r="C414" s="170">
        <f t="shared" ca="1" si="47"/>
        <v>404.67071310917481</v>
      </c>
      <c r="D414" s="147">
        <f t="shared" ca="1" si="47"/>
        <v>-690.6640113442254</v>
      </c>
      <c r="E414" s="107">
        <f t="shared" ca="1" si="47"/>
        <v>547.43685406565851</v>
      </c>
      <c r="F414" s="107">
        <f t="shared" ca="1" si="47"/>
        <v>48.474271582128722</v>
      </c>
      <c r="G414" s="107">
        <f t="shared" ca="1" si="47"/>
        <v>687.20319857098696</v>
      </c>
      <c r="H414" s="107">
        <f t="shared" ca="1" si="47"/>
        <v>1522.5939833048544</v>
      </c>
      <c r="I414" s="107">
        <f t="shared" ca="1" si="47"/>
        <v>676.63779717451234</v>
      </c>
      <c r="J414" s="107">
        <f t="shared" ca="1" si="47"/>
        <v>1121.1036151820254</v>
      </c>
      <c r="K414" s="107">
        <f t="shared" ca="1" si="47"/>
        <v>1335.8398898382882</v>
      </c>
      <c r="L414" s="107">
        <f t="shared" ca="1" si="47"/>
        <v>1181.0450632544416</v>
      </c>
      <c r="M414" s="107">
        <f t="shared" ca="1" si="47"/>
        <v>493.45503357163636</v>
      </c>
      <c r="N414" s="107">
        <f t="shared" ca="1" si="47"/>
        <v>1547.0586161443496</v>
      </c>
      <c r="O414" s="162">
        <f t="shared" ca="1" si="43"/>
        <v>9160.848322688882</v>
      </c>
    </row>
    <row r="415" spans="1:15" hidden="1" x14ac:dyDescent="0.25">
      <c r="A415" s="109">
        <f t="shared" si="44"/>
        <v>414</v>
      </c>
      <c r="B415" s="108">
        <f t="shared" ca="1" si="45"/>
        <v>0.11190156798141114</v>
      </c>
      <c r="C415" s="170">
        <f t="shared" ca="1" si="47"/>
        <v>309.0335822565122</v>
      </c>
      <c r="D415" s="147">
        <f t="shared" ca="1" si="47"/>
        <v>2800.4811852373819</v>
      </c>
      <c r="E415" s="107">
        <f t="shared" ca="1" si="47"/>
        <v>-328.9687143518878</v>
      </c>
      <c r="F415" s="107">
        <f t="shared" ca="1" si="47"/>
        <v>599.29349390541586</v>
      </c>
      <c r="G415" s="107">
        <f t="shared" ca="1" si="47"/>
        <v>40.370469991561322</v>
      </c>
      <c r="H415" s="107">
        <f t="shared" ca="1" si="47"/>
        <v>938.29614430255765</v>
      </c>
      <c r="I415" s="107">
        <f t="shared" ca="1" si="47"/>
        <v>47.974345779121904</v>
      </c>
      <c r="J415" s="107">
        <f t="shared" ca="1" si="47"/>
        <v>1098.9322374645574</v>
      </c>
      <c r="K415" s="107">
        <f t="shared" ca="1" si="47"/>
        <v>535.06735033541781</v>
      </c>
      <c r="L415" s="107">
        <f t="shared" ca="1" si="47"/>
        <v>-296.19623971136184</v>
      </c>
      <c r="M415" s="107">
        <f t="shared" ca="1" si="47"/>
        <v>-777.76201083345404</v>
      </c>
      <c r="N415" s="107">
        <f t="shared" ca="1" si="47"/>
        <v>649.52611151404744</v>
      </c>
      <c r="O415" s="162">
        <f t="shared" ca="1" si="43"/>
        <v>2506.5331883959761</v>
      </c>
    </row>
    <row r="416" spans="1:15" hidden="1" x14ac:dyDescent="0.25">
      <c r="A416" s="109">
        <f t="shared" si="44"/>
        <v>415</v>
      </c>
      <c r="B416" s="108">
        <f t="shared" ca="1" si="45"/>
        <v>1.1447523869957635E-2</v>
      </c>
      <c r="C416" s="170">
        <f t="shared" ca="1" si="47"/>
        <v>-133.85924938763617</v>
      </c>
      <c r="D416" s="147">
        <f t="shared" ca="1" si="47"/>
        <v>1332.3690826309894</v>
      </c>
      <c r="E416" s="107">
        <f t="shared" ca="1" si="47"/>
        <v>-282.80871287795026</v>
      </c>
      <c r="F416" s="107">
        <f t="shared" ca="1" si="47"/>
        <v>1840.3002123792271</v>
      </c>
      <c r="G416" s="107">
        <f t="shared" ca="1" si="47"/>
        <v>896.61010862148896</v>
      </c>
      <c r="H416" s="107">
        <f t="shared" ca="1" si="47"/>
        <v>67.973379430675834</v>
      </c>
      <c r="I416" s="107">
        <f t="shared" ca="1" si="47"/>
        <v>667.02762538355387</v>
      </c>
      <c r="J416" s="107">
        <f t="shared" ca="1" si="47"/>
        <v>187.0272388147111</v>
      </c>
      <c r="K416" s="107">
        <f t="shared" ca="1" si="47"/>
        <v>869.54160383563112</v>
      </c>
      <c r="L416" s="107">
        <f t="shared" ca="1" si="47"/>
        <v>853.13214144323592</v>
      </c>
      <c r="M416" s="107">
        <f t="shared" ca="1" si="47"/>
        <v>258.31767530387043</v>
      </c>
      <c r="N416" s="107">
        <f t="shared" ca="1" si="47"/>
        <v>517.53639931396901</v>
      </c>
      <c r="O416" s="162">
        <f t="shared" ca="1" si="43"/>
        <v>5874.6576716484133</v>
      </c>
    </row>
    <row r="417" spans="1:15" hidden="1" x14ac:dyDescent="0.25">
      <c r="A417" s="109">
        <f t="shared" si="44"/>
        <v>416</v>
      </c>
      <c r="B417" s="108">
        <f t="shared" ca="1" si="45"/>
        <v>-1.7067463770693042E-2</v>
      </c>
      <c r="C417" s="170">
        <f t="shared" ca="1" si="47"/>
        <v>423.10741115424992</v>
      </c>
      <c r="D417" s="147">
        <f t="shared" ca="1" si="47"/>
        <v>3253.6393353112944</v>
      </c>
      <c r="E417" s="107">
        <f t="shared" ca="1" si="47"/>
        <v>-151.35761415968386</v>
      </c>
      <c r="F417" s="107">
        <f t="shared" ca="1" si="47"/>
        <v>1205.3573561148319</v>
      </c>
      <c r="G417" s="107">
        <f t="shared" ca="1" si="47"/>
        <v>-201.28681360404778</v>
      </c>
      <c r="H417" s="107">
        <f t="shared" ca="1" si="47"/>
        <v>778.67813000750948</v>
      </c>
      <c r="I417" s="107">
        <f t="shared" ca="1" si="47"/>
        <v>740.34750438259334</v>
      </c>
      <c r="J417" s="107">
        <f t="shared" ca="1" si="47"/>
        <v>-338.28829443870711</v>
      </c>
      <c r="K417" s="107">
        <f t="shared" ca="1" si="47"/>
        <v>1074.6709749804891</v>
      </c>
      <c r="L417" s="107">
        <f t="shared" ca="1" si="47"/>
        <v>223.24863126476879</v>
      </c>
      <c r="M417" s="107">
        <f t="shared" ca="1" si="47"/>
        <v>820.42642506157927</v>
      </c>
      <c r="N417" s="107">
        <f t="shared" ca="1" si="47"/>
        <v>711.66803901285425</v>
      </c>
      <c r="O417" s="162">
        <f t="shared" ca="1" si="43"/>
        <v>4863.4643386221878</v>
      </c>
    </row>
    <row r="418" spans="1:15" hidden="1" x14ac:dyDescent="0.25">
      <c r="A418" s="109">
        <f t="shared" si="44"/>
        <v>417</v>
      </c>
      <c r="B418" s="108">
        <f t="shared" ca="1" si="45"/>
        <v>8.8181539882719762E-2</v>
      </c>
      <c r="C418" s="170">
        <f t="shared" ca="1" si="47"/>
        <v>991.28617996102867</v>
      </c>
      <c r="D418" s="147">
        <f t="shared" ca="1" si="47"/>
        <v>6177.227200124903</v>
      </c>
      <c r="E418" s="107">
        <f t="shared" ca="1" si="47"/>
        <v>375.85051574967491</v>
      </c>
      <c r="F418" s="107">
        <f t="shared" ca="1" si="47"/>
        <v>179.64558137647037</v>
      </c>
      <c r="G418" s="107">
        <f t="shared" ca="1" si="47"/>
        <v>268.57282159830874</v>
      </c>
      <c r="H418" s="107">
        <f t="shared" ca="1" si="47"/>
        <v>1219.4178211469668</v>
      </c>
      <c r="I418" s="107">
        <f t="shared" ca="1" si="47"/>
        <v>496.73911048168918</v>
      </c>
      <c r="J418" s="107">
        <f t="shared" ca="1" si="47"/>
        <v>-350.13169262825591</v>
      </c>
      <c r="K418" s="107">
        <f t="shared" ca="1" si="47"/>
        <v>268.45098454145489</v>
      </c>
      <c r="L418" s="107">
        <f t="shared" ca="1" si="47"/>
        <v>567.20534504774628</v>
      </c>
      <c r="M418" s="107">
        <f t="shared" ca="1" si="47"/>
        <v>1133.8290262029395</v>
      </c>
      <c r="N418" s="107">
        <f t="shared" ca="1" si="47"/>
        <v>648.83360051332875</v>
      </c>
      <c r="O418" s="162">
        <f t="shared" ca="1" si="43"/>
        <v>4808.4131140303234</v>
      </c>
    </row>
    <row r="419" spans="1:15" hidden="1" x14ac:dyDescent="0.25">
      <c r="A419" s="109">
        <f t="shared" si="44"/>
        <v>418</v>
      </c>
      <c r="B419" s="108">
        <f t="shared" ca="1" si="45"/>
        <v>2.6566670684534614E-2</v>
      </c>
      <c r="C419" s="170">
        <f t="shared" ca="1" si="47"/>
        <v>188.04255290843048</v>
      </c>
      <c r="D419" s="147">
        <f t="shared" ca="1" si="47"/>
        <v>8484.8129269968358</v>
      </c>
      <c r="E419" s="107">
        <f t="shared" ca="1" si="47"/>
        <v>163.83564565768467</v>
      </c>
      <c r="F419" s="107">
        <f t="shared" ca="1" si="47"/>
        <v>869.33657898873594</v>
      </c>
      <c r="G419" s="107">
        <f t="shared" ca="1" si="47"/>
        <v>166.30361682127972</v>
      </c>
      <c r="H419" s="107">
        <f t="shared" ca="1" si="47"/>
        <v>1017.2767452976568</v>
      </c>
      <c r="I419" s="107">
        <f t="shared" ca="1" si="47"/>
        <v>359.21413129832507</v>
      </c>
      <c r="J419" s="107">
        <f t="shared" ca="1" si="47"/>
        <v>935.31767235992697</v>
      </c>
      <c r="K419" s="107">
        <f t="shared" ca="1" si="47"/>
        <v>-77.468621073060547</v>
      </c>
      <c r="L419" s="107">
        <f t="shared" ca="1" si="47"/>
        <v>-89.320436398137531</v>
      </c>
      <c r="M419" s="107">
        <f t="shared" ca="1" si="47"/>
        <v>1103.9278773780059</v>
      </c>
      <c r="N419" s="107">
        <f t="shared" ca="1" si="47"/>
        <v>813.57718855903545</v>
      </c>
      <c r="O419" s="162">
        <f t="shared" ca="1" si="43"/>
        <v>5262.0003988894523</v>
      </c>
    </row>
    <row r="420" spans="1:15" hidden="1" x14ac:dyDescent="0.25">
      <c r="A420" s="109">
        <f t="shared" si="44"/>
        <v>419</v>
      </c>
      <c r="B420" s="108">
        <f t="shared" ca="1" si="45"/>
        <v>-1.194044014346677E-2</v>
      </c>
      <c r="C420" s="170">
        <f t="shared" ca="1" si="47"/>
        <v>-747.21029967635263</v>
      </c>
      <c r="D420" s="147">
        <f t="shared" ca="1" si="47"/>
        <v>-1298.0620924841078</v>
      </c>
      <c r="E420" s="107">
        <f t="shared" ca="1" si="47"/>
        <v>554.52245812039678</v>
      </c>
      <c r="F420" s="107">
        <f t="shared" ca="1" si="47"/>
        <v>364.27260347442825</v>
      </c>
      <c r="G420" s="107">
        <f t="shared" ca="1" si="47"/>
        <v>628.21459366301121</v>
      </c>
      <c r="H420" s="107">
        <f t="shared" ca="1" si="47"/>
        <v>715.98129686747234</v>
      </c>
      <c r="I420" s="107">
        <f t="shared" ca="1" si="47"/>
        <v>-60.799960430204806</v>
      </c>
      <c r="J420" s="107">
        <f t="shared" ca="1" si="47"/>
        <v>-452.26495779636309</v>
      </c>
      <c r="K420" s="107">
        <f t="shared" ca="1" si="47"/>
        <v>846.40869968627453</v>
      </c>
      <c r="L420" s="107">
        <f t="shared" ca="1" si="47"/>
        <v>501.50155123117497</v>
      </c>
      <c r="M420" s="107">
        <f t="shared" ca="1" si="47"/>
        <v>993.10877415910272</v>
      </c>
      <c r="N420" s="107">
        <f t="shared" ca="1" si="47"/>
        <v>564.40821094891328</v>
      </c>
      <c r="O420" s="162">
        <f t="shared" ca="1" si="43"/>
        <v>4655.353269924206</v>
      </c>
    </row>
    <row r="421" spans="1:15" hidden="1" x14ac:dyDescent="0.25">
      <c r="A421" s="109">
        <f t="shared" si="44"/>
        <v>420</v>
      </c>
      <c r="B421" s="108">
        <f t="shared" ca="1" si="45"/>
        <v>-2.2757049426199757E-2</v>
      </c>
      <c r="C421" s="170">
        <f t="shared" ca="1" si="47"/>
        <v>523.87435688861524</v>
      </c>
      <c r="D421" s="147">
        <f t="shared" ca="1" si="47"/>
        <v>15113.98933218443</v>
      </c>
      <c r="E421" s="107">
        <f t="shared" ca="1" si="47"/>
        <v>434.64253303103516</v>
      </c>
      <c r="F421" s="107">
        <f t="shared" ca="1" si="47"/>
        <v>804.85145679886227</v>
      </c>
      <c r="G421" s="107">
        <f t="shared" ca="1" si="47"/>
        <v>381.73084461868007</v>
      </c>
      <c r="H421" s="107">
        <f t="shared" ca="1" si="47"/>
        <v>782.53563422808384</v>
      </c>
      <c r="I421" s="107">
        <f t="shared" ca="1" si="47"/>
        <v>406.06348717087383</v>
      </c>
      <c r="J421" s="107">
        <f t="shared" ca="1" si="47"/>
        <v>913.54949276640036</v>
      </c>
      <c r="K421" s="107">
        <f t="shared" ca="1" si="47"/>
        <v>767.07410727866011</v>
      </c>
      <c r="L421" s="107">
        <f t="shared" ca="1" si="47"/>
        <v>703.8100603496066</v>
      </c>
      <c r="M421" s="107">
        <f t="shared" ca="1" si="47"/>
        <v>56.430227502467346</v>
      </c>
      <c r="N421" s="107">
        <f t="shared" ca="1" si="47"/>
        <v>780.12744962783154</v>
      </c>
      <c r="O421" s="162">
        <f t="shared" ca="1" si="43"/>
        <v>6030.8152933725014</v>
      </c>
    </row>
    <row r="422" spans="1:15" hidden="1" x14ac:dyDescent="0.25">
      <c r="A422" s="109">
        <f t="shared" si="44"/>
        <v>421</v>
      </c>
      <c r="B422" s="108">
        <f t="shared" ca="1" si="45"/>
        <v>0.10559426643840764</v>
      </c>
      <c r="C422" s="170">
        <f t="shared" ca="1" si="47"/>
        <v>359.73692846249384</v>
      </c>
      <c r="D422" s="147">
        <f t="shared" ca="1" si="47"/>
        <v>1312.8888145285</v>
      </c>
      <c r="E422" s="107">
        <f t="shared" ca="1" si="47"/>
        <v>286.24667746161794</v>
      </c>
      <c r="F422" s="107">
        <f t="shared" ca="1" si="47"/>
        <v>-144.53744948502884</v>
      </c>
      <c r="G422" s="107">
        <f t="shared" ca="1" si="47"/>
        <v>1021.9988553447251</v>
      </c>
      <c r="H422" s="107">
        <f t="shared" ca="1" si="47"/>
        <v>-65.83389482085812</v>
      </c>
      <c r="I422" s="107">
        <f t="shared" ca="1" si="47"/>
        <v>1189.0345902205422</v>
      </c>
      <c r="J422" s="107">
        <f t="shared" ca="1" si="47"/>
        <v>640.30907815320961</v>
      </c>
      <c r="K422" s="107">
        <f t="shared" ca="1" si="47"/>
        <v>186.5163210808858</v>
      </c>
      <c r="L422" s="107">
        <f t="shared" ca="1" si="47"/>
        <v>-96.125151032468466</v>
      </c>
      <c r="M422" s="107">
        <f t="shared" ca="1" si="47"/>
        <v>57.140307943012203</v>
      </c>
      <c r="N422" s="107">
        <f t="shared" ca="1" si="47"/>
        <v>1215.7926727787822</v>
      </c>
      <c r="O422" s="162">
        <f t="shared" ca="1" si="43"/>
        <v>4290.5420076444188</v>
      </c>
    </row>
    <row r="423" spans="1:15" hidden="1" x14ac:dyDescent="0.25">
      <c r="A423" s="109">
        <f t="shared" si="44"/>
        <v>422</v>
      </c>
      <c r="B423" s="108">
        <f t="shared" ca="1" si="45"/>
        <v>0.10459761419050841</v>
      </c>
      <c r="C423" s="170">
        <f t="shared" ca="1" si="47"/>
        <v>-346.22807266372342</v>
      </c>
      <c r="D423" s="147">
        <f t="shared" ca="1" si="47"/>
        <v>6602.9576214178642</v>
      </c>
      <c r="E423" s="107">
        <f t="shared" ca="1" si="47"/>
        <v>37.826815620300749</v>
      </c>
      <c r="F423" s="107">
        <f t="shared" ca="1" si="47"/>
        <v>95.178526200767067</v>
      </c>
      <c r="G423" s="107">
        <f t="shared" ca="1" si="47"/>
        <v>392.80966497712541</v>
      </c>
      <c r="H423" s="107">
        <f t="shared" ca="1" si="47"/>
        <v>304.04280402403822</v>
      </c>
      <c r="I423" s="107">
        <f t="shared" ca="1" si="47"/>
        <v>99.292727947889716</v>
      </c>
      <c r="J423" s="107">
        <f t="shared" ca="1" si="47"/>
        <v>744.33199947121204</v>
      </c>
      <c r="K423" s="107">
        <f t="shared" ca="1" si="47"/>
        <v>502.88580955817707</v>
      </c>
      <c r="L423" s="107">
        <f t="shared" ca="1" si="47"/>
        <v>537.65227901224364</v>
      </c>
      <c r="M423" s="107">
        <f t="shared" ca="1" si="47"/>
        <v>696.96904155503807</v>
      </c>
      <c r="N423" s="107">
        <f t="shared" ca="1" si="47"/>
        <v>739.73513905055154</v>
      </c>
      <c r="O423" s="162">
        <f t="shared" ca="1" si="43"/>
        <v>4150.724807417344</v>
      </c>
    </row>
    <row r="424" spans="1:15" hidden="1" x14ac:dyDescent="0.25">
      <c r="A424" s="109">
        <f t="shared" si="44"/>
        <v>423</v>
      </c>
      <c r="B424" s="108">
        <f t="shared" ca="1" si="45"/>
        <v>4.1941802084576485E-2</v>
      </c>
      <c r="C424" s="170">
        <f t="shared" ca="1" si="47"/>
        <v>875.50156660059156</v>
      </c>
      <c r="D424" s="147">
        <f t="shared" ca="1" si="47"/>
        <v>12875.175814077884</v>
      </c>
      <c r="E424" s="107">
        <f t="shared" ca="1" si="47"/>
        <v>1000.1745028150592</v>
      </c>
      <c r="F424" s="107">
        <f t="shared" ca="1" si="47"/>
        <v>1098.419563812294</v>
      </c>
      <c r="G424" s="107">
        <f t="shared" ca="1" si="47"/>
        <v>217.90249815464074</v>
      </c>
      <c r="H424" s="107">
        <f t="shared" ca="1" si="47"/>
        <v>491.73211244314899</v>
      </c>
      <c r="I424" s="107">
        <f t="shared" ca="1" si="47"/>
        <v>836.57322678344508</v>
      </c>
      <c r="J424" s="107">
        <f t="shared" ca="1" si="47"/>
        <v>340.41269575839323</v>
      </c>
      <c r="K424" s="107">
        <f t="shared" ca="1" si="47"/>
        <v>476.55307158677294</v>
      </c>
      <c r="L424" s="107">
        <f t="shared" ca="1" si="47"/>
        <v>524.10246010615754</v>
      </c>
      <c r="M424" s="107">
        <f t="shared" ca="1" si="47"/>
        <v>-324.05743151221367</v>
      </c>
      <c r="N424" s="107">
        <f t="shared" ca="1" si="47"/>
        <v>228.98259476386551</v>
      </c>
      <c r="O424" s="162">
        <f t="shared" ca="1" si="43"/>
        <v>4890.7952947115627</v>
      </c>
    </row>
    <row r="425" spans="1:15" hidden="1" x14ac:dyDescent="0.25">
      <c r="A425" s="109">
        <f t="shared" si="44"/>
        <v>424</v>
      </c>
      <c r="B425" s="108">
        <f t="shared" ca="1" si="45"/>
        <v>3.6111303393470531E-2</v>
      </c>
      <c r="C425" s="170">
        <f t="shared" ca="1" si="47"/>
        <v>660.85679939758404</v>
      </c>
      <c r="D425" s="147">
        <f t="shared" ca="1" si="47"/>
        <v>5283.929315162999</v>
      </c>
      <c r="E425" s="107">
        <f t="shared" ca="1" si="47"/>
        <v>1925.5151422411427</v>
      </c>
      <c r="F425" s="107">
        <f t="shared" ca="1" si="47"/>
        <v>261.28417930726948</v>
      </c>
      <c r="G425" s="107">
        <f t="shared" ca="1" si="47"/>
        <v>78.043886643769099</v>
      </c>
      <c r="H425" s="107">
        <f t="shared" ca="1" si="47"/>
        <v>1225.8629793380721</v>
      </c>
      <c r="I425" s="107">
        <f t="shared" ca="1" si="47"/>
        <v>423.23310272317326</v>
      </c>
      <c r="J425" s="107">
        <f t="shared" ca="1" si="47"/>
        <v>-91.640746856351257</v>
      </c>
      <c r="K425" s="107">
        <f t="shared" ca="1" si="47"/>
        <v>774.67633858217732</v>
      </c>
      <c r="L425" s="107">
        <f t="shared" ca="1" si="47"/>
        <v>327.45041782025248</v>
      </c>
      <c r="M425" s="107">
        <f t="shared" ca="1" si="47"/>
        <v>1532.8748156273339</v>
      </c>
      <c r="N425" s="107">
        <f t="shared" ca="1" si="47"/>
        <v>344.35391979086182</v>
      </c>
      <c r="O425" s="162">
        <f t="shared" ca="1" si="43"/>
        <v>6801.6540352177017</v>
      </c>
    </row>
    <row r="426" spans="1:15" hidden="1" x14ac:dyDescent="0.25">
      <c r="A426" s="109">
        <f t="shared" si="44"/>
        <v>425</v>
      </c>
      <c r="B426" s="108">
        <f t="shared" ca="1" si="45"/>
        <v>-7.2576386110524208E-3</v>
      </c>
      <c r="C426" s="170">
        <f t="shared" ca="1" si="47"/>
        <v>-178.36583093465208</v>
      </c>
      <c r="D426" s="147">
        <f t="shared" ca="1" si="47"/>
        <v>7486.6314312424038</v>
      </c>
      <c r="E426" s="107">
        <f t="shared" ca="1" si="47"/>
        <v>582.65687702027117</v>
      </c>
      <c r="F426" s="107">
        <f t="shared" ca="1" si="47"/>
        <v>691.48478620282367</v>
      </c>
      <c r="G426" s="107">
        <f t="shared" ca="1" si="47"/>
        <v>592.19694707166047</v>
      </c>
      <c r="H426" s="107">
        <f t="shared" ca="1" si="47"/>
        <v>783.01624256908053</v>
      </c>
      <c r="I426" s="107">
        <f t="shared" ca="1" si="47"/>
        <v>126.31923918201284</v>
      </c>
      <c r="J426" s="107">
        <f t="shared" ca="1" si="47"/>
        <v>503.4711038069035</v>
      </c>
      <c r="K426" s="107">
        <f t="shared" ca="1" si="47"/>
        <v>38.215366921584916</v>
      </c>
      <c r="L426" s="107">
        <f t="shared" ca="1" si="47"/>
        <v>316.93111817624344</v>
      </c>
      <c r="M426" s="107">
        <f t="shared" ca="1" si="47"/>
        <v>1549.0190064463745</v>
      </c>
      <c r="N426" s="107">
        <f t="shared" ca="1" si="47"/>
        <v>1206.110936378923</v>
      </c>
      <c r="O426" s="162">
        <f t="shared" ca="1" si="43"/>
        <v>6389.4216237758783</v>
      </c>
    </row>
    <row r="427" spans="1:15" hidden="1" x14ac:dyDescent="0.25">
      <c r="A427" s="109">
        <f t="shared" si="44"/>
        <v>426</v>
      </c>
      <c r="B427" s="108">
        <f t="shared" ca="1" si="45"/>
        <v>-4.2517311869279442E-2</v>
      </c>
      <c r="C427" s="170">
        <f t="shared" ca="1" si="47"/>
        <v>-143.68370901280718</v>
      </c>
      <c r="D427" s="147">
        <f t="shared" ca="1" si="47"/>
        <v>5701.270515843421</v>
      </c>
      <c r="E427" s="107">
        <f t="shared" ca="1" si="47"/>
        <v>481.5491966365351</v>
      </c>
      <c r="F427" s="107">
        <f t="shared" ca="1" si="47"/>
        <v>-249.80984332535451</v>
      </c>
      <c r="G427" s="107">
        <f t="shared" ca="1" si="47"/>
        <v>466.45512095066567</v>
      </c>
      <c r="H427" s="107">
        <f t="shared" ca="1" si="47"/>
        <v>299.7986360244505</v>
      </c>
      <c r="I427" s="107">
        <f t="shared" ca="1" si="47"/>
        <v>700.60672047172659</v>
      </c>
      <c r="J427" s="107">
        <f t="shared" ca="1" si="47"/>
        <v>635.15743421996353</v>
      </c>
      <c r="K427" s="107">
        <f t="shared" ca="1" si="47"/>
        <v>640.81519366440023</v>
      </c>
      <c r="L427" s="107">
        <f t="shared" ca="1" si="47"/>
        <v>1248.9858726842422</v>
      </c>
      <c r="M427" s="107">
        <f t="shared" ca="1" si="47"/>
        <v>238.67524350645351</v>
      </c>
      <c r="N427" s="107">
        <f t="shared" ca="1" si="47"/>
        <v>494.68624255305161</v>
      </c>
      <c r="O427" s="162">
        <f t="shared" ca="1" si="43"/>
        <v>4956.9198173861341</v>
      </c>
    </row>
    <row r="428" spans="1:15" hidden="1" x14ac:dyDescent="0.25">
      <c r="A428" s="109">
        <f t="shared" si="44"/>
        <v>427</v>
      </c>
      <c r="B428" s="108">
        <f t="shared" ca="1" si="45"/>
        <v>0.12886769677403251</v>
      </c>
      <c r="C428" s="170">
        <f t="shared" ca="1" si="47"/>
        <v>312.71593999813888</v>
      </c>
      <c r="D428" s="147">
        <f t="shared" ca="1" si="47"/>
        <v>12524.993330258085</v>
      </c>
      <c r="E428" s="107">
        <f t="shared" ca="1" si="47"/>
        <v>883.26483666140007</v>
      </c>
      <c r="F428" s="107">
        <f t="shared" ca="1" si="47"/>
        <v>22.982120900259929</v>
      </c>
      <c r="G428" s="107">
        <f t="shared" ca="1" si="47"/>
        <v>-630.38910743659142</v>
      </c>
      <c r="H428" s="107">
        <f t="shared" ca="1" si="47"/>
        <v>1326.8069349351053</v>
      </c>
      <c r="I428" s="107">
        <f t="shared" ref="F428:N443" ca="1" si="48">(_xlfn.NORM.INV(RAND(),I$1*$R$1,I$1*$U$1))</f>
        <v>1152.3078751258472</v>
      </c>
      <c r="J428" s="107">
        <f t="shared" ca="1" si="48"/>
        <v>555.48517488924631</v>
      </c>
      <c r="K428" s="107">
        <f t="shared" ca="1" si="48"/>
        <v>547.91000743257121</v>
      </c>
      <c r="L428" s="107">
        <f t="shared" ca="1" si="48"/>
        <v>907.84852932008914</v>
      </c>
      <c r="M428" s="107">
        <f t="shared" ca="1" si="48"/>
        <v>542.33697384929133</v>
      </c>
      <c r="N428" s="107">
        <f t="shared" ca="1" si="48"/>
        <v>745.06916667987366</v>
      </c>
      <c r="O428" s="162">
        <f t="shared" ca="1" si="43"/>
        <v>6053.6225123570921</v>
      </c>
    </row>
    <row r="429" spans="1:15" hidden="1" x14ac:dyDescent="0.25">
      <c r="A429" s="109">
        <f t="shared" si="44"/>
        <v>428</v>
      </c>
      <c r="B429" s="108">
        <f t="shared" ca="1" si="45"/>
        <v>4.6293058768051447E-2</v>
      </c>
      <c r="C429" s="170">
        <f t="shared" ref="C429:N461" ca="1" si="49">(_xlfn.NORM.INV(RAND(),C$1*$R$1,C$1*$U$1))</f>
        <v>528.68028175239169</v>
      </c>
      <c r="D429" s="147">
        <f t="shared" ca="1" si="49"/>
        <v>7757.7828229150045</v>
      </c>
      <c r="E429" s="107">
        <f t="shared" ca="1" si="49"/>
        <v>196.32612119821221</v>
      </c>
      <c r="F429" s="107">
        <f t="shared" ca="1" si="48"/>
        <v>314.61264052489889</v>
      </c>
      <c r="G429" s="107">
        <f t="shared" ca="1" si="48"/>
        <v>722.09856212605007</v>
      </c>
      <c r="H429" s="107">
        <f t="shared" ca="1" si="48"/>
        <v>177.10109566322905</v>
      </c>
      <c r="I429" s="107">
        <f t="shared" ca="1" si="48"/>
        <v>811.57953882897073</v>
      </c>
      <c r="J429" s="107">
        <f t="shared" ca="1" si="48"/>
        <v>-322.79044154161136</v>
      </c>
      <c r="K429" s="107">
        <f t="shared" ca="1" si="48"/>
        <v>1012.2270112248375</v>
      </c>
      <c r="L429" s="107">
        <f t="shared" ca="1" si="48"/>
        <v>672.38328631821469</v>
      </c>
      <c r="M429" s="107">
        <f t="shared" ca="1" si="48"/>
        <v>-33.681571183672474</v>
      </c>
      <c r="N429" s="107">
        <f t="shared" ca="1" si="48"/>
        <v>374.53790887013059</v>
      </c>
      <c r="O429" s="162">
        <f t="shared" ca="1" si="43"/>
        <v>3924.3941520292597</v>
      </c>
    </row>
    <row r="430" spans="1:15" hidden="1" x14ac:dyDescent="0.25">
      <c r="A430" s="109">
        <f t="shared" si="44"/>
        <v>429</v>
      </c>
      <c r="B430" s="108">
        <f t="shared" ca="1" si="45"/>
        <v>0.11151955042938985</v>
      </c>
      <c r="C430" s="170">
        <f t="shared" ca="1" si="49"/>
        <v>32.857630220227747</v>
      </c>
      <c r="D430" s="147">
        <f t="shared" ca="1" si="49"/>
        <v>4486.427473523283</v>
      </c>
      <c r="E430" s="107">
        <f t="shared" ca="1" si="49"/>
        <v>1048.6326665459969</v>
      </c>
      <c r="F430" s="107">
        <f t="shared" ca="1" si="48"/>
        <v>368.38589459129832</v>
      </c>
      <c r="G430" s="107">
        <f t="shared" ca="1" si="48"/>
        <v>471.87048246294381</v>
      </c>
      <c r="H430" s="107">
        <f t="shared" ca="1" si="48"/>
        <v>-734.6069561753809</v>
      </c>
      <c r="I430" s="107">
        <f t="shared" ca="1" si="48"/>
        <v>656.66593691882167</v>
      </c>
      <c r="J430" s="107">
        <f t="shared" ca="1" si="48"/>
        <v>-15.858262453076122</v>
      </c>
      <c r="K430" s="107">
        <f t="shared" ca="1" si="48"/>
        <v>1147.7899324674463</v>
      </c>
      <c r="L430" s="107">
        <f t="shared" ca="1" si="48"/>
        <v>939.11430386277675</v>
      </c>
      <c r="M430" s="107">
        <f t="shared" ca="1" si="48"/>
        <v>-135.24513386748612</v>
      </c>
      <c r="N430" s="107">
        <f t="shared" ca="1" si="48"/>
        <v>826.84979371715235</v>
      </c>
      <c r="O430" s="162">
        <f t="shared" ca="1" si="43"/>
        <v>4573.5986580704939</v>
      </c>
    </row>
    <row r="431" spans="1:15" hidden="1" x14ac:dyDescent="0.25">
      <c r="A431" s="109">
        <f t="shared" si="44"/>
        <v>430</v>
      </c>
      <c r="B431" s="108">
        <f t="shared" ca="1" si="45"/>
        <v>7.0014349599918549E-2</v>
      </c>
      <c r="C431" s="170">
        <f t="shared" ca="1" si="49"/>
        <v>919.03074069493641</v>
      </c>
      <c r="D431" s="147">
        <f t="shared" ca="1" si="49"/>
        <v>7872.124732634471</v>
      </c>
      <c r="E431" s="107">
        <f t="shared" ca="1" si="49"/>
        <v>791.81221917403263</v>
      </c>
      <c r="F431" s="107">
        <f t="shared" ca="1" si="48"/>
        <v>270.23805548001906</v>
      </c>
      <c r="G431" s="107">
        <f t="shared" ca="1" si="48"/>
        <v>162.74748070309937</v>
      </c>
      <c r="H431" s="107">
        <f t="shared" ca="1" si="48"/>
        <v>1213.5024708264148</v>
      </c>
      <c r="I431" s="107">
        <f t="shared" ca="1" si="48"/>
        <v>297.51140096274861</v>
      </c>
      <c r="J431" s="107">
        <f t="shared" ca="1" si="48"/>
        <v>870.15276585490847</v>
      </c>
      <c r="K431" s="107">
        <f t="shared" ca="1" si="48"/>
        <v>967.23684439315298</v>
      </c>
      <c r="L431" s="107">
        <f t="shared" ca="1" si="48"/>
        <v>491.73669274626963</v>
      </c>
      <c r="M431" s="107">
        <f t="shared" ca="1" si="48"/>
        <v>346.70671367214709</v>
      </c>
      <c r="N431" s="107">
        <f t="shared" ca="1" si="48"/>
        <v>607.39275289896852</v>
      </c>
      <c r="O431" s="162">
        <f t="shared" ca="1" si="43"/>
        <v>6019.0373967117621</v>
      </c>
    </row>
    <row r="432" spans="1:15" hidden="1" x14ac:dyDescent="0.25">
      <c r="A432" s="109">
        <f t="shared" si="44"/>
        <v>431</v>
      </c>
      <c r="B432" s="108">
        <f t="shared" ca="1" si="45"/>
        <v>-4.1948399482772958E-3</v>
      </c>
      <c r="C432" s="170">
        <f t="shared" ca="1" si="49"/>
        <v>791.75253991639261</v>
      </c>
      <c r="D432" s="147">
        <f t="shared" ca="1" si="49"/>
        <v>17634.23423169001</v>
      </c>
      <c r="E432" s="107">
        <f t="shared" ca="1" si="49"/>
        <v>1092.0385173985935</v>
      </c>
      <c r="F432" s="107">
        <f t="shared" ca="1" si="48"/>
        <v>722.49889407991043</v>
      </c>
      <c r="G432" s="107">
        <f t="shared" ca="1" si="48"/>
        <v>124.44636574117783</v>
      </c>
      <c r="H432" s="107">
        <f t="shared" ca="1" si="48"/>
        <v>530.11596720387797</v>
      </c>
      <c r="I432" s="107">
        <f t="shared" ca="1" si="48"/>
        <v>843.58300873646272</v>
      </c>
      <c r="J432" s="107">
        <f t="shared" ca="1" si="48"/>
        <v>545.93161066720404</v>
      </c>
      <c r="K432" s="107">
        <f t="shared" ca="1" si="48"/>
        <v>613.61606703176574</v>
      </c>
      <c r="L432" s="107">
        <f t="shared" ca="1" si="48"/>
        <v>-6.5244715490127305</v>
      </c>
      <c r="M432" s="107">
        <f t="shared" ca="1" si="48"/>
        <v>875.71356923952499</v>
      </c>
      <c r="N432" s="107">
        <f t="shared" ca="1" si="48"/>
        <v>326.59255535384887</v>
      </c>
      <c r="O432" s="162">
        <f t="shared" ca="1" si="43"/>
        <v>5668.0120839033543</v>
      </c>
    </row>
    <row r="433" spans="1:15" hidden="1" x14ac:dyDescent="0.25">
      <c r="A433" s="109">
        <f t="shared" si="44"/>
        <v>432</v>
      </c>
      <c r="B433" s="108">
        <f t="shared" ca="1" si="45"/>
        <v>-2.3964951951758698E-2</v>
      </c>
      <c r="C433" s="170">
        <f t="shared" ca="1" si="49"/>
        <v>596.56503550186471</v>
      </c>
      <c r="D433" s="147">
        <f t="shared" ca="1" si="49"/>
        <v>807.22751833077655</v>
      </c>
      <c r="E433" s="107">
        <f t="shared" ca="1" si="49"/>
        <v>-81.839209104987845</v>
      </c>
      <c r="F433" s="107">
        <f t="shared" ca="1" si="48"/>
        <v>897.03580275565787</v>
      </c>
      <c r="G433" s="107">
        <f t="shared" ca="1" si="48"/>
        <v>1103.0570714784169</v>
      </c>
      <c r="H433" s="107">
        <f t="shared" ca="1" si="48"/>
        <v>159.12075706598347</v>
      </c>
      <c r="I433" s="107">
        <f t="shared" ca="1" si="48"/>
        <v>163.50920007541828</v>
      </c>
      <c r="J433" s="107">
        <f t="shared" ca="1" si="48"/>
        <v>-41.498011454948141</v>
      </c>
      <c r="K433" s="107">
        <f t="shared" ca="1" si="48"/>
        <v>112.56416668144357</v>
      </c>
      <c r="L433" s="107">
        <f t="shared" ca="1" si="48"/>
        <v>886.68020786535078</v>
      </c>
      <c r="M433" s="107">
        <f t="shared" ca="1" si="48"/>
        <v>347.86079334429223</v>
      </c>
      <c r="N433" s="107">
        <f t="shared" ca="1" si="48"/>
        <v>1120.8562743339862</v>
      </c>
      <c r="O433" s="162">
        <f t="shared" ca="1" si="43"/>
        <v>4667.3470530406139</v>
      </c>
    </row>
    <row r="434" spans="1:15" hidden="1" x14ac:dyDescent="0.25">
      <c r="A434" s="109">
        <f t="shared" si="44"/>
        <v>433</v>
      </c>
      <c r="B434" s="108">
        <f t="shared" ca="1" si="45"/>
        <v>3.3491419981315357E-2</v>
      </c>
      <c r="C434" s="170">
        <f t="shared" ca="1" si="49"/>
        <v>407.25949908826715</v>
      </c>
      <c r="D434" s="147">
        <f t="shared" ca="1" si="49"/>
        <v>1974.5386953778088</v>
      </c>
      <c r="E434" s="107">
        <f t="shared" ca="1" si="49"/>
        <v>1186.745812110021</v>
      </c>
      <c r="F434" s="107">
        <f t="shared" ca="1" si="48"/>
        <v>-192.64311613313606</v>
      </c>
      <c r="G434" s="107">
        <f t="shared" ca="1" si="48"/>
        <v>645.49651409406465</v>
      </c>
      <c r="H434" s="107">
        <f t="shared" ca="1" si="48"/>
        <v>234.97045222230713</v>
      </c>
      <c r="I434" s="107">
        <f t="shared" ca="1" si="48"/>
        <v>-164.63161260353831</v>
      </c>
      <c r="J434" s="107">
        <f t="shared" ca="1" si="48"/>
        <v>168.83673484620249</v>
      </c>
      <c r="K434" s="107">
        <f t="shared" ca="1" si="48"/>
        <v>867.88755227036881</v>
      </c>
      <c r="L434" s="107">
        <f t="shared" ca="1" si="48"/>
        <v>372.82859016345054</v>
      </c>
      <c r="M434" s="107">
        <f t="shared" ca="1" si="48"/>
        <v>810.95261147287511</v>
      </c>
      <c r="N434" s="107">
        <f t="shared" ca="1" si="48"/>
        <v>474.55675507496284</v>
      </c>
      <c r="O434" s="162">
        <f t="shared" ca="1" si="43"/>
        <v>4405.000293517578</v>
      </c>
    </row>
    <row r="435" spans="1:15" hidden="1" x14ac:dyDescent="0.25">
      <c r="A435" s="109">
        <f t="shared" si="44"/>
        <v>434</v>
      </c>
      <c r="B435" s="108">
        <f t="shared" ca="1" si="45"/>
        <v>-1.2980513628523399E-2</v>
      </c>
      <c r="C435" s="170">
        <f t="shared" ca="1" si="49"/>
        <v>870.65093667964379</v>
      </c>
      <c r="D435" s="147">
        <f t="shared" ca="1" si="49"/>
        <v>14837.721559151825</v>
      </c>
      <c r="E435" s="107">
        <f t="shared" ca="1" si="49"/>
        <v>1618.5316653114244</v>
      </c>
      <c r="F435" s="107">
        <f t="shared" ca="1" si="48"/>
        <v>993.87714845217806</v>
      </c>
      <c r="G435" s="107">
        <f t="shared" ca="1" si="48"/>
        <v>-309.10073603828664</v>
      </c>
      <c r="H435" s="107">
        <f t="shared" ca="1" si="48"/>
        <v>-495.35594134786078</v>
      </c>
      <c r="I435" s="107">
        <f t="shared" ca="1" si="48"/>
        <v>107.63536740810702</v>
      </c>
      <c r="J435" s="107">
        <f t="shared" ca="1" si="48"/>
        <v>567.43340756765497</v>
      </c>
      <c r="K435" s="107">
        <f t="shared" ca="1" si="48"/>
        <v>60.947183520474198</v>
      </c>
      <c r="L435" s="107">
        <f t="shared" ca="1" si="48"/>
        <v>455.85311495455608</v>
      </c>
      <c r="M435" s="107">
        <f t="shared" ca="1" si="48"/>
        <v>786.68715446708984</v>
      </c>
      <c r="N435" s="107">
        <f t="shared" ca="1" si="48"/>
        <v>366.54349555313763</v>
      </c>
      <c r="O435" s="162">
        <f t="shared" ca="1" si="43"/>
        <v>4153.051859848475</v>
      </c>
    </row>
    <row r="436" spans="1:15" hidden="1" x14ac:dyDescent="0.25">
      <c r="A436" s="109">
        <f t="shared" si="44"/>
        <v>435</v>
      </c>
      <c r="B436" s="108">
        <f t="shared" ca="1" si="45"/>
        <v>5.3658529950636878E-2</v>
      </c>
      <c r="C436" s="170">
        <f t="shared" ca="1" si="49"/>
        <v>457.17224954768989</v>
      </c>
      <c r="D436" s="147">
        <f t="shared" ca="1" si="49"/>
        <v>3780.4558101455827</v>
      </c>
      <c r="E436" s="107">
        <f t="shared" ca="1" si="49"/>
        <v>648.22945292485917</v>
      </c>
      <c r="F436" s="107">
        <f t="shared" ca="1" si="48"/>
        <v>-32.525664994299348</v>
      </c>
      <c r="G436" s="107">
        <f t="shared" ca="1" si="48"/>
        <v>993.24535957123828</v>
      </c>
      <c r="H436" s="107">
        <f t="shared" ca="1" si="48"/>
        <v>176.07887636815866</v>
      </c>
      <c r="I436" s="107">
        <f t="shared" ca="1" si="48"/>
        <v>425.38562563108633</v>
      </c>
      <c r="J436" s="107">
        <f t="shared" ca="1" si="48"/>
        <v>813.44502330413491</v>
      </c>
      <c r="K436" s="107">
        <f t="shared" ca="1" si="48"/>
        <v>33.140296082895247</v>
      </c>
      <c r="L436" s="107">
        <f t="shared" ca="1" si="48"/>
        <v>161.19325317506912</v>
      </c>
      <c r="M436" s="107">
        <f t="shared" ca="1" si="48"/>
        <v>745.21961045138141</v>
      </c>
      <c r="N436" s="107">
        <f t="shared" ca="1" si="48"/>
        <v>-112.62006492727153</v>
      </c>
      <c r="O436" s="162">
        <f t="shared" ca="1" si="43"/>
        <v>3850.7917675872523</v>
      </c>
    </row>
    <row r="437" spans="1:15" hidden="1" x14ac:dyDescent="0.25">
      <c r="A437" s="109">
        <f t="shared" si="44"/>
        <v>436</v>
      </c>
      <c r="B437" s="108">
        <f t="shared" ca="1" si="45"/>
        <v>6.1750209707917357E-2</v>
      </c>
      <c r="C437" s="170">
        <f t="shared" ca="1" si="49"/>
        <v>460.67509903800362</v>
      </c>
      <c r="D437" s="147">
        <f t="shared" ca="1" si="49"/>
        <v>9278.4783877910249</v>
      </c>
      <c r="E437" s="107">
        <f t="shared" ca="1" si="49"/>
        <v>593.34180953423061</v>
      </c>
      <c r="F437" s="107">
        <f t="shared" ca="1" si="48"/>
        <v>907.73392586499176</v>
      </c>
      <c r="G437" s="107">
        <f t="shared" ca="1" si="48"/>
        <v>317.12619930018258</v>
      </c>
      <c r="H437" s="107">
        <f t="shared" ca="1" si="48"/>
        <v>1484.2651683105994</v>
      </c>
      <c r="I437" s="107">
        <f t="shared" ca="1" si="48"/>
        <v>1401.6924424190179</v>
      </c>
      <c r="J437" s="107">
        <f t="shared" ca="1" si="48"/>
        <v>702.60757424309088</v>
      </c>
      <c r="K437" s="107">
        <f t="shared" ca="1" si="48"/>
        <v>341.3857166573622</v>
      </c>
      <c r="L437" s="107">
        <f t="shared" ca="1" si="48"/>
        <v>664.99526983945611</v>
      </c>
      <c r="M437" s="107">
        <f t="shared" ca="1" si="48"/>
        <v>287.84638241500858</v>
      </c>
      <c r="N437" s="107">
        <f t="shared" ca="1" si="48"/>
        <v>991.89686048768726</v>
      </c>
      <c r="O437" s="162">
        <f t="shared" ca="1" si="43"/>
        <v>7692.8913490716277</v>
      </c>
    </row>
    <row r="438" spans="1:15" hidden="1" x14ac:dyDescent="0.25">
      <c r="A438" s="109">
        <f t="shared" si="44"/>
        <v>437</v>
      </c>
      <c r="B438" s="108">
        <f t="shared" ca="1" si="45"/>
        <v>-2.0044944488223068E-2</v>
      </c>
      <c r="C438" s="170">
        <f t="shared" ca="1" si="49"/>
        <v>210.58586156080986</v>
      </c>
      <c r="D438" s="147">
        <f t="shared" ca="1" si="49"/>
        <v>2215.7512138602692</v>
      </c>
      <c r="E438" s="107">
        <f t="shared" ca="1" si="49"/>
        <v>521.3838798800316</v>
      </c>
      <c r="F438" s="107">
        <f t="shared" ca="1" si="48"/>
        <v>235.97933384535156</v>
      </c>
      <c r="G438" s="107">
        <f t="shared" ca="1" si="48"/>
        <v>735.46922567281922</v>
      </c>
      <c r="H438" s="107">
        <f t="shared" ca="1" si="48"/>
        <v>46.005666975252325</v>
      </c>
      <c r="I438" s="107">
        <f t="shared" ca="1" si="48"/>
        <v>1158.0431996854586</v>
      </c>
      <c r="J438" s="107">
        <f t="shared" ca="1" si="48"/>
        <v>544.70526962254337</v>
      </c>
      <c r="K438" s="107">
        <f t="shared" ca="1" si="48"/>
        <v>854.16222667539796</v>
      </c>
      <c r="L438" s="107">
        <f t="shared" ca="1" si="48"/>
        <v>358.95219240478463</v>
      </c>
      <c r="M438" s="107">
        <f t="shared" ca="1" si="48"/>
        <v>874.88140588573742</v>
      </c>
      <c r="N438" s="107">
        <f t="shared" ca="1" si="48"/>
        <v>-30.289044435620895</v>
      </c>
      <c r="O438" s="162">
        <f t="shared" ca="1" si="43"/>
        <v>5299.2933562117569</v>
      </c>
    </row>
    <row r="439" spans="1:15" hidden="1" x14ac:dyDescent="0.25">
      <c r="A439" s="109">
        <f t="shared" si="44"/>
        <v>438</v>
      </c>
      <c r="B439" s="108">
        <f t="shared" ca="1" si="45"/>
        <v>4.5585385197242964E-2</v>
      </c>
      <c r="C439" s="170">
        <f t="shared" ca="1" si="49"/>
        <v>647.80886023142807</v>
      </c>
      <c r="D439" s="147">
        <f t="shared" ca="1" si="49"/>
        <v>12078.385414025817</v>
      </c>
      <c r="E439" s="107">
        <f t="shared" ca="1" si="49"/>
        <v>852.27963115131752</v>
      </c>
      <c r="F439" s="107">
        <f t="shared" ca="1" si="48"/>
        <v>470.84852961320445</v>
      </c>
      <c r="G439" s="107">
        <f t="shared" ca="1" si="48"/>
        <v>927.68094032636782</v>
      </c>
      <c r="H439" s="107">
        <f t="shared" ca="1" si="48"/>
        <v>922.90816221929276</v>
      </c>
      <c r="I439" s="107">
        <f t="shared" ca="1" si="48"/>
        <v>1434.3299119962853</v>
      </c>
      <c r="J439" s="107">
        <f t="shared" ca="1" si="48"/>
        <v>21.532007433372712</v>
      </c>
      <c r="K439" s="107">
        <f t="shared" ca="1" si="48"/>
        <v>1062.0822690024224</v>
      </c>
      <c r="L439" s="107">
        <f t="shared" ca="1" si="48"/>
        <v>-36.595608733630002</v>
      </c>
      <c r="M439" s="107">
        <f t="shared" ca="1" si="48"/>
        <v>488.14622043101866</v>
      </c>
      <c r="N439" s="107">
        <f t="shared" ca="1" si="48"/>
        <v>359.64736557268265</v>
      </c>
      <c r="O439" s="162">
        <f t="shared" ca="1" si="43"/>
        <v>6502.8594290123347</v>
      </c>
    </row>
    <row r="440" spans="1:15" hidden="1" x14ac:dyDescent="0.25">
      <c r="A440" s="109">
        <f t="shared" si="44"/>
        <v>439</v>
      </c>
      <c r="B440" s="108">
        <f t="shared" ca="1" si="45"/>
        <v>8.2692699315381563E-2</v>
      </c>
      <c r="C440" s="170">
        <f t="shared" ca="1" si="49"/>
        <v>-280.01203354383836</v>
      </c>
      <c r="D440" s="147">
        <f t="shared" ca="1" si="49"/>
        <v>336.74723947646453</v>
      </c>
      <c r="E440" s="107">
        <f t="shared" ca="1" si="49"/>
        <v>804.3545892279534</v>
      </c>
      <c r="F440" s="107">
        <f t="shared" ca="1" si="48"/>
        <v>327.21133590001602</v>
      </c>
      <c r="G440" s="107">
        <f t="shared" ca="1" si="48"/>
        <v>75.172917142583913</v>
      </c>
      <c r="H440" s="107">
        <f t="shared" ca="1" si="48"/>
        <v>179.14313949799009</v>
      </c>
      <c r="I440" s="107">
        <f t="shared" ca="1" si="48"/>
        <v>-184.77504359163129</v>
      </c>
      <c r="J440" s="107">
        <f t="shared" ca="1" si="48"/>
        <v>486.96704791813556</v>
      </c>
      <c r="K440" s="107">
        <f t="shared" ca="1" si="48"/>
        <v>984.65570731561888</v>
      </c>
      <c r="L440" s="107">
        <f t="shared" ca="1" si="48"/>
        <v>856.52580195260998</v>
      </c>
      <c r="M440" s="107">
        <f t="shared" ca="1" si="48"/>
        <v>-17.868558884725587</v>
      </c>
      <c r="N440" s="107">
        <f t="shared" ca="1" si="48"/>
        <v>739.90170588623721</v>
      </c>
      <c r="O440" s="162">
        <f t="shared" ca="1" si="43"/>
        <v>4251.2886423647878</v>
      </c>
    </row>
    <row r="441" spans="1:15" hidden="1" x14ac:dyDescent="0.25">
      <c r="A441" s="109">
        <f t="shared" si="44"/>
        <v>440</v>
      </c>
      <c r="B441" s="108">
        <f t="shared" ca="1" si="45"/>
        <v>7.2293531749980017E-2</v>
      </c>
      <c r="C441" s="170">
        <f t="shared" ca="1" si="49"/>
        <v>1452.8711051803102</v>
      </c>
      <c r="D441" s="147">
        <f t="shared" ca="1" si="49"/>
        <v>5601.0079860081614</v>
      </c>
      <c r="E441" s="107">
        <f t="shared" ca="1" si="49"/>
        <v>-23.233506452971938</v>
      </c>
      <c r="F441" s="107">
        <f t="shared" ca="1" si="48"/>
        <v>897.76660266665351</v>
      </c>
      <c r="G441" s="107">
        <f t="shared" ca="1" si="48"/>
        <v>1090.6488638830899</v>
      </c>
      <c r="H441" s="107">
        <f t="shared" ca="1" si="48"/>
        <v>337.09168433152809</v>
      </c>
      <c r="I441" s="107">
        <f t="shared" ca="1" si="48"/>
        <v>484.53837306106232</v>
      </c>
      <c r="J441" s="107">
        <f t="shared" ca="1" si="48"/>
        <v>696.68162950382805</v>
      </c>
      <c r="K441" s="107">
        <f t="shared" ca="1" si="48"/>
        <v>-26.747667101869354</v>
      </c>
      <c r="L441" s="107">
        <f t="shared" ca="1" si="48"/>
        <v>271.13309556394557</v>
      </c>
      <c r="M441" s="107">
        <f t="shared" ca="1" si="48"/>
        <v>558.46130918734275</v>
      </c>
      <c r="N441" s="107">
        <f t="shared" ca="1" si="48"/>
        <v>900.78080838061896</v>
      </c>
      <c r="O441" s="162">
        <f t="shared" ca="1" si="43"/>
        <v>5187.1211930232275</v>
      </c>
    </row>
    <row r="442" spans="1:15" hidden="1" x14ac:dyDescent="0.25">
      <c r="A442" s="109">
        <f t="shared" si="44"/>
        <v>441</v>
      </c>
      <c r="B442" s="108">
        <f t="shared" ca="1" si="45"/>
        <v>0.18443465275564525</v>
      </c>
      <c r="C442" s="170">
        <f t="shared" ca="1" si="49"/>
        <v>300.08958874248094</v>
      </c>
      <c r="D442" s="147">
        <f t="shared" ca="1" si="49"/>
        <v>377.05324949128953</v>
      </c>
      <c r="E442" s="107">
        <f t="shared" ca="1" si="49"/>
        <v>894.87889144412679</v>
      </c>
      <c r="F442" s="107">
        <f t="shared" ca="1" si="48"/>
        <v>828.21178281269067</v>
      </c>
      <c r="G442" s="107">
        <f t="shared" ca="1" si="48"/>
        <v>1489.7080059640195</v>
      </c>
      <c r="H442" s="107">
        <f t="shared" ca="1" si="48"/>
        <v>509.79727095319856</v>
      </c>
      <c r="I442" s="107">
        <f t="shared" ca="1" si="48"/>
        <v>-436.0515783606678</v>
      </c>
      <c r="J442" s="107">
        <f t="shared" ca="1" si="48"/>
        <v>814.39205786601519</v>
      </c>
      <c r="K442" s="107">
        <f t="shared" ca="1" si="48"/>
        <v>846.96335922693709</v>
      </c>
      <c r="L442" s="107">
        <f t="shared" ca="1" si="48"/>
        <v>942.93745808540507</v>
      </c>
      <c r="M442" s="107">
        <f t="shared" ca="1" si="48"/>
        <v>312.48624536981202</v>
      </c>
      <c r="N442" s="107">
        <f t="shared" ca="1" si="48"/>
        <v>-2.5569677084214391</v>
      </c>
      <c r="O442" s="162">
        <f t="shared" ca="1" si="43"/>
        <v>6200.7665256531163</v>
      </c>
    </row>
    <row r="443" spans="1:15" hidden="1" x14ac:dyDescent="0.25">
      <c r="A443" s="109">
        <f t="shared" si="44"/>
        <v>442</v>
      </c>
      <c r="B443" s="108">
        <f t="shared" ca="1" si="45"/>
        <v>4.1816474867585884E-2</v>
      </c>
      <c r="C443" s="170">
        <f t="shared" ca="1" si="49"/>
        <v>595.88836003404492</v>
      </c>
      <c r="D443" s="147">
        <f t="shared" ca="1" si="49"/>
        <v>9216.5806138685275</v>
      </c>
      <c r="E443" s="107">
        <f t="shared" ca="1" si="49"/>
        <v>137.89578519675769</v>
      </c>
      <c r="F443" s="107">
        <f t="shared" ca="1" si="48"/>
        <v>679.66193049469803</v>
      </c>
      <c r="G443" s="107">
        <f t="shared" ca="1" si="48"/>
        <v>695.73393401217106</v>
      </c>
      <c r="H443" s="107">
        <f t="shared" ca="1" si="48"/>
        <v>815.23111698453545</v>
      </c>
      <c r="I443" s="107">
        <f t="shared" ca="1" si="48"/>
        <v>613.3915309894652</v>
      </c>
      <c r="J443" s="107">
        <f t="shared" ca="1" si="48"/>
        <v>-298.18576400996676</v>
      </c>
      <c r="K443" s="107">
        <f t="shared" ca="1" si="48"/>
        <v>876.37824625556004</v>
      </c>
      <c r="L443" s="107">
        <f t="shared" ca="1" si="48"/>
        <v>-457.47765214978324</v>
      </c>
      <c r="M443" s="107">
        <f t="shared" ca="1" si="48"/>
        <v>778.4322655660842</v>
      </c>
      <c r="N443" s="107">
        <f t="shared" ca="1" si="48"/>
        <v>956.23237650420356</v>
      </c>
      <c r="O443" s="162">
        <f t="shared" ca="1" si="43"/>
        <v>4797.2937698437254</v>
      </c>
    </row>
    <row r="444" spans="1:15" hidden="1" x14ac:dyDescent="0.25">
      <c r="A444" s="109">
        <f t="shared" si="44"/>
        <v>443</v>
      </c>
      <c r="B444" s="108">
        <f t="shared" ca="1" si="45"/>
        <v>-1.0520233673458314E-2</v>
      </c>
      <c r="C444" s="170">
        <f t="shared" ca="1" si="49"/>
        <v>366.19696707403659</v>
      </c>
      <c r="D444" s="147">
        <f t="shared" ca="1" si="49"/>
        <v>-3214.6428495795335</v>
      </c>
      <c r="E444" s="107">
        <f t="shared" ca="1" si="49"/>
        <v>1179.8815284393468</v>
      </c>
      <c r="F444" s="107">
        <f t="shared" ca="1" si="49"/>
        <v>251.02614330573508</v>
      </c>
      <c r="G444" s="107">
        <f t="shared" ca="1" si="49"/>
        <v>905.58760590866621</v>
      </c>
      <c r="H444" s="107">
        <f t="shared" ca="1" si="49"/>
        <v>391.76845289212577</v>
      </c>
      <c r="I444" s="107">
        <f t="shared" ca="1" si="49"/>
        <v>649.39553507304572</v>
      </c>
      <c r="J444" s="107">
        <f t="shared" ca="1" si="49"/>
        <v>579.81918535566888</v>
      </c>
      <c r="K444" s="107">
        <f t="shared" ca="1" si="49"/>
        <v>698.24057447270877</v>
      </c>
      <c r="L444" s="107">
        <f t="shared" ca="1" si="49"/>
        <v>276.19216302204279</v>
      </c>
      <c r="M444" s="107">
        <f t="shared" ca="1" si="49"/>
        <v>30.474081698699933</v>
      </c>
      <c r="N444" s="107">
        <f t="shared" ca="1" si="49"/>
        <v>96.572199834890057</v>
      </c>
      <c r="O444" s="162">
        <f t="shared" ca="1" si="43"/>
        <v>5058.9574700029298</v>
      </c>
    </row>
    <row r="445" spans="1:15" hidden="1" x14ac:dyDescent="0.25">
      <c r="A445" s="109">
        <f t="shared" si="44"/>
        <v>444</v>
      </c>
      <c r="B445" s="108">
        <f t="shared" ca="1" si="45"/>
        <v>-2.9126752879547677E-2</v>
      </c>
      <c r="C445" s="170">
        <f t="shared" ca="1" si="49"/>
        <v>1567.2533847685099</v>
      </c>
      <c r="D445" s="147">
        <f t="shared" ca="1" si="49"/>
        <v>99.561322825169555</v>
      </c>
      <c r="E445" s="107">
        <f t="shared" ca="1" si="49"/>
        <v>-374.59113900144973</v>
      </c>
      <c r="F445" s="107">
        <f t="shared" ca="1" si="49"/>
        <v>622.7357755026303</v>
      </c>
      <c r="G445" s="107">
        <f t="shared" ca="1" si="49"/>
        <v>253.3312545376545</v>
      </c>
      <c r="H445" s="107">
        <f t="shared" ca="1" si="49"/>
        <v>1433.7386666957564</v>
      </c>
      <c r="I445" s="107">
        <f t="shared" ca="1" si="49"/>
        <v>507.5830338344071</v>
      </c>
      <c r="J445" s="107">
        <f t="shared" ca="1" si="49"/>
        <v>156.86393369814778</v>
      </c>
      <c r="K445" s="107">
        <f t="shared" ca="1" si="49"/>
        <v>741.50933216290434</v>
      </c>
      <c r="L445" s="107">
        <f t="shared" ca="1" si="49"/>
        <v>390.22377511662103</v>
      </c>
      <c r="M445" s="107">
        <f t="shared" ca="1" si="49"/>
        <v>622.86150085586542</v>
      </c>
      <c r="N445" s="107">
        <f t="shared" ca="1" si="49"/>
        <v>945.36307027279565</v>
      </c>
      <c r="O445" s="162">
        <f t="shared" ca="1" si="43"/>
        <v>5299.6192036753328</v>
      </c>
    </row>
    <row r="446" spans="1:15" hidden="1" x14ac:dyDescent="0.25">
      <c r="A446" s="109">
        <f t="shared" si="44"/>
        <v>445</v>
      </c>
      <c r="B446" s="108">
        <f t="shared" ca="1" si="45"/>
        <v>-2.1903036927682321E-2</v>
      </c>
      <c r="C446" s="170">
        <f t="shared" ca="1" si="49"/>
        <v>1845.1035307831219</v>
      </c>
      <c r="D446" s="147">
        <f t="shared" ca="1" si="49"/>
        <v>4742.6870274260209</v>
      </c>
      <c r="E446" s="107">
        <f t="shared" ca="1" si="49"/>
        <v>1489.9346932264139</v>
      </c>
      <c r="F446" s="107">
        <f t="shared" ca="1" si="49"/>
        <v>926.76823369463409</v>
      </c>
      <c r="G446" s="107">
        <f t="shared" ca="1" si="49"/>
        <v>32.015589960951559</v>
      </c>
      <c r="H446" s="107">
        <f t="shared" ca="1" si="49"/>
        <v>786.44618627413342</v>
      </c>
      <c r="I446" s="107">
        <f t="shared" ca="1" si="49"/>
        <v>839.55030130807836</v>
      </c>
      <c r="J446" s="107">
        <f t="shared" ca="1" si="49"/>
        <v>325.52732542229955</v>
      </c>
      <c r="K446" s="107">
        <f t="shared" ca="1" si="49"/>
        <v>822.2146215509531</v>
      </c>
      <c r="L446" s="107">
        <f t="shared" ca="1" si="49"/>
        <v>-63.7006528004747</v>
      </c>
      <c r="M446" s="107">
        <f t="shared" ca="1" si="49"/>
        <v>-136.30205738194257</v>
      </c>
      <c r="N446" s="107">
        <f t="shared" ca="1" si="49"/>
        <v>469.29245350291978</v>
      </c>
      <c r="O446" s="162">
        <f t="shared" ca="1" si="43"/>
        <v>5491.7466947579669</v>
      </c>
    </row>
    <row r="447" spans="1:15" hidden="1" x14ac:dyDescent="0.25">
      <c r="A447" s="109">
        <f t="shared" si="44"/>
        <v>446</v>
      </c>
      <c r="B447" s="108">
        <f t="shared" ca="1" si="45"/>
        <v>0.13128854133074158</v>
      </c>
      <c r="C447" s="170">
        <f t="shared" ca="1" si="49"/>
        <v>1438.1905100579556</v>
      </c>
      <c r="D447" s="147">
        <f t="shared" ca="1" si="49"/>
        <v>3669.1171945405158</v>
      </c>
      <c r="E447" s="107">
        <f t="shared" ca="1" si="49"/>
        <v>1195.2414063076492</v>
      </c>
      <c r="F447" s="107">
        <f t="shared" ca="1" si="49"/>
        <v>4.0892603076386536</v>
      </c>
      <c r="G447" s="107">
        <f t="shared" ca="1" si="49"/>
        <v>503.04383222168531</v>
      </c>
      <c r="H447" s="107">
        <f t="shared" ca="1" si="49"/>
        <v>681.34512316923133</v>
      </c>
      <c r="I447" s="107">
        <f t="shared" ca="1" si="49"/>
        <v>306.92977739948628</v>
      </c>
      <c r="J447" s="107">
        <f t="shared" ca="1" si="49"/>
        <v>996.28566505086019</v>
      </c>
      <c r="K447" s="107">
        <f t="shared" ca="1" si="49"/>
        <v>365.61506953374402</v>
      </c>
      <c r="L447" s="107">
        <f t="shared" ca="1" si="49"/>
        <v>-109.01653032796935</v>
      </c>
      <c r="M447" s="107">
        <f t="shared" ca="1" si="49"/>
        <v>1357.3933946975967</v>
      </c>
      <c r="N447" s="107">
        <f t="shared" ca="1" si="49"/>
        <v>-312.39673315722541</v>
      </c>
      <c r="O447" s="162">
        <f t="shared" ca="1" si="43"/>
        <v>4988.5302652026967</v>
      </c>
    </row>
    <row r="448" spans="1:15" hidden="1" x14ac:dyDescent="0.25">
      <c r="A448" s="109">
        <f t="shared" si="44"/>
        <v>447</v>
      </c>
      <c r="B448" s="108">
        <f t="shared" ca="1" si="45"/>
        <v>0.12653031805322418</v>
      </c>
      <c r="C448" s="170">
        <f t="shared" ca="1" si="49"/>
        <v>-663.05574362054904</v>
      </c>
      <c r="D448" s="147">
        <f t="shared" ca="1" si="49"/>
        <v>-508.83934110342216</v>
      </c>
      <c r="E448" s="107">
        <f t="shared" ca="1" si="49"/>
        <v>701.29462750805772</v>
      </c>
      <c r="F448" s="107">
        <f t="shared" ca="1" si="49"/>
        <v>-303.11682483591613</v>
      </c>
      <c r="G448" s="107">
        <f t="shared" ca="1" si="49"/>
        <v>683.54463806903459</v>
      </c>
      <c r="H448" s="107">
        <f t="shared" ca="1" si="49"/>
        <v>637.66355816831435</v>
      </c>
      <c r="I448" s="107">
        <f t="shared" ca="1" si="49"/>
        <v>588.07255278714888</v>
      </c>
      <c r="J448" s="107">
        <f t="shared" ca="1" si="49"/>
        <v>-254.45778554347373</v>
      </c>
      <c r="K448" s="107">
        <f t="shared" ca="1" si="49"/>
        <v>425.82159053121995</v>
      </c>
      <c r="L448" s="107">
        <f t="shared" ca="1" si="49"/>
        <v>253.09270745821712</v>
      </c>
      <c r="M448" s="107">
        <f t="shared" ca="1" si="49"/>
        <v>320.9932130290548</v>
      </c>
      <c r="N448" s="107">
        <f t="shared" ca="1" si="49"/>
        <v>245.95826979750044</v>
      </c>
      <c r="O448" s="162">
        <f t="shared" ca="1" si="43"/>
        <v>3298.8665469691582</v>
      </c>
    </row>
    <row r="449" spans="1:15" hidden="1" x14ac:dyDescent="0.25">
      <c r="A449" s="109">
        <f t="shared" si="44"/>
        <v>448</v>
      </c>
      <c r="B449" s="108">
        <f t="shared" ca="1" si="45"/>
        <v>2.536395714467353E-2</v>
      </c>
      <c r="C449" s="170">
        <f t="shared" ca="1" si="49"/>
        <v>543.2456372421949</v>
      </c>
      <c r="D449" s="147">
        <f t="shared" ca="1" si="49"/>
        <v>16600.902965096961</v>
      </c>
      <c r="E449" s="107">
        <f t="shared" ca="1" si="49"/>
        <v>397.36881812947092</v>
      </c>
      <c r="F449" s="107">
        <f t="shared" ca="1" si="49"/>
        <v>382.4671289926149</v>
      </c>
      <c r="G449" s="107">
        <f t="shared" ca="1" si="49"/>
        <v>-265.71017571568234</v>
      </c>
      <c r="H449" s="107">
        <f t="shared" ca="1" si="49"/>
        <v>767.36798013542966</v>
      </c>
      <c r="I449" s="107">
        <f t="shared" ca="1" si="49"/>
        <v>1346.7895869229874</v>
      </c>
      <c r="J449" s="107">
        <f t="shared" ca="1" si="49"/>
        <v>1374.8990772854322</v>
      </c>
      <c r="K449" s="107">
        <f t="shared" ca="1" si="49"/>
        <v>372.71923801989783</v>
      </c>
      <c r="L449" s="107">
        <f t="shared" ca="1" si="49"/>
        <v>-468.01873819811044</v>
      </c>
      <c r="M449" s="107">
        <f t="shared" ca="1" si="49"/>
        <v>266.07661110995036</v>
      </c>
      <c r="N449" s="107">
        <f t="shared" ca="1" si="49"/>
        <v>119.20651855591296</v>
      </c>
      <c r="O449" s="162">
        <f t="shared" ca="1" si="43"/>
        <v>4293.1660452379037</v>
      </c>
    </row>
    <row r="450" spans="1:15" hidden="1" x14ac:dyDescent="0.25">
      <c r="A450" s="109">
        <f t="shared" si="44"/>
        <v>449</v>
      </c>
      <c r="B450" s="108">
        <f t="shared" ca="1" si="45"/>
        <v>3.0526947018826717E-4</v>
      </c>
      <c r="C450" s="170">
        <f t="shared" ca="1" si="49"/>
        <v>951.45544892669318</v>
      </c>
      <c r="D450" s="147">
        <f t="shared" ca="1" si="49"/>
        <v>4427.4324346782105</v>
      </c>
      <c r="E450" s="107">
        <f t="shared" ca="1" si="49"/>
        <v>-491.72548925115348</v>
      </c>
      <c r="F450" s="107">
        <f t="shared" ca="1" si="49"/>
        <v>-297.87064607222322</v>
      </c>
      <c r="G450" s="107">
        <f t="shared" ca="1" si="49"/>
        <v>444.58243833046544</v>
      </c>
      <c r="H450" s="107">
        <f t="shared" ca="1" si="49"/>
        <v>-4.1055347689469386</v>
      </c>
      <c r="I450" s="107">
        <f t="shared" ca="1" si="49"/>
        <v>746.59669022266814</v>
      </c>
      <c r="J450" s="107">
        <f t="shared" ca="1" si="49"/>
        <v>863.57402434619462</v>
      </c>
      <c r="K450" s="107">
        <f t="shared" ca="1" si="49"/>
        <v>-117.53349115690736</v>
      </c>
      <c r="L450" s="107">
        <f t="shared" ca="1" si="49"/>
        <v>684.44611967544222</v>
      </c>
      <c r="M450" s="107">
        <f t="shared" ca="1" si="49"/>
        <v>335.30055931426318</v>
      </c>
      <c r="N450" s="107">
        <f t="shared" ca="1" si="49"/>
        <v>-892.35487386177147</v>
      </c>
      <c r="O450" s="162">
        <f t="shared" ref="O450:O513" ca="1" si="50">SUM(E450:N450)</f>
        <v>1270.9097967780313</v>
      </c>
    </row>
    <row r="451" spans="1:15" hidden="1" x14ac:dyDescent="0.25">
      <c r="A451" s="109">
        <f t="shared" ref="A451:A514" si="51">1+A450</f>
        <v>450</v>
      </c>
      <c r="B451" s="108">
        <f t="shared" ref="B451:B514" ca="1" si="52">_xlfn.NORM.INV(RAND(),$R$1,$U$1)</f>
        <v>-6.8981340087012996E-2</v>
      </c>
      <c r="C451" s="170">
        <f t="shared" ca="1" si="49"/>
        <v>425.69227641773011</v>
      </c>
      <c r="D451" s="147">
        <f t="shared" ca="1" si="49"/>
        <v>147.63297944132773</v>
      </c>
      <c r="E451" s="107">
        <f t="shared" ca="1" si="49"/>
        <v>199.63170028903301</v>
      </c>
      <c r="F451" s="107">
        <f t="shared" ca="1" si="49"/>
        <v>877.75418044849528</v>
      </c>
      <c r="G451" s="107">
        <f t="shared" ca="1" si="49"/>
        <v>1027.104777442064</v>
      </c>
      <c r="H451" s="107">
        <f t="shared" ca="1" si="49"/>
        <v>694.58718428885459</v>
      </c>
      <c r="I451" s="107">
        <f t="shared" ca="1" si="49"/>
        <v>60.683935914809524</v>
      </c>
      <c r="J451" s="107">
        <f t="shared" ca="1" si="49"/>
        <v>-581.78586785040966</v>
      </c>
      <c r="K451" s="107">
        <f t="shared" ca="1" si="49"/>
        <v>-19.439446727761435</v>
      </c>
      <c r="L451" s="107">
        <f t="shared" ca="1" si="49"/>
        <v>632.25565332324993</v>
      </c>
      <c r="M451" s="107">
        <f t="shared" ca="1" si="49"/>
        <v>154.37879777119593</v>
      </c>
      <c r="N451" s="107">
        <f t="shared" ca="1" si="49"/>
        <v>410.43945919192083</v>
      </c>
      <c r="O451" s="162">
        <f t="shared" ca="1" si="50"/>
        <v>3455.6103740914518</v>
      </c>
    </row>
    <row r="452" spans="1:15" hidden="1" x14ac:dyDescent="0.25">
      <c r="A452" s="109">
        <f t="shared" si="51"/>
        <v>451</v>
      </c>
      <c r="B452" s="108">
        <f t="shared" ca="1" si="52"/>
        <v>9.0901837279685677E-2</v>
      </c>
      <c r="C452" s="170">
        <f t="shared" ca="1" si="49"/>
        <v>148.69824191924238</v>
      </c>
      <c r="D452" s="147">
        <f t="shared" ca="1" si="49"/>
        <v>7535.9675193273224</v>
      </c>
      <c r="E452" s="107">
        <f t="shared" ca="1" si="49"/>
        <v>353.17308228734703</v>
      </c>
      <c r="F452" s="107">
        <f t="shared" ca="1" si="49"/>
        <v>861.86730973080103</v>
      </c>
      <c r="G452" s="107">
        <f t="shared" ca="1" si="49"/>
        <v>401.79710657021252</v>
      </c>
      <c r="H452" s="107">
        <f t="shared" ca="1" si="49"/>
        <v>-87.947487946942886</v>
      </c>
      <c r="I452" s="107">
        <f t="shared" ca="1" si="49"/>
        <v>-485.07045121020792</v>
      </c>
      <c r="J452" s="107">
        <f t="shared" ca="1" si="49"/>
        <v>943.04816142396294</v>
      </c>
      <c r="K452" s="107">
        <f t="shared" ca="1" si="49"/>
        <v>352.80214926153576</v>
      </c>
      <c r="L452" s="107">
        <f t="shared" ca="1" si="49"/>
        <v>172.31488872496885</v>
      </c>
      <c r="M452" s="107">
        <f t="shared" ca="1" si="49"/>
        <v>961.29049836540128</v>
      </c>
      <c r="N452" s="107">
        <f t="shared" ca="1" si="49"/>
        <v>926.95808893577316</v>
      </c>
      <c r="O452" s="162">
        <f t="shared" ca="1" si="50"/>
        <v>4400.2333461428516</v>
      </c>
    </row>
    <row r="453" spans="1:15" hidden="1" x14ac:dyDescent="0.25">
      <c r="A453" s="109">
        <f t="shared" si="51"/>
        <v>452</v>
      </c>
      <c r="B453" s="108">
        <f t="shared" ca="1" si="52"/>
        <v>8.6671578061384202E-2</v>
      </c>
      <c r="C453" s="170">
        <f t="shared" ca="1" si="49"/>
        <v>301.65418217414549</v>
      </c>
      <c r="D453" s="147">
        <f t="shared" ca="1" si="49"/>
        <v>9252.962621534567</v>
      </c>
      <c r="E453" s="107">
        <f t="shared" ca="1" si="49"/>
        <v>861.50882154882197</v>
      </c>
      <c r="F453" s="107">
        <f t="shared" ca="1" si="49"/>
        <v>137.82377873636364</v>
      </c>
      <c r="G453" s="107">
        <f t="shared" ca="1" si="49"/>
        <v>513.6863000252572</v>
      </c>
      <c r="H453" s="107">
        <f t="shared" ca="1" si="49"/>
        <v>973.17841764038576</v>
      </c>
      <c r="I453" s="107">
        <f t="shared" ca="1" si="49"/>
        <v>133.55862277619349</v>
      </c>
      <c r="J453" s="107">
        <f t="shared" ca="1" si="49"/>
        <v>716.31112021341062</v>
      </c>
      <c r="K453" s="107">
        <f t="shared" ca="1" si="49"/>
        <v>341.29342954150599</v>
      </c>
      <c r="L453" s="107">
        <f t="shared" ca="1" si="49"/>
        <v>914.66886767568349</v>
      </c>
      <c r="M453" s="107">
        <f t="shared" ca="1" si="49"/>
        <v>-123.02280707226424</v>
      </c>
      <c r="N453" s="107">
        <f t="shared" ca="1" si="49"/>
        <v>1771.0761885401173</v>
      </c>
      <c r="O453" s="162">
        <f t="shared" ca="1" si="50"/>
        <v>6240.0827396254754</v>
      </c>
    </row>
    <row r="454" spans="1:15" hidden="1" x14ac:dyDescent="0.25">
      <c r="A454" s="109">
        <f t="shared" si="51"/>
        <v>453</v>
      </c>
      <c r="B454" s="108">
        <f t="shared" ca="1" si="52"/>
        <v>2.8128789435119414E-2</v>
      </c>
      <c r="C454" s="170">
        <f t="shared" ca="1" si="49"/>
        <v>842.07473655498029</v>
      </c>
      <c r="D454" s="147">
        <f t="shared" ca="1" si="49"/>
        <v>4866.7133950490725</v>
      </c>
      <c r="E454" s="107">
        <f t="shared" ca="1" si="49"/>
        <v>963.35903867278375</v>
      </c>
      <c r="F454" s="107">
        <f t="shared" ca="1" si="49"/>
        <v>870.45505856189789</v>
      </c>
      <c r="G454" s="107">
        <f t="shared" ca="1" si="49"/>
        <v>704.71724138548893</v>
      </c>
      <c r="H454" s="107">
        <f t="shared" ca="1" si="49"/>
        <v>669.95423057934931</v>
      </c>
      <c r="I454" s="107">
        <f t="shared" ca="1" si="49"/>
        <v>411.6763060572128</v>
      </c>
      <c r="J454" s="107">
        <f t="shared" ca="1" si="49"/>
        <v>1131.9995808505523</v>
      </c>
      <c r="K454" s="107">
        <f t="shared" ca="1" si="49"/>
        <v>369.92371978918936</v>
      </c>
      <c r="L454" s="107">
        <f t="shared" ca="1" si="49"/>
        <v>1521.5603888446999</v>
      </c>
      <c r="M454" s="107">
        <f t="shared" ca="1" si="49"/>
        <v>189.97403846069864</v>
      </c>
      <c r="N454" s="107">
        <f t="shared" ca="1" si="49"/>
        <v>800.98021731765016</v>
      </c>
      <c r="O454" s="162">
        <f t="shared" ca="1" si="50"/>
        <v>7634.5998205195237</v>
      </c>
    </row>
    <row r="455" spans="1:15" hidden="1" x14ac:dyDescent="0.25">
      <c r="A455" s="109">
        <f t="shared" si="51"/>
        <v>454</v>
      </c>
      <c r="B455" s="108">
        <f t="shared" ca="1" si="52"/>
        <v>0.10427816269966093</v>
      </c>
      <c r="C455" s="170">
        <f t="shared" ca="1" si="49"/>
        <v>1452.2021405928917</v>
      </c>
      <c r="D455" s="147">
        <f t="shared" ca="1" si="49"/>
        <v>2324.826748414876</v>
      </c>
      <c r="E455" s="107">
        <f t="shared" ca="1" si="49"/>
        <v>126.24907801289044</v>
      </c>
      <c r="F455" s="107">
        <f t="shared" ca="1" si="49"/>
        <v>1146.5097025173402</v>
      </c>
      <c r="G455" s="107">
        <f t="shared" ca="1" si="49"/>
        <v>1095.9263174857674</v>
      </c>
      <c r="H455" s="107">
        <f t="shared" ca="1" si="49"/>
        <v>260.37832990293441</v>
      </c>
      <c r="I455" s="107">
        <f t="shared" ca="1" si="49"/>
        <v>-179.53749152419323</v>
      </c>
      <c r="J455" s="107">
        <f t="shared" ca="1" si="49"/>
        <v>1260.2704757632387</v>
      </c>
      <c r="K455" s="107">
        <f t="shared" ca="1" si="49"/>
        <v>201.33572818444469</v>
      </c>
      <c r="L455" s="107">
        <f t="shared" ca="1" si="49"/>
        <v>208.73590059306451</v>
      </c>
      <c r="M455" s="107">
        <f t="shared" ca="1" si="49"/>
        <v>942.69412441664133</v>
      </c>
      <c r="N455" s="107">
        <f t="shared" ca="1" si="49"/>
        <v>510.61577492403097</v>
      </c>
      <c r="O455" s="162">
        <f t="shared" ca="1" si="50"/>
        <v>5573.1779402761595</v>
      </c>
    </row>
    <row r="456" spans="1:15" hidden="1" x14ac:dyDescent="0.25">
      <c r="A456" s="109">
        <f t="shared" si="51"/>
        <v>455</v>
      </c>
      <c r="B456" s="108">
        <f t="shared" ca="1" si="52"/>
        <v>4.5850563724118346E-2</v>
      </c>
      <c r="C456" s="170">
        <f t="shared" ca="1" si="49"/>
        <v>-280.84063348006089</v>
      </c>
      <c r="D456" s="147">
        <f t="shared" ca="1" si="49"/>
        <v>2866.3890699960625</v>
      </c>
      <c r="E456" s="107">
        <f t="shared" ca="1" si="49"/>
        <v>958.50036917769262</v>
      </c>
      <c r="F456" s="107">
        <f t="shared" ca="1" si="49"/>
        <v>632.68371837300538</v>
      </c>
      <c r="G456" s="107">
        <f t="shared" ca="1" si="49"/>
        <v>135.39369750268202</v>
      </c>
      <c r="H456" s="107">
        <f t="shared" ca="1" si="49"/>
        <v>235.15097626480929</v>
      </c>
      <c r="I456" s="107">
        <f t="shared" ca="1" si="49"/>
        <v>614.61467726426508</v>
      </c>
      <c r="J456" s="107">
        <f t="shared" ca="1" si="49"/>
        <v>1314.8451312673399</v>
      </c>
      <c r="K456" s="107">
        <f t="shared" ca="1" si="49"/>
        <v>-710.62552933329425</v>
      </c>
      <c r="L456" s="107">
        <f t="shared" ca="1" si="49"/>
        <v>445.5859524355011</v>
      </c>
      <c r="M456" s="107">
        <f t="shared" ca="1" si="49"/>
        <v>250.24869369683307</v>
      </c>
      <c r="N456" s="107">
        <f t="shared" ca="1" si="49"/>
        <v>428.48374551333967</v>
      </c>
      <c r="O456" s="162">
        <f t="shared" ca="1" si="50"/>
        <v>4304.881432162174</v>
      </c>
    </row>
    <row r="457" spans="1:15" hidden="1" x14ac:dyDescent="0.25">
      <c r="A457" s="109">
        <f t="shared" si="51"/>
        <v>456</v>
      </c>
      <c r="B457" s="108">
        <f t="shared" ca="1" si="52"/>
        <v>8.4140072166345073E-2</v>
      </c>
      <c r="C457" s="170">
        <f t="shared" ca="1" si="49"/>
        <v>823.12580910891302</v>
      </c>
      <c r="D457" s="147">
        <f t="shared" ca="1" si="49"/>
        <v>8151.07426561182</v>
      </c>
      <c r="E457" s="107">
        <f t="shared" ca="1" si="49"/>
        <v>53.329534161663048</v>
      </c>
      <c r="F457" s="107">
        <f t="shared" ca="1" si="49"/>
        <v>404.34594465091755</v>
      </c>
      <c r="G457" s="107">
        <f t="shared" ca="1" si="49"/>
        <v>668.82458308942955</v>
      </c>
      <c r="H457" s="107">
        <f t="shared" ca="1" si="49"/>
        <v>1049.4478545356799</v>
      </c>
      <c r="I457" s="107">
        <f t="shared" ca="1" si="49"/>
        <v>978.02602825461304</v>
      </c>
      <c r="J457" s="107">
        <f t="shared" ca="1" si="49"/>
        <v>54.935984362535407</v>
      </c>
      <c r="K457" s="107">
        <f t="shared" ca="1" si="49"/>
        <v>728.70224732483052</v>
      </c>
      <c r="L457" s="107">
        <f t="shared" ca="1" si="49"/>
        <v>820.91994747929471</v>
      </c>
      <c r="M457" s="107">
        <f t="shared" ca="1" si="49"/>
        <v>290.50737001526772</v>
      </c>
      <c r="N457" s="107">
        <f t="shared" ca="1" si="49"/>
        <v>1245.877753548878</v>
      </c>
      <c r="O457" s="162">
        <f t="shared" ca="1" si="50"/>
        <v>6294.91724742311</v>
      </c>
    </row>
    <row r="458" spans="1:15" hidden="1" x14ac:dyDescent="0.25">
      <c r="A458" s="109">
        <f t="shared" si="51"/>
        <v>457</v>
      </c>
      <c r="B458" s="108">
        <f t="shared" ca="1" si="52"/>
        <v>9.5596114363845464E-2</v>
      </c>
      <c r="C458" s="170">
        <f t="shared" ca="1" si="49"/>
        <v>505.78079956711161</v>
      </c>
      <c r="D458" s="147">
        <f t="shared" ca="1" si="49"/>
        <v>9954.8134657526789</v>
      </c>
      <c r="E458" s="107">
        <f t="shared" ca="1" si="49"/>
        <v>1773.5327867537806</v>
      </c>
      <c r="F458" s="107">
        <f t="shared" ca="1" si="49"/>
        <v>-55.07002494637419</v>
      </c>
      <c r="G458" s="107">
        <f t="shared" ca="1" si="49"/>
        <v>612.05225570867117</v>
      </c>
      <c r="H458" s="107">
        <f t="shared" ca="1" si="49"/>
        <v>335.28676843229948</v>
      </c>
      <c r="I458" s="107">
        <f t="shared" ca="1" si="49"/>
        <v>944.63798699665494</v>
      </c>
      <c r="J458" s="107">
        <f t="shared" ca="1" si="49"/>
        <v>182.37271892229336</v>
      </c>
      <c r="K458" s="107">
        <f t="shared" ca="1" si="49"/>
        <v>1494.351012849839</v>
      </c>
      <c r="L458" s="107">
        <f t="shared" ca="1" si="49"/>
        <v>708.77656972856425</v>
      </c>
      <c r="M458" s="107">
        <f t="shared" ca="1" si="49"/>
        <v>118.81512456251937</v>
      </c>
      <c r="N458" s="107">
        <f t="shared" ca="1" si="49"/>
        <v>322.75736957847687</v>
      </c>
      <c r="O458" s="162">
        <f t="shared" ca="1" si="50"/>
        <v>6437.5125685867242</v>
      </c>
    </row>
    <row r="459" spans="1:15" hidden="1" x14ac:dyDescent="0.25">
      <c r="A459" s="109">
        <f t="shared" si="51"/>
        <v>458</v>
      </c>
      <c r="B459" s="108">
        <f t="shared" ca="1" si="52"/>
        <v>1.921059314156939E-2</v>
      </c>
      <c r="C459" s="170">
        <f t="shared" ca="1" si="49"/>
        <v>786.44767739235783</v>
      </c>
      <c r="D459" s="147">
        <f t="shared" ca="1" si="49"/>
        <v>7330.3732146029379</v>
      </c>
      <c r="E459" s="107">
        <f t="shared" ca="1" si="49"/>
        <v>-113.87536293763344</v>
      </c>
      <c r="F459" s="107">
        <f t="shared" ca="1" si="49"/>
        <v>668.03417339242253</v>
      </c>
      <c r="G459" s="107">
        <f t="shared" ca="1" si="49"/>
        <v>349.82581738580097</v>
      </c>
      <c r="H459" s="107">
        <f t="shared" ca="1" si="49"/>
        <v>304.90247273779437</v>
      </c>
      <c r="I459" s="107">
        <f t="shared" ca="1" si="49"/>
        <v>199.75941230805006</v>
      </c>
      <c r="J459" s="107">
        <f t="shared" ca="1" si="49"/>
        <v>1298.3453643640528</v>
      </c>
      <c r="K459" s="107">
        <f t="shared" ca="1" si="49"/>
        <v>921.05944211510928</v>
      </c>
      <c r="L459" s="107">
        <f t="shared" ca="1" si="49"/>
        <v>419.39221821212408</v>
      </c>
      <c r="M459" s="107">
        <f t="shared" ca="1" si="49"/>
        <v>742.33932534577775</v>
      </c>
      <c r="N459" s="107">
        <f t="shared" ca="1" si="49"/>
        <v>525.16715160205229</v>
      </c>
      <c r="O459" s="162">
        <f t="shared" ca="1" si="50"/>
        <v>5314.9500145255506</v>
      </c>
    </row>
    <row r="460" spans="1:15" hidden="1" x14ac:dyDescent="0.25">
      <c r="A460" s="109">
        <f t="shared" si="51"/>
        <v>459</v>
      </c>
      <c r="B460" s="108">
        <f t="shared" ca="1" si="52"/>
        <v>0.10858684941274553</v>
      </c>
      <c r="C460" s="170">
        <f t="shared" ca="1" si="49"/>
        <v>1075.3896719804452</v>
      </c>
      <c r="D460" s="147">
        <f t="shared" ca="1" si="49"/>
        <v>-870.78717207898717</v>
      </c>
      <c r="E460" s="107">
        <f t="shared" ca="1" si="49"/>
        <v>441.66247646215857</v>
      </c>
      <c r="F460" s="107">
        <f t="shared" ca="1" si="49"/>
        <v>508.79551502103595</v>
      </c>
      <c r="G460" s="107">
        <f t="shared" ca="1" si="49"/>
        <v>-341.59476511363903</v>
      </c>
      <c r="H460" s="107">
        <f t="shared" ca="1" si="49"/>
        <v>564.89469964181922</v>
      </c>
      <c r="I460" s="107">
        <f t="shared" ca="1" si="49"/>
        <v>844.44747786749633</v>
      </c>
      <c r="J460" s="107">
        <f t="shared" ca="1" si="49"/>
        <v>91.742172427296225</v>
      </c>
      <c r="K460" s="107">
        <f t="shared" ca="1" si="49"/>
        <v>575.37704377372722</v>
      </c>
      <c r="L460" s="107">
        <f t="shared" ca="1" si="49"/>
        <v>927.10464493719007</v>
      </c>
      <c r="M460" s="107">
        <f t="shared" ca="1" si="49"/>
        <v>217.97769068241348</v>
      </c>
      <c r="N460" s="107">
        <f t="shared" ca="1" si="49"/>
        <v>243.75484567804773</v>
      </c>
      <c r="O460" s="162">
        <f t="shared" ca="1" si="50"/>
        <v>4074.161801377546</v>
      </c>
    </row>
    <row r="461" spans="1:15" hidden="1" x14ac:dyDescent="0.25">
      <c r="A461" s="109">
        <f t="shared" si="51"/>
        <v>460</v>
      </c>
      <c r="B461" s="108">
        <f t="shared" ca="1" si="52"/>
        <v>4.1610973989663395E-2</v>
      </c>
      <c r="C461" s="170">
        <f t="shared" ca="1" si="49"/>
        <v>198.1240099406923</v>
      </c>
      <c r="D461" s="147">
        <f t="shared" ca="1" si="49"/>
        <v>4601.8774007166958</v>
      </c>
      <c r="E461" s="107">
        <f t="shared" ca="1" si="49"/>
        <v>531.15797359696649</v>
      </c>
      <c r="F461" s="107">
        <f t="shared" ca="1" si="49"/>
        <v>-372.66087845093824</v>
      </c>
      <c r="G461" s="107">
        <f t="shared" ca="1" si="49"/>
        <v>-641.08306875624191</v>
      </c>
      <c r="H461" s="107">
        <f t="shared" ca="1" si="49"/>
        <v>890.44799481766768</v>
      </c>
      <c r="I461" s="107">
        <f t="shared" ref="F461:N476" ca="1" si="53">(_xlfn.NORM.INV(RAND(),I$1*$R$1,I$1*$U$1))</f>
        <v>158.04289569950032</v>
      </c>
      <c r="J461" s="107">
        <f t="shared" ca="1" si="53"/>
        <v>971.69087784277872</v>
      </c>
      <c r="K461" s="107">
        <f t="shared" ca="1" si="53"/>
        <v>-210.81765315930335</v>
      </c>
      <c r="L461" s="107">
        <f t="shared" ca="1" si="53"/>
        <v>63.966552947196078</v>
      </c>
      <c r="M461" s="107">
        <f t="shared" ca="1" si="53"/>
        <v>474.93934828198252</v>
      </c>
      <c r="N461" s="107">
        <f t="shared" ca="1" si="53"/>
        <v>-216.39055771123469</v>
      </c>
      <c r="O461" s="162">
        <f t="shared" ca="1" si="50"/>
        <v>1649.2934851083737</v>
      </c>
    </row>
    <row r="462" spans="1:15" hidden="1" x14ac:dyDescent="0.25">
      <c r="A462" s="109">
        <f t="shared" si="51"/>
        <v>461</v>
      </c>
      <c r="B462" s="108">
        <f t="shared" ca="1" si="52"/>
        <v>5.6584691544625879E-2</v>
      </c>
      <c r="C462" s="170">
        <f t="shared" ref="C462:N494" ca="1" si="54">(_xlfn.NORM.INV(RAND(),C$1*$R$1,C$1*$U$1))</f>
        <v>394.70783023086028</v>
      </c>
      <c r="D462" s="147">
        <f t="shared" ca="1" si="54"/>
        <v>4872.1645805001172</v>
      </c>
      <c r="E462" s="107">
        <f t="shared" ca="1" si="54"/>
        <v>103.98085000401989</v>
      </c>
      <c r="F462" s="107">
        <f t="shared" ca="1" si="53"/>
        <v>-53.659678921811008</v>
      </c>
      <c r="G462" s="107">
        <f t="shared" ca="1" si="53"/>
        <v>933.5567710486913</v>
      </c>
      <c r="H462" s="107">
        <f t="shared" ca="1" si="53"/>
        <v>846.37024553283197</v>
      </c>
      <c r="I462" s="107">
        <f t="shared" ca="1" si="53"/>
        <v>1188.2105270948998</v>
      </c>
      <c r="J462" s="107">
        <f t="shared" ca="1" si="53"/>
        <v>-8.5883705502932344</v>
      </c>
      <c r="K462" s="107">
        <f t="shared" ca="1" si="53"/>
        <v>501.70854470772724</v>
      </c>
      <c r="L462" s="107">
        <f t="shared" ca="1" si="53"/>
        <v>-28.431526054192545</v>
      </c>
      <c r="M462" s="107">
        <f t="shared" ca="1" si="53"/>
        <v>1105.1577489884053</v>
      </c>
      <c r="N462" s="107">
        <f t="shared" ca="1" si="53"/>
        <v>1326.7527748002622</v>
      </c>
      <c r="O462" s="162">
        <f t="shared" ca="1" si="50"/>
        <v>5915.0578866505411</v>
      </c>
    </row>
    <row r="463" spans="1:15" hidden="1" x14ac:dyDescent="0.25">
      <c r="A463" s="109">
        <f t="shared" si="51"/>
        <v>462</v>
      </c>
      <c r="B463" s="108">
        <f t="shared" ca="1" si="52"/>
        <v>0.10882695379293911</v>
      </c>
      <c r="C463" s="170">
        <f t="shared" ca="1" si="54"/>
        <v>703.18011043694878</v>
      </c>
      <c r="D463" s="147">
        <f t="shared" ca="1" si="54"/>
        <v>3235.0376749756988</v>
      </c>
      <c r="E463" s="107">
        <f t="shared" ca="1" si="54"/>
        <v>555.88896442261932</v>
      </c>
      <c r="F463" s="107">
        <f t="shared" ca="1" si="53"/>
        <v>1070.0542224086932</v>
      </c>
      <c r="G463" s="107">
        <f t="shared" ca="1" si="53"/>
        <v>665.24999799147952</v>
      </c>
      <c r="H463" s="107">
        <f t="shared" ca="1" si="53"/>
        <v>721.29062174208184</v>
      </c>
      <c r="I463" s="107">
        <f t="shared" ca="1" si="53"/>
        <v>374.35593856474452</v>
      </c>
      <c r="J463" s="107">
        <f t="shared" ca="1" si="53"/>
        <v>1159.5974758590055</v>
      </c>
      <c r="K463" s="107">
        <f t="shared" ca="1" si="53"/>
        <v>312.20372453835415</v>
      </c>
      <c r="L463" s="107">
        <f t="shared" ca="1" si="53"/>
        <v>238.25279754692218</v>
      </c>
      <c r="M463" s="107">
        <f t="shared" ca="1" si="53"/>
        <v>732.21183815219842</v>
      </c>
      <c r="N463" s="107">
        <f t="shared" ca="1" si="53"/>
        <v>315.86128599031946</v>
      </c>
      <c r="O463" s="162">
        <f t="shared" ca="1" si="50"/>
        <v>6144.9668672164189</v>
      </c>
    </row>
    <row r="464" spans="1:15" hidden="1" x14ac:dyDescent="0.25">
      <c r="A464" s="109">
        <f t="shared" si="51"/>
        <v>463</v>
      </c>
      <c r="B464" s="108">
        <f t="shared" ca="1" si="52"/>
        <v>5.8955542540026856E-2</v>
      </c>
      <c r="C464" s="170">
        <f t="shared" ca="1" si="54"/>
        <v>504.31934318874448</v>
      </c>
      <c r="D464" s="147">
        <f t="shared" ca="1" si="54"/>
        <v>5657.3075006916342</v>
      </c>
      <c r="E464" s="107">
        <f t="shared" ca="1" si="54"/>
        <v>112.8688326808907</v>
      </c>
      <c r="F464" s="107">
        <f t="shared" ca="1" si="53"/>
        <v>-70.189750874064373</v>
      </c>
      <c r="G464" s="107">
        <f t="shared" ca="1" si="53"/>
        <v>1036.8234244067978</v>
      </c>
      <c r="H464" s="107">
        <f t="shared" ca="1" si="53"/>
        <v>405.51591231958867</v>
      </c>
      <c r="I464" s="107">
        <f t="shared" ca="1" si="53"/>
        <v>678.02048478399286</v>
      </c>
      <c r="J464" s="107">
        <f t="shared" ca="1" si="53"/>
        <v>736.48279933303934</v>
      </c>
      <c r="K464" s="107">
        <f t="shared" ca="1" si="53"/>
        <v>783.76144669489076</v>
      </c>
      <c r="L464" s="107">
        <f t="shared" ca="1" si="53"/>
        <v>-58.511566105884413</v>
      </c>
      <c r="M464" s="107">
        <f t="shared" ca="1" si="53"/>
        <v>664.41767331930282</v>
      </c>
      <c r="N464" s="107">
        <f t="shared" ca="1" si="53"/>
        <v>1111.8229592009561</v>
      </c>
      <c r="O464" s="162">
        <f t="shared" ca="1" si="50"/>
        <v>5401.0122157595106</v>
      </c>
    </row>
    <row r="465" spans="1:15" hidden="1" x14ac:dyDescent="0.25">
      <c r="A465" s="109">
        <f t="shared" si="51"/>
        <v>464</v>
      </c>
      <c r="B465" s="108">
        <f t="shared" ca="1" si="52"/>
        <v>5.8328416803474566E-2</v>
      </c>
      <c r="C465" s="170">
        <f t="shared" ca="1" si="54"/>
        <v>311.45179376166607</v>
      </c>
      <c r="D465" s="147">
        <f t="shared" ca="1" si="54"/>
        <v>5498.1704112892348</v>
      </c>
      <c r="E465" s="107">
        <f t="shared" ca="1" si="54"/>
        <v>856.44843831782441</v>
      </c>
      <c r="F465" s="107">
        <f t="shared" ca="1" si="53"/>
        <v>-170.17068750858169</v>
      </c>
      <c r="G465" s="107">
        <f t="shared" ca="1" si="53"/>
        <v>971.29258390487166</v>
      </c>
      <c r="H465" s="107">
        <f t="shared" ca="1" si="53"/>
        <v>731.37742199464742</v>
      </c>
      <c r="I465" s="107">
        <f t="shared" ca="1" si="53"/>
        <v>978.10124660034785</v>
      </c>
      <c r="J465" s="107">
        <f t="shared" ca="1" si="53"/>
        <v>229.97703685898875</v>
      </c>
      <c r="K465" s="107">
        <f t="shared" ca="1" si="53"/>
        <v>1259.5483583185205</v>
      </c>
      <c r="L465" s="107">
        <f t="shared" ca="1" si="53"/>
        <v>-71.767120848372315</v>
      </c>
      <c r="M465" s="107">
        <f t="shared" ca="1" si="53"/>
        <v>518.25434480469323</v>
      </c>
      <c r="N465" s="107">
        <f t="shared" ca="1" si="53"/>
        <v>-140.39384492473312</v>
      </c>
      <c r="O465" s="162">
        <f t="shared" ca="1" si="50"/>
        <v>5162.6677775182061</v>
      </c>
    </row>
    <row r="466" spans="1:15" hidden="1" x14ac:dyDescent="0.25">
      <c r="A466" s="109">
        <f t="shared" si="51"/>
        <v>465</v>
      </c>
      <c r="B466" s="108">
        <f t="shared" ca="1" si="52"/>
        <v>0.14604493564893434</v>
      </c>
      <c r="C466" s="170">
        <f t="shared" ca="1" si="54"/>
        <v>550.49716932172578</v>
      </c>
      <c r="D466" s="147">
        <f t="shared" ca="1" si="54"/>
        <v>-5982.9324892216955</v>
      </c>
      <c r="E466" s="107">
        <f t="shared" ca="1" si="54"/>
        <v>466.11789534504601</v>
      </c>
      <c r="F466" s="107">
        <f t="shared" ca="1" si="53"/>
        <v>-81.811614165375374</v>
      </c>
      <c r="G466" s="107">
        <f t="shared" ca="1" si="53"/>
        <v>1176.2063640660631</v>
      </c>
      <c r="H466" s="107">
        <f t="shared" ca="1" si="53"/>
        <v>1279.9970082716538</v>
      </c>
      <c r="I466" s="107">
        <f t="shared" ca="1" si="53"/>
        <v>360.53139655182451</v>
      </c>
      <c r="J466" s="107">
        <f t="shared" ca="1" si="53"/>
        <v>54.830590248847784</v>
      </c>
      <c r="K466" s="107">
        <f t="shared" ca="1" si="53"/>
        <v>283.38812566259935</v>
      </c>
      <c r="L466" s="107">
        <f t="shared" ca="1" si="53"/>
        <v>1307.9022860518235</v>
      </c>
      <c r="M466" s="107">
        <f t="shared" ca="1" si="53"/>
        <v>1293.5081630283012</v>
      </c>
      <c r="N466" s="107">
        <f t="shared" ca="1" si="53"/>
        <v>80.443647499441397</v>
      </c>
      <c r="O466" s="162">
        <f t="shared" ca="1" si="50"/>
        <v>6221.1138625602252</v>
      </c>
    </row>
    <row r="467" spans="1:15" hidden="1" x14ac:dyDescent="0.25">
      <c r="A467" s="109">
        <f t="shared" si="51"/>
        <v>466</v>
      </c>
      <c r="B467" s="108">
        <f t="shared" ca="1" si="52"/>
        <v>3.9292436889978001E-2</v>
      </c>
      <c r="C467" s="170">
        <f t="shared" ca="1" si="54"/>
        <v>73.146272569659686</v>
      </c>
      <c r="D467" s="147">
        <f t="shared" ca="1" si="54"/>
        <v>8572.451481776021</v>
      </c>
      <c r="E467" s="107">
        <f t="shared" ca="1" si="54"/>
        <v>944.41584721428785</v>
      </c>
      <c r="F467" s="107">
        <f t="shared" ca="1" si="53"/>
        <v>1092.2473476491155</v>
      </c>
      <c r="G467" s="107">
        <f t="shared" ca="1" si="53"/>
        <v>-732.44349224060454</v>
      </c>
      <c r="H467" s="107">
        <f t="shared" ca="1" si="53"/>
        <v>1280.8425737132379</v>
      </c>
      <c r="I467" s="107">
        <f t="shared" ca="1" si="53"/>
        <v>513.85641048178513</v>
      </c>
      <c r="J467" s="107">
        <f t="shared" ca="1" si="53"/>
        <v>350.36338183104942</v>
      </c>
      <c r="K467" s="107">
        <f t="shared" ca="1" si="53"/>
        <v>15.108605005374045</v>
      </c>
      <c r="L467" s="107">
        <f t="shared" ca="1" si="53"/>
        <v>-213.74240393581852</v>
      </c>
      <c r="M467" s="107">
        <f t="shared" ca="1" si="53"/>
        <v>-88.886211754414205</v>
      </c>
      <c r="N467" s="107">
        <f t="shared" ca="1" si="53"/>
        <v>-360.2432338385272</v>
      </c>
      <c r="O467" s="162">
        <f t="shared" ca="1" si="50"/>
        <v>2801.5188241254855</v>
      </c>
    </row>
    <row r="468" spans="1:15" hidden="1" x14ac:dyDescent="0.25">
      <c r="A468" s="109">
        <f t="shared" si="51"/>
        <v>467</v>
      </c>
      <c r="B468" s="108">
        <f t="shared" ca="1" si="52"/>
        <v>4.4965989538303532E-2</v>
      </c>
      <c r="C468" s="170">
        <f t="shared" ca="1" si="54"/>
        <v>-927.22140820171285</v>
      </c>
      <c r="D468" s="147">
        <f t="shared" ca="1" si="54"/>
        <v>9194.5375974540693</v>
      </c>
      <c r="E468" s="107">
        <f t="shared" ca="1" si="54"/>
        <v>142.62492891493736</v>
      </c>
      <c r="F468" s="107">
        <f t="shared" ca="1" si="53"/>
        <v>1004.5666117990304</v>
      </c>
      <c r="G468" s="107">
        <f t="shared" ca="1" si="53"/>
        <v>677.42834627424884</v>
      </c>
      <c r="H468" s="107">
        <f t="shared" ca="1" si="53"/>
        <v>867.60764153988339</v>
      </c>
      <c r="I468" s="107">
        <f t="shared" ca="1" si="53"/>
        <v>366.7522142189847</v>
      </c>
      <c r="J468" s="107">
        <f t="shared" ca="1" si="53"/>
        <v>94.740279756879545</v>
      </c>
      <c r="K468" s="107">
        <f t="shared" ca="1" si="53"/>
        <v>820.04846190626017</v>
      </c>
      <c r="L468" s="107">
        <f t="shared" ca="1" si="53"/>
        <v>726.28462036975043</v>
      </c>
      <c r="M468" s="107">
        <f t="shared" ca="1" si="53"/>
        <v>-314.1485812765373</v>
      </c>
      <c r="N468" s="107">
        <f t="shared" ca="1" si="53"/>
        <v>959.14010231064697</v>
      </c>
      <c r="O468" s="162">
        <f t="shared" ca="1" si="50"/>
        <v>5345.0446258140837</v>
      </c>
    </row>
    <row r="469" spans="1:15" hidden="1" x14ac:dyDescent="0.25">
      <c r="A469" s="109">
        <f t="shared" si="51"/>
        <v>468</v>
      </c>
      <c r="B469" s="108">
        <f t="shared" ca="1" si="52"/>
        <v>3.0650637027831884E-2</v>
      </c>
      <c r="C469" s="170">
        <f t="shared" ca="1" si="54"/>
        <v>-344.90820502024133</v>
      </c>
      <c r="D469" s="147">
        <f t="shared" ca="1" si="54"/>
        <v>5325.3508616337367</v>
      </c>
      <c r="E469" s="107">
        <f t="shared" ca="1" si="54"/>
        <v>1639.3083733710444</v>
      </c>
      <c r="F469" s="107">
        <f t="shared" ca="1" si="53"/>
        <v>803.39057250556561</v>
      </c>
      <c r="G469" s="107">
        <f t="shared" ca="1" si="53"/>
        <v>-268.51126138640245</v>
      </c>
      <c r="H469" s="107">
        <f t="shared" ca="1" si="53"/>
        <v>702.53503569070324</v>
      </c>
      <c r="I469" s="107">
        <f t="shared" ca="1" si="53"/>
        <v>828.73996497504936</v>
      </c>
      <c r="J469" s="107">
        <f t="shared" ca="1" si="53"/>
        <v>-231.24214588915083</v>
      </c>
      <c r="K469" s="107">
        <f t="shared" ca="1" si="53"/>
        <v>1133.9928658316001</v>
      </c>
      <c r="L469" s="107">
        <f t="shared" ca="1" si="53"/>
        <v>728.88115123543162</v>
      </c>
      <c r="M469" s="107">
        <f t="shared" ca="1" si="53"/>
        <v>446.15207778113415</v>
      </c>
      <c r="N469" s="107">
        <f t="shared" ca="1" si="53"/>
        <v>17.343667487025584</v>
      </c>
      <c r="O469" s="162">
        <f t="shared" ca="1" si="50"/>
        <v>5800.5903016020002</v>
      </c>
    </row>
    <row r="470" spans="1:15" hidden="1" x14ac:dyDescent="0.25">
      <c r="A470" s="109">
        <f t="shared" si="51"/>
        <v>469</v>
      </c>
      <c r="B470" s="108">
        <f t="shared" ca="1" si="52"/>
        <v>0.11759101851264403</v>
      </c>
      <c r="C470" s="170">
        <f t="shared" ca="1" si="54"/>
        <v>1143.7312837476993</v>
      </c>
      <c r="D470" s="147">
        <f t="shared" ca="1" si="54"/>
        <v>1989.6669914359923</v>
      </c>
      <c r="E470" s="107">
        <f t="shared" ca="1" si="54"/>
        <v>229.17662088447918</v>
      </c>
      <c r="F470" s="107">
        <f t="shared" ca="1" si="53"/>
        <v>-292.93084313121045</v>
      </c>
      <c r="G470" s="107">
        <f t="shared" ca="1" si="53"/>
        <v>-66.607670007088018</v>
      </c>
      <c r="H470" s="107">
        <f t="shared" ca="1" si="53"/>
        <v>510.60460641043733</v>
      </c>
      <c r="I470" s="107">
        <f t="shared" ca="1" si="53"/>
        <v>1230.0660408970673</v>
      </c>
      <c r="J470" s="107">
        <f t="shared" ca="1" si="53"/>
        <v>1134.95032767875</v>
      </c>
      <c r="K470" s="107">
        <f t="shared" ca="1" si="53"/>
        <v>290.97135776993071</v>
      </c>
      <c r="L470" s="107">
        <f t="shared" ca="1" si="53"/>
        <v>490.92181959377928</v>
      </c>
      <c r="M470" s="107">
        <f t="shared" ca="1" si="53"/>
        <v>1144.2234681493492</v>
      </c>
      <c r="N470" s="107">
        <f t="shared" ca="1" si="53"/>
        <v>236.56811118739301</v>
      </c>
      <c r="O470" s="162">
        <f t="shared" ca="1" si="50"/>
        <v>4907.9438394328872</v>
      </c>
    </row>
    <row r="471" spans="1:15" hidden="1" x14ac:dyDescent="0.25">
      <c r="A471" s="109">
        <f t="shared" si="51"/>
        <v>470</v>
      </c>
      <c r="B471" s="108">
        <f t="shared" ca="1" si="52"/>
        <v>6.577558077898267E-2</v>
      </c>
      <c r="C471" s="170">
        <f t="shared" ca="1" si="54"/>
        <v>669.02797759798773</v>
      </c>
      <c r="D471" s="147">
        <f t="shared" ca="1" si="54"/>
        <v>6841.4976571467068</v>
      </c>
      <c r="E471" s="107">
        <f t="shared" ca="1" si="54"/>
        <v>1263.480682968396</v>
      </c>
      <c r="F471" s="107">
        <f t="shared" ca="1" si="53"/>
        <v>-123.89302590369863</v>
      </c>
      <c r="G471" s="107">
        <f t="shared" ca="1" si="53"/>
        <v>23.438406819399802</v>
      </c>
      <c r="H471" s="107">
        <f t="shared" ca="1" si="53"/>
        <v>424.98670093539653</v>
      </c>
      <c r="I471" s="107">
        <f t="shared" ca="1" si="53"/>
        <v>218.99694977281536</v>
      </c>
      <c r="J471" s="107">
        <f t="shared" ca="1" si="53"/>
        <v>597.43424107011924</v>
      </c>
      <c r="K471" s="107">
        <f t="shared" ca="1" si="53"/>
        <v>910.59449118606074</v>
      </c>
      <c r="L471" s="107">
        <f t="shared" ca="1" si="53"/>
        <v>341.74265766820054</v>
      </c>
      <c r="M471" s="107">
        <f t="shared" ca="1" si="53"/>
        <v>132.44516987634353</v>
      </c>
      <c r="N471" s="107">
        <f t="shared" ca="1" si="53"/>
        <v>759.29628389432833</v>
      </c>
      <c r="O471" s="162">
        <f t="shared" ca="1" si="50"/>
        <v>4548.5225582873618</v>
      </c>
    </row>
    <row r="472" spans="1:15" hidden="1" x14ac:dyDescent="0.25">
      <c r="A472" s="109">
        <f t="shared" si="51"/>
        <v>471</v>
      </c>
      <c r="B472" s="108">
        <f t="shared" ca="1" si="52"/>
        <v>-5.9213153399136895E-2</v>
      </c>
      <c r="C472" s="170">
        <f t="shared" ca="1" si="54"/>
        <v>133.51698197909275</v>
      </c>
      <c r="D472" s="147">
        <f t="shared" ca="1" si="54"/>
        <v>-1677.6054761170481</v>
      </c>
      <c r="E472" s="107">
        <f t="shared" ca="1" si="54"/>
        <v>-154.90716066172138</v>
      </c>
      <c r="F472" s="107">
        <f t="shared" ca="1" si="53"/>
        <v>1013.5965369341736</v>
      </c>
      <c r="G472" s="107">
        <f t="shared" ca="1" si="53"/>
        <v>248.91158457504514</v>
      </c>
      <c r="H472" s="107">
        <f t="shared" ca="1" si="53"/>
        <v>1639.6734380556093</v>
      </c>
      <c r="I472" s="107">
        <f t="shared" ca="1" si="53"/>
        <v>324.51877418937045</v>
      </c>
      <c r="J472" s="107">
        <f t="shared" ca="1" si="53"/>
        <v>-970.29397445844234</v>
      </c>
      <c r="K472" s="107">
        <f t="shared" ca="1" si="53"/>
        <v>499.87297820645387</v>
      </c>
      <c r="L472" s="107">
        <f t="shared" ca="1" si="53"/>
        <v>-452.01018756217536</v>
      </c>
      <c r="M472" s="107">
        <f t="shared" ca="1" si="53"/>
        <v>-179.2661132148134</v>
      </c>
      <c r="N472" s="107">
        <f t="shared" ca="1" si="53"/>
        <v>554.30317155773616</v>
      </c>
      <c r="O472" s="162">
        <f t="shared" ca="1" si="50"/>
        <v>2524.3990476212362</v>
      </c>
    </row>
    <row r="473" spans="1:15" hidden="1" x14ac:dyDescent="0.25">
      <c r="A473" s="109">
        <f t="shared" si="51"/>
        <v>472</v>
      </c>
      <c r="B473" s="108">
        <f t="shared" ca="1" si="52"/>
        <v>-1.5889989915236352E-2</v>
      </c>
      <c r="C473" s="170">
        <f t="shared" ca="1" si="54"/>
        <v>925.08474425598865</v>
      </c>
      <c r="D473" s="147">
        <f t="shared" ca="1" si="54"/>
        <v>2017.1860504868705</v>
      </c>
      <c r="E473" s="107">
        <f t="shared" ca="1" si="54"/>
        <v>1140.3017831676175</v>
      </c>
      <c r="F473" s="107">
        <f t="shared" ca="1" si="53"/>
        <v>74.556564955135173</v>
      </c>
      <c r="G473" s="107">
        <f t="shared" ca="1" si="53"/>
        <v>120.87329317591218</v>
      </c>
      <c r="H473" s="107">
        <f t="shared" ca="1" si="53"/>
        <v>448.52309870985522</v>
      </c>
      <c r="I473" s="107">
        <f t="shared" ca="1" si="53"/>
        <v>-47.973964703374577</v>
      </c>
      <c r="J473" s="107">
        <f t="shared" ca="1" si="53"/>
        <v>-718.82162584662228</v>
      </c>
      <c r="K473" s="107">
        <f t="shared" ca="1" si="53"/>
        <v>522.32799224906285</v>
      </c>
      <c r="L473" s="107">
        <f t="shared" ca="1" si="53"/>
        <v>381.15704786746431</v>
      </c>
      <c r="M473" s="107">
        <f t="shared" ca="1" si="53"/>
        <v>1267.5252841085203</v>
      </c>
      <c r="N473" s="107">
        <f t="shared" ca="1" si="53"/>
        <v>-98.958969773861327</v>
      </c>
      <c r="O473" s="162">
        <f t="shared" ca="1" si="50"/>
        <v>3089.5105039097098</v>
      </c>
    </row>
    <row r="474" spans="1:15" hidden="1" x14ac:dyDescent="0.25">
      <c r="A474" s="109">
        <f t="shared" si="51"/>
        <v>473</v>
      </c>
      <c r="B474" s="108">
        <f t="shared" ca="1" si="52"/>
        <v>9.646660942280294E-2</v>
      </c>
      <c r="C474" s="170">
        <f t="shared" ca="1" si="54"/>
        <v>978.04279239203049</v>
      </c>
      <c r="D474" s="147">
        <f t="shared" ca="1" si="54"/>
        <v>9766.1235743994694</v>
      </c>
      <c r="E474" s="107">
        <f t="shared" ca="1" si="54"/>
        <v>403.25785803876897</v>
      </c>
      <c r="F474" s="107">
        <f t="shared" ca="1" si="53"/>
        <v>741.0621531348645</v>
      </c>
      <c r="G474" s="107">
        <f t="shared" ca="1" si="53"/>
        <v>769.98204739881521</v>
      </c>
      <c r="H474" s="107">
        <f t="shared" ca="1" si="53"/>
        <v>991.23957755878234</v>
      </c>
      <c r="I474" s="107">
        <f t="shared" ca="1" si="53"/>
        <v>1059.675506930065</v>
      </c>
      <c r="J474" s="107">
        <f t="shared" ca="1" si="53"/>
        <v>736.83615458218992</v>
      </c>
      <c r="K474" s="107">
        <f t="shared" ca="1" si="53"/>
        <v>443.69678703560612</v>
      </c>
      <c r="L474" s="107">
        <f t="shared" ca="1" si="53"/>
        <v>296.18673074535468</v>
      </c>
      <c r="M474" s="107">
        <f t="shared" ca="1" si="53"/>
        <v>5.1182672708812333</v>
      </c>
      <c r="N474" s="107">
        <f t="shared" ca="1" si="53"/>
        <v>-53.674165491895792</v>
      </c>
      <c r="O474" s="162">
        <f t="shared" ca="1" si="50"/>
        <v>5393.3809172034316</v>
      </c>
    </row>
    <row r="475" spans="1:15" hidden="1" x14ac:dyDescent="0.25">
      <c r="A475" s="109">
        <f t="shared" si="51"/>
        <v>474</v>
      </c>
      <c r="B475" s="108">
        <f t="shared" ca="1" si="52"/>
        <v>0.11016270211389967</v>
      </c>
      <c r="C475" s="170">
        <f t="shared" ca="1" si="54"/>
        <v>-355.53097942961961</v>
      </c>
      <c r="D475" s="147">
        <f t="shared" ca="1" si="54"/>
        <v>5874.2688817754033</v>
      </c>
      <c r="E475" s="107">
        <f t="shared" ca="1" si="54"/>
        <v>988.48796422322391</v>
      </c>
      <c r="F475" s="107">
        <f t="shared" ca="1" si="53"/>
        <v>766.88598273235903</v>
      </c>
      <c r="G475" s="107">
        <f t="shared" ca="1" si="53"/>
        <v>-740.29748782853119</v>
      </c>
      <c r="H475" s="107">
        <f t="shared" ca="1" si="53"/>
        <v>1368.228071831647</v>
      </c>
      <c r="I475" s="107">
        <f t="shared" ca="1" si="53"/>
        <v>-214.63172321761829</v>
      </c>
      <c r="J475" s="107">
        <f t="shared" ca="1" si="53"/>
        <v>678.02621527007739</v>
      </c>
      <c r="K475" s="107">
        <f t="shared" ca="1" si="53"/>
        <v>283.6991901072501</v>
      </c>
      <c r="L475" s="107">
        <f t="shared" ca="1" si="53"/>
        <v>1625.9124718412118</v>
      </c>
      <c r="M475" s="107">
        <f t="shared" ca="1" si="53"/>
        <v>458.19222123553556</v>
      </c>
      <c r="N475" s="107">
        <f t="shared" ca="1" si="53"/>
        <v>323.62072410316466</v>
      </c>
      <c r="O475" s="162">
        <f t="shared" ca="1" si="50"/>
        <v>5538.1236302983198</v>
      </c>
    </row>
    <row r="476" spans="1:15" hidden="1" x14ac:dyDescent="0.25">
      <c r="A476" s="109">
        <f t="shared" si="51"/>
        <v>475</v>
      </c>
      <c r="B476" s="108">
        <f t="shared" ca="1" si="52"/>
        <v>5.2729021637520676E-2</v>
      </c>
      <c r="C476" s="170">
        <f t="shared" ca="1" si="54"/>
        <v>1067.1128059065852</v>
      </c>
      <c r="D476" s="147">
        <f t="shared" ca="1" si="54"/>
        <v>532.93646641941905</v>
      </c>
      <c r="E476" s="107">
        <f t="shared" ca="1" si="54"/>
        <v>124.46810775117433</v>
      </c>
      <c r="F476" s="107">
        <f t="shared" ca="1" si="53"/>
        <v>998.36145310733059</v>
      </c>
      <c r="G476" s="107">
        <f t="shared" ca="1" si="53"/>
        <v>686.45388996523104</v>
      </c>
      <c r="H476" s="107">
        <f t="shared" ca="1" si="53"/>
        <v>807.62166660487196</v>
      </c>
      <c r="I476" s="107">
        <f t="shared" ca="1" si="53"/>
        <v>376.20485468771744</v>
      </c>
      <c r="J476" s="107">
        <f t="shared" ca="1" si="53"/>
        <v>106.53769236862138</v>
      </c>
      <c r="K476" s="107">
        <f t="shared" ca="1" si="53"/>
        <v>1046.0840088366781</v>
      </c>
      <c r="L476" s="107">
        <f t="shared" ca="1" si="53"/>
        <v>125.83762258614405</v>
      </c>
      <c r="M476" s="107">
        <f t="shared" ca="1" si="53"/>
        <v>468.03149927355901</v>
      </c>
      <c r="N476" s="107">
        <f t="shared" ca="1" si="53"/>
        <v>443.47816437616461</v>
      </c>
      <c r="O476" s="162">
        <f t="shared" ca="1" si="50"/>
        <v>5183.0789595574925</v>
      </c>
    </row>
    <row r="477" spans="1:15" hidden="1" x14ac:dyDescent="0.25">
      <c r="A477" s="109">
        <f t="shared" si="51"/>
        <v>476</v>
      </c>
      <c r="B477" s="108">
        <f t="shared" ca="1" si="52"/>
        <v>2.855534064318814E-2</v>
      </c>
      <c r="C477" s="170">
        <f t="shared" ca="1" si="54"/>
        <v>1189.6127008061549</v>
      </c>
      <c r="D477" s="147">
        <f t="shared" ca="1" si="54"/>
        <v>-1192.7984502179743</v>
      </c>
      <c r="E477" s="107">
        <f t="shared" ca="1" si="54"/>
        <v>482.99320998223857</v>
      </c>
      <c r="F477" s="107">
        <f t="shared" ca="1" si="54"/>
        <v>153.2416060158252</v>
      </c>
      <c r="G477" s="107">
        <f t="shared" ca="1" si="54"/>
        <v>1158.2797740095143</v>
      </c>
      <c r="H477" s="107">
        <f t="shared" ca="1" si="54"/>
        <v>1175.0626618070203</v>
      </c>
      <c r="I477" s="107">
        <f t="shared" ca="1" si="54"/>
        <v>65.567165632784963</v>
      </c>
      <c r="J477" s="107">
        <f t="shared" ca="1" si="54"/>
        <v>72.953384741268678</v>
      </c>
      <c r="K477" s="107">
        <f t="shared" ca="1" si="54"/>
        <v>-31.01150255110241</v>
      </c>
      <c r="L477" s="107">
        <f t="shared" ca="1" si="54"/>
        <v>1330.103364506246</v>
      </c>
      <c r="M477" s="107">
        <f t="shared" ca="1" si="54"/>
        <v>1689.9342703641337</v>
      </c>
      <c r="N477" s="107">
        <f t="shared" ca="1" si="54"/>
        <v>911.82261539883984</v>
      </c>
      <c r="O477" s="162">
        <f t="shared" ca="1" si="50"/>
        <v>7008.9465499067701</v>
      </c>
    </row>
    <row r="478" spans="1:15" hidden="1" x14ac:dyDescent="0.25">
      <c r="A478" s="109">
        <f t="shared" si="51"/>
        <v>477</v>
      </c>
      <c r="B478" s="108">
        <f t="shared" ca="1" si="52"/>
        <v>4.6087842677512425E-3</v>
      </c>
      <c r="C478" s="170">
        <f t="shared" ca="1" si="54"/>
        <v>-365.68787092173147</v>
      </c>
      <c r="D478" s="147">
        <f t="shared" ca="1" si="54"/>
        <v>5096.1362133663151</v>
      </c>
      <c r="E478" s="107">
        <f t="shared" ca="1" si="54"/>
        <v>782.21287350475222</v>
      </c>
      <c r="F478" s="107">
        <f t="shared" ca="1" si="54"/>
        <v>199.69555008759426</v>
      </c>
      <c r="G478" s="107">
        <f t="shared" ca="1" si="54"/>
        <v>884.49576125534963</v>
      </c>
      <c r="H478" s="107">
        <f t="shared" ca="1" si="54"/>
        <v>120.81108806742088</v>
      </c>
      <c r="I478" s="107">
        <f t="shared" ca="1" si="54"/>
        <v>834.8269261824903</v>
      </c>
      <c r="J478" s="107">
        <f t="shared" ca="1" si="54"/>
        <v>-145.38644421138918</v>
      </c>
      <c r="K478" s="107">
        <f t="shared" ca="1" si="54"/>
        <v>1182.4602690068868</v>
      </c>
      <c r="L478" s="107">
        <f t="shared" ca="1" si="54"/>
        <v>975.76784437810215</v>
      </c>
      <c r="M478" s="107">
        <f t="shared" ca="1" si="54"/>
        <v>845.64650963207623</v>
      </c>
      <c r="N478" s="107">
        <f t="shared" ca="1" si="54"/>
        <v>1164.3122758409222</v>
      </c>
      <c r="O478" s="162">
        <f t="shared" ca="1" si="50"/>
        <v>6844.8426537442065</v>
      </c>
    </row>
    <row r="479" spans="1:15" hidden="1" x14ac:dyDescent="0.25">
      <c r="A479" s="109">
        <f t="shared" si="51"/>
        <v>478</v>
      </c>
      <c r="B479" s="108">
        <f t="shared" ca="1" si="52"/>
        <v>1.6723931825619091E-2</v>
      </c>
      <c r="C479" s="170">
        <f t="shared" ca="1" si="54"/>
        <v>369.15360815488214</v>
      </c>
      <c r="D479" s="147">
        <f t="shared" ca="1" si="54"/>
        <v>3108.1676526593965</v>
      </c>
      <c r="E479" s="107">
        <f t="shared" ca="1" si="54"/>
        <v>96.995995276838414</v>
      </c>
      <c r="F479" s="107">
        <f t="shared" ca="1" si="54"/>
        <v>-336.75947304525795</v>
      </c>
      <c r="G479" s="107">
        <f t="shared" ca="1" si="54"/>
        <v>1121.3064579811371</v>
      </c>
      <c r="H479" s="107">
        <f t="shared" ca="1" si="54"/>
        <v>79.006179811034087</v>
      </c>
      <c r="I479" s="107">
        <f t="shared" ca="1" si="54"/>
        <v>193.24545848708294</v>
      </c>
      <c r="J479" s="107">
        <f t="shared" ca="1" si="54"/>
        <v>557.31517994735907</v>
      </c>
      <c r="K479" s="107">
        <f t="shared" ca="1" si="54"/>
        <v>668.8731685447558</v>
      </c>
      <c r="L479" s="107">
        <f t="shared" ca="1" si="54"/>
        <v>1236.3758001635204</v>
      </c>
      <c r="M479" s="107">
        <f t="shared" ca="1" si="54"/>
        <v>561.38733220063273</v>
      </c>
      <c r="N479" s="107">
        <f t="shared" ca="1" si="54"/>
        <v>695.1097860361831</v>
      </c>
      <c r="O479" s="162">
        <f t="shared" ca="1" si="50"/>
        <v>4872.8558854032863</v>
      </c>
    </row>
    <row r="480" spans="1:15" hidden="1" x14ac:dyDescent="0.25">
      <c r="A480" s="109">
        <f t="shared" si="51"/>
        <v>479</v>
      </c>
      <c r="B480" s="108">
        <f t="shared" ca="1" si="52"/>
        <v>0.10614939504799861</v>
      </c>
      <c r="C480" s="170">
        <f t="shared" ca="1" si="54"/>
        <v>645.20283950267924</v>
      </c>
      <c r="D480" s="147">
        <f t="shared" ca="1" si="54"/>
        <v>5555.6087958092339</v>
      </c>
      <c r="E480" s="107">
        <f t="shared" ca="1" si="54"/>
        <v>-62.053309593708605</v>
      </c>
      <c r="F480" s="107">
        <f t="shared" ca="1" si="54"/>
        <v>1099.7021594384103</v>
      </c>
      <c r="G480" s="107">
        <f t="shared" ca="1" si="54"/>
        <v>1084.3787515260697</v>
      </c>
      <c r="H480" s="107">
        <f t="shared" ca="1" si="54"/>
        <v>669.12103921729431</v>
      </c>
      <c r="I480" s="107">
        <f t="shared" ca="1" si="54"/>
        <v>121.20210932005097</v>
      </c>
      <c r="J480" s="107">
        <f t="shared" ca="1" si="54"/>
        <v>896.50892503969226</v>
      </c>
      <c r="K480" s="107">
        <f t="shared" ca="1" si="54"/>
        <v>148.76783052670606</v>
      </c>
      <c r="L480" s="107">
        <f t="shared" ca="1" si="54"/>
        <v>1276.2846167107052</v>
      </c>
      <c r="M480" s="107">
        <f t="shared" ca="1" si="54"/>
        <v>877.10855996005898</v>
      </c>
      <c r="N480" s="107">
        <f t="shared" ca="1" si="54"/>
        <v>641.37438808110005</v>
      </c>
      <c r="O480" s="162">
        <f t="shared" ca="1" si="50"/>
        <v>6752.3950702263792</v>
      </c>
    </row>
    <row r="481" spans="1:15" hidden="1" x14ac:dyDescent="0.25">
      <c r="A481" s="109">
        <f t="shared" si="51"/>
        <v>480</v>
      </c>
      <c r="B481" s="108">
        <f t="shared" ca="1" si="52"/>
        <v>0.12639582094268231</v>
      </c>
      <c r="C481" s="170">
        <f t="shared" ca="1" si="54"/>
        <v>-397.3186251228127</v>
      </c>
      <c r="D481" s="147">
        <f t="shared" ca="1" si="54"/>
        <v>6510.7458180009926</v>
      </c>
      <c r="E481" s="107">
        <f t="shared" ca="1" si="54"/>
        <v>244.1407769512231</v>
      </c>
      <c r="F481" s="107">
        <f t="shared" ca="1" si="54"/>
        <v>91.634590839296322</v>
      </c>
      <c r="G481" s="107">
        <f t="shared" ca="1" si="54"/>
        <v>369.15459798595356</v>
      </c>
      <c r="H481" s="107">
        <f t="shared" ca="1" si="54"/>
        <v>437.10403107806076</v>
      </c>
      <c r="I481" s="107">
        <f t="shared" ca="1" si="54"/>
        <v>899.54753133842473</v>
      </c>
      <c r="J481" s="107">
        <f t="shared" ca="1" si="54"/>
        <v>1313.8506206467146</v>
      </c>
      <c r="K481" s="107">
        <f t="shared" ca="1" si="54"/>
        <v>859.30241697240956</v>
      </c>
      <c r="L481" s="107">
        <f t="shared" ca="1" si="54"/>
        <v>597.33753079356836</v>
      </c>
      <c r="M481" s="107">
        <f t="shared" ca="1" si="54"/>
        <v>752.84081040186538</v>
      </c>
      <c r="N481" s="107">
        <f t="shared" ca="1" si="54"/>
        <v>383.33454699030608</v>
      </c>
      <c r="O481" s="162">
        <f t="shared" ca="1" si="50"/>
        <v>5948.247453997822</v>
      </c>
    </row>
    <row r="482" spans="1:15" hidden="1" x14ac:dyDescent="0.25">
      <c r="A482" s="109">
        <f t="shared" si="51"/>
        <v>481</v>
      </c>
      <c r="B482" s="108">
        <f t="shared" ca="1" si="52"/>
        <v>2.137898589826584E-2</v>
      </c>
      <c r="C482" s="170">
        <f t="shared" ca="1" si="54"/>
        <v>1101.09539406713</v>
      </c>
      <c r="D482" s="147">
        <f t="shared" ca="1" si="54"/>
        <v>3639.0177234963048</v>
      </c>
      <c r="E482" s="107">
        <f t="shared" ca="1" si="54"/>
        <v>251.67491983964413</v>
      </c>
      <c r="F482" s="107">
        <f t="shared" ca="1" si="54"/>
        <v>583.83936734507517</v>
      </c>
      <c r="G482" s="107">
        <f t="shared" ca="1" si="54"/>
        <v>485.56901408523606</v>
      </c>
      <c r="H482" s="107">
        <f t="shared" ca="1" si="54"/>
        <v>742.15139823186223</v>
      </c>
      <c r="I482" s="107">
        <f t="shared" ca="1" si="54"/>
        <v>296.62145392241592</v>
      </c>
      <c r="J482" s="107">
        <f t="shared" ca="1" si="54"/>
        <v>-313.10690653161475</v>
      </c>
      <c r="K482" s="107">
        <f t="shared" ca="1" si="54"/>
        <v>1268.215042434733</v>
      </c>
      <c r="L482" s="107">
        <f t="shared" ca="1" si="54"/>
        <v>923.27356286921213</v>
      </c>
      <c r="M482" s="107">
        <f t="shared" ca="1" si="54"/>
        <v>-904.1484614259432</v>
      </c>
      <c r="N482" s="107">
        <f t="shared" ca="1" si="54"/>
        <v>177.96111545313357</v>
      </c>
      <c r="O482" s="162">
        <f t="shared" ca="1" si="50"/>
        <v>3512.0505062237539</v>
      </c>
    </row>
    <row r="483" spans="1:15" hidden="1" x14ac:dyDescent="0.25">
      <c r="A483" s="109">
        <f t="shared" si="51"/>
        <v>482</v>
      </c>
      <c r="B483" s="108">
        <f t="shared" ca="1" si="52"/>
        <v>5.5998237143672872E-2</v>
      </c>
      <c r="C483" s="170">
        <f t="shared" ca="1" si="54"/>
        <v>96.476534317818846</v>
      </c>
      <c r="D483" s="147">
        <f t="shared" ca="1" si="54"/>
        <v>5828.0239953676755</v>
      </c>
      <c r="E483" s="107">
        <f t="shared" ca="1" si="54"/>
        <v>75.530820655736875</v>
      </c>
      <c r="F483" s="107">
        <f t="shared" ca="1" si="54"/>
        <v>328.26250313070159</v>
      </c>
      <c r="G483" s="107">
        <f t="shared" ca="1" si="54"/>
        <v>662.63334707361571</v>
      </c>
      <c r="H483" s="107">
        <f t="shared" ca="1" si="54"/>
        <v>1097.2843961171918</v>
      </c>
      <c r="I483" s="107">
        <f t="shared" ca="1" si="54"/>
        <v>997.55958390656281</v>
      </c>
      <c r="J483" s="107">
        <f t="shared" ca="1" si="54"/>
        <v>107.35358502186892</v>
      </c>
      <c r="K483" s="107">
        <f t="shared" ca="1" si="54"/>
        <v>-122.56723439655906</v>
      </c>
      <c r="L483" s="107">
        <f t="shared" ca="1" si="54"/>
        <v>-463.87728087611902</v>
      </c>
      <c r="M483" s="107">
        <f t="shared" ca="1" si="54"/>
        <v>1576.6659454084725</v>
      </c>
      <c r="N483" s="107">
        <f t="shared" ca="1" si="54"/>
        <v>266.96692995192871</v>
      </c>
      <c r="O483" s="162">
        <f t="shared" ca="1" si="50"/>
        <v>4525.8125959934005</v>
      </c>
    </row>
    <row r="484" spans="1:15" hidden="1" x14ac:dyDescent="0.25">
      <c r="A484" s="109">
        <f t="shared" si="51"/>
        <v>483</v>
      </c>
      <c r="B484" s="108">
        <f t="shared" ca="1" si="52"/>
        <v>6.858544926620401E-2</v>
      </c>
      <c r="C484" s="170">
        <f t="shared" ca="1" si="54"/>
        <v>-917.7854776492984</v>
      </c>
      <c r="D484" s="147">
        <f t="shared" ca="1" si="54"/>
        <v>6882.3652790208098</v>
      </c>
      <c r="E484" s="107">
        <f t="shared" ca="1" si="54"/>
        <v>596.06225705797851</v>
      </c>
      <c r="F484" s="107">
        <f t="shared" ca="1" si="54"/>
        <v>549.82813311858422</v>
      </c>
      <c r="G484" s="107">
        <f t="shared" ca="1" si="54"/>
        <v>970.51239480722506</v>
      </c>
      <c r="H484" s="107">
        <f t="shared" ca="1" si="54"/>
        <v>862.60433326534906</v>
      </c>
      <c r="I484" s="107">
        <f t="shared" ca="1" si="54"/>
        <v>532.42693270856239</v>
      </c>
      <c r="J484" s="107">
        <f t="shared" ca="1" si="54"/>
        <v>1292.4353737553597</v>
      </c>
      <c r="K484" s="107">
        <f t="shared" ca="1" si="54"/>
        <v>814.39739531297937</v>
      </c>
      <c r="L484" s="107">
        <f t="shared" ca="1" si="54"/>
        <v>1271.3652668157397</v>
      </c>
      <c r="M484" s="107">
        <f t="shared" ca="1" si="54"/>
        <v>-306.38359873559995</v>
      </c>
      <c r="N484" s="107">
        <f t="shared" ca="1" si="54"/>
        <v>884.80187269842963</v>
      </c>
      <c r="O484" s="162">
        <f t="shared" ca="1" si="50"/>
        <v>7468.0503608046074</v>
      </c>
    </row>
    <row r="485" spans="1:15" hidden="1" x14ac:dyDescent="0.25">
      <c r="A485" s="109">
        <f t="shared" si="51"/>
        <v>484</v>
      </c>
      <c r="B485" s="108">
        <f t="shared" ca="1" si="52"/>
        <v>-1.9216490100561825E-2</v>
      </c>
      <c r="C485" s="170">
        <f t="shared" ca="1" si="54"/>
        <v>10.143363669989128</v>
      </c>
      <c r="D485" s="147">
        <f t="shared" ca="1" si="54"/>
        <v>843.40534781911629</v>
      </c>
      <c r="E485" s="107">
        <f t="shared" ca="1" si="54"/>
        <v>5.2243987273808443</v>
      </c>
      <c r="F485" s="107">
        <f t="shared" ca="1" si="54"/>
        <v>164.65468930974043</v>
      </c>
      <c r="G485" s="107">
        <f t="shared" ca="1" si="54"/>
        <v>543.32644939458044</v>
      </c>
      <c r="H485" s="107">
        <f t="shared" ca="1" si="54"/>
        <v>862.5459410639894</v>
      </c>
      <c r="I485" s="107">
        <f t="shared" ca="1" si="54"/>
        <v>865.19418797567573</v>
      </c>
      <c r="J485" s="107">
        <f t="shared" ca="1" si="54"/>
        <v>661.62840754863146</v>
      </c>
      <c r="K485" s="107">
        <f t="shared" ca="1" si="54"/>
        <v>-79.88003138311052</v>
      </c>
      <c r="L485" s="107">
        <f t="shared" ca="1" si="54"/>
        <v>358.13186384385546</v>
      </c>
      <c r="M485" s="107">
        <f t="shared" ca="1" si="54"/>
        <v>-907.73046181884433</v>
      </c>
      <c r="N485" s="107">
        <f t="shared" ca="1" si="54"/>
        <v>1870.9549012822063</v>
      </c>
      <c r="O485" s="162">
        <f t="shared" ca="1" si="50"/>
        <v>4344.0503459441052</v>
      </c>
    </row>
    <row r="486" spans="1:15" hidden="1" x14ac:dyDescent="0.25">
      <c r="A486" s="109">
        <f t="shared" si="51"/>
        <v>485</v>
      </c>
      <c r="B486" s="108">
        <f t="shared" ca="1" si="52"/>
        <v>4.0897136964401164E-2</v>
      </c>
      <c r="C486" s="170">
        <f t="shared" ca="1" si="54"/>
        <v>-338.47371080077107</v>
      </c>
      <c r="D486" s="147">
        <f t="shared" ca="1" si="54"/>
        <v>3741.6069293078481</v>
      </c>
      <c r="E486" s="107">
        <f t="shared" ca="1" si="54"/>
        <v>489.92863114041069</v>
      </c>
      <c r="F486" s="107">
        <f t="shared" ca="1" si="54"/>
        <v>1185.5124173924919</v>
      </c>
      <c r="G486" s="107">
        <f t="shared" ca="1" si="54"/>
        <v>975.19370014719198</v>
      </c>
      <c r="H486" s="107">
        <f t="shared" ca="1" si="54"/>
        <v>119.27511865117486</v>
      </c>
      <c r="I486" s="107">
        <f t="shared" ca="1" si="54"/>
        <v>904.15533521518842</v>
      </c>
      <c r="J486" s="107">
        <f t="shared" ca="1" si="54"/>
        <v>315.61422204877238</v>
      </c>
      <c r="K486" s="107">
        <f t="shared" ca="1" si="54"/>
        <v>142.88586787375021</v>
      </c>
      <c r="L486" s="107">
        <f t="shared" ca="1" si="54"/>
        <v>701.78129929983731</v>
      </c>
      <c r="M486" s="107">
        <f t="shared" ca="1" si="54"/>
        <v>626.37377083725823</v>
      </c>
      <c r="N486" s="107">
        <f t="shared" ca="1" si="54"/>
        <v>649.80629279855771</v>
      </c>
      <c r="O486" s="162">
        <f t="shared" ca="1" si="50"/>
        <v>6110.5266554046329</v>
      </c>
    </row>
    <row r="487" spans="1:15" hidden="1" x14ac:dyDescent="0.25">
      <c r="A487" s="109">
        <f t="shared" si="51"/>
        <v>486</v>
      </c>
      <c r="B487" s="108">
        <f t="shared" ca="1" si="52"/>
        <v>3.6506633706785321E-2</v>
      </c>
      <c r="C487" s="170">
        <f t="shared" ca="1" si="54"/>
        <v>226.18749615637887</v>
      </c>
      <c r="D487" s="147">
        <f t="shared" ca="1" si="54"/>
        <v>-3381.2063685274989</v>
      </c>
      <c r="E487" s="107">
        <f t="shared" ca="1" si="54"/>
        <v>757.74751857835406</v>
      </c>
      <c r="F487" s="107">
        <f t="shared" ca="1" si="54"/>
        <v>-324.2184110707089</v>
      </c>
      <c r="G487" s="107">
        <f t="shared" ca="1" si="54"/>
        <v>-932.21778811981596</v>
      </c>
      <c r="H487" s="107">
        <f t="shared" ca="1" si="54"/>
        <v>-119.68520299814651</v>
      </c>
      <c r="I487" s="107">
        <f t="shared" ca="1" si="54"/>
        <v>579.53895078032883</v>
      </c>
      <c r="J487" s="107">
        <f t="shared" ca="1" si="54"/>
        <v>426.36943454695324</v>
      </c>
      <c r="K487" s="107">
        <f t="shared" ca="1" si="54"/>
        <v>577.55639554089419</v>
      </c>
      <c r="L487" s="107">
        <f t="shared" ca="1" si="54"/>
        <v>82.603924038553714</v>
      </c>
      <c r="M487" s="107">
        <f t="shared" ca="1" si="54"/>
        <v>936.46487727353644</v>
      </c>
      <c r="N487" s="107">
        <f t="shared" ca="1" si="54"/>
        <v>470.99930721912108</v>
      </c>
      <c r="O487" s="162">
        <f t="shared" ca="1" si="50"/>
        <v>2455.1590057890699</v>
      </c>
    </row>
    <row r="488" spans="1:15" hidden="1" x14ac:dyDescent="0.25">
      <c r="A488" s="109">
        <f t="shared" si="51"/>
        <v>487</v>
      </c>
      <c r="B488" s="108">
        <f t="shared" ca="1" si="52"/>
        <v>2.9283923541926479E-2</v>
      </c>
      <c r="C488" s="170">
        <f t="shared" ca="1" si="54"/>
        <v>981.82172535672419</v>
      </c>
      <c r="D488" s="147">
        <f t="shared" ca="1" si="54"/>
        <v>5612.0206696362684</v>
      </c>
      <c r="E488" s="107">
        <f t="shared" ca="1" si="54"/>
        <v>1358.3447690437704</v>
      </c>
      <c r="F488" s="107">
        <f t="shared" ca="1" si="54"/>
        <v>1321.188388302467</v>
      </c>
      <c r="G488" s="107">
        <f t="shared" ca="1" si="54"/>
        <v>680.680591801839</v>
      </c>
      <c r="H488" s="107">
        <f t="shared" ca="1" si="54"/>
        <v>864.45456175055938</v>
      </c>
      <c r="I488" s="107">
        <f t="shared" ca="1" si="54"/>
        <v>-106.89933894834871</v>
      </c>
      <c r="J488" s="107">
        <f t="shared" ca="1" si="54"/>
        <v>242.1502696323509</v>
      </c>
      <c r="K488" s="107">
        <f t="shared" ca="1" si="54"/>
        <v>604.09803121330367</v>
      </c>
      <c r="L488" s="107">
        <f t="shared" ca="1" si="54"/>
        <v>30.004210224540543</v>
      </c>
      <c r="M488" s="107">
        <f t="shared" ca="1" si="54"/>
        <v>580.99792607851975</v>
      </c>
      <c r="N488" s="107">
        <f t="shared" ca="1" si="54"/>
        <v>-305.3572138713115</v>
      </c>
      <c r="O488" s="162">
        <f t="shared" ca="1" si="50"/>
        <v>5269.6621952276892</v>
      </c>
    </row>
    <row r="489" spans="1:15" hidden="1" x14ac:dyDescent="0.25">
      <c r="A489" s="109">
        <f t="shared" si="51"/>
        <v>488</v>
      </c>
      <c r="B489" s="108">
        <f t="shared" ca="1" si="52"/>
        <v>6.4799464785069566E-2</v>
      </c>
      <c r="C489" s="170">
        <f t="shared" ca="1" si="54"/>
        <v>1018.0610034843442</v>
      </c>
      <c r="D489" s="147">
        <f t="shared" ca="1" si="54"/>
        <v>-1572.1772553932014</v>
      </c>
      <c r="E489" s="107">
        <f t="shared" ca="1" si="54"/>
        <v>71.814143478619656</v>
      </c>
      <c r="F489" s="107">
        <f t="shared" ca="1" si="54"/>
        <v>320.59700900235578</v>
      </c>
      <c r="G489" s="107">
        <f t="shared" ca="1" si="54"/>
        <v>804.40670769080134</v>
      </c>
      <c r="H489" s="107">
        <f t="shared" ca="1" si="54"/>
        <v>1040.938344658972</v>
      </c>
      <c r="I489" s="107">
        <f t="shared" ca="1" si="54"/>
        <v>693.8571299972732</v>
      </c>
      <c r="J489" s="107">
        <f t="shared" ca="1" si="54"/>
        <v>379.85591487242004</v>
      </c>
      <c r="K489" s="107">
        <f t="shared" ca="1" si="54"/>
        <v>943.68054048176555</v>
      </c>
      <c r="L489" s="107">
        <f t="shared" ca="1" si="54"/>
        <v>777.79941384179142</v>
      </c>
      <c r="M489" s="107">
        <f t="shared" ca="1" si="54"/>
        <v>973.51732743799414</v>
      </c>
      <c r="N489" s="107">
        <f t="shared" ca="1" si="54"/>
        <v>306.13828523231359</v>
      </c>
      <c r="O489" s="162">
        <f t="shared" ca="1" si="50"/>
        <v>6312.6048166943074</v>
      </c>
    </row>
    <row r="490" spans="1:15" hidden="1" x14ac:dyDescent="0.25">
      <c r="A490" s="109">
        <f t="shared" si="51"/>
        <v>489</v>
      </c>
      <c r="B490" s="108">
        <f t="shared" ca="1" si="52"/>
        <v>-3.0651373018916447E-2</v>
      </c>
      <c r="C490" s="170">
        <f t="shared" ca="1" si="54"/>
        <v>-154.79296325728421</v>
      </c>
      <c r="D490" s="147">
        <f t="shared" ca="1" si="54"/>
        <v>1418.1184386279583</v>
      </c>
      <c r="E490" s="107">
        <f t="shared" ca="1" si="54"/>
        <v>1.4424236819407383</v>
      </c>
      <c r="F490" s="107">
        <f t="shared" ca="1" si="54"/>
        <v>1141.9576963005047</v>
      </c>
      <c r="G490" s="107">
        <f t="shared" ca="1" si="54"/>
        <v>983.72465199310875</v>
      </c>
      <c r="H490" s="107">
        <f t="shared" ca="1" si="54"/>
        <v>170.28135406832524</v>
      </c>
      <c r="I490" s="107">
        <f t="shared" ca="1" si="54"/>
        <v>-198.98116538229033</v>
      </c>
      <c r="J490" s="107">
        <f t="shared" ca="1" si="54"/>
        <v>1039.7922957222218</v>
      </c>
      <c r="K490" s="107">
        <f t="shared" ca="1" si="54"/>
        <v>138.55087856940139</v>
      </c>
      <c r="L490" s="107">
        <f t="shared" ca="1" si="54"/>
        <v>917.44695094920939</v>
      </c>
      <c r="M490" s="107">
        <f t="shared" ca="1" si="54"/>
        <v>156.87187066765813</v>
      </c>
      <c r="N490" s="107">
        <f t="shared" ca="1" si="54"/>
        <v>647.64912724345174</v>
      </c>
      <c r="O490" s="162">
        <f t="shared" ca="1" si="50"/>
        <v>4998.736083813531</v>
      </c>
    </row>
    <row r="491" spans="1:15" hidden="1" x14ac:dyDescent="0.25">
      <c r="A491" s="109">
        <f t="shared" si="51"/>
        <v>490</v>
      </c>
      <c r="B491" s="108">
        <f t="shared" ca="1" si="52"/>
        <v>-5.0497951292219234E-2</v>
      </c>
      <c r="C491" s="170">
        <f t="shared" ca="1" si="54"/>
        <v>617.46773753018431</v>
      </c>
      <c r="D491" s="147">
        <f t="shared" ca="1" si="54"/>
        <v>14929.683450187769</v>
      </c>
      <c r="E491" s="107">
        <f t="shared" ca="1" si="54"/>
        <v>326.41519030740176</v>
      </c>
      <c r="F491" s="107">
        <f t="shared" ca="1" si="54"/>
        <v>925.16247483817369</v>
      </c>
      <c r="G491" s="107">
        <f t="shared" ca="1" si="54"/>
        <v>137.84927602090607</v>
      </c>
      <c r="H491" s="107">
        <f t="shared" ca="1" si="54"/>
        <v>712.56356831908397</v>
      </c>
      <c r="I491" s="107">
        <f t="shared" ca="1" si="54"/>
        <v>-198.38068255781798</v>
      </c>
      <c r="J491" s="107">
        <f t="shared" ca="1" si="54"/>
        <v>1465.344552683918</v>
      </c>
      <c r="K491" s="107">
        <f t="shared" ca="1" si="54"/>
        <v>40.333458284095627</v>
      </c>
      <c r="L491" s="107">
        <f t="shared" ca="1" si="54"/>
        <v>986.26100788174222</v>
      </c>
      <c r="M491" s="107">
        <f t="shared" ca="1" si="54"/>
        <v>-243.40355234167924</v>
      </c>
      <c r="N491" s="107">
        <f t="shared" ca="1" si="54"/>
        <v>394.97196369707353</v>
      </c>
      <c r="O491" s="162">
        <f t="shared" ca="1" si="50"/>
        <v>4547.1172571328971</v>
      </c>
    </row>
    <row r="492" spans="1:15" hidden="1" x14ac:dyDescent="0.25">
      <c r="A492" s="109">
        <f t="shared" si="51"/>
        <v>491</v>
      </c>
      <c r="B492" s="108">
        <f t="shared" ca="1" si="52"/>
        <v>5.2710180428367608E-2</v>
      </c>
      <c r="C492" s="170">
        <f t="shared" ca="1" si="54"/>
        <v>1429.9145525418248</v>
      </c>
      <c r="D492" s="147">
        <f t="shared" ca="1" si="54"/>
        <v>-838.92352773901348</v>
      </c>
      <c r="E492" s="107">
        <f t="shared" ca="1" si="54"/>
        <v>144.25968628662048</v>
      </c>
      <c r="F492" s="107">
        <f t="shared" ca="1" si="54"/>
        <v>908.64670667461553</v>
      </c>
      <c r="G492" s="107">
        <f t="shared" ca="1" si="54"/>
        <v>696.70119112930342</v>
      </c>
      <c r="H492" s="107">
        <f t="shared" ca="1" si="54"/>
        <v>194.47460464463387</v>
      </c>
      <c r="I492" s="107">
        <f t="shared" ca="1" si="54"/>
        <v>477.22806223382264</v>
      </c>
      <c r="J492" s="107">
        <f t="shared" ca="1" si="54"/>
        <v>1195.0584899287155</v>
      </c>
      <c r="K492" s="107">
        <f t="shared" ca="1" si="54"/>
        <v>11.381719560658496</v>
      </c>
      <c r="L492" s="107">
        <f t="shared" ca="1" si="54"/>
        <v>1155.8671968799533</v>
      </c>
      <c r="M492" s="107">
        <f t="shared" ca="1" si="54"/>
        <v>306.29652749421689</v>
      </c>
      <c r="N492" s="107">
        <f t="shared" ca="1" si="54"/>
        <v>954.15032839151183</v>
      </c>
      <c r="O492" s="162">
        <f t="shared" ca="1" si="50"/>
        <v>6044.0645132240525</v>
      </c>
    </row>
    <row r="493" spans="1:15" hidden="1" x14ac:dyDescent="0.25">
      <c r="A493" s="109">
        <f t="shared" si="51"/>
        <v>492</v>
      </c>
      <c r="B493" s="108">
        <f t="shared" ca="1" si="52"/>
        <v>4.5328016772627718E-2</v>
      </c>
      <c r="C493" s="170">
        <f t="shared" ca="1" si="54"/>
        <v>666.11335100693259</v>
      </c>
      <c r="D493" s="147">
        <f t="shared" ca="1" si="54"/>
        <v>7166.0599630001143</v>
      </c>
      <c r="E493" s="107">
        <f t="shared" ca="1" si="54"/>
        <v>1301.4840357342935</v>
      </c>
      <c r="F493" s="107">
        <f t="shared" ca="1" si="54"/>
        <v>798.53546367847173</v>
      </c>
      <c r="G493" s="107">
        <f t="shared" ca="1" si="54"/>
        <v>264.39096715254607</v>
      </c>
      <c r="H493" s="107">
        <f t="shared" ca="1" si="54"/>
        <v>947.57687381968981</v>
      </c>
      <c r="I493" s="107">
        <f t="shared" ca="1" si="54"/>
        <v>1163.6139395355185</v>
      </c>
      <c r="J493" s="107">
        <f t="shared" ca="1" si="54"/>
        <v>877.96369226370734</v>
      </c>
      <c r="K493" s="107">
        <f t="shared" ca="1" si="54"/>
        <v>1271.5580896782888</v>
      </c>
      <c r="L493" s="107">
        <f t="shared" ca="1" si="54"/>
        <v>-124.06617462254098</v>
      </c>
      <c r="M493" s="107">
        <f t="shared" ca="1" si="54"/>
        <v>160.40482397667404</v>
      </c>
      <c r="N493" s="107">
        <f t="shared" ca="1" si="54"/>
        <v>548.90029263660597</v>
      </c>
      <c r="O493" s="162">
        <f t="shared" ca="1" si="50"/>
        <v>7210.3620038532545</v>
      </c>
    </row>
    <row r="494" spans="1:15" hidden="1" x14ac:dyDescent="0.25">
      <c r="A494" s="109">
        <f t="shared" si="51"/>
        <v>493</v>
      </c>
      <c r="B494" s="108">
        <f t="shared" ca="1" si="52"/>
        <v>-3.7887844150542901E-2</v>
      </c>
      <c r="C494" s="170">
        <f t="shared" ca="1" si="54"/>
        <v>954.65533865696364</v>
      </c>
      <c r="D494" s="147">
        <f t="shared" ca="1" si="54"/>
        <v>3847.9274795972647</v>
      </c>
      <c r="E494" s="107">
        <f t="shared" ca="1" si="54"/>
        <v>1353.311644303255</v>
      </c>
      <c r="F494" s="107">
        <f t="shared" ca="1" si="54"/>
        <v>1606.4583631790545</v>
      </c>
      <c r="G494" s="107">
        <f t="shared" ca="1" si="54"/>
        <v>1419.0720485532461</v>
      </c>
      <c r="H494" s="107">
        <f t="shared" ca="1" si="54"/>
        <v>1574.4499019988471</v>
      </c>
      <c r="I494" s="107">
        <f t="shared" ref="F494:N509" ca="1" si="55">(_xlfn.NORM.INV(RAND(),I$1*$R$1,I$1*$U$1))</f>
        <v>1648.5586706239139</v>
      </c>
      <c r="J494" s="107">
        <f t="shared" ca="1" si="55"/>
        <v>823.3624412561901</v>
      </c>
      <c r="K494" s="107">
        <f t="shared" ca="1" si="55"/>
        <v>79.880453439717826</v>
      </c>
      <c r="L494" s="107">
        <f t="shared" ca="1" si="55"/>
        <v>-592.82099951220459</v>
      </c>
      <c r="M494" s="107">
        <f t="shared" ca="1" si="55"/>
        <v>406.76616864147263</v>
      </c>
      <c r="N494" s="107">
        <f t="shared" ca="1" si="55"/>
        <v>514.22255839024035</v>
      </c>
      <c r="O494" s="162">
        <f t="shared" ca="1" si="50"/>
        <v>8833.2612508737329</v>
      </c>
    </row>
    <row r="495" spans="1:15" hidden="1" x14ac:dyDescent="0.25">
      <c r="A495" s="109">
        <f t="shared" si="51"/>
        <v>494</v>
      </c>
      <c r="B495" s="108">
        <f t="shared" ca="1" si="52"/>
        <v>3.6749725277112837E-2</v>
      </c>
      <c r="C495" s="170">
        <f t="shared" ref="C495:N527" ca="1" si="56">(_xlfn.NORM.INV(RAND(),C$1*$R$1,C$1*$U$1))</f>
        <v>803.6710989548767</v>
      </c>
      <c r="D495" s="147">
        <f t="shared" ca="1" si="56"/>
        <v>9604.349968760549</v>
      </c>
      <c r="E495" s="107">
        <f t="shared" ca="1" si="56"/>
        <v>357.00437335757994</v>
      </c>
      <c r="F495" s="107">
        <f t="shared" ca="1" si="55"/>
        <v>1172.7299872244992</v>
      </c>
      <c r="G495" s="107">
        <f t="shared" ca="1" si="55"/>
        <v>1697.926276452381</v>
      </c>
      <c r="H495" s="107">
        <f t="shared" ca="1" si="55"/>
        <v>162.30411021899471</v>
      </c>
      <c r="I495" s="107">
        <f t="shared" ca="1" si="55"/>
        <v>-274.21720995592261</v>
      </c>
      <c r="J495" s="107">
        <f t="shared" ca="1" si="55"/>
        <v>444.5148823878082</v>
      </c>
      <c r="K495" s="107">
        <f t="shared" ca="1" si="55"/>
        <v>396.89157274592094</v>
      </c>
      <c r="L495" s="107">
        <f t="shared" ca="1" si="55"/>
        <v>-353.68906352572458</v>
      </c>
      <c r="M495" s="107">
        <f t="shared" ca="1" si="55"/>
        <v>273.79093773539728</v>
      </c>
      <c r="N495" s="107">
        <f t="shared" ca="1" si="55"/>
        <v>-216.23564574508873</v>
      </c>
      <c r="O495" s="162">
        <f t="shared" ca="1" si="50"/>
        <v>3661.0202208958449</v>
      </c>
    </row>
    <row r="496" spans="1:15" hidden="1" x14ac:dyDescent="0.25">
      <c r="A496" s="109">
        <f t="shared" si="51"/>
        <v>495</v>
      </c>
      <c r="B496" s="108">
        <f t="shared" ca="1" si="52"/>
        <v>6.3834329784946797E-2</v>
      </c>
      <c r="C496" s="170">
        <f t="shared" ca="1" si="56"/>
        <v>-185.50462924631256</v>
      </c>
      <c r="D496" s="147">
        <f t="shared" ca="1" si="56"/>
        <v>9181.960891761446</v>
      </c>
      <c r="E496" s="107">
        <f t="shared" ca="1" si="56"/>
        <v>-466.71767815086196</v>
      </c>
      <c r="F496" s="107">
        <f t="shared" ca="1" si="55"/>
        <v>-310.88935500570341</v>
      </c>
      <c r="G496" s="107">
        <f t="shared" ca="1" si="55"/>
        <v>463.95858415781748</v>
      </c>
      <c r="H496" s="107">
        <f t="shared" ca="1" si="55"/>
        <v>-169.54377521834732</v>
      </c>
      <c r="I496" s="107">
        <f t="shared" ca="1" si="55"/>
        <v>-255.77113910112189</v>
      </c>
      <c r="J496" s="107">
        <f t="shared" ca="1" si="55"/>
        <v>1096.7088999999328</v>
      </c>
      <c r="K496" s="107">
        <f t="shared" ca="1" si="55"/>
        <v>1485.1932995542732</v>
      </c>
      <c r="L496" s="107">
        <f t="shared" ca="1" si="55"/>
        <v>1044.0153142646577</v>
      </c>
      <c r="M496" s="107">
        <f t="shared" ca="1" si="55"/>
        <v>982.03648284918779</v>
      </c>
      <c r="N496" s="107">
        <f t="shared" ca="1" si="55"/>
        <v>574.60113996488417</v>
      </c>
      <c r="O496" s="162">
        <f t="shared" ca="1" si="50"/>
        <v>4443.591773314718</v>
      </c>
    </row>
    <row r="497" spans="1:15" hidden="1" x14ac:dyDescent="0.25">
      <c r="A497" s="109">
        <f t="shared" si="51"/>
        <v>496</v>
      </c>
      <c r="B497" s="108">
        <f t="shared" ca="1" si="52"/>
        <v>0.10621791083064042</v>
      </c>
      <c r="C497" s="170">
        <f t="shared" ca="1" si="56"/>
        <v>-349.42709938340124</v>
      </c>
      <c r="D497" s="147">
        <f t="shared" ca="1" si="56"/>
        <v>7761.5924355043589</v>
      </c>
      <c r="E497" s="107">
        <f t="shared" ca="1" si="56"/>
        <v>342.4432161843016</v>
      </c>
      <c r="F497" s="107">
        <f t="shared" ca="1" si="55"/>
        <v>-57.728777701762453</v>
      </c>
      <c r="G497" s="107">
        <f t="shared" ca="1" si="55"/>
        <v>698.30639660291706</v>
      </c>
      <c r="H497" s="107">
        <f t="shared" ca="1" si="55"/>
        <v>-346.8699953676068</v>
      </c>
      <c r="I497" s="107">
        <f t="shared" ca="1" si="55"/>
        <v>335.02554434504793</v>
      </c>
      <c r="J497" s="107">
        <f t="shared" ca="1" si="55"/>
        <v>480.541188097678</v>
      </c>
      <c r="K497" s="107">
        <f t="shared" ca="1" si="55"/>
        <v>-588.77490707638708</v>
      </c>
      <c r="L497" s="107">
        <f t="shared" ca="1" si="55"/>
        <v>467.78233120531195</v>
      </c>
      <c r="M497" s="107">
        <f t="shared" ca="1" si="55"/>
        <v>180.02719835406208</v>
      </c>
      <c r="N497" s="107">
        <f t="shared" ca="1" si="55"/>
        <v>438.01252222998323</v>
      </c>
      <c r="O497" s="162">
        <f t="shared" ca="1" si="50"/>
        <v>1948.7647168735455</v>
      </c>
    </row>
    <row r="498" spans="1:15" hidden="1" x14ac:dyDescent="0.25">
      <c r="A498" s="109">
        <f t="shared" si="51"/>
        <v>497</v>
      </c>
      <c r="B498" s="108">
        <f t="shared" ca="1" si="52"/>
        <v>6.6077465532042148E-2</v>
      </c>
      <c r="C498" s="170">
        <f t="shared" ca="1" si="56"/>
        <v>224.08653706105264</v>
      </c>
      <c r="D498" s="147">
        <f t="shared" ca="1" si="56"/>
        <v>7244.6247234952207</v>
      </c>
      <c r="E498" s="107">
        <f t="shared" ca="1" si="56"/>
        <v>648.72649299387035</v>
      </c>
      <c r="F498" s="107">
        <f t="shared" ca="1" si="55"/>
        <v>-286.19212928307553</v>
      </c>
      <c r="G498" s="107">
        <f t="shared" ca="1" si="55"/>
        <v>466.80329076518387</v>
      </c>
      <c r="H498" s="107">
        <f t="shared" ca="1" si="55"/>
        <v>-150.7916352011701</v>
      </c>
      <c r="I498" s="107">
        <f t="shared" ca="1" si="55"/>
        <v>887.63007504362668</v>
      </c>
      <c r="J498" s="107">
        <f t="shared" ca="1" si="55"/>
        <v>1212.6242815621458</v>
      </c>
      <c r="K498" s="107">
        <f t="shared" ca="1" si="55"/>
        <v>-221.53092440553604</v>
      </c>
      <c r="L498" s="107">
        <f t="shared" ca="1" si="55"/>
        <v>7.7689931919159108</v>
      </c>
      <c r="M498" s="107">
        <f t="shared" ca="1" si="55"/>
        <v>1070.2977568131171</v>
      </c>
      <c r="N498" s="107">
        <f t="shared" ca="1" si="55"/>
        <v>508.58222217530664</v>
      </c>
      <c r="O498" s="162">
        <f t="shared" ca="1" si="50"/>
        <v>4143.9184236553847</v>
      </c>
    </row>
    <row r="499" spans="1:15" hidden="1" x14ac:dyDescent="0.25">
      <c r="A499" s="109">
        <f t="shared" si="51"/>
        <v>498</v>
      </c>
      <c r="B499" s="108">
        <f t="shared" ca="1" si="52"/>
        <v>4.6098333375867565E-2</v>
      </c>
      <c r="C499" s="170">
        <f t="shared" ca="1" si="56"/>
        <v>243.47528482780768</v>
      </c>
      <c r="D499" s="147">
        <f t="shared" ca="1" si="56"/>
        <v>5401.9600747713339</v>
      </c>
      <c r="E499" s="107">
        <f t="shared" ca="1" si="56"/>
        <v>409.17075126961578</v>
      </c>
      <c r="F499" s="107">
        <f t="shared" ca="1" si="55"/>
        <v>867.3413541170155</v>
      </c>
      <c r="G499" s="107">
        <f t="shared" ca="1" si="55"/>
        <v>460.46114655587149</v>
      </c>
      <c r="H499" s="107">
        <f t="shared" ca="1" si="55"/>
        <v>539.17513903939869</v>
      </c>
      <c r="I499" s="107">
        <f t="shared" ca="1" si="55"/>
        <v>686.92993034361496</v>
      </c>
      <c r="J499" s="107">
        <f t="shared" ca="1" si="55"/>
        <v>202.52920626956052</v>
      </c>
      <c r="K499" s="107">
        <f t="shared" ca="1" si="55"/>
        <v>1442.7837345033845</v>
      </c>
      <c r="L499" s="107">
        <f t="shared" ca="1" si="55"/>
        <v>480.17388276452397</v>
      </c>
      <c r="M499" s="107">
        <f t="shared" ca="1" si="55"/>
        <v>860.53949490397395</v>
      </c>
      <c r="N499" s="107">
        <f t="shared" ca="1" si="55"/>
        <v>1227.8428658732469</v>
      </c>
      <c r="O499" s="162">
        <f t="shared" ca="1" si="50"/>
        <v>7176.9475056402061</v>
      </c>
    </row>
    <row r="500" spans="1:15" hidden="1" x14ac:dyDescent="0.25">
      <c r="A500" s="109">
        <f t="shared" si="51"/>
        <v>499</v>
      </c>
      <c r="B500" s="108">
        <f t="shared" ca="1" si="52"/>
        <v>6.5708571890629328E-2</v>
      </c>
      <c r="C500" s="170">
        <f t="shared" ca="1" si="56"/>
        <v>399.25897358609615</v>
      </c>
      <c r="D500" s="147">
        <f t="shared" ca="1" si="56"/>
        <v>3063.9658735192497</v>
      </c>
      <c r="E500" s="107">
        <f t="shared" ca="1" si="56"/>
        <v>947.9445123184355</v>
      </c>
      <c r="F500" s="107">
        <f t="shared" ca="1" si="55"/>
        <v>976.29517616127953</v>
      </c>
      <c r="G500" s="107">
        <f t="shared" ca="1" si="55"/>
        <v>132.64884799868736</v>
      </c>
      <c r="H500" s="107">
        <f t="shared" ca="1" si="55"/>
        <v>533.78974834456199</v>
      </c>
      <c r="I500" s="107">
        <f t="shared" ca="1" si="55"/>
        <v>549.51340041406252</v>
      </c>
      <c r="J500" s="107">
        <f t="shared" ca="1" si="55"/>
        <v>98.583313832019485</v>
      </c>
      <c r="K500" s="107">
        <f t="shared" ca="1" si="55"/>
        <v>339.0134571958464</v>
      </c>
      <c r="L500" s="107">
        <f t="shared" ca="1" si="55"/>
        <v>164.26924231057615</v>
      </c>
      <c r="M500" s="107">
        <f t="shared" ca="1" si="55"/>
        <v>725.69687971951919</v>
      </c>
      <c r="N500" s="107">
        <f t="shared" ca="1" si="55"/>
        <v>580.43975696289408</v>
      </c>
      <c r="O500" s="162">
        <f t="shared" ca="1" si="50"/>
        <v>5048.1943352578819</v>
      </c>
    </row>
    <row r="501" spans="1:15" hidden="1" x14ac:dyDescent="0.25">
      <c r="A501" s="109">
        <f t="shared" si="51"/>
        <v>500</v>
      </c>
      <c r="B501" s="108">
        <f t="shared" ca="1" si="52"/>
        <v>0.14063633106641402</v>
      </c>
      <c r="C501" s="170">
        <f t="shared" ca="1" si="56"/>
        <v>620.20032660791594</v>
      </c>
      <c r="D501" s="147">
        <f t="shared" ca="1" si="56"/>
        <v>7444.1881874100281</v>
      </c>
      <c r="E501" s="107">
        <f t="shared" ca="1" si="56"/>
        <v>8.8397823965397038</v>
      </c>
      <c r="F501" s="107">
        <f t="shared" ca="1" si="55"/>
        <v>684.75098535527991</v>
      </c>
      <c r="G501" s="107">
        <f t="shared" ca="1" si="55"/>
        <v>-350.83363760937436</v>
      </c>
      <c r="H501" s="107">
        <f t="shared" ca="1" si="55"/>
        <v>195.10780066158327</v>
      </c>
      <c r="I501" s="107">
        <f t="shared" ca="1" si="55"/>
        <v>711.40123477597945</v>
      </c>
      <c r="J501" s="107">
        <f t="shared" ca="1" si="55"/>
        <v>1432.1009517942844</v>
      </c>
      <c r="K501" s="107">
        <f t="shared" ca="1" si="55"/>
        <v>-347.99491816641506</v>
      </c>
      <c r="L501" s="107">
        <f t="shared" ca="1" si="55"/>
        <v>172.1594524349722</v>
      </c>
      <c r="M501" s="107">
        <f t="shared" ca="1" si="55"/>
        <v>-263.20829241894654</v>
      </c>
      <c r="N501" s="107">
        <f t="shared" ca="1" si="55"/>
        <v>847.76063163560639</v>
      </c>
      <c r="O501" s="162">
        <f t="shared" ca="1" si="50"/>
        <v>3090.083990859509</v>
      </c>
    </row>
    <row r="502" spans="1:15" hidden="1" x14ac:dyDescent="0.25">
      <c r="A502" s="109">
        <f t="shared" si="51"/>
        <v>501</v>
      </c>
      <c r="B502" s="108">
        <f t="shared" ca="1" si="52"/>
        <v>5.8568362632174562E-2</v>
      </c>
      <c r="C502" s="170">
        <f t="shared" ca="1" si="56"/>
        <v>1391.8670023072864</v>
      </c>
      <c r="D502" s="147">
        <f t="shared" ca="1" si="56"/>
        <v>16607.361654820845</v>
      </c>
      <c r="E502" s="107">
        <f t="shared" ca="1" si="56"/>
        <v>232.64390847248524</v>
      </c>
      <c r="F502" s="107">
        <f t="shared" ca="1" si="55"/>
        <v>126.04987426955813</v>
      </c>
      <c r="G502" s="107">
        <f t="shared" ca="1" si="55"/>
        <v>741.86352628332929</v>
      </c>
      <c r="H502" s="107">
        <f t="shared" ca="1" si="55"/>
        <v>-171.1842889603617</v>
      </c>
      <c r="I502" s="107">
        <f t="shared" ca="1" si="55"/>
        <v>676.87707399504779</v>
      </c>
      <c r="J502" s="107">
        <f t="shared" ca="1" si="55"/>
        <v>412.48501902933924</v>
      </c>
      <c r="K502" s="107">
        <f t="shared" ca="1" si="55"/>
        <v>1287.1117859101059</v>
      </c>
      <c r="L502" s="107">
        <f t="shared" ca="1" si="55"/>
        <v>510.57991268563478</v>
      </c>
      <c r="M502" s="107">
        <f t="shared" ca="1" si="55"/>
        <v>505.11633954431272</v>
      </c>
      <c r="N502" s="107">
        <f t="shared" ca="1" si="55"/>
        <v>376.26890850428373</v>
      </c>
      <c r="O502" s="162">
        <f t="shared" ca="1" si="50"/>
        <v>4697.8120597337356</v>
      </c>
    </row>
    <row r="503" spans="1:15" hidden="1" x14ac:dyDescent="0.25">
      <c r="A503" s="109">
        <f t="shared" si="51"/>
        <v>502</v>
      </c>
      <c r="B503" s="108">
        <f t="shared" ca="1" si="52"/>
        <v>4.9594796179616679E-2</v>
      </c>
      <c r="C503" s="170">
        <f t="shared" ca="1" si="56"/>
        <v>257.64271547759358</v>
      </c>
      <c r="D503" s="147">
        <f t="shared" ca="1" si="56"/>
        <v>5417.5384663788391</v>
      </c>
      <c r="E503" s="107">
        <f t="shared" ca="1" si="56"/>
        <v>22.707362838063375</v>
      </c>
      <c r="F503" s="107">
        <f t="shared" ca="1" si="55"/>
        <v>1103.4139722359473</v>
      </c>
      <c r="G503" s="107">
        <f t="shared" ca="1" si="55"/>
        <v>198.80887238859492</v>
      </c>
      <c r="H503" s="107">
        <f t="shared" ca="1" si="55"/>
        <v>119.77533341528175</v>
      </c>
      <c r="I503" s="107">
        <f t="shared" ca="1" si="55"/>
        <v>1622.7287840299352</v>
      </c>
      <c r="J503" s="107">
        <f t="shared" ca="1" si="55"/>
        <v>994.08343234093354</v>
      </c>
      <c r="K503" s="107">
        <f t="shared" ca="1" si="55"/>
        <v>95.964444351504369</v>
      </c>
      <c r="L503" s="107">
        <f t="shared" ca="1" si="55"/>
        <v>1117.107739330972</v>
      </c>
      <c r="M503" s="107">
        <f t="shared" ca="1" si="55"/>
        <v>-54.688338884755865</v>
      </c>
      <c r="N503" s="107">
        <f t="shared" ca="1" si="55"/>
        <v>-234.11190257599458</v>
      </c>
      <c r="O503" s="162">
        <f t="shared" ca="1" si="50"/>
        <v>4985.7896994704815</v>
      </c>
    </row>
    <row r="504" spans="1:15" hidden="1" x14ac:dyDescent="0.25">
      <c r="A504" s="109">
        <f t="shared" si="51"/>
        <v>503</v>
      </c>
      <c r="B504" s="108">
        <f t="shared" ca="1" si="52"/>
        <v>5.2641417791972289E-2</v>
      </c>
      <c r="C504" s="170">
        <f t="shared" ca="1" si="56"/>
        <v>915.49327901045569</v>
      </c>
      <c r="D504" s="147">
        <f t="shared" ca="1" si="56"/>
        <v>9893.5606565185299</v>
      </c>
      <c r="E504" s="107">
        <f t="shared" ca="1" si="56"/>
        <v>477.58103001472136</v>
      </c>
      <c r="F504" s="107">
        <f t="shared" ca="1" si="55"/>
        <v>-123.38240648002142</v>
      </c>
      <c r="G504" s="107">
        <f t="shared" ca="1" si="55"/>
        <v>180.45217687083323</v>
      </c>
      <c r="H504" s="107">
        <f t="shared" ca="1" si="55"/>
        <v>619.92839950613336</v>
      </c>
      <c r="I504" s="107">
        <f t="shared" ca="1" si="55"/>
        <v>809.13986125152337</v>
      </c>
      <c r="J504" s="107">
        <f t="shared" ca="1" si="55"/>
        <v>-273.03115590732762</v>
      </c>
      <c r="K504" s="107">
        <f t="shared" ca="1" si="55"/>
        <v>406.0424980960903</v>
      </c>
      <c r="L504" s="107">
        <f t="shared" ca="1" si="55"/>
        <v>522.09536137823386</v>
      </c>
      <c r="M504" s="107">
        <f t="shared" ca="1" si="55"/>
        <v>-116.69902985095069</v>
      </c>
      <c r="N504" s="107">
        <f t="shared" ca="1" si="55"/>
        <v>568.94394691510581</v>
      </c>
      <c r="O504" s="162">
        <f t="shared" ca="1" si="50"/>
        <v>3071.070681794341</v>
      </c>
    </row>
    <row r="505" spans="1:15" hidden="1" x14ac:dyDescent="0.25">
      <c r="A505" s="109">
        <f t="shared" si="51"/>
        <v>504</v>
      </c>
      <c r="B505" s="108">
        <f t="shared" ca="1" si="52"/>
        <v>9.4853192755814567E-2</v>
      </c>
      <c r="C505" s="170">
        <f t="shared" ca="1" si="56"/>
        <v>639.57606324825667</v>
      </c>
      <c r="D505" s="147">
        <f t="shared" ca="1" si="56"/>
        <v>4755.8510743187771</v>
      </c>
      <c r="E505" s="107">
        <f t="shared" ca="1" si="56"/>
        <v>737.25664391128873</v>
      </c>
      <c r="F505" s="107">
        <f t="shared" ca="1" si="55"/>
        <v>901.11868514939272</v>
      </c>
      <c r="G505" s="107">
        <f t="shared" ca="1" si="55"/>
        <v>540.74255943022172</v>
      </c>
      <c r="H505" s="107">
        <f t="shared" ca="1" si="55"/>
        <v>698.59804013549308</v>
      </c>
      <c r="I505" s="107">
        <f t="shared" ca="1" si="55"/>
        <v>554.245781393019</v>
      </c>
      <c r="J505" s="107">
        <f t="shared" ca="1" si="55"/>
        <v>387.83908906700788</v>
      </c>
      <c r="K505" s="107">
        <f t="shared" ca="1" si="55"/>
        <v>458.92178112034992</v>
      </c>
      <c r="L505" s="107">
        <f t="shared" ca="1" si="55"/>
        <v>333.91652178672774</v>
      </c>
      <c r="M505" s="107">
        <f t="shared" ca="1" si="55"/>
        <v>225.58547860909954</v>
      </c>
      <c r="N505" s="107">
        <f t="shared" ca="1" si="55"/>
        <v>330.9623276743697</v>
      </c>
      <c r="O505" s="162">
        <f t="shared" ca="1" si="50"/>
        <v>5169.1869082769699</v>
      </c>
    </row>
    <row r="506" spans="1:15" hidden="1" x14ac:dyDescent="0.25">
      <c r="A506" s="109">
        <f t="shared" si="51"/>
        <v>505</v>
      </c>
      <c r="B506" s="108">
        <f t="shared" ca="1" si="52"/>
        <v>7.4033979004377137E-2</v>
      </c>
      <c r="C506" s="170">
        <f t="shared" ca="1" si="56"/>
        <v>-538.80468688884571</v>
      </c>
      <c r="D506" s="147">
        <f t="shared" ca="1" si="56"/>
        <v>6789.1620207385895</v>
      </c>
      <c r="E506" s="107">
        <f t="shared" ca="1" si="56"/>
        <v>1587.0962705945994</v>
      </c>
      <c r="F506" s="107">
        <f t="shared" ca="1" si="55"/>
        <v>382.23754737562962</v>
      </c>
      <c r="G506" s="107">
        <f t="shared" ca="1" si="55"/>
        <v>1614.5478579772544</v>
      </c>
      <c r="H506" s="107">
        <f t="shared" ca="1" si="55"/>
        <v>625.48376279466174</v>
      </c>
      <c r="I506" s="107">
        <f t="shared" ca="1" si="55"/>
        <v>1083.213594543967</v>
      </c>
      <c r="J506" s="107">
        <f t="shared" ca="1" si="55"/>
        <v>452.45204836017814</v>
      </c>
      <c r="K506" s="107">
        <f t="shared" ca="1" si="55"/>
        <v>-105.03380982088123</v>
      </c>
      <c r="L506" s="107">
        <f t="shared" ca="1" si="55"/>
        <v>1470.0692065766234</v>
      </c>
      <c r="M506" s="107">
        <f t="shared" ca="1" si="55"/>
        <v>1444.4526764330562</v>
      </c>
      <c r="N506" s="107">
        <f t="shared" ca="1" si="55"/>
        <v>639.53191790891435</v>
      </c>
      <c r="O506" s="162">
        <f t="shared" ca="1" si="50"/>
        <v>9194.0510727440032</v>
      </c>
    </row>
    <row r="507" spans="1:15" hidden="1" x14ac:dyDescent="0.25">
      <c r="A507" s="109">
        <f t="shared" si="51"/>
        <v>506</v>
      </c>
      <c r="B507" s="108">
        <f t="shared" ca="1" si="52"/>
        <v>0.11936489618459747</v>
      </c>
      <c r="C507" s="170">
        <f t="shared" ca="1" si="56"/>
        <v>1012.2704845669994</v>
      </c>
      <c r="D507" s="147">
        <f t="shared" ca="1" si="56"/>
        <v>7167.5336468157238</v>
      </c>
      <c r="E507" s="107">
        <f t="shared" ca="1" si="56"/>
        <v>701.95005820827134</v>
      </c>
      <c r="F507" s="107">
        <f t="shared" ca="1" si="55"/>
        <v>638.08107371496862</v>
      </c>
      <c r="G507" s="107">
        <f t="shared" ca="1" si="55"/>
        <v>-528.02277875741891</v>
      </c>
      <c r="H507" s="107">
        <f t="shared" ca="1" si="55"/>
        <v>166.76521348023238</v>
      </c>
      <c r="I507" s="107">
        <f t="shared" ca="1" si="55"/>
        <v>749.94898752843915</v>
      </c>
      <c r="J507" s="107">
        <f t="shared" ca="1" si="55"/>
        <v>598.84714559704162</v>
      </c>
      <c r="K507" s="107">
        <f t="shared" ca="1" si="55"/>
        <v>-573.18305458760005</v>
      </c>
      <c r="L507" s="107">
        <f t="shared" ca="1" si="55"/>
        <v>810.67369620717204</v>
      </c>
      <c r="M507" s="107">
        <f t="shared" ca="1" si="55"/>
        <v>652.17368749976663</v>
      </c>
      <c r="N507" s="107">
        <f t="shared" ca="1" si="55"/>
        <v>608.61282442505546</v>
      </c>
      <c r="O507" s="162">
        <f t="shared" ca="1" si="50"/>
        <v>3825.846853315928</v>
      </c>
    </row>
    <row r="508" spans="1:15" hidden="1" x14ac:dyDescent="0.25">
      <c r="A508" s="109">
        <f t="shared" si="51"/>
        <v>507</v>
      </c>
      <c r="B508" s="108">
        <f t="shared" ca="1" si="52"/>
        <v>0.11573569565351662</v>
      </c>
      <c r="C508" s="170">
        <f t="shared" ca="1" si="56"/>
        <v>832.96408861457485</v>
      </c>
      <c r="D508" s="147">
        <f t="shared" ca="1" si="56"/>
        <v>3334.0336724716558</v>
      </c>
      <c r="E508" s="107">
        <f t="shared" ca="1" si="56"/>
        <v>712.86163894867786</v>
      </c>
      <c r="F508" s="107">
        <f t="shared" ca="1" si="55"/>
        <v>23.421802619963501</v>
      </c>
      <c r="G508" s="107">
        <f t="shared" ca="1" si="55"/>
        <v>474.14675466613539</v>
      </c>
      <c r="H508" s="107">
        <f t="shared" ca="1" si="55"/>
        <v>-240.19343808103775</v>
      </c>
      <c r="I508" s="107">
        <f t="shared" ca="1" si="55"/>
        <v>497.6763935499244</v>
      </c>
      <c r="J508" s="107">
        <f t="shared" ca="1" si="55"/>
        <v>1217.1561195957102</v>
      </c>
      <c r="K508" s="107">
        <f t="shared" ca="1" si="55"/>
        <v>646.14225023483345</v>
      </c>
      <c r="L508" s="107">
        <f t="shared" ca="1" si="55"/>
        <v>289.26626267047169</v>
      </c>
      <c r="M508" s="107">
        <f t="shared" ca="1" si="55"/>
        <v>-231.59350527352154</v>
      </c>
      <c r="N508" s="107">
        <f t="shared" ca="1" si="55"/>
        <v>-226.32309387753685</v>
      </c>
      <c r="O508" s="162">
        <f t="shared" ca="1" si="50"/>
        <v>3162.5611850536197</v>
      </c>
    </row>
    <row r="509" spans="1:15" hidden="1" x14ac:dyDescent="0.25">
      <c r="A509" s="109">
        <f t="shared" si="51"/>
        <v>508</v>
      </c>
      <c r="B509" s="108">
        <f t="shared" ca="1" si="52"/>
        <v>7.2558896870577289E-2</v>
      </c>
      <c r="C509" s="170">
        <f t="shared" ca="1" si="56"/>
        <v>-373.25600423349499</v>
      </c>
      <c r="D509" s="147">
        <f t="shared" ca="1" si="56"/>
        <v>6500.9811258203408</v>
      </c>
      <c r="E509" s="107">
        <f t="shared" ca="1" si="56"/>
        <v>221.74829390763256</v>
      </c>
      <c r="F509" s="107">
        <f t="shared" ca="1" si="55"/>
        <v>-367.17197878952749</v>
      </c>
      <c r="G509" s="107">
        <f t="shared" ca="1" si="55"/>
        <v>1137.8941074624745</v>
      </c>
      <c r="H509" s="107">
        <f t="shared" ca="1" si="55"/>
        <v>360.63847473141141</v>
      </c>
      <c r="I509" s="107">
        <f t="shared" ca="1" si="55"/>
        <v>538.36790602084864</v>
      </c>
      <c r="J509" s="107">
        <f t="shared" ca="1" si="55"/>
        <v>709.11996156934322</v>
      </c>
      <c r="K509" s="107">
        <f t="shared" ca="1" si="55"/>
        <v>568.93395280788491</v>
      </c>
      <c r="L509" s="107">
        <f t="shared" ca="1" si="55"/>
        <v>889.26163481558524</v>
      </c>
      <c r="M509" s="107">
        <f t="shared" ca="1" si="55"/>
        <v>492.11759518030919</v>
      </c>
      <c r="N509" s="107">
        <f t="shared" ca="1" si="55"/>
        <v>433.7014713039755</v>
      </c>
      <c r="O509" s="162">
        <f t="shared" ca="1" si="50"/>
        <v>4984.611419009937</v>
      </c>
    </row>
    <row r="510" spans="1:15" hidden="1" x14ac:dyDescent="0.25">
      <c r="A510" s="109">
        <f t="shared" si="51"/>
        <v>509</v>
      </c>
      <c r="B510" s="108">
        <f t="shared" ca="1" si="52"/>
        <v>7.4625254745531944E-2</v>
      </c>
      <c r="C510" s="170">
        <f t="shared" ca="1" si="56"/>
        <v>17.569766930571632</v>
      </c>
      <c r="D510" s="147">
        <f t="shared" ca="1" si="56"/>
        <v>11819.269013196339</v>
      </c>
      <c r="E510" s="107">
        <f t="shared" ca="1" si="56"/>
        <v>-154.11017244399147</v>
      </c>
      <c r="F510" s="107">
        <f t="shared" ca="1" si="56"/>
        <v>-54.509531064353212</v>
      </c>
      <c r="G510" s="107">
        <f t="shared" ca="1" si="56"/>
        <v>348.0233600989306</v>
      </c>
      <c r="H510" s="107">
        <f t="shared" ca="1" si="56"/>
        <v>6.2122652903741482</v>
      </c>
      <c r="I510" s="107">
        <f t="shared" ca="1" si="56"/>
        <v>1278.7446140292</v>
      </c>
      <c r="J510" s="107">
        <f t="shared" ca="1" si="56"/>
        <v>294.07775532385733</v>
      </c>
      <c r="K510" s="107">
        <f t="shared" ca="1" si="56"/>
        <v>395.29685339138263</v>
      </c>
      <c r="L510" s="107">
        <f t="shared" ca="1" si="56"/>
        <v>169.84362912938519</v>
      </c>
      <c r="M510" s="107">
        <f t="shared" ca="1" si="56"/>
        <v>412.18472352768032</v>
      </c>
      <c r="N510" s="107">
        <f t="shared" ca="1" si="56"/>
        <v>297.74366198369484</v>
      </c>
      <c r="O510" s="162">
        <f t="shared" ca="1" si="50"/>
        <v>2993.5071592661607</v>
      </c>
    </row>
    <row r="511" spans="1:15" hidden="1" x14ac:dyDescent="0.25">
      <c r="A511" s="109">
        <f t="shared" si="51"/>
        <v>510</v>
      </c>
      <c r="B511" s="108">
        <f t="shared" ca="1" si="52"/>
        <v>3.3240296823834184E-2</v>
      </c>
      <c r="C511" s="170">
        <f t="shared" ca="1" si="56"/>
        <v>524.50936194761414</v>
      </c>
      <c r="D511" s="147">
        <f t="shared" ca="1" si="56"/>
        <v>8567.4346484102825</v>
      </c>
      <c r="E511" s="107">
        <f t="shared" ca="1" si="56"/>
        <v>507.4583923810809</v>
      </c>
      <c r="F511" s="107">
        <f t="shared" ca="1" si="56"/>
        <v>188.89991592572937</v>
      </c>
      <c r="G511" s="107">
        <f t="shared" ca="1" si="56"/>
        <v>1266.997735405417</v>
      </c>
      <c r="H511" s="107">
        <f t="shared" ca="1" si="56"/>
        <v>337.46212138099889</v>
      </c>
      <c r="I511" s="107">
        <f t="shared" ca="1" si="56"/>
        <v>313.59399128012944</v>
      </c>
      <c r="J511" s="107">
        <f t="shared" ca="1" si="56"/>
        <v>1120.982522651268</v>
      </c>
      <c r="K511" s="107">
        <f t="shared" ca="1" si="56"/>
        <v>488.19117274056066</v>
      </c>
      <c r="L511" s="107">
        <f t="shared" ca="1" si="56"/>
        <v>558.27316680197976</v>
      </c>
      <c r="M511" s="107">
        <f t="shared" ca="1" si="56"/>
        <v>144.97470085868639</v>
      </c>
      <c r="N511" s="107">
        <f t="shared" ca="1" si="56"/>
        <v>-20.494060709658697</v>
      </c>
      <c r="O511" s="162">
        <f t="shared" ca="1" si="50"/>
        <v>4906.3396587161915</v>
      </c>
    </row>
    <row r="512" spans="1:15" hidden="1" x14ac:dyDescent="0.25">
      <c r="A512" s="109">
        <f t="shared" si="51"/>
        <v>511</v>
      </c>
      <c r="B512" s="108">
        <f t="shared" ca="1" si="52"/>
        <v>4.0792866554320913E-2</v>
      </c>
      <c r="C512" s="170">
        <f t="shared" ca="1" si="56"/>
        <v>243.70570765050087</v>
      </c>
      <c r="D512" s="147">
        <f t="shared" ca="1" si="56"/>
        <v>4074.2769923025298</v>
      </c>
      <c r="E512" s="107">
        <f t="shared" ca="1" si="56"/>
        <v>852.71432909359658</v>
      </c>
      <c r="F512" s="107">
        <f t="shared" ca="1" si="56"/>
        <v>-28.753329428600352</v>
      </c>
      <c r="G512" s="107">
        <f t="shared" ca="1" si="56"/>
        <v>1553.9172611888434</v>
      </c>
      <c r="H512" s="107">
        <f t="shared" ca="1" si="56"/>
        <v>834.89481646424019</v>
      </c>
      <c r="I512" s="107">
        <f t="shared" ca="1" si="56"/>
        <v>1107.0058203358203</v>
      </c>
      <c r="J512" s="107">
        <f t="shared" ca="1" si="56"/>
        <v>-76.585248962535275</v>
      </c>
      <c r="K512" s="107">
        <f t="shared" ca="1" si="56"/>
        <v>791.95990293610851</v>
      </c>
      <c r="L512" s="107">
        <f t="shared" ca="1" si="56"/>
        <v>203.10304556004803</v>
      </c>
      <c r="M512" s="107">
        <f t="shared" ca="1" si="56"/>
        <v>1099.1345533201245</v>
      </c>
      <c r="N512" s="107">
        <f t="shared" ca="1" si="56"/>
        <v>1583.3129907538321</v>
      </c>
      <c r="O512" s="162">
        <f t="shared" ca="1" si="50"/>
        <v>7920.7041412614781</v>
      </c>
    </row>
    <row r="513" spans="1:15" hidden="1" x14ac:dyDescent="0.25">
      <c r="A513" s="109">
        <f t="shared" si="51"/>
        <v>512</v>
      </c>
      <c r="B513" s="108">
        <f t="shared" ca="1" si="52"/>
        <v>-3.5028930050708118E-4</v>
      </c>
      <c r="C513" s="170">
        <f t="shared" ca="1" si="56"/>
        <v>100.59996457054382</v>
      </c>
      <c r="D513" s="147">
        <f t="shared" ca="1" si="56"/>
        <v>5592.7705634943777</v>
      </c>
      <c r="E513" s="107">
        <f t="shared" ca="1" si="56"/>
        <v>162.68205068198546</v>
      </c>
      <c r="F513" s="107">
        <f t="shared" ca="1" si="56"/>
        <v>999.381327497803</v>
      </c>
      <c r="G513" s="107">
        <f t="shared" ca="1" si="56"/>
        <v>994.05755179198502</v>
      </c>
      <c r="H513" s="107">
        <f t="shared" ca="1" si="56"/>
        <v>761.44037072826393</v>
      </c>
      <c r="I513" s="107">
        <f t="shared" ca="1" si="56"/>
        <v>-249.18845872686052</v>
      </c>
      <c r="J513" s="107">
        <f t="shared" ca="1" si="56"/>
        <v>671.51448663137262</v>
      </c>
      <c r="K513" s="107">
        <f t="shared" ca="1" si="56"/>
        <v>167.39752208014005</v>
      </c>
      <c r="L513" s="107">
        <f t="shared" ca="1" si="56"/>
        <v>370.48563237607755</v>
      </c>
      <c r="M513" s="107">
        <f t="shared" ca="1" si="56"/>
        <v>314.96038599171186</v>
      </c>
      <c r="N513" s="107">
        <f t="shared" ca="1" si="56"/>
        <v>1504.5505191649645</v>
      </c>
      <c r="O513" s="162">
        <f t="shared" ca="1" si="50"/>
        <v>5697.2813882174432</v>
      </c>
    </row>
    <row r="514" spans="1:15" hidden="1" x14ac:dyDescent="0.25">
      <c r="A514" s="109">
        <f t="shared" si="51"/>
        <v>513</v>
      </c>
      <c r="B514" s="108">
        <f t="shared" ca="1" si="52"/>
        <v>2.6916186673746709E-2</v>
      </c>
      <c r="C514" s="170">
        <f t="shared" ca="1" si="56"/>
        <v>877.56215043305883</v>
      </c>
      <c r="D514" s="147">
        <f t="shared" ca="1" si="56"/>
        <v>7026.0607456690504</v>
      </c>
      <c r="E514" s="107">
        <f t="shared" ca="1" si="56"/>
        <v>690.48878204620655</v>
      </c>
      <c r="F514" s="107">
        <f t="shared" ca="1" si="56"/>
        <v>545.3353270961378</v>
      </c>
      <c r="G514" s="107">
        <f t="shared" ca="1" si="56"/>
        <v>766.52562461699642</v>
      </c>
      <c r="H514" s="107">
        <f t="shared" ca="1" si="56"/>
        <v>-10.540548625485485</v>
      </c>
      <c r="I514" s="107">
        <f t="shared" ca="1" si="56"/>
        <v>461.40299749856911</v>
      </c>
      <c r="J514" s="107">
        <f t="shared" ca="1" si="56"/>
        <v>138.93452771168251</v>
      </c>
      <c r="K514" s="107">
        <f t="shared" ca="1" si="56"/>
        <v>304.29774546985084</v>
      </c>
      <c r="L514" s="107">
        <f t="shared" ca="1" si="56"/>
        <v>181.70289585945233</v>
      </c>
      <c r="M514" s="107">
        <f t="shared" ca="1" si="56"/>
        <v>1348.9844994323087</v>
      </c>
      <c r="N514" s="107">
        <f t="shared" ca="1" si="56"/>
        <v>511.53292821704542</v>
      </c>
      <c r="O514" s="162">
        <f t="shared" ref="O514:O577" ca="1" si="57">SUM(E514:N514)</f>
        <v>4938.6647793227639</v>
      </c>
    </row>
    <row r="515" spans="1:15" hidden="1" x14ac:dyDescent="0.25">
      <c r="A515" s="109">
        <f t="shared" ref="A515:A578" si="58">1+A514</f>
        <v>514</v>
      </c>
      <c r="B515" s="108">
        <f t="shared" ref="B515:B578" ca="1" si="59">_xlfn.NORM.INV(RAND(),$R$1,$U$1)</f>
        <v>5.2266123450191999E-2</v>
      </c>
      <c r="C515" s="170">
        <f t="shared" ca="1" si="56"/>
        <v>64.903078610295836</v>
      </c>
      <c r="D515" s="147">
        <f t="shared" ca="1" si="56"/>
        <v>7309.6309480353248</v>
      </c>
      <c r="E515" s="107">
        <f t="shared" ca="1" si="56"/>
        <v>-458.22407555201323</v>
      </c>
      <c r="F515" s="107">
        <f t="shared" ca="1" si="56"/>
        <v>847.23837333113534</v>
      </c>
      <c r="G515" s="107">
        <f t="shared" ca="1" si="56"/>
        <v>-292.18015147717131</v>
      </c>
      <c r="H515" s="107">
        <f t="shared" ca="1" si="56"/>
        <v>603.63842544894749</v>
      </c>
      <c r="I515" s="107">
        <f t="shared" ca="1" si="56"/>
        <v>798.7128755703078</v>
      </c>
      <c r="J515" s="107">
        <f t="shared" ca="1" si="56"/>
        <v>935.34932339236184</v>
      </c>
      <c r="K515" s="107">
        <f t="shared" ca="1" si="56"/>
        <v>1080.9086144671051</v>
      </c>
      <c r="L515" s="107">
        <f t="shared" ca="1" si="56"/>
        <v>775.75032333729587</v>
      </c>
      <c r="M515" s="107">
        <f t="shared" ca="1" si="56"/>
        <v>1122.4287781747278</v>
      </c>
      <c r="N515" s="107">
        <f t="shared" ca="1" si="56"/>
        <v>653.93344465319308</v>
      </c>
      <c r="O515" s="162">
        <f t="shared" ca="1" si="57"/>
        <v>6067.5559313458898</v>
      </c>
    </row>
    <row r="516" spans="1:15" hidden="1" x14ac:dyDescent="0.25">
      <c r="A516" s="109">
        <f t="shared" si="58"/>
        <v>515</v>
      </c>
      <c r="B516" s="108">
        <f t="shared" ca="1" si="59"/>
        <v>5.2314378789295062E-2</v>
      </c>
      <c r="C516" s="170">
        <f t="shared" ca="1" si="56"/>
        <v>912.83256847198049</v>
      </c>
      <c r="D516" s="147">
        <f t="shared" ca="1" si="56"/>
        <v>4302.8151995441876</v>
      </c>
      <c r="E516" s="107">
        <f t="shared" ca="1" si="56"/>
        <v>1194.1537027282693</v>
      </c>
      <c r="F516" s="107">
        <f t="shared" ca="1" si="56"/>
        <v>912.73853379313778</v>
      </c>
      <c r="G516" s="107">
        <f t="shared" ca="1" si="56"/>
        <v>487.85169388590253</v>
      </c>
      <c r="H516" s="107">
        <f t="shared" ca="1" si="56"/>
        <v>144.71018119427367</v>
      </c>
      <c r="I516" s="107">
        <f t="shared" ca="1" si="56"/>
        <v>679.29750477131188</v>
      </c>
      <c r="J516" s="107">
        <f t="shared" ca="1" si="56"/>
        <v>252.76679876963362</v>
      </c>
      <c r="K516" s="107">
        <f t="shared" ca="1" si="56"/>
        <v>1808.4618927845174</v>
      </c>
      <c r="L516" s="107">
        <f t="shared" ca="1" si="56"/>
        <v>-43.363377420404959</v>
      </c>
      <c r="M516" s="107">
        <f t="shared" ca="1" si="56"/>
        <v>1189.2803790446878</v>
      </c>
      <c r="N516" s="107">
        <f t="shared" ca="1" si="56"/>
        <v>217.52257158235921</v>
      </c>
      <c r="O516" s="162">
        <f t="shared" ca="1" si="57"/>
        <v>6843.4198811336882</v>
      </c>
    </row>
    <row r="517" spans="1:15" hidden="1" x14ac:dyDescent="0.25">
      <c r="A517" s="109">
        <f t="shared" si="58"/>
        <v>516</v>
      </c>
      <c r="B517" s="108">
        <f t="shared" ca="1" si="59"/>
        <v>0.10204237087278199</v>
      </c>
      <c r="C517" s="170">
        <f t="shared" ca="1" si="56"/>
        <v>804.58342348594147</v>
      </c>
      <c r="D517" s="147">
        <f t="shared" ca="1" si="56"/>
        <v>1790.9210208534191</v>
      </c>
      <c r="E517" s="107">
        <f t="shared" ca="1" si="56"/>
        <v>-111.0943725939029</v>
      </c>
      <c r="F517" s="107">
        <f t="shared" ca="1" si="56"/>
        <v>832.87973390871525</v>
      </c>
      <c r="G517" s="107">
        <f t="shared" ca="1" si="56"/>
        <v>908.7324787410671</v>
      </c>
      <c r="H517" s="107">
        <f t="shared" ca="1" si="56"/>
        <v>1297.0571495732681</v>
      </c>
      <c r="I517" s="107">
        <f t="shared" ca="1" si="56"/>
        <v>238.65929910396818</v>
      </c>
      <c r="J517" s="107">
        <f t="shared" ca="1" si="56"/>
        <v>1298.7868428562053</v>
      </c>
      <c r="K517" s="107">
        <f t="shared" ca="1" si="56"/>
        <v>1102.3600529772114</v>
      </c>
      <c r="L517" s="107">
        <f t="shared" ca="1" si="56"/>
        <v>973.26446606290051</v>
      </c>
      <c r="M517" s="107">
        <f t="shared" ca="1" si="56"/>
        <v>-416.29313411490608</v>
      </c>
      <c r="N517" s="107">
        <f t="shared" ca="1" si="56"/>
        <v>654.8626612684418</v>
      </c>
      <c r="O517" s="162">
        <f t="shared" ca="1" si="57"/>
        <v>6779.2151777829686</v>
      </c>
    </row>
    <row r="518" spans="1:15" hidden="1" x14ac:dyDescent="0.25">
      <c r="A518" s="109">
        <f t="shared" si="58"/>
        <v>517</v>
      </c>
      <c r="B518" s="108">
        <f t="shared" ca="1" si="59"/>
        <v>7.0871433529938049E-3</v>
      </c>
      <c r="C518" s="170">
        <f t="shared" ca="1" si="56"/>
        <v>994.66382175520698</v>
      </c>
      <c r="D518" s="147">
        <f t="shared" ca="1" si="56"/>
        <v>1479.4397689879834</v>
      </c>
      <c r="E518" s="107">
        <f t="shared" ca="1" si="56"/>
        <v>741.68499835183707</v>
      </c>
      <c r="F518" s="107">
        <f t="shared" ca="1" si="56"/>
        <v>-436.55211021090741</v>
      </c>
      <c r="G518" s="107">
        <f t="shared" ca="1" si="56"/>
        <v>-210.68015590895504</v>
      </c>
      <c r="H518" s="107">
        <f t="shared" ca="1" si="56"/>
        <v>-83.078217454936919</v>
      </c>
      <c r="I518" s="107">
        <f t="shared" ca="1" si="56"/>
        <v>-45.892029555890758</v>
      </c>
      <c r="J518" s="107">
        <f t="shared" ca="1" si="56"/>
        <v>-194.75467281916656</v>
      </c>
      <c r="K518" s="107">
        <f t="shared" ca="1" si="56"/>
        <v>125.92051618768596</v>
      </c>
      <c r="L518" s="107">
        <f t="shared" ca="1" si="56"/>
        <v>399.29300985330906</v>
      </c>
      <c r="M518" s="107">
        <f t="shared" ca="1" si="56"/>
        <v>1127.7906775332731</v>
      </c>
      <c r="N518" s="107">
        <f t="shared" ca="1" si="56"/>
        <v>1321.7609242793208</v>
      </c>
      <c r="O518" s="162">
        <f t="shared" ca="1" si="57"/>
        <v>2745.492940255569</v>
      </c>
    </row>
    <row r="519" spans="1:15" hidden="1" x14ac:dyDescent="0.25">
      <c r="A519" s="109">
        <f t="shared" si="58"/>
        <v>518</v>
      </c>
      <c r="B519" s="108">
        <f t="shared" ca="1" si="59"/>
        <v>0.1048378959298441</v>
      </c>
      <c r="C519" s="170">
        <f t="shared" ca="1" si="56"/>
        <v>359.28791173045124</v>
      </c>
      <c r="D519" s="147">
        <f t="shared" ca="1" si="56"/>
        <v>4106.2740868999481</v>
      </c>
      <c r="E519" s="107">
        <f t="shared" ca="1" si="56"/>
        <v>860.41228126383453</v>
      </c>
      <c r="F519" s="107">
        <f t="shared" ca="1" si="56"/>
        <v>53.837135098170336</v>
      </c>
      <c r="G519" s="107">
        <f t="shared" ca="1" si="56"/>
        <v>1187.2464983776285</v>
      </c>
      <c r="H519" s="107">
        <f t="shared" ca="1" si="56"/>
        <v>82.914650383817445</v>
      </c>
      <c r="I519" s="107">
        <f t="shared" ca="1" si="56"/>
        <v>804.24431266811371</v>
      </c>
      <c r="J519" s="107">
        <f t="shared" ca="1" si="56"/>
        <v>652.8363734576775</v>
      </c>
      <c r="K519" s="107">
        <f t="shared" ca="1" si="56"/>
        <v>800.00081817223827</v>
      </c>
      <c r="L519" s="107">
        <f t="shared" ca="1" si="56"/>
        <v>142.96297258332771</v>
      </c>
      <c r="M519" s="107">
        <f t="shared" ca="1" si="56"/>
        <v>893.88417845374056</v>
      </c>
      <c r="N519" s="107">
        <f t="shared" ca="1" si="56"/>
        <v>597.29224434276978</v>
      </c>
      <c r="O519" s="162">
        <f t="shared" ca="1" si="57"/>
        <v>6075.6314648013176</v>
      </c>
    </row>
    <row r="520" spans="1:15" hidden="1" x14ac:dyDescent="0.25">
      <c r="A520" s="109">
        <f t="shared" si="58"/>
        <v>519</v>
      </c>
      <c r="B520" s="108">
        <f t="shared" ca="1" si="59"/>
        <v>9.7961485661041403E-2</v>
      </c>
      <c r="C520" s="170">
        <f t="shared" ca="1" si="56"/>
        <v>1432.4778558561675</v>
      </c>
      <c r="D520" s="147">
        <f t="shared" ca="1" si="56"/>
        <v>2197.2802205748308</v>
      </c>
      <c r="E520" s="107">
        <f t="shared" ca="1" si="56"/>
        <v>910.71406910978419</v>
      </c>
      <c r="F520" s="107">
        <f t="shared" ca="1" si="56"/>
        <v>-5.8010916250078139</v>
      </c>
      <c r="G520" s="107">
        <f t="shared" ca="1" si="56"/>
        <v>596.61923189625065</v>
      </c>
      <c r="H520" s="107">
        <f t="shared" ca="1" si="56"/>
        <v>1194.1133750708793</v>
      </c>
      <c r="I520" s="107">
        <f t="shared" ca="1" si="56"/>
        <v>547.7847890372858</v>
      </c>
      <c r="J520" s="107">
        <f t="shared" ca="1" si="56"/>
        <v>-28.288265428324735</v>
      </c>
      <c r="K520" s="107">
        <f t="shared" ca="1" si="56"/>
        <v>104.15201159059581</v>
      </c>
      <c r="L520" s="107">
        <f t="shared" ca="1" si="56"/>
        <v>581.68391189343299</v>
      </c>
      <c r="M520" s="107">
        <f t="shared" ca="1" si="56"/>
        <v>406.47750189431554</v>
      </c>
      <c r="N520" s="107">
        <f t="shared" ca="1" si="56"/>
        <v>1121.7367536865886</v>
      </c>
      <c r="O520" s="162">
        <f t="shared" ca="1" si="57"/>
        <v>5429.1922871258002</v>
      </c>
    </row>
    <row r="521" spans="1:15" hidden="1" x14ac:dyDescent="0.25">
      <c r="A521" s="109">
        <f t="shared" si="58"/>
        <v>520</v>
      </c>
      <c r="B521" s="108">
        <f t="shared" ca="1" si="59"/>
        <v>5.8570396233116863E-2</v>
      </c>
      <c r="C521" s="170">
        <f t="shared" ca="1" si="56"/>
        <v>708.00008420973234</v>
      </c>
      <c r="D521" s="147">
        <f t="shared" ca="1" si="56"/>
        <v>3070.3696041324297</v>
      </c>
      <c r="E521" s="107">
        <f t="shared" ca="1" si="56"/>
        <v>503.4511452979844</v>
      </c>
      <c r="F521" s="107">
        <f t="shared" ca="1" si="56"/>
        <v>-186.48307127484105</v>
      </c>
      <c r="G521" s="107">
        <f t="shared" ca="1" si="56"/>
        <v>1111.9184801959877</v>
      </c>
      <c r="H521" s="107">
        <f t="shared" ca="1" si="56"/>
        <v>1095.0028475912493</v>
      </c>
      <c r="I521" s="107">
        <f t="shared" ca="1" si="56"/>
        <v>1131.4132066542088</v>
      </c>
      <c r="J521" s="107">
        <f t="shared" ca="1" si="56"/>
        <v>819.3683681996215</v>
      </c>
      <c r="K521" s="107">
        <f t="shared" ca="1" si="56"/>
        <v>996.18573726874229</v>
      </c>
      <c r="L521" s="107">
        <f t="shared" ca="1" si="56"/>
        <v>53.548304330129383</v>
      </c>
      <c r="M521" s="107">
        <f t="shared" ca="1" si="56"/>
        <v>531.29268443524757</v>
      </c>
      <c r="N521" s="107">
        <f t="shared" ca="1" si="56"/>
        <v>1269.0044314076281</v>
      </c>
      <c r="O521" s="162">
        <f t="shared" ca="1" si="57"/>
        <v>7324.702134105959</v>
      </c>
    </row>
    <row r="522" spans="1:15" hidden="1" x14ac:dyDescent="0.25">
      <c r="A522" s="109">
        <f t="shared" si="58"/>
        <v>521</v>
      </c>
      <c r="B522" s="108">
        <f t="shared" ca="1" si="59"/>
        <v>5.1100430203065858E-2</v>
      </c>
      <c r="C522" s="170">
        <f t="shared" ca="1" si="56"/>
        <v>609.13167085275143</v>
      </c>
      <c r="D522" s="147">
        <f t="shared" ca="1" si="56"/>
        <v>-1067.5771369219165</v>
      </c>
      <c r="E522" s="107">
        <f t="shared" ca="1" si="56"/>
        <v>593.3548835819231</v>
      </c>
      <c r="F522" s="107">
        <f t="shared" ca="1" si="56"/>
        <v>205.87138082110317</v>
      </c>
      <c r="G522" s="107">
        <f t="shared" ca="1" si="56"/>
        <v>776.98048437941952</v>
      </c>
      <c r="H522" s="107">
        <f t="shared" ca="1" si="56"/>
        <v>793.3402024312029</v>
      </c>
      <c r="I522" s="107">
        <f t="shared" ca="1" si="56"/>
        <v>-709.78715613296299</v>
      </c>
      <c r="J522" s="107">
        <f t="shared" ca="1" si="56"/>
        <v>1167.9653247892734</v>
      </c>
      <c r="K522" s="107">
        <f t="shared" ca="1" si="56"/>
        <v>598.99974857572079</v>
      </c>
      <c r="L522" s="107">
        <f t="shared" ca="1" si="56"/>
        <v>-135.63854098894615</v>
      </c>
      <c r="M522" s="107">
        <f t="shared" ca="1" si="56"/>
        <v>1315.3591306732726</v>
      </c>
      <c r="N522" s="107">
        <f t="shared" ca="1" si="56"/>
        <v>1401.1610503664156</v>
      </c>
      <c r="O522" s="162">
        <f t="shared" ca="1" si="57"/>
        <v>6007.6065084964212</v>
      </c>
    </row>
    <row r="523" spans="1:15" hidden="1" x14ac:dyDescent="0.25">
      <c r="A523" s="109">
        <f t="shared" si="58"/>
        <v>522</v>
      </c>
      <c r="B523" s="108">
        <f t="shared" ca="1" si="59"/>
        <v>8.3483868307866332E-2</v>
      </c>
      <c r="C523" s="170">
        <f t="shared" ca="1" si="56"/>
        <v>441.08206154196864</v>
      </c>
      <c r="D523" s="147">
        <f t="shared" ca="1" si="56"/>
        <v>-588.88114055973256</v>
      </c>
      <c r="E523" s="107">
        <f t="shared" ca="1" si="56"/>
        <v>125.57769737328425</v>
      </c>
      <c r="F523" s="107">
        <f t="shared" ca="1" si="56"/>
        <v>358.31130898284675</v>
      </c>
      <c r="G523" s="107">
        <f t="shared" ca="1" si="56"/>
        <v>660.64196540748208</v>
      </c>
      <c r="H523" s="107">
        <f t="shared" ca="1" si="56"/>
        <v>1110.4689985605867</v>
      </c>
      <c r="I523" s="107">
        <f t="shared" ca="1" si="56"/>
        <v>506.9173775295925</v>
      </c>
      <c r="J523" s="107">
        <f t="shared" ca="1" si="56"/>
        <v>673.2874888023332</v>
      </c>
      <c r="K523" s="107">
        <f t="shared" ca="1" si="56"/>
        <v>295.58004855192269</v>
      </c>
      <c r="L523" s="107">
        <f t="shared" ca="1" si="56"/>
        <v>159.40340903157056</v>
      </c>
      <c r="M523" s="107">
        <f t="shared" ca="1" si="56"/>
        <v>-192.69718569827688</v>
      </c>
      <c r="N523" s="107">
        <f t="shared" ca="1" si="56"/>
        <v>634.59232883417883</v>
      </c>
      <c r="O523" s="162">
        <f t="shared" ca="1" si="57"/>
        <v>4332.0834373755206</v>
      </c>
    </row>
    <row r="524" spans="1:15" hidden="1" x14ac:dyDescent="0.25">
      <c r="A524" s="109">
        <f t="shared" si="58"/>
        <v>523</v>
      </c>
      <c r="B524" s="108">
        <f t="shared" ca="1" si="59"/>
        <v>9.4636349085740895E-2</v>
      </c>
      <c r="C524" s="170">
        <f t="shared" ca="1" si="56"/>
        <v>456.39497711644123</v>
      </c>
      <c r="D524" s="147">
        <f t="shared" ca="1" si="56"/>
        <v>9920.7494236476905</v>
      </c>
      <c r="E524" s="107">
        <f t="shared" ca="1" si="56"/>
        <v>448.52536730804252</v>
      </c>
      <c r="F524" s="107">
        <f t="shared" ca="1" si="56"/>
        <v>645.80910161450811</v>
      </c>
      <c r="G524" s="107">
        <f t="shared" ca="1" si="56"/>
        <v>-360.31877354962762</v>
      </c>
      <c r="H524" s="107">
        <f t="shared" ca="1" si="56"/>
        <v>789.83642665247953</v>
      </c>
      <c r="I524" s="107">
        <f t="shared" ca="1" si="56"/>
        <v>1117.6047854944054</v>
      </c>
      <c r="J524" s="107">
        <f t="shared" ca="1" si="56"/>
        <v>583.04906299542381</v>
      </c>
      <c r="K524" s="107">
        <f t="shared" ca="1" si="56"/>
        <v>473.71230130213343</v>
      </c>
      <c r="L524" s="107">
        <f t="shared" ca="1" si="56"/>
        <v>648.03733166856739</v>
      </c>
      <c r="M524" s="107">
        <f t="shared" ca="1" si="56"/>
        <v>1220.4964242310016</v>
      </c>
      <c r="N524" s="107">
        <f t="shared" ca="1" si="56"/>
        <v>1485.642557178975</v>
      </c>
      <c r="O524" s="162">
        <f t="shared" ca="1" si="57"/>
        <v>7052.3945848959092</v>
      </c>
    </row>
    <row r="525" spans="1:15" hidden="1" x14ac:dyDescent="0.25">
      <c r="A525" s="109">
        <f t="shared" si="58"/>
        <v>524</v>
      </c>
      <c r="B525" s="108">
        <f t="shared" ca="1" si="59"/>
        <v>7.3268802260254728E-2</v>
      </c>
      <c r="C525" s="170">
        <f t="shared" ca="1" si="56"/>
        <v>198.04536271476587</v>
      </c>
      <c r="D525" s="147">
        <f t="shared" ca="1" si="56"/>
        <v>3507.3815513475529</v>
      </c>
      <c r="E525" s="107">
        <f t="shared" ca="1" si="56"/>
        <v>694.50784586765701</v>
      </c>
      <c r="F525" s="107">
        <f t="shared" ca="1" si="56"/>
        <v>334.90058231076875</v>
      </c>
      <c r="G525" s="107">
        <f t="shared" ca="1" si="56"/>
        <v>-213.58947018011384</v>
      </c>
      <c r="H525" s="107">
        <f t="shared" ca="1" si="56"/>
        <v>565.66232845140348</v>
      </c>
      <c r="I525" s="107">
        <f t="shared" ca="1" si="56"/>
        <v>-86.242870170306105</v>
      </c>
      <c r="J525" s="107">
        <f t="shared" ca="1" si="56"/>
        <v>207.42699555163745</v>
      </c>
      <c r="K525" s="107">
        <f t="shared" ca="1" si="56"/>
        <v>658.93339072560536</v>
      </c>
      <c r="L525" s="107">
        <f t="shared" ca="1" si="56"/>
        <v>-75.829089685781355</v>
      </c>
      <c r="M525" s="107">
        <f t="shared" ca="1" si="56"/>
        <v>247.76646869204731</v>
      </c>
      <c r="N525" s="107">
        <f t="shared" ca="1" si="56"/>
        <v>-27.132549550016506</v>
      </c>
      <c r="O525" s="162">
        <f t="shared" ca="1" si="57"/>
        <v>2306.4036320129017</v>
      </c>
    </row>
    <row r="526" spans="1:15" hidden="1" x14ac:dyDescent="0.25">
      <c r="A526" s="109">
        <f t="shared" si="58"/>
        <v>525</v>
      </c>
      <c r="B526" s="108">
        <f t="shared" ca="1" si="59"/>
        <v>6.1522905679100633E-2</v>
      </c>
      <c r="C526" s="170">
        <f t="shared" ca="1" si="56"/>
        <v>738.7550408009904</v>
      </c>
      <c r="D526" s="147">
        <f t="shared" ca="1" si="56"/>
        <v>900.9163979021414</v>
      </c>
      <c r="E526" s="107">
        <f t="shared" ca="1" si="56"/>
        <v>760.44119136934717</v>
      </c>
      <c r="F526" s="107">
        <f t="shared" ca="1" si="56"/>
        <v>1027.494182879828</v>
      </c>
      <c r="G526" s="107">
        <f t="shared" ca="1" si="56"/>
        <v>298.59711559107393</v>
      </c>
      <c r="H526" s="107">
        <f t="shared" ca="1" si="56"/>
        <v>404.94112501552434</v>
      </c>
      <c r="I526" s="107">
        <f t="shared" ca="1" si="56"/>
        <v>466.00058241952786</v>
      </c>
      <c r="J526" s="107">
        <f t="shared" ca="1" si="56"/>
        <v>1200.4332128767992</v>
      </c>
      <c r="K526" s="107">
        <f t="shared" ca="1" si="56"/>
        <v>186.42256533857341</v>
      </c>
      <c r="L526" s="107">
        <f t="shared" ca="1" si="56"/>
        <v>1365.7888626601998</v>
      </c>
      <c r="M526" s="107">
        <f t="shared" ca="1" si="56"/>
        <v>324.73873939769538</v>
      </c>
      <c r="N526" s="107">
        <f t="shared" ca="1" si="56"/>
        <v>1311.5516824765364</v>
      </c>
      <c r="O526" s="162">
        <f t="shared" ca="1" si="57"/>
        <v>7346.4092600251051</v>
      </c>
    </row>
    <row r="527" spans="1:15" hidden="1" x14ac:dyDescent="0.25">
      <c r="A527" s="109">
        <f t="shared" si="58"/>
        <v>526</v>
      </c>
      <c r="B527" s="108">
        <f t="shared" ca="1" si="59"/>
        <v>4.1525921220574233E-2</v>
      </c>
      <c r="C527" s="170">
        <f t="shared" ca="1" si="56"/>
        <v>41.594021159826923</v>
      </c>
      <c r="D527" s="147">
        <f t="shared" ca="1" si="56"/>
        <v>10383.739388680575</v>
      </c>
      <c r="E527" s="107">
        <f t="shared" ca="1" si="56"/>
        <v>197.7150199614901</v>
      </c>
      <c r="F527" s="107">
        <f t="shared" ca="1" si="56"/>
        <v>142.20946343445178</v>
      </c>
      <c r="G527" s="107">
        <f t="shared" ca="1" si="56"/>
        <v>1294.5462491909952</v>
      </c>
      <c r="H527" s="107">
        <f t="shared" ca="1" si="56"/>
        <v>280.15517604625029</v>
      </c>
      <c r="I527" s="107">
        <f t="shared" ref="F527:N542" ca="1" si="60">(_xlfn.NORM.INV(RAND(),I$1*$R$1,I$1*$U$1))</f>
        <v>-325.52326636861562</v>
      </c>
      <c r="J527" s="107">
        <f t="shared" ca="1" si="60"/>
        <v>813.34724383312391</v>
      </c>
      <c r="K527" s="107">
        <f t="shared" ca="1" si="60"/>
        <v>1136.4884344118984</v>
      </c>
      <c r="L527" s="107">
        <f t="shared" ca="1" si="60"/>
        <v>1134.0899307280176</v>
      </c>
      <c r="M527" s="107">
        <f t="shared" ca="1" si="60"/>
        <v>1361.4142938195978</v>
      </c>
      <c r="N527" s="107">
        <f t="shared" ca="1" si="60"/>
        <v>225.80507160612353</v>
      </c>
      <c r="O527" s="162">
        <f t="shared" ca="1" si="57"/>
        <v>6260.2476166633323</v>
      </c>
    </row>
    <row r="528" spans="1:15" hidden="1" x14ac:dyDescent="0.25">
      <c r="A528" s="109">
        <f t="shared" si="58"/>
        <v>527</v>
      </c>
      <c r="B528" s="108">
        <f t="shared" ca="1" si="59"/>
        <v>0.1016289281746435</v>
      </c>
      <c r="C528" s="170">
        <f t="shared" ref="C528:N560" ca="1" si="61">(_xlfn.NORM.INV(RAND(),C$1*$R$1,C$1*$U$1))</f>
        <v>386.7378607017036</v>
      </c>
      <c r="D528" s="147">
        <f t="shared" ca="1" si="61"/>
        <v>4279.7777109825893</v>
      </c>
      <c r="E528" s="107">
        <f t="shared" ca="1" si="61"/>
        <v>1194.9660276766631</v>
      </c>
      <c r="F528" s="107">
        <f t="shared" ca="1" si="60"/>
        <v>554.3219902925731</v>
      </c>
      <c r="G528" s="107">
        <f t="shared" ca="1" si="60"/>
        <v>1398.1310537783913</v>
      </c>
      <c r="H528" s="107">
        <f t="shared" ca="1" si="60"/>
        <v>824.38630648532967</v>
      </c>
      <c r="I528" s="107">
        <f t="shared" ca="1" si="60"/>
        <v>815.92589588252292</v>
      </c>
      <c r="J528" s="107">
        <f t="shared" ca="1" si="60"/>
        <v>-125.67270236383115</v>
      </c>
      <c r="K528" s="107">
        <f t="shared" ca="1" si="60"/>
        <v>1255.8801966166407</v>
      </c>
      <c r="L528" s="107">
        <f t="shared" ca="1" si="60"/>
        <v>242.51939511744882</v>
      </c>
      <c r="M528" s="107">
        <f t="shared" ca="1" si="60"/>
        <v>892.9631625587765</v>
      </c>
      <c r="N528" s="107">
        <f t="shared" ca="1" si="60"/>
        <v>334.65741353297494</v>
      </c>
      <c r="O528" s="162">
        <f t="shared" ca="1" si="57"/>
        <v>7388.0787395774887</v>
      </c>
    </row>
    <row r="529" spans="1:15" hidden="1" x14ac:dyDescent="0.25">
      <c r="A529" s="109">
        <f t="shared" si="58"/>
        <v>528</v>
      </c>
      <c r="B529" s="108">
        <f t="shared" ca="1" si="59"/>
        <v>4.1401429920192787E-2</v>
      </c>
      <c r="C529" s="170">
        <f t="shared" ca="1" si="61"/>
        <v>881.47617270267972</v>
      </c>
      <c r="D529" s="147">
        <f t="shared" ca="1" si="61"/>
        <v>11399.227614155679</v>
      </c>
      <c r="E529" s="107">
        <f t="shared" ca="1" si="61"/>
        <v>23.013531264550181</v>
      </c>
      <c r="F529" s="107">
        <f t="shared" ca="1" si="60"/>
        <v>1011.9675248858089</v>
      </c>
      <c r="G529" s="107">
        <f t="shared" ca="1" si="60"/>
        <v>992.31257626455886</v>
      </c>
      <c r="H529" s="107">
        <f t="shared" ca="1" si="60"/>
        <v>484.6066378929645</v>
      </c>
      <c r="I529" s="107">
        <f t="shared" ca="1" si="60"/>
        <v>-160.42496512018624</v>
      </c>
      <c r="J529" s="107">
        <f t="shared" ca="1" si="60"/>
        <v>-418.06498406316803</v>
      </c>
      <c r="K529" s="107">
        <f t="shared" ca="1" si="60"/>
        <v>772.80893098333604</v>
      </c>
      <c r="L529" s="107">
        <f t="shared" ca="1" si="60"/>
        <v>1018.4659454310988</v>
      </c>
      <c r="M529" s="107">
        <f t="shared" ca="1" si="60"/>
        <v>781.19683862251168</v>
      </c>
      <c r="N529" s="107">
        <f t="shared" ca="1" si="60"/>
        <v>584.96388775807827</v>
      </c>
      <c r="O529" s="162">
        <f t="shared" ca="1" si="57"/>
        <v>5090.8459239195527</v>
      </c>
    </row>
    <row r="530" spans="1:15" hidden="1" x14ac:dyDescent="0.25">
      <c r="A530" s="109">
        <f t="shared" si="58"/>
        <v>529</v>
      </c>
      <c r="B530" s="108">
        <f t="shared" ca="1" si="59"/>
        <v>-8.970671496691375E-3</v>
      </c>
      <c r="C530" s="170">
        <f t="shared" ca="1" si="61"/>
        <v>1006.1877115773819</v>
      </c>
      <c r="D530" s="147">
        <f t="shared" ca="1" si="61"/>
        <v>8111.4793715079541</v>
      </c>
      <c r="E530" s="107">
        <f t="shared" ca="1" si="61"/>
        <v>1105.8052505248486</v>
      </c>
      <c r="F530" s="107">
        <f t="shared" ca="1" si="60"/>
        <v>578.6479440800158</v>
      </c>
      <c r="G530" s="107">
        <f t="shared" ca="1" si="60"/>
        <v>147.82857204479131</v>
      </c>
      <c r="H530" s="107">
        <f t="shared" ca="1" si="60"/>
        <v>-130.60253688747702</v>
      </c>
      <c r="I530" s="107">
        <f t="shared" ca="1" si="60"/>
        <v>502.1719299139175</v>
      </c>
      <c r="J530" s="107">
        <f t="shared" ca="1" si="60"/>
        <v>233.99110347433179</v>
      </c>
      <c r="K530" s="107">
        <f t="shared" ca="1" si="60"/>
        <v>-127.09041411665754</v>
      </c>
      <c r="L530" s="107">
        <f t="shared" ca="1" si="60"/>
        <v>748.04740468733894</v>
      </c>
      <c r="M530" s="107">
        <f t="shared" ca="1" si="60"/>
        <v>413.44730655080923</v>
      </c>
      <c r="N530" s="107">
        <f t="shared" ca="1" si="60"/>
        <v>401.68383326108926</v>
      </c>
      <c r="O530" s="162">
        <f t="shared" ca="1" si="57"/>
        <v>3873.9303935330076</v>
      </c>
    </row>
    <row r="531" spans="1:15" hidden="1" x14ac:dyDescent="0.25">
      <c r="A531" s="109">
        <f t="shared" si="58"/>
        <v>530</v>
      </c>
      <c r="B531" s="108">
        <f t="shared" ca="1" si="59"/>
        <v>2.9167282087983373E-2</v>
      </c>
      <c r="C531" s="170">
        <f t="shared" ca="1" si="61"/>
        <v>713.25195717498059</v>
      </c>
      <c r="D531" s="147">
        <f t="shared" ca="1" si="61"/>
        <v>1973.9784206477084</v>
      </c>
      <c r="E531" s="107">
        <f t="shared" ca="1" si="61"/>
        <v>136.38011848131936</v>
      </c>
      <c r="F531" s="107">
        <f t="shared" ca="1" si="60"/>
        <v>1069.8402052951249</v>
      </c>
      <c r="G531" s="107">
        <f t="shared" ca="1" si="60"/>
        <v>354.57504437919022</v>
      </c>
      <c r="H531" s="107">
        <f t="shared" ca="1" si="60"/>
        <v>195.06150344367245</v>
      </c>
      <c r="I531" s="107">
        <f t="shared" ca="1" si="60"/>
        <v>330.24243410906456</v>
      </c>
      <c r="J531" s="107">
        <f t="shared" ca="1" si="60"/>
        <v>-322.9601971627967</v>
      </c>
      <c r="K531" s="107">
        <f t="shared" ca="1" si="60"/>
        <v>1153.9709802961092</v>
      </c>
      <c r="L531" s="107">
        <f t="shared" ca="1" si="60"/>
        <v>-6.8117133222585835</v>
      </c>
      <c r="M531" s="107">
        <f t="shared" ca="1" si="60"/>
        <v>-227.90372864850264</v>
      </c>
      <c r="N531" s="107">
        <f t="shared" ca="1" si="60"/>
        <v>1469.4721854465993</v>
      </c>
      <c r="O531" s="162">
        <f t="shared" ca="1" si="57"/>
        <v>4151.8668323175225</v>
      </c>
    </row>
    <row r="532" spans="1:15" hidden="1" x14ac:dyDescent="0.25">
      <c r="A532" s="109">
        <f t="shared" si="58"/>
        <v>531</v>
      </c>
      <c r="B532" s="108">
        <f t="shared" ca="1" si="59"/>
        <v>-5.3672763068287541E-2</v>
      </c>
      <c r="C532" s="170">
        <f t="shared" ca="1" si="61"/>
        <v>299.98711155903811</v>
      </c>
      <c r="D532" s="147">
        <f t="shared" ca="1" si="61"/>
        <v>7242.7783602746258</v>
      </c>
      <c r="E532" s="107">
        <f t="shared" ca="1" si="61"/>
        <v>724.46710768767139</v>
      </c>
      <c r="F532" s="107">
        <f t="shared" ca="1" si="60"/>
        <v>418.66641096723777</v>
      </c>
      <c r="G532" s="107">
        <f t="shared" ca="1" si="60"/>
        <v>384.67558442698169</v>
      </c>
      <c r="H532" s="107">
        <f t="shared" ca="1" si="60"/>
        <v>1526.5853170871526</v>
      </c>
      <c r="I532" s="107">
        <f t="shared" ca="1" si="60"/>
        <v>874.86869106488166</v>
      </c>
      <c r="J532" s="107">
        <f t="shared" ca="1" si="60"/>
        <v>607.6872309885963</v>
      </c>
      <c r="K532" s="107">
        <f t="shared" ca="1" si="60"/>
        <v>835.09052075091563</v>
      </c>
      <c r="L532" s="107">
        <f t="shared" ca="1" si="60"/>
        <v>457.79877353502349</v>
      </c>
      <c r="M532" s="107">
        <f t="shared" ca="1" si="60"/>
        <v>800.60906934945729</v>
      </c>
      <c r="N532" s="107">
        <f t="shared" ca="1" si="60"/>
        <v>180.73759797184772</v>
      </c>
      <c r="O532" s="162">
        <f t="shared" ca="1" si="57"/>
        <v>6811.1863038297661</v>
      </c>
    </row>
    <row r="533" spans="1:15" hidden="1" x14ac:dyDescent="0.25">
      <c r="A533" s="109">
        <f t="shared" si="58"/>
        <v>532</v>
      </c>
      <c r="B533" s="108">
        <f t="shared" ca="1" si="59"/>
        <v>3.2376842525553604E-2</v>
      </c>
      <c r="C533" s="170">
        <f t="shared" ca="1" si="61"/>
        <v>856.76703916518863</v>
      </c>
      <c r="D533" s="147">
        <f t="shared" ca="1" si="61"/>
        <v>3196.9934971077446</v>
      </c>
      <c r="E533" s="107">
        <f t="shared" ca="1" si="61"/>
        <v>-201.51736742906894</v>
      </c>
      <c r="F533" s="107">
        <f t="shared" ca="1" si="60"/>
        <v>3.5854424653165324</v>
      </c>
      <c r="G533" s="107">
        <f t="shared" ca="1" si="60"/>
        <v>103.39753796174068</v>
      </c>
      <c r="H533" s="107">
        <f t="shared" ca="1" si="60"/>
        <v>962.41163499923323</v>
      </c>
      <c r="I533" s="107">
        <f t="shared" ca="1" si="60"/>
        <v>520.70160929142219</v>
      </c>
      <c r="J533" s="107">
        <f t="shared" ca="1" si="60"/>
        <v>-19.209136461931053</v>
      </c>
      <c r="K533" s="107">
        <f t="shared" ca="1" si="60"/>
        <v>780.71415737559596</v>
      </c>
      <c r="L533" s="107">
        <f t="shared" ca="1" si="60"/>
        <v>299.88759440029582</v>
      </c>
      <c r="M533" s="107">
        <f t="shared" ca="1" si="60"/>
        <v>999.44312310272176</v>
      </c>
      <c r="N533" s="107">
        <f t="shared" ca="1" si="60"/>
        <v>167.49396977145273</v>
      </c>
      <c r="O533" s="162">
        <f t="shared" ca="1" si="57"/>
        <v>3616.9085654767787</v>
      </c>
    </row>
    <row r="534" spans="1:15" hidden="1" x14ac:dyDescent="0.25">
      <c r="A534" s="109">
        <f t="shared" si="58"/>
        <v>533</v>
      </c>
      <c r="B534" s="108">
        <f t="shared" ca="1" si="59"/>
        <v>8.0904399343777786E-2</v>
      </c>
      <c r="C534" s="170">
        <f t="shared" ca="1" si="61"/>
        <v>-79.534026901189691</v>
      </c>
      <c r="D534" s="147">
        <f t="shared" ca="1" si="61"/>
        <v>-3681.5561373032269</v>
      </c>
      <c r="E534" s="107">
        <f t="shared" ca="1" si="61"/>
        <v>560.50657311036241</v>
      </c>
      <c r="F534" s="107">
        <f t="shared" ca="1" si="60"/>
        <v>532.72208128956117</v>
      </c>
      <c r="G534" s="107">
        <f t="shared" ca="1" si="60"/>
        <v>-318.33489404913917</v>
      </c>
      <c r="H534" s="107">
        <f t="shared" ca="1" si="60"/>
        <v>479.49172481699668</v>
      </c>
      <c r="I534" s="107">
        <f t="shared" ca="1" si="60"/>
        <v>745.61664072710744</v>
      </c>
      <c r="J534" s="107">
        <f t="shared" ca="1" si="60"/>
        <v>70.640083459838536</v>
      </c>
      <c r="K534" s="107">
        <f t="shared" ca="1" si="60"/>
        <v>378.76505857907171</v>
      </c>
      <c r="L534" s="107">
        <f t="shared" ca="1" si="60"/>
        <v>611.31673206541859</v>
      </c>
      <c r="M534" s="107">
        <f t="shared" ca="1" si="60"/>
        <v>488.08932883603569</v>
      </c>
      <c r="N534" s="107">
        <f t="shared" ca="1" si="60"/>
        <v>808.07209428898227</v>
      </c>
      <c r="O534" s="162">
        <f t="shared" ca="1" si="57"/>
        <v>4356.8854231242349</v>
      </c>
    </row>
    <row r="535" spans="1:15" hidden="1" x14ac:dyDescent="0.25">
      <c r="A535" s="109">
        <f t="shared" si="58"/>
        <v>534</v>
      </c>
      <c r="B535" s="108">
        <f t="shared" ca="1" si="59"/>
        <v>6.3219031737943993E-3</v>
      </c>
      <c r="C535" s="170">
        <f t="shared" ca="1" si="61"/>
        <v>923.86496816895192</v>
      </c>
      <c r="D535" s="147">
        <f t="shared" ca="1" si="61"/>
        <v>11752.136724677417</v>
      </c>
      <c r="E535" s="107">
        <f t="shared" ca="1" si="61"/>
        <v>632.1941242374221</v>
      </c>
      <c r="F535" s="107">
        <f t="shared" ca="1" si="60"/>
        <v>-406.91533252292976</v>
      </c>
      <c r="G535" s="107">
        <f t="shared" ca="1" si="60"/>
        <v>982.35794566904724</v>
      </c>
      <c r="H535" s="107">
        <f t="shared" ca="1" si="60"/>
        <v>726.3161202315714</v>
      </c>
      <c r="I535" s="107">
        <f t="shared" ca="1" si="60"/>
        <v>565.09512807114686</v>
      </c>
      <c r="J535" s="107">
        <f t="shared" ca="1" si="60"/>
        <v>515.80273817822695</v>
      </c>
      <c r="K535" s="107">
        <f t="shared" ca="1" si="60"/>
        <v>556.2797486537952</v>
      </c>
      <c r="L535" s="107">
        <f t="shared" ca="1" si="60"/>
        <v>970.9139121206008</v>
      </c>
      <c r="M535" s="107">
        <f t="shared" ca="1" si="60"/>
        <v>636.0611996038632</v>
      </c>
      <c r="N535" s="107">
        <f t="shared" ca="1" si="60"/>
        <v>1311.0515833392219</v>
      </c>
      <c r="O535" s="162">
        <f t="shared" ca="1" si="57"/>
        <v>6489.157167581966</v>
      </c>
    </row>
    <row r="536" spans="1:15" hidden="1" x14ac:dyDescent="0.25">
      <c r="A536" s="109">
        <f t="shared" si="58"/>
        <v>535</v>
      </c>
      <c r="B536" s="108">
        <f t="shared" ca="1" si="59"/>
        <v>2.1049871720798877E-2</v>
      </c>
      <c r="C536" s="170">
        <f t="shared" ca="1" si="61"/>
        <v>-505.66596269020226</v>
      </c>
      <c r="D536" s="147">
        <f t="shared" ca="1" si="61"/>
        <v>5348.7444360777727</v>
      </c>
      <c r="E536" s="107">
        <f t="shared" ca="1" si="61"/>
        <v>696.65365895717628</v>
      </c>
      <c r="F536" s="107">
        <f t="shared" ca="1" si="60"/>
        <v>454.86867731305364</v>
      </c>
      <c r="G536" s="107">
        <f t="shared" ca="1" si="60"/>
        <v>715.77549746540922</v>
      </c>
      <c r="H536" s="107">
        <f t="shared" ca="1" si="60"/>
        <v>1649.9642832537895</v>
      </c>
      <c r="I536" s="107">
        <f t="shared" ca="1" si="60"/>
        <v>569.3741704974293</v>
      </c>
      <c r="J536" s="107">
        <f t="shared" ca="1" si="60"/>
        <v>150.09024570866967</v>
      </c>
      <c r="K536" s="107">
        <f t="shared" ca="1" si="60"/>
        <v>677.76864326099792</v>
      </c>
      <c r="L536" s="107">
        <f t="shared" ca="1" si="60"/>
        <v>298.17806227730182</v>
      </c>
      <c r="M536" s="107">
        <f t="shared" ca="1" si="60"/>
        <v>717.56501787314028</v>
      </c>
      <c r="N536" s="107">
        <f t="shared" ca="1" si="60"/>
        <v>887.20112177642454</v>
      </c>
      <c r="O536" s="162">
        <f t="shared" ca="1" si="57"/>
        <v>6817.439378383393</v>
      </c>
    </row>
    <row r="537" spans="1:15" hidden="1" x14ac:dyDescent="0.25">
      <c r="A537" s="109">
        <f t="shared" si="58"/>
        <v>536</v>
      </c>
      <c r="B537" s="108">
        <f t="shared" ca="1" si="59"/>
        <v>0.10275922451476768</v>
      </c>
      <c r="C537" s="170">
        <f t="shared" ca="1" si="61"/>
        <v>1180.2625712378829</v>
      </c>
      <c r="D537" s="147">
        <f t="shared" ca="1" si="61"/>
        <v>-3175.9594656647623</v>
      </c>
      <c r="E537" s="107">
        <f t="shared" ca="1" si="61"/>
        <v>446.30038959234628</v>
      </c>
      <c r="F537" s="107">
        <f t="shared" ca="1" si="60"/>
        <v>509.4102348212881</v>
      </c>
      <c r="G537" s="107">
        <f t="shared" ca="1" si="60"/>
        <v>981.98799985434289</v>
      </c>
      <c r="H537" s="107">
        <f t="shared" ca="1" si="60"/>
        <v>1093.6646026550918</v>
      </c>
      <c r="I537" s="107">
        <f t="shared" ca="1" si="60"/>
        <v>1226.2873843131742</v>
      </c>
      <c r="J537" s="107">
        <f t="shared" ca="1" si="60"/>
        <v>279.29936956310843</v>
      </c>
      <c r="K537" s="107">
        <f t="shared" ca="1" si="60"/>
        <v>211.00250177544541</v>
      </c>
      <c r="L537" s="107">
        <f t="shared" ca="1" si="60"/>
        <v>-78.227753308375668</v>
      </c>
      <c r="M537" s="107">
        <f t="shared" ca="1" si="60"/>
        <v>486.13656013408513</v>
      </c>
      <c r="N537" s="107">
        <f t="shared" ca="1" si="60"/>
        <v>174.2521854911775</v>
      </c>
      <c r="O537" s="162">
        <f t="shared" ca="1" si="57"/>
        <v>5330.1134748916838</v>
      </c>
    </row>
    <row r="538" spans="1:15" hidden="1" x14ac:dyDescent="0.25">
      <c r="A538" s="109">
        <f t="shared" si="58"/>
        <v>537</v>
      </c>
      <c r="B538" s="108">
        <f t="shared" ca="1" si="59"/>
        <v>6.5595655470546896E-2</v>
      </c>
      <c r="C538" s="170">
        <f t="shared" ca="1" si="61"/>
        <v>786.28662953209994</v>
      </c>
      <c r="D538" s="147">
        <f t="shared" ca="1" si="61"/>
        <v>19319.508771292269</v>
      </c>
      <c r="E538" s="107">
        <f t="shared" ca="1" si="61"/>
        <v>78.313690523347077</v>
      </c>
      <c r="F538" s="107">
        <f t="shared" ca="1" si="60"/>
        <v>-627.86370167711698</v>
      </c>
      <c r="G538" s="107">
        <f t="shared" ca="1" si="60"/>
        <v>399.81699412476058</v>
      </c>
      <c r="H538" s="107">
        <f t="shared" ca="1" si="60"/>
        <v>766.31868875473526</v>
      </c>
      <c r="I538" s="107">
        <f t="shared" ca="1" si="60"/>
        <v>658.15710937573806</v>
      </c>
      <c r="J538" s="107">
        <f t="shared" ca="1" si="60"/>
        <v>1272.6595967058529</v>
      </c>
      <c r="K538" s="107">
        <f t="shared" ca="1" si="60"/>
        <v>674.38845361064307</v>
      </c>
      <c r="L538" s="107">
        <f t="shared" ca="1" si="60"/>
        <v>640.64085880180733</v>
      </c>
      <c r="M538" s="107">
        <f t="shared" ca="1" si="60"/>
        <v>206.16958712247668</v>
      </c>
      <c r="N538" s="107">
        <f t="shared" ca="1" si="60"/>
        <v>585.3910844300193</v>
      </c>
      <c r="O538" s="162">
        <f t="shared" ca="1" si="57"/>
        <v>4653.9923617722625</v>
      </c>
    </row>
    <row r="539" spans="1:15" hidden="1" x14ac:dyDescent="0.25">
      <c r="A539" s="109">
        <f t="shared" si="58"/>
        <v>538</v>
      </c>
      <c r="B539" s="108">
        <f t="shared" ca="1" si="59"/>
        <v>8.9096162293605299E-2</v>
      </c>
      <c r="C539" s="170">
        <f t="shared" ca="1" si="61"/>
        <v>26.314243634408854</v>
      </c>
      <c r="D539" s="147">
        <f t="shared" ca="1" si="61"/>
        <v>7060.0098849192273</v>
      </c>
      <c r="E539" s="107">
        <f t="shared" ca="1" si="61"/>
        <v>440.8471466185236</v>
      </c>
      <c r="F539" s="107">
        <f t="shared" ca="1" si="60"/>
        <v>552.68886792092849</v>
      </c>
      <c r="G539" s="107">
        <f t="shared" ca="1" si="60"/>
        <v>1146.3325223566474</v>
      </c>
      <c r="H539" s="107">
        <f t="shared" ca="1" si="60"/>
        <v>443.20149311827868</v>
      </c>
      <c r="I539" s="107">
        <f t="shared" ca="1" si="60"/>
        <v>-81.873925616262341</v>
      </c>
      <c r="J539" s="107">
        <f t="shared" ca="1" si="60"/>
        <v>112.49362184151249</v>
      </c>
      <c r="K539" s="107">
        <f t="shared" ca="1" si="60"/>
        <v>486.06136230900256</v>
      </c>
      <c r="L539" s="107">
        <f t="shared" ca="1" si="60"/>
        <v>624.16395537203289</v>
      </c>
      <c r="M539" s="107">
        <f t="shared" ca="1" si="60"/>
        <v>318.80222945184892</v>
      </c>
      <c r="N539" s="107">
        <f t="shared" ca="1" si="60"/>
        <v>-250.7445090291892</v>
      </c>
      <c r="O539" s="162">
        <f t="shared" ca="1" si="57"/>
        <v>3791.9727643433225</v>
      </c>
    </row>
    <row r="540" spans="1:15" hidden="1" x14ac:dyDescent="0.25">
      <c r="A540" s="109">
        <f t="shared" si="58"/>
        <v>539</v>
      </c>
      <c r="B540" s="108">
        <f t="shared" ca="1" si="59"/>
        <v>2.2691526992595964E-2</v>
      </c>
      <c r="C540" s="170">
        <f t="shared" ca="1" si="61"/>
        <v>600.78354966818267</v>
      </c>
      <c r="D540" s="147">
        <f t="shared" ca="1" si="61"/>
        <v>1245.1474425693273</v>
      </c>
      <c r="E540" s="107">
        <f t="shared" ca="1" si="61"/>
        <v>919.84919541894101</v>
      </c>
      <c r="F540" s="107">
        <f t="shared" ca="1" si="60"/>
        <v>-230.41059753073563</v>
      </c>
      <c r="G540" s="107">
        <f t="shared" ca="1" si="60"/>
        <v>30.173965142573422</v>
      </c>
      <c r="H540" s="107">
        <f t="shared" ca="1" si="60"/>
        <v>233.95320938236472</v>
      </c>
      <c r="I540" s="107">
        <f t="shared" ca="1" si="60"/>
        <v>931.94486940918489</v>
      </c>
      <c r="J540" s="107">
        <f t="shared" ca="1" si="60"/>
        <v>-11.329215566156051</v>
      </c>
      <c r="K540" s="107">
        <f t="shared" ca="1" si="60"/>
        <v>-354.39747113927837</v>
      </c>
      <c r="L540" s="107">
        <f t="shared" ca="1" si="60"/>
        <v>832.5298132868586</v>
      </c>
      <c r="M540" s="107">
        <f t="shared" ca="1" si="60"/>
        <v>805.36862290146223</v>
      </c>
      <c r="N540" s="107">
        <f t="shared" ca="1" si="60"/>
        <v>334.51301019775235</v>
      </c>
      <c r="O540" s="162">
        <f t="shared" ca="1" si="57"/>
        <v>3492.1954015029673</v>
      </c>
    </row>
    <row r="541" spans="1:15" hidden="1" x14ac:dyDescent="0.25">
      <c r="A541" s="109">
        <f t="shared" si="58"/>
        <v>540</v>
      </c>
      <c r="B541" s="108">
        <f t="shared" ca="1" si="59"/>
        <v>0.11497083100847329</v>
      </c>
      <c r="C541" s="170">
        <f t="shared" ca="1" si="61"/>
        <v>648.01988780227407</v>
      </c>
      <c r="D541" s="147">
        <f t="shared" ca="1" si="61"/>
        <v>7637.5497465555181</v>
      </c>
      <c r="E541" s="107">
        <f t="shared" ca="1" si="61"/>
        <v>-678.98505576752405</v>
      </c>
      <c r="F541" s="107">
        <f t="shared" ca="1" si="60"/>
        <v>428.75921434614895</v>
      </c>
      <c r="G541" s="107">
        <f t="shared" ca="1" si="60"/>
        <v>201.6023940869415</v>
      </c>
      <c r="H541" s="107">
        <f t="shared" ca="1" si="60"/>
        <v>-357.8451619248878</v>
      </c>
      <c r="I541" s="107">
        <f t="shared" ca="1" si="60"/>
        <v>40.269757045360961</v>
      </c>
      <c r="J541" s="107">
        <f t="shared" ca="1" si="60"/>
        <v>662.28546351978889</v>
      </c>
      <c r="K541" s="107">
        <f t="shared" ca="1" si="60"/>
        <v>703.15499033509627</v>
      </c>
      <c r="L541" s="107">
        <f t="shared" ca="1" si="60"/>
        <v>1052.6323490642055</v>
      </c>
      <c r="M541" s="107">
        <f t="shared" ca="1" si="60"/>
        <v>483.14184761592907</v>
      </c>
      <c r="N541" s="107">
        <f t="shared" ca="1" si="60"/>
        <v>1021.9109065114483</v>
      </c>
      <c r="O541" s="162">
        <f t="shared" ca="1" si="57"/>
        <v>3556.9267048325082</v>
      </c>
    </row>
    <row r="542" spans="1:15" hidden="1" x14ac:dyDescent="0.25">
      <c r="A542" s="109">
        <f t="shared" si="58"/>
        <v>541</v>
      </c>
      <c r="B542" s="108">
        <f t="shared" ca="1" si="59"/>
        <v>2.9738343571827707E-2</v>
      </c>
      <c r="C542" s="170">
        <f t="shared" ca="1" si="61"/>
        <v>1012.6891300983189</v>
      </c>
      <c r="D542" s="147">
        <f t="shared" ca="1" si="61"/>
        <v>3098.9251546159885</v>
      </c>
      <c r="E542" s="107">
        <f t="shared" ca="1" si="61"/>
        <v>68.24783741766538</v>
      </c>
      <c r="F542" s="107">
        <f t="shared" ca="1" si="60"/>
        <v>-61.051536917386727</v>
      </c>
      <c r="G542" s="107">
        <f t="shared" ca="1" si="60"/>
        <v>-323.25762490551358</v>
      </c>
      <c r="H542" s="107">
        <f t="shared" ca="1" si="60"/>
        <v>719.18870711191221</v>
      </c>
      <c r="I542" s="107">
        <f t="shared" ca="1" si="60"/>
        <v>156.26611017548277</v>
      </c>
      <c r="J542" s="107">
        <f t="shared" ca="1" si="60"/>
        <v>794.67262859074162</v>
      </c>
      <c r="K542" s="107">
        <f t="shared" ca="1" si="60"/>
        <v>761.79556508172629</v>
      </c>
      <c r="L542" s="107">
        <f t="shared" ca="1" si="60"/>
        <v>591.74252938240966</v>
      </c>
      <c r="M542" s="107">
        <f t="shared" ca="1" si="60"/>
        <v>483.61088028608759</v>
      </c>
      <c r="N542" s="107">
        <f t="shared" ca="1" si="60"/>
        <v>-665.21453984405139</v>
      </c>
      <c r="O542" s="162">
        <f t="shared" ca="1" si="57"/>
        <v>2526.0005563790737</v>
      </c>
    </row>
    <row r="543" spans="1:15" hidden="1" x14ac:dyDescent="0.25">
      <c r="A543" s="109">
        <f t="shared" si="58"/>
        <v>542</v>
      </c>
      <c r="B543" s="108">
        <f t="shared" ca="1" si="59"/>
        <v>-6.9360714785559677E-2</v>
      </c>
      <c r="C543" s="170">
        <f t="shared" ca="1" si="61"/>
        <v>532.4448807075471</v>
      </c>
      <c r="D543" s="147">
        <f t="shared" ca="1" si="61"/>
        <v>7664.3995994623565</v>
      </c>
      <c r="E543" s="107">
        <f t="shared" ca="1" si="61"/>
        <v>-706.25452425352432</v>
      </c>
      <c r="F543" s="107">
        <f t="shared" ca="1" si="61"/>
        <v>271.82216164393594</v>
      </c>
      <c r="G543" s="107">
        <f t="shared" ca="1" si="61"/>
        <v>777.12677028495114</v>
      </c>
      <c r="H543" s="107">
        <f t="shared" ca="1" si="61"/>
        <v>938.63646356405525</v>
      </c>
      <c r="I543" s="107">
        <f t="shared" ca="1" si="61"/>
        <v>348.66880277363532</v>
      </c>
      <c r="J543" s="107">
        <f t="shared" ca="1" si="61"/>
        <v>1297.069495648579</v>
      </c>
      <c r="K543" s="107">
        <f t="shared" ca="1" si="61"/>
        <v>1828.3013354065374</v>
      </c>
      <c r="L543" s="107">
        <f t="shared" ca="1" si="61"/>
        <v>-296.5799361857994</v>
      </c>
      <c r="M543" s="107">
        <f t="shared" ca="1" si="61"/>
        <v>-207.71678028506273</v>
      </c>
      <c r="N543" s="107">
        <f t="shared" ca="1" si="61"/>
        <v>-59.469042480886401</v>
      </c>
      <c r="O543" s="162">
        <f t="shared" ca="1" si="57"/>
        <v>4191.6047461164217</v>
      </c>
    </row>
    <row r="544" spans="1:15" hidden="1" x14ac:dyDescent="0.25">
      <c r="A544" s="109">
        <f t="shared" si="58"/>
        <v>543</v>
      </c>
      <c r="B544" s="108">
        <f t="shared" ca="1" si="59"/>
        <v>2.3604598108616582E-2</v>
      </c>
      <c r="C544" s="170">
        <f t="shared" ca="1" si="61"/>
        <v>1014.9491284386846</v>
      </c>
      <c r="D544" s="147">
        <f t="shared" ca="1" si="61"/>
        <v>-4548.4618427379646</v>
      </c>
      <c r="E544" s="107">
        <f t="shared" ca="1" si="61"/>
        <v>1324.2544860746982</v>
      </c>
      <c r="F544" s="107">
        <f t="shared" ca="1" si="61"/>
        <v>737.56361582827651</v>
      </c>
      <c r="G544" s="107">
        <f t="shared" ca="1" si="61"/>
        <v>789.35794416392287</v>
      </c>
      <c r="H544" s="107">
        <f t="shared" ca="1" si="61"/>
        <v>556.59067525807313</v>
      </c>
      <c r="I544" s="107">
        <f t="shared" ca="1" si="61"/>
        <v>1221.9753270004328</v>
      </c>
      <c r="J544" s="107">
        <f t="shared" ca="1" si="61"/>
        <v>1193.3898472765768</v>
      </c>
      <c r="K544" s="107">
        <f t="shared" ca="1" si="61"/>
        <v>110.72708440812596</v>
      </c>
      <c r="L544" s="107">
        <f t="shared" ca="1" si="61"/>
        <v>-63.681481546325131</v>
      </c>
      <c r="M544" s="107">
        <f t="shared" ca="1" si="61"/>
        <v>740.99164023999913</v>
      </c>
      <c r="N544" s="107">
        <f t="shared" ca="1" si="61"/>
        <v>531.07011175810396</v>
      </c>
      <c r="O544" s="162">
        <f t="shared" ca="1" si="57"/>
        <v>7142.2392504618847</v>
      </c>
    </row>
    <row r="545" spans="1:15" hidden="1" x14ac:dyDescent="0.25">
      <c r="A545" s="109">
        <f t="shared" si="58"/>
        <v>544</v>
      </c>
      <c r="B545" s="108">
        <f t="shared" ca="1" si="59"/>
        <v>3.4218441308753816E-2</v>
      </c>
      <c r="C545" s="170">
        <f t="shared" ca="1" si="61"/>
        <v>990.98488383435756</v>
      </c>
      <c r="D545" s="147">
        <f t="shared" ca="1" si="61"/>
        <v>10448.061579285575</v>
      </c>
      <c r="E545" s="107">
        <f t="shared" ca="1" si="61"/>
        <v>240.70492960201733</v>
      </c>
      <c r="F545" s="107">
        <f t="shared" ca="1" si="61"/>
        <v>97.619799306933942</v>
      </c>
      <c r="G545" s="107">
        <f t="shared" ca="1" si="61"/>
        <v>1098.5854953747312</v>
      </c>
      <c r="H545" s="107">
        <f t="shared" ca="1" si="61"/>
        <v>782.61646147338092</v>
      </c>
      <c r="I545" s="107">
        <f t="shared" ca="1" si="61"/>
        <v>671.2204482962436</v>
      </c>
      <c r="J545" s="107">
        <f t="shared" ca="1" si="61"/>
        <v>797.94052214286035</v>
      </c>
      <c r="K545" s="107">
        <f t="shared" ca="1" si="61"/>
        <v>-188.96072843815904</v>
      </c>
      <c r="L545" s="107">
        <f t="shared" ca="1" si="61"/>
        <v>541.69958612014614</v>
      </c>
      <c r="M545" s="107">
        <f t="shared" ca="1" si="61"/>
        <v>163.30346603640595</v>
      </c>
      <c r="N545" s="107">
        <f t="shared" ca="1" si="61"/>
        <v>-679.55426930250974</v>
      </c>
      <c r="O545" s="162">
        <f t="shared" ca="1" si="57"/>
        <v>3525.1757106120504</v>
      </c>
    </row>
    <row r="546" spans="1:15" hidden="1" x14ac:dyDescent="0.25">
      <c r="A546" s="109">
        <f t="shared" si="58"/>
        <v>545</v>
      </c>
      <c r="B546" s="108">
        <f t="shared" ca="1" si="59"/>
        <v>-6.4181177346418691E-3</v>
      </c>
      <c r="C546" s="170">
        <f t="shared" ca="1" si="61"/>
        <v>908.81775427622688</v>
      </c>
      <c r="D546" s="147">
        <f t="shared" ca="1" si="61"/>
        <v>2852.257867512692</v>
      </c>
      <c r="E546" s="107">
        <f t="shared" ca="1" si="61"/>
        <v>574.88758936136776</v>
      </c>
      <c r="F546" s="107">
        <f t="shared" ca="1" si="61"/>
        <v>-183.87579017641229</v>
      </c>
      <c r="G546" s="107">
        <f t="shared" ca="1" si="61"/>
        <v>503.37352268615109</v>
      </c>
      <c r="H546" s="107">
        <f t="shared" ca="1" si="61"/>
        <v>984.67542901860895</v>
      </c>
      <c r="I546" s="107">
        <f t="shared" ca="1" si="61"/>
        <v>670.10938056348618</v>
      </c>
      <c r="J546" s="107">
        <f t="shared" ca="1" si="61"/>
        <v>799.20731467674477</v>
      </c>
      <c r="K546" s="107">
        <f t="shared" ca="1" si="61"/>
        <v>-5.7811768077013994</v>
      </c>
      <c r="L546" s="107">
        <f t="shared" ca="1" si="61"/>
        <v>102.21783830105647</v>
      </c>
      <c r="M546" s="107">
        <f t="shared" ca="1" si="61"/>
        <v>237.19711492557087</v>
      </c>
      <c r="N546" s="107">
        <f t="shared" ca="1" si="61"/>
        <v>273.67603816837504</v>
      </c>
      <c r="O546" s="162">
        <f t="shared" ca="1" si="57"/>
        <v>3955.6872607172481</v>
      </c>
    </row>
    <row r="547" spans="1:15" hidden="1" x14ac:dyDescent="0.25">
      <c r="A547" s="109">
        <f t="shared" si="58"/>
        <v>546</v>
      </c>
      <c r="B547" s="108">
        <f t="shared" ca="1" si="59"/>
        <v>0.11082657706950802</v>
      </c>
      <c r="C547" s="170">
        <f t="shared" ca="1" si="61"/>
        <v>-510.05504794383171</v>
      </c>
      <c r="D547" s="147">
        <f t="shared" ca="1" si="61"/>
        <v>6757.1997215425818</v>
      </c>
      <c r="E547" s="107">
        <f t="shared" ca="1" si="61"/>
        <v>481.71961501869663</v>
      </c>
      <c r="F547" s="107">
        <f t="shared" ca="1" si="61"/>
        <v>-763.88213702271059</v>
      </c>
      <c r="G547" s="107">
        <f t="shared" ca="1" si="61"/>
        <v>62.481120867837944</v>
      </c>
      <c r="H547" s="107">
        <f t="shared" ca="1" si="61"/>
        <v>899.9346455644577</v>
      </c>
      <c r="I547" s="107">
        <f t="shared" ca="1" si="61"/>
        <v>702.32610934072625</v>
      </c>
      <c r="J547" s="107">
        <f t="shared" ca="1" si="61"/>
        <v>1466.0212352690362</v>
      </c>
      <c r="K547" s="107">
        <f t="shared" ca="1" si="61"/>
        <v>1397.189640841166</v>
      </c>
      <c r="L547" s="107">
        <f t="shared" ca="1" si="61"/>
        <v>743.93798490579979</v>
      </c>
      <c r="M547" s="107">
        <f t="shared" ca="1" si="61"/>
        <v>1023.6370317004728</v>
      </c>
      <c r="N547" s="107">
        <f t="shared" ca="1" si="61"/>
        <v>631.01624794796226</v>
      </c>
      <c r="O547" s="162">
        <f t="shared" ca="1" si="57"/>
        <v>6644.3814944334445</v>
      </c>
    </row>
    <row r="548" spans="1:15" hidden="1" x14ac:dyDescent="0.25">
      <c r="A548" s="109">
        <f t="shared" si="58"/>
        <v>547</v>
      </c>
      <c r="B548" s="108">
        <f t="shared" ca="1" si="59"/>
        <v>3.475491339254802E-2</v>
      </c>
      <c r="C548" s="170">
        <f t="shared" ca="1" si="61"/>
        <v>997.45983465455993</v>
      </c>
      <c r="D548" s="147">
        <f t="shared" ca="1" si="61"/>
        <v>8556.4493408627677</v>
      </c>
      <c r="E548" s="107">
        <f t="shared" ca="1" si="61"/>
        <v>347.62062141830472</v>
      </c>
      <c r="F548" s="107">
        <f t="shared" ca="1" si="61"/>
        <v>920.81469720047221</v>
      </c>
      <c r="G548" s="107">
        <f t="shared" ca="1" si="61"/>
        <v>1158.9368376438708</v>
      </c>
      <c r="H548" s="107">
        <f t="shared" ca="1" si="61"/>
        <v>297.97092663060778</v>
      </c>
      <c r="I548" s="107">
        <f t="shared" ca="1" si="61"/>
        <v>521.64231782100524</v>
      </c>
      <c r="J548" s="107">
        <f t="shared" ca="1" si="61"/>
        <v>-314.70541021500901</v>
      </c>
      <c r="K548" s="107">
        <f t="shared" ca="1" si="61"/>
        <v>1237.2160122115135</v>
      </c>
      <c r="L548" s="107">
        <f t="shared" ca="1" si="61"/>
        <v>254.74345297748221</v>
      </c>
      <c r="M548" s="107">
        <f t="shared" ca="1" si="61"/>
        <v>208.44793967837671</v>
      </c>
      <c r="N548" s="107">
        <f t="shared" ca="1" si="61"/>
        <v>309.88464522866616</v>
      </c>
      <c r="O548" s="162">
        <f t="shared" ca="1" si="57"/>
        <v>4942.5720405952898</v>
      </c>
    </row>
    <row r="549" spans="1:15" hidden="1" x14ac:dyDescent="0.25">
      <c r="A549" s="109">
        <f t="shared" si="58"/>
        <v>548</v>
      </c>
      <c r="B549" s="108">
        <f t="shared" ca="1" si="59"/>
        <v>1.9554205141013394E-2</v>
      </c>
      <c r="C549" s="170">
        <f t="shared" ca="1" si="61"/>
        <v>151.6184252675194</v>
      </c>
      <c r="D549" s="147">
        <f t="shared" ca="1" si="61"/>
        <v>-804.49208250641368</v>
      </c>
      <c r="E549" s="107">
        <f t="shared" ca="1" si="61"/>
        <v>302.9261136408939</v>
      </c>
      <c r="F549" s="107">
        <f t="shared" ca="1" si="61"/>
        <v>711.04002417437971</v>
      </c>
      <c r="G549" s="107">
        <f t="shared" ca="1" si="61"/>
        <v>-113.4114316224294</v>
      </c>
      <c r="H549" s="107">
        <f t="shared" ca="1" si="61"/>
        <v>963.53459457316796</v>
      </c>
      <c r="I549" s="107">
        <f t="shared" ca="1" si="61"/>
        <v>14.000280221668334</v>
      </c>
      <c r="J549" s="107">
        <f t="shared" ca="1" si="61"/>
        <v>1024.9425504322323</v>
      </c>
      <c r="K549" s="107">
        <f t="shared" ca="1" si="61"/>
        <v>995.78923555077222</v>
      </c>
      <c r="L549" s="107">
        <f t="shared" ca="1" si="61"/>
        <v>595.78743416832845</v>
      </c>
      <c r="M549" s="107">
        <f t="shared" ca="1" si="61"/>
        <v>516.59372178350031</v>
      </c>
      <c r="N549" s="107">
        <f t="shared" ca="1" si="61"/>
        <v>1199.7113471434714</v>
      </c>
      <c r="O549" s="162">
        <f t="shared" ca="1" si="57"/>
        <v>6210.9138700659842</v>
      </c>
    </row>
    <row r="550" spans="1:15" hidden="1" x14ac:dyDescent="0.25">
      <c r="A550" s="109">
        <f t="shared" si="58"/>
        <v>549</v>
      </c>
      <c r="B550" s="108">
        <f t="shared" ca="1" si="59"/>
        <v>1.6758171567980339E-2</v>
      </c>
      <c r="C550" s="170">
        <f t="shared" ca="1" si="61"/>
        <v>850.66298291436476</v>
      </c>
      <c r="D550" s="147">
        <f t="shared" ca="1" si="61"/>
        <v>4862.3021473325771</v>
      </c>
      <c r="E550" s="107">
        <f t="shared" ca="1" si="61"/>
        <v>-218.85027670377588</v>
      </c>
      <c r="F550" s="107">
        <f t="shared" ca="1" si="61"/>
        <v>780.24873411256704</v>
      </c>
      <c r="G550" s="107">
        <f t="shared" ca="1" si="61"/>
        <v>861.07793495288433</v>
      </c>
      <c r="H550" s="107">
        <f t="shared" ca="1" si="61"/>
        <v>227.08739079420195</v>
      </c>
      <c r="I550" s="107">
        <f t="shared" ca="1" si="61"/>
        <v>-126.17773263852393</v>
      </c>
      <c r="J550" s="107">
        <f t="shared" ca="1" si="61"/>
        <v>-121.15187563797679</v>
      </c>
      <c r="K550" s="107">
        <f t="shared" ca="1" si="61"/>
        <v>406.31144089427505</v>
      </c>
      <c r="L550" s="107">
        <f t="shared" ca="1" si="61"/>
        <v>740.34109293595645</v>
      </c>
      <c r="M550" s="107">
        <f t="shared" ca="1" si="61"/>
        <v>-391.31270678030052</v>
      </c>
      <c r="N550" s="107">
        <f t="shared" ca="1" si="61"/>
        <v>460.04367146829452</v>
      </c>
      <c r="O550" s="162">
        <f t="shared" ca="1" si="57"/>
        <v>2617.6176733976022</v>
      </c>
    </row>
    <row r="551" spans="1:15" hidden="1" x14ac:dyDescent="0.25">
      <c r="A551" s="109">
        <f t="shared" si="58"/>
        <v>550</v>
      </c>
      <c r="B551" s="108">
        <f t="shared" ca="1" si="59"/>
        <v>4.366521285429658E-2</v>
      </c>
      <c r="C551" s="170">
        <f t="shared" ca="1" si="61"/>
        <v>770.11700875260215</v>
      </c>
      <c r="D551" s="147">
        <f t="shared" ca="1" si="61"/>
        <v>1809.1521957917294</v>
      </c>
      <c r="E551" s="107">
        <f t="shared" ca="1" si="61"/>
        <v>-369.87236763663259</v>
      </c>
      <c r="F551" s="107">
        <f t="shared" ca="1" si="61"/>
        <v>938.36158945948819</v>
      </c>
      <c r="G551" s="107">
        <f t="shared" ca="1" si="61"/>
        <v>330.59981324649249</v>
      </c>
      <c r="H551" s="107">
        <f t="shared" ca="1" si="61"/>
        <v>1145.8837651977371</v>
      </c>
      <c r="I551" s="107">
        <f t="shared" ca="1" si="61"/>
        <v>-143.42887223762057</v>
      </c>
      <c r="J551" s="107">
        <f t="shared" ca="1" si="61"/>
        <v>-24.384297028528522</v>
      </c>
      <c r="K551" s="107">
        <f t="shared" ca="1" si="61"/>
        <v>724.48573012580584</v>
      </c>
      <c r="L551" s="107">
        <f t="shared" ca="1" si="61"/>
        <v>726.97754063523871</v>
      </c>
      <c r="M551" s="107">
        <f t="shared" ca="1" si="61"/>
        <v>80.148691711350693</v>
      </c>
      <c r="N551" s="107">
        <f t="shared" ca="1" si="61"/>
        <v>1006.3714163025885</v>
      </c>
      <c r="O551" s="162">
        <f t="shared" ca="1" si="57"/>
        <v>4415.1430097759194</v>
      </c>
    </row>
    <row r="552" spans="1:15" hidden="1" x14ac:dyDescent="0.25">
      <c r="A552" s="109">
        <f t="shared" si="58"/>
        <v>551</v>
      </c>
      <c r="B552" s="108">
        <f t="shared" ca="1" si="59"/>
        <v>0.10841243474802119</v>
      </c>
      <c r="C552" s="170">
        <f t="shared" ca="1" si="61"/>
        <v>637.34930819788417</v>
      </c>
      <c r="D552" s="147">
        <f t="shared" ca="1" si="61"/>
        <v>8460.9995465831416</v>
      </c>
      <c r="E552" s="107">
        <f t="shared" ca="1" si="61"/>
        <v>112.18323911124492</v>
      </c>
      <c r="F552" s="107">
        <f t="shared" ca="1" si="61"/>
        <v>1445.3676353507806</v>
      </c>
      <c r="G552" s="107">
        <f t="shared" ca="1" si="61"/>
        <v>984.79558446843453</v>
      </c>
      <c r="H552" s="107">
        <f t="shared" ca="1" si="61"/>
        <v>192.0522077752837</v>
      </c>
      <c r="I552" s="107">
        <f t="shared" ca="1" si="61"/>
        <v>800.87645412618826</v>
      </c>
      <c r="J552" s="107">
        <f t="shared" ca="1" si="61"/>
        <v>-459.89853570321054</v>
      </c>
      <c r="K552" s="107">
        <f t="shared" ca="1" si="61"/>
        <v>1809.5443612148058</v>
      </c>
      <c r="L552" s="107">
        <f t="shared" ca="1" si="61"/>
        <v>457.33693946018298</v>
      </c>
      <c r="M552" s="107">
        <f t="shared" ca="1" si="61"/>
        <v>1504.369255661838</v>
      </c>
      <c r="N552" s="107">
        <f t="shared" ca="1" si="61"/>
        <v>816.61261688646573</v>
      </c>
      <c r="O552" s="162">
        <f t="shared" ca="1" si="57"/>
        <v>7663.2397583520142</v>
      </c>
    </row>
    <row r="553" spans="1:15" hidden="1" x14ac:dyDescent="0.25">
      <c r="A553" s="109">
        <f t="shared" si="58"/>
        <v>552</v>
      </c>
      <c r="B553" s="108">
        <f t="shared" ca="1" si="59"/>
        <v>-3.6916915601588648E-2</v>
      </c>
      <c r="C553" s="170">
        <f t="shared" ca="1" si="61"/>
        <v>559.64951532577811</v>
      </c>
      <c r="D553" s="147">
        <f t="shared" ca="1" si="61"/>
        <v>8641.6725271208779</v>
      </c>
      <c r="E553" s="107">
        <f t="shared" ca="1" si="61"/>
        <v>735.03713390906989</v>
      </c>
      <c r="F553" s="107">
        <f t="shared" ca="1" si="61"/>
        <v>276.28321091597365</v>
      </c>
      <c r="G553" s="107">
        <f t="shared" ca="1" si="61"/>
        <v>527.56452769332657</v>
      </c>
      <c r="H553" s="107">
        <f t="shared" ca="1" si="61"/>
        <v>561.36115388414657</v>
      </c>
      <c r="I553" s="107">
        <f t="shared" ca="1" si="61"/>
        <v>398.82084716404449</v>
      </c>
      <c r="J553" s="107">
        <f t="shared" ca="1" si="61"/>
        <v>799.18221427189462</v>
      </c>
      <c r="K553" s="107">
        <f t="shared" ca="1" si="61"/>
        <v>-638.22152676432552</v>
      </c>
      <c r="L553" s="107">
        <f t="shared" ca="1" si="61"/>
        <v>365.73346167684792</v>
      </c>
      <c r="M553" s="107">
        <f t="shared" ca="1" si="61"/>
        <v>1480.1150489993968</v>
      </c>
      <c r="N553" s="107">
        <f t="shared" ca="1" si="61"/>
        <v>1222.1026172057477</v>
      </c>
      <c r="O553" s="162">
        <f t="shared" ca="1" si="57"/>
        <v>5727.9786889561237</v>
      </c>
    </row>
    <row r="554" spans="1:15" hidden="1" x14ac:dyDescent="0.25">
      <c r="A554" s="109">
        <f t="shared" si="58"/>
        <v>553</v>
      </c>
      <c r="B554" s="108">
        <f t="shared" ca="1" si="59"/>
        <v>5.4910242110499032E-2</v>
      </c>
      <c r="C554" s="170">
        <f t="shared" ca="1" si="61"/>
        <v>1272.9288321942227</v>
      </c>
      <c r="D554" s="147">
        <f t="shared" ca="1" si="61"/>
        <v>3364.361822590271</v>
      </c>
      <c r="E554" s="107">
        <f t="shared" ca="1" si="61"/>
        <v>550.91872063941935</v>
      </c>
      <c r="F554" s="107">
        <f t="shared" ca="1" si="61"/>
        <v>309.59619213036092</v>
      </c>
      <c r="G554" s="107">
        <f t="shared" ca="1" si="61"/>
        <v>273.10500308458427</v>
      </c>
      <c r="H554" s="107">
        <f t="shared" ca="1" si="61"/>
        <v>223.62943456015205</v>
      </c>
      <c r="I554" s="107">
        <f t="shared" ca="1" si="61"/>
        <v>492.30179024673976</v>
      </c>
      <c r="J554" s="107">
        <f t="shared" ca="1" si="61"/>
        <v>-23.027545078947128</v>
      </c>
      <c r="K554" s="107">
        <f t="shared" ca="1" si="61"/>
        <v>211.28908680697873</v>
      </c>
      <c r="L554" s="107">
        <f t="shared" ca="1" si="61"/>
        <v>1130.5199642597231</v>
      </c>
      <c r="M554" s="107">
        <f t="shared" ca="1" si="61"/>
        <v>288.97652601525914</v>
      </c>
      <c r="N554" s="107">
        <f t="shared" ca="1" si="61"/>
        <v>704.10376686264203</v>
      </c>
      <c r="O554" s="162">
        <f t="shared" ca="1" si="57"/>
        <v>4161.4129395269119</v>
      </c>
    </row>
    <row r="555" spans="1:15" hidden="1" x14ac:dyDescent="0.25">
      <c r="A555" s="109">
        <f t="shared" si="58"/>
        <v>554</v>
      </c>
      <c r="B555" s="108">
        <f t="shared" ca="1" si="59"/>
        <v>8.0753710480739219E-2</v>
      </c>
      <c r="C555" s="170">
        <f t="shared" ca="1" si="61"/>
        <v>546.70935739574497</v>
      </c>
      <c r="D555" s="147">
        <f t="shared" ca="1" si="61"/>
        <v>10898.326658134454</v>
      </c>
      <c r="E555" s="107">
        <f t="shared" ca="1" si="61"/>
        <v>341.11844971996641</v>
      </c>
      <c r="F555" s="107">
        <f t="shared" ca="1" si="61"/>
        <v>122.62505741858666</v>
      </c>
      <c r="G555" s="107">
        <f t="shared" ca="1" si="61"/>
        <v>211.47177900800517</v>
      </c>
      <c r="H555" s="107">
        <f t="shared" ca="1" si="61"/>
        <v>871.06016376090952</v>
      </c>
      <c r="I555" s="107">
        <f t="shared" ca="1" si="61"/>
        <v>-152.34269340038475</v>
      </c>
      <c r="J555" s="107">
        <f t="shared" ca="1" si="61"/>
        <v>-72.429667614783625</v>
      </c>
      <c r="K555" s="107">
        <f t="shared" ca="1" si="61"/>
        <v>1399.9778512584762</v>
      </c>
      <c r="L555" s="107">
        <f t="shared" ca="1" si="61"/>
        <v>649.83344262435401</v>
      </c>
      <c r="M555" s="107">
        <f t="shared" ca="1" si="61"/>
        <v>460.94867922248267</v>
      </c>
      <c r="N555" s="107">
        <f t="shared" ca="1" si="61"/>
        <v>1332.996593873585</v>
      </c>
      <c r="O555" s="162">
        <f t="shared" ca="1" si="57"/>
        <v>5165.2596558711975</v>
      </c>
    </row>
    <row r="556" spans="1:15" hidden="1" x14ac:dyDescent="0.25">
      <c r="A556" s="109">
        <f t="shared" si="58"/>
        <v>555</v>
      </c>
      <c r="B556" s="108">
        <f t="shared" ca="1" si="59"/>
        <v>-5.3421699884995719E-2</v>
      </c>
      <c r="C556" s="170">
        <f t="shared" ca="1" si="61"/>
        <v>-83.141205475757147</v>
      </c>
      <c r="D556" s="147">
        <f t="shared" ca="1" si="61"/>
        <v>13236.450852011034</v>
      </c>
      <c r="E556" s="107">
        <f t="shared" ca="1" si="61"/>
        <v>350.25344266402976</v>
      </c>
      <c r="F556" s="107">
        <f t="shared" ca="1" si="61"/>
        <v>751.7742788094107</v>
      </c>
      <c r="G556" s="107">
        <f t="shared" ca="1" si="61"/>
        <v>224.17515929890953</v>
      </c>
      <c r="H556" s="107">
        <f t="shared" ca="1" si="61"/>
        <v>989.12118472803991</v>
      </c>
      <c r="I556" s="107">
        <f t="shared" ca="1" si="61"/>
        <v>443.91255809589654</v>
      </c>
      <c r="J556" s="107">
        <f t="shared" ca="1" si="61"/>
        <v>212.07412821826949</v>
      </c>
      <c r="K556" s="107">
        <f t="shared" ca="1" si="61"/>
        <v>257.51913600159173</v>
      </c>
      <c r="L556" s="107">
        <f t="shared" ca="1" si="61"/>
        <v>-203.831601042172</v>
      </c>
      <c r="M556" s="107">
        <f t="shared" ca="1" si="61"/>
        <v>684.24504254448505</v>
      </c>
      <c r="N556" s="107">
        <f t="shared" ca="1" si="61"/>
        <v>273.01953353800525</v>
      </c>
      <c r="O556" s="162">
        <f t="shared" ca="1" si="57"/>
        <v>3982.2628628564657</v>
      </c>
    </row>
    <row r="557" spans="1:15" hidden="1" x14ac:dyDescent="0.25">
      <c r="A557" s="109">
        <f t="shared" si="58"/>
        <v>556</v>
      </c>
      <c r="B557" s="108">
        <f t="shared" ca="1" si="59"/>
        <v>9.3907257492442345E-2</v>
      </c>
      <c r="C557" s="170">
        <f t="shared" ca="1" si="61"/>
        <v>86.662286551482282</v>
      </c>
      <c r="D557" s="147">
        <f t="shared" ca="1" si="61"/>
        <v>4811.9246358599385</v>
      </c>
      <c r="E557" s="107">
        <f t="shared" ca="1" si="61"/>
        <v>464.09482211746865</v>
      </c>
      <c r="F557" s="107">
        <f t="shared" ca="1" si="61"/>
        <v>228.63205696410296</v>
      </c>
      <c r="G557" s="107">
        <f t="shared" ca="1" si="61"/>
        <v>111.35251289334246</v>
      </c>
      <c r="H557" s="107">
        <f t="shared" ca="1" si="61"/>
        <v>577.69730566036651</v>
      </c>
      <c r="I557" s="107">
        <f t="shared" ca="1" si="61"/>
        <v>462.2282198256126</v>
      </c>
      <c r="J557" s="107">
        <f t="shared" ca="1" si="61"/>
        <v>532.85158721019923</v>
      </c>
      <c r="K557" s="107">
        <f t="shared" ca="1" si="61"/>
        <v>801.88168696845389</v>
      </c>
      <c r="L557" s="107">
        <f t="shared" ca="1" si="61"/>
        <v>1101.8270874109899</v>
      </c>
      <c r="M557" s="107">
        <f t="shared" ca="1" si="61"/>
        <v>720.4189762036151</v>
      </c>
      <c r="N557" s="107">
        <f t="shared" ca="1" si="61"/>
        <v>295.07374054235663</v>
      </c>
      <c r="O557" s="162">
        <f t="shared" ca="1" si="57"/>
        <v>5296.0579957965074</v>
      </c>
    </row>
    <row r="558" spans="1:15" hidden="1" x14ac:dyDescent="0.25">
      <c r="A558" s="109">
        <f t="shared" si="58"/>
        <v>557</v>
      </c>
      <c r="B558" s="108">
        <f t="shared" ca="1" si="59"/>
        <v>0.11109896186894816</v>
      </c>
      <c r="C558" s="170">
        <f t="shared" ca="1" si="61"/>
        <v>1080.8747650479152</v>
      </c>
      <c r="D558" s="147">
        <f t="shared" ca="1" si="61"/>
        <v>-2083.7721357424925</v>
      </c>
      <c r="E558" s="107">
        <f t="shared" ca="1" si="61"/>
        <v>1567.0341161549461</v>
      </c>
      <c r="F558" s="107">
        <f t="shared" ca="1" si="61"/>
        <v>431.11346632659797</v>
      </c>
      <c r="G558" s="107">
        <f t="shared" ca="1" si="61"/>
        <v>118.40510756083114</v>
      </c>
      <c r="H558" s="107">
        <f t="shared" ca="1" si="61"/>
        <v>248.06799942581907</v>
      </c>
      <c r="I558" s="107">
        <f t="shared" ca="1" si="61"/>
        <v>-136.9296292781587</v>
      </c>
      <c r="J558" s="107">
        <f t="shared" ca="1" si="61"/>
        <v>830.98532634998696</v>
      </c>
      <c r="K558" s="107">
        <f t="shared" ca="1" si="61"/>
        <v>507.75152639774518</v>
      </c>
      <c r="L558" s="107">
        <f t="shared" ca="1" si="61"/>
        <v>752.87595459769273</v>
      </c>
      <c r="M558" s="107">
        <f t="shared" ca="1" si="61"/>
        <v>-594.19546882262921</v>
      </c>
      <c r="N558" s="107">
        <f t="shared" ca="1" si="61"/>
        <v>116.37668269231267</v>
      </c>
      <c r="O558" s="162">
        <f t="shared" ca="1" si="57"/>
        <v>3841.4850814051433</v>
      </c>
    </row>
    <row r="559" spans="1:15" hidden="1" x14ac:dyDescent="0.25">
      <c r="A559" s="109">
        <f t="shared" si="58"/>
        <v>558</v>
      </c>
      <c r="B559" s="108">
        <f t="shared" ca="1" si="59"/>
        <v>5.2872262837545564E-2</v>
      </c>
      <c r="C559" s="170">
        <f t="shared" ca="1" si="61"/>
        <v>514.06484121790288</v>
      </c>
      <c r="D559" s="147">
        <f t="shared" ca="1" si="61"/>
        <v>12076.409254260336</v>
      </c>
      <c r="E559" s="107">
        <f t="shared" ca="1" si="61"/>
        <v>1661.5910596705878</v>
      </c>
      <c r="F559" s="107">
        <f t="shared" ca="1" si="61"/>
        <v>1005.5303245571763</v>
      </c>
      <c r="G559" s="107">
        <f t="shared" ca="1" si="61"/>
        <v>388.21138837538172</v>
      </c>
      <c r="H559" s="107">
        <f t="shared" ca="1" si="61"/>
        <v>920.06517422390937</v>
      </c>
      <c r="I559" s="107">
        <f t="shared" ca="1" si="61"/>
        <v>288.28391425194354</v>
      </c>
      <c r="J559" s="107">
        <f t="shared" ca="1" si="61"/>
        <v>-110.1732624021148</v>
      </c>
      <c r="K559" s="107">
        <f t="shared" ca="1" si="61"/>
        <v>686.51309606936331</v>
      </c>
      <c r="L559" s="107">
        <f t="shared" ca="1" si="61"/>
        <v>439.99842897631174</v>
      </c>
      <c r="M559" s="107">
        <f t="shared" ca="1" si="61"/>
        <v>715.76398572633116</v>
      </c>
      <c r="N559" s="107">
        <f t="shared" ca="1" si="61"/>
        <v>83.896580666081832</v>
      </c>
      <c r="O559" s="162">
        <f t="shared" ca="1" si="57"/>
        <v>6079.6806901149712</v>
      </c>
    </row>
    <row r="560" spans="1:15" hidden="1" x14ac:dyDescent="0.25">
      <c r="A560" s="109">
        <f t="shared" si="58"/>
        <v>559</v>
      </c>
      <c r="B560" s="108">
        <f t="shared" ca="1" si="59"/>
        <v>7.9796037863335431E-2</v>
      </c>
      <c r="C560" s="170">
        <f t="shared" ca="1" si="61"/>
        <v>387.41448679886196</v>
      </c>
      <c r="D560" s="147">
        <f t="shared" ca="1" si="61"/>
        <v>-2089.8074821349537</v>
      </c>
      <c r="E560" s="107">
        <f t="shared" ca="1" si="61"/>
        <v>512.30127231026461</v>
      </c>
      <c r="F560" s="107">
        <f t="shared" ca="1" si="61"/>
        <v>734.66438835859253</v>
      </c>
      <c r="G560" s="107">
        <f t="shared" ca="1" si="61"/>
        <v>207.38142946998113</v>
      </c>
      <c r="H560" s="107">
        <f t="shared" ca="1" si="61"/>
        <v>380.78338493835849</v>
      </c>
      <c r="I560" s="107">
        <f t="shared" ref="F560:N575" ca="1" si="62">(_xlfn.NORM.INV(RAND(),I$1*$R$1,I$1*$U$1))</f>
        <v>782.70920878354605</v>
      </c>
      <c r="J560" s="107">
        <f t="shared" ca="1" si="62"/>
        <v>919.21943590686453</v>
      </c>
      <c r="K560" s="107">
        <f t="shared" ca="1" si="62"/>
        <v>746.91867506230358</v>
      </c>
      <c r="L560" s="107">
        <f t="shared" ca="1" si="62"/>
        <v>1434.7524504758139</v>
      </c>
      <c r="M560" s="107">
        <f t="shared" ca="1" si="62"/>
        <v>412.46587083249415</v>
      </c>
      <c r="N560" s="107">
        <f t="shared" ca="1" si="62"/>
        <v>427.64898662684811</v>
      </c>
      <c r="O560" s="162">
        <f t="shared" ca="1" si="57"/>
        <v>6558.8451027650681</v>
      </c>
    </row>
    <row r="561" spans="1:15" hidden="1" x14ac:dyDescent="0.25">
      <c r="A561" s="109">
        <f t="shared" si="58"/>
        <v>560</v>
      </c>
      <c r="B561" s="108">
        <f t="shared" ca="1" si="59"/>
        <v>3.7216770167546695E-2</v>
      </c>
      <c r="C561" s="170">
        <f t="shared" ref="C561:N593" ca="1" si="63">(_xlfn.NORM.INV(RAND(),C$1*$R$1,C$1*$U$1))</f>
        <v>790.49531118360301</v>
      </c>
      <c r="D561" s="147">
        <f t="shared" ca="1" si="63"/>
        <v>6951.5152435082946</v>
      </c>
      <c r="E561" s="107">
        <f t="shared" ca="1" si="63"/>
        <v>-77.085102021621651</v>
      </c>
      <c r="F561" s="107">
        <f t="shared" ca="1" si="62"/>
        <v>-409.71654293326952</v>
      </c>
      <c r="G561" s="107">
        <f t="shared" ca="1" si="62"/>
        <v>388.05743609166245</v>
      </c>
      <c r="H561" s="107">
        <f t="shared" ca="1" si="62"/>
        <v>388.40419508446678</v>
      </c>
      <c r="I561" s="107">
        <f t="shared" ca="1" si="62"/>
        <v>112.86876033967394</v>
      </c>
      <c r="J561" s="107">
        <f t="shared" ca="1" si="62"/>
        <v>-250.45506147536639</v>
      </c>
      <c r="K561" s="107">
        <f t="shared" ca="1" si="62"/>
        <v>188.20471690571384</v>
      </c>
      <c r="L561" s="107">
        <f t="shared" ca="1" si="62"/>
        <v>-141.11650639969446</v>
      </c>
      <c r="M561" s="107">
        <f t="shared" ca="1" si="62"/>
        <v>1310.5911380539826</v>
      </c>
      <c r="N561" s="107">
        <f t="shared" ca="1" si="62"/>
        <v>412.55211948927899</v>
      </c>
      <c r="O561" s="162">
        <f t="shared" ca="1" si="57"/>
        <v>1922.3051531348265</v>
      </c>
    </row>
    <row r="562" spans="1:15" hidden="1" x14ac:dyDescent="0.25">
      <c r="A562" s="109">
        <f t="shared" si="58"/>
        <v>561</v>
      </c>
      <c r="B562" s="108">
        <f t="shared" ca="1" si="59"/>
        <v>5.7877311963556423E-2</v>
      </c>
      <c r="C562" s="170">
        <f t="shared" ca="1" si="63"/>
        <v>66.71632829433355</v>
      </c>
      <c r="D562" s="147">
        <f t="shared" ca="1" si="63"/>
        <v>6069.5800720059351</v>
      </c>
      <c r="E562" s="107">
        <f t="shared" ca="1" si="63"/>
        <v>484.75286364821261</v>
      </c>
      <c r="F562" s="107">
        <f t="shared" ca="1" si="62"/>
        <v>143.53516321421114</v>
      </c>
      <c r="G562" s="107">
        <f t="shared" ca="1" si="62"/>
        <v>560.95673430754994</v>
      </c>
      <c r="H562" s="107">
        <f t="shared" ca="1" si="62"/>
        <v>935.96895974672498</v>
      </c>
      <c r="I562" s="107">
        <f t="shared" ca="1" si="62"/>
        <v>1037.0636762848283</v>
      </c>
      <c r="J562" s="107">
        <f t="shared" ca="1" si="62"/>
        <v>905.80274828798315</v>
      </c>
      <c r="K562" s="107">
        <f t="shared" ca="1" si="62"/>
        <v>-46.410780128744875</v>
      </c>
      <c r="L562" s="107">
        <f t="shared" ca="1" si="62"/>
        <v>689.34595892047264</v>
      </c>
      <c r="M562" s="107">
        <f t="shared" ca="1" si="62"/>
        <v>639.36512309586033</v>
      </c>
      <c r="N562" s="107">
        <f t="shared" ca="1" si="62"/>
        <v>272.64790015170854</v>
      </c>
      <c r="O562" s="162">
        <f t="shared" ca="1" si="57"/>
        <v>5623.0283475288061</v>
      </c>
    </row>
    <row r="563" spans="1:15" hidden="1" x14ac:dyDescent="0.25">
      <c r="A563" s="109">
        <f t="shared" si="58"/>
        <v>562</v>
      </c>
      <c r="B563" s="108">
        <f t="shared" ca="1" si="59"/>
        <v>0.10028268072662301</v>
      </c>
      <c r="C563" s="170">
        <f t="shared" ca="1" si="63"/>
        <v>1572.5372573339259</v>
      </c>
      <c r="D563" s="147">
        <f t="shared" ca="1" si="63"/>
        <v>9427.4802605173609</v>
      </c>
      <c r="E563" s="107">
        <f t="shared" ca="1" si="63"/>
        <v>513.76085498538407</v>
      </c>
      <c r="F563" s="107">
        <f t="shared" ca="1" si="62"/>
        <v>926.27533752219279</v>
      </c>
      <c r="G563" s="107">
        <f t="shared" ca="1" si="62"/>
        <v>53.720962255991765</v>
      </c>
      <c r="H563" s="107">
        <f t="shared" ca="1" si="62"/>
        <v>954.92903356971817</v>
      </c>
      <c r="I563" s="107">
        <f t="shared" ca="1" si="62"/>
        <v>1117.8245622999282</v>
      </c>
      <c r="J563" s="107">
        <f t="shared" ca="1" si="62"/>
        <v>1393.8156034262893</v>
      </c>
      <c r="K563" s="107">
        <f t="shared" ca="1" si="62"/>
        <v>37.176201148008261</v>
      </c>
      <c r="L563" s="107">
        <f t="shared" ca="1" si="62"/>
        <v>-82.978748616596249</v>
      </c>
      <c r="M563" s="107">
        <f t="shared" ca="1" si="62"/>
        <v>1173.0269317390007</v>
      </c>
      <c r="N563" s="107">
        <f t="shared" ca="1" si="62"/>
        <v>1241.374536733224</v>
      </c>
      <c r="O563" s="162">
        <f t="shared" ca="1" si="57"/>
        <v>7328.9252750631413</v>
      </c>
    </row>
    <row r="564" spans="1:15" hidden="1" x14ac:dyDescent="0.25">
      <c r="A564" s="109">
        <f t="shared" si="58"/>
        <v>563</v>
      </c>
      <c r="B564" s="108">
        <f t="shared" ca="1" si="59"/>
        <v>-6.381959092989907E-3</v>
      </c>
      <c r="C564" s="170">
        <f t="shared" ca="1" si="63"/>
        <v>566.4496074967019</v>
      </c>
      <c r="D564" s="147">
        <f t="shared" ca="1" si="63"/>
        <v>-62.748283655079831</v>
      </c>
      <c r="E564" s="107">
        <f t="shared" ca="1" si="63"/>
        <v>-52.991977297818607</v>
      </c>
      <c r="F564" s="107">
        <f t="shared" ca="1" si="62"/>
        <v>635.92083194007603</v>
      </c>
      <c r="G564" s="107">
        <f t="shared" ca="1" si="62"/>
        <v>-419.59118633593096</v>
      </c>
      <c r="H564" s="107">
        <f t="shared" ca="1" si="62"/>
        <v>134.27002565403865</v>
      </c>
      <c r="I564" s="107">
        <f t="shared" ca="1" si="62"/>
        <v>459.65941743458689</v>
      </c>
      <c r="J564" s="107">
        <f t="shared" ca="1" si="62"/>
        <v>621.62924022152345</v>
      </c>
      <c r="K564" s="107">
        <f t="shared" ca="1" si="62"/>
        <v>-250.96845726726082</v>
      </c>
      <c r="L564" s="107">
        <f t="shared" ca="1" si="62"/>
        <v>803.12537534570697</v>
      </c>
      <c r="M564" s="107">
        <f t="shared" ca="1" si="62"/>
        <v>607.37124523798821</v>
      </c>
      <c r="N564" s="107">
        <f t="shared" ca="1" si="62"/>
        <v>706.22489356028063</v>
      </c>
      <c r="O564" s="162">
        <f t="shared" ca="1" si="57"/>
        <v>3244.6494084931905</v>
      </c>
    </row>
    <row r="565" spans="1:15" hidden="1" x14ac:dyDescent="0.25">
      <c r="A565" s="109">
        <f t="shared" si="58"/>
        <v>564</v>
      </c>
      <c r="B565" s="108">
        <f t="shared" ca="1" si="59"/>
        <v>-2.7156963756270538E-2</v>
      </c>
      <c r="C565" s="170">
        <f t="shared" ca="1" si="63"/>
        <v>367.84788202466666</v>
      </c>
      <c r="D565" s="147">
        <f t="shared" ca="1" si="63"/>
        <v>9625.9431715591418</v>
      </c>
      <c r="E565" s="107">
        <f t="shared" ca="1" si="63"/>
        <v>-136.72281577989486</v>
      </c>
      <c r="F565" s="107">
        <f t="shared" ca="1" si="62"/>
        <v>859.99877226448177</v>
      </c>
      <c r="G565" s="107">
        <f t="shared" ca="1" si="62"/>
        <v>1304.8354629954028</v>
      </c>
      <c r="H565" s="107">
        <f t="shared" ca="1" si="62"/>
        <v>1194.2377444669369</v>
      </c>
      <c r="I565" s="107">
        <f t="shared" ca="1" si="62"/>
        <v>1029.7762087587475</v>
      </c>
      <c r="J565" s="107">
        <f t="shared" ca="1" si="62"/>
        <v>392.25743819246406</v>
      </c>
      <c r="K565" s="107">
        <f t="shared" ca="1" si="62"/>
        <v>-56.512598303574634</v>
      </c>
      <c r="L565" s="107">
        <f t="shared" ca="1" si="62"/>
        <v>271.88927468653037</v>
      </c>
      <c r="M565" s="107">
        <f t="shared" ca="1" si="62"/>
        <v>467.76851744582689</v>
      </c>
      <c r="N565" s="107">
        <f t="shared" ca="1" si="62"/>
        <v>503.97246730466122</v>
      </c>
      <c r="O565" s="162">
        <f t="shared" ca="1" si="57"/>
        <v>5831.500472031581</v>
      </c>
    </row>
    <row r="566" spans="1:15" hidden="1" x14ac:dyDescent="0.25">
      <c r="A566" s="109">
        <f t="shared" si="58"/>
        <v>565</v>
      </c>
      <c r="B566" s="108">
        <f t="shared" ca="1" si="59"/>
        <v>5.8038609019181196E-2</v>
      </c>
      <c r="C566" s="170">
        <f t="shared" ca="1" si="63"/>
        <v>383.2519297822866</v>
      </c>
      <c r="D566" s="147">
        <f t="shared" ca="1" si="63"/>
        <v>16124.237912145216</v>
      </c>
      <c r="E566" s="107">
        <f t="shared" ca="1" si="63"/>
        <v>501.77951351006271</v>
      </c>
      <c r="F566" s="107">
        <f t="shared" ca="1" si="62"/>
        <v>1090.8490386617216</v>
      </c>
      <c r="G566" s="107">
        <f t="shared" ca="1" si="62"/>
        <v>142.83702830805561</v>
      </c>
      <c r="H566" s="107">
        <f t="shared" ca="1" si="62"/>
        <v>917.55504623707679</v>
      </c>
      <c r="I566" s="107">
        <f t="shared" ca="1" si="62"/>
        <v>1026.6228117421119</v>
      </c>
      <c r="J566" s="107">
        <f t="shared" ca="1" si="62"/>
        <v>500.61749599315914</v>
      </c>
      <c r="K566" s="107">
        <f t="shared" ca="1" si="62"/>
        <v>482.60410076315725</v>
      </c>
      <c r="L566" s="107">
        <f t="shared" ca="1" si="62"/>
        <v>1181.4787696720014</v>
      </c>
      <c r="M566" s="107">
        <f t="shared" ca="1" si="62"/>
        <v>567.2445864059988</v>
      </c>
      <c r="N566" s="107">
        <f t="shared" ca="1" si="62"/>
        <v>-165.87402491558089</v>
      </c>
      <c r="O566" s="162">
        <f t="shared" ca="1" si="57"/>
        <v>6245.7143663777651</v>
      </c>
    </row>
    <row r="567" spans="1:15" hidden="1" x14ac:dyDescent="0.25">
      <c r="A567" s="109">
        <f t="shared" si="58"/>
        <v>566</v>
      </c>
      <c r="B567" s="108">
        <f t="shared" ca="1" si="59"/>
        <v>4.2284234311033134E-2</v>
      </c>
      <c r="C567" s="170">
        <f t="shared" ca="1" si="63"/>
        <v>-74.604669317236244</v>
      </c>
      <c r="D567" s="147">
        <f t="shared" ca="1" si="63"/>
        <v>-1387.9364255528926</v>
      </c>
      <c r="E567" s="107">
        <f t="shared" ca="1" si="63"/>
        <v>-573.39545343442046</v>
      </c>
      <c r="F567" s="107">
        <f t="shared" ca="1" si="62"/>
        <v>75.007387501912774</v>
      </c>
      <c r="G567" s="107">
        <f t="shared" ca="1" si="62"/>
        <v>459.56863251521969</v>
      </c>
      <c r="H567" s="107">
        <f t="shared" ca="1" si="62"/>
        <v>837.20850973982283</v>
      </c>
      <c r="I567" s="107">
        <f t="shared" ca="1" si="62"/>
        <v>601.29368924073174</v>
      </c>
      <c r="J567" s="107">
        <f t="shared" ca="1" si="62"/>
        <v>952.1042269200974</v>
      </c>
      <c r="K567" s="107">
        <f t="shared" ca="1" si="62"/>
        <v>102.20576833699334</v>
      </c>
      <c r="L567" s="107">
        <f t="shared" ca="1" si="62"/>
        <v>1256.3150860146338</v>
      </c>
      <c r="M567" s="107">
        <f t="shared" ca="1" si="62"/>
        <v>1354.982460229164</v>
      </c>
      <c r="N567" s="107">
        <f t="shared" ca="1" si="62"/>
        <v>472.73211854992371</v>
      </c>
      <c r="O567" s="162">
        <f t="shared" ca="1" si="57"/>
        <v>5538.0224256140791</v>
      </c>
    </row>
    <row r="568" spans="1:15" hidden="1" x14ac:dyDescent="0.25">
      <c r="A568" s="109">
        <f t="shared" si="58"/>
        <v>567</v>
      </c>
      <c r="B568" s="108">
        <f t="shared" ca="1" si="59"/>
        <v>6.7121874004856419E-2</v>
      </c>
      <c r="C568" s="170">
        <f t="shared" ca="1" si="63"/>
        <v>688.53129253630027</v>
      </c>
      <c r="D568" s="147">
        <f t="shared" ca="1" si="63"/>
        <v>-468.18668042129411</v>
      </c>
      <c r="E568" s="107">
        <f t="shared" ca="1" si="63"/>
        <v>960.06104533491293</v>
      </c>
      <c r="F568" s="107">
        <f t="shared" ca="1" si="62"/>
        <v>640.76870889047314</v>
      </c>
      <c r="G568" s="107">
        <f t="shared" ca="1" si="62"/>
        <v>206.21044208825492</v>
      </c>
      <c r="H568" s="107">
        <f t="shared" ca="1" si="62"/>
        <v>168.34443729265809</v>
      </c>
      <c r="I568" s="107">
        <f t="shared" ca="1" si="62"/>
        <v>394.04804623323423</v>
      </c>
      <c r="J568" s="107">
        <f t="shared" ca="1" si="62"/>
        <v>788.11054996763096</v>
      </c>
      <c r="K568" s="107">
        <f t="shared" ca="1" si="62"/>
        <v>688.65715443260945</v>
      </c>
      <c r="L568" s="107">
        <f t="shared" ca="1" si="62"/>
        <v>-765.33111488640736</v>
      </c>
      <c r="M568" s="107">
        <f t="shared" ca="1" si="62"/>
        <v>-101.0635979601804</v>
      </c>
      <c r="N568" s="107">
        <f t="shared" ca="1" si="62"/>
        <v>104.64503494653599</v>
      </c>
      <c r="O568" s="162">
        <f t="shared" ca="1" si="57"/>
        <v>3084.4507063397218</v>
      </c>
    </row>
    <row r="569" spans="1:15" hidden="1" x14ac:dyDescent="0.25">
      <c r="A569" s="109">
        <f t="shared" si="58"/>
        <v>568</v>
      </c>
      <c r="B569" s="108">
        <f t="shared" ca="1" si="59"/>
        <v>5.1586192459351463E-2</v>
      </c>
      <c r="C569" s="170">
        <f t="shared" ca="1" si="63"/>
        <v>-289.99128278156866</v>
      </c>
      <c r="D569" s="147">
        <f t="shared" ca="1" si="63"/>
        <v>4769.667407721884</v>
      </c>
      <c r="E569" s="107">
        <f t="shared" ca="1" si="63"/>
        <v>610.59481135174428</v>
      </c>
      <c r="F569" s="107">
        <f t="shared" ca="1" si="62"/>
        <v>715.75736950866894</v>
      </c>
      <c r="G569" s="107">
        <f t="shared" ca="1" si="62"/>
        <v>-96.407822684407165</v>
      </c>
      <c r="H569" s="107">
        <f t="shared" ca="1" si="62"/>
        <v>-311.76203794821646</v>
      </c>
      <c r="I569" s="107">
        <f t="shared" ca="1" si="62"/>
        <v>331.93947681270856</v>
      </c>
      <c r="J569" s="107">
        <f t="shared" ca="1" si="62"/>
        <v>842.10064800226053</v>
      </c>
      <c r="K569" s="107">
        <f t="shared" ca="1" si="62"/>
        <v>497.90670458070258</v>
      </c>
      <c r="L569" s="107">
        <f t="shared" ca="1" si="62"/>
        <v>1267.7334496913254</v>
      </c>
      <c r="M569" s="107">
        <f t="shared" ca="1" si="62"/>
        <v>574.56980307276751</v>
      </c>
      <c r="N569" s="107">
        <f t="shared" ca="1" si="62"/>
        <v>404.83109933021461</v>
      </c>
      <c r="O569" s="162">
        <f t="shared" ca="1" si="57"/>
        <v>4837.263501717769</v>
      </c>
    </row>
    <row r="570" spans="1:15" hidden="1" x14ac:dyDescent="0.25">
      <c r="A570" s="109">
        <f t="shared" si="58"/>
        <v>569</v>
      </c>
      <c r="B570" s="108">
        <f t="shared" ca="1" si="59"/>
        <v>6.311152799234096E-2</v>
      </c>
      <c r="C570" s="170">
        <f t="shared" ca="1" si="63"/>
        <v>1281.2120123064706</v>
      </c>
      <c r="D570" s="147">
        <f t="shared" ca="1" si="63"/>
        <v>321.6800268443294</v>
      </c>
      <c r="E570" s="107">
        <f t="shared" ca="1" si="63"/>
        <v>922.7789441271475</v>
      </c>
      <c r="F570" s="107">
        <f t="shared" ca="1" si="62"/>
        <v>1344.7496005955688</v>
      </c>
      <c r="G570" s="107">
        <f t="shared" ca="1" si="62"/>
        <v>61.952579143083653</v>
      </c>
      <c r="H570" s="107">
        <f t="shared" ca="1" si="62"/>
        <v>399.93665190263334</v>
      </c>
      <c r="I570" s="107">
        <f t="shared" ca="1" si="62"/>
        <v>-11.313870920384829</v>
      </c>
      <c r="J570" s="107">
        <f t="shared" ca="1" si="62"/>
        <v>454.54412329271725</v>
      </c>
      <c r="K570" s="107">
        <f t="shared" ca="1" si="62"/>
        <v>1315.1123106788771</v>
      </c>
      <c r="L570" s="107">
        <f t="shared" ca="1" si="62"/>
        <v>656.63716831435943</v>
      </c>
      <c r="M570" s="107">
        <f t="shared" ca="1" si="62"/>
        <v>643.90272833957317</v>
      </c>
      <c r="N570" s="107">
        <f t="shared" ca="1" si="62"/>
        <v>797.06969635856626</v>
      </c>
      <c r="O570" s="162">
        <f t="shared" ca="1" si="57"/>
        <v>6585.3699318321424</v>
      </c>
    </row>
    <row r="571" spans="1:15" hidden="1" x14ac:dyDescent="0.25">
      <c r="A571" s="109">
        <f t="shared" si="58"/>
        <v>570</v>
      </c>
      <c r="B571" s="108">
        <f t="shared" ca="1" si="59"/>
        <v>9.8480034117707518E-2</v>
      </c>
      <c r="C571" s="170">
        <f t="shared" ca="1" si="63"/>
        <v>234.30438033213971</v>
      </c>
      <c r="D571" s="147">
        <f t="shared" ca="1" si="63"/>
        <v>4955.659696247385</v>
      </c>
      <c r="E571" s="107">
        <f t="shared" ca="1" si="63"/>
        <v>1118.3539816858054</v>
      </c>
      <c r="F571" s="107">
        <f t="shared" ca="1" si="62"/>
        <v>730.87659347063698</v>
      </c>
      <c r="G571" s="107">
        <f t="shared" ca="1" si="62"/>
        <v>402.46452416227913</v>
      </c>
      <c r="H571" s="107">
        <f t="shared" ca="1" si="62"/>
        <v>1327.5831770497959</v>
      </c>
      <c r="I571" s="107">
        <f t="shared" ca="1" si="62"/>
        <v>829.74552006288616</v>
      </c>
      <c r="J571" s="107">
        <f t="shared" ca="1" si="62"/>
        <v>0.18944269812431003</v>
      </c>
      <c r="K571" s="107">
        <f t="shared" ca="1" si="62"/>
        <v>321.54123754794375</v>
      </c>
      <c r="L571" s="107">
        <f t="shared" ca="1" si="62"/>
        <v>613.78693229003477</v>
      </c>
      <c r="M571" s="107">
        <f t="shared" ca="1" si="62"/>
        <v>-289.99575940318931</v>
      </c>
      <c r="N571" s="107">
        <f t="shared" ca="1" si="62"/>
        <v>1085.4708658422228</v>
      </c>
      <c r="O571" s="162">
        <f t="shared" ca="1" si="57"/>
        <v>6140.0165154065398</v>
      </c>
    </row>
    <row r="572" spans="1:15" hidden="1" x14ac:dyDescent="0.25">
      <c r="A572" s="109">
        <f t="shared" si="58"/>
        <v>571</v>
      </c>
      <c r="B572" s="108">
        <f t="shared" ca="1" si="59"/>
        <v>4.6779342616688202E-2</v>
      </c>
      <c r="C572" s="170">
        <f t="shared" ca="1" si="63"/>
        <v>-41.76351143308591</v>
      </c>
      <c r="D572" s="147">
        <f t="shared" ca="1" si="63"/>
        <v>8358.8169510962907</v>
      </c>
      <c r="E572" s="107">
        <f t="shared" ca="1" si="63"/>
        <v>595.666217646277</v>
      </c>
      <c r="F572" s="107">
        <f t="shared" ca="1" si="62"/>
        <v>107.07664919580179</v>
      </c>
      <c r="G572" s="107">
        <f t="shared" ca="1" si="62"/>
        <v>-327.94893507231518</v>
      </c>
      <c r="H572" s="107">
        <f t="shared" ca="1" si="62"/>
        <v>366.24560821487489</v>
      </c>
      <c r="I572" s="107">
        <f t="shared" ca="1" si="62"/>
        <v>-14.466890915624845</v>
      </c>
      <c r="J572" s="107">
        <f t="shared" ca="1" si="62"/>
        <v>577.5963600154156</v>
      </c>
      <c r="K572" s="107">
        <f t="shared" ca="1" si="62"/>
        <v>-310.49713938833594</v>
      </c>
      <c r="L572" s="107">
        <f t="shared" ca="1" si="62"/>
        <v>800.83394975547583</v>
      </c>
      <c r="M572" s="107">
        <f t="shared" ca="1" si="62"/>
        <v>-642.59005962277251</v>
      </c>
      <c r="N572" s="107">
        <f t="shared" ca="1" si="62"/>
        <v>1131.9773445120886</v>
      </c>
      <c r="O572" s="162">
        <f t="shared" ca="1" si="57"/>
        <v>2283.8931043408852</v>
      </c>
    </row>
    <row r="573" spans="1:15" hidden="1" x14ac:dyDescent="0.25">
      <c r="A573" s="109">
        <f t="shared" si="58"/>
        <v>572</v>
      </c>
      <c r="B573" s="108">
        <f t="shared" ca="1" si="59"/>
        <v>4.3096678079615376E-2</v>
      </c>
      <c r="C573" s="170">
        <f t="shared" ca="1" si="63"/>
        <v>-4.2737703554266204</v>
      </c>
      <c r="D573" s="147">
        <f t="shared" ca="1" si="63"/>
        <v>10195.826742759513</v>
      </c>
      <c r="E573" s="107">
        <f t="shared" ca="1" si="63"/>
        <v>463.90343555980439</v>
      </c>
      <c r="F573" s="107">
        <f t="shared" ca="1" si="62"/>
        <v>-655.71293791653238</v>
      </c>
      <c r="G573" s="107">
        <f t="shared" ca="1" si="62"/>
        <v>864.94420169321779</v>
      </c>
      <c r="H573" s="107">
        <f t="shared" ca="1" si="62"/>
        <v>382.76435731818935</v>
      </c>
      <c r="I573" s="107">
        <f t="shared" ca="1" si="62"/>
        <v>-17.04888673903929</v>
      </c>
      <c r="J573" s="107">
        <f t="shared" ca="1" si="62"/>
        <v>-858.00045777609739</v>
      </c>
      <c r="K573" s="107">
        <f t="shared" ca="1" si="62"/>
        <v>5.8402913380509176</v>
      </c>
      <c r="L573" s="107">
        <f t="shared" ca="1" si="62"/>
        <v>171.73499190758019</v>
      </c>
      <c r="M573" s="107">
        <f t="shared" ca="1" si="62"/>
        <v>328.80814309207983</v>
      </c>
      <c r="N573" s="107">
        <f t="shared" ca="1" si="62"/>
        <v>410.08938393302219</v>
      </c>
      <c r="O573" s="162">
        <f t="shared" ca="1" si="57"/>
        <v>1097.3225224102755</v>
      </c>
    </row>
    <row r="574" spans="1:15" hidden="1" x14ac:dyDescent="0.25">
      <c r="A574" s="109">
        <f t="shared" si="58"/>
        <v>573</v>
      </c>
      <c r="B574" s="108">
        <f t="shared" ca="1" si="59"/>
        <v>6.3860252535741402E-2</v>
      </c>
      <c r="C574" s="170">
        <f t="shared" ca="1" si="63"/>
        <v>717.29731465088548</v>
      </c>
      <c r="D574" s="147">
        <f t="shared" ca="1" si="63"/>
        <v>-5211.0933162789825</v>
      </c>
      <c r="E574" s="107">
        <f t="shared" ca="1" si="63"/>
        <v>335.62419198033251</v>
      </c>
      <c r="F574" s="107">
        <f t="shared" ca="1" si="62"/>
        <v>1082.462602666453</v>
      </c>
      <c r="G574" s="107">
        <f t="shared" ca="1" si="62"/>
        <v>-240.6375570987833</v>
      </c>
      <c r="H574" s="107">
        <f t="shared" ca="1" si="62"/>
        <v>578.9902662953042</v>
      </c>
      <c r="I574" s="107">
        <f t="shared" ca="1" si="62"/>
        <v>157.22120187021056</v>
      </c>
      <c r="J574" s="107">
        <f t="shared" ca="1" si="62"/>
        <v>133.23083197152528</v>
      </c>
      <c r="K574" s="107">
        <f t="shared" ca="1" si="62"/>
        <v>390.83323408315556</v>
      </c>
      <c r="L574" s="107">
        <f t="shared" ca="1" si="62"/>
        <v>650.43834964369421</v>
      </c>
      <c r="M574" s="107">
        <f t="shared" ca="1" si="62"/>
        <v>918.16693010941776</v>
      </c>
      <c r="N574" s="107">
        <f t="shared" ca="1" si="62"/>
        <v>517.28218972690752</v>
      </c>
      <c r="O574" s="162">
        <f t="shared" ca="1" si="57"/>
        <v>4523.6122412482173</v>
      </c>
    </row>
    <row r="575" spans="1:15" hidden="1" x14ac:dyDescent="0.25">
      <c r="A575" s="109">
        <f t="shared" si="58"/>
        <v>574</v>
      </c>
      <c r="B575" s="108">
        <f t="shared" ca="1" si="59"/>
        <v>-3.1059862698258153E-2</v>
      </c>
      <c r="C575" s="170">
        <f t="shared" ca="1" si="63"/>
        <v>723.38098498262696</v>
      </c>
      <c r="D575" s="147">
        <f t="shared" ca="1" si="63"/>
        <v>3075.201060561848</v>
      </c>
      <c r="E575" s="107">
        <f t="shared" ca="1" si="63"/>
        <v>427.59822677202203</v>
      </c>
      <c r="F575" s="107">
        <f t="shared" ca="1" si="62"/>
        <v>426.73294704806375</v>
      </c>
      <c r="G575" s="107">
        <f t="shared" ca="1" si="62"/>
        <v>71.756503503414649</v>
      </c>
      <c r="H575" s="107">
        <f t="shared" ca="1" si="62"/>
        <v>1132.0813575731299</v>
      </c>
      <c r="I575" s="107">
        <f t="shared" ca="1" si="62"/>
        <v>118.86779560960264</v>
      </c>
      <c r="J575" s="107">
        <f t="shared" ca="1" si="62"/>
        <v>322.63486739688551</v>
      </c>
      <c r="K575" s="107">
        <f t="shared" ca="1" si="62"/>
        <v>885.88645922386695</v>
      </c>
      <c r="L575" s="107">
        <f t="shared" ca="1" si="62"/>
        <v>896.36316323296614</v>
      </c>
      <c r="M575" s="107">
        <f t="shared" ca="1" si="62"/>
        <v>758.44862762758385</v>
      </c>
      <c r="N575" s="107">
        <f t="shared" ca="1" si="62"/>
        <v>702.8618258301932</v>
      </c>
      <c r="O575" s="162">
        <f t="shared" ca="1" si="57"/>
        <v>5743.2317738177289</v>
      </c>
    </row>
    <row r="576" spans="1:15" hidden="1" x14ac:dyDescent="0.25">
      <c r="A576" s="109">
        <f t="shared" si="58"/>
        <v>575</v>
      </c>
      <c r="B576" s="108">
        <f t="shared" ca="1" si="59"/>
        <v>2.7960348655452865E-2</v>
      </c>
      <c r="C576" s="170">
        <f t="shared" ca="1" si="63"/>
        <v>-673.77614300053142</v>
      </c>
      <c r="D576" s="147">
        <f t="shared" ca="1" si="63"/>
        <v>10430.806003160424</v>
      </c>
      <c r="E576" s="107">
        <f t="shared" ca="1" si="63"/>
        <v>729.6025162320658</v>
      </c>
      <c r="F576" s="107">
        <f t="shared" ca="1" si="63"/>
        <v>-120.1295791141934</v>
      </c>
      <c r="G576" s="107">
        <f t="shared" ca="1" si="63"/>
        <v>1026.3246292182728</v>
      </c>
      <c r="H576" s="107">
        <f t="shared" ca="1" si="63"/>
        <v>200.19422801905262</v>
      </c>
      <c r="I576" s="107">
        <f t="shared" ca="1" si="63"/>
        <v>-240.34708400226168</v>
      </c>
      <c r="J576" s="107">
        <f t="shared" ca="1" si="63"/>
        <v>402.09541076023589</v>
      </c>
      <c r="K576" s="107">
        <f t="shared" ca="1" si="63"/>
        <v>554.63773932918605</v>
      </c>
      <c r="L576" s="107">
        <f t="shared" ca="1" si="63"/>
        <v>129.48835143160437</v>
      </c>
      <c r="M576" s="107">
        <f t="shared" ca="1" si="63"/>
        <v>208.58558217092303</v>
      </c>
      <c r="N576" s="107">
        <f t="shared" ca="1" si="63"/>
        <v>1970.0932474360529</v>
      </c>
      <c r="O576" s="162">
        <f t="shared" ca="1" si="57"/>
        <v>4860.5450414809384</v>
      </c>
    </row>
    <row r="577" spans="1:15" hidden="1" x14ac:dyDescent="0.25">
      <c r="A577" s="109">
        <f t="shared" si="58"/>
        <v>576</v>
      </c>
      <c r="B577" s="108">
        <f t="shared" ca="1" si="59"/>
        <v>3.7382548109444025E-2</v>
      </c>
      <c r="C577" s="170">
        <f t="shared" ca="1" si="63"/>
        <v>625.82259889843272</v>
      </c>
      <c r="D577" s="147">
        <f t="shared" ca="1" si="63"/>
        <v>11508.652602894072</v>
      </c>
      <c r="E577" s="107">
        <f t="shared" ca="1" si="63"/>
        <v>642.56359085432518</v>
      </c>
      <c r="F577" s="107">
        <f t="shared" ca="1" si="63"/>
        <v>181.05985818904816</v>
      </c>
      <c r="G577" s="107">
        <f t="shared" ca="1" si="63"/>
        <v>703.39602048842289</v>
      </c>
      <c r="H577" s="107">
        <f t="shared" ca="1" si="63"/>
        <v>474.27326155470644</v>
      </c>
      <c r="I577" s="107">
        <f t="shared" ca="1" si="63"/>
        <v>819.60902204838612</v>
      </c>
      <c r="J577" s="107">
        <f t="shared" ca="1" si="63"/>
        <v>-246.07222749513721</v>
      </c>
      <c r="K577" s="107">
        <f t="shared" ca="1" si="63"/>
        <v>66.972399191986938</v>
      </c>
      <c r="L577" s="107">
        <f t="shared" ca="1" si="63"/>
        <v>180.29900576720786</v>
      </c>
      <c r="M577" s="107">
        <f t="shared" ca="1" si="63"/>
        <v>901.92878526823097</v>
      </c>
      <c r="N577" s="107">
        <f t="shared" ca="1" si="63"/>
        <v>362.83285212165993</v>
      </c>
      <c r="O577" s="162">
        <f t="shared" ca="1" si="57"/>
        <v>4086.8625679888369</v>
      </c>
    </row>
    <row r="578" spans="1:15" hidden="1" x14ac:dyDescent="0.25">
      <c r="A578" s="109">
        <f t="shared" si="58"/>
        <v>577</v>
      </c>
      <c r="B578" s="108">
        <f t="shared" ca="1" si="59"/>
        <v>8.4442130900505188E-2</v>
      </c>
      <c r="C578" s="170">
        <f t="shared" ca="1" si="63"/>
        <v>-417.24637416932171</v>
      </c>
      <c r="D578" s="147">
        <f t="shared" ca="1" si="63"/>
        <v>11936.03854526448</v>
      </c>
      <c r="E578" s="107">
        <f t="shared" ca="1" si="63"/>
        <v>1879.3115229481739</v>
      </c>
      <c r="F578" s="107">
        <f t="shared" ca="1" si="63"/>
        <v>767.09487674463048</v>
      </c>
      <c r="G578" s="107">
        <f t="shared" ca="1" si="63"/>
        <v>843.93551370134458</v>
      </c>
      <c r="H578" s="107">
        <f t="shared" ca="1" si="63"/>
        <v>686.76755674822914</v>
      </c>
      <c r="I578" s="107">
        <f t="shared" ca="1" si="63"/>
        <v>399.18163989364029</v>
      </c>
      <c r="J578" s="107">
        <f t="shared" ca="1" si="63"/>
        <v>875.54634807609614</v>
      </c>
      <c r="K578" s="107">
        <f t="shared" ca="1" si="63"/>
        <v>849.44472240972311</v>
      </c>
      <c r="L578" s="107">
        <f t="shared" ca="1" si="63"/>
        <v>-11.984159716619615</v>
      </c>
      <c r="M578" s="107">
        <f t="shared" ca="1" si="63"/>
        <v>1252.514785319358</v>
      </c>
      <c r="N578" s="107">
        <f t="shared" ca="1" si="63"/>
        <v>-181.2244518015051</v>
      </c>
      <c r="O578" s="162">
        <f t="shared" ref="O578:O641" ca="1" si="64">SUM(E578:N578)</f>
        <v>7360.5883543230702</v>
      </c>
    </row>
    <row r="579" spans="1:15" hidden="1" x14ac:dyDescent="0.25">
      <c r="A579" s="109">
        <f t="shared" ref="A579:A642" si="65">1+A578</f>
        <v>578</v>
      </c>
      <c r="B579" s="108">
        <f t="shared" ref="B579:B642" ca="1" si="66">_xlfn.NORM.INV(RAND(),$R$1,$U$1)</f>
        <v>3.8905131539300787E-2</v>
      </c>
      <c r="C579" s="170">
        <f t="shared" ca="1" si="63"/>
        <v>444.13234860367078</v>
      </c>
      <c r="D579" s="147">
        <f t="shared" ca="1" si="63"/>
        <v>13659.172124765579</v>
      </c>
      <c r="E579" s="107">
        <f t="shared" ca="1" si="63"/>
        <v>-496.18610044703144</v>
      </c>
      <c r="F579" s="107">
        <f t="shared" ca="1" si="63"/>
        <v>326.54558174800422</v>
      </c>
      <c r="G579" s="107">
        <f t="shared" ca="1" si="63"/>
        <v>353.02529129927143</v>
      </c>
      <c r="H579" s="107">
        <f t="shared" ca="1" si="63"/>
        <v>882.06079531305568</v>
      </c>
      <c r="I579" s="107">
        <f t="shared" ca="1" si="63"/>
        <v>748.94630984303126</v>
      </c>
      <c r="J579" s="107">
        <f t="shared" ca="1" si="63"/>
        <v>-56.45752941659498</v>
      </c>
      <c r="K579" s="107">
        <f t="shared" ca="1" si="63"/>
        <v>-22.538986994451591</v>
      </c>
      <c r="L579" s="107">
        <f t="shared" ca="1" si="63"/>
        <v>-329.05744820873178</v>
      </c>
      <c r="M579" s="107">
        <f t="shared" ca="1" si="63"/>
        <v>1116.2700870859251</v>
      </c>
      <c r="N579" s="107">
        <f t="shared" ca="1" si="63"/>
        <v>800.59075156861184</v>
      </c>
      <c r="O579" s="162">
        <f t="shared" ca="1" si="64"/>
        <v>3323.1987517910898</v>
      </c>
    </row>
    <row r="580" spans="1:15" hidden="1" x14ac:dyDescent="0.25">
      <c r="A580" s="109">
        <f t="shared" si="65"/>
        <v>579</v>
      </c>
      <c r="B580" s="108">
        <f t="shared" ca="1" si="66"/>
        <v>2.4677539174278087E-2</v>
      </c>
      <c r="C580" s="170">
        <f t="shared" ca="1" si="63"/>
        <v>-58.365844913080082</v>
      </c>
      <c r="D580" s="147">
        <f t="shared" ca="1" si="63"/>
        <v>8634.2515537530726</v>
      </c>
      <c r="E580" s="107">
        <f t="shared" ca="1" si="63"/>
        <v>1252.6402902534769</v>
      </c>
      <c r="F580" s="107">
        <f t="shared" ca="1" si="63"/>
        <v>539.33676753323903</v>
      </c>
      <c r="G580" s="107">
        <f t="shared" ca="1" si="63"/>
        <v>832.39159000197083</v>
      </c>
      <c r="H580" s="107">
        <f t="shared" ca="1" si="63"/>
        <v>423.85410186216717</v>
      </c>
      <c r="I580" s="107">
        <f t="shared" ca="1" si="63"/>
        <v>-213.27388367605101</v>
      </c>
      <c r="J580" s="107">
        <f t="shared" ca="1" si="63"/>
        <v>1429.197445434459</v>
      </c>
      <c r="K580" s="107">
        <f t="shared" ca="1" si="63"/>
        <v>879.94804481599158</v>
      </c>
      <c r="L580" s="107">
        <f t="shared" ca="1" si="63"/>
        <v>316.95761712749049</v>
      </c>
      <c r="M580" s="107">
        <f t="shared" ca="1" si="63"/>
        <v>1279.6594582014891</v>
      </c>
      <c r="N580" s="107">
        <f t="shared" ca="1" si="63"/>
        <v>661.63946181399263</v>
      </c>
      <c r="O580" s="162">
        <f t="shared" ca="1" si="64"/>
        <v>7402.350893368226</v>
      </c>
    </row>
    <row r="581" spans="1:15" hidden="1" x14ac:dyDescent="0.25">
      <c r="A581" s="109">
        <f t="shared" si="65"/>
        <v>580</v>
      </c>
      <c r="B581" s="108">
        <f t="shared" ca="1" si="66"/>
        <v>7.0472367898920724E-2</v>
      </c>
      <c r="C581" s="170">
        <f t="shared" ca="1" si="63"/>
        <v>751.58055694483801</v>
      </c>
      <c r="D581" s="147">
        <f t="shared" ca="1" si="63"/>
        <v>12327.704275983642</v>
      </c>
      <c r="E581" s="107">
        <f t="shared" ca="1" si="63"/>
        <v>98.270800035513048</v>
      </c>
      <c r="F581" s="107">
        <f t="shared" ca="1" si="63"/>
        <v>543.93646300244473</v>
      </c>
      <c r="G581" s="107">
        <f t="shared" ca="1" si="63"/>
        <v>233.48718061248911</v>
      </c>
      <c r="H581" s="107">
        <f t="shared" ca="1" si="63"/>
        <v>511.00875873721913</v>
      </c>
      <c r="I581" s="107">
        <f t="shared" ca="1" si="63"/>
        <v>-522.06017226113931</v>
      </c>
      <c r="J581" s="107">
        <f t="shared" ca="1" si="63"/>
        <v>651.24660120976023</v>
      </c>
      <c r="K581" s="107">
        <f t="shared" ca="1" si="63"/>
        <v>198.41971715381135</v>
      </c>
      <c r="L581" s="107">
        <f t="shared" ca="1" si="63"/>
        <v>676.30324172625524</v>
      </c>
      <c r="M581" s="107">
        <f t="shared" ca="1" si="63"/>
        <v>826.3415217608765</v>
      </c>
      <c r="N581" s="107">
        <f t="shared" ca="1" si="63"/>
        <v>701.61975095696232</v>
      </c>
      <c r="O581" s="162">
        <f t="shared" ca="1" si="64"/>
        <v>3918.5738629341927</v>
      </c>
    </row>
    <row r="582" spans="1:15" hidden="1" x14ac:dyDescent="0.25">
      <c r="A582" s="109">
        <f t="shared" si="65"/>
        <v>581</v>
      </c>
      <c r="B582" s="108">
        <f t="shared" ca="1" si="66"/>
        <v>3.0137875601778684E-2</v>
      </c>
      <c r="C582" s="170">
        <f t="shared" ca="1" si="63"/>
        <v>722.40526103011462</v>
      </c>
      <c r="D582" s="147">
        <f t="shared" ca="1" si="63"/>
        <v>8436.7619090585813</v>
      </c>
      <c r="E582" s="107">
        <f t="shared" ca="1" si="63"/>
        <v>190.58445132672006</v>
      </c>
      <c r="F582" s="107">
        <f t="shared" ca="1" si="63"/>
        <v>98.443491265955402</v>
      </c>
      <c r="G582" s="107">
        <f t="shared" ca="1" si="63"/>
        <v>-524.51807266933554</v>
      </c>
      <c r="H582" s="107">
        <f t="shared" ca="1" si="63"/>
        <v>-94.695000518541349</v>
      </c>
      <c r="I582" s="107">
        <f t="shared" ca="1" si="63"/>
        <v>1114.5734769569829</v>
      </c>
      <c r="J582" s="107">
        <f t="shared" ca="1" si="63"/>
        <v>61.951399692140512</v>
      </c>
      <c r="K582" s="107">
        <f t="shared" ca="1" si="63"/>
        <v>-255.41151484483026</v>
      </c>
      <c r="L582" s="107">
        <f t="shared" ca="1" si="63"/>
        <v>728.41546569660341</v>
      </c>
      <c r="M582" s="107">
        <f t="shared" ca="1" si="63"/>
        <v>1289.1778699381766</v>
      </c>
      <c r="N582" s="107">
        <f t="shared" ca="1" si="63"/>
        <v>718.12284165261156</v>
      </c>
      <c r="O582" s="162">
        <f t="shared" ca="1" si="64"/>
        <v>3326.6444084964833</v>
      </c>
    </row>
    <row r="583" spans="1:15" hidden="1" x14ac:dyDescent="0.25">
      <c r="A583" s="109">
        <f t="shared" si="65"/>
        <v>582</v>
      </c>
      <c r="B583" s="108">
        <f t="shared" ca="1" si="66"/>
        <v>1.5778787297430583E-2</v>
      </c>
      <c r="C583" s="170">
        <f t="shared" ca="1" si="63"/>
        <v>-301.54409158646069</v>
      </c>
      <c r="D583" s="147">
        <f t="shared" ca="1" si="63"/>
        <v>-1311.0940161715016</v>
      </c>
      <c r="E583" s="107">
        <f t="shared" ca="1" si="63"/>
        <v>154.42383375265882</v>
      </c>
      <c r="F583" s="107">
        <f t="shared" ca="1" si="63"/>
        <v>-81.140736050734233</v>
      </c>
      <c r="G583" s="107">
        <f t="shared" ca="1" si="63"/>
        <v>603.92549700197173</v>
      </c>
      <c r="H583" s="107">
        <f t="shared" ca="1" si="63"/>
        <v>353.37303881331019</v>
      </c>
      <c r="I583" s="107">
        <f t="shared" ca="1" si="63"/>
        <v>831.30629064895811</v>
      </c>
      <c r="J583" s="107">
        <f t="shared" ca="1" si="63"/>
        <v>845.63132250503247</v>
      </c>
      <c r="K583" s="107">
        <f t="shared" ca="1" si="63"/>
        <v>1031.096517822609</v>
      </c>
      <c r="L583" s="107">
        <f t="shared" ca="1" si="63"/>
        <v>207.6714427870167</v>
      </c>
      <c r="M583" s="107">
        <f t="shared" ca="1" si="63"/>
        <v>48.213506746921269</v>
      </c>
      <c r="N583" s="107">
        <f t="shared" ca="1" si="63"/>
        <v>734.83784878597066</v>
      </c>
      <c r="O583" s="162">
        <f t="shared" ca="1" si="64"/>
        <v>4729.3385628137139</v>
      </c>
    </row>
    <row r="584" spans="1:15" hidden="1" x14ac:dyDescent="0.25">
      <c r="A584" s="109">
        <f t="shared" si="65"/>
        <v>583</v>
      </c>
      <c r="B584" s="108">
        <f t="shared" ca="1" si="66"/>
        <v>0.11983736388093115</v>
      </c>
      <c r="C584" s="170">
        <f t="shared" ca="1" si="63"/>
        <v>800.44752003795406</v>
      </c>
      <c r="D584" s="147">
        <f t="shared" ca="1" si="63"/>
        <v>1560.3792285080031</v>
      </c>
      <c r="E584" s="107">
        <f t="shared" ca="1" si="63"/>
        <v>388.04995298914474</v>
      </c>
      <c r="F584" s="107">
        <f t="shared" ca="1" si="63"/>
        <v>987.29586072316624</v>
      </c>
      <c r="G584" s="107">
        <f t="shared" ca="1" si="63"/>
        <v>21.215342797273479</v>
      </c>
      <c r="H584" s="107">
        <f t="shared" ca="1" si="63"/>
        <v>870.77387970933364</v>
      </c>
      <c r="I584" s="107">
        <f t="shared" ca="1" si="63"/>
        <v>264.17913609625475</v>
      </c>
      <c r="J584" s="107">
        <f t="shared" ca="1" si="63"/>
        <v>646.87617886832709</v>
      </c>
      <c r="K584" s="107">
        <f t="shared" ca="1" si="63"/>
        <v>-335.57990010588338</v>
      </c>
      <c r="L584" s="107">
        <f t="shared" ca="1" si="63"/>
        <v>-313.07746979955346</v>
      </c>
      <c r="M584" s="107">
        <f t="shared" ca="1" si="63"/>
        <v>-468.80036897278507</v>
      </c>
      <c r="N584" s="107">
        <f t="shared" ca="1" si="63"/>
        <v>724.62512307743714</v>
      </c>
      <c r="O584" s="162">
        <f t="shared" ca="1" si="64"/>
        <v>2785.5577353827148</v>
      </c>
    </row>
    <row r="585" spans="1:15" hidden="1" x14ac:dyDescent="0.25">
      <c r="A585" s="109">
        <f t="shared" si="65"/>
        <v>584</v>
      </c>
      <c r="B585" s="108">
        <f t="shared" ca="1" si="66"/>
        <v>2.0339124981617825E-2</v>
      </c>
      <c r="C585" s="170">
        <f t="shared" ca="1" si="63"/>
        <v>1038.4714981495481</v>
      </c>
      <c r="D585" s="147">
        <f t="shared" ca="1" si="63"/>
        <v>8667.4750107121145</v>
      </c>
      <c r="E585" s="107">
        <f t="shared" ca="1" si="63"/>
        <v>191.2855579714203</v>
      </c>
      <c r="F585" s="107">
        <f t="shared" ca="1" si="63"/>
        <v>452.03234568724605</v>
      </c>
      <c r="G585" s="107">
        <f t="shared" ca="1" si="63"/>
        <v>1160.8770340716289</v>
      </c>
      <c r="H585" s="107">
        <f t="shared" ca="1" si="63"/>
        <v>994.39471253691715</v>
      </c>
      <c r="I585" s="107">
        <f t="shared" ca="1" si="63"/>
        <v>-237.26728212890373</v>
      </c>
      <c r="J585" s="107">
        <f t="shared" ca="1" si="63"/>
        <v>373.9008861016431</v>
      </c>
      <c r="K585" s="107">
        <f t="shared" ca="1" si="63"/>
        <v>890.40381183159548</v>
      </c>
      <c r="L585" s="107">
        <f t="shared" ca="1" si="63"/>
        <v>568.37126672499721</v>
      </c>
      <c r="M585" s="107">
        <f t="shared" ca="1" si="63"/>
        <v>486.45658991294431</v>
      </c>
      <c r="N585" s="107">
        <f t="shared" ca="1" si="63"/>
        <v>1093.9649661047874</v>
      </c>
      <c r="O585" s="162">
        <f t="shared" ca="1" si="64"/>
        <v>5974.4198888142764</v>
      </c>
    </row>
    <row r="586" spans="1:15" hidden="1" x14ac:dyDescent="0.25">
      <c r="A586" s="109">
        <f t="shared" si="65"/>
        <v>585</v>
      </c>
      <c r="B586" s="108">
        <f t="shared" ca="1" si="66"/>
        <v>0.10107300884205581</v>
      </c>
      <c r="C586" s="170">
        <f t="shared" ca="1" si="63"/>
        <v>582.00226766971571</v>
      </c>
      <c r="D586" s="147">
        <f t="shared" ca="1" si="63"/>
        <v>13325.326413397372</v>
      </c>
      <c r="E586" s="107">
        <f t="shared" ca="1" si="63"/>
        <v>618.40958658546469</v>
      </c>
      <c r="F586" s="107">
        <f t="shared" ca="1" si="63"/>
        <v>805.12933147960689</v>
      </c>
      <c r="G586" s="107">
        <f t="shared" ca="1" si="63"/>
        <v>314.07382464916464</v>
      </c>
      <c r="H586" s="107">
        <f t="shared" ca="1" si="63"/>
        <v>939.4970687839118</v>
      </c>
      <c r="I586" s="107">
        <f t="shared" ca="1" si="63"/>
        <v>912.36590793672633</v>
      </c>
      <c r="J586" s="107">
        <f t="shared" ca="1" si="63"/>
        <v>861.68035254202937</v>
      </c>
      <c r="K586" s="107">
        <f t="shared" ca="1" si="63"/>
        <v>427.2534903065976</v>
      </c>
      <c r="L586" s="107">
        <f t="shared" ca="1" si="63"/>
        <v>102.10967590614291</v>
      </c>
      <c r="M586" s="107">
        <f t="shared" ca="1" si="63"/>
        <v>418.26969762547247</v>
      </c>
      <c r="N586" s="107">
        <f t="shared" ca="1" si="63"/>
        <v>1269.0502542420768</v>
      </c>
      <c r="O586" s="162">
        <f t="shared" ca="1" si="64"/>
        <v>6667.8391900571933</v>
      </c>
    </row>
    <row r="587" spans="1:15" hidden="1" x14ac:dyDescent="0.25">
      <c r="A587" s="109">
        <f t="shared" si="65"/>
        <v>586</v>
      </c>
      <c r="B587" s="108">
        <f t="shared" ca="1" si="66"/>
        <v>0.10383941411804082</v>
      </c>
      <c r="C587" s="170">
        <f t="shared" ca="1" si="63"/>
        <v>748.46196539440325</v>
      </c>
      <c r="D587" s="147">
        <f t="shared" ca="1" si="63"/>
        <v>8245.7540815191114</v>
      </c>
      <c r="E587" s="107">
        <f t="shared" ca="1" si="63"/>
        <v>189.15331787617293</v>
      </c>
      <c r="F587" s="107">
        <f t="shared" ca="1" si="63"/>
        <v>-278.07581386092414</v>
      </c>
      <c r="G587" s="107">
        <f t="shared" ca="1" si="63"/>
        <v>385.05983246999062</v>
      </c>
      <c r="H587" s="107">
        <f t="shared" ca="1" si="63"/>
        <v>208.45493017077939</v>
      </c>
      <c r="I587" s="107">
        <f t="shared" ca="1" si="63"/>
        <v>440.81916820632443</v>
      </c>
      <c r="J587" s="107">
        <f t="shared" ca="1" si="63"/>
        <v>698.52294826095806</v>
      </c>
      <c r="K587" s="107">
        <f t="shared" ca="1" si="63"/>
        <v>934.88061583321416</v>
      </c>
      <c r="L587" s="107">
        <f t="shared" ca="1" si="63"/>
        <v>-38.303817520133862</v>
      </c>
      <c r="M587" s="107">
        <f t="shared" ca="1" si="63"/>
        <v>1611.0236996997965</v>
      </c>
      <c r="N587" s="107">
        <f t="shared" ca="1" si="63"/>
        <v>394.90587696928083</v>
      </c>
      <c r="O587" s="162">
        <f t="shared" ca="1" si="64"/>
        <v>4546.4407581054593</v>
      </c>
    </row>
    <row r="588" spans="1:15" hidden="1" x14ac:dyDescent="0.25">
      <c r="A588" s="109">
        <f t="shared" si="65"/>
        <v>587</v>
      </c>
      <c r="B588" s="108">
        <f t="shared" ca="1" si="66"/>
        <v>1.6896471942210327E-2</v>
      </c>
      <c r="C588" s="170">
        <f t="shared" ca="1" si="63"/>
        <v>1421.5610741650612</v>
      </c>
      <c r="D588" s="147">
        <f t="shared" ca="1" si="63"/>
        <v>-3596.7300790721984</v>
      </c>
      <c r="E588" s="107">
        <f t="shared" ca="1" si="63"/>
        <v>896.48514219619187</v>
      </c>
      <c r="F588" s="107">
        <f t="shared" ca="1" si="63"/>
        <v>-158.4121771576626</v>
      </c>
      <c r="G588" s="107">
        <f t="shared" ca="1" si="63"/>
        <v>361.46518052991286</v>
      </c>
      <c r="H588" s="107">
        <f t="shared" ca="1" si="63"/>
        <v>281.90954901707045</v>
      </c>
      <c r="I588" s="107">
        <f t="shared" ca="1" si="63"/>
        <v>14.12693397048821</v>
      </c>
      <c r="J588" s="107">
        <f t="shared" ca="1" si="63"/>
        <v>-45.227599837342837</v>
      </c>
      <c r="K588" s="107">
        <f t="shared" ca="1" si="63"/>
        <v>348.73295432840422</v>
      </c>
      <c r="L588" s="107">
        <f t="shared" ca="1" si="63"/>
        <v>-289.67017576073749</v>
      </c>
      <c r="M588" s="107">
        <f t="shared" ca="1" si="63"/>
        <v>-92.673032655416307</v>
      </c>
      <c r="N588" s="107">
        <f t="shared" ca="1" si="63"/>
        <v>1269.9840065704084</v>
      </c>
      <c r="O588" s="162">
        <f t="shared" ca="1" si="64"/>
        <v>2586.7207812013166</v>
      </c>
    </row>
    <row r="589" spans="1:15" hidden="1" x14ac:dyDescent="0.25">
      <c r="A589" s="109">
        <f t="shared" si="65"/>
        <v>588</v>
      </c>
      <c r="B589" s="108">
        <f t="shared" ca="1" si="66"/>
        <v>5.3390055687269011E-2</v>
      </c>
      <c r="C589" s="170">
        <f t="shared" ca="1" si="63"/>
        <v>490.81144054670585</v>
      </c>
      <c r="D589" s="147">
        <f t="shared" ca="1" si="63"/>
        <v>13180.235352637414</v>
      </c>
      <c r="E589" s="107">
        <f t="shared" ca="1" si="63"/>
        <v>866.55923852779006</v>
      </c>
      <c r="F589" s="107">
        <f t="shared" ca="1" si="63"/>
        <v>774.88048043973231</v>
      </c>
      <c r="G589" s="107">
        <f t="shared" ca="1" si="63"/>
        <v>492.45077140263174</v>
      </c>
      <c r="H589" s="107">
        <f t="shared" ca="1" si="63"/>
        <v>434.47666155711073</v>
      </c>
      <c r="I589" s="107">
        <f t="shared" ca="1" si="63"/>
        <v>-80.945407008438565</v>
      </c>
      <c r="J589" s="107">
        <f t="shared" ca="1" si="63"/>
        <v>533.17305089479169</v>
      </c>
      <c r="K589" s="107">
        <f t="shared" ca="1" si="63"/>
        <v>-139.87821176058009</v>
      </c>
      <c r="L589" s="107">
        <f t="shared" ca="1" si="63"/>
        <v>1724.6743155644726</v>
      </c>
      <c r="M589" s="107">
        <f t="shared" ca="1" si="63"/>
        <v>986.4305927585641</v>
      </c>
      <c r="N589" s="107">
        <f t="shared" ca="1" si="63"/>
        <v>1049.6314515436156</v>
      </c>
      <c r="O589" s="162">
        <f t="shared" ca="1" si="64"/>
        <v>6641.4529439196904</v>
      </c>
    </row>
    <row r="590" spans="1:15" hidden="1" x14ac:dyDescent="0.25">
      <c r="A590" s="109">
        <f t="shared" si="65"/>
        <v>589</v>
      </c>
      <c r="B590" s="108">
        <f t="shared" ca="1" si="66"/>
        <v>-3.198275099985845E-2</v>
      </c>
      <c r="C590" s="170">
        <f t="shared" ca="1" si="63"/>
        <v>519.12509661309002</v>
      </c>
      <c r="D590" s="147">
        <f t="shared" ca="1" si="63"/>
        <v>10815.793660372716</v>
      </c>
      <c r="E590" s="107">
        <f t="shared" ca="1" si="63"/>
        <v>191.91176355080029</v>
      </c>
      <c r="F590" s="107">
        <f t="shared" ca="1" si="63"/>
        <v>316.01329432741227</v>
      </c>
      <c r="G590" s="107">
        <f t="shared" ca="1" si="63"/>
        <v>462.39982363422803</v>
      </c>
      <c r="H590" s="107">
        <f t="shared" ca="1" si="63"/>
        <v>110.83018129765912</v>
      </c>
      <c r="I590" s="107">
        <f t="shared" ca="1" si="63"/>
        <v>1062.367952226215</v>
      </c>
      <c r="J590" s="107">
        <f t="shared" ca="1" si="63"/>
        <v>443.90509162717359</v>
      </c>
      <c r="K590" s="107">
        <f t="shared" ca="1" si="63"/>
        <v>-155.86563582780087</v>
      </c>
      <c r="L590" s="107">
        <f t="shared" ca="1" si="63"/>
        <v>841.95824251716294</v>
      </c>
      <c r="M590" s="107">
        <f t="shared" ca="1" si="63"/>
        <v>84.708531446943596</v>
      </c>
      <c r="N590" s="107">
        <f t="shared" ca="1" si="63"/>
        <v>1586.2856803931045</v>
      </c>
      <c r="O590" s="162">
        <f t="shared" ca="1" si="64"/>
        <v>4944.5149251928988</v>
      </c>
    </row>
    <row r="591" spans="1:15" hidden="1" x14ac:dyDescent="0.25">
      <c r="A591" s="109">
        <f t="shared" si="65"/>
        <v>590</v>
      </c>
      <c r="B591" s="108">
        <f t="shared" ca="1" si="66"/>
        <v>-2.0383416971921781E-2</v>
      </c>
      <c r="C591" s="170">
        <f t="shared" ca="1" si="63"/>
        <v>440.19350409651287</v>
      </c>
      <c r="D591" s="147">
        <f t="shared" ca="1" si="63"/>
        <v>1164.652915969883</v>
      </c>
      <c r="E591" s="107">
        <f t="shared" ca="1" si="63"/>
        <v>180.49915918093461</v>
      </c>
      <c r="F591" s="107">
        <f t="shared" ca="1" si="63"/>
        <v>895.29330955932141</v>
      </c>
      <c r="G591" s="107">
        <f t="shared" ca="1" si="63"/>
        <v>741.51991910268077</v>
      </c>
      <c r="H591" s="107">
        <f t="shared" ca="1" si="63"/>
        <v>2037.0469777385003</v>
      </c>
      <c r="I591" s="107">
        <f t="shared" ca="1" si="63"/>
        <v>44.172961845176474</v>
      </c>
      <c r="J591" s="107">
        <f t="shared" ca="1" si="63"/>
        <v>730.49431287773029</v>
      </c>
      <c r="K591" s="107">
        <f t="shared" ca="1" si="63"/>
        <v>1160.0567702754354</v>
      </c>
      <c r="L591" s="107">
        <f t="shared" ca="1" si="63"/>
        <v>-243.40283030164005</v>
      </c>
      <c r="M591" s="107">
        <f t="shared" ca="1" si="63"/>
        <v>-2.5907071934202577</v>
      </c>
      <c r="N591" s="107">
        <f t="shared" ca="1" si="63"/>
        <v>820.08810077529506</v>
      </c>
      <c r="O591" s="162">
        <f t="shared" ca="1" si="64"/>
        <v>6363.1779738600135</v>
      </c>
    </row>
    <row r="592" spans="1:15" hidden="1" x14ac:dyDescent="0.25">
      <c r="A592" s="109">
        <f t="shared" si="65"/>
        <v>591</v>
      </c>
      <c r="B592" s="108">
        <f t="shared" ca="1" si="66"/>
        <v>-1.7625075578505969E-2</v>
      </c>
      <c r="C592" s="170">
        <f t="shared" ca="1" si="63"/>
        <v>689.0385495684618</v>
      </c>
      <c r="D592" s="147">
        <f t="shared" ca="1" si="63"/>
        <v>8273.5759010805123</v>
      </c>
      <c r="E592" s="107">
        <f t="shared" ca="1" si="63"/>
        <v>158.85257049805563</v>
      </c>
      <c r="F592" s="107">
        <f t="shared" ca="1" si="63"/>
        <v>588.63711296969689</v>
      </c>
      <c r="G592" s="107">
        <f t="shared" ca="1" si="63"/>
        <v>305.65876754539784</v>
      </c>
      <c r="H592" s="107">
        <f t="shared" ca="1" si="63"/>
        <v>1058.1446826653798</v>
      </c>
      <c r="I592" s="107">
        <f t="shared" ca="1" si="63"/>
        <v>-110.11855850108429</v>
      </c>
      <c r="J592" s="107">
        <f t="shared" ca="1" si="63"/>
        <v>373.68289112833889</v>
      </c>
      <c r="K592" s="107">
        <f t="shared" ca="1" si="63"/>
        <v>351.17065315961474</v>
      </c>
      <c r="L592" s="107">
        <f t="shared" ca="1" si="63"/>
        <v>836.7702053526715</v>
      </c>
      <c r="M592" s="107">
        <f t="shared" ca="1" si="63"/>
        <v>980.66305261253285</v>
      </c>
      <c r="N592" s="107">
        <f t="shared" ca="1" si="63"/>
        <v>213.48636473174275</v>
      </c>
      <c r="O592" s="162">
        <f t="shared" ca="1" si="64"/>
        <v>4756.947742162346</v>
      </c>
    </row>
    <row r="593" spans="1:15" hidden="1" x14ac:dyDescent="0.25">
      <c r="A593" s="109">
        <f t="shared" si="65"/>
        <v>592</v>
      </c>
      <c r="B593" s="108">
        <f t="shared" ca="1" si="66"/>
        <v>6.948601664005756E-2</v>
      </c>
      <c r="C593" s="170">
        <f t="shared" ca="1" si="63"/>
        <v>1016.1542741269625</v>
      </c>
      <c r="D593" s="147">
        <f t="shared" ca="1" si="63"/>
        <v>14645.184894610371</v>
      </c>
      <c r="E593" s="107">
        <f t="shared" ca="1" si="63"/>
        <v>612.93340752976542</v>
      </c>
      <c r="F593" s="107">
        <f t="shared" ca="1" si="63"/>
        <v>-781.19921429689202</v>
      </c>
      <c r="G593" s="107">
        <f t="shared" ca="1" si="63"/>
        <v>759.97352356283329</v>
      </c>
      <c r="H593" s="107">
        <f t="shared" ca="1" si="63"/>
        <v>1475.5517413541979</v>
      </c>
      <c r="I593" s="107">
        <f t="shared" ref="F593:N608" ca="1" si="67">(_xlfn.NORM.INV(RAND(),I$1*$R$1,I$1*$U$1))</f>
        <v>643.40583934481288</v>
      </c>
      <c r="J593" s="107">
        <f t="shared" ca="1" si="67"/>
        <v>-233.00494237796715</v>
      </c>
      <c r="K593" s="107">
        <f t="shared" ca="1" si="67"/>
        <v>1048.9171848400854</v>
      </c>
      <c r="L593" s="107">
        <f t="shared" ca="1" si="67"/>
        <v>198.60202962558208</v>
      </c>
      <c r="M593" s="107">
        <f t="shared" ca="1" si="67"/>
        <v>320.05679821579196</v>
      </c>
      <c r="N593" s="107">
        <f t="shared" ca="1" si="67"/>
        <v>1670.6876238222389</v>
      </c>
      <c r="O593" s="162">
        <f t="shared" ca="1" si="64"/>
        <v>5715.9239916204479</v>
      </c>
    </row>
    <row r="594" spans="1:15" hidden="1" x14ac:dyDescent="0.25">
      <c r="A594" s="109">
        <f t="shared" si="65"/>
        <v>593</v>
      </c>
      <c r="B594" s="108">
        <f t="shared" ca="1" si="66"/>
        <v>0.12802035835222841</v>
      </c>
      <c r="C594" s="170">
        <f t="shared" ref="C594:N626" ca="1" si="68">(_xlfn.NORM.INV(RAND(),C$1*$R$1,C$1*$U$1))</f>
        <v>643.89305116833066</v>
      </c>
      <c r="D594" s="147">
        <f t="shared" ca="1" si="68"/>
        <v>10606.816984736412</v>
      </c>
      <c r="E594" s="107">
        <f t="shared" ca="1" si="68"/>
        <v>800.35007842694654</v>
      </c>
      <c r="F594" s="107">
        <f t="shared" ca="1" si="67"/>
        <v>375.56035916981159</v>
      </c>
      <c r="G594" s="107">
        <f t="shared" ca="1" si="67"/>
        <v>1546.4056791575204</v>
      </c>
      <c r="H594" s="107">
        <f t="shared" ca="1" si="67"/>
        <v>694.83855132980932</v>
      </c>
      <c r="I594" s="107">
        <f t="shared" ca="1" si="67"/>
        <v>524.35698396275063</v>
      </c>
      <c r="J594" s="107">
        <f t="shared" ca="1" si="67"/>
        <v>797.83410799185094</v>
      </c>
      <c r="K594" s="107">
        <f t="shared" ca="1" si="67"/>
        <v>1037.3870452837925</v>
      </c>
      <c r="L594" s="107">
        <f t="shared" ca="1" si="67"/>
        <v>-145.11733475765652</v>
      </c>
      <c r="M594" s="107">
        <f t="shared" ca="1" si="67"/>
        <v>766.28251160574121</v>
      </c>
      <c r="N594" s="107">
        <f t="shared" ca="1" si="67"/>
        <v>19.647010986465602</v>
      </c>
      <c r="O594" s="162">
        <f t="shared" ca="1" si="64"/>
        <v>6417.5449931570329</v>
      </c>
    </row>
    <row r="595" spans="1:15" hidden="1" x14ac:dyDescent="0.25">
      <c r="A595" s="109">
        <f t="shared" si="65"/>
        <v>594</v>
      </c>
      <c r="B595" s="108">
        <f t="shared" ca="1" si="66"/>
        <v>0.15864943997414141</v>
      </c>
      <c r="C595" s="170">
        <f t="shared" ca="1" si="68"/>
        <v>1556.3538213986451</v>
      </c>
      <c r="D595" s="147">
        <f t="shared" ca="1" si="68"/>
        <v>-2962.6265350553485</v>
      </c>
      <c r="E595" s="107">
        <f t="shared" ca="1" si="68"/>
        <v>1560.0063374458284</v>
      </c>
      <c r="F595" s="107">
        <f t="shared" ca="1" si="67"/>
        <v>715.69610546997478</v>
      </c>
      <c r="G595" s="107">
        <f t="shared" ca="1" si="67"/>
        <v>125.74800230520339</v>
      </c>
      <c r="H595" s="107">
        <f t="shared" ca="1" si="67"/>
        <v>360.54451034999965</v>
      </c>
      <c r="I595" s="107">
        <f t="shared" ca="1" si="67"/>
        <v>893.96904707192334</v>
      </c>
      <c r="J595" s="107">
        <f t="shared" ca="1" si="67"/>
        <v>1162.0228023043765</v>
      </c>
      <c r="K595" s="107">
        <f t="shared" ca="1" si="67"/>
        <v>227.46372815631702</v>
      </c>
      <c r="L595" s="107">
        <f t="shared" ca="1" si="67"/>
        <v>639.20835907202036</v>
      </c>
      <c r="M595" s="107">
        <f t="shared" ca="1" si="67"/>
        <v>766.85884312911458</v>
      </c>
      <c r="N595" s="107">
        <f t="shared" ca="1" si="67"/>
        <v>861.90857782402804</v>
      </c>
      <c r="O595" s="162">
        <f t="shared" ca="1" si="64"/>
        <v>7313.4263131287862</v>
      </c>
    </row>
    <row r="596" spans="1:15" hidden="1" x14ac:dyDescent="0.25">
      <c r="A596" s="109">
        <f t="shared" si="65"/>
        <v>595</v>
      </c>
      <c r="B596" s="108">
        <f t="shared" ca="1" si="66"/>
        <v>5.7012681059679021E-2</v>
      </c>
      <c r="C596" s="170">
        <f t="shared" ca="1" si="68"/>
        <v>182.40609463565255</v>
      </c>
      <c r="D596" s="147">
        <f t="shared" ca="1" si="68"/>
        <v>6729.743772181454</v>
      </c>
      <c r="E596" s="107">
        <f t="shared" ca="1" si="68"/>
        <v>535.88843529414248</v>
      </c>
      <c r="F596" s="107">
        <f t="shared" ca="1" si="67"/>
        <v>254.89232229777539</v>
      </c>
      <c r="G596" s="107">
        <f t="shared" ca="1" si="67"/>
        <v>232.87187854672851</v>
      </c>
      <c r="H596" s="107">
        <f t="shared" ca="1" si="67"/>
        <v>513.61196666598744</v>
      </c>
      <c r="I596" s="107">
        <f t="shared" ca="1" si="67"/>
        <v>1347.4960631896779</v>
      </c>
      <c r="J596" s="107">
        <f t="shared" ca="1" si="67"/>
        <v>248.01567103442682</v>
      </c>
      <c r="K596" s="107">
        <f t="shared" ca="1" si="67"/>
        <v>373.06238979022123</v>
      </c>
      <c r="L596" s="107">
        <f t="shared" ca="1" si="67"/>
        <v>1218.648796289724</v>
      </c>
      <c r="M596" s="107">
        <f t="shared" ca="1" si="67"/>
        <v>587.52579404363223</v>
      </c>
      <c r="N596" s="107">
        <f t="shared" ca="1" si="67"/>
        <v>550.72266679934455</v>
      </c>
      <c r="O596" s="162">
        <f t="shared" ca="1" si="64"/>
        <v>5862.7359839516612</v>
      </c>
    </row>
    <row r="597" spans="1:15" hidden="1" x14ac:dyDescent="0.25">
      <c r="A597" s="109">
        <f t="shared" si="65"/>
        <v>596</v>
      </c>
      <c r="B597" s="108">
        <f t="shared" ca="1" si="66"/>
        <v>4.0151846935575088E-2</v>
      </c>
      <c r="C597" s="170">
        <f t="shared" ca="1" si="68"/>
        <v>620.66512134250252</v>
      </c>
      <c r="D597" s="147">
        <f t="shared" ca="1" si="68"/>
        <v>2428.5286451817151</v>
      </c>
      <c r="E597" s="107">
        <f t="shared" ca="1" si="68"/>
        <v>902.73934057762335</v>
      </c>
      <c r="F597" s="107">
        <f t="shared" ca="1" si="67"/>
        <v>785.82711128983181</v>
      </c>
      <c r="G597" s="107">
        <f t="shared" ca="1" si="67"/>
        <v>593.74336470961202</v>
      </c>
      <c r="H597" s="107">
        <f t="shared" ca="1" si="67"/>
        <v>859.49744496070502</v>
      </c>
      <c r="I597" s="107">
        <f t="shared" ca="1" si="67"/>
        <v>1.8544952585183978</v>
      </c>
      <c r="J597" s="107">
        <f t="shared" ca="1" si="67"/>
        <v>789.89908481541534</v>
      </c>
      <c r="K597" s="107">
        <f t="shared" ca="1" si="67"/>
        <v>641.76418101779495</v>
      </c>
      <c r="L597" s="107">
        <f t="shared" ca="1" si="67"/>
        <v>-850.95378854119588</v>
      </c>
      <c r="M597" s="107">
        <f t="shared" ca="1" si="67"/>
        <v>614.0600538177531</v>
      </c>
      <c r="N597" s="107">
        <f t="shared" ca="1" si="67"/>
        <v>-90.820184459193115</v>
      </c>
      <c r="O597" s="162">
        <f t="shared" ca="1" si="64"/>
        <v>4247.6111034468649</v>
      </c>
    </row>
    <row r="598" spans="1:15" hidden="1" x14ac:dyDescent="0.25">
      <c r="A598" s="109">
        <f t="shared" si="65"/>
        <v>597</v>
      </c>
      <c r="B598" s="108">
        <f t="shared" ca="1" si="66"/>
        <v>4.7022322748790507E-2</v>
      </c>
      <c r="C598" s="170">
        <f t="shared" ca="1" si="68"/>
        <v>546.05421359434661</v>
      </c>
      <c r="D598" s="147">
        <f t="shared" ca="1" si="68"/>
        <v>1463.6383995359333</v>
      </c>
      <c r="E598" s="107">
        <f t="shared" ca="1" si="68"/>
        <v>768.63629695784698</v>
      </c>
      <c r="F598" s="107">
        <f t="shared" ca="1" si="67"/>
        <v>-93.793559958734534</v>
      </c>
      <c r="G598" s="107">
        <f t="shared" ca="1" si="67"/>
        <v>1290.1456038812357</v>
      </c>
      <c r="H598" s="107">
        <f t="shared" ca="1" si="67"/>
        <v>-278.01412143024157</v>
      </c>
      <c r="I598" s="107">
        <f t="shared" ca="1" si="67"/>
        <v>1088.1502582692901</v>
      </c>
      <c r="J598" s="107">
        <f t="shared" ca="1" si="67"/>
        <v>1004.90149878562</v>
      </c>
      <c r="K598" s="107">
        <f t="shared" ca="1" si="67"/>
        <v>272.92328473454461</v>
      </c>
      <c r="L598" s="107">
        <f t="shared" ca="1" si="67"/>
        <v>725.75804094435716</v>
      </c>
      <c r="M598" s="107">
        <f t="shared" ca="1" si="67"/>
        <v>-343.0290362604764</v>
      </c>
      <c r="N598" s="107">
        <f t="shared" ca="1" si="67"/>
        <v>306.30159486462952</v>
      </c>
      <c r="O598" s="162">
        <f t="shared" ca="1" si="64"/>
        <v>4741.9798607880721</v>
      </c>
    </row>
    <row r="599" spans="1:15" hidden="1" x14ac:dyDescent="0.25">
      <c r="A599" s="109">
        <f t="shared" si="65"/>
        <v>598</v>
      </c>
      <c r="B599" s="108">
        <f t="shared" ca="1" si="66"/>
        <v>-6.7654809061988286E-3</v>
      </c>
      <c r="C599" s="170">
        <f t="shared" ca="1" si="68"/>
        <v>988.38568996675519</v>
      </c>
      <c r="D599" s="147">
        <f t="shared" ca="1" si="68"/>
        <v>-5146.4114483520352</v>
      </c>
      <c r="E599" s="107">
        <f t="shared" ca="1" si="68"/>
        <v>-29.901456713706693</v>
      </c>
      <c r="F599" s="107">
        <f t="shared" ca="1" si="67"/>
        <v>606.97000445367678</v>
      </c>
      <c r="G599" s="107">
        <f t="shared" ca="1" si="67"/>
        <v>398.28153939024367</v>
      </c>
      <c r="H599" s="107">
        <f t="shared" ca="1" si="67"/>
        <v>433.68968810161101</v>
      </c>
      <c r="I599" s="107">
        <f t="shared" ca="1" si="67"/>
        <v>85.006358344627358</v>
      </c>
      <c r="J599" s="107">
        <f t="shared" ca="1" si="67"/>
        <v>852.11564765357366</v>
      </c>
      <c r="K599" s="107">
        <f t="shared" ca="1" si="67"/>
        <v>610.62783341232966</v>
      </c>
      <c r="L599" s="107">
        <f t="shared" ca="1" si="67"/>
        <v>1224.1102668659209</v>
      </c>
      <c r="M599" s="107">
        <f t="shared" ca="1" si="67"/>
        <v>912.96990222438194</v>
      </c>
      <c r="N599" s="107">
        <f t="shared" ca="1" si="67"/>
        <v>-465.49914949894548</v>
      </c>
      <c r="O599" s="162">
        <f t="shared" ca="1" si="64"/>
        <v>4628.3706342337127</v>
      </c>
    </row>
    <row r="600" spans="1:15" hidden="1" x14ac:dyDescent="0.25">
      <c r="A600" s="109">
        <f t="shared" si="65"/>
        <v>599</v>
      </c>
      <c r="B600" s="108">
        <f t="shared" ca="1" si="66"/>
        <v>4.5026459452749086E-2</v>
      </c>
      <c r="C600" s="170">
        <f t="shared" ca="1" si="68"/>
        <v>313.3750594973198</v>
      </c>
      <c r="D600" s="147">
        <f t="shared" ca="1" si="68"/>
        <v>6776.6182543920504</v>
      </c>
      <c r="E600" s="107">
        <f t="shared" ca="1" si="68"/>
        <v>-218.62221687703982</v>
      </c>
      <c r="F600" s="107">
        <f t="shared" ca="1" si="67"/>
        <v>892.05195464811959</v>
      </c>
      <c r="G600" s="107">
        <f t="shared" ca="1" si="67"/>
        <v>193.27152786871864</v>
      </c>
      <c r="H600" s="107">
        <f t="shared" ca="1" si="67"/>
        <v>1349.5400214486178</v>
      </c>
      <c r="I600" s="107">
        <f t="shared" ca="1" si="67"/>
        <v>312.30340839776198</v>
      </c>
      <c r="J600" s="107">
        <f t="shared" ca="1" si="67"/>
        <v>109.8029791815365</v>
      </c>
      <c r="K600" s="107">
        <f t="shared" ca="1" si="67"/>
        <v>655.39496794701279</v>
      </c>
      <c r="L600" s="107">
        <f t="shared" ca="1" si="67"/>
        <v>548.20813719949331</v>
      </c>
      <c r="M600" s="107">
        <f t="shared" ca="1" si="67"/>
        <v>616.95496870679676</v>
      </c>
      <c r="N600" s="107">
        <f t="shared" ca="1" si="67"/>
        <v>688.24635197155351</v>
      </c>
      <c r="O600" s="162">
        <f t="shared" ca="1" si="64"/>
        <v>5147.1521004925717</v>
      </c>
    </row>
    <row r="601" spans="1:15" hidden="1" x14ac:dyDescent="0.25">
      <c r="A601" s="109">
        <f t="shared" si="65"/>
        <v>600</v>
      </c>
      <c r="B601" s="108">
        <f t="shared" ca="1" si="66"/>
        <v>9.5069732298274298E-3</v>
      </c>
      <c r="C601" s="170">
        <f t="shared" ca="1" si="68"/>
        <v>-453.49416924442073</v>
      </c>
      <c r="D601" s="147">
        <f t="shared" ca="1" si="68"/>
        <v>4247.0033205707314</v>
      </c>
      <c r="E601" s="107">
        <f t="shared" ca="1" si="68"/>
        <v>525.21372758493544</v>
      </c>
      <c r="F601" s="107">
        <f t="shared" ca="1" si="67"/>
        <v>424.27979710320255</v>
      </c>
      <c r="G601" s="107">
        <f t="shared" ca="1" si="67"/>
        <v>1027.7958452512066</v>
      </c>
      <c r="H601" s="107">
        <f t="shared" ca="1" si="67"/>
        <v>794.58119199544342</v>
      </c>
      <c r="I601" s="107">
        <f t="shared" ca="1" si="67"/>
        <v>451.51953075606741</v>
      </c>
      <c r="J601" s="107">
        <f t="shared" ca="1" si="67"/>
        <v>414.84719581522785</v>
      </c>
      <c r="K601" s="107">
        <f t="shared" ca="1" si="67"/>
        <v>748.71270407349891</v>
      </c>
      <c r="L601" s="107">
        <f t="shared" ca="1" si="67"/>
        <v>-156.19732782076983</v>
      </c>
      <c r="M601" s="107">
        <f t="shared" ca="1" si="67"/>
        <v>626.32584398178483</v>
      </c>
      <c r="N601" s="107">
        <f t="shared" ca="1" si="67"/>
        <v>-515.09459948441588</v>
      </c>
      <c r="O601" s="162">
        <f t="shared" ca="1" si="64"/>
        <v>4341.9839092561806</v>
      </c>
    </row>
    <row r="602" spans="1:15" hidden="1" x14ac:dyDescent="0.25">
      <c r="A602" s="109">
        <f t="shared" si="65"/>
        <v>601</v>
      </c>
      <c r="B602" s="108">
        <f t="shared" ca="1" si="66"/>
        <v>5.2727824475195778E-2</v>
      </c>
      <c r="C602" s="170">
        <f t="shared" ca="1" si="68"/>
        <v>837.30421637887434</v>
      </c>
      <c r="D602" s="147">
        <f t="shared" ca="1" si="68"/>
        <v>5283.8427947794007</v>
      </c>
      <c r="E602" s="107">
        <f t="shared" ca="1" si="68"/>
        <v>719.75416388462872</v>
      </c>
      <c r="F602" s="107">
        <f t="shared" ca="1" si="67"/>
        <v>561.66853604741777</v>
      </c>
      <c r="G602" s="107">
        <f t="shared" ca="1" si="67"/>
        <v>-180.55176317464043</v>
      </c>
      <c r="H602" s="107">
        <f t="shared" ca="1" si="67"/>
        <v>1351.4995490458182</v>
      </c>
      <c r="I602" s="107">
        <f t="shared" ca="1" si="67"/>
        <v>1156.0095386260175</v>
      </c>
      <c r="J602" s="107">
        <f t="shared" ca="1" si="67"/>
        <v>394.46756673389712</v>
      </c>
      <c r="K602" s="107">
        <f t="shared" ca="1" si="67"/>
        <v>1076.4680158839385</v>
      </c>
      <c r="L602" s="107">
        <f t="shared" ca="1" si="67"/>
        <v>434.81313195829239</v>
      </c>
      <c r="M602" s="107">
        <f t="shared" ca="1" si="67"/>
        <v>549.42707225836102</v>
      </c>
      <c r="N602" s="107">
        <f t="shared" ca="1" si="67"/>
        <v>727.63887056082081</v>
      </c>
      <c r="O602" s="162">
        <f t="shared" ca="1" si="64"/>
        <v>6791.1946818245506</v>
      </c>
    </row>
    <row r="603" spans="1:15" hidden="1" x14ac:dyDescent="0.25">
      <c r="A603" s="109">
        <f t="shared" si="65"/>
        <v>602</v>
      </c>
      <c r="B603" s="108">
        <f t="shared" ca="1" si="66"/>
        <v>3.6299741695023063E-2</v>
      </c>
      <c r="C603" s="170">
        <f t="shared" ca="1" si="68"/>
        <v>130.7125603960061</v>
      </c>
      <c r="D603" s="147">
        <f t="shared" ca="1" si="68"/>
        <v>9422.5434230849933</v>
      </c>
      <c r="E603" s="107">
        <f t="shared" ca="1" si="68"/>
        <v>153.43457553901823</v>
      </c>
      <c r="F603" s="107">
        <f t="shared" ca="1" si="67"/>
        <v>426.31745716400536</v>
      </c>
      <c r="G603" s="107">
        <f t="shared" ca="1" si="67"/>
        <v>555.92179673111218</v>
      </c>
      <c r="H603" s="107">
        <f t="shared" ca="1" si="67"/>
        <v>192.31557928963269</v>
      </c>
      <c r="I603" s="107">
        <f t="shared" ca="1" si="67"/>
        <v>902.6733599593681</v>
      </c>
      <c r="J603" s="107">
        <f t="shared" ca="1" si="67"/>
        <v>343.60696150830563</v>
      </c>
      <c r="K603" s="107">
        <f t="shared" ca="1" si="67"/>
        <v>911.25755967451278</v>
      </c>
      <c r="L603" s="107">
        <f t="shared" ca="1" si="67"/>
        <v>-83.609351709915927</v>
      </c>
      <c r="M603" s="107">
        <f t="shared" ca="1" si="67"/>
        <v>365.40557434297068</v>
      </c>
      <c r="N603" s="107">
        <f t="shared" ca="1" si="67"/>
        <v>475.17519047666451</v>
      </c>
      <c r="O603" s="162">
        <f t="shared" ca="1" si="64"/>
        <v>4242.498702975674</v>
      </c>
    </row>
    <row r="604" spans="1:15" hidden="1" x14ac:dyDescent="0.25">
      <c r="A604" s="109">
        <f t="shared" si="65"/>
        <v>603</v>
      </c>
      <c r="B604" s="108">
        <f t="shared" ca="1" si="66"/>
        <v>-5.7551572564437173E-2</v>
      </c>
      <c r="C604" s="170">
        <f t="shared" ca="1" si="68"/>
        <v>1107.2646782384647</v>
      </c>
      <c r="D604" s="147">
        <f t="shared" ca="1" si="68"/>
        <v>1984.4915953992013</v>
      </c>
      <c r="E604" s="107">
        <f t="shared" ca="1" si="68"/>
        <v>203.53257019715534</v>
      </c>
      <c r="F604" s="107">
        <f t="shared" ca="1" si="67"/>
        <v>22.157123075674008</v>
      </c>
      <c r="G604" s="107">
        <f t="shared" ca="1" si="67"/>
        <v>-123.27617615390204</v>
      </c>
      <c r="H604" s="107">
        <f t="shared" ca="1" si="67"/>
        <v>533.41359516184843</v>
      </c>
      <c r="I604" s="107">
        <f t="shared" ca="1" si="67"/>
        <v>277.6434231735002</v>
      </c>
      <c r="J604" s="107">
        <f t="shared" ca="1" si="67"/>
        <v>126.04962076318282</v>
      </c>
      <c r="K604" s="107">
        <f t="shared" ca="1" si="67"/>
        <v>1111.2448428674988</v>
      </c>
      <c r="L604" s="107">
        <f t="shared" ca="1" si="67"/>
        <v>1549.2302487248176</v>
      </c>
      <c r="M604" s="107">
        <f t="shared" ca="1" si="67"/>
        <v>14.610986873503123</v>
      </c>
      <c r="N604" s="107">
        <f t="shared" ca="1" si="67"/>
        <v>-35.823992492166781</v>
      </c>
      <c r="O604" s="162">
        <f t="shared" ca="1" si="64"/>
        <v>3678.7822421911114</v>
      </c>
    </row>
    <row r="605" spans="1:15" hidden="1" x14ac:dyDescent="0.25">
      <c r="A605" s="109">
        <f t="shared" si="65"/>
        <v>604</v>
      </c>
      <c r="B605" s="108">
        <f t="shared" ca="1" si="66"/>
        <v>1.650524624465826E-2</v>
      </c>
      <c r="C605" s="170">
        <f t="shared" ca="1" si="68"/>
        <v>-1.4410008156449976</v>
      </c>
      <c r="D605" s="147">
        <f t="shared" ca="1" si="68"/>
        <v>10107.160947922741</v>
      </c>
      <c r="E605" s="107">
        <f t="shared" ca="1" si="68"/>
        <v>228.90966588967785</v>
      </c>
      <c r="F605" s="107">
        <f t="shared" ca="1" si="67"/>
        <v>36.768043474944591</v>
      </c>
      <c r="G605" s="107">
        <f t="shared" ca="1" si="67"/>
        <v>691.40968357201439</v>
      </c>
      <c r="H605" s="107">
        <f t="shared" ca="1" si="67"/>
        <v>1174.727166357972</v>
      </c>
      <c r="I605" s="107">
        <f t="shared" ca="1" si="67"/>
        <v>599.38825636771162</v>
      </c>
      <c r="J605" s="107">
        <f t="shared" ca="1" si="67"/>
        <v>326.40100300874377</v>
      </c>
      <c r="K605" s="107">
        <f t="shared" ca="1" si="67"/>
        <v>560.81627349269775</v>
      </c>
      <c r="L605" s="107">
        <f t="shared" ca="1" si="67"/>
        <v>-25.258906898258488</v>
      </c>
      <c r="M605" s="107">
        <f t="shared" ca="1" si="67"/>
        <v>-250.32875553467426</v>
      </c>
      <c r="N605" s="107">
        <f t="shared" ca="1" si="67"/>
        <v>278.01990544490525</v>
      </c>
      <c r="O605" s="162">
        <f t="shared" ca="1" si="64"/>
        <v>3620.8523351757349</v>
      </c>
    </row>
    <row r="606" spans="1:15" hidden="1" x14ac:dyDescent="0.25">
      <c r="A606" s="109">
        <f t="shared" si="65"/>
        <v>605</v>
      </c>
      <c r="B606" s="108">
        <f t="shared" ca="1" si="66"/>
        <v>5.9482399771061498E-2</v>
      </c>
      <c r="C606" s="170">
        <f t="shared" ca="1" si="68"/>
        <v>-1021.98029539806</v>
      </c>
      <c r="D606" s="147">
        <f t="shared" ca="1" si="68"/>
        <v>-1722.4209089426968</v>
      </c>
      <c r="E606" s="107">
        <f t="shared" ca="1" si="68"/>
        <v>-141.94659634476295</v>
      </c>
      <c r="F606" s="107">
        <f t="shared" ca="1" si="67"/>
        <v>518.41791708386393</v>
      </c>
      <c r="G606" s="107">
        <f t="shared" ca="1" si="67"/>
        <v>332.2247051083782</v>
      </c>
      <c r="H606" s="107">
        <f t="shared" ca="1" si="67"/>
        <v>500.71588163644975</v>
      </c>
      <c r="I606" s="107">
        <f t="shared" ca="1" si="67"/>
        <v>914.59064591556421</v>
      </c>
      <c r="J606" s="107">
        <f t="shared" ca="1" si="67"/>
        <v>922.91959989714906</v>
      </c>
      <c r="K606" s="107">
        <f t="shared" ca="1" si="67"/>
        <v>133.65772461048419</v>
      </c>
      <c r="L606" s="107">
        <f t="shared" ca="1" si="67"/>
        <v>879.63151738899546</v>
      </c>
      <c r="M606" s="107">
        <f t="shared" ca="1" si="67"/>
        <v>70.23472884216477</v>
      </c>
      <c r="N606" s="107">
        <f t="shared" ca="1" si="67"/>
        <v>103.03129614031093</v>
      </c>
      <c r="O606" s="162">
        <f t="shared" ca="1" si="64"/>
        <v>4233.4774202785975</v>
      </c>
    </row>
    <row r="607" spans="1:15" hidden="1" x14ac:dyDescent="0.25">
      <c r="A607" s="109">
        <f t="shared" si="65"/>
        <v>606</v>
      </c>
      <c r="B607" s="108">
        <f t="shared" ca="1" si="66"/>
        <v>2.9054876085465864E-2</v>
      </c>
      <c r="C607" s="170">
        <f t="shared" ca="1" si="68"/>
        <v>547.74659138753145</v>
      </c>
      <c r="D607" s="147">
        <f t="shared" ca="1" si="68"/>
        <v>-765.10072182774366</v>
      </c>
      <c r="E607" s="107">
        <f t="shared" ca="1" si="68"/>
        <v>702.71259365307048</v>
      </c>
      <c r="F607" s="107">
        <f t="shared" ca="1" si="67"/>
        <v>1050.480185685909</v>
      </c>
      <c r="G607" s="107">
        <f t="shared" ca="1" si="67"/>
        <v>496.91980836245972</v>
      </c>
      <c r="H607" s="107">
        <f t="shared" ca="1" si="67"/>
        <v>936.75744139166738</v>
      </c>
      <c r="I607" s="107">
        <f t="shared" ca="1" si="67"/>
        <v>-157.00327694680732</v>
      </c>
      <c r="J607" s="107">
        <f t="shared" ca="1" si="67"/>
        <v>784.83217964373125</v>
      </c>
      <c r="K607" s="107">
        <f t="shared" ca="1" si="67"/>
        <v>654.03457928500507</v>
      </c>
      <c r="L607" s="107">
        <f t="shared" ca="1" si="67"/>
        <v>754.2260186632509</v>
      </c>
      <c r="M607" s="107">
        <f t="shared" ca="1" si="67"/>
        <v>556.0337652798496</v>
      </c>
      <c r="N607" s="107">
        <f t="shared" ca="1" si="67"/>
        <v>281.88820445744909</v>
      </c>
      <c r="O607" s="162">
        <f t="shared" ca="1" si="64"/>
        <v>6060.8814994755858</v>
      </c>
    </row>
    <row r="608" spans="1:15" hidden="1" x14ac:dyDescent="0.25">
      <c r="A608" s="109">
        <f t="shared" si="65"/>
        <v>607</v>
      </c>
      <c r="B608" s="108">
        <f t="shared" ca="1" si="66"/>
        <v>0.10666934543160221</v>
      </c>
      <c r="C608" s="170">
        <f t="shared" ca="1" si="68"/>
        <v>1149.2129875482365</v>
      </c>
      <c r="D608" s="147">
        <f t="shared" ca="1" si="68"/>
        <v>4028.3829554794784</v>
      </c>
      <c r="E608" s="107">
        <f t="shared" ca="1" si="68"/>
        <v>56.2280668717803</v>
      </c>
      <c r="F608" s="107">
        <f t="shared" ca="1" si="67"/>
        <v>108.85960840237431</v>
      </c>
      <c r="G608" s="107">
        <f t="shared" ca="1" si="67"/>
        <v>-177.34219810497905</v>
      </c>
      <c r="H608" s="107">
        <f t="shared" ca="1" si="67"/>
        <v>-123.35576603558133</v>
      </c>
      <c r="I608" s="107">
        <f t="shared" ca="1" si="67"/>
        <v>-405.25210499026628</v>
      </c>
      <c r="J608" s="107">
        <f t="shared" ca="1" si="67"/>
        <v>731.4667835169646</v>
      </c>
      <c r="K608" s="107">
        <f t="shared" ca="1" si="67"/>
        <v>464.23743329419477</v>
      </c>
      <c r="L608" s="107">
        <f t="shared" ca="1" si="67"/>
        <v>486.02612302507492</v>
      </c>
      <c r="M608" s="107">
        <f t="shared" ca="1" si="67"/>
        <v>671.8035006048392</v>
      </c>
      <c r="N608" s="107">
        <f t="shared" ca="1" si="67"/>
        <v>267.62181613148266</v>
      </c>
      <c r="O608" s="162">
        <f t="shared" ca="1" si="64"/>
        <v>2080.2932627158839</v>
      </c>
    </row>
    <row r="609" spans="1:15" hidden="1" x14ac:dyDescent="0.25">
      <c r="A609" s="109">
        <f t="shared" si="65"/>
        <v>608</v>
      </c>
      <c r="B609" s="108">
        <f t="shared" ca="1" si="66"/>
        <v>1.9423805813727053E-2</v>
      </c>
      <c r="C609" s="170">
        <f t="shared" ca="1" si="68"/>
        <v>658.04532539381114</v>
      </c>
      <c r="D609" s="147">
        <f t="shared" ca="1" si="68"/>
        <v>4002.0547295305878</v>
      </c>
      <c r="E609" s="107">
        <f t="shared" ca="1" si="68"/>
        <v>838.79235407292003</v>
      </c>
      <c r="F609" s="107">
        <f t="shared" ca="1" si="68"/>
        <v>526.62183003895382</v>
      </c>
      <c r="G609" s="107">
        <f t="shared" ca="1" si="68"/>
        <v>110.7129983262426</v>
      </c>
      <c r="H609" s="107">
        <f t="shared" ca="1" si="68"/>
        <v>245.11968088293224</v>
      </c>
      <c r="I609" s="107">
        <f t="shared" ca="1" si="68"/>
        <v>594.99645265804929</v>
      </c>
      <c r="J609" s="107">
        <f t="shared" ca="1" si="68"/>
        <v>886.88024721160116</v>
      </c>
      <c r="K609" s="107">
        <f t="shared" ca="1" si="68"/>
        <v>230.80795058288425</v>
      </c>
      <c r="L609" s="107">
        <f t="shared" ca="1" si="68"/>
        <v>752.11087742659083</v>
      </c>
      <c r="M609" s="107">
        <f t="shared" ca="1" si="68"/>
        <v>609.52087195042941</v>
      </c>
      <c r="N609" s="107">
        <f t="shared" ca="1" si="68"/>
        <v>532.36101506187924</v>
      </c>
      <c r="O609" s="162">
        <f t="shared" ca="1" si="64"/>
        <v>5327.924278212482</v>
      </c>
    </row>
    <row r="610" spans="1:15" hidden="1" x14ac:dyDescent="0.25">
      <c r="A610" s="109">
        <f t="shared" si="65"/>
        <v>609</v>
      </c>
      <c r="B610" s="108">
        <f t="shared" ca="1" si="66"/>
        <v>2.0498503585571728E-2</v>
      </c>
      <c r="C610" s="170">
        <f t="shared" ca="1" si="68"/>
        <v>-32.490078922632392</v>
      </c>
      <c r="D610" s="147">
        <f t="shared" ca="1" si="68"/>
        <v>990.0363122564213</v>
      </c>
      <c r="E610" s="107">
        <f t="shared" ca="1" si="68"/>
        <v>416.37286196859895</v>
      </c>
      <c r="F610" s="107">
        <f t="shared" ca="1" si="68"/>
        <v>17.902131298947211</v>
      </c>
      <c r="G610" s="107">
        <f t="shared" ca="1" si="68"/>
        <v>829.32823943014319</v>
      </c>
      <c r="H610" s="107">
        <f t="shared" ca="1" si="68"/>
        <v>363.08137845364661</v>
      </c>
      <c r="I610" s="107">
        <f t="shared" ca="1" si="68"/>
        <v>625.0024968921125</v>
      </c>
      <c r="J610" s="107">
        <f t="shared" ca="1" si="68"/>
        <v>441.86049794785572</v>
      </c>
      <c r="K610" s="107">
        <f t="shared" ca="1" si="68"/>
        <v>878.92875137182546</v>
      </c>
      <c r="L610" s="107">
        <f t="shared" ca="1" si="68"/>
        <v>158.97782482188359</v>
      </c>
      <c r="M610" s="107">
        <f t="shared" ca="1" si="68"/>
        <v>351.3496100006214</v>
      </c>
      <c r="N610" s="107">
        <f t="shared" ca="1" si="68"/>
        <v>-245.78930240370403</v>
      </c>
      <c r="O610" s="162">
        <f t="shared" ca="1" si="64"/>
        <v>3837.0144897819309</v>
      </c>
    </row>
    <row r="611" spans="1:15" hidden="1" x14ac:dyDescent="0.25">
      <c r="A611" s="109">
        <f t="shared" si="65"/>
        <v>610</v>
      </c>
      <c r="B611" s="108">
        <f t="shared" ca="1" si="66"/>
        <v>1.8162109662922109E-2</v>
      </c>
      <c r="C611" s="170">
        <f t="shared" ca="1" si="68"/>
        <v>1137.1424637922337</v>
      </c>
      <c r="D611" s="147">
        <f t="shared" ca="1" si="68"/>
        <v>1672.3867793659888</v>
      </c>
      <c r="E611" s="107">
        <f t="shared" ca="1" si="68"/>
        <v>1205.9394959320844</v>
      </c>
      <c r="F611" s="107">
        <f t="shared" ca="1" si="68"/>
        <v>-133.72194618929649</v>
      </c>
      <c r="G611" s="107">
        <f t="shared" ca="1" si="68"/>
        <v>423.18165994463715</v>
      </c>
      <c r="H611" s="107">
        <f t="shared" ca="1" si="68"/>
        <v>-355.45991653580103</v>
      </c>
      <c r="I611" s="107">
        <f t="shared" ca="1" si="68"/>
        <v>573.31621478671912</v>
      </c>
      <c r="J611" s="107">
        <f t="shared" ca="1" si="68"/>
        <v>1251.8976035534788</v>
      </c>
      <c r="K611" s="107">
        <f t="shared" ca="1" si="68"/>
        <v>1121.9165878339595</v>
      </c>
      <c r="L611" s="107">
        <f t="shared" ca="1" si="68"/>
        <v>378.88527631991036</v>
      </c>
      <c r="M611" s="107">
        <f t="shared" ca="1" si="68"/>
        <v>200.694842825168</v>
      </c>
      <c r="N611" s="107">
        <f t="shared" ca="1" si="68"/>
        <v>305.47848984358814</v>
      </c>
      <c r="O611" s="162">
        <f t="shared" ca="1" si="64"/>
        <v>4972.1283083144481</v>
      </c>
    </row>
    <row r="612" spans="1:15" hidden="1" x14ac:dyDescent="0.25">
      <c r="A612" s="109">
        <f t="shared" si="65"/>
        <v>611</v>
      </c>
      <c r="B612" s="108">
        <f t="shared" ca="1" si="66"/>
        <v>-5.8509021020517471E-3</v>
      </c>
      <c r="C612" s="170">
        <f t="shared" ca="1" si="68"/>
        <v>738.74747203523555</v>
      </c>
      <c r="D612" s="147">
        <f t="shared" ca="1" si="68"/>
        <v>3245.9812653722247</v>
      </c>
      <c r="E612" s="107">
        <f t="shared" ca="1" si="68"/>
        <v>390.42558474518137</v>
      </c>
      <c r="F612" s="107">
        <f t="shared" ca="1" si="68"/>
        <v>102.36709208028077</v>
      </c>
      <c r="G612" s="107">
        <f t="shared" ca="1" si="68"/>
        <v>-24.296273997540084</v>
      </c>
      <c r="H612" s="107">
        <f t="shared" ca="1" si="68"/>
        <v>1205.837951467083</v>
      </c>
      <c r="I612" s="107">
        <f t="shared" ca="1" si="68"/>
        <v>348.48817562164368</v>
      </c>
      <c r="J612" s="107">
        <f t="shared" ca="1" si="68"/>
        <v>1501.0855261688707</v>
      </c>
      <c r="K612" s="107">
        <f t="shared" ca="1" si="68"/>
        <v>665.97267626816381</v>
      </c>
      <c r="L612" s="107">
        <f t="shared" ca="1" si="68"/>
        <v>946.56686644975866</v>
      </c>
      <c r="M612" s="107">
        <f t="shared" ca="1" si="68"/>
        <v>226.37966084920271</v>
      </c>
      <c r="N612" s="107">
        <f t="shared" ca="1" si="68"/>
        <v>914.20914719400207</v>
      </c>
      <c r="O612" s="162">
        <f t="shared" ca="1" si="64"/>
        <v>6277.036406846647</v>
      </c>
    </row>
    <row r="613" spans="1:15" hidden="1" x14ac:dyDescent="0.25">
      <c r="A613" s="109">
        <f t="shared" si="65"/>
        <v>612</v>
      </c>
      <c r="B613" s="108">
        <f t="shared" ca="1" si="66"/>
        <v>0.16866630484883904</v>
      </c>
      <c r="C613" s="170">
        <f t="shared" ca="1" si="68"/>
        <v>-25.763669811117325</v>
      </c>
      <c r="D613" s="147">
        <f t="shared" ca="1" si="68"/>
        <v>6027.457759501598</v>
      </c>
      <c r="E613" s="107">
        <f t="shared" ca="1" si="68"/>
        <v>2144.3709023771166</v>
      </c>
      <c r="F613" s="107">
        <f t="shared" ca="1" si="68"/>
        <v>-180.76323511391303</v>
      </c>
      <c r="G613" s="107">
        <f t="shared" ca="1" si="68"/>
        <v>1002.1416000804711</v>
      </c>
      <c r="H613" s="107">
        <f t="shared" ca="1" si="68"/>
        <v>575.67938819619008</v>
      </c>
      <c r="I613" s="107">
        <f t="shared" ca="1" si="68"/>
        <v>-6.9981860800476738</v>
      </c>
      <c r="J613" s="107">
        <f t="shared" ca="1" si="68"/>
        <v>161.69784938139509</v>
      </c>
      <c r="K613" s="107">
        <f t="shared" ca="1" si="68"/>
        <v>605.60649944245813</v>
      </c>
      <c r="L613" s="107">
        <f t="shared" ca="1" si="68"/>
        <v>158.18918470722645</v>
      </c>
      <c r="M613" s="107">
        <f t="shared" ca="1" si="68"/>
        <v>110.553263357292</v>
      </c>
      <c r="N613" s="107">
        <f t="shared" ca="1" si="68"/>
        <v>608.50131113659813</v>
      </c>
      <c r="O613" s="162">
        <f t="shared" ca="1" si="64"/>
        <v>5178.9785774847869</v>
      </c>
    </row>
    <row r="614" spans="1:15" hidden="1" x14ac:dyDescent="0.25">
      <c r="A614" s="109">
        <f t="shared" si="65"/>
        <v>613</v>
      </c>
      <c r="B614" s="108">
        <f t="shared" ca="1" si="66"/>
        <v>6.8156081277875133E-2</v>
      </c>
      <c r="C614" s="170">
        <f t="shared" ca="1" si="68"/>
        <v>-528.49920798896187</v>
      </c>
      <c r="D614" s="147">
        <f t="shared" ca="1" si="68"/>
        <v>5020.1442568213797</v>
      </c>
      <c r="E614" s="107">
        <f t="shared" ca="1" si="68"/>
        <v>297.47082339834606</v>
      </c>
      <c r="F614" s="107">
        <f t="shared" ca="1" si="68"/>
        <v>-223.61143418972034</v>
      </c>
      <c r="G614" s="107">
        <f t="shared" ca="1" si="68"/>
        <v>1534.8914103688021</v>
      </c>
      <c r="H614" s="107">
        <f t="shared" ca="1" si="68"/>
        <v>111.47532532804263</v>
      </c>
      <c r="I614" s="107">
        <f t="shared" ca="1" si="68"/>
        <v>495.08602209344019</v>
      </c>
      <c r="J614" s="107">
        <f t="shared" ca="1" si="68"/>
        <v>1037.2169301379217</v>
      </c>
      <c r="K614" s="107">
        <f t="shared" ca="1" si="68"/>
        <v>18.567667100604183</v>
      </c>
      <c r="L614" s="107">
        <f t="shared" ca="1" si="68"/>
        <v>199.77727360202704</v>
      </c>
      <c r="M614" s="107">
        <f t="shared" ca="1" si="68"/>
        <v>363.00367485357947</v>
      </c>
      <c r="N614" s="107">
        <f t="shared" ca="1" si="68"/>
        <v>530.27698029625628</v>
      </c>
      <c r="O614" s="162">
        <f t="shared" ca="1" si="64"/>
        <v>4364.1546729892989</v>
      </c>
    </row>
    <row r="615" spans="1:15" hidden="1" x14ac:dyDescent="0.25">
      <c r="A615" s="109">
        <f t="shared" si="65"/>
        <v>614</v>
      </c>
      <c r="B615" s="108">
        <f t="shared" ca="1" si="66"/>
        <v>0.11131982695193331</v>
      </c>
      <c r="C615" s="170">
        <f t="shared" ca="1" si="68"/>
        <v>453.92604926111574</v>
      </c>
      <c r="D615" s="147">
        <f t="shared" ca="1" si="68"/>
        <v>-524.100149028538</v>
      </c>
      <c r="E615" s="107">
        <f t="shared" ca="1" si="68"/>
        <v>1179.5953653497395</v>
      </c>
      <c r="F615" s="107">
        <f t="shared" ca="1" si="68"/>
        <v>715.52704749924715</v>
      </c>
      <c r="G615" s="107">
        <f t="shared" ca="1" si="68"/>
        <v>1014.791405592354</v>
      </c>
      <c r="H615" s="107">
        <f t="shared" ca="1" si="68"/>
        <v>277.07163798858528</v>
      </c>
      <c r="I615" s="107">
        <f t="shared" ca="1" si="68"/>
        <v>306.87024680698511</v>
      </c>
      <c r="J615" s="107">
        <f t="shared" ca="1" si="68"/>
        <v>314.24494635736426</v>
      </c>
      <c r="K615" s="107">
        <f t="shared" ca="1" si="68"/>
        <v>956.5571170198391</v>
      </c>
      <c r="L615" s="107">
        <f t="shared" ca="1" si="68"/>
        <v>486.77209050318351</v>
      </c>
      <c r="M615" s="107">
        <f t="shared" ca="1" si="68"/>
        <v>480.99592243254284</v>
      </c>
      <c r="N615" s="107">
        <f t="shared" ca="1" si="68"/>
        <v>397.55544374964131</v>
      </c>
      <c r="O615" s="162">
        <f t="shared" ca="1" si="64"/>
        <v>6129.9812232994827</v>
      </c>
    </row>
    <row r="616" spans="1:15" hidden="1" x14ac:dyDescent="0.25">
      <c r="A616" s="109">
        <f t="shared" si="65"/>
        <v>615</v>
      </c>
      <c r="B616" s="108">
        <f t="shared" ca="1" si="66"/>
        <v>0.11884806591366011</v>
      </c>
      <c r="C616" s="170">
        <f t="shared" ca="1" si="68"/>
        <v>524.73554573117997</v>
      </c>
      <c r="D616" s="147">
        <f t="shared" ca="1" si="68"/>
        <v>2788.7927739453853</v>
      </c>
      <c r="E616" s="107">
        <f t="shared" ca="1" si="68"/>
        <v>135.76683838082721</v>
      </c>
      <c r="F616" s="107">
        <f t="shared" ca="1" si="68"/>
        <v>287.22751053605668</v>
      </c>
      <c r="G616" s="107">
        <f t="shared" ca="1" si="68"/>
        <v>704.00653732285832</v>
      </c>
      <c r="H616" s="107">
        <f t="shared" ca="1" si="68"/>
        <v>330.50783084912445</v>
      </c>
      <c r="I616" s="107">
        <f t="shared" ca="1" si="68"/>
        <v>349.39868402523626</v>
      </c>
      <c r="J616" s="107">
        <f t="shared" ca="1" si="68"/>
        <v>-439.9292396139092</v>
      </c>
      <c r="K616" s="107">
        <f t="shared" ca="1" si="68"/>
        <v>366.83668794962369</v>
      </c>
      <c r="L616" s="107">
        <f t="shared" ca="1" si="68"/>
        <v>481.07381851071898</v>
      </c>
      <c r="M616" s="107">
        <f t="shared" ca="1" si="68"/>
        <v>790.54519212490777</v>
      </c>
      <c r="N616" s="107">
        <f t="shared" ca="1" si="68"/>
        <v>851.63650392977161</v>
      </c>
      <c r="O616" s="162">
        <f t="shared" ca="1" si="64"/>
        <v>3857.0703640152155</v>
      </c>
    </row>
    <row r="617" spans="1:15" hidden="1" x14ac:dyDescent="0.25">
      <c r="A617" s="109">
        <f t="shared" si="65"/>
        <v>616</v>
      </c>
      <c r="B617" s="108">
        <f t="shared" ca="1" si="66"/>
        <v>7.6763636260666207E-4</v>
      </c>
      <c r="C617" s="170">
        <f t="shared" ca="1" si="68"/>
        <v>1038.7265024867345</v>
      </c>
      <c r="D617" s="147">
        <f t="shared" ca="1" si="68"/>
        <v>12637.900649669256</v>
      </c>
      <c r="E617" s="107">
        <f t="shared" ca="1" si="68"/>
        <v>541.64024237672766</v>
      </c>
      <c r="F617" s="107">
        <f t="shared" ca="1" si="68"/>
        <v>85.688813116421557</v>
      </c>
      <c r="G617" s="107">
        <f t="shared" ca="1" si="68"/>
        <v>210.32579464129549</v>
      </c>
      <c r="H617" s="107">
        <f t="shared" ca="1" si="68"/>
        <v>432.28971223462321</v>
      </c>
      <c r="I617" s="107">
        <f t="shared" ca="1" si="68"/>
        <v>-282.97556556271468</v>
      </c>
      <c r="J617" s="107">
        <f t="shared" ca="1" si="68"/>
        <v>463.47525891562191</v>
      </c>
      <c r="K617" s="107">
        <f t="shared" ca="1" si="68"/>
        <v>-121.98593991195077</v>
      </c>
      <c r="L617" s="107">
        <f t="shared" ca="1" si="68"/>
        <v>1068.1446161249291</v>
      </c>
      <c r="M617" s="107">
        <f t="shared" ca="1" si="68"/>
        <v>637.01430920641042</v>
      </c>
      <c r="N617" s="107">
        <f t="shared" ca="1" si="68"/>
        <v>107.54990769718319</v>
      </c>
      <c r="O617" s="162">
        <f t="shared" ca="1" si="64"/>
        <v>3141.1671488385473</v>
      </c>
    </row>
    <row r="618" spans="1:15" hidden="1" x14ac:dyDescent="0.25">
      <c r="A618" s="109">
        <f t="shared" si="65"/>
        <v>617</v>
      </c>
      <c r="B618" s="108">
        <f t="shared" ca="1" si="66"/>
        <v>4.3823695182444881E-2</v>
      </c>
      <c r="C618" s="170">
        <f t="shared" ca="1" si="68"/>
        <v>1117.6669353532777</v>
      </c>
      <c r="D618" s="147">
        <f t="shared" ca="1" si="68"/>
        <v>6005.1950631981326</v>
      </c>
      <c r="E618" s="107">
        <f t="shared" ca="1" si="68"/>
        <v>-421.73900634777999</v>
      </c>
      <c r="F618" s="107">
        <f t="shared" ca="1" si="68"/>
        <v>-346.82169041353853</v>
      </c>
      <c r="G618" s="107">
        <f t="shared" ca="1" si="68"/>
        <v>645.99103917077446</v>
      </c>
      <c r="H618" s="107">
        <f t="shared" ca="1" si="68"/>
        <v>954.91808373587673</v>
      </c>
      <c r="I618" s="107">
        <f t="shared" ca="1" si="68"/>
        <v>-622.38571391250639</v>
      </c>
      <c r="J618" s="107">
        <f t="shared" ca="1" si="68"/>
        <v>-338.35628048626643</v>
      </c>
      <c r="K618" s="107">
        <f t="shared" ca="1" si="68"/>
        <v>194.87663728663932</v>
      </c>
      <c r="L618" s="107">
        <f t="shared" ca="1" si="68"/>
        <v>271.67604673160213</v>
      </c>
      <c r="M618" s="107">
        <f t="shared" ca="1" si="68"/>
        <v>828.97594486779349</v>
      </c>
      <c r="N618" s="107">
        <f t="shared" ca="1" si="68"/>
        <v>1304.2645778362721</v>
      </c>
      <c r="O618" s="162">
        <f t="shared" ca="1" si="64"/>
        <v>2471.3996384688671</v>
      </c>
    </row>
    <row r="619" spans="1:15" hidden="1" x14ac:dyDescent="0.25">
      <c r="A619" s="109">
        <f t="shared" si="65"/>
        <v>618</v>
      </c>
      <c r="B619" s="108">
        <f t="shared" ca="1" si="66"/>
        <v>3.9235845315375453E-2</v>
      </c>
      <c r="C619" s="170">
        <f t="shared" ca="1" si="68"/>
        <v>812.71066994333955</v>
      </c>
      <c r="D619" s="147">
        <f t="shared" ca="1" si="68"/>
        <v>11005.426555240723</v>
      </c>
      <c r="E619" s="107">
        <f t="shared" ca="1" si="68"/>
        <v>-339.22496817198555</v>
      </c>
      <c r="F619" s="107">
        <f t="shared" ca="1" si="68"/>
        <v>631.57328436202033</v>
      </c>
      <c r="G619" s="107">
        <f t="shared" ca="1" si="68"/>
        <v>357.83755532892746</v>
      </c>
      <c r="H619" s="107">
        <f t="shared" ca="1" si="68"/>
        <v>656.30737095144639</v>
      </c>
      <c r="I619" s="107">
        <f t="shared" ca="1" si="68"/>
        <v>177.34518358066566</v>
      </c>
      <c r="J619" s="107">
        <f t="shared" ca="1" si="68"/>
        <v>-447.8338467126606</v>
      </c>
      <c r="K619" s="107">
        <f t="shared" ca="1" si="68"/>
        <v>35.427735636769967</v>
      </c>
      <c r="L619" s="107">
        <f t="shared" ca="1" si="68"/>
        <v>256.26289835099874</v>
      </c>
      <c r="M619" s="107">
        <f t="shared" ca="1" si="68"/>
        <v>-218.76835058116427</v>
      </c>
      <c r="N619" s="107">
        <f t="shared" ca="1" si="68"/>
        <v>1034.8205688957989</v>
      </c>
      <c r="O619" s="162">
        <f t="shared" ca="1" si="64"/>
        <v>2143.747431640817</v>
      </c>
    </row>
    <row r="620" spans="1:15" hidden="1" x14ac:dyDescent="0.25">
      <c r="A620" s="109">
        <f t="shared" si="65"/>
        <v>619</v>
      </c>
      <c r="B620" s="108">
        <f t="shared" ca="1" si="66"/>
        <v>-4.5967288226191574E-2</v>
      </c>
      <c r="C620" s="170">
        <f t="shared" ca="1" si="68"/>
        <v>1381.1235857962965</v>
      </c>
      <c r="D620" s="147">
        <f t="shared" ca="1" si="68"/>
        <v>10723.934916390946</v>
      </c>
      <c r="E620" s="107">
        <f t="shared" ca="1" si="68"/>
        <v>250.37913846677441</v>
      </c>
      <c r="F620" s="107">
        <f t="shared" ca="1" si="68"/>
        <v>58.23113630104757</v>
      </c>
      <c r="G620" s="107">
        <f t="shared" ca="1" si="68"/>
        <v>1096.781430238801</v>
      </c>
      <c r="H620" s="107">
        <f t="shared" ca="1" si="68"/>
        <v>285.90772720967107</v>
      </c>
      <c r="I620" s="107">
        <f t="shared" ca="1" si="68"/>
        <v>691.19586638410578</v>
      </c>
      <c r="J620" s="107">
        <f t="shared" ca="1" si="68"/>
        <v>105.4631532863894</v>
      </c>
      <c r="K620" s="107">
        <f t="shared" ca="1" si="68"/>
        <v>268.0323739107381</v>
      </c>
      <c r="L620" s="107">
        <f t="shared" ca="1" si="68"/>
        <v>578.84337582845922</v>
      </c>
      <c r="M620" s="107">
        <f t="shared" ca="1" si="68"/>
        <v>399.74977207851191</v>
      </c>
      <c r="N620" s="107">
        <f t="shared" ca="1" si="68"/>
        <v>710.47001289938839</v>
      </c>
      <c r="O620" s="162">
        <f t="shared" ca="1" si="64"/>
        <v>4445.0539866038871</v>
      </c>
    </row>
    <row r="621" spans="1:15" hidden="1" x14ac:dyDescent="0.25">
      <c r="A621" s="109">
        <f t="shared" si="65"/>
        <v>620</v>
      </c>
      <c r="B621" s="108">
        <f t="shared" ca="1" si="66"/>
        <v>0.1042905432291944</v>
      </c>
      <c r="C621" s="170">
        <f t="shared" ca="1" si="68"/>
        <v>-490.48355998258307</v>
      </c>
      <c r="D621" s="147">
        <f t="shared" ca="1" si="68"/>
        <v>11723.539747464336</v>
      </c>
      <c r="E621" s="107">
        <f t="shared" ca="1" si="68"/>
        <v>582.74722468593484</v>
      </c>
      <c r="F621" s="107">
        <f t="shared" ca="1" si="68"/>
        <v>801.18137603289108</v>
      </c>
      <c r="G621" s="107">
        <f t="shared" ca="1" si="68"/>
        <v>-270.63627741554274</v>
      </c>
      <c r="H621" s="107">
        <f t="shared" ca="1" si="68"/>
        <v>615.74743022333098</v>
      </c>
      <c r="I621" s="107">
        <f t="shared" ca="1" si="68"/>
        <v>1115.4302315486857</v>
      </c>
      <c r="J621" s="107">
        <f t="shared" ca="1" si="68"/>
        <v>-87.405423829598703</v>
      </c>
      <c r="K621" s="107">
        <f t="shared" ca="1" si="68"/>
        <v>-9.7905652705985062</v>
      </c>
      <c r="L621" s="107">
        <f t="shared" ca="1" si="68"/>
        <v>750.54482376718556</v>
      </c>
      <c r="M621" s="107">
        <f t="shared" ca="1" si="68"/>
        <v>676.0997896759136</v>
      </c>
      <c r="N621" s="107">
        <f t="shared" ca="1" si="68"/>
        <v>1017.7630199259461</v>
      </c>
      <c r="O621" s="162">
        <f t="shared" ca="1" si="64"/>
        <v>5191.681629344148</v>
      </c>
    </row>
    <row r="622" spans="1:15" hidden="1" x14ac:dyDescent="0.25">
      <c r="A622" s="109">
        <f t="shared" si="65"/>
        <v>621</v>
      </c>
      <c r="B622" s="108">
        <f t="shared" ca="1" si="66"/>
        <v>8.3018260989600745E-2</v>
      </c>
      <c r="C622" s="170">
        <f t="shared" ca="1" si="68"/>
        <v>437.44581586863939</v>
      </c>
      <c r="D622" s="147">
        <f t="shared" ca="1" si="68"/>
        <v>10097.604978897209</v>
      </c>
      <c r="E622" s="107">
        <f t="shared" ca="1" si="68"/>
        <v>1993.2892949048141</v>
      </c>
      <c r="F622" s="107">
        <f t="shared" ca="1" si="68"/>
        <v>358.19294610223835</v>
      </c>
      <c r="G622" s="107">
        <f t="shared" ca="1" si="68"/>
        <v>988.42651603047079</v>
      </c>
      <c r="H622" s="107">
        <f t="shared" ca="1" si="68"/>
        <v>1088.8188860693585</v>
      </c>
      <c r="I622" s="107">
        <f t="shared" ca="1" si="68"/>
        <v>648.0662382851765</v>
      </c>
      <c r="J622" s="107">
        <f t="shared" ca="1" si="68"/>
        <v>469.83172013577928</v>
      </c>
      <c r="K622" s="107">
        <f t="shared" ca="1" si="68"/>
        <v>685.10418610573936</v>
      </c>
      <c r="L622" s="107">
        <f t="shared" ca="1" si="68"/>
        <v>136.53373046043708</v>
      </c>
      <c r="M622" s="107">
        <f t="shared" ca="1" si="68"/>
        <v>1237.6557010429806</v>
      </c>
      <c r="N622" s="107">
        <f t="shared" ca="1" si="68"/>
        <v>-6.8984028039807299</v>
      </c>
      <c r="O622" s="162">
        <f t="shared" ca="1" si="64"/>
        <v>7599.0208163330153</v>
      </c>
    </row>
    <row r="623" spans="1:15" hidden="1" x14ac:dyDescent="0.25">
      <c r="A623" s="109">
        <f t="shared" si="65"/>
        <v>622</v>
      </c>
      <c r="B623" s="108">
        <f t="shared" ca="1" si="66"/>
        <v>5.8092486022216547E-2</v>
      </c>
      <c r="C623" s="170">
        <f t="shared" ca="1" si="68"/>
        <v>801.10362424462085</v>
      </c>
      <c r="D623" s="147">
        <f t="shared" ca="1" si="68"/>
        <v>885.5620497441405</v>
      </c>
      <c r="E623" s="107">
        <f t="shared" ca="1" si="68"/>
        <v>406.73789922701422</v>
      </c>
      <c r="F623" s="107">
        <f t="shared" ca="1" si="68"/>
        <v>1102.0182822941342</v>
      </c>
      <c r="G623" s="107">
        <f t="shared" ca="1" si="68"/>
        <v>385.93396955735079</v>
      </c>
      <c r="H623" s="107">
        <f t="shared" ca="1" si="68"/>
        <v>411.88557540968623</v>
      </c>
      <c r="I623" s="107">
        <f t="shared" ca="1" si="68"/>
        <v>501.30379004471217</v>
      </c>
      <c r="J623" s="107">
        <f t="shared" ca="1" si="68"/>
        <v>551.94846345976543</v>
      </c>
      <c r="K623" s="107">
        <f t="shared" ca="1" si="68"/>
        <v>1158.8633702052764</v>
      </c>
      <c r="L623" s="107">
        <f t="shared" ca="1" si="68"/>
        <v>689.8309551496418</v>
      </c>
      <c r="M623" s="107">
        <f t="shared" ca="1" si="68"/>
        <v>685.12399867479849</v>
      </c>
      <c r="N623" s="107">
        <f t="shared" ca="1" si="68"/>
        <v>-74.020147976854105</v>
      </c>
      <c r="O623" s="162">
        <f t="shared" ca="1" si="64"/>
        <v>5819.6261560455268</v>
      </c>
    </row>
    <row r="624" spans="1:15" hidden="1" x14ac:dyDescent="0.25">
      <c r="A624" s="109">
        <f t="shared" si="65"/>
        <v>623</v>
      </c>
      <c r="B624" s="108">
        <f t="shared" ca="1" si="66"/>
        <v>-2.2331105426650691E-2</v>
      </c>
      <c r="C624" s="170">
        <f t="shared" ca="1" si="68"/>
        <v>187.99421785484668</v>
      </c>
      <c r="D624" s="147">
        <f t="shared" ca="1" si="68"/>
        <v>5786.3835331130977</v>
      </c>
      <c r="E624" s="107">
        <f t="shared" ca="1" si="68"/>
        <v>-185.97394406972057</v>
      </c>
      <c r="F624" s="107">
        <f t="shared" ca="1" si="68"/>
        <v>934.35207735342965</v>
      </c>
      <c r="G624" s="107">
        <f t="shared" ca="1" si="68"/>
        <v>814.84168763648654</v>
      </c>
      <c r="H624" s="107">
        <f t="shared" ca="1" si="68"/>
        <v>1299.1253960095125</v>
      </c>
      <c r="I624" s="107">
        <f t="shared" ca="1" si="68"/>
        <v>846.04616633075898</v>
      </c>
      <c r="J624" s="107">
        <f t="shared" ca="1" si="68"/>
        <v>108.41139434019203</v>
      </c>
      <c r="K624" s="107">
        <f t="shared" ca="1" si="68"/>
        <v>843.68586822091208</v>
      </c>
      <c r="L624" s="107">
        <f t="shared" ca="1" si="68"/>
        <v>357.6326695892692</v>
      </c>
      <c r="M624" s="107">
        <f t="shared" ca="1" si="68"/>
        <v>876.11027488013463</v>
      </c>
      <c r="N624" s="107">
        <f t="shared" ca="1" si="68"/>
        <v>756.70985293338322</v>
      </c>
      <c r="O624" s="162">
        <f t="shared" ca="1" si="64"/>
        <v>6650.9414432243584</v>
      </c>
    </row>
    <row r="625" spans="1:15" hidden="1" x14ac:dyDescent="0.25">
      <c r="A625" s="109">
        <f t="shared" si="65"/>
        <v>624</v>
      </c>
      <c r="B625" s="108">
        <f t="shared" ca="1" si="66"/>
        <v>-2.5342950232305234E-2</v>
      </c>
      <c r="C625" s="170">
        <f t="shared" ca="1" si="68"/>
        <v>-121.09715214013818</v>
      </c>
      <c r="D625" s="147">
        <f t="shared" ca="1" si="68"/>
        <v>-338.4149050408314</v>
      </c>
      <c r="E625" s="107">
        <f t="shared" ca="1" si="68"/>
        <v>337.10502941875461</v>
      </c>
      <c r="F625" s="107">
        <f t="shared" ca="1" si="68"/>
        <v>732.14842605787271</v>
      </c>
      <c r="G625" s="107">
        <f t="shared" ca="1" si="68"/>
        <v>767.85575467231911</v>
      </c>
      <c r="H625" s="107">
        <f t="shared" ca="1" si="68"/>
        <v>-219.98744352745149</v>
      </c>
      <c r="I625" s="107">
        <f t="shared" ca="1" si="68"/>
        <v>929.27004138740017</v>
      </c>
      <c r="J625" s="107">
        <f t="shared" ca="1" si="68"/>
        <v>733.30762807806059</v>
      </c>
      <c r="K625" s="107">
        <f t="shared" ca="1" si="68"/>
        <v>721.55524421366283</v>
      </c>
      <c r="L625" s="107">
        <f t="shared" ca="1" si="68"/>
        <v>1098.3699639838192</v>
      </c>
      <c r="M625" s="107">
        <f t="shared" ca="1" si="68"/>
        <v>602.57023832669176</v>
      </c>
      <c r="N625" s="107">
        <f t="shared" ca="1" si="68"/>
        <v>444.13338314929462</v>
      </c>
      <c r="O625" s="162">
        <f t="shared" ca="1" si="64"/>
        <v>6146.3282657604241</v>
      </c>
    </row>
    <row r="626" spans="1:15" hidden="1" x14ac:dyDescent="0.25">
      <c r="A626" s="109">
        <f t="shared" si="65"/>
        <v>625</v>
      </c>
      <c r="B626" s="108">
        <f t="shared" ca="1" si="66"/>
        <v>0.14281440755946784</v>
      </c>
      <c r="C626" s="170">
        <f t="shared" ca="1" si="68"/>
        <v>343.13650826976084</v>
      </c>
      <c r="D626" s="147">
        <f t="shared" ca="1" si="68"/>
        <v>4877.2506945097612</v>
      </c>
      <c r="E626" s="107">
        <f t="shared" ca="1" si="68"/>
        <v>528.21729281514729</v>
      </c>
      <c r="F626" s="107">
        <f t="shared" ca="1" si="68"/>
        <v>507.36211629861498</v>
      </c>
      <c r="G626" s="107">
        <f t="shared" ca="1" si="68"/>
        <v>1376.0495314957909</v>
      </c>
      <c r="H626" s="107">
        <f t="shared" ca="1" si="68"/>
        <v>404.39624279031273</v>
      </c>
      <c r="I626" s="107">
        <f t="shared" ref="F626:N641" ca="1" si="69">(_xlfn.NORM.INV(RAND(),I$1*$R$1,I$1*$U$1))</f>
        <v>1163.9096285727242</v>
      </c>
      <c r="J626" s="107">
        <f t="shared" ca="1" si="69"/>
        <v>237.08243798637648</v>
      </c>
      <c r="K626" s="107">
        <f t="shared" ca="1" si="69"/>
        <v>861.72679776697294</v>
      </c>
      <c r="L626" s="107">
        <f t="shared" ca="1" si="69"/>
        <v>532.72537056827048</v>
      </c>
      <c r="M626" s="107">
        <f t="shared" ca="1" si="69"/>
        <v>563.86547204938756</v>
      </c>
      <c r="N626" s="107">
        <f t="shared" ca="1" si="69"/>
        <v>465.34591004004812</v>
      </c>
      <c r="O626" s="162">
        <f t="shared" ca="1" si="64"/>
        <v>6640.680800383645</v>
      </c>
    </row>
    <row r="627" spans="1:15" hidden="1" x14ac:dyDescent="0.25">
      <c r="A627" s="109">
        <f t="shared" si="65"/>
        <v>626</v>
      </c>
      <c r="B627" s="108">
        <f t="shared" ca="1" si="66"/>
        <v>3.5717398784985317E-2</v>
      </c>
      <c r="C627" s="170">
        <f t="shared" ref="C627:N659" ca="1" si="70">(_xlfn.NORM.INV(RAND(),C$1*$R$1,C$1*$U$1))</f>
        <v>638.82185765366171</v>
      </c>
      <c r="D627" s="147">
        <f t="shared" ca="1" si="70"/>
        <v>8251.9338162217246</v>
      </c>
      <c r="E627" s="107">
        <f t="shared" ca="1" si="70"/>
        <v>288.1376428888326</v>
      </c>
      <c r="F627" s="107">
        <f t="shared" ca="1" si="69"/>
        <v>631.53309821785297</v>
      </c>
      <c r="G627" s="107">
        <f t="shared" ca="1" si="69"/>
        <v>832.74826401483801</v>
      </c>
      <c r="H627" s="107">
        <f t="shared" ca="1" si="69"/>
        <v>359.03136990810867</v>
      </c>
      <c r="I627" s="107">
        <f t="shared" ca="1" si="69"/>
        <v>363.89684117523404</v>
      </c>
      <c r="J627" s="107">
        <f t="shared" ca="1" si="69"/>
        <v>-48.596378652042858</v>
      </c>
      <c r="K627" s="107">
        <f t="shared" ca="1" si="69"/>
        <v>-82.533094034020053</v>
      </c>
      <c r="L627" s="107">
        <f t="shared" ca="1" si="69"/>
        <v>1074.0893330850035</v>
      </c>
      <c r="M627" s="107">
        <f t="shared" ca="1" si="69"/>
        <v>-256.19622942118832</v>
      </c>
      <c r="N627" s="107">
        <f t="shared" ca="1" si="69"/>
        <v>113.56744049199659</v>
      </c>
      <c r="O627" s="162">
        <f t="shared" ca="1" si="64"/>
        <v>3275.6782876746151</v>
      </c>
    </row>
    <row r="628" spans="1:15" hidden="1" x14ac:dyDescent="0.25">
      <c r="A628" s="109">
        <f t="shared" si="65"/>
        <v>627</v>
      </c>
      <c r="B628" s="108">
        <f t="shared" ca="1" si="66"/>
        <v>2.6938930185359186E-2</v>
      </c>
      <c r="C628" s="170">
        <f t="shared" ca="1" si="70"/>
        <v>78.681683122566199</v>
      </c>
      <c r="D628" s="147">
        <f t="shared" ca="1" si="70"/>
        <v>11368.111503635206</v>
      </c>
      <c r="E628" s="107">
        <f t="shared" ca="1" si="70"/>
        <v>814.29127333469501</v>
      </c>
      <c r="F628" s="107">
        <f t="shared" ca="1" si="69"/>
        <v>535.70167563166706</v>
      </c>
      <c r="G628" s="107">
        <f t="shared" ca="1" si="69"/>
        <v>1039.4672442546907</v>
      </c>
      <c r="H628" s="107">
        <f t="shared" ca="1" si="69"/>
        <v>1625.2665302157486</v>
      </c>
      <c r="I628" s="107">
        <f t="shared" ca="1" si="69"/>
        <v>-191.04009572248447</v>
      </c>
      <c r="J628" s="107">
        <f t="shared" ca="1" si="69"/>
        <v>-24.817918159088663</v>
      </c>
      <c r="K628" s="107">
        <f t="shared" ca="1" si="69"/>
        <v>-220.53239067186342</v>
      </c>
      <c r="L628" s="107">
        <f t="shared" ca="1" si="69"/>
        <v>247.5055138939797</v>
      </c>
      <c r="M628" s="107">
        <f t="shared" ca="1" si="69"/>
        <v>1331.8331878974122</v>
      </c>
      <c r="N628" s="107">
        <f t="shared" ca="1" si="69"/>
        <v>531.22235880055189</v>
      </c>
      <c r="O628" s="162">
        <f t="shared" ca="1" si="64"/>
        <v>5688.8973794753083</v>
      </c>
    </row>
    <row r="629" spans="1:15" hidden="1" x14ac:dyDescent="0.25">
      <c r="A629" s="109">
        <f t="shared" si="65"/>
        <v>628</v>
      </c>
      <c r="B629" s="108">
        <f t="shared" ca="1" si="66"/>
        <v>3.5327714226873433E-2</v>
      </c>
      <c r="C629" s="170">
        <f t="shared" ca="1" si="70"/>
        <v>-526.12025763750762</v>
      </c>
      <c r="D629" s="147">
        <f t="shared" ca="1" si="70"/>
        <v>-631.32698644189986</v>
      </c>
      <c r="E629" s="107">
        <f t="shared" ca="1" si="70"/>
        <v>368.57184428834944</v>
      </c>
      <c r="F629" s="107">
        <f t="shared" ca="1" si="69"/>
        <v>828.19653398077025</v>
      </c>
      <c r="G629" s="107">
        <f t="shared" ca="1" si="69"/>
        <v>785.71167124774638</v>
      </c>
      <c r="H629" s="107">
        <f t="shared" ca="1" si="69"/>
        <v>-64.639502027009087</v>
      </c>
      <c r="I629" s="107">
        <f t="shared" ca="1" si="69"/>
        <v>292.67919690311186</v>
      </c>
      <c r="J629" s="107">
        <f t="shared" ca="1" si="69"/>
        <v>-236.05729949584872</v>
      </c>
      <c r="K629" s="107">
        <f t="shared" ca="1" si="69"/>
        <v>117.65659466901587</v>
      </c>
      <c r="L629" s="107">
        <f t="shared" ca="1" si="69"/>
        <v>1209.0909105787305</v>
      </c>
      <c r="M629" s="107">
        <f t="shared" ca="1" si="69"/>
        <v>437.31157436914748</v>
      </c>
      <c r="N629" s="107">
        <f t="shared" ca="1" si="69"/>
        <v>900.5188718687848</v>
      </c>
      <c r="O629" s="162">
        <f t="shared" ca="1" si="64"/>
        <v>4639.0403963827985</v>
      </c>
    </row>
    <row r="630" spans="1:15" hidden="1" x14ac:dyDescent="0.25">
      <c r="A630" s="109">
        <f t="shared" si="65"/>
        <v>629</v>
      </c>
      <c r="B630" s="108">
        <f t="shared" ca="1" si="66"/>
        <v>0.10023944052031364</v>
      </c>
      <c r="C630" s="170">
        <f t="shared" ca="1" si="70"/>
        <v>-278.50907829197092</v>
      </c>
      <c r="D630" s="147">
        <f t="shared" ca="1" si="70"/>
        <v>4295.9659820905963</v>
      </c>
      <c r="E630" s="107">
        <f t="shared" ca="1" si="70"/>
        <v>268.0630778753486</v>
      </c>
      <c r="F630" s="107">
        <f t="shared" ca="1" si="69"/>
        <v>-30.994946029328901</v>
      </c>
      <c r="G630" s="107">
        <f t="shared" ca="1" si="69"/>
        <v>1290.0440134436144</v>
      </c>
      <c r="H630" s="107">
        <f t="shared" ca="1" si="69"/>
        <v>885.05561368102269</v>
      </c>
      <c r="I630" s="107">
        <f t="shared" ca="1" si="69"/>
        <v>620.76797995038669</v>
      </c>
      <c r="J630" s="107">
        <f t="shared" ca="1" si="69"/>
        <v>435.43427401146425</v>
      </c>
      <c r="K630" s="107">
        <f t="shared" ca="1" si="69"/>
        <v>388.74843901458541</v>
      </c>
      <c r="L630" s="107">
        <f t="shared" ca="1" si="69"/>
        <v>1014.4407747054195</v>
      </c>
      <c r="M630" s="107">
        <f t="shared" ca="1" si="69"/>
        <v>786.9350741742503</v>
      </c>
      <c r="N630" s="107">
        <f t="shared" ca="1" si="69"/>
        <v>576.33105355930229</v>
      </c>
      <c r="O630" s="162">
        <f t="shared" ca="1" si="64"/>
        <v>6234.8253543860646</v>
      </c>
    </row>
    <row r="631" spans="1:15" hidden="1" x14ac:dyDescent="0.25">
      <c r="A631" s="109">
        <f t="shared" si="65"/>
        <v>630</v>
      </c>
      <c r="B631" s="108">
        <f t="shared" ca="1" si="66"/>
        <v>0.1105850780919861</v>
      </c>
      <c r="C631" s="170">
        <f t="shared" ca="1" si="70"/>
        <v>695.70949447149542</v>
      </c>
      <c r="D631" s="147">
        <f t="shared" ca="1" si="70"/>
        <v>4129.0621306594394</v>
      </c>
      <c r="E631" s="107">
        <f t="shared" ca="1" si="70"/>
        <v>604.67340115718775</v>
      </c>
      <c r="F631" s="107">
        <f t="shared" ca="1" si="69"/>
        <v>1151.0124544807675</v>
      </c>
      <c r="G631" s="107">
        <f t="shared" ca="1" si="69"/>
        <v>990.74960227040356</v>
      </c>
      <c r="H631" s="107">
        <f t="shared" ca="1" si="69"/>
        <v>673.08589027729704</v>
      </c>
      <c r="I631" s="107">
        <f t="shared" ca="1" si="69"/>
        <v>1014.517406864251</v>
      </c>
      <c r="J631" s="107">
        <f t="shared" ca="1" si="69"/>
        <v>-498.88770920697743</v>
      </c>
      <c r="K631" s="107">
        <f t="shared" ca="1" si="69"/>
        <v>592.42511971998022</v>
      </c>
      <c r="L631" s="107">
        <f t="shared" ca="1" si="69"/>
        <v>1596.2738003538147</v>
      </c>
      <c r="M631" s="107">
        <f t="shared" ca="1" si="69"/>
        <v>773.99794236011917</v>
      </c>
      <c r="N631" s="107">
        <f t="shared" ca="1" si="69"/>
        <v>-37.691078149178566</v>
      </c>
      <c r="O631" s="162">
        <f t="shared" ca="1" si="64"/>
        <v>6860.1568301276648</v>
      </c>
    </row>
    <row r="632" spans="1:15" hidden="1" x14ac:dyDescent="0.25">
      <c r="A632" s="109">
        <f t="shared" si="65"/>
        <v>631</v>
      </c>
      <c r="B632" s="108">
        <f t="shared" ca="1" si="66"/>
        <v>8.1377681953410386E-2</v>
      </c>
      <c r="C632" s="170">
        <f t="shared" ca="1" si="70"/>
        <v>472.02582911275209</v>
      </c>
      <c r="D632" s="147">
        <f t="shared" ca="1" si="70"/>
        <v>11239.755524694754</v>
      </c>
      <c r="E632" s="107">
        <f t="shared" ca="1" si="70"/>
        <v>425.24377159510777</v>
      </c>
      <c r="F632" s="107">
        <f t="shared" ca="1" si="69"/>
        <v>-148.83960360619909</v>
      </c>
      <c r="G632" s="107">
        <f t="shared" ca="1" si="69"/>
        <v>-469.36625454229761</v>
      </c>
      <c r="H632" s="107">
        <f t="shared" ca="1" si="69"/>
        <v>-460.74007099034424</v>
      </c>
      <c r="I632" s="107">
        <f t="shared" ca="1" si="69"/>
        <v>688.70476199473399</v>
      </c>
      <c r="J632" s="107">
        <f t="shared" ca="1" si="69"/>
        <v>971.85178771991468</v>
      </c>
      <c r="K632" s="107">
        <f t="shared" ca="1" si="69"/>
        <v>199.62948060929125</v>
      </c>
      <c r="L632" s="107">
        <f t="shared" ca="1" si="69"/>
        <v>206.08785443730937</v>
      </c>
      <c r="M632" s="107">
        <f t="shared" ca="1" si="69"/>
        <v>501.2134954474401</v>
      </c>
      <c r="N632" s="107">
        <f t="shared" ca="1" si="69"/>
        <v>737.87008996140526</v>
      </c>
      <c r="O632" s="162">
        <f t="shared" ca="1" si="64"/>
        <v>2651.6553126263616</v>
      </c>
    </row>
    <row r="633" spans="1:15" hidden="1" x14ac:dyDescent="0.25">
      <c r="A633" s="109">
        <f t="shared" si="65"/>
        <v>632</v>
      </c>
      <c r="B633" s="108">
        <f t="shared" ca="1" si="66"/>
        <v>6.3405433580893775E-2</v>
      </c>
      <c r="C633" s="170">
        <f t="shared" ca="1" si="70"/>
        <v>562.0869984559082</v>
      </c>
      <c r="D633" s="147">
        <f t="shared" ca="1" si="70"/>
        <v>-1467.9798889660015</v>
      </c>
      <c r="E633" s="107">
        <f t="shared" ca="1" si="70"/>
        <v>1032.7800118129778</v>
      </c>
      <c r="F633" s="107">
        <f t="shared" ca="1" si="69"/>
        <v>380.68257609079637</v>
      </c>
      <c r="G633" s="107">
        <f t="shared" ca="1" si="69"/>
        <v>59.019222709109272</v>
      </c>
      <c r="H633" s="107">
        <f t="shared" ca="1" si="69"/>
        <v>332.02933616451855</v>
      </c>
      <c r="I633" s="107">
        <f t="shared" ca="1" si="69"/>
        <v>1119.5147654262332</v>
      </c>
      <c r="J633" s="107">
        <f t="shared" ca="1" si="69"/>
        <v>141.20782844050791</v>
      </c>
      <c r="K633" s="107">
        <f t="shared" ca="1" si="69"/>
        <v>458.83149903993467</v>
      </c>
      <c r="L633" s="107">
        <f t="shared" ca="1" si="69"/>
        <v>752.4683641136894</v>
      </c>
      <c r="M633" s="107">
        <f t="shared" ca="1" si="69"/>
        <v>-170.04167714857937</v>
      </c>
      <c r="N633" s="107">
        <f t="shared" ca="1" si="69"/>
        <v>733.31225717565098</v>
      </c>
      <c r="O633" s="162">
        <f t="shared" ca="1" si="64"/>
        <v>4839.8041838248382</v>
      </c>
    </row>
    <row r="634" spans="1:15" hidden="1" x14ac:dyDescent="0.25">
      <c r="A634" s="109">
        <f t="shared" si="65"/>
        <v>633</v>
      </c>
      <c r="B634" s="108">
        <f t="shared" ca="1" si="66"/>
        <v>-2.2681570802605244E-2</v>
      </c>
      <c r="C634" s="170">
        <f t="shared" ca="1" si="70"/>
        <v>93.424297178917186</v>
      </c>
      <c r="D634" s="147">
        <f t="shared" ca="1" si="70"/>
        <v>11558.849318990844</v>
      </c>
      <c r="E634" s="107">
        <f t="shared" ca="1" si="70"/>
        <v>236.09846501176486</v>
      </c>
      <c r="F634" s="107">
        <f t="shared" ca="1" si="69"/>
        <v>224.64318200806576</v>
      </c>
      <c r="G634" s="107">
        <f t="shared" ca="1" si="69"/>
        <v>887.16843309189005</v>
      </c>
      <c r="H634" s="107">
        <f t="shared" ca="1" si="69"/>
        <v>324.75323903639327</v>
      </c>
      <c r="I634" s="107">
        <f t="shared" ca="1" si="69"/>
        <v>405.57895738322861</v>
      </c>
      <c r="J634" s="107">
        <f t="shared" ca="1" si="69"/>
        <v>652.30745365219957</v>
      </c>
      <c r="K634" s="107">
        <f t="shared" ca="1" si="69"/>
        <v>211.35921539114662</v>
      </c>
      <c r="L634" s="107">
        <f t="shared" ca="1" si="69"/>
        <v>709.63202909541053</v>
      </c>
      <c r="M634" s="107">
        <f t="shared" ca="1" si="69"/>
        <v>10.415261952271521</v>
      </c>
      <c r="N634" s="107">
        <f t="shared" ca="1" si="69"/>
        <v>854.29857776479616</v>
      </c>
      <c r="O634" s="162">
        <f t="shared" ca="1" si="64"/>
        <v>4516.2548143871672</v>
      </c>
    </row>
    <row r="635" spans="1:15" hidden="1" x14ac:dyDescent="0.25">
      <c r="A635" s="109">
        <f t="shared" si="65"/>
        <v>634</v>
      </c>
      <c r="B635" s="108">
        <f t="shared" ca="1" si="66"/>
        <v>2.7626147286469033E-3</v>
      </c>
      <c r="C635" s="170">
        <f t="shared" ca="1" si="70"/>
        <v>125.50312958384552</v>
      </c>
      <c r="D635" s="147">
        <f t="shared" ca="1" si="70"/>
        <v>9071.7368775405703</v>
      </c>
      <c r="E635" s="107">
        <f t="shared" ca="1" si="70"/>
        <v>478.19463408917682</v>
      </c>
      <c r="F635" s="107">
        <f t="shared" ca="1" si="69"/>
        <v>1016.1277627095219</v>
      </c>
      <c r="G635" s="107">
        <f t="shared" ca="1" si="69"/>
        <v>-597.87822637484908</v>
      </c>
      <c r="H635" s="107">
        <f t="shared" ca="1" si="69"/>
        <v>-327.16541676511753</v>
      </c>
      <c r="I635" s="107">
        <f t="shared" ca="1" si="69"/>
        <v>852.61425820686009</v>
      </c>
      <c r="J635" s="107">
        <f t="shared" ca="1" si="69"/>
        <v>1090.654073682982</v>
      </c>
      <c r="K635" s="107">
        <f t="shared" ca="1" si="69"/>
        <v>887.8787719327388</v>
      </c>
      <c r="L635" s="107">
        <f t="shared" ca="1" si="69"/>
        <v>991.52999415076863</v>
      </c>
      <c r="M635" s="107">
        <f t="shared" ca="1" si="69"/>
        <v>61.145897715365095</v>
      </c>
      <c r="N635" s="107">
        <f t="shared" ca="1" si="69"/>
        <v>655.45480240514325</v>
      </c>
      <c r="O635" s="162">
        <f t="shared" ca="1" si="64"/>
        <v>5108.5565517525902</v>
      </c>
    </row>
    <row r="636" spans="1:15" hidden="1" x14ac:dyDescent="0.25">
      <c r="A636" s="109">
        <f t="shared" si="65"/>
        <v>635</v>
      </c>
      <c r="B636" s="108">
        <f t="shared" ca="1" si="66"/>
        <v>7.4292184075379339E-2</v>
      </c>
      <c r="C636" s="170">
        <f t="shared" ca="1" si="70"/>
        <v>-64.807542803193314</v>
      </c>
      <c r="D636" s="147">
        <f t="shared" ca="1" si="70"/>
        <v>8143.8148876835094</v>
      </c>
      <c r="E636" s="107">
        <f t="shared" ca="1" si="70"/>
        <v>116.15779529558142</v>
      </c>
      <c r="F636" s="107">
        <f t="shared" ca="1" si="69"/>
        <v>67.199571725523867</v>
      </c>
      <c r="G636" s="107">
        <f t="shared" ca="1" si="69"/>
        <v>1656.7141586335579</v>
      </c>
      <c r="H636" s="107">
        <f t="shared" ca="1" si="69"/>
        <v>490.75629548094639</v>
      </c>
      <c r="I636" s="107">
        <f t="shared" ca="1" si="69"/>
        <v>354.04737898931319</v>
      </c>
      <c r="J636" s="107">
        <f t="shared" ca="1" si="69"/>
        <v>584.01955952499088</v>
      </c>
      <c r="K636" s="107">
        <f t="shared" ca="1" si="69"/>
        <v>596.28741494344388</v>
      </c>
      <c r="L636" s="107">
        <f t="shared" ca="1" si="69"/>
        <v>-159.41445967881475</v>
      </c>
      <c r="M636" s="107">
        <f t="shared" ca="1" si="69"/>
        <v>139.20999560044299</v>
      </c>
      <c r="N636" s="107">
        <f t="shared" ca="1" si="69"/>
        <v>270.25086611693484</v>
      </c>
      <c r="O636" s="162">
        <f t="shared" ca="1" si="64"/>
        <v>4115.228576631921</v>
      </c>
    </row>
    <row r="637" spans="1:15" hidden="1" x14ac:dyDescent="0.25">
      <c r="A637" s="109">
        <f t="shared" si="65"/>
        <v>636</v>
      </c>
      <c r="B637" s="108">
        <f t="shared" ca="1" si="66"/>
        <v>-7.4794479551797549E-3</v>
      </c>
      <c r="C637" s="170">
        <f t="shared" ca="1" si="70"/>
        <v>309.41947038273531</v>
      </c>
      <c r="D637" s="147">
        <f t="shared" ca="1" si="70"/>
        <v>10338.483989921544</v>
      </c>
      <c r="E637" s="107">
        <f t="shared" ca="1" si="70"/>
        <v>219.80564204540696</v>
      </c>
      <c r="F637" s="107">
        <f t="shared" ca="1" si="69"/>
        <v>872.24746212448781</v>
      </c>
      <c r="G637" s="107">
        <f t="shared" ca="1" si="69"/>
        <v>667.00477383551299</v>
      </c>
      <c r="H637" s="107">
        <f t="shared" ca="1" si="69"/>
        <v>517.38872895192185</v>
      </c>
      <c r="I637" s="107">
        <f t="shared" ca="1" si="69"/>
        <v>1346.1231464883972</v>
      </c>
      <c r="J637" s="107">
        <f t="shared" ca="1" si="69"/>
        <v>123.78388508208269</v>
      </c>
      <c r="K637" s="107">
        <f t="shared" ca="1" si="69"/>
        <v>535.32112254076401</v>
      </c>
      <c r="L637" s="107">
        <f t="shared" ca="1" si="69"/>
        <v>214.19894842679957</v>
      </c>
      <c r="M637" s="107">
        <f t="shared" ca="1" si="69"/>
        <v>-16.288302341261158</v>
      </c>
      <c r="N637" s="107">
        <f t="shared" ca="1" si="69"/>
        <v>757.5044328047718</v>
      </c>
      <c r="O637" s="162">
        <f t="shared" ca="1" si="64"/>
        <v>5237.0898399588841</v>
      </c>
    </row>
    <row r="638" spans="1:15" hidden="1" x14ac:dyDescent="0.25">
      <c r="A638" s="109">
        <f t="shared" si="65"/>
        <v>637</v>
      </c>
      <c r="B638" s="108">
        <f t="shared" ca="1" si="66"/>
        <v>-6.4149777929918037E-2</v>
      </c>
      <c r="C638" s="170">
        <f t="shared" ca="1" si="70"/>
        <v>1263.7519943892764</v>
      </c>
      <c r="D638" s="147">
        <f t="shared" ca="1" si="70"/>
        <v>10574.102933767088</v>
      </c>
      <c r="E638" s="107">
        <f t="shared" ca="1" si="70"/>
        <v>350.51706812002101</v>
      </c>
      <c r="F638" s="107">
        <f t="shared" ca="1" si="69"/>
        <v>134.75389812063639</v>
      </c>
      <c r="G638" s="107">
        <f t="shared" ca="1" si="69"/>
        <v>712.21223216804742</v>
      </c>
      <c r="H638" s="107">
        <f t="shared" ca="1" si="69"/>
        <v>1425.067575031195</v>
      </c>
      <c r="I638" s="107">
        <f t="shared" ca="1" si="69"/>
        <v>85.405368020841763</v>
      </c>
      <c r="J638" s="107">
        <f t="shared" ca="1" si="69"/>
        <v>3.5375482495845745</v>
      </c>
      <c r="K638" s="107">
        <f t="shared" ca="1" si="69"/>
        <v>730.84247247960252</v>
      </c>
      <c r="L638" s="107">
        <f t="shared" ca="1" si="69"/>
        <v>560.31756154137042</v>
      </c>
      <c r="M638" s="107">
        <f t="shared" ca="1" si="69"/>
        <v>-172.6750723569989</v>
      </c>
      <c r="N638" s="107">
        <f t="shared" ca="1" si="69"/>
        <v>29.156318651436834</v>
      </c>
      <c r="O638" s="162">
        <f t="shared" ca="1" si="64"/>
        <v>3859.1349700257365</v>
      </c>
    </row>
    <row r="639" spans="1:15" hidden="1" x14ac:dyDescent="0.25">
      <c r="A639" s="109">
        <f t="shared" si="65"/>
        <v>638</v>
      </c>
      <c r="B639" s="108">
        <f t="shared" ca="1" si="66"/>
        <v>5.3422466130230696E-2</v>
      </c>
      <c r="C639" s="170">
        <f t="shared" ca="1" si="70"/>
        <v>1582.5102634020657</v>
      </c>
      <c r="D639" s="147">
        <f t="shared" ca="1" si="70"/>
        <v>2788.5179883714159</v>
      </c>
      <c r="E639" s="107">
        <f t="shared" ca="1" si="70"/>
        <v>923.41634744358998</v>
      </c>
      <c r="F639" s="107">
        <f t="shared" ca="1" si="69"/>
        <v>405.52050274517171</v>
      </c>
      <c r="G639" s="107">
        <f t="shared" ca="1" si="69"/>
        <v>-825.93492944215939</v>
      </c>
      <c r="H639" s="107">
        <f t="shared" ca="1" si="69"/>
        <v>-382.20183390801304</v>
      </c>
      <c r="I639" s="107">
        <f t="shared" ca="1" si="69"/>
        <v>-150.20655858626219</v>
      </c>
      <c r="J639" s="107">
        <f t="shared" ca="1" si="69"/>
        <v>544.6374889899771</v>
      </c>
      <c r="K639" s="107">
        <f t="shared" ca="1" si="69"/>
        <v>296.49060657155337</v>
      </c>
      <c r="L639" s="107">
        <f t="shared" ca="1" si="69"/>
        <v>395.57154539665555</v>
      </c>
      <c r="M639" s="107">
        <f t="shared" ca="1" si="69"/>
        <v>181.02444246020565</v>
      </c>
      <c r="N639" s="107">
        <f t="shared" ca="1" si="69"/>
        <v>553.09403565204946</v>
      </c>
      <c r="O639" s="162">
        <f t="shared" ca="1" si="64"/>
        <v>1941.4116473227682</v>
      </c>
    </row>
    <row r="640" spans="1:15" hidden="1" x14ac:dyDescent="0.25">
      <c r="A640" s="109">
        <f t="shared" si="65"/>
        <v>639</v>
      </c>
      <c r="B640" s="108">
        <f t="shared" ca="1" si="66"/>
        <v>5.7568976468326552E-2</v>
      </c>
      <c r="C640" s="170">
        <f t="shared" ca="1" si="70"/>
        <v>542.79137516612548</v>
      </c>
      <c r="D640" s="147">
        <f t="shared" ca="1" si="70"/>
        <v>1593.2445447606924</v>
      </c>
      <c r="E640" s="107">
        <f t="shared" ca="1" si="70"/>
        <v>958.43733861907037</v>
      </c>
      <c r="F640" s="107">
        <f t="shared" ca="1" si="69"/>
        <v>1176.1238894857374</v>
      </c>
      <c r="G640" s="107">
        <f t="shared" ca="1" si="69"/>
        <v>1400.5846684277672</v>
      </c>
      <c r="H640" s="107">
        <f t="shared" ca="1" si="69"/>
        <v>772.80438090905363</v>
      </c>
      <c r="I640" s="107">
        <f t="shared" ca="1" si="69"/>
        <v>-145.5137099310399</v>
      </c>
      <c r="J640" s="107">
        <f t="shared" ca="1" si="69"/>
        <v>-507.13591970986226</v>
      </c>
      <c r="K640" s="107">
        <f t="shared" ca="1" si="69"/>
        <v>1587.7580047077272</v>
      </c>
      <c r="L640" s="107">
        <f t="shared" ca="1" si="69"/>
        <v>368.08822793284105</v>
      </c>
      <c r="M640" s="107">
        <f t="shared" ca="1" si="69"/>
        <v>1117.7050706632895</v>
      </c>
      <c r="N640" s="107">
        <f t="shared" ca="1" si="69"/>
        <v>1068.982348268881</v>
      </c>
      <c r="O640" s="162">
        <f t="shared" ca="1" si="64"/>
        <v>7797.8342993734659</v>
      </c>
    </row>
    <row r="641" spans="1:15" hidden="1" x14ac:dyDescent="0.25">
      <c r="A641" s="109">
        <f t="shared" si="65"/>
        <v>640</v>
      </c>
      <c r="B641" s="108">
        <f t="shared" ca="1" si="66"/>
        <v>5.248009727771389E-2</v>
      </c>
      <c r="C641" s="170">
        <f t="shared" ca="1" si="70"/>
        <v>843.50923589131105</v>
      </c>
      <c r="D641" s="147">
        <f t="shared" ca="1" si="70"/>
        <v>5861.7749940228559</v>
      </c>
      <c r="E641" s="107">
        <f t="shared" ca="1" si="70"/>
        <v>1172.5339995981635</v>
      </c>
      <c r="F641" s="107">
        <f t="shared" ca="1" si="69"/>
        <v>597.05833953545039</v>
      </c>
      <c r="G641" s="107">
        <f t="shared" ca="1" si="69"/>
        <v>518.74085429885531</v>
      </c>
      <c r="H641" s="107">
        <f t="shared" ca="1" si="69"/>
        <v>1223.5336566726469</v>
      </c>
      <c r="I641" s="107">
        <f t="shared" ca="1" si="69"/>
        <v>1092.0529747470418</v>
      </c>
      <c r="J641" s="107">
        <f t="shared" ca="1" si="69"/>
        <v>574.19751232473732</v>
      </c>
      <c r="K641" s="107">
        <f t="shared" ca="1" si="69"/>
        <v>-588.92495007445405</v>
      </c>
      <c r="L641" s="107">
        <f t="shared" ca="1" si="69"/>
        <v>625.44108743010599</v>
      </c>
      <c r="M641" s="107">
        <f t="shared" ca="1" si="69"/>
        <v>655.36103606252766</v>
      </c>
      <c r="N641" s="107">
        <f t="shared" ca="1" si="69"/>
        <v>412.05094787985138</v>
      </c>
      <c r="O641" s="162">
        <f t="shared" ca="1" si="64"/>
        <v>6282.0454584749259</v>
      </c>
    </row>
    <row r="642" spans="1:15" hidden="1" x14ac:dyDescent="0.25">
      <c r="A642" s="109">
        <f t="shared" si="65"/>
        <v>641</v>
      </c>
      <c r="B642" s="108">
        <f t="shared" ca="1" si="66"/>
        <v>2.5179849406915977E-2</v>
      </c>
      <c r="C642" s="170">
        <f t="shared" ca="1" si="70"/>
        <v>179.77458081689144</v>
      </c>
      <c r="D642" s="147">
        <f t="shared" ca="1" si="70"/>
        <v>8007.6195291011154</v>
      </c>
      <c r="E642" s="107">
        <f t="shared" ca="1" si="70"/>
        <v>546.28333583808546</v>
      </c>
      <c r="F642" s="107">
        <f t="shared" ca="1" si="70"/>
        <v>955.12422034174529</v>
      </c>
      <c r="G642" s="107">
        <f t="shared" ca="1" si="70"/>
        <v>718.54206857951135</v>
      </c>
      <c r="H642" s="107">
        <f t="shared" ca="1" si="70"/>
        <v>820.3471644805868</v>
      </c>
      <c r="I642" s="107">
        <f t="shared" ca="1" si="70"/>
        <v>954.63667447195962</v>
      </c>
      <c r="J642" s="107">
        <f t="shared" ca="1" si="70"/>
        <v>204.43350457957717</v>
      </c>
      <c r="K642" s="107">
        <f t="shared" ca="1" si="70"/>
        <v>-35.992823279069455</v>
      </c>
      <c r="L642" s="107">
        <f t="shared" ca="1" si="70"/>
        <v>1187.3905253587814</v>
      </c>
      <c r="M642" s="107">
        <f t="shared" ca="1" si="70"/>
        <v>691.79272838121597</v>
      </c>
      <c r="N642" s="107">
        <f t="shared" ca="1" si="70"/>
        <v>126.39154785556309</v>
      </c>
      <c r="O642" s="162">
        <f t="shared" ref="O642:O705" ca="1" si="71">SUM(E642:N642)</f>
        <v>6168.9489466079567</v>
      </c>
    </row>
    <row r="643" spans="1:15" hidden="1" x14ac:dyDescent="0.25">
      <c r="A643" s="109">
        <f t="shared" ref="A643:A706" si="72">1+A642</f>
        <v>642</v>
      </c>
      <c r="B643" s="108">
        <f t="shared" ref="B643:B706" ca="1" si="73">_xlfn.NORM.INV(RAND(),$R$1,$U$1)</f>
        <v>1.2022425951516161E-2</v>
      </c>
      <c r="C643" s="170">
        <f t="shared" ca="1" si="70"/>
        <v>813.6228597051454</v>
      </c>
      <c r="D643" s="147">
        <f t="shared" ca="1" si="70"/>
        <v>8914.505378634025</v>
      </c>
      <c r="E643" s="107">
        <f t="shared" ca="1" si="70"/>
        <v>911.46327265934883</v>
      </c>
      <c r="F643" s="107">
        <f t="shared" ca="1" si="70"/>
        <v>668.80713694636052</v>
      </c>
      <c r="G643" s="107">
        <f t="shared" ca="1" si="70"/>
        <v>197.66863879855282</v>
      </c>
      <c r="H643" s="107">
        <f t="shared" ca="1" si="70"/>
        <v>1183.8531116074294</v>
      </c>
      <c r="I643" s="107">
        <f t="shared" ca="1" si="70"/>
        <v>367.97998931053462</v>
      </c>
      <c r="J643" s="107">
        <f t="shared" ca="1" si="70"/>
        <v>891.90395950209995</v>
      </c>
      <c r="K643" s="107">
        <f t="shared" ca="1" si="70"/>
        <v>647.00520701907271</v>
      </c>
      <c r="L643" s="107">
        <f t="shared" ca="1" si="70"/>
        <v>670.44001467113753</v>
      </c>
      <c r="M643" s="107">
        <f t="shared" ca="1" si="70"/>
        <v>37.702186869163995</v>
      </c>
      <c r="N643" s="107">
        <f t="shared" ca="1" si="70"/>
        <v>1070.8166902492808</v>
      </c>
      <c r="O643" s="162">
        <f t="shared" ca="1" si="71"/>
        <v>6647.6402076329796</v>
      </c>
    </row>
    <row r="644" spans="1:15" hidden="1" x14ac:dyDescent="0.25">
      <c r="A644" s="109">
        <f t="shared" si="72"/>
        <v>643</v>
      </c>
      <c r="B644" s="108">
        <f t="shared" ca="1" si="73"/>
        <v>5.3026113163007919E-2</v>
      </c>
      <c r="C644" s="170">
        <f t="shared" ca="1" si="70"/>
        <v>-83.977020067681451</v>
      </c>
      <c r="D644" s="147">
        <f t="shared" ca="1" si="70"/>
        <v>10331.798546825798</v>
      </c>
      <c r="E644" s="107">
        <f t="shared" ca="1" si="70"/>
        <v>-635.21816958360364</v>
      </c>
      <c r="F644" s="107">
        <f t="shared" ca="1" si="70"/>
        <v>307.38559717317349</v>
      </c>
      <c r="G644" s="107">
        <f t="shared" ca="1" si="70"/>
        <v>-133.80681735801863</v>
      </c>
      <c r="H644" s="107">
        <f t="shared" ca="1" si="70"/>
        <v>-109.18249518689305</v>
      </c>
      <c r="I644" s="107">
        <f t="shared" ca="1" si="70"/>
        <v>546.76690623530681</v>
      </c>
      <c r="J644" s="107">
        <f t="shared" ca="1" si="70"/>
        <v>345.29612390111583</v>
      </c>
      <c r="K644" s="107">
        <f t="shared" ca="1" si="70"/>
        <v>167.8008256394254</v>
      </c>
      <c r="L644" s="107">
        <f t="shared" ca="1" si="70"/>
        <v>608.41757432182612</v>
      </c>
      <c r="M644" s="107">
        <f t="shared" ca="1" si="70"/>
        <v>387.18922039561784</v>
      </c>
      <c r="N644" s="107">
        <f t="shared" ca="1" si="70"/>
        <v>1153.2366924226526</v>
      </c>
      <c r="O644" s="162">
        <f t="shared" ca="1" si="71"/>
        <v>2637.8854579606032</v>
      </c>
    </row>
    <row r="645" spans="1:15" hidden="1" x14ac:dyDescent="0.25">
      <c r="A645" s="109">
        <f t="shared" si="72"/>
        <v>644</v>
      </c>
      <c r="B645" s="108">
        <f t="shared" ca="1" si="73"/>
        <v>7.9808930122359151E-2</v>
      </c>
      <c r="C645" s="170">
        <f t="shared" ca="1" si="70"/>
        <v>940.87575755898683</v>
      </c>
      <c r="D645" s="147">
        <f t="shared" ca="1" si="70"/>
        <v>6708.9341254066694</v>
      </c>
      <c r="E645" s="107">
        <f t="shared" ca="1" si="70"/>
        <v>222.41448759719708</v>
      </c>
      <c r="F645" s="107">
        <f t="shared" ca="1" si="70"/>
        <v>-199.37573014613366</v>
      </c>
      <c r="G645" s="107">
        <f t="shared" ca="1" si="70"/>
        <v>-145.15732636386042</v>
      </c>
      <c r="H645" s="107">
        <f t="shared" ca="1" si="70"/>
        <v>1834.4118484940109</v>
      </c>
      <c r="I645" s="107">
        <f t="shared" ca="1" si="70"/>
        <v>865.9013846986868</v>
      </c>
      <c r="J645" s="107">
        <f t="shared" ca="1" si="70"/>
        <v>293.3498065200755</v>
      </c>
      <c r="K645" s="107">
        <f t="shared" ca="1" si="70"/>
        <v>636.36460618919079</v>
      </c>
      <c r="L645" s="107">
        <f t="shared" ca="1" si="70"/>
        <v>905.57371226008081</v>
      </c>
      <c r="M645" s="107">
        <f t="shared" ca="1" si="70"/>
        <v>575.37416016127258</v>
      </c>
      <c r="N645" s="107">
        <f t="shared" ca="1" si="70"/>
        <v>-71.637689765676214</v>
      </c>
      <c r="O645" s="162">
        <f t="shared" ca="1" si="71"/>
        <v>4917.2192596448449</v>
      </c>
    </row>
    <row r="646" spans="1:15" hidden="1" x14ac:dyDescent="0.25">
      <c r="A646" s="109">
        <f t="shared" si="72"/>
        <v>645</v>
      </c>
      <c r="B646" s="108">
        <f t="shared" ca="1" si="73"/>
        <v>4.7066987496513349E-2</v>
      </c>
      <c r="C646" s="170">
        <f t="shared" ca="1" si="70"/>
        <v>366.05373594584898</v>
      </c>
      <c r="D646" s="147">
        <f t="shared" ca="1" si="70"/>
        <v>-54.749375050155322</v>
      </c>
      <c r="E646" s="107">
        <f t="shared" ca="1" si="70"/>
        <v>866.61812201581347</v>
      </c>
      <c r="F646" s="107">
        <f t="shared" ca="1" si="70"/>
        <v>534.35269124125728</v>
      </c>
      <c r="G646" s="107">
        <f t="shared" ca="1" si="70"/>
        <v>213.455901895745</v>
      </c>
      <c r="H646" s="107">
        <f t="shared" ca="1" si="70"/>
        <v>669.58834901397279</v>
      </c>
      <c r="I646" s="107">
        <f t="shared" ca="1" si="70"/>
        <v>461.69499717970228</v>
      </c>
      <c r="J646" s="107">
        <f t="shared" ca="1" si="70"/>
        <v>561.80584249077424</v>
      </c>
      <c r="K646" s="107">
        <f t="shared" ca="1" si="70"/>
        <v>1067.7376319515201</v>
      </c>
      <c r="L646" s="107">
        <f t="shared" ca="1" si="70"/>
        <v>126.1098266624503</v>
      </c>
      <c r="M646" s="107">
        <f t="shared" ca="1" si="70"/>
        <v>674.5123224039387</v>
      </c>
      <c r="N646" s="107">
        <f t="shared" ca="1" si="70"/>
        <v>1103.8448553425062</v>
      </c>
      <c r="O646" s="162">
        <f t="shared" ca="1" si="71"/>
        <v>6279.7205401976798</v>
      </c>
    </row>
    <row r="647" spans="1:15" hidden="1" x14ac:dyDescent="0.25">
      <c r="A647" s="109">
        <f t="shared" si="72"/>
        <v>646</v>
      </c>
      <c r="B647" s="108">
        <f t="shared" ca="1" si="73"/>
        <v>1.6989124314818631E-2</v>
      </c>
      <c r="C647" s="170">
        <f t="shared" ca="1" si="70"/>
        <v>989.26713494930141</v>
      </c>
      <c r="D647" s="147">
        <f t="shared" ca="1" si="70"/>
        <v>5155.6420657128319</v>
      </c>
      <c r="E647" s="107">
        <f t="shared" ca="1" si="70"/>
        <v>746.27422312673275</v>
      </c>
      <c r="F647" s="107">
        <f t="shared" ca="1" si="70"/>
        <v>617.99712280559424</v>
      </c>
      <c r="G647" s="107">
        <f t="shared" ca="1" si="70"/>
        <v>895.11845974530866</v>
      </c>
      <c r="H647" s="107">
        <f t="shared" ca="1" si="70"/>
        <v>853.2996057597843</v>
      </c>
      <c r="I647" s="107">
        <f t="shared" ca="1" si="70"/>
        <v>834.33946269926128</v>
      </c>
      <c r="J647" s="107">
        <f t="shared" ca="1" si="70"/>
        <v>685.56096573427135</v>
      </c>
      <c r="K647" s="107">
        <f t="shared" ca="1" si="70"/>
        <v>936.95519684555393</v>
      </c>
      <c r="L647" s="107">
        <f t="shared" ca="1" si="70"/>
        <v>909.6651096480623</v>
      </c>
      <c r="M647" s="107">
        <f t="shared" ca="1" si="70"/>
        <v>96.297948570637402</v>
      </c>
      <c r="N647" s="107">
        <f t="shared" ca="1" si="70"/>
        <v>-2.2344284130952019</v>
      </c>
      <c r="O647" s="162">
        <f t="shared" ca="1" si="71"/>
        <v>6573.2736665221109</v>
      </c>
    </row>
    <row r="648" spans="1:15" hidden="1" x14ac:dyDescent="0.25">
      <c r="A648" s="109">
        <f t="shared" si="72"/>
        <v>647</v>
      </c>
      <c r="B648" s="108">
        <f t="shared" ca="1" si="73"/>
        <v>3.2657959705761491E-2</v>
      </c>
      <c r="C648" s="170">
        <f t="shared" ca="1" si="70"/>
        <v>1719.3589271297703</v>
      </c>
      <c r="D648" s="147">
        <f t="shared" ca="1" si="70"/>
        <v>-2117.2424482387323</v>
      </c>
      <c r="E648" s="107">
        <f t="shared" ca="1" si="70"/>
        <v>536.0799289031944</v>
      </c>
      <c r="F648" s="107">
        <f t="shared" ca="1" si="70"/>
        <v>697.21331224728442</v>
      </c>
      <c r="G648" s="107">
        <f t="shared" ca="1" si="70"/>
        <v>461.06889339695977</v>
      </c>
      <c r="H648" s="107">
        <f t="shared" ca="1" si="70"/>
        <v>80.098165675905307</v>
      </c>
      <c r="I648" s="107">
        <f t="shared" ca="1" si="70"/>
        <v>1317.2686682955414</v>
      </c>
      <c r="J648" s="107">
        <f t="shared" ca="1" si="70"/>
        <v>980.41046124535342</v>
      </c>
      <c r="K648" s="107">
        <f t="shared" ca="1" si="70"/>
        <v>-50.405736475832384</v>
      </c>
      <c r="L648" s="107">
        <f t="shared" ca="1" si="70"/>
        <v>867.61406606296828</v>
      </c>
      <c r="M648" s="107">
        <f t="shared" ca="1" si="70"/>
        <v>1799.6677047082162</v>
      </c>
      <c r="N648" s="107">
        <f t="shared" ca="1" si="70"/>
        <v>233.46500680374328</v>
      </c>
      <c r="O648" s="162">
        <f t="shared" ca="1" si="71"/>
        <v>6922.4804708633337</v>
      </c>
    </row>
    <row r="649" spans="1:15" hidden="1" x14ac:dyDescent="0.25">
      <c r="A649" s="109">
        <f t="shared" si="72"/>
        <v>648</v>
      </c>
      <c r="B649" s="108">
        <f t="shared" ca="1" si="73"/>
        <v>3.2280010218693977E-2</v>
      </c>
      <c r="C649" s="170">
        <f t="shared" ca="1" si="70"/>
        <v>324.02727397664808</v>
      </c>
      <c r="D649" s="147">
        <f t="shared" ca="1" si="70"/>
        <v>534.82653632679285</v>
      </c>
      <c r="E649" s="107">
        <f t="shared" ca="1" si="70"/>
        <v>36.367791277279423</v>
      </c>
      <c r="F649" s="107">
        <f t="shared" ca="1" si="70"/>
        <v>1153.0202429062042</v>
      </c>
      <c r="G649" s="107">
        <f t="shared" ca="1" si="70"/>
        <v>1064.5497394979004</v>
      </c>
      <c r="H649" s="107">
        <f t="shared" ca="1" si="70"/>
        <v>-181.08737085955858</v>
      </c>
      <c r="I649" s="107">
        <f t="shared" ca="1" si="70"/>
        <v>56.926075104193103</v>
      </c>
      <c r="J649" s="107">
        <f t="shared" ca="1" si="70"/>
        <v>138.46648723640772</v>
      </c>
      <c r="K649" s="107">
        <f t="shared" ca="1" si="70"/>
        <v>-253.87334516129209</v>
      </c>
      <c r="L649" s="107">
        <f t="shared" ca="1" si="70"/>
        <v>164.90271325004528</v>
      </c>
      <c r="M649" s="107">
        <f t="shared" ca="1" si="70"/>
        <v>494.43502055074202</v>
      </c>
      <c r="N649" s="107">
        <f t="shared" ca="1" si="70"/>
        <v>195.00227483249222</v>
      </c>
      <c r="O649" s="162">
        <f t="shared" ca="1" si="71"/>
        <v>2868.709628634414</v>
      </c>
    </row>
    <row r="650" spans="1:15" hidden="1" x14ac:dyDescent="0.25">
      <c r="A650" s="109">
        <f t="shared" si="72"/>
        <v>649</v>
      </c>
      <c r="B650" s="108">
        <f t="shared" ca="1" si="73"/>
        <v>4.1554270353955793E-2</v>
      </c>
      <c r="C650" s="170">
        <f t="shared" ca="1" si="70"/>
        <v>455.41741343802698</v>
      </c>
      <c r="D650" s="147">
        <f t="shared" ca="1" si="70"/>
        <v>1928.5149651942106</v>
      </c>
      <c r="E650" s="107">
        <f t="shared" ca="1" si="70"/>
        <v>210.23378683726503</v>
      </c>
      <c r="F650" s="107">
        <f t="shared" ca="1" si="70"/>
        <v>194.90795439696882</v>
      </c>
      <c r="G650" s="107">
        <f t="shared" ca="1" si="70"/>
        <v>521.94908424392975</v>
      </c>
      <c r="H650" s="107">
        <f t="shared" ca="1" si="70"/>
        <v>191.46362701146131</v>
      </c>
      <c r="I650" s="107">
        <f t="shared" ca="1" si="70"/>
        <v>77.276996500664893</v>
      </c>
      <c r="J650" s="107">
        <f t="shared" ca="1" si="70"/>
        <v>1332.9196076649889</v>
      </c>
      <c r="K650" s="107">
        <f t="shared" ca="1" si="70"/>
        <v>607.92554464847387</v>
      </c>
      <c r="L650" s="107">
        <f t="shared" ca="1" si="70"/>
        <v>1340.171598723789</v>
      </c>
      <c r="M650" s="107">
        <f t="shared" ca="1" si="70"/>
        <v>368.99118599175637</v>
      </c>
      <c r="N650" s="107">
        <f t="shared" ca="1" si="70"/>
        <v>1207.1485645013299</v>
      </c>
      <c r="O650" s="162">
        <f t="shared" ca="1" si="71"/>
        <v>6052.9879505206281</v>
      </c>
    </row>
    <row r="651" spans="1:15" hidden="1" x14ac:dyDescent="0.25">
      <c r="A651" s="109">
        <f t="shared" si="72"/>
        <v>650</v>
      </c>
      <c r="B651" s="108">
        <f t="shared" ca="1" si="73"/>
        <v>0.12522665634325408</v>
      </c>
      <c r="C651" s="170">
        <f t="shared" ca="1" si="70"/>
        <v>559.14845685332693</v>
      </c>
      <c r="D651" s="147">
        <f t="shared" ca="1" si="70"/>
        <v>3836.2957228602399</v>
      </c>
      <c r="E651" s="107">
        <f t="shared" ca="1" si="70"/>
        <v>769.14218694612237</v>
      </c>
      <c r="F651" s="107">
        <f t="shared" ca="1" si="70"/>
        <v>782.26136482987931</v>
      </c>
      <c r="G651" s="107">
        <f t="shared" ca="1" si="70"/>
        <v>710.97449662578242</v>
      </c>
      <c r="H651" s="107">
        <f t="shared" ca="1" si="70"/>
        <v>690.03589761937042</v>
      </c>
      <c r="I651" s="107">
        <f t="shared" ca="1" si="70"/>
        <v>912.23810261597225</v>
      </c>
      <c r="J651" s="107">
        <f t="shared" ca="1" si="70"/>
        <v>-165.43337819288706</v>
      </c>
      <c r="K651" s="107">
        <f t="shared" ca="1" si="70"/>
        <v>415.01240790449475</v>
      </c>
      <c r="L651" s="107">
        <f t="shared" ca="1" si="70"/>
        <v>-311.86489300029746</v>
      </c>
      <c r="M651" s="107">
        <f t="shared" ca="1" si="70"/>
        <v>249.02456101992226</v>
      </c>
      <c r="N651" s="107">
        <f t="shared" ca="1" si="70"/>
        <v>-90.833535251342482</v>
      </c>
      <c r="O651" s="162">
        <f t="shared" ca="1" si="71"/>
        <v>3960.5572111170168</v>
      </c>
    </row>
    <row r="652" spans="1:15" hidden="1" x14ac:dyDescent="0.25">
      <c r="A652" s="109">
        <f t="shared" si="72"/>
        <v>651</v>
      </c>
      <c r="B652" s="108">
        <f t="shared" ca="1" si="73"/>
        <v>2.7035563508462201E-2</v>
      </c>
      <c r="C652" s="170">
        <f t="shared" ca="1" si="70"/>
        <v>753.49727823618787</v>
      </c>
      <c r="D652" s="147">
        <f t="shared" ca="1" si="70"/>
        <v>-647.59476429128244</v>
      </c>
      <c r="E652" s="107">
        <f t="shared" ca="1" si="70"/>
        <v>1110.6341547787051</v>
      </c>
      <c r="F652" s="107">
        <f t="shared" ca="1" si="70"/>
        <v>1518.6377512876534</v>
      </c>
      <c r="G652" s="107">
        <f t="shared" ca="1" si="70"/>
        <v>215.51676744612399</v>
      </c>
      <c r="H652" s="107">
        <f t="shared" ca="1" si="70"/>
        <v>153.92002522568441</v>
      </c>
      <c r="I652" s="107">
        <f t="shared" ca="1" si="70"/>
        <v>-71.391783524719926</v>
      </c>
      <c r="J652" s="107">
        <f t="shared" ca="1" si="70"/>
        <v>936.07978373066771</v>
      </c>
      <c r="K652" s="107">
        <f t="shared" ca="1" si="70"/>
        <v>-113.04866546523004</v>
      </c>
      <c r="L652" s="107">
        <f t="shared" ca="1" si="70"/>
        <v>876.94712880836164</v>
      </c>
      <c r="M652" s="107">
        <f t="shared" ca="1" si="70"/>
        <v>-57.701379193801756</v>
      </c>
      <c r="N652" s="107">
        <f t="shared" ca="1" si="70"/>
        <v>523.75703909293372</v>
      </c>
      <c r="O652" s="162">
        <f t="shared" ca="1" si="71"/>
        <v>5093.3508221863794</v>
      </c>
    </row>
    <row r="653" spans="1:15" hidden="1" x14ac:dyDescent="0.25">
      <c r="A653" s="109">
        <f t="shared" si="72"/>
        <v>652</v>
      </c>
      <c r="B653" s="108">
        <f t="shared" ca="1" si="73"/>
        <v>4.5102462549563904E-2</v>
      </c>
      <c r="C653" s="170">
        <f t="shared" ca="1" si="70"/>
        <v>411.39702687087805</v>
      </c>
      <c r="D653" s="147">
        <f t="shared" ca="1" si="70"/>
        <v>11532.278183325343</v>
      </c>
      <c r="E653" s="107">
        <f t="shared" ca="1" si="70"/>
        <v>85.134525855234358</v>
      </c>
      <c r="F653" s="107">
        <f t="shared" ca="1" si="70"/>
        <v>524.36252046982213</v>
      </c>
      <c r="G653" s="107">
        <f t="shared" ca="1" si="70"/>
        <v>451.39224966382977</v>
      </c>
      <c r="H653" s="107">
        <f t="shared" ca="1" si="70"/>
        <v>381.5840572601881</v>
      </c>
      <c r="I653" s="107">
        <f t="shared" ca="1" si="70"/>
        <v>431.44864578982936</v>
      </c>
      <c r="J653" s="107">
        <f t="shared" ca="1" si="70"/>
        <v>182.54893675829567</v>
      </c>
      <c r="K653" s="107">
        <f t="shared" ca="1" si="70"/>
        <v>334.57255517407555</v>
      </c>
      <c r="L653" s="107">
        <f t="shared" ca="1" si="70"/>
        <v>1671.3075762441358</v>
      </c>
      <c r="M653" s="107">
        <f t="shared" ca="1" si="70"/>
        <v>212.41967821402409</v>
      </c>
      <c r="N653" s="107">
        <f t="shared" ca="1" si="70"/>
        <v>696.8383741843611</v>
      </c>
      <c r="O653" s="162">
        <f t="shared" ca="1" si="71"/>
        <v>4971.6091196137959</v>
      </c>
    </row>
    <row r="654" spans="1:15" hidden="1" x14ac:dyDescent="0.25">
      <c r="A654" s="109">
        <f t="shared" si="72"/>
        <v>653</v>
      </c>
      <c r="B654" s="108">
        <f t="shared" ca="1" si="73"/>
        <v>9.7223577153052576E-2</v>
      </c>
      <c r="C654" s="170">
        <f t="shared" ca="1" si="70"/>
        <v>1475.9796820825882</v>
      </c>
      <c r="D654" s="147">
        <f t="shared" ca="1" si="70"/>
        <v>2173.4371703178558</v>
      </c>
      <c r="E654" s="107">
        <f t="shared" ca="1" si="70"/>
        <v>506.69418107515116</v>
      </c>
      <c r="F654" s="107">
        <f t="shared" ca="1" si="70"/>
        <v>959.06165065456491</v>
      </c>
      <c r="G654" s="107">
        <f t="shared" ca="1" si="70"/>
        <v>-41.848755322129023</v>
      </c>
      <c r="H654" s="107">
        <f t="shared" ca="1" si="70"/>
        <v>844.59964760108869</v>
      </c>
      <c r="I654" s="107">
        <f t="shared" ca="1" si="70"/>
        <v>-533.00981773666217</v>
      </c>
      <c r="J654" s="107">
        <f t="shared" ca="1" si="70"/>
        <v>654.4903678325586</v>
      </c>
      <c r="K654" s="107">
        <f t="shared" ca="1" si="70"/>
        <v>478.89349028878235</v>
      </c>
      <c r="L654" s="107">
        <f t="shared" ca="1" si="70"/>
        <v>922.00889552355989</v>
      </c>
      <c r="M654" s="107">
        <f t="shared" ca="1" si="70"/>
        <v>-366.9289470442846</v>
      </c>
      <c r="N654" s="107">
        <f t="shared" ca="1" si="70"/>
        <v>1090.9042030833118</v>
      </c>
      <c r="O654" s="162">
        <f t="shared" ca="1" si="71"/>
        <v>4514.8649159559418</v>
      </c>
    </row>
    <row r="655" spans="1:15" hidden="1" x14ac:dyDescent="0.25">
      <c r="A655" s="109">
        <f t="shared" si="72"/>
        <v>654</v>
      </c>
      <c r="B655" s="108">
        <f t="shared" ca="1" si="73"/>
        <v>0.11594867022745692</v>
      </c>
      <c r="C655" s="170">
        <f t="shared" ca="1" si="70"/>
        <v>439.36865175812022</v>
      </c>
      <c r="D655" s="147">
        <f t="shared" ca="1" si="70"/>
        <v>9424.4085257289153</v>
      </c>
      <c r="E655" s="107">
        <f t="shared" ca="1" si="70"/>
        <v>-16.251051345020755</v>
      </c>
      <c r="F655" s="107">
        <f t="shared" ca="1" si="70"/>
        <v>707.09169990818566</v>
      </c>
      <c r="G655" s="107">
        <f t="shared" ca="1" si="70"/>
        <v>276.23084929909447</v>
      </c>
      <c r="H655" s="107">
        <f t="shared" ca="1" si="70"/>
        <v>-44.140698175190153</v>
      </c>
      <c r="I655" s="107">
        <f t="shared" ca="1" si="70"/>
        <v>771.80795495148868</v>
      </c>
      <c r="J655" s="107">
        <f t="shared" ca="1" si="70"/>
        <v>-331.17332645659781</v>
      </c>
      <c r="K655" s="107">
        <f t="shared" ca="1" si="70"/>
        <v>434.17861351583701</v>
      </c>
      <c r="L655" s="107">
        <f t="shared" ca="1" si="70"/>
        <v>173.24303007563651</v>
      </c>
      <c r="M655" s="107">
        <f t="shared" ca="1" si="70"/>
        <v>-242.40746395515799</v>
      </c>
      <c r="N655" s="107">
        <f t="shared" ca="1" si="70"/>
        <v>962.68769673557108</v>
      </c>
      <c r="O655" s="162">
        <f t="shared" ca="1" si="71"/>
        <v>2691.2673045538468</v>
      </c>
    </row>
    <row r="656" spans="1:15" hidden="1" x14ac:dyDescent="0.25">
      <c r="A656" s="109">
        <f t="shared" si="72"/>
        <v>655</v>
      </c>
      <c r="B656" s="108">
        <f t="shared" ca="1" si="73"/>
        <v>3.4747622282059076E-2</v>
      </c>
      <c r="C656" s="170">
        <f t="shared" ca="1" si="70"/>
        <v>862.42533616277001</v>
      </c>
      <c r="D656" s="147">
        <f t="shared" ca="1" si="70"/>
        <v>1180.8607261296092</v>
      </c>
      <c r="E656" s="107">
        <f t="shared" ca="1" si="70"/>
        <v>114.95856421761914</v>
      </c>
      <c r="F656" s="107">
        <f t="shared" ca="1" si="70"/>
        <v>1203.9054796232688</v>
      </c>
      <c r="G656" s="107">
        <f t="shared" ca="1" si="70"/>
        <v>148.31060957918356</v>
      </c>
      <c r="H656" s="107">
        <f t="shared" ca="1" si="70"/>
        <v>651.77866811937986</v>
      </c>
      <c r="I656" s="107">
        <f t="shared" ca="1" si="70"/>
        <v>762.63667315996622</v>
      </c>
      <c r="J656" s="107">
        <f t="shared" ca="1" si="70"/>
        <v>824.33872280016385</v>
      </c>
      <c r="K656" s="107">
        <f t="shared" ca="1" si="70"/>
        <v>423.12682646875049</v>
      </c>
      <c r="L656" s="107">
        <f t="shared" ca="1" si="70"/>
        <v>319.79678777191469</v>
      </c>
      <c r="M656" s="107">
        <f t="shared" ca="1" si="70"/>
        <v>695.01586104576097</v>
      </c>
      <c r="N656" s="107">
        <f t="shared" ca="1" si="70"/>
        <v>193.10700847537589</v>
      </c>
      <c r="O656" s="162">
        <f t="shared" ca="1" si="71"/>
        <v>5336.9752012613835</v>
      </c>
    </row>
    <row r="657" spans="1:15" hidden="1" x14ac:dyDescent="0.25">
      <c r="A657" s="109">
        <f t="shared" si="72"/>
        <v>656</v>
      </c>
      <c r="B657" s="108">
        <f t="shared" ca="1" si="73"/>
        <v>0.11672637230220978</v>
      </c>
      <c r="C657" s="170">
        <f t="shared" ca="1" si="70"/>
        <v>669.08147176891771</v>
      </c>
      <c r="D657" s="147">
        <f t="shared" ca="1" si="70"/>
        <v>12794.570237458487</v>
      </c>
      <c r="E657" s="107">
        <f t="shared" ca="1" si="70"/>
        <v>-18.154077368949402</v>
      </c>
      <c r="F657" s="107">
        <f t="shared" ca="1" si="70"/>
        <v>713.53321106105386</v>
      </c>
      <c r="G657" s="107">
        <f t="shared" ca="1" si="70"/>
        <v>-12.991950405220564</v>
      </c>
      <c r="H657" s="107">
        <f t="shared" ca="1" si="70"/>
        <v>409.13978163919319</v>
      </c>
      <c r="I657" s="107">
        <f t="shared" ca="1" si="70"/>
        <v>-256.03989426097098</v>
      </c>
      <c r="J657" s="107">
        <f t="shared" ca="1" si="70"/>
        <v>-0.18718582373975323</v>
      </c>
      <c r="K657" s="107">
        <f t="shared" ca="1" si="70"/>
        <v>618.3316823030176</v>
      </c>
      <c r="L657" s="107">
        <f t="shared" ca="1" si="70"/>
        <v>405.50025908691566</v>
      </c>
      <c r="M657" s="107">
        <f t="shared" ca="1" si="70"/>
        <v>547.53689761718147</v>
      </c>
      <c r="N657" s="107">
        <f t="shared" ca="1" si="70"/>
        <v>856.24250719040504</v>
      </c>
      <c r="O657" s="162">
        <f t="shared" ca="1" si="71"/>
        <v>3262.9112310388859</v>
      </c>
    </row>
    <row r="658" spans="1:15" hidden="1" x14ac:dyDescent="0.25">
      <c r="A658" s="109">
        <f t="shared" si="72"/>
        <v>657</v>
      </c>
      <c r="B658" s="108">
        <f t="shared" ca="1" si="73"/>
        <v>2.5588541929163655E-2</v>
      </c>
      <c r="C658" s="170">
        <f t="shared" ca="1" si="70"/>
        <v>477.11875334063961</v>
      </c>
      <c r="D658" s="147">
        <f t="shared" ca="1" si="70"/>
        <v>-3188.6102068768332</v>
      </c>
      <c r="E658" s="107">
        <f t="shared" ca="1" si="70"/>
        <v>-32.577437592251613</v>
      </c>
      <c r="F658" s="107">
        <f t="shared" ca="1" si="70"/>
        <v>348.58848596060432</v>
      </c>
      <c r="G658" s="107">
        <f t="shared" ca="1" si="70"/>
        <v>395.51193141655193</v>
      </c>
      <c r="H658" s="107">
        <f t="shared" ca="1" si="70"/>
        <v>129.06745085969294</v>
      </c>
      <c r="I658" s="107">
        <f t="shared" ca="1" si="70"/>
        <v>-15.644514150772579</v>
      </c>
      <c r="J658" s="107">
        <f t="shared" ca="1" si="70"/>
        <v>611.85358617564805</v>
      </c>
      <c r="K658" s="107">
        <f t="shared" ca="1" si="70"/>
        <v>-203.544173410111</v>
      </c>
      <c r="L658" s="107">
        <f t="shared" ca="1" si="70"/>
        <v>746.53318998328018</v>
      </c>
      <c r="M658" s="107">
        <f t="shared" ca="1" si="70"/>
        <v>498.72634704438502</v>
      </c>
      <c r="N658" s="107">
        <f t="shared" ca="1" si="70"/>
        <v>691.07145540356964</v>
      </c>
      <c r="O658" s="162">
        <f t="shared" ca="1" si="71"/>
        <v>3169.5863216905973</v>
      </c>
    </row>
    <row r="659" spans="1:15" hidden="1" x14ac:dyDescent="0.25">
      <c r="A659" s="109">
        <f t="shared" si="72"/>
        <v>658</v>
      </c>
      <c r="B659" s="108">
        <f t="shared" ca="1" si="73"/>
        <v>0.12030003789981381</v>
      </c>
      <c r="C659" s="170">
        <f t="shared" ca="1" si="70"/>
        <v>173.05758014802984</v>
      </c>
      <c r="D659" s="147">
        <f t="shared" ca="1" si="70"/>
        <v>2872.9871619765413</v>
      </c>
      <c r="E659" s="107">
        <f t="shared" ca="1" si="70"/>
        <v>485.80881052675272</v>
      </c>
      <c r="F659" s="107">
        <f t="shared" ca="1" si="70"/>
        <v>1166.0561810809795</v>
      </c>
      <c r="G659" s="107">
        <f t="shared" ca="1" si="70"/>
        <v>755.5093958091586</v>
      </c>
      <c r="H659" s="107">
        <f t="shared" ca="1" si="70"/>
        <v>222.29693481878331</v>
      </c>
      <c r="I659" s="107">
        <f t="shared" ref="F659:N674" ca="1" si="74">(_xlfn.NORM.INV(RAND(),I$1*$R$1,I$1*$U$1))</f>
        <v>1339.7260190553757</v>
      </c>
      <c r="J659" s="107">
        <f t="shared" ca="1" si="74"/>
        <v>960.07259274080809</v>
      </c>
      <c r="K659" s="107">
        <f t="shared" ca="1" si="74"/>
        <v>408.1513356182391</v>
      </c>
      <c r="L659" s="107">
        <f t="shared" ca="1" si="74"/>
        <v>13.733879634411096</v>
      </c>
      <c r="M659" s="107">
        <f t="shared" ca="1" si="74"/>
        <v>-294.72957980951804</v>
      </c>
      <c r="N659" s="107">
        <f t="shared" ca="1" si="74"/>
        <v>-115.52709584579384</v>
      </c>
      <c r="O659" s="162">
        <f t="shared" ca="1" si="71"/>
        <v>4941.0984736291966</v>
      </c>
    </row>
    <row r="660" spans="1:15" hidden="1" x14ac:dyDescent="0.25">
      <c r="A660" s="109">
        <f t="shared" si="72"/>
        <v>659</v>
      </c>
      <c r="B660" s="108">
        <f t="shared" ca="1" si="73"/>
        <v>5.0353198680043627E-2</v>
      </c>
      <c r="C660" s="170">
        <f t="shared" ref="C660:N692" ca="1" si="75">(_xlfn.NORM.INV(RAND(),C$1*$R$1,C$1*$U$1))</f>
        <v>596.65611232202627</v>
      </c>
      <c r="D660" s="147">
        <f t="shared" ca="1" si="75"/>
        <v>2705.9187155380459</v>
      </c>
      <c r="E660" s="107">
        <f t="shared" ca="1" si="75"/>
        <v>243.25603922106365</v>
      </c>
      <c r="F660" s="107">
        <f t="shared" ca="1" si="74"/>
        <v>92.149895015143613</v>
      </c>
      <c r="G660" s="107">
        <f t="shared" ca="1" si="74"/>
        <v>624.35890576766997</v>
      </c>
      <c r="H660" s="107">
        <f t="shared" ca="1" si="74"/>
        <v>901.60820806665379</v>
      </c>
      <c r="I660" s="107">
        <f t="shared" ca="1" si="74"/>
        <v>-342.44371126630324</v>
      </c>
      <c r="J660" s="107">
        <f t="shared" ca="1" si="74"/>
        <v>790.34850068878904</v>
      </c>
      <c r="K660" s="107">
        <f t="shared" ca="1" si="74"/>
        <v>1223.327609008825</v>
      </c>
      <c r="L660" s="107">
        <f t="shared" ca="1" si="74"/>
        <v>588.50774762494416</v>
      </c>
      <c r="M660" s="107">
        <f t="shared" ca="1" si="74"/>
        <v>671.58689940149611</v>
      </c>
      <c r="N660" s="107">
        <f t="shared" ca="1" si="74"/>
        <v>359.7468823370408</v>
      </c>
      <c r="O660" s="162">
        <f t="shared" ca="1" si="71"/>
        <v>5152.4469758653231</v>
      </c>
    </row>
    <row r="661" spans="1:15" hidden="1" x14ac:dyDescent="0.25">
      <c r="A661" s="109">
        <f t="shared" si="72"/>
        <v>660</v>
      </c>
      <c r="B661" s="108">
        <f t="shared" ca="1" si="73"/>
        <v>2.0727089797041298E-2</v>
      </c>
      <c r="C661" s="170">
        <f t="shared" ca="1" si="75"/>
        <v>645.90474114317692</v>
      </c>
      <c r="D661" s="147">
        <f t="shared" ca="1" si="75"/>
        <v>2536.3206171361976</v>
      </c>
      <c r="E661" s="107">
        <f t="shared" ca="1" si="75"/>
        <v>391.84124534003917</v>
      </c>
      <c r="F661" s="107">
        <f t="shared" ca="1" si="74"/>
        <v>289.16543583151378</v>
      </c>
      <c r="G661" s="107">
        <f t="shared" ca="1" si="74"/>
        <v>486.13411714894733</v>
      </c>
      <c r="H661" s="107">
        <f t="shared" ca="1" si="74"/>
        <v>633.88816463221031</v>
      </c>
      <c r="I661" s="107">
        <f t="shared" ca="1" si="74"/>
        <v>825.95512333363354</v>
      </c>
      <c r="J661" s="107">
        <f t="shared" ca="1" si="74"/>
        <v>123.76906859593117</v>
      </c>
      <c r="K661" s="107">
        <f t="shared" ca="1" si="74"/>
        <v>963.25010810724325</v>
      </c>
      <c r="L661" s="107">
        <f t="shared" ca="1" si="74"/>
        <v>759.7033139846651</v>
      </c>
      <c r="M661" s="107">
        <f t="shared" ca="1" si="74"/>
        <v>413.79309151665484</v>
      </c>
      <c r="N661" s="107">
        <f t="shared" ca="1" si="74"/>
        <v>474.65960472129314</v>
      </c>
      <c r="O661" s="162">
        <f t="shared" ca="1" si="71"/>
        <v>5362.1592732121317</v>
      </c>
    </row>
    <row r="662" spans="1:15" hidden="1" x14ac:dyDescent="0.25">
      <c r="A662" s="109">
        <f t="shared" si="72"/>
        <v>661</v>
      </c>
      <c r="B662" s="108">
        <f t="shared" ca="1" si="73"/>
        <v>8.6578930720963593E-2</v>
      </c>
      <c r="C662" s="170">
        <f t="shared" ca="1" si="75"/>
        <v>238.56201192351318</v>
      </c>
      <c r="D662" s="147">
        <f t="shared" ca="1" si="75"/>
        <v>2417.0941375597686</v>
      </c>
      <c r="E662" s="107">
        <f t="shared" ca="1" si="75"/>
        <v>490.9787888767994</v>
      </c>
      <c r="F662" s="107">
        <f t="shared" ca="1" si="74"/>
        <v>796.42978857901437</v>
      </c>
      <c r="G662" s="107">
        <f t="shared" ca="1" si="74"/>
        <v>1153.4705878764753</v>
      </c>
      <c r="H662" s="107">
        <f t="shared" ca="1" si="74"/>
        <v>410.86269398757418</v>
      </c>
      <c r="I662" s="107">
        <f t="shared" ca="1" si="74"/>
        <v>13.146562592517967</v>
      </c>
      <c r="J662" s="107">
        <f t="shared" ca="1" si="74"/>
        <v>829.10792306938356</v>
      </c>
      <c r="K662" s="107">
        <f t="shared" ca="1" si="74"/>
        <v>-188.95421972744265</v>
      </c>
      <c r="L662" s="107">
        <f t="shared" ca="1" si="74"/>
        <v>1363.0231281590145</v>
      </c>
      <c r="M662" s="107">
        <f t="shared" ca="1" si="74"/>
        <v>-935.37682724962883</v>
      </c>
      <c r="N662" s="107">
        <f t="shared" ca="1" si="74"/>
        <v>240.48343591110927</v>
      </c>
      <c r="O662" s="162">
        <f t="shared" ca="1" si="71"/>
        <v>4173.171862074817</v>
      </c>
    </row>
    <row r="663" spans="1:15" hidden="1" x14ac:dyDescent="0.25">
      <c r="A663" s="109">
        <f t="shared" si="72"/>
        <v>662</v>
      </c>
      <c r="B663" s="108">
        <f t="shared" ca="1" si="73"/>
        <v>-9.6812518955112781E-3</v>
      </c>
      <c r="C663" s="170">
        <f t="shared" ca="1" si="75"/>
        <v>429.78052667463095</v>
      </c>
      <c r="D663" s="147">
        <f t="shared" ca="1" si="75"/>
        <v>8286.639271002241</v>
      </c>
      <c r="E663" s="107">
        <f t="shared" ca="1" si="75"/>
        <v>653.39915919146893</v>
      </c>
      <c r="F663" s="107">
        <f t="shared" ca="1" si="74"/>
        <v>239.76330732791041</v>
      </c>
      <c r="G663" s="107">
        <f t="shared" ca="1" si="74"/>
        <v>1093.3759274320207</v>
      </c>
      <c r="H663" s="107">
        <f t="shared" ca="1" si="74"/>
        <v>989.69282691694116</v>
      </c>
      <c r="I663" s="107">
        <f t="shared" ca="1" si="74"/>
        <v>17.875667059538387</v>
      </c>
      <c r="J663" s="107">
        <f t="shared" ca="1" si="74"/>
        <v>1787.4365393036535</v>
      </c>
      <c r="K663" s="107">
        <f t="shared" ca="1" si="74"/>
        <v>380.78759734619575</v>
      </c>
      <c r="L663" s="107">
        <f t="shared" ca="1" si="74"/>
        <v>-757.43728368216136</v>
      </c>
      <c r="M663" s="107">
        <f t="shared" ca="1" si="74"/>
        <v>270.41727650006192</v>
      </c>
      <c r="N663" s="107">
        <f t="shared" ca="1" si="74"/>
        <v>657.600766593093</v>
      </c>
      <c r="O663" s="162">
        <f t="shared" ca="1" si="71"/>
        <v>5332.9117839887231</v>
      </c>
    </row>
    <row r="664" spans="1:15" hidden="1" x14ac:dyDescent="0.25">
      <c r="A664" s="109">
        <f t="shared" si="72"/>
        <v>663</v>
      </c>
      <c r="B664" s="108">
        <f t="shared" ca="1" si="73"/>
        <v>-9.3887695802093232E-3</v>
      </c>
      <c r="C664" s="170">
        <f t="shared" ca="1" si="75"/>
        <v>941.87954952075586</v>
      </c>
      <c r="D664" s="147">
        <f t="shared" ca="1" si="75"/>
        <v>8943.3221172914382</v>
      </c>
      <c r="E664" s="107">
        <f t="shared" ca="1" si="75"/>
        <v>51.142698743491621</v>
      </c>
      <c r="F664" s="107">
        <f t="shared" ca="1" si="74"/>
        <v>1880.656975724266</v>
      </c>
      <c r="G664" s="107">
        <f t="shared" ca="1" si="74"/>
        <v>161.66993714800645</v>
      </c>
      <c r="H664" s="107">
        <f t="shared" ca="1" si="74"/>
        <v>336.30504593413292</v>
      </c>
      <c r="I664" s="107">
        <f t="shared" ca="1" si="74"/>
        <v>757.86444055998982</v>
      </c>
      <c r="J664" s="107">
        <f t="shared" ca="1" si="74"/>
        <v>681.96705088038777</v>
      </c>
      <c r="K664" s="107">
        <f t="shared" ca="1" si="74"/>
        <v>1254.0418405335452</v>
      </c>
      <c r="L664" s="107">
        <f t="shared" ca="1" si="74"/>
        <v>615.9223486740018</v>
      </c>
      <c r="M664" s="107">
        <f t="shared" ca="1" si="74"/>
        <v>-569.5460303348882</v>
      </c>
      <c r="N664" s="107">
        <f t="shared" ca="1" si="74"/>
        <v>472.13749042873366</v>
      </c>
      <c r="O664" s="162">
        <f t="shared" ca="1" si="71"/>
        <v>5642.1617982916678</v>
      </c>
    </row>
    <row r="665" spans="1:15" hidden="1" x14ac:dyDescent="0.25">
      <c r="A665" s="109">
        <f t="shared" si="72"/>
        <v>664</v>
      </c>
      <c r="B665" s="108">
        <f t="shared" ca="1" si="73"/>
        <v>7.4994889301781581E-2</v>
      </c>
      <c r="C665" s="170">
        <f t="shared" ca="1" si="75"/>
        <v>874.37773613513411</v>
      </c>
      <c r="D665" s="147">
        <f t="shared" ca="1" si="75"/>
        <v>3163.0390722490101</v>
      </c>
      <c r="E665" s="107">
        <f t="shared" ca="1" si="75"/>
        <v>111.05953381237686</v>
      </c>
      <c r="F665" s="107">
        <f t="shared" ca="1" si="74"/>
        <v>1514.9305637839063</v>
      </c>
      <c r="G665" s="107">
        <f t="shared" ca="1" si="74"/>
        <v>193.6234815008379</v>
      </c>
      <c r="H665" s="107">
        <f t="shared" ca="1" si="74"/>
        <v>1086.3827935395875</v>
      </c>
      <c r="I665" s="107">
        <f t="shared" ca="1" si="74"/>
        <v>677.72054795768167</v>
      </c>
      <c r="J665" s="107">
        <f t="shared" ca="1" si="74"/>
        <v>890.37276170542452</v>
      </c>
      <c r="K665" s="107">
        <f t="shared" ca="1" si="74"/>
        <v>755.99255545925064</v>
      </c>
      <c r="L665" s="107">
        <f t="shared" ca="1" si="74"/>
        <v>167.98956610759217</v>
      </c>
      <c r="M665" s="107">
        <f t="shared" ca="1" si="74"/>
        <v>526.92100141055391</v>
      </c>
      <c r="N665" s="107">
        <f t="shared" ca="1" si="74"/>
        <v>843.69969538284738</v>
      </c>
      <c r="O665" s="162">
        <f t="shared" ca="1" si="71"/>
        <v>6768.6925006600595</v>
      </c>
    </row>
    <row r="666" spans="1:15" hidden="1" x14ac:dyDescent="0.25">
      <c r="A666" s="109">
        <f t="shared" si="72"/>
        <v>665</v>
      </c>
      <c r="B666" s="108">
        <f t="shared" ca="1" si="73"/>
        <v>-4.7636508935772731E-2</v>
      </c>
      <c r="C666" s="170">
        <f t="shared" ca="1" si="75"/>
        <v>218.6769811554264</v>
      </c>
      <c r="D666" s="147">
        <f t="shared" ca="1" si="75"/>
        <v>649.17130925847414</v>
      </c>
      <c r="E666" s="107">
        <f t="shared" ca="1" si="75"/>
        <v>657.90948665928477</v>
      </c>
      <c r="F666" s="107">
        <f t="shared" ca="1" si="74"/>
        <v>-200.7346095909881</v>
      </c>
      <c r="G666" s="107">
        <f t="shared" ca="1" si="74"/>
        <v>504.2006151720982</v>
      </c>
      <c r="H666" s="107">
        <f t="shared" ca="1" si="74"/>
        <v>42.484358531156943</v>
      </c>
      <c r="I666" s="107">
        <f t="shared" ca="1" si="74"/>
        <v>676.86450604673269</v>
      </c>
      <c r="J666" s="107">
        <f t="shared" ca="1" si="74"/>
        <v>1287.6280848957674</v>
      </c>
      <c r="K666" s="107">
        <f t="shared" ca="1" si="74"/>
        <v>1005.6459488816131</v>
      </c>
      <c r="L666" s="107">
        <f t="shared" ca="1" si="74"/>
        <v>454.08180257193794</v>
      </c>
      <c r="M666" s="107">
        <f t="shared" ca="1" si="74"/>
        <v>760.15610010549847</v>
      </c>
      <c r="N666" s="107">
        <f t="shared" ca="1" si="74"/>
        <v>1011.8228664800517</v>
      </c>
      <c r="O666" s="162">
        <f t="shared" ca="1" si="71"/>
        <v>6200.0591597531529</v>
      </c>
    </row>
    <row r="667" spans="1:15" hidden="1" x14ac:dyDescent="0.25">
      <c r="A667" s="109">
        <f t="shared" si="72"/>
        <v>666</v>
      </c>
      <c r="B667" s="108">
        <f t="shared" ca="1" si="73"/>
        <v>4.1384840613606942E-2</v>
      </c>
      <c r="C667" s="170">
        <f t="shared" ca="1" si="75"/>
        <v>75.274215426888247</v>
      </c>
      <c r="D667" s="147">
        <f t="shared" ca="1" si="75"/>
        <v>13595.469216973162</v>
      </c>
      <c r="E667" s="107">
        <f t="shared" ca="1" si="75"/>
        <v>736.21946434049914</v>
      </c>
      <c r="F667" s="107">
        <f t="shared" ca="1" si="74"/>
        <v>29.326743936445666</v>
      </c>
      <c r="G667" s="107">
        <f t="shared" ca="1" si="74"/>
        <v>234.72054429241382</v>
      </c>
      <c r="H667" s="107">
        <f t="shared" ca="1" si="74"/>
        <v>281.11006742994596</v>
      </c>
      <c r="I667" s="107">
        <f t="shared" ca="1" si="74"/>
        <v>386.08725020726399</v>
      </c>
      <c r="J667" s="107">
        <f t="shared" ca="1" si="74"/>
        <v>94.477730257143662</v>
      </c>
      <c r="K667" s="107">
        <f t="shared" ca="1" si="74"/>
        <v>-111.19578783433013</v>
      </c>
      <c r="L667" s="107">
        <f t="shared" ca="1" si="74"/>
        <v>-565.90120892034781</v>
      </c>
      <c r="M667" s="107">
        <f t="shared" ca="1" si="74"/>
        <v>1098.1448301526425</v>
      </c>
      <c r="N667" s="107">
        <f t="shared" ca="1" si="74"/>
        <v>761.78651414859428</v>
      </c>
      <c r="O667" s="162">
        <f t="shared" ca="1" si="71"/>
        <v>2944.7761480102708</v>
      </c>
    </row>
    <row r="668" spans="1:15" hidden="1" x14ac:dyDescent="0.25">
      <c r="A668" s="109">
        <f t="shared" si="72"/>
        <v>667</v>
      </c>
      <c r="B668" s="108">
        <f t="shared" ca="1" si="73"/>
        <v>0.11398135533885143</v>
      </c>
      <c r="C668" s="170">
        <f t="shared" ca="1" si="75"/>
        <v>75.871876240790868</v>
      </c>
      <c r="D668" s="147">
        <f t="shared" ca="1" si="75"/>
        <v>5326.8574138975337</v>
      </c>
      <c r="E668" s="107">
        <f t="shared" ca="1" si="75"/>
        <v>974.38676062813227</v>
      </c>
      <c r="F668" s="107">
        <f t="shared" ca="1" si="74"/>
        <v>580.86678524745889</v>
      </c>
      <c r="G668" s="107">
        <f t="shared" ca="1" si="74"/>
        <v>608.05260531280646</v>
      </c>
      <c r="H668" s="107">
        <f t="shared" ca="1" si="74"/>
        <v>-55.08019931233099</v>
      </c>
      <c r="I668" s="107">
        <f t="shared" ca="1" si="74"/>
        <v>503.50530787969944</v>
      </c>
      <c r="J668" s="107">
        <f t="shared" ca="1" si="74"/>
        <v>647.60706619655298</v>
      </c>
      <c r="K668" s="107">
        <f t="shared" ca="1" si="74"/>
        <v>729.0928600056036</v>
      </c>
      <c r="L668" s="107">
        <f t="shared" ca="1" si="74"/>
        <v>790.9519174837053</v>
      </c>
      <c r="M668" s="107">
        <f t="shared" ca="1" si="74"/>
        <v>751.63354595961789</v>
      </c>
      <c r="N668" s="107">
        <f t="shared" ca="1" si="74"/>
        <v>359.24318460431357</v>
      </c>
      <c r="O668" s="162">
        <f t="shared" ca="1" si="71"/>
        <v>5890.2598340055592</v>
      </c>
    </row>
    <row r="669" spans="1:15" hidden="1" x14ac:dyDescent="0.25">
      <c r="A669" s="109">
        <f t="shared" si="72"/>
        <v>668</v>
      </c>
      <c r="B669" s="108">
        <f t="shared" ca="1" si="73"/>
        <v>0.11767699378774645</v>
      </c>
      <c r="C669" s="170">
        <f t="shared" ca="1" si="75"/>
        <v>547.70400264542695</v>
      </c>
      <c r="D669" s="147">
        <f t="shared" ca="1" si="75"/>
        <v>12844.570798912035</v>
      </c>
      <c r="E669" s="107">
        <f t="shared" ca="1" si="75"/>
        <v>479.52135984894841</v>
      </c>
      <c r="F669" s="107">
        <f t="shared" ca="1" si="74"/>
        <v>614.63476615905552</v>
      </c>
      <c r="G669" s="107">
        <f t="shared" ca="1" si="74"/>
        <v>794.58588850462297</v>
      </c>
      <c r="H669" s="107">
        <f t="shared" ca="1" si="74"/>
        <v>1034.9099830331083</v>
      </c>
      <c r="I669" s="107">
        <f t="shared" ca="1" si="74"/>
        <v>164.63517485307494</v>
      </c>
      <c r="J669" s="107">
        <f t="shared" ca="1" si="74"/>
        <v>589.38840698822833</v>
      </c>
      <c r="K669" s="107">
        <f t="shared" ca="1" si="74"/>
        <v>308.44223607465597</v>
      </c>
      <c r="L669" s="107">
        <f t="shared" ca="1" si="74"/>
        <v>1206.1531676625236</v>
      </c>
      <c r="M669" s="107">
        <f t="shared" ca="1" si="74"/>
        <v>1213.2820734384165</v>
      </c>
      <c r="N669" s="107">
        <f t="shared" ca="1" si="74"/>
        <v>106.27650181740324</v>
      </c>
      <c r="O669" s="162">
        <f t="shared" ca="1" si="71"/>
        <v>6511.8295583800382</v>
      </c>
    </row>
    <row r="670" spans="1:15" hidden="1" x14ac:dyDescent="0.25">
      <c r="A670" s="109">
        <f t="shared" si="72"/>
        <v>669</v>
      </c>
      <c r="B670" s="108">
        <f t="shared" ca="1" si="73"/>
        <v>7.1410527170058677E-2</v>
      </c>
      <c r="C670" s="170">
        <f t="shared" ca="1" si="75"/>
        <v>546.60162919646518</v>
      </c>
      <c r="D670" s="147">
        <f t="shared" ca="1" si="75"/>
        <v>2564.3971863813986</v>
      </c>
      <c r="E670" s="107">
        <f t="shared" ca="1" si="75"/>
        <v>72.198667833934621</v>
      </c>
      <c r="F670" s="107">
        <f t="shared" ca="1" si="74"/>
        <v>902.47558896734506</v>
      </c>
      <c r="G670" s="107">
        <f t="shared" ca="1" si="74"/>
        <v>435.8874164237514</v>
      </c>
      <c r="H670" s="107">
        <f t="shared" ca="1" si="74"/>
        <v>5.5377496882799733</v>
      </c>
      <c r="I670" s="107">
        <f t="shared" ca="1" si="74"/>
        <v>972.4463869812987</v>
      </c>
      <c r="J670" s="107">
        <f t="shared" ca="1" si="74"/>
        <v>-356.77832190184415</v>
      </c>
      <c r="K670" s="107">
        <f t="shared" ca="1" si="74"/>
        <v>-355.73141442008335</v>
      </c>
      <c r="L670" s="107">
        <f t="shared" ca="1" si="74"/>
        <v>1025.7423926485633</v>
      </c>
      <c r="M670" s="107">
        <f t="shared" ca="1" si="74"/>
        <v>358.57968694117369</v>
      </c>
      <c r="N670" s="107">
        <f t="shared" ca="1" si="74"/>
        <v>635.97733719915493</v>
      </c>
      <c r="O670" s="162">
        <f t="shared" ca="1" si="71"/>
        <v>3696.3354903615741</v>
      </c>
    </row>
    <row r="671" spans="1:15" hidden="1" x14ac:dyDescent="0.25">
      <c r="A671" s="109">
        <f t="shared" si="72"/>
        <v>670</v>
      </c>
      <c r="B671" s="108">
        <f t="shared" ca="1" si="73"/>
        <v>8.2530296586256074E-3</v>
      </c>
      <c r="C671" s="170">
        <f t="shared" ca="1" si="75"/>
        <v>451.95353445190034</v>
      </c>
      <c r="D671" s="147">
        <f t="shared" ca="1" si="75"/>
        <v>1001.7580235510704</v>
      </c>
      <c r="E671" s="107">
        <f t="shared" ca="1" si="75"/>
        <v>688.96727017120668</v>
      </c>
      <c r="F671" s="107">
        <f t="shared" ca="1" si="74"/>
        <v>191.01312108990271</v>
      </c>
      <c r="G671" s="107">
        <f t="shared" ca="1" si="74"/>
        <v>188.8088095086452</v>
      </c>
      <c r="H671" s="107">
        <f t="shared" ca="1" si="74"/>
        <v>180.9547568294654</v>
      </c>
      <c r="I671" s="107">
        <f t="shared" ca="1" si="74"/>
        <v>1287.9430375613708</v>
      </c>
      <c r="J671" s="107">
        <f t="shared" ca="1" si="74"/>
        <v>758.40978598924255</v>
      </c>
      <c r="K671" s="107">
        <f t="shared" ca="1" si="74"/>
        <v>139.48951813949367</v>
      </c>
      <c r="L671" s="107">
        <f t="shared" ca="1" si="74"/>
        <v>526.56251258362659</v>
      </c>
      <c r="M671" s="107">
        <f t="shared" ca="1" si="74"/>
        <v>715.01458439437124</v>
      </c>
      <c r="N671" s="107">
        <f t="shared" ca="1" si="74"/>
        <v>1204.6727234322009</v>
      </c>
      <c r="O671" s="162">
        <f t="shared" ca="1" si="71"/>
        <v>5881.8361196995256</v>
      </c>
    </row>
    <row r="672" spans="1:15" hidden="1" x14ac:dyDescent="0.25">
      <c r="A672" s="109">
        <f t="shared" si="72"/>
        <v>671</v>
      </c>
      <c r="B672" s="108">
        <f t="shared" ca="1" si="73"/>
        <v>0.12656547255411957</v>
      </c>
      <c r="C672" s="170">
        <f t="shared" ca="1" si="75"/>
        <v>335.35116119213069</v>
      </c>
      <c r="D672" s="147">
        <f t="shared" ca="1" si="75"/>
        <v>1700.2787841942445</v>
      </c>
      <c r="E672" s="107">
        <f t="shared" ca="1" si="75"/>
        <v>279.99423858670946</v>
      </c>
      <c r="F672" s="107">
        <f t="shared" ca="1" si="74"/>
        <v>203.06035784681944</v>
      </c>
      <c r="G672" s="107">
        <f t="shared" ca="1" si="74"/>
        <v>677.94630445307757</v>
      </c>
      <c r="H672" s="107">
        <f t="shared" ca="1" si="74"/>
        <v>-131.61924145106144</v>
      </c>
      <c r="I672" s="107">
        <f t="shared" ca="1" si="74"/>
        <v>1151.9781183626992</v>
      </c>
      <c r="J672" s="107">
        <f t="shared" ca="1" si="74"/>
        <v>472.10225336545221</v>
      </c>
      <c r="K672" s="107">
        <f t="shared" ca="1" si="74"/>
        <v>1202.3416218738162</v>
      </c>
      <c r="L672" s="107">
        <f t="shared" ca="1" si="74"/>
        <v>167.31390732978974</v>
      </c>
      <c r="M672" s="107">
        <f t="shared" ca="1" si="74"/>
        <v>-20.89332064439094</v>
      </c>
      <c r="N672" s="107">
        <f t="shared" ca="1" si="74"/>
        <v>238.98419684403854</v>
      </c>
      <c r="O672" s="162">
        <f t="shared" ca="1" si="71"/>
        <v>4241.2084365669498</v>
      </c>
    </row>
    <row r="673" spans="1:15" hidden="1" x14ac:dyDescent="0.25">
      <c r="A673" s="109">
        <f t="shared" si="72"/>
        <v>672</v>
      </c>
      <c r="B673" s="108">
        <f t="shared" ca="1" si="73"/>
        <v>3.3924100717727668E-4</v>
      </c>
      <c r="C673" s="170">
        <f t="shared" ca="1" si="75"/>
        <v>290.37739844119272</v>
      </c>
      <c r="D673" s="147">
        <f t="shared" ca="1" si="75"/>
        <v>2754.3849058342325</v>
      </c>
      <c r="E673" s="107">
        <f t="shared" ca="1" si="75"/>
        <v>61.847038525109213</v>
      </c>
      <c r="F673" s="107">
        <f t="shared" ca="1" si="74"/>
        <v>573.20723680833578</v>
      </c>
      <c r="G673" s="107">
        <f t="shared" ca="1" si="74"/>
        <v>61.612116903983235</v>
      </c>
      <c r="H673" s="107">
        <f t="shared" ca="1" si="74"/>
        <v>714.40181119771705</v>
      </c>
      <c r="I673" s="107">
        <f t="shared" ca="1" si="74"/>
        <v>21.876235964705984</v>
      </c>
      <c r="J673" s="107">
        <f t="shared" ca="1" si="74"/>
        <v>1156.3000286081251</v>
      </c>
      <c r="K673" s="107">
        <f t="shared" ca="1" si="74"/>
        <v>29.327237659233106</v>
      </c>
      <c r="L673" s="107">
        <f t="shared" ca="1" si="74"/>
        <v>814.0810514706759</v>
      </c>
      <c r="M673" s="107">
        <f t="shared" ca="1" si="74"/>
        <v>355.01124331445385</v>
      </c>
      <c r="N673" s="107">
        <f t="shared" ca="1" si="74"/>
        <v>262.80308098040643</v>
      </c>
      <c r="O673" s="162">
        <f t="shared" ca="1" si="71"/>
        <v>4050.4670814327451</v>
      </c>
    </row>
    <row r="674" spans="1:15" hidden="1" x14ac:dyDescent="0.25">
      <c r="A674" s="109">
        <f t="shared" si="72"/>
        <v>673</v>
      </c>
      <c r="B674" s="108">
        <f t="shared" ca="1" si="73"/>
        <v>6.0604048580871067E-2</v>
      </c>
      <c r="C674" s="170">
        <f t="shared" ca="1" si="75"/>
        <v>998.42992960771676</v>
      </c>
      <c r="D674" s="147">
        <f t="shared" ca="1" si="75"/>
        <v>3755.7239409640047</v>
      </c>
      <c r="E674" s="107">
        <f t="shared" ca="1" si="75"/>
        <v>358.00505007466217</v>
      </c>
      <c r="F674" s="107">
        <f t="shared" ca="1" si="74"/>
        <v>753.90336129682214</v>
      </c>
      <c r="G674" s="107">
        <f t="shared" ca="1" si="74"/>
        <v>1143.4905883071901</v>
      </c>
      <c r="H674" s="107">
        <f t="shared" ca="1" si="74"/>
        <v>-159.03950979339305</v>
      </c>
      <c r="I674" s="107">
        <f t="shared" ca="1" si="74"/>
        <v>913.82666198778838</v>
      </c>
      <c r="J674" s="107">
        <f t="shared" ca="1" si="74"/>
        <v>463.89192287213348</v>
      </c>
      <c r="K674" s="107">
        <f t="shared" ca="1" si="74"/>
        <v>249.75740474375638</v>
      </c>
      <c r="L674" s="107">
        <f t="shared" ca="1" si="74"/>
        <v>912.61333387255581</v>
      </c>
      <c r="M674" s="107">
        <f t="shared" ca="1" si="74"/>
        <v>189.667467616914</v>
      </c>
      <c r="N674" s="107">
        <f t="shared" ca="1" si="74"/>
        <v>1131.678701240241</v>
      </c>
      <c r="O674" s="162">
        <f t="shared" ca="1" si="71"/>
        <v>5957.7949822186711</v>
      </c>
    </row>
    <row r="675" spans="1:15" hidden="1" x14ac:dyDescent="0.25">
      <c r="A675" s="109">
        <f t="shared" si="72"/>
        <v>674</v>
      </c>
      <c r="B675" s="108">
        <f t="shared" ca="1" si="73"/>
        <v>-9.8828171102906329E-3</v>
      </c>
      <c r="C675" s="170">
        <f t="shared" ca="1" si="75"/>
        <v>-181.06296054139239</v>
      </c>
      <c r="D675" s="147">
        <f t="shared" ca="1" si="75"/>
        <v>3543.7235189765534</v>
      </c>
      <c r="E675" s="107">
        <f t="shared" ca="1" si="75"/>
        <v>1047.7864765523527</v>
      </c>
      <c r="F675" s="107">
        <f t="shared" ca="1" si="75"/>
        <v>309.09580357944037</v>
      </c>
      <c r="G675" s="107">
        <f t="shared" ca="1" si="75"/>
        <v>1233.3732011301404</v>
      </c>
      <c r="H675" s="107">
        <f t="shared" ca="1" si="75"/>
        <v>610.99060191356955</v>
      </c>
      <c r="I675" s="107">
        <f t="shared" ca="1" si="75"/>
        <v>944.10178771780534</v>
      </c>
      <c r="J675" s="107">
        <f t="shared" ca="1" si="75"/>
        <v>83.448856593115806</v>
      </c>
      <c r="K675" s="107">
        <f t="shared" ca="1" si="75"/>
        <v>1646.3864447996775</v>
      </c>
      <c r="L675" s="107">
        <f t="shared" ca="1" si="75"/>
        <v>1174.7694571626344</v>
      </c>
      <c r="M675" s="107">
        <f t="shared" ca="1" si="75"/>
        <v>313.01900845270688</v>
      </c>
      <c r="N675" s="107">
        <f t="shared" ca="1" si="75"/>
        <v>820.93222731868514</v>
      </c>
      <c r="O675" s="162">
        <f t="shared" ca="1" si="71"/>
        <v>8183.9038652201289</v>
      </c>
    </row>
    <row r="676" spans="1:15" hidden="1" x14ac:dyDescent="0.25">
      <c r="A676" s="109">
        <f t="shared" si="72"/>
        <v>675</v>
      </c>
      <c r="B676" s="108">
        <f t="shared" ca="1" si="73"/>
        <v>5.7358859882094299E-2</v>
      </c>
      <c r="C676" s="170">
        <f t="shared" ca="1" si="75"/>
        <v>-696.92237892354274</v>
      </c>
      <c r="D676" s="147">
        <f t="shared" ca="1" si="75"/>
        <v>11466.992971164014</v>
      </c>
      <c r="E676" s="107">
        <f t="shared" ca="1" si="75"/>
        <v>21.73596440204409</v>
      </c>
      <c r="F676" s="107">
        <f t="shared" ca="1" si="75"/>
        <v>450.59041824040258</v>
      </c>
      <c r="G676" s="107">
        <f t="shared" ca="1" si="75"/>
        <v>1438.9901164977241</v>
      </c>
      <c r="H676" s="107">
        <f t="shared" ca="1" si="75"/>
        <v>280.89273006715143</v>
      </c>
      <c r="I676" s="107">
        <f t="shared" ca="1" si="75"/>
        <v>445.68021341059909</v>
      </c>
      <c r="J676" s="107">
        <f t="shared" ca="1" si="75"/>
        <v>222.43864563942344</v>
      </c>
      <c r="K676" s="107">
        <f t="shared" ca="1" si="75"/>
        <v>-889.41675303161537</v>
      </c>
      <c r="L676" s="107">
        <f t="shared" ca="1" si="75"/>
        <v>433.7692914000113</v>
      </c>
      <c r="M676" s="107">
        <f t="shared" ca="1" si="75"/>
        <v>734.79655389654954</v>
      </c>
      <c r="N676" s="107">
        <f t="shared" ca="1" si="75"/>
        <v>432.33267551046453</v>
      </c>
      <c r="O676" s="162">
        <f t="shared" ca="1" si="71"/>
        <v>3571.8098560327549</v>
      </c>
    </row>
    <row r="677" spans="1:15" hidden="1" x14ac:dyDescent="0.25">
      <c r="A677" s="109">
        <f t="shared" si="72"/>
        <v>676</v>
      </c>
      <c r="B677" s="108">
        <f t="shared" ca="1" si="73"/>
        <v>4.6259491994910057E-2</v>
      </c>
      <c r="C677" s="170">
        <f t="shared" ca="1" si="75"/>
        <v>17.150256315973934</v>
      </c>
      <c r="D677" s="147">
        <f t="shared" ca="1" si="75"/>
        <v>4249.4761658536327</v>
      </c>
      <c r="E677" s="107">
        <f t="shared" ca="1" si="75"/>
        <v>538.43797136113562</v>
      </c>
      <c r="F677" s="107">
        <f t="shared" ca="1" si="75"/>
        <v>289.43978361519055</v>
      </c>
      <c r="G677" s="107">
        <f t="shared" ca="1" si="75"/>
        <v>702.07689946288883</v>
      </c>
      <c r="H677" s="107">
        <f t="shared" ca="1" si="75"/>
        <v>1470.8310456355478</v>
      </c>
      <c r="I677" s="107">
        <f t="shared" ca="1" si="75"/>
        <v>441.12581848133107</v>
      </c>
      <c r="J677" s="107">
        <f t="shared" ca="1" si="75"/>
        <v>-220.11504859837282</v>
      </c>
      <c r="K677" s="107">
        <f t="shared" ca="1" si="75"/>
        <v>319.89104454240629</v>
      </c>
      <c r="L677" s="107">
        <f t="shared" ca="1" si="75"/>
        <v>907.13057101053528</v>
      </c>
      <c r="M677" s="107">
        <f t="shared" ca="1" si="75"/>
        <v>560.31744289520805</v>
      </c>
      <c r="N677" s="107">
        <f t="shared" ca="1" si="75"/>
        <v>307.90705824374754</v>
      </c>
      <c r="O677" s="162">
        <f t="shared" ca="1" si="71"/>
        <v>5317.0425866496171</v>
      </c>
    </row>
    <row r="678" spans="1:15" hidden="1" x14ac:dyDescent="0.25">
      <c r="A678" s="109">
        <f t="shared" si="72"/>
        <v>677</v>
      </c>
      <c r="B678" s="108">
        <f t="shared" ca="1" si="73"/>
        <v>1.4598828220726556E-3</v>
      </c>
      <c r="C678" s="170">
        <f t="shared" ca="1" si="75"/>
        <v>372.22308025386519</v>
      </c>
      <c r="D678" s="147">
        <f t="shared" ca="1" si="75"/>
        <v>9695.9899398381822</v>
      </c>
      <c r="E678" s="107">
        <f t="shared" ca="1" si="75"/>
        <v>926.27780333991757</v>
      </c>
      <c r="F678" s="107">
        <f t="shared" ca="1" si="75"/>
        <v>239.25148282634621</v>
      </c>
      <c r="G678" s="107">
        <f t="shared" ca="1" si="75"/>
        <v>947.76507524869976</v>
      </c>
      <c r="H678" s="107">
        <f t="shared" ca="1" si="75"/>
        <v>469.16927010262947</v>
      </c>
      <c r="I678" s="107">
        <f t="shared" ca="1" si="75"/>
        <v>611.53184451158518</v>
      </c>
      <c r="J678" s="107">
        <f t="shared" ca="1" si="75"/>
        <v>138.08801002928897</v>
      </c>
      <c r="K678" s="107">
        <f t="shared" ca="1" si="75"/>
        <v>-40.591199554248135</v>
      </c>
      <c r="L678" s="107">
        <f t="shared" ca="1" si="75"/>
        <v>-42.366410424802893</v>
      </c>
      <c r="M678" s="107">
        <f t="shared" ca="1" si="75"/>
        <v>720.2890154374395</v>
      </c>
      <c r="N678" s="107">
        <f t="shared" ca="1" si="75"/>
        <v>-141.39100524967728</v>
      </c>
      <c r="O678" s="162">
        <f t="shared" ca="1" si="71"/>
        <v>3828.0238862671786</v>
      </c>
    </row>
    <row r="679" spans="1:15" hidden="1" x14ac:dyDescent="0.25">
      <c r="A679" s="109">
        <f t="shared" si="72"/>
        <v>678</v>
      </c>
      <c r="B679" s="108">
        <f t="shared" ca="1" si="73"/>
        <v>0.12241338757987047</v>
      </c>
      <c r="C679" s="170">
        <f t="shared" ca="1" si="75"/>
        <v>649.70033339245197</v>
      </c>
      <c r="D679" s="147">
        <f t="shared" ca="1" si="75"/>
        <v>2991.6303399454364</v>
      </c>
      <c r="E679" s="107">
        <f t="shared" ca="1" si="75"/>
        <v>588.49911248980663</v>
      </c>
      <c r="F679" s="107">
        <f t="shared" ca="1" si="75"/>
        <v>213.92767425585066</v>
      </c>
      <c r="G679" s="107">
        <f t="shared" ca="1" si="75"/>
        <v>-62.817090510431171</v>
      </c>
      <c r="H679" s="107">
        <f t="shared" ca="1" si="75"/>
        <v>789.92828650680667</v>
      </c>
      <c r="I679" s="107">
        <f t="shared" ca="1" si="75"/>
        <v>1141.2280106392507</v>
      </c>
      <c r="J679" s="107">
        <f t="shared" ca="1" si="75"/>
        <v>1193.3650738825716</v>
      </c>
      <c r="K679" s="107">
        <f t="shared" ca="1" si="75"/>
        <v>334.36056809469164</v>
      </c>
      <c r="L679" s="107">
        <f t="shared" ca="1" si="75"/>
        <v>104.57543283885144</v>
      </c>
      <c r="M679" s="107">
        <f t="shared" ca="1" si="75"/>
        <v>196.02897941566562</v>
      </c>
      <c r="N679" s="107">
        <f t="shared" ca="1" si="75"/>
        <v>586.03290048019664</v>
      </c>
      <c r="O679" s="162">
        <f t="shared" ca="1" si="71"/>
        <v>5085.128948093261</v>
      </c>
    </row>
    <row r="680" spans="1:15" hidden="1" x14ac:dyDescent="0.25">
      <c r="A680" s="109">
        <f t="shared" si="72"/>
        <v>679</v>
      </c>
      <c r="B680" s="108">
        <f t="shared" ca="1" si="73"/>
        <v>4.1228439627836705E-2</v>
      </c>
      <c r="C680" s="170">
        <f t="shared" ca="1" si="75"/>
        <v>159.26356969397034</v>
      </c>
      <c r="D680" s="147">
        <f t="shared" ca="1" si="75"/>
        <v>13219.84452624026</v>
      </c>
      <c r="E680" s="107">
        <f t="shared" ca="1" si="75"/>
        <v>427.52419233096265</v>
      </c>
      <c r="F680" s="107">
        <f t="shared" ca="1" si="75"/>
        <v>1227.9453986608921</v>
      </c>
      <c r="G680" s="107">
        <f t="shared" ca="1" si="75"/>
        <v>643.1048778258438</v>
      </c>
      <c r="H680" s="107">
        <f t="shared" ca="1" si="75"/>
        <v>678.86485950310544</v>
      </c>
      <c r="I680" s="107">
        <f t="shared" ca="1" si="75"/>
        <v>117.79084960036801</v>
      </c>
      <c r="J680" s="107">
        <f t="shared" ca="1" si="75"/>
        <v>762.49657787774697</v>
      </c>
      <c r="K680" s="107">
        <f t="shared" ca="1" si="75"/>
        <v>475.97068760773772</v>
      </c>
      <c r="L680" s="107">
        <f t="shared" ca="1" si="75"/>
        <v>200.24125980348788</v>
      </c>
      <c r="M680" s="107">
        <f t="shared" ca="1" si="75"/>
        <v>103.72186090445871</v>
      </c>
      <c r="N680" s="107">
        <f t="shared" ca="1" si="75"/>
        <v>854.29030880123491</v>
      </c>
      <c r="O680" s="162">
        <f t="shared" ca="1" si="71"/>
        <v>5491.9508729158388</v>
      </c>
    </row>
    <row r="681" spans="1:15" hidden="1" x14ac:dyDescent="0.25">
      <c r="A681" s="109">
        <f t="shared" si="72"/>
        <v>680</v>
      </c>
      <c r="B681" s="108">
        <f t="shared" ca="1" si="73"/>
        <v>2.6080123584949572E-2</v>
      </c>
      <c r="C681" s="170">
        <f t="shared" ca="1" si="75"/>
        <v>214.08610055118021</v>
      </c>
      <c r="D681" s="147">
        <f t="shared" ca="1" si="75"/>
        <v>-8391.4324618731553</v>
      </c>
      <c r="E681" s="107">
        <f t="shared" ca="1" si="75"/>
        <v>690.59772867332322</v>
      </c>
      <c r="F681" s="107">
        <f t="shared" ca="1" si="75"/>
        <v>1329.5661178076543</v>
      </c>
      <c r="G681" s="107">
        <f t="shared" ca="1" si="75"/>
        <v>467.56794942983549</v>
      </c>
      <c r="H681" s="107">
        <f t="shared" ca="1" si="75"/>
        <v>461.83990635916638</v>
      </c>
      <c r="I681" s="107">
        <f t="shared" ca="1" si="75"/>
        <v>393.99069895312363</v>
      </c>
      <c r="J681" s="107">
        <f t="shared" ca="1" si="75"/>
        <v>367.63353524459944</v>
      </c>
      <c r="K681" s="107">
        <f t="shared" ca="1" si="75"/>
        <v>930.00302247231207</v>
      </c>
      <c r="L681" s="107">
        <f t="shared" ca="1" si="75"/>
        <v>571.58881290489717</v>
      </c>
      <c r="M681" s="107">
        <f t="shared" ca="1" si="75"/>
        <v>1071.7549701262119</v>
      </c>
      <c r="N681" s="107">
        <f t="shared" ca="1" si="75"/>
        <v>1294.5454478718211</v>
      </c>
      <c r="O681" s="162">
        <f t="shared" ca="1" si="71"/>
        <v>7579.0881898429443</v>
      </c>
    </row>
    <row r="682" spans="1:15" hidden="1" x14ac:dyDescent="0.25">
      <c r="A682" s="109">
        <f t="shared" si="72"/>
        <v>681</v>
      </c>
      <c r="B682" s="108">
        <f t="shared" ca="1" si="73"/>
        <v>5.5581635827639558E-2</v>
      </c>
      <c r="C682" s="170">
        <f t="shared" ca="1" si="75"/>
        <v>1036.3139918409843</v>
      </c>
      <c r="D682" s="147">
        <f t="shared" ca="1" si="75"/>
        <v>388.23029695263813</v>
      </c>
      <c r="E682" s="107">
        <f t="shared" ca="1" si="75"/>
        <v>-483.20086538584701</v>
      </c>
      <c r="F682" s="107">
        <f t="shared" ca="1" si="75"/>
        <v>44.385930676592409</v>
      </c>
      <c r="G682" s="107">
        <f t="shared" ca="1" si="75"/>
        <v>111.54194655134461</v>
      </c>
      <c r="H682" s="107">
        <f t="shared" ca="1" si="75"/>
        <v>365.73410709455618</v>
      </c>
      <c r="I682" s="107">
        <f t="shared" ca="1" si="75"/>
        <v>393.76508593933113</v>
      </c>
      <c r="J682" s="107">
        <f t="shared" ca="1" si="75"/>
        <v>0.13250310189073389</v>
      </c>
      <c r="K682" s="107">
        <f t="shared" ca="1" si="75"/>
        <v>747.47442870077145</v>
      </c>
      <c r="L682" s="107">
        <f t="shared" ca="1" si="75"/>
        <v>71.976087555737195</v>
      </c>
      <c r="M682" s="107">
        <f t="shared" ca="1" si="75"/>
        <v>757.01331898911576</v>
      </c>
      <c r="N682" s="107">
        <f t="shared" ca="1" si="75"/>
        <v>892.43176161743918</v>
      </c>
      <c r="O682" s="162">
        <f t="shared" ca="1" si="71"/>
        <v>2901.2543048409316</v>
      </c>
    </row>
    <row r="683" spans="1:15" hidden="1" x14ac:dyDescent="0.25">
      <c r="A683" s="109">
        <f t="shared" si="72"/>
        <v>682</v>
      </c>
      <c r="B683" s="108">
        <f t="shared" ca="1" si="73"/>
        <v>0.10481118843419446</v>
      </c>
      <c r="C683" s="170">
        <f t="shared" ca="1" si="75"/>
        <v>249.80051215121745</v>
      </c>
      <c r="D683" s="147">
        <f t="shared" ca="1" si="75"/>
        <v>4705.5629468708685</v>
      </c>
      <c r="E683" s="107">
        <f t="shared" ca="1" si="75"/>
        <v>-138.32169507651975</v>
      </c>
      <c r="F683" s="107">
        <f t="shared" ca="1" si="75"/>
        <v>735.44081812063132</v>
      </c>
      <c r="G683" s="107">
        <f t="shared" ca="1" si="75"/>
        <v>43.1853388060415</v>
      </c>
      <c r="H683" s="107">
        <f t="shared" ca="1" si="75"/>
        <v>979.78284433680858</v>
      </c>
      <c r="I683" s="107">
        <f t="shared" ca="1" si="75"/>
        <v>305.66811701933221</v>
      </c>
      <c r="J683" s="107">
        <f t="shared" ca="1" si="75"/>
        <v>-256.99167917509681</v>
      </c>
      <c r="K683" s="107">
        <f t="shared" ca="1" si="75"/>
        <v>892.62988833611359</v>
      </c>
      <c r="L683" s="107">
        <f t="shared" ca="1" si="75"/>
        <v>-4.6619425826381757</v>
      </c>
      <c r="M683" s="107">
        <f t="shared" ca="1" si="75"/>
        <v>1131.3450528308597</v>
      </c>
      <c r="N683" s="107">
        <f t="shared" ca="1" si="75"/>
        <v>831.34563197823479</v>
      </c>
      <c r="O683" s="162">
        <f t="shared" ca="1" si="71"/>
        <v>4519.4223745937661</v>
      </c>
    </row>
    <row r="684" spans="1:15" hidden="1" x14ac:dyDescent="0.25">
      <c r="A684" s="109">
        <f t="shared" si="72"/>
        <v>683</v>
      </c>
      <c r="B684" s="108">
        <f t="shared" ca="1" si="73"/>
        <v>5.6643143233332138E-2</v>
      </c>
      <c r="C684" s="170">
        <f t="shared" ca="1" si="75"/>
        <v>796.63367120553517</v>
      </c>
      <c r="D684" s="147">
        <f t="shared" ca="1" si="75"/>
        <v>248.22035743486413</v>
      </c>
      <c r="E684" s="107">
        <f t="shared" ca="1" si="75"/>
        <v>609.5125088140818</v>
      </c>
      <c r="F684" s="107">
        <f t="shared" ca="1" si="75"/>
        <v>654.52059204385193</v>
      </c>
      <c r="G684" s="107">
        <f t="shared" ca="1" si="75"/>
        <v>582.14859122160988</v>
      </c>
      <c r="H684" s="107">
        <f t="shared" ca="1" si="75"/>
        <v>761.79032098479684</v>
      </c>
      <c r="I684" s="107">
        <f t="shared" ca="1" si="75"/>
        <v>540.93893949166431</v>
      </c>
      <c r="J684" s="107">
        <f t="shared" ca="1" si="75"/>
        <v>647.13406416938005</v>
      </c>
      <c r="K684" s="107">
        <f t="shared" ca="1" si="75"/>
        <v>494.61643173081717</v>
      </c>
      <c r="L684" s="107">
        <f t="shared" ca="1" si="75"/>
        <v>759.25964963979459</v>
      </c>
      <c r="M684" s="107">
        <f t="shared" ca="1" si="75"/>
        <v>1182.178227051447</v>
      </c>
      <c r="N684" s="107">
        <f t="shared" ca="1" si="75"/>
        <v>-40.702807450093133</v>
      </c>
      <c r="O684" s="162">
        <f t="shared" ca="1" si="71"/>
        <v>6191.3965176973506</v>
      </c>
    </row>
    <row r="685" spans="1:15" hidden="1" x14ac:dyDescent="0.25">
      <c r="A685" s="109">
        <f t="shared" si="72"/>
        <v>684</v>
      </c>
      <c r="B685" s="108">
        <f t="shared" ca="1" si="73"/>
        <v>0.12909351196348171</v>
      </c>
      <c r="C685" s="170">
        <f t="shared" ca="1" si="75"/>
        <v>537.88953591632583</v>
      </c>
      <c r="D685" s="147">
        <f t="shared" ca="1" si="75"/>
        <v>11160.758052707361</v>
      </c>
      <c r="E685" s="107">
        <f t="shared" ca="1" si="75"/>
        <v>1161.1383937567539</v>
      </c>
      <c r="F685" s="107">
        <f t="shared" ca="1" si="75"/>
        <v>-389.48125914182373</v>
      </c>
      <c r="G685" s="107">
        <f t="shared" ca="1" si="75"/>
        <v>279.11358503315552</v>
      </c>
      <c r="H685" s="107">
        <f t="shared" ca="1" si="75"/>
        <v>-22.871547356997496</v>
      </c>
      <c r="I685" s="107">
        <f t="shared" ca="1" si="75"/>
        <v>680.2957376865786</v>
      </c>
      <c r="J685" s="107">
        <f t="shared" ca="1" si="75"/>
        <v>81.380371514922274</v>
      </c>
      <c r="K685" s="107">
        <f t="shared" ca="1" si="75"/>
        <v>590.71890488993824</v>
      </c>
      <c r="L685" s="107">
        <f t="shared" ca="1" si="75"/>
        <v>565.94572611691513</v>
      </c>
      <c r="M685" s="107">
        <f t="shared" ca="1" si="75"/>
        <v>816.20560080620498</v>
      </c>
      <c r="N685" s="107">
        <f t="shared" ca="1" si="75"/>
        <v>172.13524596708532</v>
      </c>
      <c r="O685" s="162">
        <f t="shared" ca="1" si="71"/>
        <v>3934.5807592727324</v>
      </c>
    </row>
    <row r="686" spans="1:15" hidden="1" x14ac:dyDescent="0.25">
      <c r="A686" s="109">
        <f t="shared" si="72"/>
        <v>685</v>
      </c>
      <c r="B686" s="108">
        <f t="shared" ca="1" si="73"/>
        <v>8.2858297319956309E-2</v>
      </c>
      <c r="C686" s="170">
        <f t="shared" ca="1" si="75"/>
        <v>530.65298181424885</v>
      </c>
      <c r="D686" s="147">
        <f t="shared" ca="1" si="75"/>
        <v>3906.5123436206995</v>
      </c>
      <c r="E686" s="107">
        <f t="shared" ca="1" si="75"/>
        <v>111.24079001385036</v>
      </c>
      <c r="F686" s="107">
        <f t="shared" ca="1" si="75"/>
        <v>753.89284966034575</v>
      </c>
      <c r="G686" s="107">
        <f t="shared" ca="1" si="75"/>
        <v>-314.8753974589257</v>
      </c>
      <c r="H686" s="107">
        <f t="shared" ca="1" si="75"/>
        <v>74.620632746359945</v>
      </c>
      <c r="I686" s="107">
        <f t="shared" ca="1" si="75"/>
        <v>1189.954886743119</v>
      </c>
      <c r="J686" s="107">
        <f t="shared" ca="1" si="75"/>
        <v>530.52657852421362</v>
      </c>
      <c r="K686" s="107">
        <f t="shared" ca="1" si="75"/>
        <v>1694.6770717904983</v>
      </c>
      <c r="L686" s="107">
        <f t="shared" ca="1" si="75"/>
        <v>275.70325379464305</v>
      </c>
      <c r="M686" s="107">
        <f t="shared" ca="1" si="75"/>
        <v>1101.78678206105</v>
      </c>
      <c r="N686" s="107">
        <f t="shared" ca="1" si="75"/>
        <v>1441.6247704130956</v>
      </c>
      <c r="O686" s="162">
        <f t="shared" ca="1" si="71"/>
        <v>6859.15221828825</v>
      </c>
    </row>
    <row r="687" spans="1:15" hidden="1" x14ac:dyDescent="0.25">
      <c r="A687" s="109">
        <f t="shared" si="72"/>
        <v>686</v>
      </c>
      <c r="B687" s="108">
        <f t="shared" ca="1" si="73"/>
        <v>0.11424416304323053</v>
      </c>
      <c r="C687" s="170">
        <f t="shared" ca="1" si="75"/>
        <v>448.10710681988388</v>
      </c>
      <c r="D687" s="147">
        <f t="shared" ca="1" si="75"/>
        <v>878.55506502480694</v>
      </c>
      <c r="E687" s="107">
        <f t="shared" ca="1" si="75"/>
        <v>765.74644859303498</v>
      </c>
      <c r="F687" s="107">
        <f t="shared" ca="1" si="75"/>
        <v>-433.52067155901574</v>
      </c>
      <c r="G687" s="107">
        <f t="shared" ca="1" si="75"/>
        <v>1466.4282435515991</v>
      </c>
      <c r="H687" s="107">
        <f t="shared" ca="1" si="75"/>
        <v>1695.2820978801535</v>
      </c>
      <c r="I687" s="107">
        <f t="shared" ca="1" si="75"/>
        <v>244.21582156870119</v>
      </c>
      <c r="J687" s="107">
        <f t="shared" ca="1" si="75"/>
        <v>282.54313622628791</v>
      </c>
      <c r="K687" s="107">
        <f t="shared" ca="1" si="75"/>
        <v>645.33423987995843</v>
      </c>
      <c r="L687" s="107">
        <f t="shared" ca="1" si="75"/>
        <v>666.68131879688508</v>
      </c>
      <c r="M687" s="107">
        <f t="shared" ca="1" si="75"/>
        <v>297.34945470236926</v>
      </c>
      <c r="N687" s="107">
        <f t="shared" ca="1" si="75"/>
        <v>298.90450421658892</v>
      </c>
      <c r="O687" s="162">
        <f t="shared" ca="1" si="71"/>
        <v>5928.9645938565627</v>
      </c>
    </row>
    <row r="688" spans="1:15" hidden="1" x14ac:dyDescent="0.25">
      <c r="A688" s="109">
        <f t="shared" si="72"/>
        <v>687</v>
      </c>
      <c r="B688" s="108">
        <f t="shared" ca="1" si="73"/>
        <v>6.2920658954819408E-2</v>
      </c>
      <c r="C688" s="170">
        <f t="shared" ca="1" si="75"/>
        <v>520.63334984577966</v>
      </c>
      <c r="D688" s="147">
        <f t="shared" ca="1" si="75"/>
        <v>7038.0974825743397</v>
      </c>
      <c r="E688" s="107">
        <f t="shared" ca="1" si="75"/>
        <v>2089.0991200480048</v>
      </c>
      <c r="F688" s="107">
        <f t="shared" ca="1" si="75"/>
        <v>930.55056088843367</v>
      </c>
      <c r="G688" s="107">
        <f t="shared" ca="1" si="75"/>
        <v>-14.370729598928051</v>
      </c>
      <c r="H688" s="107">
        <f t="shared" ca="1" si="75"/>
        <v>725.33679529981214</v>
      </c>
      <c r="I688" s="107">
        <f t="shared" ca="1" si="75"/>
        <v>1565.6498234610556</v>
      </c>
      <c r="J688" s="107">
        <f t="shared" ca="1" si="75"/>
        <v>254.78932714832854</v>
      </c>
      <c r="K688" s="107">
        <f t="shared" ca="1" si="75"/>
        <v>40.728551188700919</v>
      </c>
      <c r="L688" s="107">
        <f t="shared" ca="1" si="75"/>
        <v>-25.719789345446657</v>
      </c>
      <c r="M688" s="107">
        <f t="shared" ca="1" si="75"/>
        <v>867.03815609057983</v>
      </c>
      <c r="N688" s="107">
        <f t="shared" ca="1" si="75"/>
        <v>-223.45000563530459</v>
      </c>
      <c r="O688" s="162">
        <f t="shared" ca="1" si="71"/>
        <v>6209.6518095452357</v>
      </c>
    </row>
    <row r="689" spans="1:15" hidden="1" x14ac:dyDescent="0.25">
      <c r="A689" s="109">
        <f t="shared" si="72"/>
        <v>688</v>
      </c>
      <c r="B689" s="108">
        <f t="shared" ca="1" si="73"/>
        <v>7.9218569965323046E-2</v>
      </c>
      <c r="C689" s="170">
        <f t="shared" ca="1" si="75"/>
        <v>714.5957526954553</v>
      </c>
      <c r="D689" s="147">
        <f t="shared" ca="1" si="75"/>
        <v>1104.3677179999981</v>
      </c>
      <c r="E689" s="107">
        <f t="shared" ca="1" si="75"/>
        <v>-839.61233746042012</v>
      </c>
      <c r="F689" s="107">
        <f t="shared" ca="1" si="75"/>
        <v>184.35872668887248</v>
      </c>
      <c r="G689" s="107">
        <f t="shared" ca="1" si="75"/>
        <v>681.27051434866428</v>
      </c>
      <c r="H689" s="107">
        <f t="shared" ca="1" si="75"/>
        <v>1318.7974000091081</v>
      </c>
      <c r="I689" s="107">
        <f t="shared" ca="1" si="75"/>
        <v>933.10947256376994</v>
      </c>
      <c r="J689" s="107">
        <f t="shared" ca="1" si="75"/>
        <v>-389.64465357613665</v>
      </c>
      <c r="K689" s="107">
        <f t="shared" ca="1" si="75"/>
        <v>-165.5694002173513</v>
      </c>
      <c r="L689" s="107">
        <f t="shared" ca="1" si="75"/>
        <v>-90.699613405232867</v>
      </c>
      <c r="M689" s="107">
        <f t="shared" ca="1" si="75"/>
        <v>-35.444913195033394</v>
      </c>
      <c r="N689" s="107">
        <f t="shared" ca="1" si="75"/>
        <v>607.44700799059365</v>
      </c>
      <c r="O689" s="162">
        <f t="shared" ca="1" si="71"/>
        <v>2204.0122037468336</v>
      </c>
    </row>
    <row r="690" spans="1:15" hidden="1" x14ac:dyDescent="0.25">
      <c r="A690" s="109">
        <f t="shared" si="72"/>
        <v>689</v>
      </c>
      <c r="B690" s="108">
        <f t="shared" ca="1" si="73"/>
        <v>6.0048168821950978E-2</v>
      </c>
      <c r="C690" s="170">
        <f t="shared" ca="1" si="75"/>
        <v>328.21394291855603</v>
      </c>
      <c r="D690" s="147">
        <f t="shared" ca="1" si="75"/>
        <v>9316.4103793695485</v>
      </c>
      <c r="E690" s="107">
        <f t="shared" ca="1" si="75"/>
        <v>590.4627270551149</v>
      </c>
      <c r="F690" s="107">
        <f t="shared" ca="1" si="75"/>
        <v>451.09184644667704</v>
      </c>
      <c r="G690" s="107">
        <f t="shared" ca="1" si="75"/>
        <v>864.43713282640056</v>
      </c>
      <c r="H690" s="107">
        <f t="shared" ca="1" si="75"/>
        <v>592.66084376943638</v>
      </c>
      <c r="I690" s="107">
        <f t="shared" ca="1" si="75"/>
        <v>146.23383990404534</v>
      </c>
      <c r="J690" s="107">
        <f t="shared" ca="1" si="75"/>
        <v>1494.7777326729215</v>
      </c>
      <c r="K690" s="107">
        <f t="shared" ca="1" si="75"/>
        <v>319.54983023746865</v>
      </c>
      <c r="L690" s="107">
        <f t="shared" ca="1" si="75"/>
        <v>544.76394768494174</v>
      </c>
      <c r="M690" s="107">
        <f t="shared" ca="1" si="75"/>
        <v>301.64945095958819</v>
      </c>
      <c r="N690" s="107">
        <f t="shared" ca="1" si="75"/>
        <v>1256.675114857107</v>
      </c>
      <c r="O690" s="162">
        <f t="shared" ca="1" si="71"/>
        <v>6562.3024664137029</v>
      </c>
    </row>
    <row r="691" spans="1:15" hidden="1" x14ac:dyDescent="0.25">
      <c r="A691" s="109">
        <f t="shared" si="72"/>
        <v>690</v>
      </c>
      <c r="B691" s="108">
        <f t="shared" ca="1" si="73"/>
        <v>3.5760972024362597E-2</v>
      </c>
      <c r="C691" s="170">
        <f t="shared" ca="1" si="75"/>
        <v>753.76784732205977</v>
      </c>
      <c r="D691" s="147">
        <f t="shared" ca="1" si="75"/>
        <v>8996.5133537671281</v>
      </c>
      <c r="E691" s="107">
        <f t="shared" ca="1" si="75"/>
        <v>410.70998618955753</v>
      </c>
      <c r="F691" s="107">
        <f t="shared" ca="1" si="75"/>
        <v>282.84110775146252</v>
      </c>
      <c r="G691" s="107">
        <f t="shared" ca="1" si="75"/>
        <v>507.42288436707599</v>
      </c>
      <c r="H691" s="107">
        <f t="shared" ca="1" si="75"/>
        <v>1078.4130671871533</v>
      </c>
      <c r="I691" s="107">
        <f t="shared" ca="1" si="75"/>
        <v>405.32091657695543</v>
      </c>
      <c r="J691" s="107">
        <f t="shared" ca="1" si="75"/>
        <v>676.74358521163276</v>
      </c>
      <c r="K691" s="107">
        <f t="shared" ca="1" si="75"/>
        <v>226.6158505994203</v>
      </c>
      <c r="L691" s="107">
        <f t="shared" ca="1" si="75"/>
        <v>457.48117608524888</v>
      </c>
      <c r="M691" s="107">
        <f t="shared" ca="1" si="75"/>
        <v>408.5987704447366</v>
      </c>
      <c r="N691" s="107">
        <f t="shared" ca="1" si="75"/>
        <v>-28.270094093853004</v>
      </c>
      <c r="O691" s="162">
        <f t="shared" ca="1" si="71"/>
        <v>4425.8772503193904</v>
      </c>
    </row>
    <row r="692" spans="1:15" hidden="1" x14ac:dyDescent="0.25">
      <c r="A692" s="109">
        <f t="shared" si="72"/>
        <v>691</v>
      </c>
      <c r="B692" s="108">
        <f t="shared" ca="1" si="73"/>
        <v>-5.1884228850972505E-2</v>
      </c>
      <c r="C692" s="170">
        <f t="shared" ca="1" si="75"/>
        <v>-263.6442052912704</v>
      </c>
      <c r="D692" s="147">
        <f t="shared" ca="1" si="75"/>
        <v>14854.636747596835</v>
      </c>
      <c r="E692" s="107">
        <f t="shared" ca="1" si="75"/>
        <v>397.13197749792687</v>
      </c>
      <c r="F692" s="107">
        <f t="shared" ca="1" si="75"/>
        <v>590.6751790220876</v>
      </c>
      <c r="G692" s="107">
        <f t="shared" ca="1" si="75"/>
        <v>190.92002795315886</v>
      </c>
      <c r="H692" s="107">
        <f t="shared" ca="1" si="75"/>
        <v>334.71741348449802</v>
      </c>
      <c r="I692" s="107">
        <f t="shared" ref="F692:N706" ca="1" si="76">(_xlfn.NORM.INV(RAND(),I$1*$R$1,I$1*$U$1))</f>
        <v>860.18661701592748</v>
      </c>
      <c r="J692" s="107">
        <f t="shared" ca="1" si="76"/>
        <v>996.11936413514718</v>
      </c>
      <c r="K692" s="107">
        <f t="shared" ca="1" si="76"/>
        <v>789.76195713969287</v>
      </c>
      <c r="L692" s="107">
        <f t="shared" ca="1" si="76"/>
        <v>-41.342342939142782</v>
      </c>
      <c r="M692" s="107">
        <f t="shared" ca="1" si="76"/>
        <v>807.49927949951802</v>
      </c>
      <c r="N692" s="107">
        <f t="shared" ca="1" si="76"/>
        <v>86.243276568726571</v>
      </c>
      <c r="O692" s="162">
        <f t="shared" ca="1" si="71"/>
        <v>5011.9127493775395</v>
      </c>
    </row>
    <row r="693" spans="1:15" hidden="1" x14ac:dyDescent="0.25">
      <c r="A693" s="109">
        <f t="shared" si="72"/>
        <v>692</v>
      </c>
      <c r="B693" s="108">
        <f t="shared" ca="1" si="73"/>
        <v>-7.5790985834441313E-2</v>
      </c>
      <c r="C693" s="170">
        <f t="shared" ref="C693:N724" ca="1" si="77">(_xlfn.NORM.INV(RAND(),C$1*$R$1,C$1*$U$1))</f>
        <v>601.66617101524594</v>
      </c>
      <c r="D693" s="147">
        <f t="shared" ca="1" si="77"/>
        <v>-2507.4333727810172</v>
      </c>
      <c r="E693" s="107">
        <f t="shared" ca="1" si="77"/>
        <v>1573.450559211163</v>
      </c>
      <c r="F693" s="107">
        <f t="shared" ca="1" si="76"/>
        <v>1518.7480801844545</v>
      </c>
      <c r="G693" s="107">
        <f t="shared" ca="1" si="76"/>
        <v>367.18823416101179</v>
      </c>
      <c r="H693" s="107">
        <f t="shared" ca="1" si="76"/>
        <v>733.92921527815815</v>
      </c>
      <c r="I693" s="107">
        <f t="shared" ca="1" si="76"/>
        <v>1057.6736346516054</v>
      </c>
      <c r="J693" s="107">
        <f t="shared" ca="1" si="76"/>
        <v>264.85699727018135</v>
      </c>
      <c r="K693" s="107">
        <f t="shared" ca="1" si="76"/>
        <v>422.05735600283958</v>
      </c>
      <c r="L693" s="107">
        <f t="shared" ca="1" si="76"/>
        <v>1209.5205449602281</v>
      </c>
      <c r="M693" s="107">
        <f t="shared" ca="1" si="76"/>
        <v>692.91426451491259</v>
      </c>
      <c r="N693" s="107">
        <f t="shared" ca="1" si="76"/>
        <v>737.47779710792349</v>
      </c>
      <c r="O693" s="162">
        <f t="shared" ca="1" si="71"/>
        <v>8577.8166833424784</v>
      </c>
    </row>
    <row r="694" spans="1:15" hidden="1" x14ac:dyDescent="0.25">
      <c r="A694" s="109">
        <f t="shared" si="72"/>
        <v>693</v>
      </c>
      <c r="B694" s="108">
        <f t="shared" ca="1" si="73"/>
        <v>2.1010033774842358E-2</v>
      </c>
      <c r="C694" s="170">
        <f t="shared" ca="1" si="77"/>
        <v>548.60026226719674</v>
      </c>
      <c r="D694" s="147">
        <f t="shared" ca="1" si="77"/>
        <v>6070.612331713769</v>
      </c>
      <c r="E694" s="107">
        <f t="shared" ca="1" si="77"/>
        <v>669.5503201515105</v>
      </c>
      <c r="F694" s="107">
        <f t="shared" ca="1" si="76"/>
        <v>591.68516465149764</v>
      </c>
      <c r="G694" s="107">
        <f t="shared" ca="1" si="76"/>
        <v>1141.5684240455016</v>
      </c>
      <c r="H694" s="107">
        <f t="shared" ca="1" si="76"/>
        <v>283.14771072013696</v>
      </c>
      <c r="I694" s="107">
        <f t="shared" ca="1" si="76"/>
        <v>766.01940225696171</v>
      </c>
      <c r="J694" s="107">
        <f t="shared" ca="1" si="76"/>
        <v>795.1325128837118</v>
      </c>
      <c r="K694" s="107">
        <f t="shared" ca="1" si="76"/>
        <v>-247.44022634251218</v>
      </c>
      <c r="L694" s="107">
        <f t="shared" ca="1" si="76"/>
        <v>790.30082086352581</v>
      </c>
      <c r="M694" s="107">
        <f t="shared" ca="1" si="76"/>
        <v>1099.2283138187215</v>
      </c>
      <c r="N694" s="107">
        <f t="shared" ca="1" si="76"/>
        <v>1368.9813460323116</v>
      </c>
      <c r="O694" s="162">
        <f t="shared" ca="1" si="71"/>
        <v>7258.1737890813674</v>
      </c>
    </row>
    <row r="695" spans="1:15" hidden="1" x14ac:dyDescent="0.25">
      <c r="A695" s="109">
        <f t="shared" si="72"/>
        <v>694</v>
      </c>
      <c r="B695" s="108">
        <f t="shared" ca="1" si="73"/>
        <v>4.6195415585027225E-2</v>
      </c>
      <c r="C695" s="170">
        <f t="shared" ca="1" si="77"/>
        <v>901.34095204687628</v>
      </c>
      <c r="D695" s="147">
        <f t="shared" ca="1" si="77"/>
        <v>5828.1184708975588</v>
      </c>
      <c r="E695" s="107">
        <f t="shared" ca="1" si="77"/>
        <v>942.07767886618899</v>
      </c>
      <c r="F695" s="107">
        <f t="shared" ca="1" si="76"/>
        <v>236.76861146398909</v>
      </c>
      <c r="G695" s="107">
        <f t="shared" ca="1" si="76"/>
        <v>365.53181727848181</v>
      </c>
      <c r="H695" s="107">
        <f t="shared" ca="1" si="76"/>
        <v>222.57479170296028</v>
      </c>
      <c r="I695" s="107">
        <f t="shared" ca="1" si="76"/>
        <v>792.49217096782695</v>
      </c>
      <c r="J695" s="107">
        <f t="shared" ca="1" si="76"/>
        <v>620.43981512888217</v>
      </c>
      <c r="K695" s="107">
        <f t="shared" ca="1" si="76"/>
        <v>196.92165336487</v>
      </c>
      <c r="L695" s="107">
        <f t="shared" ca="1" si="76"/>
        <v>411.78365740141055</v>
      </c>
      <c r="M695" s="107">
        <f t="shared" ca="1" si="76"/>
        <v>764.56890151018058</v>
      </c>
      <c r="N695" s="107">
        <f t="shared" ca="1" si="76"/>
        <v>1124.5057604344006</v>
      </c>
      <c r="O695" s="162">
        <f t="shared" ca="1" si="71"/>
        <v>5677.6648581191912</v>
      </c>
    </row>
    <row r="696" spans="1:15" hidden="1" x14ac:dyDescent="0.25">
      <c r="A696" s="109">
        <f t="shared" si="72"/>
        <v>695</v>
      </c>
      <c r="B696" s="108">
        <f t="shared" ca="1" si="73"/>
        <v>0.14233920837784497</v>
      </c>
      <c r="C696" s="170">
        <f t="shared" ca="1" si="77"/>
        <v>140.35683406689139</v>
      </c>
      <c r="D696" s="147">
        <f t="shared" ca="1" si="77"/>
        <v>9664.0483529266057</v>
      </c>
      <c r="E696" s="107">
        <f t="shared" ca="1" si="77"/>
        <v>166.30636923578311</v>
      </c>
      <c r="F696" s="107">
        <f t="shared" ca="1" si="76"/>
        <v>347.75917513382933</v>
      </c>
      <c r="G696" s="107">
        <f t="shared" ca="1" si="76"/>
        <v>552.31107999535095</v>
      </c>
      <c r="H696" s="107">
        <f t="shared" ca="1" si="76"/>
        <v>1194.0805582221221</v>
      </c>
      <c r="I696" s="107">
        <f t="shared" ca="1" si="76"/>
        <v>1390.7838154086962</v>
      </c>
      <c r="J696" s="107">
        <f t="shared" ca="1" si="76"/>
        <v>259.21879686189169</v>
      </c>
      <c r="K696" s="107">
        <f t="shared" ca="1" si="76"/>
        <v>750.65982671744189</v>
      </c>
      <c r="L696" s="107">
        <f t="shared" ca="1" si="76"/>
        <v>797.31876084400869</v>
      </c>
      <c r="M696" s="107">
        <f t="shared" ca="1" si="76"/>
        <v>254.40938648564128</v>
      </c>
      <c r="N696" s="107">
        <f t="shared" ca="1" si="76"/>
        <v>-206.0379135363446</v>
      </c>
      <c r="O696" s="162">
        <f t="shared" ca="1" si="71"/>
        <v>5506.8098553684204</v>
      </c>
    </row>
    <row r="697" spans="1:15" hidden="1" x14ac:dyDescent="0.25">
      <c r="A697" s="109">
        <f t="shared" si="72"/>
        <v>696</v>
      </c>
      <c r="B697" s="108">
        <f t="shared" ca="1" si="73"/>
        <v>0.12009979382864014</v>
      </c>
      <c r="C697" s="170">
        <f t="shared" ca="1" si="77"/>
        <v>27.368711829680251</v>
      </c>
      <c r="D697" s="147">
        <f t="shared" ca="1" si="77"/>
        <v>-3649.6703069506348</v>
      </c>
      <c r="E697" s="107">
        <f t="shared" ca="1" si="77"/>
        <v>1124.614033080599</v>
      </c>
      <c r="F697" s="107">
        <f t="shared" ca="1" si="76"/>
        <v>483.10347891468734</v>
      </c>
      <c r="G697" s="107">
        <f t="shared" ca="1" si="76"/>
        <v>79.235128007623246</v>
      </c>
      <c r="H697" s="107">
        <f t="shared" ca="1" si="76"/>
        <v>215.17983401656988</v>
      </c>
      <c r="I697" s="107">
        <f t="shared" ca="1" si="76"/>
        <v>218.25357060748627</v>
      </c>
      <c r="J697" s="107">
        <f t="shared" ca="1" si="76"/>
        <v>-14.042031067272092</v>
      </c>
      <c r="K697" s="107">
        <f t="shared" ca="1" si="76"/>
        <v>85.190491093174273</v>
      </c>
      <c r="L697" s="107">
        <f t="shared" ca="1" si="76"/>
        <v>504.39279815087929</v>
      </c>
      <c r="M697" s="107">
        <f t="shared" ca="1" si="76"/>
        <v>-424.79076661854782</v>
      </c>
      <c r="N697" s="107">
        <f t="shared" ca="1" si="76"/>
        <v>1012.1609420644043</v>
      </c>
      <c r="O697" s="162">
        <f t="shared" ca="1" si="71"/>
        <v>3283.297478249603</v>
      </c>
    </row>
    <row r="698" spans="1:15" hidden="1" x14ac:dyDescent="0.25">
      <c r="A698" s="109">
        <f t="shared" si="72"/>
        <v>697</v>
      </c>
      <c r="B698" s="108">
        <f t="shared" ca="1" si="73"/>
        <v>-1.5373394493776546E-2</v>
      </c>
      <c r="C698" s="170">
        <f t="shared" ca="1" si="77"/>
        <v>345.61479552549497</v>
      </c>
      <c r="D698" s="147">
        <f t="shared" ca="1" si="77"/>
        <v>4584.4821927925341</v>
      </c>
      <c r="E698" s="107">
        <f t="shared" ca="1" si="77"/>
        <v>1606.0843366897843</v>
      </c>
      <c r="F698" s="107">
        <f t="shared" ca="1" si="76"/>
        <v>-640.34765609457122</v>
      </c>
      <c r="G698" s="107">
        <f t="shared" ca="1" si="76"/>
        <v>599.74580085480761</v>
      </c>
      <c r="H698" s="107">
        <f t="shared" ca="1" si="76"/>
        <v>92.388429032039312</v>
      </c>
      <c r="I698" s="107">
        <f t="shared" ca="1" si="76"/>
        <v>-726.30010233032567</v>
      </c>
      <c r="J698" s="107">
        <f t="shared" ca="1" si="76"/>
        <v>5.3920645167717112</v>
      </c>
      <c r="K698" s="107">
        <f t="shared" ca="1" si="76"/>
        <v>563.56580901260861</v>
      </c>
      <c r="L698" s="107">
        <f t="shared" ca="1" si="76"/>
        <v>502.83193023043287</v>
      </c>
      <c r="M698" s="107">
        <f t="shared" ca="1" si="76"/>
        <v>148.82152805021627</v>
      </c>
      <c r="N698" s="107">
        <f t="shared" ca="1" si="76"/>
        <v>4.7019950677874363</v>
      </c>
      <c r="O698" s="162">
        <f t="shared" ca="1" si="71"/>
        <v>2156.8841350295511</v>
      </c>
    </row>
    <row r="699" spans="1:15" hidden="1" x14ac:dyDescent="0.25">
      <c r="A699" s="109">
        <f t="shared" si="72"/>
        <v>698</v>
      </c>
      <c r="B699" s="108">
        <f t="shared" ca="1" si="73"/>
        <v>3.5852511213857845E-2</v>
      </c>
      <c r="C699" s="170">
        <f t="shared" ca="1" si="77"/>
        <v>1143.9559378161362</v>
      </c>
      <c r="D699" s="147">
        <f t="shared" ca="1" si="77"/>
        <v>1051.2499280361048</v>
      </c>
      <c r="E699" s="107">
        <f t="shared" ca="1" si="77"/>
        <v>846.10446523854057</v>
      </c>
      <c r="F699" s="107">
        <f t="shared" ca="1" si="76"/>
        <v>744.71421597402502</v>
      </c>
      <c r="G699" s="107">
        <f t="shared" ca="1" si="76"/>
        <v>-156.41670231514536</v>
      </c>
      <c r="H699" s="107">
        <f t="shared" ca="1" si="76"/>
        <v>744.07886731281349</v>
      </c>
      <c r="I699" s="107">
        <f t="shared" ca="1" si="76"/>
        <v>639.1493565851307</v>
      </c>
      <c r="J699" s="107">
        <f t="shared" ca="1" si="76"/>
        <v>1086.0586616803459</v>
      </c>
      <c r="K699" s="107">
        <f t="shared" ca="1" si="76"/>
        <v>1392.8158387650296</v>
      </c>
      <c r="L699" s="107">
        <f t="shared" ca="1" si="76"/>
        <v>279.75838663916147</v>
      </c>
      <c r="M699" s="107">
        <f t="shared" ca="1" si="76"/>
        <v>286.72415128000534</v>
      </c>
      <c r="N699" s="107">
        <f t="shared" ca="1" si="76"/>
        <v>575.83536534313157</v>
      </c>
      <c r="O699" s="162">
        <f t="shared" ca="1" si="71"/>
        <v>6438.8226065030385</v>
      </c>
    </row>
    <row r="700" spans="1:15" hidden="1" x14ac:dyDescent="0.25">
      <c r="A700" s="109">
        <f t="shared" si="72"/>
        <v>699</v>
      </c>
      <c r="B700" s="108">
        <f t="shared" ca="1" si="73"/>
        <v>9.289995058878564E-2</v>
      </c>
      <c r="C700" s="170">
        <f t="shared" ca="1" si="77"/>
        <v>1046.9031215758782</v>
      </c>
      <c r="D700" s="147">
        <f t="shared" ca="1" si="77"/>
        <v>7833.3463554512673</v>
      </c>
      <c r="E700" s="107">
        <f t="shared" ca="1" si="77"/>
        <v>748.73925689169982</v>
      </c>
      <c r="F700" s="107">
        <f t="shared" ca="1" si="76"/>
        <v>-80.466599230054101</v>
      </c>
      <c r="G700" s="107">
        <f t="shared" ca="1" si="76"/>
        <v>165.68597039310413</v>
      </c>
      <c r="H700" s="107">
        <f t="shared" ca="1" si="76"/>
        <v>816.2813638220839</v>
      </c>
      <c r="I700" s="107">
        <f t="shared" ca="1" si="76"/>
        <v>-55.740579464407119</v>
      </c>
      <c r="J700" s="107">
        <f t="shared" ca="1" si="76"/>
        <v>1309.3556542013664</v>
      </c>
      <c r="K700" s="107">
        <f t="shared" ca="1" si="76"/>
        <v>835.85954145181677</v>
      </c>
      <c r="L700" s="107">
        <f t="shared" ca="1" si="76"/>
        <v>52.750143400029117</v>
      </c>
      <c r="M700" s="107">
        <f t="shared" ca="1" si="76"/>
        <v>851.32868780573017</v>
      </c>
      <c r="N700" s="107">
        <f t="shared" ca="1" si="76"/>
        <v>1460.6009174491946</v>
      </c>
      <c r="O700" s="162">
        <f t="shared" ca="1" si="71"/>
        <v>6104.3943567205633</v>
      </c>
    </row>
    <row r="701" spans="1:15" hidden="1" x14ac:dyDescent="0.25">
      <c r="A701" s="109">
        <f t="shared" si="72"/>
        <v>700</v>
      </c>
      <c r="B701" s="108">
        <f t="shared" ca="1" si="73"/>
        <v>0.12342302138222233</v>
      </c>
      <c r="C701" s="170">
        <f t="shared" ca="1" si="77"/>
        <v>503.41214310300182</v>
      </c>
      <c r="D701" s="147">
        <f t="shared" ca="1" si="77"/>
        <v>1013.7001252240807</v>
      </c>
      <c r="E701" s="107">
        <f t="shared" ca="1" si="77"/>
        <v>869.04606808769518</v>
      </c>
      <c r="F701" s="107">
        <f t="shared" ca="1" si="76"/>
        <v>-130.31694293781408</v>
      </c>
      <c r="G701" s="107">
        <f t="shared" ca="1" si="76"/>
        <v>868.26074526928164</v>
      </c>
      <c r="H701" s="107">
        <f t="shared" ca="1" si="76"/>
        <v>488.25644644666522</v>
      </c>
      <c r="I701" s="107">
        <f t="shared" ca="1" si="76"/>
        <v>646.5501902990602</v>
      </c>
      <c r="J701" s="107">
        <f t="shared" ca="1" si="76"/>
        <v>-213.08468863619919</v>
      </c>
      <c r="K701" s="107">
        <f t="shared" ca="1" si="76"/>
        <v>347.67717419764574</v>
      </c>
      <c r="L701" s="107">
        <f t="shared" ca="1" si="76"/>
        <v>364.77790720859588</v>
      </c>
      <c r="M701" s="107">
        <f t="shared" ca="1" si="76"/>
        <v>733.12217006032313</v>
      </c>
      <c r="N701" s="107">
        <f t="shared" ca="1" si="76"/>
        <v>988.19086681366753</v>
      </c>
      <c r="O701" s="162">
        <f t="shared" ca="1" si="71"/>
        <v>4962.4799368089207</v>
      </c>
    </row>
    <row r="702" spans="1:15" hidden="1" x14ac:dyDescent="0.25">
      <c r="A702" s="109">
        <f t="shared" si="72"/>
        <v>701</v>
      </c>
      <c r="B702" s="108">
        <f t="shared" ca="1" si="73"/>
        <v>7.8485255679655724E-3</v>
      </c>
      <c r="C702" s="170">
        <f t="shared" ca="1" si="77"/>
        <v>-9.6748434819527915</v>
      </c>
      <c r="D702" s="147">
        <f t="shared" ca="1" si="77"/>
        <v>7252.5062224617423</v>
      </c>
      <c r="E702" s="107">
        <f t="shared" ca="1" si="77"/>
        <v>763.73657135981739</v>
      </c>
      <c r="F702" s="107">
        <f t="shared" ca="1" si="76"/>
        <v>204.81344586716506</v>
      </c>
      <c r="G702" s="107">
        <f t="shared" ca="1" si="76"/>
        <v>450.64988635175365</v>
      </c>
      <c r="H702" s="107">
        <f t="shared" ca="1" si="76"/>
        <v>157.62919600224029</v>
      </c>
      <c r="I702" s="107">
        <f t="shared" ca="1" si="76"/>
        <v>856.27145024242202</v>
      </c>
      <c r="J702" s="107">
        <f t="shared" ca="1" si="76"/>
        <v>612.91514877252644</v>
      </c>
      <c r="K702" s="107">
        <f t="shared" ca="1" si="76"/>
        <v>-109.50189473502627</v>
      </c>
      <c r="L702" s="107">
        <f t="shared" ca="1" si="76"/>
        <v>417.80389910059125</v>
      </c>
      <c r="M702" s="107">
        <f t="shared" ca="1" si="76"/>
        <v>-178.80560766998695</v>
      </c>
      <c r="N702" s="107">
        <f t="shared" ca="1" si="76"/>
        <v>-467.8532637051411</v>
      </c>
      <c r="O702" s="162">
        <f t="shared" ca="1" si="71"/>
        <v>2707.6588315863619</v>
      </c>
    </row>
    <row r="703" spans="1:15" hidden="1" x14ac:dyDescent="0.25">
      <c r="A703" s="109">
        <f t="shared" si="72"/>
        <v>702</v>
      </c>
      <c r="B703" s="108">
        <f t="shared" ca="1" si="73"/>
        <v>5.9763146025824693E-2</v>
      </c>
      <c r="C703" s="170">
        <f t="shared" ca="1" si="77"/>
        <v>-240.51595597802566</v>
      </c>
      <c r="D703" s="147">
        <f t="shared" ca="1" si="77"/>
        <v>8179.6186423840609</v>
      </c>
      <c r="E703" s="107">
        <f t="shared" ca="1" si="77"/>
        <v>993.80218902660431</v>
      </c>
      <c r="F703" s="107">
        <f t="shared" ca="1" si="76"/>
        <v>530.57872139049414</v>
      </c>
      <c r="G703" s="107">
        <f t="shared" ca="1" si="76"/>
        <v>262.57710575417542</v>
      </c>
      <c r="H703" s="107">
        <f t="shared" ca="1" si="76"/>
        <v>-72.368309187017474</v>
      </c>
      <c r="I703" s="107">
        <f t="shared" ca="1" si="76"/>
        <v>420.54887201419047</v>
      </c>
      <c r="J703" s="107">
        <f t="shared" ca="1" si="76"/>
        <v>-533.38476521807229</v>
      </c>
      <c r="K703" s="107">
        <f t="shared" ca="1" si="76"/>
        <v>1.296369497145804</v>
      </c>
      <c r="L703" s="107">
        <f t="shared" ca="1" si="76"/>
        <v>724.69000696175567</v>
      </c>
      <c r="M703" s="107">
        <f t="shared" ca="1" si="76"/>
        <v>630.94682179154074</v>
      </c>
      <c r="N703" s="107">
        <f t="shared" ca="1" si="76"/>
        <v>493.93819802778427</v>
      </c>
      <c r="O703" s="162">
        <f t="shared" ca="1" si="71"/>
        <v>3452.6252100586012</v>
      </c>
    </row>
    <row r="704" spans="1:15" hidden="1" x14ac:dyDescent="0.25">
      <c r="A704" s="109">
        <f t="shared" si="72"/>
        <v>703</v>
      </c>
      <c r="B704" s="108">
        <f t="shared" ca="1" si="73"/>
        <v>5.6240624747648967E-2</v>
      </c>
      <c r="C704" s="170">
        <f t="shared" ca="1" si="77"/>
        <v>1191.6719634147971</v>
      </c>
      <c r="D704" s="147">
        <f t="shared" ca="1" si="77"/>
        <v>1965.5419731854513</v>
      </c>
      <c r="E704" s="107">
        <f t="shared" ca="1" si="77"/>
        <v>414.8962105390475</v>
      </c>
      <c r="F704" s="107">
        <f t="shared" ca="1" si="76"/>
        <v>541.68805676354498</v>
      </c>
      <c r="G704" s="107">
        <f t="shared" ca="1" si="76"/>
        <v>549.08178316426006</v>
      </c>
      <c r="H704" s="107">
        <f t="shared" ca="1" si="76"/>
        <v>-98.204132368847866</v>
      </c>
      <c r="I704" s="107">
        <f t="shared" ca="1" si="76"/>
        <v>542.07850797674155</v>
      </c>
      <c r="J704" s="107">
        <f t="shared" ca="1" si="76"/>
        <v>1218.0024395600162</v>
      </c>
      <c r="K704" s="107">
        <f t="shared" ca="1" si="76"/>
        <v>1166.165522272277</v>
      </c>
      <c r="L704" s="107">
        <f t="shared" ca="1" si="76"/>
        <v>831.11726659581677</v>
      </c>
      <c r="M704" s="107">
        <f t="shared" ca="1" si="76"/>
        <v>519.31494968312063</v>
      </c>
      <c r="N704" s="107">
        <f t="shared" ca="1" si="76"/>
        <v>-352.97969065787981</v>
      </c>
      <c r="O704" s="162">
        <f t="shared" ca="1" si="71"/>
        <v>5331.1609135280978</v>
      </c>
    </row>
    <row r="705" spans="1:15" hidden="1" x14ac:dyDescent="0.25">
      <c r="A705" s="109">
        <f t="shared" si="72"/>
        <v>704</v>
      </c>
      <c r="B705" s="108">
        <f t="shared" ca="1" si="73"/>
        <v>6.53376474836138E-2</v>
      </c>
      <c r="C705" s="170">
        <f t="shared" ca="1" si="77"/>
        <v>651.01326027987238</v>
      </c>
      <c r="D705" s="147">
        <f t="shared" ca="1" si="77"/>
        <v>9157.6626107369939</v>
      </c>
      <c r="E705" s="107">
        <f t="shared" ca="1" si="77"/>
        <v>-38.694286805452748</v>
      </c>
      <c r="F705" s="107">
        <f t="shared" ca="1" si="76"/>
        <v>-136.19475962283974</v>
      </c>
      <c r="G705" s="107">
        <f t="shared" ca="1" si="76"/>
        <v>214.84932562811395</v>
      </c>
      <c r="H705" s="107">
        <f t="shared" ca="1" si="76"/>
        <v>281.14611605262155</v>
      </c>
      <c r="I705" s="107">
        <f t="shared" ca="1" si="76"/>
        <v>38.242932210755384</v>
      </c>
      <c r="J705" s="107">
        <f t="shared" ca="1" si="76"/>
        <v>699.08362203763181</v>
      </c>
      <c r="K705" s="107">
        <f t="shared" ca="1" si="76"/>
        <v>1210.5454781643916</v>
      </c>
      <c r="L705" s="107">
        <f t="shared" ca="1" si="76"/>
        <v>1330.6782349956568</v>
      </c>
      <c r="M705" s="107">
        <f t="shared" ca="1" si="76"/>
        <v>-314.64849172848955</v>
      </c>
      <c r="N705" s="107">
        <f t="shared" ca="1" si="76"/>
        <v>-211.06516909308095</v>
      </c>
      <c r="O705" s="162">
        <f t="shared" ca="1" si="71"/>
        <v>3073.9430018393077</v>
      </c>
    </row>
    <row r="706" spans="1:15" hidden="1" x14ac:dyDescent="0.25">
      <c r="A706" s="109">
        <f t="shared" si="72"/>
        <v>705</v>
      </c>
      <c r="B706" s="108">
        <f t="shared" ca="1" si="73"/>
        <v>8.172791037176147E-2</v>
      </c>
      <c r="C706" s="170">
        <f t="shared" ca="1" si="77"/>
        <v>1823.4386136746386</v>
      </c>
      <c r="D706" s="147">
        <f t="shared" ca="1" si="77"/>
        <v>5066.9492595920792</v>
      </c>
      <c r="E706" s="107">
        <f t="shared" ca="1" si="77"/>
        <v>-326.85873340258661</v>
      </c>
      <c r="F706" s="107">
        <f t="shared" ca="1" si="76"/>
        <v>210.53886019713519</v>
      </c>
      <c r="G706" s="107">
        <f t="shared" ca="1" si="76"/>
        <v>441.27264148292221</v>
      </c>
      <c r="H706" s="107">
        <f t="shared" ca="1" si="76"/>
        <v>495.70124252920971</v>
      </c>
      <c r="I706" s="107">
        <f t="shared" ca="1" si="76"/>
        <v>70.685818579428485</v>
      </c>
      <c r="J706" s="107">
        <f t="shared" ca="1" si="76"/>
        <v>300.5386080922529</v>
      </c>
      <c r="K706" s="107">
        <f t="shared" ca="1" si="76"/>
        <v>-54.390728271880391</v>
      </c>
      <c r="L706" s="107">
        <f t="shared" ca="1" si="76"/>
        <v>458.29686964231178</v>
      </c>
      <c r="M706" s="107">
        <f t="shared" ca="1" si="76"/>
        <v>639.61935559818039</v>
      </c>
      <c r="N706" s="107">
        <f t="shared" ca="1" si="76"/>
        <v>763.6905023651799</v>
      </c>
      <c r="O706" s="162">
        <f t="shared" ref="O706:O769" ca="1" si="78">SUM(E706:N706)</f>
        <v>2999.0944368121536</v>
      </c>
    </row>
    <row r="707" spans="1:15" hidden="1" x14ac:dyDescent="0.25">
      <c r="A707" s="109">
        <f t="shared" ref="A707:A770" si="79">1+A706</f>
        <v>706</v>
      </c>
      <c r="B707" s="108">
        <f t="shared" ref="B707:B770" ca="1" si="80">_xlfn.NORM.INV(RAND(),$R$1,$U$1)</f>
        <v>8.756313102638405E-2</v>
      </c>
      <c r="C707" s="170">
        <f t="shared" ca="1" si="77"/>
        <v>372.54661529237382</v>
      </c>
      <c r="D707" s="147">
        <f t="shared" ca="1" si="77"/>
        <v>13831.869372403942</v>
      </c>
      <c r="E707" s="107">
        <f t="shared" ca="1" si="77"/>
        <v>-825.00915228444887</v>
      </c>
      <c r="F707" s="107">
        <f t="shared" ca="1" si="77"/>
        <v>304.00815077038339</v>
      </c>
      <c r="G707" s="107">
        <f t="shared" ca="1" si="77"/>
        <v>-200.15333342476777</v>
      </c>
      <c r="H707" s="107">
        <f t="shared" ca="1" si="77"/>
        <v>691.17540503066539</v>
      </c>
      <c r="I707" s="107">
        <f t="shared" ca="1" si="77"/>
        <v>906.44679433826775</v>
      </c>
      <c r="J707" s="107">
        <f t="shared" ca="1" si="77"/>
        <v>586.99130210076703</v>
      </c>
      <c r="K707" s="107">
        <f t="shared" ca="1" si="77"/>
        <v>777.92546286202878</v>
      </c>
      <c r="L707" s="107">
        <f t="shared" ca="1" si="77"/>
        <v>167.29503553828079</v>
      </c>
      <c r="M707" s="107">
        <f t="shared" ca="1" si="77"/>
        <v>1386.6407621299741</v>
      </c>
      <c r="N707" s="107">
        <f t="shared" ca="1" si="77"/>
        <v>863.01779526390465</v>
      </c>
      <c r="O707" s="162">
        <f t="shared" ca="1" si="78"/>
        <v>4658.3382223250555</v>
      </c>
    </row>
    <row r="708" spans="1:15" hidden="1" x14ac:dyDescent="0.25">
      <c r="A708" s="109">
        <f t="shared" si="79"/>
        <v>707</v>
      </c>
      <c r="B708" s="108">
        <f t="shared" ca="1" si="80"/>
        <v>1.2869625228327179E-2</v>
      </c>
      <c r="C708" s="170">
        <f t="shared" ca="1" si="77"/>
        <v>-525.72063325957561</v>
      </c>
      <c r="D708" s="147">
        <f t="shared" ca="1" si="77"/>
        <v>4770.9478957534484</v>
      </c>
      <c r="E708" s="107">
        <f t="shared" ca="1" si="77"/>
        <v>-85.631760641397022</v>
      </c>
      <c r="F708" s="107">
        <f t="shared" ca="1" si="77"/>
        <v>1070.3329986928093</v>
      </c>
      <c r="G708" s="107">
        <f t="shared" ca="1" si="77"/>
        <v>213.3611393338316</v>
      </c>
      <c r="H708" s="107">
        <f t="shared" ca="1" si="77"/>
        <v>82.125310441933038</v>
      </c>
      <c r="I708" s="107">
        <f t="shared" ca="1" si="77"/>
        <v>468.802930439075</v>
      </c>
      <c r="J708" s="107">
        <f t="shared" ca="1" si="77"/>
        <v>1392.7696394593772</v>
      </c>
      <c r="K708" s="107">
        <f t="shared" ca="1" si="77"/>
        <v>494.40006733282593</v>
      </c>
      <c r="L708" s="107">
        <f t="shared" ca="1" si="77"/>
        <v>902.42128239156887</v>
      </c>
      <c r="M708" s="107">
        <f t="shared" ca="1" si="77"/>
        <v>1308.2468150976631</v>
      </c>
      <c r="N708" s="107">
        <f t="shared" ca="1" si="77"/>
        <v>552.27174061529377</v>
      </c>
      <c r="O708" s="162">
        <f t="shared" ca="1" si="78"/>
        <v>6399.1001631629806</v>
      </c>
    </row>
    <row r="709" spans="1:15" hidden="1" x14ac:dyDescent="0.25">
      <c r="A709" s="109">
        <f t="shared" si="79"/>
        <v>708</v>
      </c>
      <c r="B709" s="108">
        <f t="shared" ca="1" si="80"/>
        <v>1.7415150049405005E-2</v>
      </c>
      <c r="C709" s="170">
        <f t="shared" ca="1" si="77"/>
        <v>727.29445685681003</v>
      </c>
      <c r="D709" s="147">
        <f t="shared" ca="1" si="77"/>
        <v>2142.4480593870544</v>
      </c>
      <c r="E709" s="107">
        <f t="shared" ca="1" si="77"/>
        <v>-226.1692270100383</v>
      </c>
      <c r="F709" s="107">
        <f t="shared" ca="1" si="77"/>
        <v>671.01412974874393</v>
      </c>
      <c r="G709" s="107">
        <f t="shared" ca="1" si="77"/>
        <v>357.52105329848689</v>
      </c>
      <c r="H709" s="107">
        <f t="shared" ca="1" si="77"/>
        <v>1505.4983483115373</v>
      </c>
      <c r="I709" s="107">
        <f t="shared" ca="1" si="77"/>
        <v>672.13800901740683</v>
      </c>
      <c r="J709" s="107">
        <f t="shared" ca="1" si="77"/>
        <v>207.71207374474898</v>
      </c>
      <c r="K709" s="107">
        <f t="shared" ca="1" si="77"/>
        <v>240.91579401245235</v>
      </c>
      <c r="L709" s="107">
        <f t="shared" ca="1" si="77"/>
        <v>175.55654726012244</v>
      </c>
      <c r="M709" s="107">
        <f t="shared" ca="1" si="77"/>
        <v>387.35545694625034</v>
      </c>
      <c r="N709" s="107">
        <f t="shared" ca="1" si="77"/>
        <v>-112.16587149862255</v>
      </c>
      <c r="O709" s="162">
        <f t="shared" ca="1" si="78"/>
        <v>3879.3763138310887</v>
      </c>
    </row>
    <row r="710" spans="1:15" hidden="1" x14ac:dyDescent="0.25">
      <c r="A710" s="109">
        <f t="shared" si="79"/>
        <v>709</v>
      </c>
      <c r="B710" s="108">
        <f t="shared" ca="1" si="80"/>
        <v>9.2307740531005725E-2</v>
      </c>
      <c r="C710" s="170">
        <f t="shared" ca="1" si="77"/>
        <v>388.95555079189091</v>
      </c>
      <c r="D710" s="147">
        <f t="shared" ca="1" si="77"/>
        <v>3148.6828632126349</v>
      </c>
      <c r="E710" s="107">
        <f t="shared" ca="1" si="77"/>
        <v>298.86448585635964</v>
      </c>
      <c r="F710" s="107">
        <f t="shared" ca="1" si="77"/>
        <v>378.68438838456723</v>
      </c>
      <c r="G710" s="107">
        <f t="shared" ca="1" si="77"/>
        <v>423.73884118677358</v>
      </c>
      <c r="H710" s="107">
        <f t="shared" ca="1" si="77"/>
        <v>1165.4092674828519</v>
      </c>
      <c r="I710" s="107">
        <f t="shared" ca="1" si="77"/>
        <v>695.67096798403918</v>
      </c>
      <c r="J710" s="107">
        <f t="shared" ca="1" si="77"/>
        <v>-72.135963624949454</v>
      </c>
      <c r="K710" s="107">
        <f t="shared" ca="1" si="77"/>
        <v>248.46042167018561</v>
      </c>
      <c r="L710" s="107">
        <f t="shared" ca="1" si="77"/>
        <v>1194.5571283112859</v>
      </c>
      <c r="M710" s="107">
        <f t="shared" ca="1" si="77"/>
        <v>317.52294274288676</v>
      </c>
      <c r="N710" s="107">
        <f t="shared" ca="1" si="77"/>
        <v>-513.43858564569712</v>
      </c>
      <c r="O710" s="162">
        <f t="shared" ca="1" si="78"/>
        <v>4137.3338943483022</v>
      </c>
    </row>
    <row r="711" spans="1:15" hidden="1" x14ac:dyDescent="0.25">
      <c r="A711" s="109">
        <f t="shared" si="79"/>
        <v>710</v>
      </c>
      <c r="B711" s="108">
        <f t="shared" ca="1" si="80"/>
        <v>7.5280482132712476E-2</v>
      </c>
      <c r="C711" s="170">
        <f t="shared" ca="1" si="77"/>
        <v>498.29990060078666</v>
      </c>
      <c r="D711" s="147">
        <f t="shared" ca="1" si="77"/>
        <v>4653.6241394108547</v>
      </c>
      <c r="E711" s="107">
        <f t="shared" ca="1" si="77"/>
        <v>-269.65244897399737</v>
      </c>
      <c r="F711" s="107">
        <f t="shared" ca="1" si="77"/>
        <v>731.13759325710339</v>
      </c>
      <c r="G711" s="107">
        <f t="shared" ca="1" si="77"/>
        <v>815.20347963887366</v>
      </c>
      <c r="H711" s="107">
        <f t="shared" ca="1" si="77"/>
        <v>1173.9379992239142</v>
      </c>
      <c r="I711" s="107">
        <f t="shared" ca="1" si="77"/>
        <v>1190.8930760941848</v>
      </c>
      <c r="J711" s="107">
        <f t="shared" ca="1" si="77"/>
        <v>515.05625779738671</v>
      </c>
      <c r="K711" s="107">
        <f t="shared" ca="1" si="77"/>
        <v>716.78471883402926</v>
      </c>
      <c r="L711" s="107">
        <f t="shared" ca="1" si="77"/>
        <v>-33.598561404088741</v>
      </c>
      <c r="M711" s="107">
        <f t="shared" ca="1" si="77"/>
        <v>1418.596071786839</v>
      </c>
      <c r="N711" s="107">
        <f t="shared" ca="1" si="77"/>
        <v>501.06500787926893</v>
      </c>
      <c r="O711" s="162">
        <f t="shared" ca="1" si="78"/>
        <v>6759.4231941335147</v>
      </c>
    </row>
    <row r="712" spans="1:15" hidden="1" x14ac:dyDescent="0.25">
      <c r="A712" s="109">
        <f t="shared" si="79"/>
        <v>711</v>
      </c>
      <c r="B712" s="108">
        <f t="shared" ca="1" si="80"/>
        <v>3.2743597587952998E-2</v>
      </c>
      <c r="C712" s="170">
        <f t="shared" ca="1" si="77"/>
        <v>543.49620984848775</v>
      </c>
      <c r="D712" s="147">
        <f t="shared" ca="1" si="77"/>
        <v>9701.4279404707195</v>
      </c>
      <c r="E712" s="107">
        <f t="shared" ca="1" si="77"/>
        <v>619.98213274630234</v>
      </c>
      <c r="F712" s="107">
        <f t="shared" ca="1" si="77"/>
        <v>341.62155908963643</v>
      </c>
      <c r="G712" s="107">
        <f t="shared" ca="1" si="77"/>
        <v>-897.81943553437793</v>
      </c>
      <c r="H712" s="107">
        <f t="shared" ca="1" si="77"/>
        <v>609.97314850242446</v>
      </c>
      <c r="I712" s="107">
        <f t="shared" ca="1" si="77"/>
        <v>-113.08869309561646</v>
      </c>
      <c r="J712" s="107">
        <f t="shared" ca="1" si="77"/>
        <v>1124.2506365499812</v>
      </c>
      <c r="K712" s="107">
        <f t="shared" ca="1" si="77"/>
        <v>-119.45722953462001</v>
      </c>
      <c r="L712" s="107">
        <f t="shared" ca="1" si="77"/>
        <v>389.60994484159801</v>
      </c>
      <c r="M712" s="107">
        <f t="shared" ca="1" si="77"/>
        <v>997.21288700565765</v>
      </c>
      <c r="N712" s="107">
        <f t="shared" ca="1" si="77"/>
        <v>850.67783489460794</v>
      </c>
      <c r="O712" s="162">
        <f t="shared" ca="1" si="78"/>
        <v>3802.9627854655937</v>
      </c>
    </row>
    <row r="713" spans="1:15" hidden="1" x14ac:dyDescent="0.25">
      <c r="A713" s="109">
        <f t="shared" si="79"/>
        <v>712</v>
      </c>
      <c r="B713" s="108">
        <f t="shared" ca="1" si="80"/>
        <v>1.5290726231432052E-2</v>
      </c>
      <c r="C713" s="170">
        <f t="shared" ca="1" si="77"/>
        <v>89.736661779066822</v>
      </c>
      <c r="D713" s="147">
        <f t="shared" ca="1" si="77"/>
        <v>-2670.9451052578788</v>
      </c>
      <c r="E713" s="107">
        <f t="shared" ca="1" si="77"/>
        <v>849.34804311592484</v>
      </c>
      <c r="F713" s="107">
        <f t="shared" ca="1" si="77"/>
        <v>381.08889807999304</v>
      </c>
      <c r="G713" s="107">
        <f t="shared" ca="1" si="77"/>
        <v>1321.8553635204264</v>
      </c>
      <c r="H713" s="107">
        <f t="shared" ca="1" si="77"/>
        <v>1130.0396573997048</v>
      </c>
      <c r="I713" s="107">
        <f t="shared" ca="1" si="77"/>
        <v>205.85615828168147</v>
      </c>
      <c r="J713" s="107">
        <f t="shared" ca="1" si="77"/>
        <v>276.92132329469922</v>
      </c>
      <c r="K713" s="107">
        <f t="shared" ca="1" si="77"/>
        <v>723.22700194073809</v>
      </c>
      <c r="L713" s="107">
        <f t="shared" ca="1" si="77"/>
        <v>380.93508472622625</v>
      </c>
      <c r="M713" s="107">
        <f t="shared" ca="1" si="77"/>
        <v>180.10369016268021</v>
      </c>
      <c r="N713" s="107">
        <f t="shared" ca="1" si="77"/>
        <v>141.64522965449009</v>
      </c>
      <c r="O713" s="162">
        <f t="shared" ca="1" si="78"/>
        <v>5591.0204501765647</v>
      </c>
    </row>
    <row r="714" spans="1:15" hidden="1" x14ac:dyDescent="0.25">
      <c r="A714" s="109">
        <f t="shared" si="79"/>
        <v>713</v>
      </c>
      <c r="B714" s="108">
        <f t="shared" ca="1" si="80"/>
        <v>2.4529649969982737E-2</v>
      </c>
      <c r="C714" s="170">
        <f t="shared" ca="1" si="77"/>
        <v>29.117940555651728</v>
      </c>
      <c r="D714" s="147">
        <f t="shared" ca="1" si="77"/>
        <v>12587.539071388095</v>
      </c>
      <c r="E714" s="107">
        <f t="shared" ca="1" si="77"/>
        <v>999.88494612117165</v>
      </c>
      <c r="F714" s="107">
        <f t="shared" ca="1" si="77"/>
        <v>-94.674054527392116</v>
      </c>
      <c r="G714" s="107">
        <f t="shared" ca="1" si="77"/>
        <v>428.5074284584133</v>
      </c>
      <c r="H714" s="107">
        <f t="shared" ca="1" si="77"/>
        <v>411.52503317098427</v>
      </c>
      <c r="I714" s="107">
        <f t="shared" ca="1" si="77"/>
        <v>578.4459331868859</v>
      </c>
      <c r="J714" s="107">
        <f t="shared" ca="1" si="77"/>
        <v>228.25889003082898</v>
      </c>
      <c r="K714" s="107">
        <f t="shared" ca="1" si="77"/>
        <v>1318.8424522724997</v>
      </c>
      <c r="L714" s="107">
        <f t="shared" ca="1" si="77"/>
        <v>1108.6736498587961</v>
      </c>
      <c r="M714" s="107">
        <f t="shared" ca="1" si="77"/>
        <v>652.24192053067418</v>
      </c>
      <c r="N714" s="107">
        <f t="shared" ca="1" si="77"/>
        <v>1353.3483691839731</v>
      </c>
      <c r="O714" s="162">
        <f t="shared" ca="1" si="78"/>
        <v>6985.0545682868351</v>
      </c>
    </row>
    <row r="715" spans="1:15" hidden="1" x14ac:dyDescent="0.25">
      <c r="A715" s="109">
        <f t="shared" si="79"/>
        <v>714</v>
      </c>
      <c r="B715" s="108">
        <f t="shared" ca="1" si="80"/>
        <v>7.1086075947235594E-2</v>
      </c>
      <c r="C715" s="170">
        <f t="shared" ca="1" si="77"/>
        <v>432.98266279363219</v>
      </c>
      <c r="D715" s="147">
        <f t="shared" ca="1" si="77"/>
        <v>196.64007382856107</v>
      </c>
      <c r="E715" s="107">
        <f t="shared" ca="1" si="77"/>
        <v>144.76301264242085</v>
      </c>
      <c r="F715" s="107">
        <f t="shared" ca="1" si="77"/>
        <v>472.31068538923682</v>
      </c>
      <c r="G715" s="107">
        <f t="shared" ca="1" si="77"/>
        <v>520.11422027677997</v>
      </c>
      <c r="H715" s="107">
        <f t="shared" ca="1" si="77"/>
        <v>487.84260253524377</v>
      </c>
      <c r="I715" s="107">
        <f t="shared" ca="1" si="77"/>
        <v>797.87838768909774</v>
      </c>
      <c r="J715" s="107">
        <f t="shared" ca="1" si="77"/>
        <v>1008.2275368378043</v>
      </c>
      <c r="K715" s="107">
        <f t="shared" ca="1" si="77"/>
        <v>41.629201219899585</v>
      </c>
      <c r="L715" s="107">
        <f t="shared" ca="1" si="77"/>
        <v>325.00939837528972</v>
      </c>
      <c r="M715" s="107">
        <f t="shared" ca="1" si="77"/>
        <v>1364.7437963135719</v>
      </c>
      <c r="N715" s="107">
        <f t="shared" ca="1" si="77"/>
        <v>10.838402590473947</v>
      </c>
      <c r="O715" s="162">
        <f t="shared" ca="1" si="78"/>
        <v>5173.3572438698184</v>
      </c>
    </row>
    <row r="716" spans="1:15" hidden="1" x14ac:dyDescent="0.25">
      <c r="A716" s="109">
        <f t="shared" si="79"/>
        <v>715</v>
      </c>
      <c r="B716" s="108">
        <f t="shared" ca="1" si="80"/>
        <v>6.9996207763735815E-3</v>
      </c>
      <c r="C716" s="170">
        <f t="shared" ca="1" si="77"/>
        <v>-18.847809255857328</v>
      </c>
      <c r="D716" s="147">
        <f t="shared" ca="1" si="77"/>
        <v>10309.734364962722</v>
      </c>
      <c r="E716" s="107">
        <f t="shared" ca="1" si="77"/>
        <v>974.76302913566587</v>
      </c>
      <c r="F716" s="107">
        <f t="shared" ca="1" si="77"/>
        <v>232.81320409173622</v>
      </c>
      <c r="G716" s="107">
        <f t="shared" ca="1" si="77"/>
        <v>484.76925755959331</v>
      </c>
      <c r="H716" s="107">
        <f t="shared" ca="1" si="77"/>
        <v>163.36813715235462</v>
      </c>
      <c r="I716" s="107">
        <f t="shared" ca="1" si="77"/>
        <v>-626.71745317000159</v>
      </c>
      <c r="J716" s="107">
        <f t="shared" ca="1" si="77"/>
        <v>433.68191019033776</v>
      </c>
      <c r="K716" s="107">
        <f t="shared" ca="1" si="77"/>
        <v>1916.2067951637259</v>
      </c>
      <c r="L716" s="107">
        <f t="shared" ca="1" si="77"/>
        <v>-551.98982311575207</v>
      </c>
      <c r="M716" s="107">
        <f t="shared" ca="1" si="77"/>
        <v>542.12207152350095</v>
      </c>
      <c r="N716" s="107">
        <f t="shared" ca="1" si="77"/>
        <v>175.8211472711169</v>
      </c>
      <c r="O716" s="162">
        <f t="shared" ca="1" si="78"/>
        <v>3744.8382758022776</v>
      </c>
    </row>
    <row r="717" spans="1:15" hidden="1" x14ac:dyDescent="0.25">
      <c r="A717" s="109">
        <f t="shared" si="79"/>
        <v>716</v>
      </c>
      <c r="B717" s="108">
        <f t="shared" ca="1" si="80"/>
        <v>2.9438655598921056E-2</v>
      </c>
      <c r="C717" s="170">
        <f t="shared" ca="1" si="77"/>
        <v>1302.357393867042</v>
      </c>
      <c r="D717" s="147">
        <f t="shared" ca="1" si="77"/>
        <v>5166.3576852400474</v>
      </c>
      <c r="E717" s="107">
        <f t="shared" ca="1" si="77"/>
        <v>887.78941119175443</v>
      </c>
      <c r="F717" s="107">
        <f t="shared" ca="1" si="77"/>
        <v>-21.226587070455651</v>
      </c>
      <c r="G717" s="107">
        <f t="shared" ca="1" si="77"/>
        <v>712.92680574051792</v>
      </c>
      <c r="H717" s="107">
        <f t="shared" ca="1" si="77"/>
        <v>290.74980065481247</v>
      </c>
      <c r="I717" s="107">
        <f t="shared" ca="1" si="77"/>
        <v>-425.07676277734322</v>
      </c>
      <c r="J717" s="107">
        <f t="shared" ca="1" si="77"/>
        <v>1011.9479934372393</v>
      </c>
      <c r="K717" s="107">
        <f t="shared" ca="1" si="77"/>
        <v>1239.7882337961692</v>
      </c>
      <c r="L717" s="107">
        <f t="shared" ca="1" si="77"/>
        <v>-186.70457973078328</v>
      </c>
      <c r="M717" s="107">
        <f t="shared" ca="1" si="77"/>
        <v>185.77715206581661</v>
      </c>
      <c r="N717" s="107">
        <f t="shared" ca="1" si="77"/>
        <v>644.44972609316005</v>
      </c>
      <c r="O717" s="162">
        <f t="shared" ca="1" si="78"/>
        <v>4340.4211934008881</v>
      </c>
    </row>
    <row r="718" spans="1:15" hidden="1" x14ac:dyDescent="0.25">
      <c r="A718" s="109">
        <f t="shared" si="79"/>
        <v>717</v>
      </c>
      <c r="B718" s="108">
        <f t="shared" ca="1" si="80"/>
        <v>5.445499365808297E-2</v>
      </c>
      <c r="C718" s="170">
        <f t="shared" ca="1" si="77"/>
        <v>839.74390447920496</v>
      </c>
      <c r="D718" s="147">
        <f t="shared" ca="1" si="77"/>
        <v>7722.7945492750086</v>
      </c>
      <c r="E718" s="107">
        <f t="shared" ca="1" si="77"/>
        <v>631.71991213301078</v>
      </c>
      <c r="F718" s="107">
        <f t="shared" ca="1" si="77"/>
        <v>291.1426499221692</v>
      </c>
      <c r="G718" s="107">
        <f t="shared" ca="1" si="77"/>
        <v>1276.717834646543</v>
      </c>
      <c r="H718" s="107">
        <f t="shared" ca="1" si="77"/>
        <v>444.170687573674</v>
      </c>
      <c r="I718" s="107">
        <f t="shared" ca="1" si="77"/>
        <v>98.278860595322328</v>
      </c>
      <c r="J718" s="107">
        <f t="shared" ca="1" si="77"/>
        <v>297.2303934276452</v>
      </c>
      <c r="K718" s="107">
        <f t="shared" ca="1" si="77"/>
        <v>581.86187878217811</v>
      </c>
      <c r="L718" s="107">
        <f t="shared" ca="1" si="77"/>
        <v>341.07593233231353</v>
      </c>
      <c r="M718" s="107">
        <f t="shared" ca="1" si="77"/>
        <v>764.05925639646887</v>
      </c>
      <c r="N718" s="107">
        <f t="shared" ca="1" si="77"/>
        <v>599.68764985115354</v>
      </c>
      <c r="O718" s="162">
        <f t="shared" ca="1" si="78"/>
        <v>5325.9450556604788</v>
      </c>
    </row>
    <row r="719" spans="1:15" hidden="1" x14ac:dyDescent="0.25">
      <c r="A719" s="109">
        <f t="shared" si="79"/>
        <v>718</v>
      </c>
      <c r="B719" s="108">
        <f t="shared" ca="1" si="80"/>
        <v>9.4304255930676095E-2</v>
      </c>
      <c r="C719" s="170">
        <f t="shared" ca="1" si="77"/>
        <v>-74.857311770932256</v>
      </c>
      <c r="D719" s="147">
        <f t="shared" ca="1" si="77"/>
        <v>9627.4117815992522</v>
      </c>
      <c r="E719" s="107">
        <f t="shared" ca="1" si="77"/>
        <v>-177.33310252951014</v>
      </c>
      <c r="F719" s="107">
        <f t="shared" ca="1" si="77"/>
        <v>575.35183079019578</v>
      </c>
      <c r="G719" s="107">
        <f t="shared" ca="1" si="77"/>
        <v>683.53077551296553</v>
      </c>
      <c r="H719" s="107">
        <f t="shared" ca="1" si="77"/>
        <v>1339.9538987693288</v>
      </c>
      <c r="I719" s="107">
        <f t="shared" ca="1" si="77"/>
        <v>719.19775927752676</v>
      </c>
      <c r="J719" s="107">
        <f t="shared" ca="1" si="77"/>
        <v>568.57251137185324</v>
      </c>
      <c r="K719" s="107">
        <f t="shared" ca="1" si="77"/>
        <v>62.865591492883823</v>
      </c>
      <c r="L719" s="107">
        <f t="shared" ca="1" si="77"/>
        <v>-103.00336399588309</v>
      </c>
      <c r="M719" s="107">
        <f t="shared" ca="1" si="77"/>
        <v>511.56884389427461</v>
      </c>
      <c r="N719" s="107">
        <f t="shared" ca="1" si="77"/>
        <v>578.94955871658772</v>
      </c>
      <c r="O719" s="162">
        <f t="shared" ca="1" si="78"/>
        <v>4759.6543033002226</v>
      </c>
    </row>
    <row r="720" spans="1:15" hidden="1" x14ac:dyDescent="0.25">
      <c r="A720" s="109">
        <f t="shared" si="79"/>
        <v>719</v>
      </c>
      <c r="B720" s="108">
        <f t="shared" ca="1" si="80"/>
        <v>8.8911499566724464E-2</v>
      </c>
      <c r="C720" s="170">
        <f t="shared" ca="1" si="77"/>
        <v>182.66929073393726</v>
      </c>
      <c r="D720" s="147">
        <f t="shared" ca="1" si="77"/>
        <v>8059.3414282938083</v>
      </c>
      <c r="E720" s="107">
        <f t="shared" ca="1" si="77"/>
        <v>366.21445977189734</v>
      </c>
      <c r="F720" s="107">
        <f t="shared" ca="1" si="77"/>
        <v>6.8330244330776395</v>
      </c>
      <c r="G720" s="107">
        <f t="shared" ca="1" si="77"/>
        <v>1011.4353217902672</v>
      </c>
      <c r="H720" s="107">
        <f t="shared" ca="1" si="77"/>
        <v>-295.51374934507584</v>
      </c>
      <c r="I720" s="107">
        <f t="shared" ca="1" si="77"/>
        <v>27.376797005438675</v>
      </c>
      <c r="J720" s="107">
        <f t="shared" ca="1" si="77"/>
        <v>-90.405407257310003</v>
      </c>
      <c r="K720" s="107">
        <f t="shared" ca="1" si="77"/>
        <v>685.74292909175597</v>
      </c>
      <c r="L720" s="107">
        <f t="shared" ca="1" si="77"/>
        <v>486.94571409688507</v>
      </c>
      <c r="M720" s="107">
        <f t="shared" ca="1" si="77"/>
        <v>-187.33196116675373</v>
      </c>
      <c r="N720" s="107">
        <f t="shared" ca="1" si="77"/>
        <v>901.3010295857232</v>
      </c>
      <c r="O720" s="162">
        <f t="shared" ca="1" si="78"/>
        <v>2912.5981580059056</v>
      </c>
    </row>
    <row r="721" spans="1:15" hidden="1" x14ac:dyDescent="0.25">
      <c r="A721" s="109">
        <f t="shared" si="79"/>
        <v>720</v>
      </c>
      <c r="B721" s="108">
        <f t="shared" ca="1" si="80"/>
        <v>1.5548072265013646E-3</v>
      </c>
      <c r="C721" s="170">
        <f t="shared" ca="1" si="77"/>
        <v>913.98809880527597</v>
      </c>
      <c r="D721" s="147">
        <f t="shared" ca="1" si="77"/>
        <v>-2307.286098602237</v>
      </c>
      <c r="E721" s="107">
        <f t="shared" ca="1" si="77"/>
        <v>-116.23630511074543</v>
      </c>
      <c r="F721" s="107">
        <f t="shared" ca="1" si="77"/>
        <v>641.58953491145178</v>
      </c>
      <c r="G721" s="107">
        <f t="shared" ca="1" si="77"/>
        <v>262.26300820305858</v>
      </c>
      <c r="H721" s="107">
        <f t="shared" ca="1" si="77"/>
        <v>1010.2010387460725</v>
      </c>
      <c r="I721" s="107">
        <f t="shared" ca="1" si="77"/>
        <v>866.70471585141354</v>
      </c>
      <c r="J721" s="107">
        <f t="shared" ca="1" si="77"/>
        <v>205.96016326450325</v>
      </c>
      <c r="K721" s="107">
        <f t="shared" ca="1" si="77"/>
        <v>-796.79381333648985</v>
      </c>
      <c r="L721" s="107">
        <f t="shared" ca="1" si="77"/>
        <v>928.68979506332357</v>
      </c>
      <c r="M721" s="107">
        <f t="shared" ca="1" si="77"/>
        <v>218.0664890830617</v>
      </c>
      <c r="N721" s="107">
        <f t="shared" ca="1" si="77"/>
        <v>780.60511154093399</v>
      </c>
      <c r="O721" s="162">
        <f t="shared" ca="1" si="78"/>
        <v>4001.049738216584</v>
      </c>
    </row>
    <row r="722" spans="1:15" hidden="1" x14ac:dyDescent="0.25">
      <c r="A722" s="109">
        <f t="shared" si="79"/>
        <v>721</v>
      </c>
      <c r="B722" s="108">
        <f t="shared" ca="1" si="80"/>
        <v>-5.2862463486018155E-2</v>
      </c>
      <c r="C722" s="170">
        <f t="shared" ca="1" si="77"/>
        <v>436.93378056897717</v>
      </c>
      <c r="D722" s="147">
        <f t="shared" ca="1" si="77"/>
        <v>7156.9116316258151</v>
      </c>
      <c r="E722" s="107">
        <f t="shared" ca="1" si="77"/>
        <v>825.20729870604214</v>
      </c>
      <c r="F722" s="107">
        <f t="shared" ca="1" si="77"/>
        <v>797.80293004183659</v>
      </c>
      <c r="G722" s="107">
        <f t="shared" ca="1" si="77"/>
        <v>184.80040063625029</v>
      </c>
      <c r="H722" s="107">
        <f t="shared" ca="1" si="77"/>
        <v>714.43264211291796</v>
      </c>
      <c r="I722" s="107">
        <f t="shared" ca="1" si="77"/>
        <v>755.66600210396564</v>
      </c>
      <c r="J722" s="107">
        <f t="shared" ca="1" si="77"/>
        <v>-253.79577762719737</v>
      </c>
      <c r="K722" s="107">
        <f t="shared" ca="1" si="77"/>
        <v>401.2013498254932</v>
      </c>
      <c r="L722" s="107">
        <f t="shared" ca="1" si="77"/>
        <v>99.027016635289272</v>
      </c>
      <c r="M722" s="107">
        <f t="shared" ca="1" si="77"/>
        <v>713.53741697850955</v>
      </c>
      <c r="N722" s="107">
        <f t="shared" ca="1" si="77"/>
        <v>-454.33483802252408</v>
      </c>
      <c r="O722" s="162">
        <f t="shared" ca="1" si="78"/>
        <v>3783.5444413905834</v>
      </c>
    </row>
    <row r="723" spans="1:15" hidden="1" x14ac:dyDescent="0.25">
      <c r="A723" s="109">
        <f t="shared" si="79"/>
        <v>722</v>
      </c>
      <c r="B723" s="108">
        <f t="shared" ca="1" si="80"/>
        <v>5.5166541927399747E-2</v>
      </c>
      <c r="C723" s="170">
        <f t="shared" ca="1" si="77"/>
        <v>-529.27001648495479</v>
      </c>
      <c r="D723" s="147">
        <f t="shared" ca="1" si="77"/>
        <v>9414.6513836699924</v>
      </c>
      <c r="E723" s="107">
        <f t="shared" ca="1" si="77"/>
        <v>957.39557396168743</v>
      </c>
      <c r="F723" s="107">
        <f t="shared" ca="1" si="77"/>
        <v>82.487663065104073</v>
      </c>
      <c r="G723" s="107">
        <f t="shared" ca="1" si="77"/>
        <v>409.27872912817895</v>
      </c>
      <c r="H723" s="107">
        <f t="shared" ca="1" si="77"/>
        <v>1003.2085928992553</v>
      </c>
      <c r="I723" s="107">
        <f t="shared" ca="1" si="77"/>
        <v>-31.114572759634257</v>
      </c>
      <c r="J723" s="107">
        <f t="shared" ca="1" si="77"/>
        <v>-102.76215514713829</v>
      </c>
      <c r="K723" s="107">
        <f t="shared" ca="1" si="77"/>
        <v>1341.844267430844</v>
      </c>
      <c r="L723" s="107">
        <f t="shared" ca="1" si="77"/>
        <v>-77.513362855244964</v>
      </c>
      <c r="M723" s="107">
        <f t="shared" ca="1" si="77"/>
        <v>411.43968191290162</v>
      </c>
      <c r="N723" s="107">
        <f t="shared" ca="1" si="77"/>
        <v>763.33539322759793</v>
      </c>
      <c r="O723" s="162">
        <f t="shared" ca="1" si="78"/>
        <v>4757.5998108635522</v>
      </c>
    </row>
    <row r="724" spans="1:15" hidden="1" x14ac:dyDescent="0.25">
      <c r="A724" s="109">
        <f t="shared" si="79"/>
        <v>723</v>
      </c>
      <c r="B724" s="108">
        <f t="shared" ca="1" si="80"/>
        <v>7.8346089688940357E-2</v>
      </c>
      <c r="C724" s="170">
        <f t="shared" ca="1" si="77"/>
        <v>335.35972099928631</v>
      </c>
      <c r="D724" s="147">
        <f t="shared" ca="1" si="77"/>
        <v>11412.470030077347</v>
      </c>
      <c r="E724" s="107">
        <f t="shared" ca="1" si="77"/>
        <v>-45.449707110583745</v>
      </c>
      <c r="F724" s="107">
        <f t="shared" ca="1" si="77"/>
        <v>1013.1857775994042</v>
      </c>
      <c r="G724" s="107">
        <f t="shared" ca="1" si="77"/>
        <v>616.50728035380416</v>
      </c>
      <c r="H724" s="107">
        <f t="shared" ca="1" si="77"/>
        <v>690.14770016391083</v>
      </c>
      <c r="I724" s="107">
        <f t="shared" ca="1" si="77"/>
        <v>-1554.6450490687537</v>
      </c>
      <c r="J724" s="107">
        <f t="shared" ca="1" si="77"/>
        <v>-158.71532742454724</v>
      </c>
      <c r="K724" s="107">
        <f t="shared" ca="1" si="77"/>
        <v>348.49475937248974</v>
      </c>
      <c r="L724" s="107">
        <f t="shared" ref="F724:N739" ca="1" si="81">(_xlfn.NORM.INV(RAND(),L$1*$R$1,L$1*$U$1))</f>
        <v>241.01555870767447</v>
      </c>
      <c r="M724" s="107">
        <f t="shared" ca="1" si="81"/>
        <v>-631.83198597097885</v>
      </c>
      <c r="N724" s="107">
        <f t="shared" ca="1" si="81"/>
        <v>28.367503171443843</v>
      </c>
      <c r="O724" s="162">
        <f t="shared" ca="1" si="78"/>
        <v>547.07650979386403</v>
      </c>
    </row>
    <row r="725" spans="1:15" hidden="1" x14ac:dyDescent="0.25">
      <c r="A725" s="109">
        <f t="shared" si="79"/>
        <v>724</v>
      </c>
      <c r="B725" s="108">
        <f t="shared" ca="1" si="80"/>
        <v>-4.5835246948076544E-2</v>
      </c>
      <c r="C725" s="170">
        <f t="shared" ref="C725:N757" ca="1" si="82">(_xlfn.NORM.INV(RAND(),C$1*$R$1,C$1*$U$1))</f>
        <v>515.62828366648387</v>
      </c>
      <c r="D725" s="147">
        <f t="shared" ca="1" si="82"/>
        <v>6976.6540663028991</v>
      </c>
      <c r="E725" s="107">
        <f t="shared" ca="1" si="82"/>
        <v>584.84751445274583</v>
      </c>
      <c r="F725" s="107">
        <f t="shared" ca="1" si="81"/>
        <v>1553.5168494963198</v>
      </c>
      <c r="G725" s="107">
        <f t="shared" ca="1" si="81"/>
        <v>1286.7170836677205</v>
      </c>
      <c r="H725" s="107">
        <f t="shared" ca="1" si="81"/>
        <v>984.5101866808867</v>
      </c>
      <c r="I725" s="107">
        <f t="shared" ca="1" si="81"/>
        <v>273.62504054712201</v>
      </c>
      <c r="J725" s="107">
        <f t="shared" ca="1" si="81"/>
        <v>292.46109238747033</v>
      </c>
      <c r="K725" s="107">
        <f t="shared" ca="1" si="81"/>
        <v>709.33600553904887</v>
      </c>
      <c r="L725" s="107">
        <f t="shared" ca="1" si="81"/>
        <v>747.64467331956507</v>
      </c>
      <c r="M725" s="107">
        <f t="shared" ca="1" si="81"/>
        <v>1198.7086069102479</v>
      </c>
      <c r="N725" s="107">
        <f t="shared" ca="1" si="81"/>
        <v>283.49979410559251</v>
      </c>
      <c r="O725" s="162">
        <f t="shared" ca="1" si="78"/>
        <v>7914.8668471067194</v>
      </c>
    </row>
    <row r="726" spans="1:15" hidden="1" x14ac:dyDescent="0.25">
      <c r="A726" s="109">
        <f t="shared" si="79"/>
        <v>725</v>
      </c>
      <c r="B726" s="108">
        <f t="shared" ca="1" si="80"/>
        <v>7.00648938416428E-2</v>
      </c>
      <c r="C726" s="170">
        <f t="shared" ca="1" si="82"/>
        <v>590.23083160027545</v>
      </c>
      <c r="D726" s="147">
        <f t="shared" ca="1" si="82"/>
        <v>7267.3534345888183</v>
      </c>
      <c r="E726" s="107">
        <f t="shared" ca="1" si="82"/>
        <v>1121.0806891637567</v>
      </c>
      <c r="F726" s="107">
        <f t="shared" ca="1" si="81"/>
        <v>556.69687897199424</v>
      </c>
      <c r="G726" s="107">
        <f t="shared" ca="1" si="81"/>
        <v>458.7443769422747</v>
      </c>
      <c r="H726" s="107">
        <f t="shared" ca="1" si="81"/>
        <v>656.15540368128154</v>
      </c>
      <c r="I726" s="107">
        <f t="shared" ca="1" si="81"/>
        <v>770.8883783907678</v>
      </c>
      <c r="J726" s="107">
        <f t="shared" ca="1" si="81"/>
        <v>165.37507850136944</v>
      </c>
      <c r="K726" s="107">
        <f t="shared" ca="1" si="81"/>
        <v>275.49773364951523</v>
      </c>
      <c r="L726" s="107">
        <f t="shared" ca="1" si="81"/>
        <v>765.24763522338321</v>
      </c>
      <c r="M726" s="107">
        <f t="shared" ca="1" si="81"/>
        <v>284.2170357810989</v>
      </c>
      <c r="N726" s="107">
        <f t="shared" ca="1" si="81"/>
        <v>668.71785432130105</v>
      </c>
      <c r="O726" s="162">
        <f t="shared" ca="1" si="78"/>
        <v>5722.6210646267436</v>
      </c>
    </row>
    <row r="727" spans="1:15" hidden="1" x14ac:dyDescent="0.25">
      <c r="A727" s="109">
        <f t="shared" si="79"/>
        <v>726</v>
      </c>
      <c r="B727" s="108">
        <f t="shared" ca="1" si="80"/>
        <v>4.4696778042571217E-2</v>
      </c>
      <c r="C727" s="170">
        <f t="shared" ca="1" si="82"/>
        <v>849.23004987204376</v>
      </c>
      <c r="D727" s="147">
        <f t="shared" ca="1" si="82"/>
        <v>-2102.1606013135752</v>
      </c>
      <c r="E727" s="107">
        <f t="shared" ca="1" si="82"/>
        <v>194.66728400250713</v>
      </c>
      <c r="F727" s="107">
        <f t="shared" ca="1" si="81"/>
        <v>314.37836988560707</v>
      </c>
      <c r="G727" s="107">
        <f t="shared" ca="1" si="81"/>
        <v>1402.435899680773</v>
      </c>
      <c r="H727" s="107">
        <f t="shared" ca="1" si="81"/>
        <v>241.45367393915757</v>
      </c>
      <c r="I727" s="107">
        <f t="shared" ca="1" si="81"/>
        <v>-47.627188178300457</v>
      </c>
      <c r="J727" s="107">
        <f t="shared" ca="1" si="81"/>
        <v>255.36328621537365</v>
      </c>
      <c r="K727" s="107">
        <f t="shared" ca="1" si="81"/>
        <v>995.61629882904606</v>
      </c>
      <c r="L727" s="107">
        <f t="shared" ca="1" si="81"/>
        <v>306.18504774669196</v>
      </c>
      <c r="M727" s="107">
        <f t="shared" ca="1" si="81"/>
        <v>-149.48821828189017</v>
      </c>
      <c r="N727" s="107">
        <f t="shared" ca="1" si="81"/>
        <v>6.4037249942360859</v>
      </c>
      <c r="O727" s="162">
        <f t="shared" ca="1" si="78"/>
        <v>3519.3881788332019</v>
      </c>
    </row>
    <row r="728" spans="1:15" hidden="1" x14ac:dyDescent="0.25">
      <c r="A728" s="109">
        <f t="shared" si="79"/>
        <v>727</v>
      </c>
      <c r="B728" s="108">
        <f t="shared" ca="1" si="80"/>
        <v>0.12918901491498508</v>
      </c>
      <c r="C728" s="170">
        <f t="shared" ca="1" si="82"/>
        <v>820.61084231474626</v>
      </c>
      <c r="D728" s="147">
        <f t="shared" ca="1" si="82"/>
        <v>5026.776266717151</v>
      </c>
      <c r="E728" s="107">
        <f t="shared" ca="1" si="82"/>
        <v>103.75057401145023</v>
      </c>
      <c r="F728" s="107">
        <f t="shared" ca="1" si="81"/>
        <v>1006.2062769538842</v>
      </c>
      <c r="G728" s="107">
        <f t="shared" ca="1" si="81"/>
        <v>940.77906202799068</v>
      </c>
      <c r="H728" s="107">
        <f t="shared" ca="1" si="81"/>
        <v>462.90402501336126</v>
      </c>
      <c r="I728" s="107">
        <f t="shared" ca="1" si="81"/>
        <v>142.3127722180821</v>
      </c>
      <c r="J728" s="107">
        <f t="shared" ca="1" si="81"/>
        <v>209.31796039418361</v>
      </c>
      <c r="K728" s="107">
        <f t="shared" ca="1" si="81"/>
        <v>861.22228178192267</v>
      </c>
      <c r="L728" s="107">
        <f t="shared" ca="1" si="81"/>
        <v>1254.1921845792508</v>
      </c>
      <c r="M728" s="107">
        <f t="shared" ca="1" si="81"/>
        <v>715.2844001441747</v>
      </c>
      <c r="N728" s="107">
        <f t="shared" ca="1" si="81"/>
        <v>228.48394475225803</v>
      </c>
      <c r="O728" s="162">
        <f t="shared" ca="1" si="78"/>
        <v>5924.4534818765587</v>
      </c>
    </row>
    <row r="729" spans="1:15" hidden="1" x14ac:dyDescent="0.25">
      <c r="A729" s="109">
        <f t="shared" si="79"/>
        <v>728</v>
      </c>
      <c r="B729" s="108">
        <f t="shared" ca="1" si="80"/>
        <v>-2.2521048408458658E-2</v>
      </c>
      <c r="C729" s="170">
        <f t="shared" ca="1" si="82"/>
        <v>1359.6829485446153</v>
      </c>
      <c r="D729" s="147">
        <f t="shared" ca="1" si="82"/>
        <v>1724.6188719281404</v>
      </c>
      <c r="E729" s="107">
        <f t="shared" ca="1" si="82"/>
        <v>495.98237489207577</v>
      </c>
      <c r="F729" s="107">
        <f t="shared" ca="1" si="81"/>
        <v>-234.272765870265</v>
      </c>
      <c r="G729" s="107">
        <f t="shared" ca="1" si="81"/>
        <v>174.52990314449005</v>
      </c>
      <c r="H729" s="107">
        <f t="shared" ca="1" si="81"/>
        <v>-75.375050646136913</v>
      </c>
      <c r="I729" s="107">
        <f t="shared" ca="1" si="81"/>
        <v>1296.3103263657267</v>
      </c>
      <c r="J729" s="107">
        <f t="shared" ca="1" si="81"/>
        <v>870.00064219626597</v>
      </c>
      <c r="K729" s="107">
        <f t="shared" ca="1" si="81"/>
        <v>958.82349621034155</v>
      </c>
      <c r="L729" s="107">
        <f t="shared" ca="1" si="81"/>
        <v>178.58918346001889</v>
      </c>
      <c r="M729" s="107">
        <f t="shared" ca="1" si="81"/>
        <v>1636.2441856859023</v>
      </c>
      <c r="N729" s="107">
        <f t="shared" ca="1" si="81"/>
        <v>533.73319946121774</v>
      </c>
      <c r="O729" s="162">
        <f t="shared" ca="1" si="78"/>
        <v>5834.5654948996371</v>
      </c>
    </row>
    <row r="730" spans="1:15" hidden="1" x14ac:dyDescent="0.25">
      <c r="A730" s="109">
        <f t="shared" si="79"/>
        <v>729</v>
      </c>
      <c r="B730" s="108">
        <f t="shared" ca="1" si="80"/>
        <v>-1.7664156994500302E-2</v>
      </c>
      <c r="C730" s="170">
        <f t="shared" ca="1" si="82"/>
        <v>352.51323107372662</v>
      </c>
      <c r="D730" s="147">
        <f t="shared" ca="1" si="82"/>
        <v>1708.4812585916397</v>
      </c>
      <c r="E730" s="107">
        <f t="shared" ca="1" si="82"/>
        <v>-31.940373856297583</v>
      </c>
      <c r="F730" s="107">
        <f t="shared" ca="1" si="81"/>
        <v>307.4490606298416</v>
      </c>
      <c r="G730" s="107">
        <f t="shared" ca="1" si="81"/>
        <v>1459.0283909189147</v>
      </c>
      <c r="H730" s="107">
        <f t="shared" ca="1" si="81"/>
        <v>931.55343688641938</v>
      </c>
      <c r="I730" s="107">
        <f t="shared" ca="1" si="81"/>
        <v>-183.95076482117463</v>
      </c>
      <c r="J730" s="107">
        <f t="shared" ca="1" si="81"/>
        <v>-80.197325220895777</v>
      </c>
      <c r="K730" s="107">
        <f t="shared" ca="1" si="81"/>
        <v>-242.70244950566138</v>
      </c>
      <c r="L730" s="107">
        <f t="shared" ca="1" si="81"/>
        <v>592.0562065354228</v>
      </c>
      <c r="M730" s="107">
        <f t="shared" ca="1" si="81"/>
        <v>-299.74294656908131</v>
      </c>
      <c r="N730" s="107">
        <f t="shared" ca="1" si="81"/>
        <v>767.77379545720203</v>
      </c>
      <c r="O730" s="162">
        <f t="shared" ca="1" si="78"/>
        <v>3219.3270304546904</v>
      </c>
    </row>
    <row r="731" spans="1:15" hidden="1" x14ac:dyDescent="0.25">
      <c r="A731" s="109">
        <f t="shared" si="79"/>
        <v>730</v>
      </c>
      <c r="B731" s="108">
        <f t="shared" ca="1" si="80"/>
        <v>-5.0424683676490292E-2</v>
      </c>
      <c r="C731" s="170">
        <f t="shared" ca="1" si="82"/>
        <v>556.08242847458439</v>
      </c>
      <c r="D731" s="147">
        <f t="shared" ca="1" si="82"/>
        <v>10153.224877673216</v>
      </c>
      <c r="E731" s="107">
        <f t="shared" ca="1" si="82"/>
        <v>534.44949498558549</v>
      </c>
      <c r="F731" s="107">
        <f t="shared" ca="1" si="81"/>
        <v>789.40738583156156</v>
      </c>
      <c r="G731" s="107">
        <f t="shared" ca="1" si="81"/>
        <v>888.08898831919828</v>
      </c>
      <c r="H731" s="107">
        <f t="shared" ca="1" si="81"/>
        <v>650.95862779866775</v>
      </c>
      <c r="I731" s="107">
        <f t="shared" ca="1" si="81"/>
        <v>125.44949459692651</v>
      </c>
      <c r="J731" s="107">
        <f t="shared" ca="1" si="81"/>
        <v>557.66254238674583</v>
      </c>
      <c r="K731" s="107">
        <f t="shared" ca="1" si="81"/>
        <v>225.15461487331231</v>
      </c>
      <c r="L731" s="107">
        <f t="shared" ca="1" si="81"/>
        <v>376.74530679335049</v>
      </c>
      <c r="M731" s="107">
        <f t="shared" ca="1" si="81"/>
        <v>20.678927990394754</v>
      </c>
      <c r="N731" s="107">
        <f t="shared" ca="1" si="81"/>
        <v>1006.4509929491978</v>
      </c>
      <c r="O731" s="162">
        <f t="shared" ca="1" si="78"/>
        <v>5175.0463765249406</v>
      </c>
    </row>
    <row r="732" spans="1:15" hidden="1" x14ac:dyDescent="0.25">
      <c r="A732" s="109">
        <f t="shared" si="79"/>
        <v>731</v>
      </c>
      <c r="B732" s="108">
        <f t="shared" ca="1" si="80"/>
        <v>5.3538609931477056E-2</v>
      </c>
      <c r="C732" s="170">
        <f t="shared" ca="1" si="82"/>
        <v>265.56219640305005</v>
      </c>
      <c r="D732" s="147">
        <f t="shared" ca="1" si="82"/>
        <v>13726.631308121234</v>
      </c>
      <c r="E732" s="107">
        <f t="shared" ca="1" si="82"/>
        <v>-799.81812781621443</v>
      </c>
      <c r="F732" s="107">
        <f t="shared" ca="1" si="81"/>
        <v>698.30727691272079</v>
      </c>
      <c r="G732" s="107">
        <f t="shared" ca="1" si="81"/>
        <v>702.23949443399704</v>
      </c>
      <c r="H732" s="107">
        <f t="shared" ca="1" si="81"/>
        <v>1841.0740547452692</v>
      </c>
      <c r="I732" s="107">
        <f t="shared" ca="1" si="81"/>
        <v>495.16391067775913</v>
      </c>
      <c r="J732" s="107">
        <f t="shared" ca="1" si="81"/>
        <v>24.296465429841362</v>
      </c>
      <c r="K732" s="107">
        <f t="shared" ca="1" si="81"/>
        <v>1069.0183855562041</v>
      </c>
      <c r="L732" s="107">
        <f t="shared" ca="1" si="81"/>
        <v>1290.8721151845027</v>
      </c>
      <c r="M732" s="107">
        <f t="shared" ca="1" si="81"/>
        <v>521.69794189546849</v>
      </c>
      <c r="N732" s="107">
        <f t="shared" ca="1" si="81"/>
        <v>1045.9168744560536</v>
      </c>
      <c r="O732" s="162">
        <f t="shared" ca="1" si="78"/>
        <v>6888.7683914756026</v>
      </c>
    </row>
    <row r="733" spans="1:15" hidden="1" x14ac:dyDescent="0.25">
      <c r="A733" s="109">
        <f t="shared" si="79"/>
        <v>732</v>
      </c>
      <c r="B733" s="108">
        <f t="shared" ca="1" si="80"/>
        <v>0.11166941424386297</v>
      </c>
      <c r="C733" s="170">
        <f t="shared" ca="1" si="82"/>
        <v>350.06836620004901</v>
      </c>
      <c r="D733" s="147">
        <f t="shared" ca="1" si="82"/>
        <v>7157.6546872619856</v>
      </c>
      <c r="E733" s="107">
        <f t="shared" ca="1" si="82"/>
        <v>263.50714508721614</v>
      </c>
      <c r="F733" s="107">
        <f t="shared" ca="1" si="81"/>
        <v>781.91117114631811</v>
      </c>
      <c r="G733" s="107">
        <f t="shared" ca="1" si="81"/>
        <v>-180.90564662472264</v>
      </c>
      <c r="H733" s="107">
        <f t="shared" ca="1" si="81"/>
        <v>1266.6922383522353</v>
      </c>
      <c r="I733" s="107">
        <f t="shared" ca="1" si="81"/>
        <v>515.85041112135764</v>
      </c>
      <c r="J733" s="107">
        <f t="shared" ca="1" si="81"/>
        <v>538.73357195156234</v>
      </c>
      <c r="K733" s="107">
        <f t="shared" ca="1" si="81"/>
        <v>576.58065502433669</v>
      </c>
      <c r="L733" s="107">
        <f t="shared" ca="1" si="81"/>
        <v>860.9413507078134</v>
      </c>
      <c r="M733" s="107">
        <f t="shared" ca="1" si="81"/>
        <v>88.260814729218907</v>
      </c>
      <c r="N733" s="107">
        <f t="shared" ca="1" si="81"/>
        <v>1317.0343013400611</v>
      </c>
      <c r="O733" s="162">
        <f t="shared" ca="1" si="78"/>
        <v>6028.6060128353965</v>
      </c>
    </row>
    <row r="734" spans="1:15" hidden="1" x14ac:dyDescent="0.25">
      <c r="A734" s="109">
        <f t="shared" si="79"/>
        <v>733</v>
      </c>
      <c r="B734" s="108">
        <f t="shared" ca="1" si="80"/>
        <v>5.6209357036869675E-2</v>
      </c>
      <c r="C734" s="170">
        <f t="shared" ca="1" si="82"/>
        <v>314.52853569135527</v>
      </c>
      <c r="D734" s="147">
        <f t="shared" ca="1" si="82"/>
        <v>-1859.7669293541376</v>
      </c>
      <c r="E734" s="107">
        <f t="shared" ca="1" si="82"/>
        <v>1203.4908350160431</v>
      </c>
      <c r="F734" s="107">
        <f t="shared" ca="1" si="81"/>
        <v>1328.7768830194907</v>
      </c>
      <c r="G734" s="107">
        <f t="shared" ca="1" si="81"/>
        <v>-280.38492935659497</v>
      </c>
      <c r="H734" s="107">
        <f t="shared" ca="1" si="81"/>
        <v>835.80463558152701</v>
      </c>
      <c r="I734" s="107">
        <f t="shared" ca="1" si="81"/>
        <v>1328.4266821134356</v>
      </c>
      <c r="J734" s="107">
        <f t="shared" ca="1" si="81"/>
        <v>431.95263182538787</v>
      </c>
      <c r="K734" s="107">
        <f t="shared" ca="1" si="81"/>
        <v>650.52483592906083</v>
      </c>
      <c r="L734" s="107">
        <f t="shared" ca="1" si="81"/>
        <v>695.11891942572049</v>
      </c>
      <c r="M734" s="107">
        <f t="shared" ca="1" si="81"/>
        <v>109.75656757717547</v>
      </c>
      <c r="N734" s="107">
        <f t="shared" ca="1" si="81"/>
        <v>1521.3144820808543</v>
      </c>
      <c r="O734" s="162">
        <f t="shared" ca="1" si="78"/>
        <v>7824.7815432121006</v>
      </c>
    </row>
    <row r="735" spans="1:15" hidden="1" x14ac:dyDescent="0.25">
      <c r="A735" s="109">
        <f t="shared" si="79"/>
        <v>734</v>
      </c>
      <c r="B735" s="108">
        <f t="shared" ca="1" si="80"/>
        <v>7.4009201357892462E-2</v>
      </c>
      <c r="C735" s="170">
        <f t="shared" ca="1" si="82"/>
        <v>389.39519675737233</v>
      </c>
      <c r="D735" s="147">
        <f t="shared" ca="1" si="82"/>
        <v>10083.030272637799</v>
      </c>
      <c r="E735" s="107">
        <f t="shared" ca="1" si="82"/>
        <v>1258.424613728482</v>
      </c>
      <c r="F735" s="107">
        <f t="shared" ca="1" si="81"/>
        <v>-198.57677279586738</v>
      </c>
      <c r="G735" s="107">
        <f t="shared" ca="1" si="81"/>
        <v>764.27300837349935</v>
      </c>
      <c r="H735" s="107">
        <f t="shared" ca="1" si="81"/>
        <v>842.32213825116742</v>
      </c>
      <c r="I735" s="107">
        <f t="shared" ca="1" si="81"/>
        <v>179.15526776736368</v>
      </c>
      <c r="J735" s="107">
        <f t="shared" ca="1" si="81"/>
        <v>306.16774921384467</v>
      </c>
      <c r="K735" s="107">
        <f t="shared" ca="1" si="81"/>
        <v>59.187075861000835</v>
      </c>
      <c r="L735" s="107">
        <f t="shared" ca="1" si="81"/>
        <v>-162.01292863216179</v>
      </c>
      <c r="M735" s="107">
        <f t="shared" ca="1" si="81"/>
        <v>833.12342566861389</v>
      </c>
      <c r="N735" s="107">
        <f t="shared" ca="1" si="81"/>
        <v>814.14141658667654</v>
      </c>
      <c r="O735" s="162">
        <f t="shared" ca="1" si="78"/>
        <v>4696.2049940226188</v>
      </c>
    </row>
    <row r="736" spans="1:15" hidden="1" x14ac:dyDescent="0.25">
      <c r="A736" s="109">
        <f t="shared" si="79"/>
        <v>735</v>
      </c>
      <c r="B736" s="108">
        <f t="shared" ca="1" si="80"/>
        <v>6.0158077287329567E-2</v>
      </c>
      <c r="C736" s="170">
        <f t="shared" ca="1" si="82"/>
        <v>541.29807826613467</v>
      </c>
      <c r="D736" s="147">
        <f t="shared" ca="1" si="82"/>
        <v>13467.829068856518</v>
      </c>
      <c r="E736" s="107">
        <f t="shared" ca="1" si="82"/>
        <v>445.20401363545852</v>
      </c>
      <c r="F736" s="107">
        <f t="shared" ca="1" si="81"/>
        <v>993.31270119986357</v>
      </c>
      <c r="G736" s="107">
        <f t="shared" ca="1" si="81"/>
        <v>20.464938786531093</v>
      </c>
      <c r="H736" s="107">
        <f t="shared" ca="1" si="81"/>
        <v>1309.268839746625</v>
      </c>
      <c r="I736" s="107">
        <f t="shared" ca="1" si="81"/>
        <v>865.94832945707435</v>
      </c>
      <c r="J736" s="107">
        <f t="shared" ca="1" si="81"/>
        <v>768.85688782661259</v>
      </c>
      <c r="K736" s="107">
        <f t="shared" ca="1" si="81"/>
        <v>392.06002673695377</v>
      </c>
      <c r="L736" s="107">
        <f t="shared" ca="1" si="81"/>
        <v>83.750684106009885</v>
      </c>
      <c r="M736" s="107">
        <f t="shared" ca="1" si="81"/>
        <v>918.71599338251031</v>
      </c>
      <c r="N736" s="107">
        <f t="shared" ca="1" si="81"/>
        <v>499.97549145443219</v>
      </c>
      <c r="O736" s="162">
        <f t="shared" ca="1" si="78"/>
        <v>6297.5579063320702</v>
      </c>
    </row>
    <row r="737" spans="1:15" hidden="1" x14ac:dyDescent="0.25">
      <c r="A737" s="109">
        <f t="shared" si="79"/>
        <v>736</v>
      </c>
      <c r="B737" s="108">
        <f t="shared" ca="1" si="80"/>
        <v>7.3705363842080041E-2</v>
      </c>
      <c r="C737" s="170">
        <f t="shared" ca="1" si="82"/>
        <v>763.28838080853063</v>
      </c>
      <c r="D737" s="147">
        <f t="shared" ca="1" si="82"/>
        <v>6380.252393865052</v>
      </c>
      <c r="E737" s="107">
        <f t="shared" ca="1" si="82"/>
        <v>1040.9573579179537</v>
      </c>
      <c r="F737" s="107">
        <f t="shared" ca="1" si="81"/>
        <v>1287.8874652824579</v>
      </c>
      <c r="G737" s="107">
        <f t="shared" ca="1" si="81"/>
        <v>6.6343623435593599</v>
      </c>
      <c r="H737" s="107">
        <f t="shared" ca="1" si="81"/>
        <v>1408.7127279011477</v>
      </c>
      <c r="I737" s="107">
        <f t="shared" ca="1" si="81"/>
        <v>-601.75178815445452</v>
      </c>
      <c r="J737" s="107">
        <f t="shared" ca="1" si="81"/>
        <v>1173.9939567284423</v>
      </c>
      <c r="K737" s="107">
        <f t="shared" ca="1" si="81"/>
        <v>298.48876147628062</v>
      </c>
      <c r="L737" s="107">
        <f t="shared" ca="1" si="81"/>
        <v>-211.97796981016154</v>
      </c>
      <c r="M737" s="107">
        <f t="shared" ca="1" si="81"/>
        <v>501.09689218120485</v>
      </c>
      <c r="N737" s="107">
        <f t="shared" ca="1" si="81"/>
        <v>1255.0330679796323</v>
      </c>
      <c r="O737" s="162">
        <f t="shared" ca="1" si="78"/>
        <v>6159.0748338460635</v>
      </c>
    </row>
    <row r="738" spans="1:15" hidden="1" x14ac:dyDescent="0.25">
      <c r="A738" s="109">
        <f t="shared" si="79"/>
        <v>737</v>
      </c>
      <c r="B738" s="108">
        <f t="shared" ca="1" si="80"/>
        <v>-3.9002677251309889E-3</v>
      </c>
      <c r="C738" s="170">
        <f t="shared" ca="1" si="82"/>
        <v>45.615084428665796</v>
      </c>
      <c r="D738" s="147">
        <f t="shared" ca="1" si="82"/>
        <v>-2241.0808223136601</v>
      </c>
      <c r="E738" s="107">
        <f t="shared" ca="1" si="82"/>
        <v>2342.8982669044785</v>
      </c>
      <c r="F738" s="107">
        <f t="shared" ca="1" si="81"/>
        <v>311.14435180150576</v>
      </c>
      <c r="G738" s="107">
        <f t="shared" ca="1" si="81"/>
        <v>-130.54721078646389</v>
      </c>
      <c r="H738" s="107">
        <f t="shared" ca="1" si="81"/>
        <v>172.49420445288752</v>
      </c>
      <c r="I738" s="107">
        <f t="shared" ca="1" si="81"/>
        <v>255.64309567115313</v>
      </c>
      <c r="J738" s="107">
        <f t="shared" ca="1" si="81"/>
        <v>703.22222617476814</v>
      </c>
      <c r="K738" s="107">
        <f t="shared" ca="1" si="81"/>
        <v>-332.8910060070487</v>
      </c>
      <c r="L738" s="107">
        <f t="shared" ca="1" si="81"/>
        <v>521.58545258939432</v>
      </c>
      <c r="M738" s="107">
        <f t="shared" ca="1" si="81"/>
        <v>1673.9715592967705</v>
      </c>
      <c r="N738" s="107">
        <f t="shared" ca="1" si="81"/>
        <v>894.72248287315028</v>
      </c>
      <c r="O738" s="162">
        <f t="shared" ca="1" si="78"/>
        <v>6412.2434229705959</v>
      </c>
    </row>
    <row r="739" spans="1:15" hidden="1" x14ac:dyDescent="0.25">
      <c r="A739" s="109">
        <f t="shared" si="79"/>
        <v>738</v>
      </c>
      <c r="B739" s="108">
        <f t="shared" ca="1" si="80"/>
        <v>-6.3227481820741227E-3</v>
      </c>
      <c r="C739" s="170">
        <f t="shared" ca="1" si="82"/>
        <v>-62.943285806264839</v>
      </c>
      <c r="D739" s="147">
        <f t="shared" ca="1" si="82"/>
        <v>1143.9709730927893</v>
      </c>
      <c r="E739" s="107">
        <f t="shared" ca="1" si="82"/>
        <v>262.81019445471833</v>
      </c>
      <c r="F739" s="107">
        <f t="shared" ca="1" si="81"/>
        <v>218.90562392883351</v>
      </c>
      <c r="G739" s="107">
        <f t="shared" ca="1" si="81"/>
        <v>152.45693135293266</v>
      </c>
      <c r="H739" s="107">
        <f t="shared" ca="1" si="81"/>
        <v>1213.7442899339658</v>
      </c>
      <c r="I739" s="107">
        <f t="shared" ca="1" si="81"/>
        <v>174.1707214007244</v>
      </c>
      <c r="J739" s="107">
        <f t="shared" ca="1" si="81"/>
        <v>-328.28764963532706</v>
      </c>
      <c r="K739" s="107">
        <f t="shared" ca="1" si="81"/>
        <v>804.74252065583801</v>
      </c>
      <c r="L739" s="107">
        <f t="shared" ca="1" si="81"/>
        <v>574.66886488977684</v>
      </c>
      <c r="M739" s="107">
        <f t="shared" ca="1" si="81"/>
        <v>721.54708749277552</v>
      </c>
      <c r="N739" s="107">
        <f t="shared" ca="1" si="81"/>
        <v>50.976917628904232</v>
      </c>
      <c r="O739" s="162">
        <f t="shared" ca="1" si="78"/>
        <v>3845.7355021031426</v>
      </c>
    </row>
    <row r="740" spans="1:15" hidden="1" x14ac:dyDescent="0.25">
      <c r="A740" s="109">
        <f t="shared" si="79"/>
        <v>739</v>
      </c>
      <c r="B740" s="108">
        <f t="shared" ca="1" si="80"/>
        <v>-5.3731996507697999E-2</v>
      </c>
      <c r="C740" s="170">
        <f t="shared" ca="1" si="82"/>
        <v>1097.8541054342256</v>
      </c>
      <c r="D740" s="147">
        <f t="shared" ca="1" si="82"/>
        <v>-1207.5427188076719</v>
      </c>
      <c r="E740" s="107">
        <f t="shared" ca="1" si="82"/>
        <v>268.8569305091039</v>
      </c>
      <c r="F740" s="107">
        <f t="shared" ca="1" si="82"/>
        <v>208.52955720491002</v>
      </c>
      <c r="G740" s="107">
        <f t="shared" ca="1" si="82"/>
        <v>455.11993242301378</v>
      </c>
      <c r="H740" s="107">
        <f t="shared" ca="1" si="82"/>
        <v>1348.8215898009532</v>
      </c>
      <c r="I740" s="107">
        <f t="shared" ca="1" si="82"/>
        <v>-50.284691483900474</v>
      </c>
      <c r="J740" s="107">
        <f t="shared" ca="1" si="82"/>
        <v>718.63778622430993</v>
      </c>
      <c r="K740" s="107">
        <f t="shared" ca="1" si="82"/>
        <v>878.8285838867414</v>
      </c>
      <c r="L740" s="107">
        <f t="shared" ca="1" si="82"/>
        <v>536.15723601010291</v>
      </c>
      <c r="M740" s="107">
        <f t="shared" ca="1" si="82"/>
        <v>-13.468790362827178</v>
      </c>
      <c r="N740" s="107">
        <f t="shared" ca="1" si="82"/>
        <v>-83.294204519821506</v>
      </c>
      <c r="O740" s="162">
        <f t="shared" ca="1" si="78"/>
        <v>4267.9039296925857</v>
      </c>
    </row>
    <row r="741" spans="1:15" hidden="1" x14ac:dyDescent="0.25">
      <c r="A741" s="109">
        <f t="shared" si="79"/>
        <v>740</v>
      </c>
      <c r="B741" s="108">
        <f t="shared" ca="1" si="80"/>
        <v>6.8985274506414951E-2</v>
      </c>
      <c r="C741" s="170">
        <f t="shared" ca="1" si="82"/>
        <v>490.99904996216839</v>
      </c>
      <c r="D741" s="147">
        <f t="shared" ca="1" si="82"/>
        <v>-664.73601957401934</v>
      </c>
      <c r="E741" s="107">
        <f t="shared" ca="1" si="82"/>
        <v>160.66094417884227</v>
      </c>
      <c r="F741" s="107">
        <f t="shared" ca="1" si="82"/>
        <v>1089.8737349442458</v>
      </c>
      <c r="G741" s="107">
        <f t="shared" ca="1" si="82"/>
        <v>923.73384873439909</v>
      </c>
      <c r="H741" s="107">
        <f t="shared" ca="1" si="82"/>
        <v>183.87613237559981</v>
      </c>
      <c r="I741" s="107">
        <f t="shared" ca="1" si="82"/>
        <v>286.24790359757282</v>
      </c>
      <c r="J741" s="107">
        <f t="shared" ca="1" si="82"/>
        <v>844.25763715684593</v>
      </c>
      <c r="K741" s="107">
        <f t="shared" ca="1" si="82"/>
        <v>1005.4551839009464</v>
      </c>
      <c r="L741" s="107">
        <f t="shared" ca="1" si="82"/>
        <v>919.97996796602308</v>
      </c>
      <c r="M741" s="107">
        <f t="shared" ca="1" si="82"/>
        <v>-670.91154523359864</v>
      </c>
      <c r="N741" s="107">
        <f t="shared" ca="1" si="82"/>
        <v>483.53742823432725</v>
      </c>
      <c r="O741" s="162">
        <f t="shared" ca="1" si="78"/>
        <v>5226.711235855204</v>
      </c>
    </row>
    <row r="742" spans="1:15" hidden="1" x14ac:dyDescent="0.25">
      <c r="A742" s="109">
        <f t="shared" si="79"/>
        <v>741</v>
      </c>
      <c r="B742" s="108">
        <f t="shared" ca="1" si="80"/>
        <v>-6.253400798432486E-3</v>
      </c>
      <c r="C742" s="170">
        <f t="shared" ca="1" si="82"/>
        <v>206.59801477065048</v>
      </c>
      <c r="D742" s="147">
        <f t="shared" ca="1" si="82"/>
        <v>-2431.9276018475375</v>
      </c>
      <c r="E742" s="107">
        <f t="shared" ca="1" si="82"/>
        <v>1000.8499375588096</v>
      </c>
      <c r="F742" s="107">
        <f t="shared" ca="1" si="82"/>
        <v>479.81288507701106</v>
      </c>
      <c r="G742" s="107">
        <f t="shared" ca="1" si="82"/>
        <v>458.62106435998481</v>
      </c>
      <c r="H742" s="107">
        <f t="shared" ca="1" si="82"/>
        <v>1331.9430549778601</v>
      </c>
      <c r="I742" s="107">
        <f t="shared" ca="1" si="82"/>
        <v>1371.4213040792856</v>
      </c>
      <c r="J742" s="107">
        <f t="shared" ca="1" si="82"/>
        <v>1314.908882463679</v>
      </c>
      <c r="K742" s="107">
        <f t="shared" ca="1" si="82"/>
        <v>-105.65876518479087</v>
      </c>
      <c r="L742" s="107">
        <f t="shared" ca="1" si="82"/>
        <v>911.08099270006562</v>
      </c>
      <c r="M742" s="107">
        <f t="shared" ca="1" si="82"/>
        <v>1454.1546807052698</v>
      </c>
      <c r="N742" s="107">
        <f t="shared" ca="1" si="82"/>
        <v>-60.260264339053833</v>
      </c>
      <c r="O742" s="162">
        <f t="shared" ca="1" si="78"/>
        <v>8156.8737723981203</v>
      </c>
    </row>
    <row r="743" spans="1:15" hidden="1" x14ac:dyDescent="0.25">
      <c r="A743" s="109">
        <f t="shared" si="79"/>
        <v>742</v>
      </c>
      <c r="B743" s="108">
        <f t="shared" ca="1" si="80"/>
        <v>-3.9773522139141079E-2</v>
      </c>
      <c r="C743" s="170">
        <f t="shared" ca="1" si="82"/>
        <v>-10.103565998105807</v>
      </c>
      <c r="D743" s="147">
        <f t="shared" ca="1" si="82"/>
        <v>-4647.2983046992358</v>
      </c>
      <c r="E743" s="107">
        <f t="shared" ca="1" si="82"/>
        <v>-4.4491666232998455</v>
      </c>
      <c r="F743" s="107">
        <f t="shared" ca="1" si="82"/>
        <v>1283.165229106959</v>
      </c>
      <c r="G743" s="107">
        <f t="shared" ca="1" si="82"/>
        <v>1223.0022355695091</v>
      </c>
      <c r="H743" s="107">
        <f t="shared" ca="1" si="82"/>
        <v>360.49784762794849</v>
      </c>
      <c r="I743" s="107">
        <f t="shared" ca="1" si="82"/>
        <v>887.93390247585387</v>
      </c>
      <c r="J743" s="107">
        <f t="shared" ca="1" si="82"/>
        <v>-94.509583731474436</v>
      </c>
      <c r="K743" s="107">
        <f t="shared" ca="1" si="82"/>
        <v>962.68987134025235</v>
      </c>
      <c r="L743" s="107">
        <f t="shared" ca="1" si="82"/>
        <v>153.41548226109188</v>
      </c>
      <c r="M743" s="107">
        <f t="shared" ca="1" si="82"/>
        <v>581.70897842687145</v>
      </c>
      <c r="N743" s="107">
        <f t="shared" ca="1" si="82"/>
        <v>629.67060522374265</v>
      </c>
      <c r="O743" s="162">
        <f t="shared" ca="1" si="78"/>
        <v>5983.1254016774546</v>
      </c>
    </row>
    <row r="744" spans="1:15" hidden="1" x14ac:dyDescent="0.25">
      <c r="A744" s="109">
        <f t="shared" si="79"/>
        <v>743</v>
      </c>
      <c r="B744" s="108">
        <f t="shared" ca="1" si="80"/>
        <v>6.4748098440207791E-2</v>
      </c>
      <c r="C744" s="170">
        <f t="shared" ca="1" si="82"/>
        <v>793.19114488220362</v>
      </c>
      <c r="D744" s="147">
        <f t="shared" ca="1" si="82"/>
        <v>-810.3881944087143</v>
      </c>
      <c r="E744" s="107">
        <f t="shared" ca="1" si="82"/>
        <v>794.12451986352232</v>
      </c>
      <c r="F744" s="107">
        <f t="shared" ca="1" si="82"/>
        <v>990.61503986125376</v>
      </c>
      <c r="G744" s="107">
        <f t="shared" ca="1" si="82"/>
        <v>807.23452993385195</v>
      </c>
      <c r="H744" s="107">
        <f t="shared" ca="1" si="82"/>
        <v>65.897420845774832</v>
      </c>
      <c r="I744" s="107">
        <f t="shared" ca="1" si="82"/>
        <v>495.91685399430287</v>
      </c>
      <c r="J744" s="107">
        <f t="shared" ca="1" si="82"/>
        <v>514.18124523986137</v>
      </c>
      <c r="K744" s="107">
        <f t="shared" ca="1" si="82"/>
        <v>87.634750426942503</v>
      </c>
      <c r="L744" s="107">
        <f t="shared" ca="1" si="82"/>
        <v>-173.74372638668058</v>
      </c>
      <c r="M744" s="107">
        <f t="shared" ca="1" si="82"/>
        <v>234.64301038039463</v>
      </c>
      <c r="N744" s="107">
        <f t="shared" ca="1" si="82"/>
        <v>7.7736162311430803</v>
      </c>
      <c r="O744" s="162">
        <f t="shared" ca="1" si="78"/>
        <v>3824.2772603903668</v>
      </c>
    </row>
    <row r="745" spans="1:15" hidden="1" x14ac:dyDescent="0.25">
      <c r="A745" s="109">
        <f t="shared" si="79"/>
        <v>744</v>
      </c>
      <c r="B745" s="108">
        <f t="shared" ca="1" si="80"/>
        <v>2.4480300382350058E-2</v>
      </c>
      <c r="C745" s="170">
        <f t="shared" ca="1" si="82"/>
        <v>918.702659070035</v>
      </c>
      <c r="D745" s="147">
        <f t="shared" ca="1" si="82"/>
        <v>767.4758970467974</v>
      </c>
      <c r="E745" s="107">
        <f t="shared" ca="1" si="82"/>
        <v>1511.4547396035082</v>
      </c>
      <c r="F745" s="107">
        <f t="shared" ca="1" si="82"/>
        <v>-462.34518975404347</v>
      </c>
      <c r="G745" s="107">
        <f t="shared" ca="1" si="82"/>
        <v>828.4652435274611</v>
      </c>
      <c r="H745" s="107">
        <f t="shared" ca="1" si="82"/>
        <v>490.10178331919616</v>
      </c>
      <c r="I745" s="107">
        <f t="shared" ca="1" si="82"/>
        <v>684.9598129448043</v>
      </c>
      <c r="J745" s="107">
        <f t="shared" ca="1" si="82"/>
        <v>382.73943375724423</v>
      </c>
      <c r="K745" s="107">
        <f t="shared" ca="1" si="82"/>
        <v>852.97500995192308</v>
      </c>
      <c r="L745" s="107">
        <f t="shared" ca="1" si="82"/>
        <v>788.73752033595269</v>
      </c>
      <c r="M745" s="107">
        <f t="shared" ca="1" si="82"/>
        <v>1214.598691533326</v>
      </c>
      <c r="N745" s="107">
        <f t="shared" ca="1" si="82"/>
        <v>893.57370426854914</v>
      </c>
      <c r="O745" s="162">
        <f t="shared" ca="1" si="78"/>
        <v>7185.2607494879212</v>
      </c>
    </row>
    <row r="746" spans="1:15" hidden="1" x14ac:dyDescent="0.25">
      <c r="A746" s="109">
        <f t="shared" si="79"/>
        <v>745</v>
      </c>
      <c r="B746" s="108">
        <f t="shared" ca="1" si="80"/>
        <v>0.12584957850144463</v>
      </c>
      <c r="C746" s="170">
        <f t="shared" ca="1" si="82"/>
        <v>523.02194563974069</v>
      </c>
      <c r="D746" s="147">
        <f t="shared" ca="1" si="82"/>
        <v>5643.46687609934</v>
      </c>
      <c r="E746" s="107">
        <f t="shared" ca="1" si="82"/>
        <v>-321.47432814915305</v>
      </c>
      <c r="F746" s="107">
        <f t="shared" ca="1" si="82"/>
        <v>-58.361443199402572</v>
      </c>
      <c r="G746" s="107">
        <f t="shared" ca="1" si="82"/>
        <v>-1047.0917670869876</v>
      </c>
      <c r="H746" s="107">
        <f t="shared" ca="1" si="82"/>
        <v>666.35690349612128</v>
      </c>
      <c r="I746" s="107">
        <f t="shared" ca="1" si="82"/>
        <v>473.06301526809381</v>
      </c>
      <c r="J746" s="107">
        <f t="shared" ca="1" si="82"/>
        <v>171.30277725475435</v>
      </c>
      <c r="K746" s="107">
        <f t="shared" ca="1" si="82"/>
        <v>-393.97828134110085</v>
      </c>
      <c r="L746" s="107">
        <f t="shared" ca="1" si="82"/>
        <v>-79.477424881843831</v>
      </c>
      <c r="M746" s="107">
        <f t="shared" ca="1" si="82"/>
        <v>225.5456842732732</v>
      </c>
      <c r="N746" s="107">
        <f t="shared" ca="1" si="82"/>
        <v>444.27413534587299</v>
      </c>
      <c r="O746" s="162">
        <f t="shared" ca="1" si="78"/>
        <v>80.159270979627649</v>
      </c>
    </row>
    <row r="747" spans="1:15" hidden="1" x14ac:dyDescent="0.25">
      <c r="A747" s="109">
        <f t="shared" si="79"/>
        <v>746</v>
      </c>
      <c r="B747" s="108">
        <f t="shared" ca="1" si="80"/>
        <v>1.6129540573769766E-2</v>
      </c>
      <c r="C747" s="170">
        <f t="shared" ca="1" si="82"/>
        <v>444.32743316047436</v>
      </c>
      <c r="D747" s="147">
        <f t="shared" ca="1" si="82"/>
        <v>739.60605572299755</v>
      </c>
      <c r="E747" s="107">
        <f t="shared" ca="1" si="82"/>
        <v>246.73612560771545</v>
      </c>
      <c r="F747" s="107">
        <f t="shared" ca="1" si="82"/>
        <v>-158.48461713220826</v>
      </c>
      <c r="G747" s="107">
        <f t="shared" ca="1" si="82"/>
        <v>445.40596482791369</v>
      </c>
      <c r="H747" s="107">
        <f t="shared" ca="1" si="82"/>
        <v>1379.0829087087434</v>
      </c>
      <c r="I747" s="107">
        <f t="shared" ca="1" si="82"/>
        <v>370.89950290771117</v>
      </c>
      <c r="J747" s="107">
        <f t="shared" ca="1" si="82"/>
        <v>1136.300086000851</v>
      </c>
      <c r="K747" s="107">
        <f t="shared" ca="1" si="82"/>
        <v>657.52091672322399</v>
      </c>
      <c r="L747" s="107">
        <f t="shared" ca="1" si="82"/>
        <v>71.200763186593576</v>
      </c>
      <c r="M747" s="107">
        <f t="shared" ca="1" si="82"/>
        <v>565.68412439185977</v>
      </c>
      <c r="N747" s="107">
        <f t="shared" ca="1" si="82"/>
        <v>1034.3493775151464</v>
      </c>
      <c r="O747" s="162">
        <f t="shared" ca="1" si="78"/>
        <v>5748.6951527375504</v>
      </c>
    </row>
    <row r="748" spans="1:15" hidden="1" x14ac:dyDescent="0.25">
      <c r="A748" s="109">
        <f t="shared" si="79"/>
        <v>747</v>
      </c>
      <c r="B748" s="108">
        <f t="shared" ca="1" si="80"/>
        <v>6.5466731291147023E-2</v>
      </c>
      <c r="C748" s="170">
        <f t="shared" ca="1" si="82"/>
        <v>353.31760746345634</v>
      </c>
      <c r="D748" s="147">
        <f t="shared" ca="1" si="82"/>
        <v>-7062.6072178975628</v>
      </c>
      <c r="E748" s="107">
        <f t="shared" ca="1" si="82"/>
        <v>503.16583898177595</v>
      </c>
      <c r="F748" s="107">
        <f t="shared" ca="1" si="82"/>
        <v>685.52580936015852</v>
      </c>
      <c r="G748" s="107">
        <f t="shared" ca="1" si="82"/>
        <v>15.29191833376467</v>
      </c>
      <c r="H748" s="107">
        <f t="shared" ca="1" si="82"/>
        <v>62.890542038992692</v>
      </c>
      <c r="I748" s="107">
        <f t="shared" ca="1" si="82"/>
        <v>-154.47716278010296</v>
      </c>
      <c r="J748" s="107">
        <f t="shared" ca="1" si="82"/>
        <v>274.59319270899482</v>
      </c>
      <c r="K748" s="107">
        <f t="shared" ca="1" si="82"/>
        <v>494.89600261825234</v>
      </c>
      <c r="L748" s="107">
        <f t="shared" ca="1" si="82"/>
        <v>128.02908534855339</v>
      </c>
      <c r="M748" s="107">
        <f t="shared" ca="1" si="82"/>
        <v>358.85616990439507</v>
      </c>
      <c r="N748" s="107">
        <f t="shared" ca="1" si="82"/>
        <v>82.860116675292659</v>
      </c>
      <c r="O748" s="162">
        <f t="shared" ca="1" si="78"/>
        <v>2451.6315131900778</v>
      </c>
    </row>
    <row r="749" spans="1:15" hidden="1" x14ac:dyDescent="0.25">
      <c r="A749" s="109">
        <f t="shared" si="79"/>
        <v>748</v>
      </c>
      <c r="B749" s="108">
        <f t="shared" ca="1" si="80"/>
        <v>0.13881468857159188</v>
      </c>
      <c r="C749" s="170">
        <f t="shared" ca="1" si="82"/>
        <v>262.06716417690916</v>
      </c>
      <c r="D749" s="147">
        <f t="shared" ca="1" si="82"/>
        <v>-264.94237644436362</v>
      </c>
      <c r="E749" s="107">
        <f t="shared" ca="1" si="82"/>
        <v>-4.569428194853856</v>
      </c>
      <c r="F749" s="107">
        <f t="shared" ca="1" si="82"/>
        <v>386.07467418563158</v>
      </c>
      <c r="G749" s="107">
        <f t="shared" ca="1" si="82"/>
        <v>8.7472772222806725</v>
      </c>
      <c r="H749" s="107">
        <f t="shared" ca="1" si="82"/>
        <v>485.67587753564993</v>
      </c>
      <c r="I749" s="107">
        <f t="shared" ca="1" si="82"/>
        <v>692.38174623278633</v>
      </c>
      <c r="J749" s="107">
        <f t="shared" ca="1" si="82"/>
        <v>128.05701563989794</v>
      </c>
      <c r="K749" s="107">
        <f t="shared" ca="1" si="82"/>
        <v>363.65809748563424</v>
      </c>
      <c r="L749" s="107">
        <f t="shared" ca="1" si="82"/>
        <v>986.86855219616723</v>
      </c>
      <c r="M749" s="107">
        <f t="shared" ca="1" si="82"/>
        <v>848.53809039105579</v>
      </c>
      <c r="N749" s="107">
        <f t="shared" ca="1" si="82"/>
        <v>924.64214970530827</v>
      </c>
      <c r="O749" s="162">
        <f t="shared" ca="1" si="78"/>
        <v>4820.0740523995582</v>
      </c>
    </row>
    <row r="750" spans="1:15" hidden="1" x14ac:dyDescent="0.25">
      <c r="A750" s="109">
        <f t="shared" si="79"/>
        <v>749</v>
      </c>
      <c r="B750" s="108">
        <f t="shared" ca="1" si="80"/>
        <v>-5.9810968989782776E-2</v>
      </c>
      <c r="C750" s="170">
        <f t="shared" ca="1" si="82"/>
        <v>-31.53336033523351</v>
      </c>
      <c r="D750" s="147">
        <f t="shared" ca="1" si="82"/>
        <v>4730.911124891456</v>
      </c>
      <c r="E750" s="107">
        <f t="shared" ca="1" si="82"/>
        <v>1713.1327584262508</v>
      </c>
      <c r="F750" s="107">
        <f t="shared" ca="1" si="82"/>
        <v>911.72321567812855</v>
      </c>
      <c r="G750" s="107">
        <f t="shared" ca="1" si="82"/>
        <v>534.68134867367178</v>
      </c>
      <c r="H750" s="107">
        <f t="shared" ca="1" si="82"/>
        <v>-32.229591916936613</v>
      </c>
      <c r="I750" s="107">
        <f t="shared" ca="1" si="82"/>
        <v>1237.120838132199</v>
      </c>
      <c r="J750" s="107">
        <f t="shared" ca="1" si="82"/>
        <v>174.6664663134041</v>
      </c>
      <c r="K750" s="107">
        <f t="shared" ca="1" si="82"/>
        <v>154.93274789215349</v>
      </c>
      <c r="L750" s="107">
        <f t="shared" ca="1" si="82"/>
        <v>-124.41385174160689</v>
      </c>
      <c r="M750" s="107">
        <f t="shared" ca="1" si="82"/>
        <v>609.03834812166326</v>
      </c>
      <c r="N750" s="107">
        <f t="shared" ca="1" si="82"/>
        <v>35.232918353469756</v>
      </c>
      <c r="O750" s="162">
        <f t="shared" ca="1" si="78"/>
        <v>5213.8851979323963</v>
      </c>
    </row>
    <row r="751" spans="1:15" hidden="1" x14ac:dyDescent="0.25">
      <c r="A751" s="109">
        <f t="shared" si="79"/>
        <v>750</v>
      </c>
      <c r="B751" s="108">
        <f t="shared" ca="1" si="80"/>
        <v>6.2234477164189228E-2</v>
      </c>
      <c r="C751" s="170">
        <f t="shared" ca="1" si="82"/>
        <v>105.45798405898694</v>
      </c>
      <c r="D751" s="147">
        <f t="shared" ca="1" si="82"/>
        <v>2705.5838040652102</v>
      </c>
      <c r="E751" s="107">
        <f t="shared" ca="1" si="82"/>
        <v>179.52959636012969</v>
      </c>
      <c r="F751" s="107">
        <f t="shared" ca="1" si="82"/>
        <v>1223.0715616352265</v>
      </c>
      <c r="G751" s="107">
        <f t="shared" ca="1" si="82"/>
        <v>426.67643683613562</v>
      </c>
      <c r="H751" s="107">
        <f t="shared" ca="1" si="82"/>
        <v>25.185795598420441</v>
      </c>
      <c r="I751" s="107">
        <f t="shared" ca="1" si="82"/>
        <v>1077.726290187064</v>
      </c>
      <c r="J751" s="107">
        <f t="shared" ca="1" si="82"/>
        <v>675.02199574584654</v>
      </c>
      <c r="K751" s="107">
        <f t="shared" ca="1" si="82"/>
        <v>439.45897030980575</v>
      </c>
      <c r="L751" s="107">
        <f t="shared" ca="1" si="82"/>
        <v>1149.2598332972907</v>
      </c>
      <c r="M751" s="107">
        <f t="shared" ca="1" si="82"/>
        <v>505.10638509754142</v>
      </c>
      <c r="N751" s="107">
        <f t="shared" ca="1" si="82"/>
        <v>1121.2677845150106</v>
      </c>
      <c r="O751" s="162">
        <f t="shared" ca="1" si="78"/>
        <v>6822.3046495824728</v>
      </c>
    </row>
    <row r="752" spans="1:15" hidden="1" x14ac:dyDescent="0.25">
      <c r="A752" s="109">
        <f t="shared" si="79"/>
        <v>751</v>
      </c>
      <c r="B752" s="108">
        <f t="shared" ca="1" si="80"/>
        <v>1.5977753813363721E-2</v>
      </c>
      <c r="C752" s="170">
        <f t="shared" ca="1" si="82"/>
        <v>914.56855647980797</v>
      </c>
      <c r="D752" s="147">
        <f t="shared" ca="1" si="82"/>
        <v>-2771.2276197146166</v>
      </c>
      <c r="E752" s="107">
        <f t="shared" ca="1" si="82"/>
        <v>1685.8024019892794</v>
      </c>
      <c r="F752" s="107">
        <f t="shared" ca="1" si="82"/>
        <v>-439.94815351715152</v>
      </c>
      <c r="G752" s="107">
        <f t="shared" ca="1" si="82"/>
        <v>1235.7885501110168</v>
      </c>
      <c r="H752" s="107">
        <f t="shared" ca="1" si="82"/>
        <v>799.52891921518972</v>
      </c>
      <c r="I752" s="107">
        <f t="shared" ca="1" si="82"/>
        <v>1069.7638571671828</v>
      </c>
      <c r="J752" s="107">
        <f t="shared" ca="1" si="82"/>
        <v>246.511153383107</v>
      </c>
      <c r="K752" s="107">
        <f t="shared" ca="1" si="82"/>
        <v>481.45987990156823</v>
      </c>
      <c r="L752" s="107">
        <f t="shared" ca="1" si="82"/>
        <v>339.15912918131403</v>
      </c>
      <c r="M752" s="107">
        <f t="shared" ca="1" si="82"/>
        <v>483.11646186633823</v>
      </c>
      <c r="N752" s="107">
        <f t="shared" ca="1" si="82"/>
        <v>34.655529776848596</v>
      </c>
      <c r="O752" s="162">
        <f t="shared" ca="1" si="78"/>
        <v>5935.8377290746921</v>
      </c>
    </row>
    <row r="753" spans="1:15" hidden="1" x14ac:dyDescent="0.25">
      <c r="A753" s="109">
        <f t="shared" si="79"/>
        <v>752</v>
      </c>
      <c r="B753" s="108">
        <f t="shared" ca="1" si="80"/>
        <v>9.7374724812607019E-3</v>
      </c>
      <c r="C753" s="170">
        <f t="shared" ca="1" si="82"/>
        <v>291.92845102368574</v>
      </c>
      <c r="D753" s="147">
        <f t="shared" ca="1" si="82"/>
        <v>6532.7939464800475</v>
      </c>
      <c r="E753" s="107">
        <f t="shared" ca="1" si="82"/>
        <v>-157.36121032997107</v>
      </c>
      <c r="F753" s="107">
        <f t="shared" ca="1" si="82"/>
        <v>306.31460892109288</v>
      </c>
      <c r="G753" s="107">
        <f t="shared" ca="1" si="82"/>
        <v>1038.827781755178</v>
      </c>
      <c r="H753" s="107">
        <f t="shared" ca="1" si="82"/>
        <v>499.20169345717005</v>
      </c>
      <c r="I753" s="107">
        <f t="shared" ca="1" si="82"/>
        <v>560.68360503261238</v>
      </c>
      <c r="J753" s="107">
        <f t="shared" ca="1" si="82"/>
        <v>464.08676216700451</v>
      </c>
      <c r="K753" s="107">
        <f t="shared" ca="1" si="82"/>
        <v>-45.499421087576764</v>
      </c>
      <c r="L753" s="107">
        <f t="shared" ca="1" si="82"/>
        <v>-448.11235644415171</v>
      </c>
      <c r="M753" s="107">
        <f t="shared" ca="1" si="82"/>
        <v>600.29040064156857</v>
      </c>
      <c r="N753" s="107">
        <f t="shared" ca="1" si="82"/>
        <v>175.08086358105817</v>
      </c>
      <c r="O753" s="162">
        <f t="shared" ca="1" si="78"/>
        <v>2993.5127276939847</v>
      </c>
    </row>
    <row r="754" spans="1:15" hidden="1" x14ac:dyDescent="0.25">
      <c r="A754" s="109">
        <f t="shared" si="79"/>
        <v>753</v>
      </c>
      <c r="B754" s="108">
        <f t="shared" ca="1" si="80"/>
        <v>0.11325873232535397</v>
      </c>
      <c r="C754" s="170">
        <f t="shared" ca="1" si="82"/>
        <v>-27.79986174410044</v>
      </c>
      <c r="D754" s="147">
        <f t="shared" ca="1" si="82"/>
        <v>10055.533421578373</v>
      </c>
      <c r="E754" s="107">
        <f t="shared" ca="1" si="82"/>
        <v>45.039852583942718</v>
      </c>
      <c r="F754" s="107">
        <f t="shared" ca="1" si="82"/>
        <v>-227.57469716231532</v>
      </c>
      <c r="G754" s="107">
        <f t="shared" ca="1" si="82"/>
        <v>862.271312911873</v>
      </c>
      <c r="H754" s="107">
        <f t="shared" ca="1" si="82"/>
        <v>691.86320620463971</v>
      </c>
      <c r="I754" s="107">
        <f t="shared" ca="1" si="82"/>
        <v>680.70558004161262</v>
      </c>
      <c r="J754" s="107">
        <f t="shared" ca="1" si="82"/>
        <v>632.66159437623617</v>
      </c>
      <c r="K754" s="107">
        <f t="shared" ca="1" si="82"/>
        <v>404.63128243527547</v>
      </c>
      <c r="L754" s="107">
        <f t="shared" ca="1" si="82"/>
        <v>821.48941362828316</v>
      </c>
      <c r="M754" s="107">
        <f t="shared" ca="1" si="82"/>
        <v>405.7116841577224</v>
      </c>
      <c r="N754" s="107">
        <f t="shared" ca="1" si="82"/>
        <v>482.52640610075321</v>
      </c>
      <c r="O754" s="162">
        <f t="shared" ca="1" si="78"/>
        <v>4799.3256352780227</v>
      </c>
    </row>
    <row r="755" spans="1:15" hidden="1" x14ac:dyDescent="0.25">
      <c r="A755" s="109">
        <f t="shared" si="79"/>
        <v>754</v>
      </c>
      <c r="B755" s="108">
        <f t="shared" ca="1" si="80"/>
        <v>-1.6300532454007838E-2</v>
      </c>
      <c r="C755" s="170">
        <f t="shared" ca="1" si="82"/>
        <v>784.58357823434744</v>
      </c>
      <c r="D755" s="147">
        <f t="shared" ca="1" si="82"/>
        <v>-2074.058247629815</v>
      </c>
      <c r="E755" s="107">
        <f t="shared" ca="1" si="82"/>
        <v>551.19029010755457</v>
      </c>
      <c r="F755" s="107">
        <f t="shared" ca="1" si="82"/>
        <v>656.19545967736133</v>
      </c>
      <c r="G755" s="107">
        <f t="shared" ca="1" si="82"/>
        <v>-470.6543333869846</v>
      </c>
      <c r="H755" s="107">
        <f t="shared" ca="1" si="82"/>
        <v>682.17883375709903</v>
      </c>
      <c r="I755" s="107">
        <f t="shared" ca="1" si="82"/>
        <v>634.38694619518412</v>
      </c>
      <c r="J755" s="107">
        <f t="shared" ca="1" si="82"/>
        <v>672.85731767664106</v>
      </c>
      <c r="K755" s="107">
        <f t="shared" ca="1" si="82"/>
        <v>835.48636928649239</v>
      </c>
      <c r="L755" s="107">
        <f t="shared" ca="1" si="82"/>
        <v>383.1546063068036</v>
      </c>
      <c r="M755" s="107">
        <f t="shared" ca="1" si="82"/>
        <v>26.958866400951649</v>
      </c>
      <c r="N755" s="107">
        <f t="shared" ca="1" si="82"/>
        <v>491.58205427717058</v>
      </c>
      <c r="O755" s="162">
        <f t="shared" ca="1" si="78"/>
        <v>4463.3364102982732</v>
      </c>
    </row>
    <row r="756" spans="1:15" hidden="1" x14ac:dyDescent="0.25">
      <c r="A756" s="109">
        <f t="shared" si="79"/>
        <v>755</v>
      </c>
      <c r="B756" s="108">
        <f t="shared" ca="1" si="80"/>
        <v>7.8836947173832481E-2</v>
      </c>
      <c r="C756" s="170">
        <f t="shared" ca="1" si="82"/>
        <v>514.32238433474311</v>
      </c>
      <c r="D756" s="147">
        <f t="shared" ca="1" si="82"/>
        <v>-493.27008838896381</v>
      </c>
      <c r="E756" s="107">
        <f t="shared" ca="1" si="82"/>
        <v>770.42828857090785</v>
      </c>
      <c r="F756" s="107">
        <f t="shared" ca="1" si="82"/>
        <v>1020.0496993974264</v>
      </c>
      <c r="G756" s="107">
        <f t="shared" ca="1" si="82"/>
        <v>204.66279076283138</v>
      </c>
      <c r="H756" s="107">
        <f t="shared" ca="1" si="82"/>
        <v>823.29607935274009</v>
      </c>
      <c r="I756" s="107">
        <f t="shared" ca="1" si="82"/>
        <v>854.9627513544624</v>
      </c>
      <c r="J756" s="107">
        <f t="shared" ca="1" si="82"/>
        <v>493.29734649889826</v>
      </c>
      <c r="K756" s="107">
        <f t="shared" ca="1" si="82"/>
        <v>-444.66876792217028</v>
      </c>
      <c r="L756" s="107">
        <f t="shared" ca="1" si="82"/>
        <v>464.18197557959343</v>
      </c>
      <c r="M756" s="107">
        <f t="shared" ca="1" si="82"/>
        <v>67.701633864837845</v>
      </c>
      <c r="N756" s="107">
        <f t="shared" ca="1" si="82"/>
        <v>968.38365263211347</v>
      </c>
      <c r="O756" s="162">
        <f t="shared" ca="1" si="78"/>
        <v>5222.2954500916412</v>
      </c>
    </row>
    <row r="757" spans="1:15" hidden="1" x14ac:dyDescent="0.25">
      <c r="A757" s="109">
        <f t="shared" si="79"/>
        <v>756</v>
      </c>
      <c r="B757" s="108">
        <f t="shared" ca="1" si="80"/>
        <v>6.7280730401780869E-2</v>
      </c>
      <c r="C757" s="170">
        <f t="shared" ca="1" si="82"/>
        <v>631.10006916113434</v>
      </c>
      <c r="D757" s="147">
        <f t="shared" ca="1" si="82"/>
        <v>16284.018209909409</v>
      </c>
      <c r="E757" s="107">
        <f t="shared" ca="1" si="82"/>
        <v>529.75293346618912</v>
      </c>
      <c r="F757" s="107">
        <f t="shared" ca="1" si="82"/>
        <v>-61.151212685573853</v>
      </c>
      <c r="G757" s="107">
        <f t="shared" ca="1" si="82"/>
        <v>601.24748711307871</v>
      </c>
      <c r="H757" s="107">
        <f t="shared" ca="1" si="82"/>
        <v>558.52714718348204</v>
      </c>
      <c r="I757" s="107">
        <f t="shared" ref="F757:N770" ca="1" si="83">(_xlfn.NORM.INV(RAND(),I$1*$R$1,I$1*$U$1))</f>
        <v>411.1667611735727</v>
      </c>
      <c r="J757" s="107">
        <f t="shared" ca="1" si="83"/>
        <v>953.99854641273157</v>
      </c>
      <c r="K757" s="107">
        <f t="shared" ca="1" si="83"/>
        <v>317.86325131777397</v>
      </c>
      <c r="L757" s="107">
        <f t="shared" ca="1" si="83"/>
        <v>553.93085033134992</v>
      </c>
      <c r="M757" s="107">
        <f t="shared" ca="1" si="83"/>
        <v>116.57000558413455</v>
      </c>
      <c r="N757" s="107">
        <f t="shared" ca="1" si="83"/>
        <v>319.02172376544354</v>
      </c>
      <c r="O757" s="162">
        <f t="shared" ca="1" si="78"/>
        <v>4300.9274936621823</v>
      </c>
    </row>
    <row r="758" spans="1:15" hidden="1" x14ac:dyDescent="0.25">
      <c r="A758" s="109">
        <f t="shared" si="79"/>
        <v>757</v>
      </c>
      <c r="B758" s="108">
        <f t="shared" ca="1" si="80"/>
        <v>1.2712148326177494E-2</v>
      </c>
      <c r="C758" s="170">
        <f t="shared" ref="C758:N788" ca="1" si="84">(_xlfn.NORM.INV(RAND(),C$1*$R$1,C$1*$U$1))</f>
        <v>179.92126653383139</v>
      </c>
      <c r="D758" s="147">
        <f t="shared" ca="1" si="84"/>
        <v>3871.6057228147947</v>
      </c>
      <c r="E758" s="107">
        <f t="shared" ca="1" si="84"/>
        <v>-477.9992125487671</v>
      </c>
      <c r="F758" s="107">
        <f t="shared" ca="1" si="83"/>
        <v>1124.7482272687823</v>
      </c>
      <c r="G758" s="107">
        <f t="shared" ca="1" si="83"/>
        <v>1204.4988939415916</v>
      </c>
      <c r="H758" s="107">
        <f t="shared" ca="1" si="83"/>
        <v>556.10991188697267</v>
      </c>
      <c r="I758" s="107">
        <f t="shared" ca="1" si="83"/>
        <v>1758.3777292178313</v>
      </c>
      <c r="J758" s="107">
        <f t="shared" ca="1" si="83"/>
        <v>74.308054714377363</v>
      </c>
      <c r="K758" s="107">
        <f t="shared" ca="1" si="83"/>
        <v>1225.8871263648548</v>
      </c>
      <c r="L758" s="107">
        <f t="shared" ca="1" si="83"/>
        <v>583.997691069192</v>
      </c>
      <c r="M758" s="107">
        <f t="shared" ca="1" si="83"/>
        <v>24.855518741108312</v>
      </c>
      <c r="N758" s="107">
        <f t="shared" ca="1" si="83"/>
        <v>1300.3764902486441</v>
      </c>
      <c r="O758" s="162">
        <f t="shared" ca="1" si="78"/>
        <v>7375.160430904587</v>
      </c>
    </row>
    <row r="759" spans="1:15" hidden="1" x14ac:dyDescent="0.25">
      <c r="A759" s="109">
        <f t="shared" si="79"/>
        <v>758</v>
      </c>
      <c r="B759" s="108">
        <f t="shared" ca="1" si="80"/>
        <v>4.6101654402811117E-2</v>
      </c>
      <c r="C759" s="170">
        <f t="shared" ca="1" si="84"/>
        <v>1157.7780436638882</v>
      </c>
      <c r="D759" s="147">
        <f t="shared" ca="1" si="84"/>
        <v>9216.7233530144495</v>
      </c>
      <c r="E759" s="107">
        <f t="shared" ca="1" si="84"/>
        <v>452.46083205288858</v>
      </c>
      <c r="F759" s="107">
        <f t="shared" ca="1" si="83"/>
        <v>770.09122227911575</v>
      </c>
      <c r="G759" s="107">
        <f t="shared" ca="1" si="83"/>
        <v>33.379947820211555</v>
      </c>
      <c r="H759" s="107">
        <f t="shared" ca="1" si="83"/>
        <v>979.666989691097</v>
      </c>
      <c r="I759" s="107">
        <f t="shared" ca="1" si="83"/>
        <v>866.20639251328316</v>
      </c>
      <c r="J759" s="107">
        <f t="shared" ca="1" si="83"/>
        <v>305.96595574127844</v>
      </c>
      <c r="K759" s="107">
        <f t="shared" ca="1" si="83"/>
        <v>179.18745158547574</v>
      </c>
      <c r="L759" s="107">
        <f t="shared" ca="1" si="83"/>
        <v>94.965741011721434</v>
      </c>
      <c r="M759" s="107">
        <f t="shared" ca="1" si="83"/>
        <v>-687.13617804487853</v>
      </c>
      <c r="N759" s="107">
        <f t="shared" ca="1" si="83"/>
        <v>-89.819179347618956</v>
      </c>
      <c r="O759" s="162">
        <f t="shared" ca="1" si="78"/>
        <v>2904.9691753025736</v>
      </c>
    </row>
    <row r="760" spans="1:15" hidden="1" x14ac:dyDescent="0.25">
      <c r="A760" s="109">
        <f t="shared" si="79"/>
        <v>759</v>
      </c>
      <c r="B760" s="108">
        <f t="shared" ca="1" si="80"/>
        <v>7.6779358437317091E-2</v>
      </c>
      <c r="C760" s="170">
        <f t="shared" ca="1" si="84"/>
        <v>928.58748342359536</v>
      </c>
      <c r="D760" s="147">
        <f t="shared" ca="1" si="84"/>
        <v>8221.3573665678396</v>
      </c>
      <c r="E760" s="107">
        <f t="shared" ca="1" si="84"/>
        <v>397.51560325984332</v>
      </c>
      <c r="F760" s="107">
        <f t="shared" ca="1" si="83"/>
        <v>298.7887495233357</v>
      </c>
      <c r="G760" s="107">
        <f t="shared" ca="1" si="83"/>
        <v>1217.0337969861257</v>
      </c>
      <c r="H760" s="107">
        <f t="shared" ca="1" si="83"/>
        <v>254.42138411145103</v>
      </c>
      <c r="I760" s="107">
        <f t="shared" ca="1" si="83"/>
        <v>731.74139821625749</v>
      </c>
      <c r="J760" s="107">
        <f t="shared" ca="1" si="83"/>
        <v>-79.145169970748952</v>
      </c>
      <c r="K760" s="107">
        <f t="shared" ca="1" si="83"/>
        <v>-756.25486286743467</v>
      </c>
      <c r="L760" s="107">
        <f t="shared" ca="1" si="83"/>
        <v>1162.4038045151729</v>
      </c>
      <c r="M760" s="107">
        <f t="shared" ca="1" si="83"/>
        <v>799.64671631795454</v>
      </c>
      <c r="N760" s="107">
        <f t="shared" ca="1" si="83"/>
        <v>833.45271443320041</v>
      </c>
      <c r="O760" s="162">
        <f t="shared" ca="1" si="78"/>
        <v>4859.604134525157</v>
      </c>
    </row>
    <row r="761" spans="1:15" hidden="1" x14ac:dyDescent="0.25">
      <c r="A761" s="109">
        <f t="shared" si="79"/>
        <v>760</v>
      </c>
      <c r="B761" s="108">
        <f t="shared" ca="1" si="80"/>
        <v>-2.9655698703848335E-2</v>
      </c>
      <c r="C761" s="170">
        <f t="shared" ca="1" si="84"/>
        <v>59.590859961971375</v>
      </c>
      <c r="D761" s="147">
        <f t="shared" ca="1" si="84"/>
        <v>12117.341380953741</v>
      </c>
      <c r="E761" s="107">
        <f t="shared" ca="1" si="84"/>
        <v>5.0949904072797381</v>
      </c>
      <c r="F761" s="107">
        <f t="shared" ca="1" si="83"/>
        <v>670.61441292427332</v>
      </c>
      <c r="G761" s="107">
        <f t="shared" ca="1" si="83"/>
        <v>-977.69851636712349</v>
      </c>
      <c r="H761" s="107">
        <f t="shared" ca="1" si="83"/>
        <v>1195.9120312196014</v>
      </c>
      <c r="I761" s="107">
        <f t="shared" ca="1" si="83"/>
        <v>712.43734982925366</v>
      </c>
      <c r="J761" s="107">
        <f t="shared" ca="1" si="83"/>
        <v>-247.10514658308625</v>
      </c>
      <c r="K761" s="107">
        <f t="shared" ca="1" si="83"/>
        <v>212.3129836131863</v>
      </c>
      <c r="L761" s="107">
        <f t="shared" ca="1" si="83"/>
        <v>613.28281196728904</v>
      </c>
      <c r="M761" s="107">
        <f t="shared" ca="1" si="83"/>
        <v>601.82292332748659</v>
      </c>
      <c r="N761" s="107">
        <f t="shared" ca="1" si="83"/>
        <v>580.86246610364299</v>
      </c>
      <c r="O761" s="162">
        <f t="shared" ca="1" si="78"/>
        <v>3367.5363064418029</v>
      </c>
    </row>
    <row r="762" spans="1:15" hidden="1" x14ac:dyDescent="0.25">
      <c r="A762" s="109">
        <f t="shared" si="79"/>
        <v>761</v>
      </c>
      <c r="B762" s="108">
        <f t="shared" ca="1" si="80"/>
        <v>6.3994699000673672E-2</v>
      </c>
      <c r="C762" s="170">
        <f t="shared" ca="1" si="84"/>
        <v>345.15135333329977</v>
      </c>
      <c r="D762" s="147">
        <f t="shared" ca="1" si="84"/>
        <v>415.21849347027546</v>
      </c>
      <c r="E762" s="107">
        <f t="shared" ca="1" si="84"/>
        <v>1062.6863368761146</v>
      </c>
      <c r="F762" s="107">
        <f t="shared" ca="1" si="83"/>
        <v>575.41435658052819</v>
      </c>
      <c r="G762" s="107">
        <f t="shared" ca="1" si="83"/>
        <v>-44.793009751440309</v>
      </c>
      <c r="H762" s="107">
        <f t="shared" ca="1" si="83"/>
        <v>22.547252706742881</v>
      </c>
      <c r="I762" s="107">
        <f t="shared" ca="1" si="83"/>
        <v>934.58845672624102</v>
      </c>
      <c r="J762" s="107">
        <f t="shared" ca="1" si="83"/>
        <v>689.28295579262681</v>
      </c>
      <c r="K762" s="107">
        <f t="shared" ca="1" si="83"/>
        <v>1272.4077030807373</v>
      </c>
      <c r="L762" s="107">
        <f t="shared" ca="1" si="83"/>
        <v>708.43466490003789</v>
      </c>
      <c r="M762" s="107">
        <f t="shared" ca="1" si="83"/>
        <v>203.71561832215247</v>
      </c>
      <c r="N762" s="107">
        <f t="shared" ca="1" si="83"/>
        <v>246.61800369817084</v>
      </c>
      <c r="O762" s="162">
        <f t="shared" ca="1" si="78"/>
        <v>5670.9023389319118</v>
      </c>
    </row>
    <row r="763" spans="1:15" hidden="1" x14ac:dyDescent="0.25">
      <c r="A763" s="109">
        <f t="shared" si="79"/>
        <v>762</v>
      </c>
      <c r="B763" s="108">
        <f t="shared" ca="1" si="80"/>
        <v>7.6409607961263379E-2</v>
      </c>
      <c r="C763" s="170">
        <f t="shared" ca="1" si="84"/>
        <v>911.20185420075359</v>
      </c>
      <c r="D763" s="147">
        <f t="shared" ca="1" si="84"/>
        <v>-1943.2789880531409</v>
      </c>
      <c r="E763" s="107">
        <f t="shared" ca="1" si="84"/>
        <v>555.230293957409</v>
      </c>
      <c r="F763" s="107">
        <f t="shared" ca="1" si="83"/>
        <v>1117.0499595618112</v>
      </c>
      <c r="G763" s="107">
        <f t="shared" ca="1" si="83"/>
        <v>-69.676226270778784</v>
      </c>
      <c r="H763" s="107">
        <f t="shared" ca="1" si="83"/>
        <v>1068.6414223666902</v>
      </c>
      <c r="I763" s="107">
        <f t="shared" ca="1" si="83"/>
        <v>499.8645588747242</v>
      </c>
      <c r="J763" s="107">
        <f t="shared" ca="1" si="83"/>
        <v>969.05614113269053</v>
      </c>
      <c r="K763" s="107">
        <f t="shared" ca="1" si="83"/>
        <v>90.41152505408337</v>
      </c>
      <c r="L763" s="107">
        <f t="shared" ca="1" si="83"/>
        <v>64.799635979082097</v>
      </c>
      <c r="M763" s="107">
        <f t="shared" ca="1" si="83"/>
        <v>-86.84257473729798</v>
      </c>
      <c r="N763" s="107">
        <f t="shared" ca="1" si="83"/>
        <v>-288.71210255646406</v>
      </c>
      <c r="O763" s="162">
        <f t="shared" ca="1" si="78"/>
        <v>3919.8226333619505</v>
      </c>
    </row>
    <row r="764" spans="1:15" hidden="1" x14ac:dyDescent="0.25">
      <c r="A764" s="109">
        <f t="shared" si="79"/>
        <v>763</v>
      </c>
      <c r="B764" s="108">
        <f t="shared" ca="1" si="80"/>
        <v>0.10248935051897311</v>
      </c>
      <c r="C764" s="170">
        <f t="shared" ca="1" si="84"/>
        <v>31.601275522616959</v>
      </c>
      <c r="D764" s="147">
        <f t="shared" ca="1" si="84"/>
        <v>8671.8942485609659</v>
      </c>
      <c r="E764" s="107">
        <f t="shared" ca="1" si="84"/>
        <v>201.85498207088489</v>
      </c>
      <c r="F764" s="107">
        <f t="shared" ca="1" si="83"/>
        <v>718.09856095036537</v>
      </c>
      <c r="G764" s="107">
        <f t="shared" ca="1" si="83"/>
        <v>1551.2964213284777</v>
      </c>
      <c r="H764" s="107">
        <f t="shared" ca="1" si="83"/>
        <v>286.78069222616909</v>
      </c>
      <c r="I764" s="107">
        <f t="shared" ca="1" si="83"/>
        <v>393.47381417105333</v>
      </c>
      <c r="J764" s="107">
        <f t="shared" ca="1" si="83"/>
        <v>520.87629845261813</v>
      </c>
      <c r="K764" s="107">
        <f t="shared" ca="1" si="83"/>
        <v>741.67138793398203</v>
      </c>
      <c r="L764" s="107">
        <f t="shared" ca="1" si="83"/>
        <v>906.76370929073914</v>
      </c>
      <c r="M764" s="107">
        <f t="shared" ca="1" si="83"/>
        <v>162.29149059907974</v>
      </c>
      <c r="N764" s="107">
        <f t="shared" ca="1" si="83"/>
        <v>917.21597025476615</v>
      </c>
      <c r="O764" s="162">
        <f t="shared" ca="1" si="78"/>
        <v>6400.3233272781354</v>
      </c>
    </row>
    <row r="765" spans="1:15" hidden="1" x14ac:dyDescent="0.25">
      <c r="A765" s="109">
        <f t="shared" si="79"/>
        <v>764</v>
      </c>
      <c r="B765" s="108">
        <f t="shared" ca="1" si="80"/>
        <v>6.0739359200519372E-2</v>
      </c>
      <c r="C765" s="170">
        <f t="shared" ca="1" si="84"/>
        <v>621.85700400071073</v>
      </c>
      <c r="D765" s="147">
        <f t="shared" ca="1" si="84"/>
        <v>7783.8055110970099</v>
      </c>
      <c r="E765" s="107">
        <f t="shared" ca="1" si="84"/>
        <v>-375.8825273728163</v>
      </c>
      <c r="F765" s="107">
        <f t="shared" ca="1" si="83"/>
        <v>395.89885625425291</v>
      </c>
      <c r="G765" s="107">
        <f t="shared" ca="1" si="83"/>
        <v>357.0266352995975</v>
      </c>
      <c r="H765" s="107">
        <f t="shared" ca="1" si="83"/>
        <v>673.50857625254787</v>
      </c>
      <c r="I765" s="107">
        <f t="shared" ca="1" si="83"/>
        <v>83.79567178152621</v>
      </c>
      <c r="J765" s="107">
        <f t="shared" ca="1" si="83"/>
        <v>649.07268448501634</v>
      </c>
      <c r="K765" s="107">
        <f t="shared" ca="1" si="83"/>
        <v>546.44343061381073</v>
      </c>
      <c r="L765" s="107">
        <f t="shared" ca="1" si="83"/>
        <v>1083.6757119050221</v>
      </c>
      <c r="M765" s="107">
        <f t="shared" ca="1" si="83"/>
        <v>-158.01832885758682</v>
      </c>
      <c r="N765" s="107">
        <f t="shared" ca="1" si="83"/>
        <v>355.72279291187414</v>
      </c>
      <c r="O765" s="162">
        <f t="shared" ca="1" si="78"/>
        <v>3611.2435032732442</v>
      </c>
    </row>
    <row r="766" spans="1:15" hidden="1" x14ac:dyDescent="0.25">
      <c r="A766" s="109">
        <f t="shared" si="79"/>
        <v>765</v>
      </c>
      <c r="B766" s="108">
        <f t="shared" ca="1" si="80"/>
        <v>0.12142122982450397</v>
      </c>
      <c r="C766" s="170">
        <f t="shared" ca="1" si="84"/>
        <v>584.46036441976366</v>
      </c>
      <c r="D766" s="147">
        <f t="shared" ca="1" si="84"/>
        <v>11580.802019291617</v>
      </c>
      <c r="E766" s="107">
        <f t="shared" ca="1" si="84"/>
        <v>906.35500679395318</v>
      </c>
      <c r="F766" s="107">
        <f t="shared" ca="1" si="83"/>
        <v>345.78763838486526</v>
      </c>
      <c r="G766" s="107">
        <f t="shared" ca="1" si="83"/>
        <v>801.64626152793812</v>
      </c>
      <c r="H766" s="107">
        <f t="shared" ca="1" si="83"/>
        <v>561.7227108749197</v>
      </c>
      <c r="I766" s="107">
        <f t="shared" ca="1" si="83"/>
        <v>174.58891936844225</v>
      </c>
      <c r="J766" s="107">
        <f t="shared" ca="1" si="83"/>
        <v>620.58992581240159</v>
      </c>
      <c r="K766" s="107">
        <f t="shared" ca="1" si="83"/>
        <v>666.15097683710121</v>
      </c>
      <c r="L766" s="107">
        <f t="shared" ca="1" si="83"/>
        <v>-68.445271834711207</v>
      </c>
      <c r="M766" s="107">
        <f t="shared" ca="1" si="83"/>
        <v>-20.479331138638315</v>
      </c>
      <c r="N766" s="107">
        <f t="shared" ca="1" si="83"/>
        <v>284.17413292751752</v>
      </c>
      <c r="O766" s="162">
        <f t="shared" ca="1" si="78"/>
        <v>4272.0909695537894</v>
      </c>
    </row>
    <row r="767" spans="1:15" hidden="1" x14ac:dyDescent="0.25">
      <c r="A767" s="109">
        <f t="shared" si="79"/>
        <v>766</v>
      </c>
      <c r="B767" s="108">
        <f t="shared" ca="1" si="80"/>
        <v>5.2079666609025112E-2</v>
      </c>
      <c r="C767" s="170">
        <f t="shared" ca="1" si="84"/>
        <v>519.31994386906206</v>
      </c>
      <c r="D767" s="147">
        <f t="shared" ca="1" si="84"/>
        <v>8524.8418722348142</v>
      </c>
      <c r="E767" s="107">
        <f t="shared" ca="1" si="84"/>
        <v>-131.64278498358601</v>
      </c>
      <c r="F767" s="107">
        <f t="shared" ca="1" si="83"/>
        <v>733.74519870185918</v>
      </c>
      <c r="G767" s="107">
        <f t="shared" ca="1" si="83"/>
        <v>627.52720240875669</v>
      </c>
      <c r="H767" s="107">
        <f t="shared" ca="1" si="83"/>
        <v>-612.06558027519532</v>
      </c>
      <c r="I767" s="107">
        <f t="shared" ca="1" si="83"/>
        <v>-546.90007757200237</v>
      </c>
      <c r="J767" s="107">
        <f t="shared" ca="1" si="83"/>
        <v>148.56617022229347</v>
      </c>
      <c r="K767" s="107">
        <f t="shared" ca="1" si="83"/>
        <v>1198.1650818023961</v>
      </c>
      <c r="L767" s="107">
        <f t="shared" ca="1" si="83"/>
        <v>19.160312655193991</v>
      </c>
      <c r="M767" s="107">
        <f t="shared" ca="1" si="83"/>
        <v>-218.34697952258085</v>
      </c>
      <c r="N767" s="107">
        <f t="shared" ca="1" si="83"/>
        <v>531.68021934060857</v>
      </c>
      <c r="O767" s="162">
        <f t="shared" ca="1" si="78"/>
        <v>1749.8887627777435</v>
      </c>
    </row>
    <row r="768" spans="1:15" hidden="1" x14ac:dyDescent="0.25">
      <c r="A768" s="109">
        <f t="shared" si="79"/>
        <v>767</v>
      </c>
      <c r="B768" s="108">
        <f t="shared" ca="1" si="80"/>
        <v>4.8704590689473373E-2</v>
      </c>
      <c r="C768" s="170">
        <f t="shared" ca="1" si="84"/>
        <v>868.00102957064769</v>
      </c>
      <c r="D768" s="147">
        <f t="shared" ca="1" si="84"/>
        <v>5634.910443441514</v>
      </c>
      <c r="E768" s="107">
        <f t="shared" ca="1" si="84"/>
        <v>827.98839067025483</v>
      </c>
      <c r="F768" s="107">
        <f t="shared" ca="1" si="83"/>
        <v>145.23133727521508</v>
      </c>
      <c r="G768" s="107">
        <f t="shared" ca="1" si="83"/>
        <v>894.57563769357569</v>
      </c>
      <c r="H768" s="107">
        <f t="shared" ca="1" si="83"/>
        <v>1595.3001995500172</v>
      </c>
      <c r="I768" s="107">
        <f t="shared" ca="1" si="83"/>
        <v>104.24567423223283</v>
      </c>
      <c r="J768" s="107">
        <f t="shared" ca="1" si="83"/>
        <v>-130.2593375737373</v>
      </c>
      <c r="K768" s="107">
        <f t="shared" ca="1" si="83"/>
        <v>1187.4775320937933</v>
      </c>
      <c r="L768" s="107">
        <f t="shared" ca="1" si="83"/>
        <v>427.17455787766266</v>
      </c>
      <c r="M768" s="107">
        <f t="shared" ca="1" si="83"/>
        <v>589.21791758976008</v>
      </c>
      <c r="N768" s="107">
        <f t="shared" ca="1" si="83"/>
        <v>264.09360503856601</v>
      </c>
      <c r="O768" s="162">
        <f t="shared" ca="1" si="78"/>
        <v>5905.0455144473399</v>
      </c>
    </row>
    <row r="769" spans="1:15" hidden="1" x14ac:dyDescent="0.25">
      <c r="A769" s="109">
        <f t="shared" si="79"/>
        <v>768</v>
      </c>
      <c r="B769" s="108">
        <f t="shared" ca="1" si="80"/>
        <v>4.1660468364921946E-2</v>
      </c>
      <c r="C769" s="170">
        <f t="shared" ca="1" si="84"/>
        <v>-213.56093081655342</v>
      </c>
      <c r="D769" s="147">
        <f t="shared" ca="1" si="84"/>
        <v>11656.163351047711</v>
      </c>
      <c r="E769" s="107">
        <f t="shared" ca="1" si="84"/>
        <v>1081.5214485985821</v>
      </c>
      <c r="F769" s="107">
        <f t="shared" ca="1" si="83"/>
        <v>-109.59294829584661</v>
      </c>
      <c r="G769" s="107">
        <f t="shared" ca="1" si="83"/>
        <v>-377.30388485033086</v>
      </c>
      <c r="H769" s="107">
        <f t="shared" ca="1" si="83"/>
        <v>650.50684783969723</v>
      </c>
      <c r="I769" s="107">
        <f t="shared" ca="1" si="83"/>
        <v>55.793500485384129</v>
      </c>
      <c r="J769" s="107">
        <f t="shared" ca="1" si="83"/>
        <v>1078.250325709897</v>
      </c>
      <c r="K769" s="107">
        <f t="shared" ca="1" si="83"/>
        <v>139.35951075971485</v>
      </c>
      <c r="L769" s="107">
        <f t="shared" ca="1" si="83"/>
        <v>204.10978228600743</v>
      </c>
      <c r="M769" s="107">
        <f t="shared" ca="1" si="83"/>
        <v>-327.02478738135818</v>
      </c>
      <c r="N769" s="107">
        <f t="shared" ca="1" si="83"/>
        <v>905.13976362567371</v>
      </c>
      <c r="O769" s="162">
        <f t="shared" ca="1" si="78"/>
        <v>3300.7595587774208</v>
      </c>
    </row>
    <row r="770" spans="1:15" hidden="1" x14ac:dyDescent="0.25">
      <c r="A770" s="109">
        <f t="shared" si="79"/>
        <v>769</v>
      </c>
      <c r="B770" s="108">
        <f t="shared" ca="1" si="80"/>
        <v>5.1593803113506927E-2</v>
      </c>
      <c r="C770" s="170">
        <f t="shared" ca="1" si="84"/>
        <v>377.10032325927273</v>
      </c>
      <c r="D770" s="147">
        <f t="shared" ca="1" si="84"/>
        <v>6384.0104936239768</v>
      </c>
      <c r="E770" s="107">
        <f t="shared" ca="1" si="84"/>
        <v>915.76869587639771</v>
      </c>
      <c r="F770" s="107">
        <f t="shared" ca="1" si="83"/>
        <v>361.79623483615796</v>
      </c>
      <c r="G770" s="107">
        <f t="shared" ca="1" si="83"/>
        <v>36.589092675934921</v>
      </c>
      <c r="H770" s="107">
        <f t="shared" ca="1" si="83"/>
        <v>1058.1112701947027</v>
      </c>
      <c r="I770" s="107">
        <f t="shared" ca="1" si="83"/>
        <v>350.15160262688323</v>
      </c>
      <c r="J770" s="107">
        <f t="shared" ca="1" si="83"/>
        <v>916.30378914324001</v>
      </c>
      <c r="K770" s="107">
        <f t="shared" ca="1" si="83"/>
        <v>-52.512103651909058</v>
      </c>
      <c r="L770" s="107">
        <f t="shared" ca="1" si="83"/>
        <v>11.668857646944161</v>
      </c>
      <c r="M770" s="107">
        <f t="shared" ca="1" si="83"/>
        <v>68.553278660461331</v>
      </c>
      <c r="N770" s="107">
        <f t="shared" ca="1" si="83"/>
        <v>-40.2632686699327</v>
      </c>
      <c r="O770" s="162">
        <f t="shared" ref="O770:O833" ca="1" si="85">SUM(E770:N770)</f>
        <v>3626.1674493388805</v>
      </c>
    </row>
    <row r="771" spans="1:15" hidden="1" x14ac:dyDescent="0.25">
      <c r="A771" s="109">
        <f t="shared" ref="A771:A834" si="86">1+A770</f>
        <v>770</v>
      </c>
      <c r="B771" s="108">
        <f t="shared" ref="B771:B834" ca="1" si="87">_xlfn.NORM.INV(RAND(),$R$1,$U$1)</f>
        <v>7.2404514845257076E-2</v>
      </c>
      <c r="C771" s="170">
        <f t="shared" ca="1" si="84"/>
        <v>320.21753897644868</v>
      </c>
      <c r="D771" s="147">
        <f t="shared" ca="1" si="84"/>
        <v>-416.31615268639143</v>
      </c>
      <c r="E771" s="107">
        <f t="shared" ca="1" si="84"/>
        <v>512.55706613908228</v>
      </c>
      <c r="F771" s="107">
        <f t="shared" ca="1" si="84"/>
        <v>171.22535169712251</v>
      </c>
      <c r="G771" s="107">
        <f t="shared" ca="1" si="84"/>
        <v>3.7548602126648802</v>
      </c>
      <c r="H771" s="107">
        <f t="shared" ca="1" si="84"/>
        <v>-189.89997269810436</v>
      </c>
      <c r="I771" s="107">
        <f t="shared" ca="1" si="84"/>
        <v>292.31989296276379</v>
      </c>
      <c r="J771" s="107">
        <f t="shared" ca="1" si="84"/>
        <v>467.83528931459989</v>
      </c>
      <c r="K771" s="107">
        <f t="shared" ca="1" si="84"/>
        <v>812.73012786867685</v>
      </c>
      <c r="L771" s="107">
        <f t="shared" ca="1" si="84"/>
        <v>755.21554118379163</v>
      </c>
      <c r="M771" s="107">
        <f t="shared" ca="1" si="84"/>
        <v>269.00454829375838</v>
      </c>
      <c r="N771" s="107">
        <f t="shared" ca="1" si="84"/>
        <v>1294.2676177074991</v>
      </c>
      <c r="O771" s="162">
        <f t="shared" ca="1" si="85"/>
        <v>4389.0103226818555</v>
      </c>
    </row>
    <row r="772" spans="1:15" hidden="1" x14ac:dyDescent="0.25">
      <c r="A772" s="109">
        <f t="shared" si="86"/>
        <v>771</v>
      </c>
      <c r="B772" s="108">
        <f t="shared" ca="1" si="87"/>
        <v>5.9800551977355551E-2</v>
      </c>
      <c r="C772" s="170">
        <f t="shared" ca="1" si="84"/>
        <v>693.65800240410977</v>
      </c>
      <c r="D772" s="147">
        <f t="shared" ca="1" si="84"/>
        <v>1164.6062415565884</v>
      </c>
      <c r="E772" s="107">
        <f t="shared" ca="1" si="84"/>
        <v>-90.487912709672287</v>
      </c>
      <c r="F772" s="107">
        <f t="shared" ca="1" si="84"/>
        <v>204.3443337776722</v>
      </c>
      <c r="G772" s="107">
        <f t="shared" ca="1" si="84"/>
        <v>957.03599109350012</v>
      </c>
      <c r="H772" s="107">
        <f t="shared" ca="1" si="84"/>
        <v>566.41995598044457</v>
      </c>
      <c r="I772" s="107">
        <f t="shared" ca="1" si="84"/>
        <v>262.59386752535636</v>
      </c>
      <c r="J772" s="107">
        <f t="shared" ca="1" si="84"/>
        <v>490.7306593523885</v>
      </c>
      <c r="K772" s="107">
        <f t="shared" ca="1" si="84"/>
        <v>-139.21545804167323</v>
      </c>
      <c r="L772" s="107">
        <f t="shared" ca="1" si="84"/>
        <v>685.17348059018127</v>
      </c>
      <c r="M772" s="107">
        <f t="shared" ca="1" si="84"/>
        <v>161.93518467607413</v>
      </c>
      <c r="N772" s="107">
        <f t="shared" ca="1" si="84"/>
        <v>833.63858285230617</v>
      </c>
      <c r="O772" s="162">
        <f t="shared" ca="1" si="85"/>
        <v>3932.1686850965784</v>
      </c>
    </row>
    <row r="773" spans="1:15" hidden="1" x14ac:dyDescent="0.25">
      <c r="A773" s="109">
        <f t="shared" si="86"/>
        <v>772</v>
      </c>
      <c r="B773" s="108">
        <f t="shared" ca="1" si="87"/>
        <v>9.0563550015230018E-2</v>
      </c>
      <c r="C773" s="170">
        <f t="shared" ca="1" si="84"/>
        <v>381.5590844081961</v>
      </c>
      <c r="D773" s="147">
        <f t="shared" ca="1" si="84"/>
        <v>4327.9059430148282</v>
      </c>
      <c r="E773" s="107">
        <f t="shared" ca="1" si="84"/>
        <v>1178.5983443925265</v>
      </c>
      <c r="F773" s="107">
        <f t="shared" ca="1" si="84"/>
        <v>1591.4087721443764</v>
      </c>
      <c r="G773" s="107">
        <f t="shared" ca="1" si="84"/>
        <v>116.97334550264731</v>
      </c>
      <c r="H773" s="107">
        <f t="shared" ca="1" si="84"/>
        <v>383.4776556256902</v>
      </c>
      <c r="I773" s="107">
        <f t="shared" ca="1" si="84"/>
        <v>634.46886153078049</v>
      </c>
      <c r="J773" s="107">
        <f t="shared" ca="1" si="84"/>
        <v>1158.0061136087138</v>
      </c>
      <c r="K773" s="107">
        <f t="shared" ca="1" si="84"/>
        <v>648.7461453128559</v>
      </c>
      <c r="L773" s="107">
        <f t="shared" ca="1" si="84"/>
        <v>126.23652799321206</v>
      </c>
      <c r="M773" s="107">
        <f t="shared" ca="1" si="84"/>
        <v>493.71494768543232</v>
      </c>
      <c r="N773" s="107">
        <f t="shared" ca="1" si="84"/>
        <v>554.31387892973135</v>
      </c>
      <c r="O773" s="162">
        <f t="shared" ca="1" si="85"/>
        <v>6885.9445927259658</v>
      </c>
    </row>
    <row r="774" spans="1:15" hidden="1" x14ac:dyDescent="0.25">
      <c r="A774" s="109">
        <f t="shared" si="86"/>
        <v>773</v>
      </c>
      <c r="B774" s="108">
        <f t="shared" ca="1" si="87"/>
        <v>0.12546999136440568</v>
      </c>
      <c r="C774" s="170">
        <f t="shared" ca="1" si="84"/>
        <v>843.92689765149225</v>
      </c>
      <c r="D774" s="147">
        <f t="shared" ca="1" si="84"/>
        <v>3285.6669173234341</v>
      </c>
      <c r="E774" s="107">
        <f t="shared" ca="1" si="84"/>
        <v>-279.24356302072283</v>
      </c>
      <c r="F774" s="107">
        <f t="shared" ca="1" si="84"/>
        <v>997.99649205758851</v>
      </c>
      <c r="G774" s="107">
        <f t="shared" ca="1" si="84"/>
        <v>1615.0108784017598</v>
      </c>
      <c r="H774" s="107">
        <f t="shared" ca="1" si="84"/>
        <v>1.267073926867738</v>
      </c>
      <c r="I774" s="107">
        <f t="shared" ca="1" si="84"/>
        <v>-625.54236751427266</v>
      </c>
      <c r="J774" s="107">
        <f t="shared" ca="1" si="84"/>
        <v>684.98795012059554</v>
      </c>
      <c r="K774" s="107">
        <f t="shared" ca="1" si="84"/>
        <v>1111.7982842906026</v>
      </c>
      <c r="L774" s="107">
        <f t="shared" ca="1" si="84"/>
        <v>504.76508690950908</v>
      </c>
      <c r="M774" s="107">
        <f t="shared" ca="1" si="84"/>
        <v>602.77264735902759</v>
      </c>
      <c r="N774" s="107">
        <f t="shared" ca="1" si="84"/>
        <v>926.38530937701512</v>
      </c>
      <c r="O774" s="162">
        <f t="shared" ca="1" si="85"/>
        <v>5540.19779190797</v>
      </c>
    </row>
    <row r="775" spans="1:15" hidden="1" x14ac:dyDescent="0.25">
      <c r="A775" s="109">
        <f t="shared" si="86"/>
        <v>774</v>
      </c>
      <c r="B775" s="108">
        <f t="shared" ca="1" si="87"/>
        <v>6.5618499701080468E-2</v>
      </c>
      <c r="C775" s="170">
        <f t="shared" ca="1" si="84"/>
        <v>545.08389976475064</v>
      </c>
      <c r="D775" s="147">
        <f t="shared" ca="1" si="84"/>
        <v>4959.4203960223413</v>
      </c>
      <c r="E775" s="107">
        <f t="shared" ca="1" si="84"/>
        <v>551.7872357266524</v>
      </c>
      <c r="F775" s="107">
        <f t="shared" ca="1" si="84"/>
        <v>823.90318076372557</v>
      </c>
      <c r="G775" s="107">
        <f t="shared" ca="1" si="84"/>
        <v>973.4443488332995</v>
      </c>
      <c r="H775" s="107">
        <f t="shared" ca="1" si="84"/>
        <v>454.85094865830166</v>
      </c>
      <c r="I775" s="107">
        <f t="shared" ca="1" si="84"/>
        <v>675.42425181069541</v>
      </c>
      <c r="J775" s="107">
        <f t="shared" ca="1" si="84"/>
        <v>721.83125460846327</v>
      </c>
      <c r="K775" s="107">
        <f t="shared" ca="1" si="84"/>
        <v>1437.0153428948531</v>
      </c>
      <c r="L775" s="107">
        <f t="shared" ca="1" si="84"/>
        <v>226.60641141395973</v>
      </c>
      <c r="M775" s="107">
        <f t="shared" ca="1" si="84"/>
        <v>586.1123664762905</v>
      </c>
      <c r="N775" s="107">
        <f t="shared" ca="1" si="84"/>
        <v>-77.147619426236474</v>
      </c>
      <c r="O775" s="162">
        <f t="shared" ca="1" si="85"/>
        <v>6373.8277217600053</v>
      </c>
    </row>
    <row r="776" spans="1:15" hidden="1" x14ac:dyDescent="0.25">
      <c r="A776" s="109">
        <f t="shared" si="86"/>
        <v>775</v>
      </c>
      <c r="B776" s="108">
        <f t="shared" ca="1" si="87"/>
        <v>7.6893877145003536E-2</v>
      </c>
      <c r="C776" s="170">
        <f t="shared" ca="1" si="84"/>
        <v>412.47769249523196</v>
      </c>
      <c r="D776" s="147">
        <f t="shared" ca="1" si="84"/>
        <v>6886.7414653980695</v>
      </c>
      <c r="E776" s="107">
        <f t="shared" ca="1" si="84"/>
        <v>829.53040280351843</v>
      </c>
      <c r="F776" s="107">
        <f t="shared" ca="1" si="84"/>
        <v>236.82668422299395</v>
      </c>
      <c r="G776" s="107">
        <f t="shared" ca="1" si="84"/>
        <v>828.20217757334967</v>
      </c>
      <c r="H776" s="107">
        <f t="shared" ca="1" si="84"/>
        <v>743.57408355186908</v>
      </c>
      <c r="I776" s="107">
        <f t="shared" ca="1" si="84"/>
        <v>994.9826541291078</v>
      </c>
      <c r="J776" s="107">
        <f t="shared" ca="1" si="84"/>
        <v>787.47904169459775</v>
      </c>
      <c r="K776" s="107">
        <f t="shared" ca="1" si="84"/>
        <v>815.74892095121982</v>
      </c>
      <c r="L776" s="107">
        <f t="shared" ca="1" si="84"/>
        <v>690.9660586099219</v>
      </c>
      <c r="M776" s="107">
        <f t="shared" ca="1" si="84"/>
        <v>1058.856762240875</v>
      </c>
      <c r="N776" s="107">
        <f t="shared" ca="1" si="84"/>
        <v>615.69242598046912</v>
      </c>
      <c r="O776" s="162">
        <f t="shared" ca="1" si="85"/>
        <v>7601.8592117579228</v>
      </c>
    </row>
    <row r="777" spans="1:15" hidden="1" x14ac:dyDescent="0.25">
      <c r="A777" s="109">
        <f t="shared" si="86"/>
        <v>776</v>
      </c>
      <c r="B777" s="108">
        <f t="shared" ca="1" si="87"/>
        <v>-4.0408856970928206E-2</v>
      </c>
      <c r="C777" s="170">
        <f t="shared" ca="1" si="84"/>
        <v>982.56240296570229</v>
      </c>
      <c r="D777" s="147">
        <f t="shared" ca="1" si="84"/>
        <v>6945.295964610681</v>
      </c>
      <c r="E777" s="107">
        <f t="shared" ca="1" si="84"/>
        <v>859.41033570375362</v>
      </c>
      <c r="F777" s="107">
        <f t="shared" ca="1" si="84"/>
        <v>808.09958939246462</v>
      </c>
      <c r="G777" s="107">
        <f t="shared" ca="1" si="84"/>
        <v>59.369699397448812</v>
      </c>
      <c r="H777" s="107">
        <f t="shared" ca="1" si="84"/>
        <v>569.0177492112748</v>
      </c>
      <c r="I777" s="107">
        <f t="shared" ca="1" si="84"/>
        <v>340.19759499398015</v>
      </c>
      <c r="J777" s="107">
        <f t="shared" ca="1" si="84"/>
        <v>171.34725596776985</v>
      </c>
      <c r="K777" s="107">
        <f t="shared" ca="1" si="84"/>
        <v>-252.49902187530989</v>
      </c>
      <c r="L777" s="107">
        <f t="shared" ca="1" si="84"/>
        <v>296.66309957256033</v>
      </c>
      <c r="M777" s="107">
        <f t="shared" ca="1" si="84"/>
        <v>837.34741598093649</v>
      </c>
      <c r="N777" s="107">
        <f t="shared" ca="1" si="84"/>
        <v>1107.1433541673555</v>
      </c>
      <c r="O777" s="162">
        <f t="shared" ca="1" si="85"/>
        <v>4796.0970725122343</v>
      </c>
    </row>
    <row r="778" spans="1:15" hidden="1" x14ac:dyDescent="0.25">
      <c r="A778" s="109">
        <f t="shared" si="86"/>
        <v>777</v>
      </c>
      <c r="B778" s="108">
        <f t="shared" ca="1" si="87"/>
        <v>0.10172037286794587</v>
      </c>
      <c r="C778" s="170">
        <f t="shared" ca="1" si="84"/>
        <v>603.72614355663177</v>
      </c>
      <c r="D778" s="147">
        <f t="shared" ca="1" si="84"/>
        <v>-223.67844165932365</v>
      </c>
      <c r="E778" s="107">
        <f t="shared" ca="1" si="84"/>
        <v>1303.6751553536315</v>
      </c>
      <c r="F778" s="107">
        <f t="shared" ca="1" si="84"/>
        <v>1197.1947835838205</v>
      </c>
      <c r="G778" s="107">
        <f t="shared" ca="1" si="84"/>
        <v>1514.7518801757524</v>
      </c>
      <c r="H778" s="107">
        <f t="shared" ca="1" si="84"/>
        <v>-331.90481702038193</v>
      </c>
      <c r="I778" s="107">
        <f t="shared" ca="1" si="84"/>
        <v>182.8356911294552</v>
      </c>
      <c r="J778" s="107">
        <f t="shared" ca="1" si="84"/>
        <v>339.86895262355097</v>
      </c>
      <c r="K778" s="107">
        <f t="shared" ca="1" si="84"/>
        <v>162.91357082307348</v>
      </c>
      <c r="L778" s="107">
        <f t="shared" ca="1" si="84"/>
        <v>890.20078173669663</v>
      </c>
      <c r="M778" s="107">
        <f t="shared" ca="1" si="84"/>
        <v>823.47315901632987</v>
      </c>
      <c r="N778" s="107">
        <f t="shared" ca="1" si="84"/>
        <v>144.0614884847767</v>
      </c>
      <c r="O778" s="162">
        <f t="shared" ca="1" si="85"/>
        <v>6227.0706459067051</v>
      </c>
    </row>
    <row r="779" spans="1:15" hidden="1" x14ac:dyDescent="0.25">
      <c r="A779" s="109">
        <f t="shared" si="86"/>
        <v>778</v>
      </c>
      <c r="B779" s="108">
        <f t="shared" ca="1" si="87"/>
        <v>3.1588528151461487E-2</v>
      </c>
      <c r="C779" s="170">
        <f t="shared" ca="1" si="84"/>
        <v>1010.6745548635492</v>
      </c>
      <c r="D779" s="147">
        <f t="shared" ca="1" si="84"/>
        <v>12286.644084474075</v>
      </c>
      <c r="E779" s="107">
        <f t="shared" ca="1" si="84"/>
        <v>-29.681631646695223</v>
      </c>
      <c r="F779" s="107">
        <f t="shared" ca="1" si="84"/>
        <v>525.50322662888618</v>
      </c>
      <c r="G779" s="107">
        <f t="shared" ca="1" si="84"/>
        <v>-35.670325490469395</v>
      </c>
      <c r="H779" s="107">
        <f t="shared" ca="1" si="84"/>
        <v>424.25337055251964</v>
      </c>
      <c r="I779" s="107">
        <f t="shared" ca="1" si="84"/>
        <v>-64.234088035807531</v>
      </c>
      <c r="J779" s="107">
        <f t="shared" ca="1" si="84"/>
        <v>589.21243863071061</v>
      </c>
      <c r="K779" s="107">
        <f t="shared" ca="1" si="84"/>
        <v>419.68540918599689</v>
      </c>
      <c r="L779" s="107">
        <f t="shared" ca="1" si="84"/>
        <v>-308.46952229309829</v>
      </c>
      <c r="M779" s="107">
        <f t="shared" ca="1" si="84"/>
        <v>1736.8232175324272</v>
      </c>
      <c r="N779" s="107">
        <f t="shared" ca="1" si="84"/>
        <v>196.18719724741402</v>
      </c>
      <c r="O779" s="162">
        <f t="shared" ca="1" si="85"/>
        <v>3453.6092923118845</v>
      </c>
    </row>
    <row r="780" spans="1:15" hidden="1" x14ac:dyDescent="0.25">
      <c r="A780" s="109">
        <f t="shared" si="86"/>
        <v>779</v>
      </c>
      <c r="B780" s="108">
        <f t="shared" ca="1" si="87"/>
        <v>5.9624528354809365E-2</v>
      </c>
      <c r="C780" s="170">
        <f t="shared" ca="1" si="84"/>
        <v>1120.5618266677607</v>
      </c>
      <c r="D780" s="147">
        <f t="shared" ca="1" si="84"/>
        <v>7916.2870653135687</v>
      </c>
      <c r="E780" s="107">
        <f t="shared" ca="1" si="84"/>
        <v>717.55850721286822</v>
      </c>
      <c r="F780" s="107">
        <f t="shared" ca="1" si="84"/>
        <v>-745.70507606922661</v>
      </c>
      <c r="G780" s="107">
        <f t="shared" ca="1" si="84"/>
        <v>238.96700892173197</v>
      </c>
      <c r="H780" s="107">
        <f t="shared" ca="1" si="84"/>
        <v>884.0014474980951</v>
      </c>
      <c r="I780" s="107">
        <f t="shared" ca="1" si="84"/>
        <v>1091.2453383581992</v>
      </c>
      <c r="J780" s="107">
        <f t="shared" ca="1" si="84"/>
        <v>38.793840334540278</v>
      </c>
      <c r="K780" s="107">
        <f t="shared" ca="1" si="84"/>
        <v>410.87193374257134</v>
      </c>
      <c r="L780" s="107">
        <f t="shared" ca="1" si="84"/>
        <v>1229.7937009120874</v>
      </c>
      <c r="M780" s="107">
        <f t="shared" ca="1" si="84"/>
        <v>799.84091338691678</v>
      </c>
      <c r="N780" s="107">
        <f t="shared" ca="1" si="84"/>
        <v>202.72416172937619</v>
      </c>
      <c r="O780" s="162">
        <f t="shared" ca="1" si="85"/>
        <v>4868.0917760271604</v>
      </c>
    </row>
    <row r="781" spans="1:15" hidden="1" x14ac:dyDescent="0.25">
      <c r="A781" s="109">
        <f t="shared" si="86"/>
        <v>780</v>
      </c>
      <c r="B781" s="108">
        <f t="shared" ca="1" si="87"/>
        <v>2.1916083401193887E-2</v>
      </c>
      <c r="C781" s="170">
        <f t="shared" ca="1" si="84"/>
        <v>898.12192493251678</v>
      </c>
      <c r="D781" s="147">
        <f t="shared" ca="1" si="84"/>
        <v>11534.760080297121</v>
      </c>
      <c r="E781" s="107">
        <f t="shared" ca="1" si="84"/>
        <v>129.84137801956922</v>
      </c>
      <c r="F781" s="107">
        <f t="shared" ca="1" si="84"/>
        <v>720.06911942474085</v>
      </c>
      <c r="G781" s="107">
        <f t="shared" ca="1" si="84"/>
        <v>-11.842773802817135</v>
      </c>
      <c r="H781" s="107">
        <f t="shared" ca="1" si="84"/>
        <v>931.94039044967394</v>
      </c>
      <c r="I781" s="107">
        <f t="shared" ca="1" si="84"/>
        <v>-427.17099773021573</v>
      </c>
      <c r="J781" s="107">
        <f t="shared" ca="1" si="84"/>
        <v>724.61569682355309</v>
      </c>
      <c r="K781" s="107">
        <f t="shared" ca="1" si="84"/>
        <v>737.36497787167707</v>
      </c>
      <c r="L781" s="107">
        <f t="shared" ca="1" si="84"/>
        <v>683.81568858861601</v>
      </c>
      <c r="M781" s="107">
        <f t="shared" ca="1" si="84"/>
        <v>93.602844455986826</v>
      </c>
      <c r="N781" s="107">
        <f t="shared" ca="1" si="84"/>
        <v>997.38994651587018</v>
      </c>
      <c r="O781" s="162">
        <f t="shared" ca="1" si="85"/>
        <v>4579.6262706166544</v>
      </c>
    </row>
    <row r="782" spans="1:15" hidden="1" x14ac:dyDescent="0.25">
      <c r="A782" s="109">
        <f t="shared" si="86"/>
        <v>781</v>
      </c>
      <c r="B782" s="108">
        <f t="shared" ca="1" si="87"/>
        <v>4.4474181003466909E-2</v>
      </c>
      <c r="C782" s="170">
        <f t="shared" ca="1" si="84"/>
        <v>820.20972520735813</v>
      </c>
      <c r="D782" s="147">
        <f t="shared" ca="1" si="84"/>
        <v>6308.8186182816016</v>
      </c>
      <c r="E782" s="107">
        <f t="shared" ca="1" si="84"/>
        <v>682.96018591734412</v>
      </c>
      <c r="F782" s="107">
        <f t="shared" ca="1" si="84"/>
        <v>-249.38297086107292</v>
      </c>
      <c r="G782" s="107">
        <f t="shared" ca="1" si="84"/>
        <v>520.63038595213573</v>
      </c>
      <c r="H782" s="107">
        <f t="shared" ca="1" si="84"/>
        <v>189.65117949471949</v>
      </c>
      <c r="I782" s="107">
        <f t="shared" ca="1" si="84"/>
        <v>481.8165483098033</v>
      </c>
      <c r="J782" s="107">
        <f t="shared" ca="1" si="84"/>
        <v>991.9740473186198</v>
      </c>
      <c r="K782" s="107">
        <f t="shared" ca="1" si="84"/>
        <v>960.81008869851496</v>
      </c>
      <c r="L782" s="107">
        <f t="shared" ca="1" si="84"/>
        <v>803.03326281347745</v>
      </c>
      <c r="M782" s="107">
        <f t="shared" ca="1" si="84"/>
        <v>714.24672240744326</v>
      </c>
      <c r="N782" s="107">
        <f t="shared" ca="1" si="84"/>
        <v>933.94415569527507</v>
      </c>
      <c r="O782" s="162">
        <f t="shared" ca="1" si="85"/>
        <v>6029.6836057462606</v>
      </c>
    </row>
    <row r="783" spans="1:15" hidden="1" x14ac:dyDescent="0.25">
      <c r="A783" s="109">
        <f t="shared" si="86"/>
        <v>782</v>
      </c>
      <c r="B783" s="108">
        <f t="shared" ca="1" si="87"/>
        <v>2.9224795394783232E-2</v>
      </c>
      <c r="C783" s="170">
        <f t="shared" ca="1" si="84"/>
        <v>34.863719035601719</v>
      </c>
      <c r="D783" s="147">
        <f t="shared" ca="1" si="84"/>
        <v>5389.8527324497691</v>
      </c>
      <c r="E783" s="107">
        <f t="shared" ca="1" si="84"/>
        <v>-89.041081307860054</v>
      </c>
      <c r="F783" s="107">
        <f t="shared" ca="1" si="84"/>
        <v>185.48690190749301</v>
      </c>
      <c r="G783" s="107">
        <f t="shared" ca="1" si="84"/>
        <v>845.34919618180538</v>
      </c>
      <c r="H783" s="107">
        <f t="shared" ca="1" si="84"/>
        <v>1123.3273927963849</v>
      </c>
      <c r="I783" s="107">
        <f t="shared" ca="1" si="84"/>
        <v>548.31956285281854</v>
      </c>
      <c r="J783" s="107">
        <f t="shared" ca="1" si="84"/>
        <v>-102.29523110629248</v>
      </c>
      <c r="K783" s="107">
        <f t="shared" ca="1" si="84"/>
        <v>57.637596604394787</v>
      </c>
      <c r="L783" s="107">
        <f t="shared" ca="1" si="84"/>
        <v>25.061192811094941</v>
      </c>
      <c r="M783" s="107">
        <f t="shared" ca="1" si="84"/>
        <v>186.19286381980078</v>
      </c>
      <c r="N783" s="107">
        <f t="shared" ca="1" si="84"/>
        <v>232.3564529138709</v>
      </c>
      <c r="O783" s="162">
        <f t="shared" ca="1" si="85"/>
        <v>3012.3948474735103</v>
      </c>
    </row>
    <row r="784" spans="1:15" hidden="1" x14ac:dyDescent="0.25">
      <c r="A784" s="109">
        <f t="shared" si="86"/>
        <v>783</v>
      </c>
      <c r="B784" s="108">
        <f t="shared" ca="1" si="87"/>
        <v>-1.0105078747792852E-2</v>
      </c>
      <c r="C784" s="170">
        <f t="shared" ca="1" si="84"/>
        <v>612.39356841011647</v>
      </c>
      <c r="D784" s="147">
        <f t="shared" ca="1" si="84"/>
        <v>66.330465576274946</v>
      </c>
      <c r="E784" s="107">
        <f t="shared" ca="1" si="84"/>
        <v>259.01241722367075</v>
      </c>
      <c r="F784" s="107">
        <f t="shared" ca="1" si="84"/>
        <v>429.70941464127105</v>
      </c>
      <c r="G784" s="107">
        <f t="shared" ca="1" si="84"/>
        <v>619.91711589975921</v>
      </c>
      <c r="H784" s="107">
        <f t="shared" ca="1" si="84"/>
        <v>954.55527294329659</v>
      </c>
      <c r="I784" s="107">
        <f t="shared" ca="1" si="84"/>
        <v>876.03109911449769</v>
      </c>
      <c r="J784" s="107">
        <f t="shared" ca="1" si="84"/>
        <v>2013.0270721483414</v>
      </c>
      <c r="K784" s="107">
        <f t="shared" ca="1" si="84"/>
        <v>186.25494894878659</v>
      </c>
      <c r="L784" s="107">
        <f t="shared" ca="1" si="84"/>
        <v>1255.2082161683529</v>
      </c>
      <c r="M784" s="107">
        <f t="shared" ca="1" si="84"/>
        <v>429.30758070312953</v>
      </c>
      <c r="N784" s="107">
        <f t="shared" ca="1" si="84"/>
        <v>420.63691567085232</v>
      </c>
      <c r="O784" s="162">
        <f t="shared" ca="1" si="85"/>
        <v>7443.6600534619574</v>
      </c>
    </row>
    <row r="785" spans="1:15" hidden="1" x14ac:dyDescent="0.25">
      <c r="A785" s="109">
        <f t="shared" si="86"/>
        <v>784</v>
      </c>
      <c r="B785" s="108">
        <f t="shared" ca="1" si="87"/>
        <v>2.4575114797419247E-2</v>
      </c>
      <c r="C785" s="170">
        <f t="shared" ca="1" si="84"/>
        <v>424.53751032509314</v>
      </c>
      <c r="D785" s="147">
        <f t="shared" ca="1" si="84"/>
        <v>5178.4438195415769</v>
      </c>
      <c r="E785" s="107">
        <f t="shared" ca="1" si="84"/>
        <v>578.11475718897805</v>
      </c>
      <c r="F785" s="107">
        <f t="shared" ca="1" si="84"/>
        <v>15.867522463040245</v>
      </c>
      <c r="G785" s="107">
        <f t="shared" ca="1" si="84"/>
        <v>547.73603339752697</v>
      </c>
      <c r="H785" s="107">
        <f t="shared" ca="1" si="84"/>
        <v>132.96978065445347</v>
      </c>
      <c r="I785" s="107">
        <f t="shared" ca="1" si="84"/>
        <v>-291.51116095536111</v>
      </c>
      <c r="J785" s="107">
        <f t="shared" ca="1" si="84"/>
        <v>117.54872473827243</v>
      </c>
      <c r="K785" s="107">
        <f t="shared" ca="1" si="84"/>
        <v>26.613896262206936</v>
      </c>
      <c r="L785" s="107">
        <f t="shared" ca="1" si="84"/>
        <v>709.00085524487145</v>
      </c>
      <c r="M785" s="107">
        <f t="shared" ca="1" si="84"/>
        <v>807.38358828689593</v>
      </c>
      <c r="N785" s="107">
        <f t="shared" ca="1" si="84"/>
        <v>1228.3363861466701</v>
      </c>
      <c r="O785" s="162">
        <f t="shared" ca="1" si="85"/>
        <v>3872.0603834275544</v>
      </c>
    </row>
    <row r="786" spans="1:15" hidden="1" x14ac:dyDescent="0.25">
      <c r="A786" s="109">
        <f t="shared" si="86"/>
        <v>785</v>
      </c>
      <c r="B786" s="108">
        <f t="shared" ca="1" si="87"/>
        <v>3.334480693982747E-2</v>
      </c>
      <c r="C786" s="170">
        <f t="shared" ca="1" si="84"/>
        <v>12.179301177875629</v>
      </c>
      <c r="D786" s="147">
        <f t="shared" ca="1" si="84"/>
        <v>133.59958778747932</v>
      </c>
      <c r="E786" s="107">
        <f t="shared" ca="1" si="84"/>
        <v>-115.00319694040024</v>
      </c>
      <c r="F786" s="107">
        <f t="shared" ca="1" si="84"/>
        <v>804.53048347773938</v>
      </c>
      <c r="G786" s="107">
        <f t="shared" ca="1" si="84"/>
        <v>1200.3836339600484</v>
      </c>
      <c r="H786" s="107">
        <f t="shared" ca="1" si="84"/>
        <v>552.40174327178897</v>
      </c>
      <c r="I786" s="107">
        <f t="shared" ca="1" si="84"/>
        <v>738.31313920774414</v>
      </c>
      <c r="J786" s="107">
        <f t="shared" ca="1" si="84"/>
        <v>640.01492565477861</v>
      </c>
      <c r="K786" s="107">
        <f t="shared" ca="1" si="84"/>
        <v>533.72102960533823</v>
      </c>
      <c r="L786" s="107">
        <f t="shared" ca="1" si="84"/>
        <v>780.30395351005643</v>
      </c>
      <c r="M786" s="107">
        <f t="shared" ca="1" si="84"/>
        <v>364.05020428640876</v>
      </c>
      <c r="N786" s="107">
        <f t="shared" ca="1" si="84"/>
        <v>558.77926285359729</v>
      </c>
      <c r="O786" s="162">
        <f t="shared" ca="1" si="85"/>
        <v>6057.4951788870994</v>
      </c>
    </row>
    <row r="787" spans="1:15" hidden="1" x14ac:dyDescent="0.25">
      <c r="A787" s="109">
        <f t="shared" si="86"/>
        <v>786</v>
      </c>
      <c r="B787" s="108">
        <f t="shared" ca="1" si="87"/>
        <v>5.3779699313921396E-2</v>
      </c>
      <c r="C787" s="170">
        <f t="shared" ca="1" si="84"/>
        <v>591.05403071537933</v>
      </c>
      <c r="D787" s="147">
        <f t="shared" ca="1" si="84"/>
        <v>7738.374383132028</v>
      </c>
      <c r="E787" s="107">
        <f t="shared" ca="1" si="84"/>
        <v>-145.201639572217</v>
      </c>
      <c r="F787" s="107">
        <f t="shared" ca="1" si="84"/>
        <v>470.06394131451952</v>
      </c>
      <c r="G787" s="107">
        <f t="shared" ca="1" si="84"/>
        <v>795.05043449958839</v>
      </c>
      <c r="H787" s="107">
        <f t="shared" ca="1" si="84"/>
        <v>392.21724236364321</v>
      </c>
      <c r="I787" s="107">
        <f t="shared" ca="1" si="84"/>
        <v>681.77670919019431</v>
      </c>
      <c r="J787" s="107">
        <f t="shared" ca="1" si="84"/>
        <v>951.94878950210182</v>
      </c>
      <c r="K787" s="107">
        <f t="shared" ca="1" si="84"/>
        <v>785.75718798532159</v>
      </c>
      <c r="L787" s="107">
        <f t="shared" ca="1" si="84"/>
        <v>1021.8529129356034</v>
      </c>
      <c r="M787" s="107">
        <f t="shared" ca="1" si="84"/>
        <v>-664.27864955697169</v>
      </c>
      <c r="N787" s="107">
        <f t="shared" ca="1" si="84"/>
        <v>-996.87845785490936</v>
      </c>
      <c r="O787" s="162">
        <f t="shared" ca="1" si="85"/>
        <v>3292.3084708068745</v>
      </c>
    </row>
    <row r="788" spans="1:15" hidden="1" x14ac:dyDescent="0.25">
      <c r="A788" s="109">
        <f t="shared" si="86"/>
        <v>787</v>
      </c>
      <c r="B788" s="108">
        <f t="shared" ca="1" si="87"/>
        <v>-1.6393487405027829E-2</v>
      </c>
      <c r="C788" s="170">
        <f t="shared" ca="1" si="84"/>
        <v>181.3497608163301</v>
      </c>
      <c r="D788" s="147">
        <f t="shared" ca="1" si="84"/>
        <v>9257.1859899895735</v>
      </c>
      <c r="E788" s="107">
        <f t="shared" ca="1" si="84"/>
        <v>632.19291014857299</v>
      </c>
      <c r="F788" s="107">
        <f t="shared" ca="1" si="84"/>
        <v>991.41874119456907</v>
      </c>
      <c r="G788" s="107">
        <f t="shared" ca="1" si="84"/>
        <v>1035.5796789959161</v>
      </c>
      <c r="H788" s="107">
        <f t="shared" ca="1" si="84"/>
        <v>866.81861359135394</v>
      </c>
      <c r="I788" s="107">
        <f t="shared" ca="1" si="84"/>
        <v>418.840424448779</v>
      </c>
      <c r="J788" s="107">
        <f t="shared" ca="1" si="84"/>
        <v>342.5525240987721</v>
      </c>
      <c r="K788" s="107">
        <f t="shared" ca="1" si="84"/>
        <v>123.52551890628661</v>
      </c>
      <c r="L788" s="107">
        <f t="shared" ca="1" si="84"/>
        <v>517.14161891780736</v>
      </c>
      <c r="M788" s="107">
        <f t="shared" ca="1" si="84"/>
        <v>969.40665187889465</v>
      </c>
      <c r="N788" s="107">
        <f t="shared" ca="1" si="84"/>
        <v>786.86654049323931</v>
      </c>
      <c r="O788" s="162">
        <f t="shared" ca="1" si="85"/>
        <v>6684.3432226741907</v>
      </c>
    </row>
    <row r="789" spans="1:15" hidden="1" x14ac:dyDescent="0.25">
      <c r="A789" s="109">
        <f t="shared" si="86"/>
        <v>788</v>
      </c>
      <c r="B789" s="108">
        <f t="shared" ca="1" si="87"/>
        <v>1.7536468464883173E-2</v>
      </c>
      <c r="C789" s="170">
        <f t="shared" ref="C789:N810" ca="1" si="88">(_xlfn.NORM.INV(RAND(),C$1*$R$1,C$1*$U$1))</f>
        <v>525.63969612696678</v>
      </c>
      <c r="D789" s="147">
        <f t="shared" ca="1" si="88"/>
        <v>-8795.9918973344284</v>
      </c>
      <c r="E789" s="107">
        <f t="shared" ca="1" si="88"/>
        <v>953.85107253614092</v>
      </c>
      <c r="F789" s="107">
        <f t="shared" ca="1" si="88"/>
        <v>1579.6820398737702</v>
      </c>
      <c r="G789" s="107">
        <f t="shared" ca="1" si="88"/>
        <v>250.7282693373331</v>
      </c>
      <c r="H789" s="107">
        <f t="shared" ca="1" si="88"/>
        <v>813.36170268497006</v>
      </c>
      <c r="I789" s="107">
        <f t="shared" ca="1" si="88"/>
        <v>672.00950545007322</v>
      </c>
      <c r="J789" s="107">
        <f t="shared" ca="1" si="88"/>
        <v>1325.7998154437994</v>
      </c>
      <c r="K789" s="107">
        <f t="shared" ca="1" si="88"/>
        <v>404.5979128093436</v>
      </c>
      <c r="L789" s="107">
        <f t="shared" ca="1" si="88"/>
        <v>-569.02504933450643</v>
      </c>
      <c r="M789" s="107">
        <f t="shared" ca="1" si="88"/>
        <v>543.21723010275127</v>
      </c>
      <c r="N789" s="107">
        <f t="shared" ca="1" si="88"/>
        <v>118.9525211425559</v>
      </c>
      <c r="O789" s="162">
        <f t="shared" ca="1" si="85"/>
        <v>6093.1750200462311</v>
      </c>
    </row>
    <row r="790" spans="1:15" hidden="1" x14ac:dyDescent="0.25">
      <c r="A790" s="109">
        <f t="shared" si="86"/>
        <v>789</v>
      </c>
      <c r="B790" s="108">
        <f t="shared" ca="1" si="87"/>
        <v>0.11898594125773812</v>
      </c>
      <c r="C790" s="170">
        <f t="shared" ca="1" si="88"/>
        <v>803.74182264356682</v>
      </c>
      <c r="D790" s="147">
        <f t="shared" ca="1" si="88"/>
        <v>1992.2235028528312</v>
      </c>
      <c r="E790" s="107">
        <f t="shared" ca="1" si="88"/>
        <v>887.35793377648758</v>
      </c>
      <c r="F790" s="107">
        <f t="shared" ca="1" si="88"/>
        <v>205.54479207926823</v>
      </c>
      <c r="G790" s="107">
        <f t="shared" ca="1" si="88"/>
        <v>1166.50757626731</v>
      </c>
      <c r="H790" s="107">
        <f t="shared" ca="1" si="88"/>
        <v>1002.0336617403229</v>
      </c>
      <c r="I790" s="107">
        <f t="shared" ca="1" si="88"/>
        <v>101.81859051406173</v>
      </c>
      <c r="J790" s="107">
        <f t="shared" ca="1" si="88"/>
        <v>1607.6509972087913</v>
      </c>
      <c r="K790" s="107">
        <f t="shared" ca="1" si="88"/>
        <v>526.03259766536587</v>
      </c>
      <c r="L790" s="107">
        <f t="shared" ca="1" si="88"/>
        <v>372.34003395367677</v>
      </c>
      <c r="M790" s="107">
        <f t="shared" ca="1" si="88"/>
        <v>1000.637002772216</v>
      </c>
      <c r="N790" s="107">
        <f t="shared" ca="1" si="88"/>
        <v>172.83810592336363</v>
      </c>
      <c r="O790" s="162">
        <f t="shared" ca="1" si="85"/>
        <v>7042.7612919008634</v>
      </c>
    </row>
    <row r="791" spans="1:15" hidden="1" x14ac:dyDescent="0.25">
      <c r="A791" s="109">
        <f t="shared" si="86"/>
        <v>790</v>
      </c>
      <c r="B791" s="108">
        <f t="shared" ca="1" si="87"/>
        <v>2.5180025522663643E-2</v>
      </c>
      <c r="C791" s="170">
        <f t="shared" ca="1" si="88"/>
        <v>157.99253869026057</v>
      </c>
      <c r="D791" s="147">
        <f t="shared" ca="1" si="88"/>
        <v>7172.1798175424037</v>
      </c>
      <c r="E791" s="107">
        <f t="shared" ca="1" si="88"/>
        <v>882.26383649409036</v>
      </c>
      <c r="F791" s="107">
        <f t="shared" ca="1" si="88"/>
        <v>902.82076275676775</v>
      </c>
      <c r="G791" s="107">
        <f t="shared" ca="1" si="88"/>
        <v>62.079633615850298</v>
      </c>
      <c r="H791" s="107">
        <f t="shared" ca="1" si="88"/>
        <v>336.37053114522473</v>
      </c>
      <c r="I791" s="107">
        <f t="shared" ca="1" si="88"/>
        <v>-91.855621398618496</v>
      </c>
      <c r="J791" s="107">
        <f t="shared" ca="1" si="88"/>
        <v>148.21489148463968</v>
      </c>
      <c r="K791" s="107">
        <f t="shared" ca="1" si="88"/>
        <v>297.78519748090719</v>
      </c>
      <c r="L791" s="107">
        <f t="shared" ca="1" si="88"/>
        <v>1039.0244678716181</v>
      </c>
      <c r="M791" s="107">
        <f t="shared" ca="1" si="88"/>
        <v>611.54115719988545</v>
      </c>
      <c r="N791" s="107">
        <f t="shared" ca="1" si="88"/>
        <v>-157.21333106017721</v>
      </c>
      <c r="O791" s="162">
        <f t="shared" ca="1" si="85"/>
        <v>4031.0315255901883</v>
      </c>
    </row>
    <row r="792" spans="1:15" hidden="1" x14ac:dyDescent="0.25">
      <c r="A792" s="109">
        <f t="shared" si="86"/>
        <v>791</v>
      </c>
      <c r="B792" s="108">
        <f t="shared" ca="1" si="87"/>
        <v>9.6743430430984739E-2</v>
      </c>
      <c r="C792" s="170">
        <f t="shared" ca="1" si="88"/>
        <v>-372.26011195343938</v>
      </c>
      <c r="D792" s="147">
        <f t="shared" ca="1" si="88"/>
        <v>6075.5314317996517</v>
      </c>
      <c r="E792" s="107">
        <f t="shared" ca="1" si="88"/>
        <v>349.83153515676213</v>
      </c>
      <c r="F792" s="107">
        <f t="shared" ca="1" si="88"/>
        <v>1156.2516214838454</v>
      </c>
      <c r="G792" s="107">
        <f t="shared" ca="1" si="88"/>
        <v>760.30979934730817</v>
      </c>
      <c r="H792" s="107">
        <f t="shared" ca="1" si="88"/>
        <v>183.76608493639941</v>
      </c>
      <c r="I792" s="107">
        <f t="shared" ca="1" si="88"/>
        <v>799.42072612281515</v>
      </c>
      <c r="J792" s="107">
        <f t="shared" ca="1" si="88"/>
        <v>15.273592875424299</v>
      </c>
      <c r="K792" s="107">
        <f t="shared" ca="1" si="88"/>
        <v>920.10885202026566</v>
      </c>
      <c r="L792" s="107">
        <f t="shared" ca="1" si="88"/>
        <v>826.79599827977449</v>
      </c>
      <c r="M792" s="107">
        <f t="shared" ca="1" si="88"/>
        <v>483.67785031119416</v>
      </c>
      <c r="N792" s="107">
        <f t="shared" ca="1" si="88"/>
        <v>463.11594031633945</v>
      </c>
      <c r="O792" s="162">
        <f t="shared" ca="1" si="85"/>
        <v>5958.5520008501289</v>
      </c>
    </row>
    <row r="793" spans="1:15" hidden="1" x14ac:dyDescent="0.25">
      <c r="A793" s="109">
        <f t="shared" si="86"/>
        <v>792</v>
      </c>
      <c r="B793" s="108">
        <f t="shared" ca="1" si="87"/>
        <v>9.4312454867646223E-2</v>
      </c>
      <c r="C793" s="170">
        <f t="shared" ca="1" si="88"/>
        <v>28.337637623095929</v>
      </c>
      <c r="D793" s="147">
        <f t="shared" ca="1" si="88"/>
        <v>9736.5595423673803</v>
      </c>
      <c r="E793" s="107">
        <f t="shared" ca="1" si="88"/>
        <v>997.77296705175843</v>
      </c>
      <c r="F793" s="107">
        <f t="shared" ca="1" si="88"/>
        <v>132.54079155331408</v>
      </c>
      <c r="G793" s="107">
        <f t="shared" ca="1" si="88"/>
        <v>960.0815885827634</v>
      </c>
      <c r="H793" s="107">
        <f t="shared" ca="1" si="88"/>
        <v>-117.99310147552336</v>
      </c>
      <c r="I793" s="107">
        <f t="shared" ca="1" si="88"/>
        <v>246.49177357898202</v>
      </c>
      <c r="J793" s="107">
        <f t="shared" ca="1" si="88"/>
        <v>610.4173640415928</v>
      </c>
      <c r="K793" s="107">
        <f t="shared" ca="1" si="88"/>
        <v>741.34600445469505</v>
      </c>
      <c r="L793" s="107">
        <f t="shared" ca="1" si="88"/>
        <v>713.26392047109152</v>
      </c>
      <c r="M793" s="107">
        <f t="shared" ca="1" si="88"/>
        <v>542.62303262259843</v>
      </c>
      <c r="N793" s="107">
        <f t="shared" ca="1" si="88"/>
        <v>-186.15139385971395</v>
      </c>
      <c r="O793" s="162">
        <f t="shared" ca="1" si="85"/>
        <v>4640.3929470215589</v>
      </c>
    </row>
    <row r="794" spans="1:15" hidden="1" x14ac:dyDescent="0.25">
      <c r="A794" s="109">
        <f t="shared" si="86"/>
        <v>793</v>
      </c>
      <c r="B794" s="108">
        <f t="shared" ca="1" si="87"/>
        <v>1.9435856304659778E-2</v>
      </c>
      <c r="C794" s="170">
        <f t="shared" ca="1" si="88"/>
        <v>108.7892103834651</v>
      </c>
      <c r="D794" s="147">
        <f t="shared" ca="1" si="88"/>
        <v>16918.573134701084</v>
      </c>
      <c r="E794" s="107">
        <f t="shared" ca="1" si="88"/>
        <v>1028.6015847999429</v>
      </c>
      <c r="F794" s="107">
        <f t="shared" ca="1" si="88"/>
        <v>15.663943254187927</v>
      </c>
      <c r="G794" s="107">
        <f t="shared" ca="1" si="88"/>
        <v>556.59722925070344</v>
      </c>
      <c r="H794" s="107">
        <f t="shared" ca="1" si="88"/>
        <v>1133.4895032948002</v>
      </c>
      <c r="I794" s="107">
        <f t="shared" ca="1" si="88"/>
        <v>478.77846118648927</v>
      </c>
      <c r="J794" s="107">
        <f t="shared" ca="1" si="88"/>
        <v>-146.34635370353362</v>
      </c>
      <c r="K794" s="107">
        <f t="shared" ca="1" si="88"/>
        <v>-26.397593023815318</v>
      </c>
      <c r="L794" s="107">
        <f t="shared" ca="1" si="88"/>
        <v>1624.4809255740852</v>
      </c>
      <c r="M794" s="107">
        <f t="shared" ca="1" si="88"/>
        <v>-107.31926020045586</v>
      </c>
      <c r="N794" s="107">
        <f t="shared" ca="1" si="88"/>
        <v>766.90348620652708</v>
      </c>
      <c r="O794" s="162">
        <f t="shared" ca="1" si="85"/>
        <v>5324.4519266389316</v>
      </c>
    </row>
    <row r="795" spans="1:15" hidden="1" x14ac:dyDescent="0.25">
      <c r="A795" s="109">
        <f t="shared" si="86"/>
        <v>794</v>
      </c>
      <c r="B795" s="108">
        <f t="shared" ca="1" si="87"/>
        <v>5.5117827978032517E-2</v>
      </c>
      <c r="C795" s="170">
        <f t="shared" ca="1" si="88"/>
        <v>560.92223316052446</v>
      </c>
      <c r="D795" s="147">
        <f t="shared" ca="1" si="88"/>
        <v>4036.1801507236969</v>
      </c>
      <c r="E795" s="107">
        <f t="shared" ca="1" si="88"/>
        <v>1032.5534076242488</v>
      </c>
      <c r="F795" s="107">
        <f t="shared" ca="1" si="88"/>
        <v>1409.5097477294278</v>
      </c>
      <c r="G795" s="107">
        <f t="shared" ca="1" si="88"/>
        <v>1142.4045161486351</v>
      </c>
      <c r="H795" s="107">
        <f t="shared" ca="1" si="88"/>
        <v>962.47145151623567</v>
      </c>
      <c r="I795" s="107">
        <f t="shared" ca="1" si="88"/>
        <v>758.87022027687419</v>
      </c>
      <c r="J795" s="107">
        <f t="shared" ca="1" si="88"/>
        <v>987.8064863515259</v>
      </c>
      <c r="K795" s="107">
        <f t="shared" ca="1" si="88"/>
        <v>314.07952885186194</v>
      </c>
      <c r="L795" s="107">
        <f t="shared" ca="1" si="88"/>
        <v>999.8398983117512</v>
      </c>
      <c r="M795" s="107">
        <f t="shared" ca="1" si="88"/>
        <v>862.11182352943774</v>
      </c>
      <c r="N795" s="107">
        <f t="shared" ca="1" si="88"/>
        <v>354.73042469959285</v>
      </c>
      <c r="O795" s="162">
        <f t="shared" ca="1" si="85"/>
        <v>8824.3775050395925</v>
      </c>
    </row>
    <row r="796" spans="1:15" hidden="1" x14ac:dyDescent="0.25">
      <c r="A796" s="109">
        <f t="shared" si="86"/>
        <v>795</v>
      </c>
      <c r="B796" s="108">
        <f t="shared" ca="1" si="87"/>
        <v>5.1835007598866334E-3</v>
      </c>
      <c r="C796" s="170">
        <f t="shared" ca="1" si="88"/>
        <v>535.37422668693205</v>
      </c>
      <c r="D796" s="147">
        <f t="shared" ca="1" si="88"/>
        <v>-1190.9399794516494</v>
      </c>
      <c r="E796" s="107">
        <f t="shared" ca="1" si="88"/>
        <v>504.28518916859412</v>
      </c>
      <c r="F796" s="107">
        <f t="shared" ca="1" si="88"/>
        <v>869.09413294115768</v>
      </c>
      <c r="G796" s="107">
        <f t="shared" ca="1" si="88"/>
        <v>228.67716186203609</v>
      </c>
      <c r="H796" s="107">
        <f t="shared" ca="1" si="88"/>
        <v>-199.18482181756161</v>
      </c>
      <c r="I796" s="107">
        <f t="shared" ca="1" si="88"/>
        <v>460.33240813015971</v>
      </c>
      <c r="J796" s="107">
        <f t="shared" ca="1" si="88"/>
        <v>610.31954170394329</v>
      </c>
      <c r="K796" s="107">
        <f t="shared" ca="1" si="88"/>
        <v>952.51896854093525</v>
      </c>
      <c r="L796" s="107">
        <f t="shared" ca="1" si="88"/>
        <v>26.422419069730665</v>
      </c>
      <c r="M796" s="107">
        <f t="shared" ca="1" si="88"/>
        <v>449.78074796378479</v>
      </c>
      <c r="N796" s="107">
        <f t="shared" ca="1" si="88"/>
        <v>311.04358839080658</v>
      </c>
      <c r="O796" s="162">
        <f t="shared" ca="1" si="85"/>
        <v>4213.2893359535865</v>
      </c>
    </row>
    <row r="797" spans="1:15" hidden="1" x14ac:dyDescent="0.25">
      <c r="A797" s="109">
        <f t="shared" si="86"/>
        <v>796</v>
      </c>
      <c r="B797" s="108">
        <f t="shared" ca="1" si="87"/>
        <v>-1.5101771662668559E-2</v>
      </c>
      <c r="C797" s="170">
        <f t="shared" ca="1" si="88"/>
        <v>521.63309386618312</v>
      </c>
      <c r="D797" s="147">
        <f t="shared" ca="1" si="88"/>
        <v>11688.166887740068</v>
      </c>
      <c r="E797" s="107">
        <f t="shared" ca="1" si="88"/>
        <v>994.77591964260921</v>
      </c>
      <c r="F797" s="107">
        <f t="shared" ca="1" si="88"/>
        <v>401.62632545698949</v>
      </c>
      <c r="G797" s="107">
        <f t="shared" ca="1" si="88"/>
        <v>1137.5371091960442</v>
      </c>
      <c r="H797" s="107">
        <f t="shared" ca="1" si="88"/>
        <v>207.07832596576873</v>
      </c>
      <c r="I797" s="107">
        <f t="shared" ca="1" si="88"/>
        <v>451.49287173878224</v>
      </c>
      <c r="J797" s="107">
        <f t="shared" ca="1" si="88"/>
        <v>914.82766518982999</v>
      </c>
      <c r="K797" s="107">
        <f t="shared" ca="1" si="88"/>
        <v>491.95828395922911</v>
      </c>
      <c r="L797" s="107">
        <f t="shared" ca="1" si="88"/>
        <v>595.42999147426076</v>
      </c>
      <c r="M797" s="107">
        <f t="shared" ca="1" si="88"/>
        <v>100.86843292262392</v>
      </c>
      <c r="N797" s="107">
        <f t="shared" ca="1" si="88"/>
        <v>1444.7714381966293</v>
      </c>
      <c r="O797" s="162">
        <f t="shared" ca="1" si="85"/>
        <v>6740.3663637427671</v>
      </c>
    </row>
    <row r="798" spans="1:15" hidden="1" x14ac:dyDescent="0.25">
      <c r="A798" s="109">
        <f t="shared" si="86"/>
        <v>797</v>
      </c>
      <c r="B798" s="108">
        <f t="shared" ca="1" si="87"/>
        <v>2.5345839191576014E-2</v>
      </c>
      <c r="C798" s="170">
        <f t="shared" ca="1" si="88"/>
        <v>415.75895641458578</v>
      </c>
      <c r="D798" s="147">
        <f t="shared" ca="1" si="88"/>
        <v>8582.96276412935</v>
      </c>
      <c r="E798" s="107">
        <f t="shared" ca="1" si="88"/>
        <v>-293.92925868336511</v>
      </c>
      <c r="F798" s="107">
        <f t="shared" ca="1" si="88"/>
        <v>-464.95515256952336</v>
      </c>
      <c r="G798" s="107">
        <f t="shared" ca="1" si="88"/>
        <v>332.12467810991257</v>
      </c>
      <c r="H798" s="107">
        <f t="shared" ca="1" si="88"/>
        <v>442.13272498301347</v>
      </c>
      <c r="I798" s="107">
        <f t="shared" ca="1" si="88"/>
        <v>-59.250065341718141</v>
      </c>
      <c r="J798" s="107">
        <f t="shared" ca="1" si="88"/>
        <v>654.37789330421583</v>
      </c>
      <c r="K798" s="107">
        <f t="shared" ca="1" si="88"/>
        <v>634.66377866563323</v>
      </c>
      <c r="L798" s="107">
        <f t="shared" ca="1" si="88"/>
        <v>919.85229784358103</v>
      </c>
      <c r="M798" s="107">
        <f t="shared" ca="1" si="88"/>
        <v>724.43067325661536</v>
      </c>
      <c r="N798" s="107">
        <f t="shared" ca="1" si="88"/>
        <v>646.00240510666777</v>
      </c>
      <c r="O798" s="162">
        <f t="shared" ca="1" si="85"/>
        <v>3535.4499746750325</v>
      </c>
    </row>
    <row r="799" spans="1:15" hidden="1" x14ac:dyDescent="0.25">
      <c r="A799" s="109">
        <f t="shared" si="86"/>
        <v>798</v>
      </c>
      <c r="B799" s="108">
        <f t="shared" ca="1" si="87"/>
        <v>3.3941375112097091E-2</v>
      </c>
      <c r="C799" s="170">
        <f t="shared" ca="1" si="88"/>
        <v>-140.08133620890646</v>
      </c>
      <c r="D799" s="147">
        <f t="shared" ca="1" si="88"/>
        <v>9863.9591249905316</v>
      </c>
      <c r="E799" s="107">
        <f t="shared" ca="1" si="88"/>
        <v>746.28462686066678</v>
      </c>
      <c r="F799" s="107">
        <f t="shared" ca="1" si="88"/>
        <v>867.83805599693687</v>
      </c>
      <c r="G799" s="107">
        <f t="shared" ca="1" si="88"/>
        <v>-257.51154613227595</v>
      </c>
      <c r="H799" s="107">
        <f t="shared" ca="1" si="88"/>
        <v>553.51097150189389</v>
      </c>
      <c r="I799" s="107">
        <f t="shared" ca="1" si="88"/>
        <v>631.3047001143641</v>
      </c>
      <c r="J799" s="107">
        <f t="shared" ca="1" si="88"/>
        <v>125.19953670514684</v>
      </c>
      <c r="K799" s="107">
        <f t="shared" ca="1" si="88"/>
        <v>-114.9664914268273</v>
      </c>
      <c r="L799" s="107">
        <f t="shared" ca="1" si="88"/>
        <v>469.22835481793595</v>
      </c>
      <c r="M799" s="107">
        <f t="shared" ca="1" si="88"/>
        <v>1312.843778309275</v>
      </c>
      <c r="N799" s="107">
        <f t="shared" ca="1" si="88"/>
        <v>705.27690673730774</v>
      </c>
      <c r="O799" s="162">
        <f t="shared" ca="1" si="85"/>
        <v>5039.0088934844234</v>
      </c>
    </row>
    <row r="800" spans="1:15" hidden="1" x14ac:dyDescent="0.25">
      <c r="A800" s="109">
        <f t="shared" si="86"/>
        <v>799</v>
      </c>
      <c r="B800" s="108">
        <f t="shared" ca="1" si="87"/>
        <v>8.205588924875426E-3</v>
      </c>
      <c r="C800" s="170">
        <f t="shared" ca="1" si="88"/>
        <v>809.23400766193049</v>
      </c>
      <c r="D800" s="147">
        <f t="shared" ca="1" si="88"/>
        <v>8649.5643875097212</v>
      </c>
      <c r="E800" s="107">
        <f t="shared" ca="1" si="88"/>
        <v>928.42960108417401</v>
      </c>
      <c r="F800" s="107">
        <f t="shared" ca="1" si="88"/>
        <v>914.48703129608862</v>
      </c>
      <c r="G800" s="107">
        <f t="shared" ca="1" si="88"/>
        <v>857.69543157554813</v>
      </c>
      <c r="H800" s="107">
        <f t="shared" ca="1" si="88"/>
        <v>1481.4499852386907</v>
      </c>
      <c r="I800" s="107">
        <f t="shared" ca="1" si="88"/>
        <v>958.069793201435</v>
      </c>
      <c r="J800" s="107">
        <f t="shared" ca="1" si="88"/>
        <v>135.66735167752717</v>
      </c>
      <c r="K800" s="107">
        <f t="shared" ca="1" si="88"/>
        <v>107.65147834153515</v>
      </c>
      <c r="L800" s="107">
        <f t="shared" ca="1" si="88"/>
        <v>616.89991016778458</v>
      </c>
      <c r="M800" s="107">
        <f t="shared" ca="1" si="88"/>
        <v>260.12935934578286</v>
      </c>
      <c r="N800" s="107">
        <f t="shared" ca="1" si="88"/>
        <v>-159.18462114161468</v>
      </c>
      <c r="O800" s="162">
        <f t="shared" ca="1" si="85"/>
        <v>6101.2953207869514</v>
      </c>
    </row>
    <row r="801" spans="1:15" hidden="1" x14ac:dyDescent="0.25">
      <c r="A801" s="109">
        <f t="shared" si="86"/>
        <v>800</v>
      </c>
      <c r="B801" s="108">
        <f t="shared" ca="1" si="87"/>
        <v>4.1891208104467004E-2</v>
      </c>
      <c r="C801" s="170">
        <f t="shared" ca="1" si="88"/>
        <v>471.78514644642911</v>
      </c>
      <c r="D801" s="147">
        <f t="shared" ca="1" si="88"/>
        <v>-1101.2727244305879</v>
      </c>
      <c r="E801" s="107">
        <f t="shared" ca="1" si="88"/>
        <v>290.49948605168356</v>
      </c>
      <c r="F801" s="107">
        <f t="shared" ca="1" si="88"/>
        <v>563.82073674447156</v>
      </c>
      <c r="G801" s="107">
        <f t="shared" ca="1" si="88"/>
        <v>115.88723976536903</v>
      </c>
      <c r="H801" s="107">
        <f t="shared" ca="1" si="88"/>
        <v>707.99658040405143</v>
      </c>
      <c r="I801" s="107">
        <f t="shared" ca="1" si="88"/>
        <v>821.8372372699049</v>
      </c>
      <c r="J801" s="107">
        <f t="shared" ca="1" si="88"/>
        <v>496.51995874036885</v>
      </c>
      <c r="K801" s="107">
        <f t="shared" ca="1" si="88"/>
        <v>-92.662456600418352</v>
      </c>
      <c r="L801" s="107">
        <f t="shared" ca="1" si="88"/>
        <v>-61.812668269250707</v>
      </c>
      <c r="M801" s="107">
        <f t="shared" ca="1" si="88"/>
        <v>1342.6141517627252</v>
      </c>
      <c r="N801" s="107">
        <f t="shared" ca="1" si="88"/>
        <v>662.32393168223484</v>
      </c>
      <c r="O801" s="162">
        <f t="shared" ca="1" si="85"/>
        <v>4847.0241975511399</v>
      </c>
    </row>
    <row r="802" spans="1:15" hidden="1" x14ac:dyDescent="0.25">
      <c r="A802" s="109">
        <f t="shared" si="86"/>
        <v>801</v>
      </c>
      <c r="B802" s="108">
        <f t="shared" ca="1" si="87"/>
        <v>-3.5745162472514011E-2</v>
      </c>
      <c r="C802" s="170">
        <f t="shared" ca="1" si="88"/>
        <v>904.88449644950174</v>
      </c>
      <c r="D802" s="147">
        <f t="shared" ca="1" si="88"/>
        <v>1574.4412250113705</v>
      </c>
      <c r="E802" s="107">
        <f t="shared" ca="1" si="88"/>
        <v>190.23818181464628</v>
      </c>
      <c r="F802" s="107">
        <f t="shared" ca="1" si="88"/>
        <v>1058.2842209471437</v>
      </c>
      <c r="G802" s="107">
        <f t="shared" ca="1" si="88"/>
        <v>163.5015758469072</v>
      </c>
      <c r="H802" s="107">
        <f t="shared" ca="1" si="88"/>
        <v>720.21002822758453</v>
      </c>
      <c r="I802" s="107">
        <f t="shared" ca="1" si="88"/>
        <v>-11.603457453997976</v>
      </c>
      <c r="J802" s="107">
        <f t="shared" ca="1" si="88"/>
        <v>422.59186904386456</v>
      </c>
      <c r="K802" s="107">
        <f t="shared" ca="1" si="88"/>
        <v>1343.6901701612894</v>
      </c>
      <c r="L802" s="107">
        <f t="shared" ca="1" si="88"/>
        <v>447.55589117149225</v>
      </c>
      <c r="M802" s="107">
        <f t="shared" ca="1" si="88"/>
        <v>520.93328083210065</v>
      </c>
      <c r="N802" s="107">
        <f t="shared" ca="1" si="88"/>
        <v>242.33096954339754</v>
      </c>
      <c r="O802" s="162">
        <f t="shared" ca="1" si="85"/>
        <v>5097.7327301344285</v>
      </c>
    </row>
    <row r="803" spans="1:15" hidden="1" x14ac:dyDescent="0.25">
      <c r="A803" s="109">
        <f t="shared" si="86"/>
        <v>802</v>
      </c>
      <c r="B803" s="108">
        <f t="shared" ca="1" si="87"/>
        <v>7.4228117749245759E-2</v>
      </c>
      <c r="C803" s="170">
        <f t="shared" ca="1" si="88"/>
        <v>1138.2801539011257</v>
      </c>
      <c r="D803" s="147">
        <f t="shared" ca="1" si="88"/>
        <v>-3193.5110109755042</v>
      </c>
      <c r="E803" s="107">
        <f t="shared" ca="1" si="88"/>
        <v>442.56368985814385</v>
      </c>
      <c r="F803" s="107">
        <f t="shared" ca="1" si="88"/>
        <v>914.01081395701817</v>
      </c>
      <c r="G803" s="107">
        <f t="shared" ca="1" si="88"/>
        <v>-365.24487027497958</v>
      </c>
      <c r="H803" s="107">
        <f t="shared" ca="1" si="88"/>
        <v>626.15095379076854</v>
      </c>
      <c r="I803" s="107">
        <f t="shared" ca="1" si="88"/>
        <v>997.96421732017075</v>
      </c>
      <c r="J803" s="107">
        <f t="shared" ca="1" si="88"/>
        <v>634.65757770552864</v>
      </c>
      <c r="K803" s="107">
        <f t="shared" ca="1" si="88"/>
        <v>1052.5250177305775</v>
      </c>
      <c r="L803" s="107">
        <f t="shared" ca="1" si="88"/>
        <v>777.04621824613855</v>
      </c>
      <c r="M803" s="107">
        <f t="shared" ca="1" si="88"/>
        <v>1137.1696011994118</v>
      </c>
      <c r="N803" s="107">
        <f t="shared" ca="1" si="88"/>
        <v>-181.07249494787675</v>
      </c>
      <c r="O803" s="162">
        <f t="shared" ca="1" si="85"/>
        <v>6035.7707245849015</v>
      </c>
    </row>
    <row r="804" spans="1:15" hidden="1" x14ac:dyDescent="0.25">
      <c r="A804" s="109">
        <f t="shared" si="86"/>
        <v>803</v>
      </c>
      <c r="B804" s="108">
        <f t="shared" ca="1" si="87"/>
        <v>5.254085259226985E-2</v>
      </c>
      <c r="C804" s="170">
        <f t="shared" ca="1" si="88"/>
        <v>-786.06840768834923</v>
      </c>
      <c r="D804" s="147">
        <f t="shared" ca="1" si="88"/>
        <v>4546.4155714176068</v>
      </c>
      <c r="E804" s="107">
        <f t="shared" ca="1" si="88"/>
        <v>-229.79875414143635</v>
      </c>
      <c r="F804" s="107">
        <f t="shared" ca="1" si="88"/>
        <v>-494.12709752309394</v>
      </c>
      <c r="G804" s="107">
        <f t="shared" ca="1" si="88"/>
        <v>627.37423875562786</v>
      </c>
      <c r="H804" s="107">
        <f t="shared" ca="1" si="88"/>
        <v>179.3031073345212</v>
      </c>
      <c r="I804" s="107">
        <f t="shared" ca="1" si="88"/>
        <v>58.21891501961403</v>
      </c>
      <c r="J804" s="107">
        <f t="shared" ca="1" si="88"/>
        <v>1691.9644128709838</v>
      </c>
      <c r="K804" s="107">
        <f t="shared" ca="1" si="88"/>
        <v>184.21701404344401</v>
      </c>
      <c r="L804" s="107">
        <f t="shared" ca="1" si="88"/>
        <v>-197.15353383288425</v>
      </c>
      <c r="M804" s="107">
        <f t="shared" ca="1" si="88"/>
        <v>1001.7509900761714</v>
      </c>
      <c r="N804" s="107">
        <f t="shared" ca="1" si="88"/>
        <v>543.43382330313148</v>
      </c>
      <c r="O804" s="162">
        <f t="shared" ca="1" si="85"/>
        <v>3365.1831159060794</v>
      </c>
    </row>
    <row r="805" spans="1:15" hidden="1" x14ac:dyDescent="0.25">
      <c r="A805" s="109">
        <f t="shared" si="86"/>
        <v>804</v>
      </c>
      <c r="B805" s="108">
        <f t="shared" ca="1" si="87"/>
        <v>7.6952375958082145E-2</v>
      </c>
      <c r="C805" s="170">
        <f t="shared" ca="1" si="88"/>
        <v>688.43129914249596</v>
      </c>
      <c r="D805" s="147">
        <f t="shared" ca="1" si="88"/>
        <v>3597.6976819517922</v>
      </c>
      <c r="E805" s="107">
        <f t="shared" ca="1" si="88"/>
        <v>114.35512652811076</v>
      </c>
      <c r="F805" s="107">
        <f t="shared" ca="1" si="88"/>
        <v>-224.24519807286907</v>
      </c>
      <c r="G805" s="107">
        <f t="shared" ca="1" si="88"/>
        <v>317.20354908552514</v>
      </c>
      <c r="H805" s="107">
        <f t="shared" ca="1" si="88"/>
        <v>-217.06025442022798</v>
      </c>
      <c r="I805" s="107">
        <f t="shared" ca="1" si="88"/>
        <v>681.50109333840442</v>
      </c>
      <c r="J805" s="107">
        <f t="shared" ca="1" si="88"/>
        <v>-99.063278786708111</v>
      </c>
      <c r="K805" s="107">
        <f t="shared" ca="1" si="88"/>
        <v>627.33545215610616</v>
      </c>
      <c r="L805" s="107">
        <f t="shared" ca="1" si="88"/>
        <v>-280.80738466589548</v>
      </c>
      <c r="M805" s="107">
        <f t="shared" ca="1" si="88"/>
        <v>333.29757775759867</v>
      </c>
      <c r="N805" s="107">
        <f t="shared" ca="1" si="88"/>
        <v>1060.10589212842</v>
      </c>
      <c r="O805" s="162">
        <f t="shared" ca="1" si="85"/>
        <v>2312.6225750484646</v>
      </c>
    </row>
    <row r="806" spans="1:15" hidden="1" x14ac:dyDescent="0.25">
      <c r="A806" s="109">
        <f t="shared" si="86"/>
        <v>805</v>
      </c>
      <c r="B806" s="108">
        <f t="shared" ca="1" si="87"/>
        <v>1.0678325186744157E-2</v>
      </c>
      <c r="C806" s="170">
        <f t="shared" ca="1" si="88"/>
        <v>836.38738524417522</v>
      </c>
      <c r="D806" s="147">
        <f t="shared" ca="1" si="88"/>
        <v>14349.752423929698</v>
      </c>
      <c r="E806" s="107">
        <f t="shared" ca="1" si="88"/>
        <v>1045.1542643167359</v>
      </c>
      <c r="F806" s="107">
        <f t="shared" ca="1" si="88"/>
        <v>22.973136770417113</v>
      </c>
      <c r="G806" s="107">
        <f t="shared" ca="1" si="88"/>
        <v>163.89584060515074</v>
      </c>
      <c r="H806" s="107">
        <f t="shared" ca="1" si="88"/>
        <v>427.46245461231501</v>
      </c>
      <c r="I806" s="107">
        <f t="shared" ca="1" si="88"/>
        <v>813.08954839385285</v>
      </c>
      <c r="J806" s="107">
        <f t="shared" ca="1" si="88"/>
        <v>1624.395160812159</v>
      </c>
      <c r="K806" s="107">
        <f t="shared" ca="1" si="88"/>
        <v>860.74748733892795</v>
      </c>
      <c r="L806" s="107">
        <f t="shared" ca="1" si="88"/>
        <v>202.35912961785806</v>
      </c>
      <c r="M806" s="107">
        <f t="shared" ca="1" si="88"/>
        <v>460.89585003563678</v>
      </c>
      <c r="N806" s="107">
        <f t="shared" ca="1" si="88"/>
        <v>691.65987727217271</v>
      </c>
      <c r="O806" s="162">
        <f t="shared" ca="1" si="85"/>
        <v>6312.6327497752263</v>
      </c>
    </row>
    <row r="807" spans="1:15" hidden="1" x14ac:dyDescent="0.25">
      <c r="A807" s="109">
        <f t="shared" si="86"/>
        <v>806</v>
      </c>
      <c r="B807" s="108">
        <f t="shared" ca="1" si="87"/>
        <v>3.3153752296021452E-2</v>
      </c>
      <c r="C807" s="170">
        <f t="shared" ca="1" si="88"/>
        <v>913.33982903858259</v>
      </c>
      <c r="D807" s="147">
        <f t="shared" ca="1" si="88"/>
        <v>5319.3395431233712</v>
      </c>
      <c r="E807" s="107">
        <f t="shared" ca="1" si="88"/>
        <v>1158.1775900190603</v>
      </c>
      <c r="F807" s="107">
        <f t="shared" ca="1" si="88"/>
        <v>851.77170556242504</v>
      </c>
      <c r="G807" s="107">
        <f t="shared" ca="1" si="88"/>
        <v>354.39815520566276</v>
      </c>
      <c r="H807" s="107">
        <f t="shared" ca="1" si="88"/>
        <v>279.28577684231124</v>
      </c>
      <c r="I807" s="107">
        <f t="shared" ca="1" si="88"/>
        <v>113.04997553204151</v>
      </c>
      <c r="J807" s="107">
        <f t="shared" ca="1" si="88"/>
        <v>795.06659740844407</v>
      </c>
      <c r="K807" s="107">
        <f t="shared" ca="1" si="88"/>
        <v>873.95356067163698</v>
      </c>
      <c r="L807" s="107">
        <f t="shared" ca="1" si="88"/>
        <v>396.96344602067552</v>
      </c>
      <c r="M807" s="107">
        <f t="shared" ca="1" si="88"/>
        <v>1273.2049727161545</v>
      </c>
      <c r="N807" s="107">
        <f t="shared" ca="1" si="88"/>
        <v>951.36472002988569</v>
      </c>
      <c r="O807" s="162">
        <f t="shared" ca="1" si="85"/>
        <v>7047.2365000082973</v>
      </c>
    </row>
    <row r="808" spans="1:15" hidden="1" x14ac:dyDescent="0.25">
      <c r="A808" s="109">
        <f t="shared" si="86"/>
        <v>807</v>
      </c>
      <c r="B808" s="108">
        <f t="shared" ca="1" si="87"/>
        <v>7.0587603855355896E-2</v>
      </c>
      <c r="C808" s="170">
        <f t="shared" ca="1" si="88"/>
        <v>210.16646425176725</v>
      </c>
      <c r="D808" s="147">
        <f t="shared" ca="1" si="88"/>
        <v>9609.681078717349</v>
      </c>
      <c r="E808" s="107">
        <f t="shared" ca="1" si="88"/>
        <v>169.03147599248803</v>
      </c>
      <c r="F808" s="107">
        <f t="shared" ca="1" si="88"/>
        <v>464.79423287503806</v>
      </c>
      <c r="G808" s="107">
        <f t="shared" ca="1" si="88"/>
        <v>226.82428559969793</v>
      </c>
      <c r="H808" s="107">
        <f t="shared" ca="1" si="88"/>
        <v>920.31029782161727</v>
      </c>
      <c r="I808" s="107">
        <f t="shared" ca="1" si="88"/>
        <v>1066.9060221853274</v>
      </c>
      <c r="J808" s="107">
        <f t="shared" ca="1" si="88"/>
        <v>799.81528497362069</v>
      </c>
      <c r="K808" s="107">
        <f t="shared" ca="1" si="88"/>
        <v>745.52481311121335</v>
      </c>
      <c r="L808" s="107">
        <f t="shared" ca="1" si="88"/>
        <v>103.09805170427308</v>
      </c>
      <c r="M808" s="107">
        <f t="shared" ca="1" si="88"/>
        <v>704.96727739904725</v>
      </c>
      <c r="N808" s="107">
        <f t="shared" ca="1" si="88"/>
        <v>178.19536896402559</v>
      </c>
      <c r="O808" s="162">
        <f t="shared" ca="1" si="85"/>
        <v>5379.4671106263486</v>
      </c>
    </row>
    <row r="809" spans="1:15" hidden="1" x14ac:dyDescent="0.25">
      <c r="A809" s="109">
        <f t="shared" si="86"/>
        <v>808</v>
      </c>
      <c r="B809" s="108">
        <f t="shared" ca="1" si="87"/>
        <v>1.2252952469487509E-2</v>
      </c>
      <c r="C809" s="170">
        <f t="shared" ca="1" si="88"/>
        <v>-354.26351408190408</v>
      </c>
      <c r="D809" s="147">
        <f t="shared" ca="1" si="88"/>
        <v>10398.119607804208</v>
      </c>
      <c r="E809" s="107">
        <f t="shared" ca="1" si="88"/>
        <v>365.14014547148923</v>
      </c>
      <c r="F809" s="107">
        <f t="shared" ca="1" si="88"/>
        <v>584.18015785362934</v>
      </c>
      <c r="G809" s="107">
        <f t="shared" ca="1" si="88"/>
        <v>35.672070863560634</v>
      </c>
      <c r="H809" s="107">
        <f t="shared" ca="1" si="88"/>
        <v>1369.8986378376258</v>
      </c>
      <c r="I809" s="107">
        <f t="shared" ca="1" si="88"/>
        <v>354.01349455277023</v>
      </c>
      <c r="J809" s="107">
        <f t="shared" ca="1" si="88"/>
        <v>366.29145644958794</v>
      </c>
      <c r="K809" s="107">
        <f t="shared" ca="1" si="88"/>
        <v>424.90015340183805</v>
      </c>
      <c r="L809" s="107">
        <f t="shared" ca="1" si="88"/>
        <v>1514.5587895496597</v>
      </c>
      <c r="M809" s="107">
        <f t="shared" ca="1" si="88"/>
        <v>1223.1289348489254</v>
      </c>
      <c r="N809" s="107">
        <f t="shared" ca="1" si="88"/>
        <v>446.15130960552403</v>
      </c>
      <c r="O809" s="162">
        <f t="shared" ca="1" si="85"/>
        <v>6683.9351504346096</v>
      </c>
    </row>
    <row r="810" spans="1:15" hidden="1" x14ac:dyDescent="0.25">
      <c r="A810" s="109">
        <f t="shared" si="86"/>
        <v>809</v>
      </c>
      <c r="B810" s="108">
        <f t="shared" ca="1" si="87"/>
        <v>0.15565962862139227</v>
      </c>
      <c r="C810" s="170">
        <f t="shared" ca="1" si="88"/>
        <v>1062.2149662180695</v>
      </c>
      <c r="D810" s="147">
        <f t="shared" ca="1" si="88"/>
        <v>7402.5070930121747</v>
      </c>
      <c r="E810" s="107">
        <f t="shared" ca="1" si="88"/>
        <v>876.72216791331175</v>
      </c>
      <c r="F810" s="107">
        <f t="shared" ref="F810:N825" ca="1" si="89">(_xlfn.NORM.INV(RAND(),F$1*$R$1,F$1*$U$1))</f>
        <v>-28.239925713540913</v>
      </c>
      <c r="G810" s="107">
        <f t="shared" ca="1" si="89"/>
        <v>216.97611962803586</v>
      </c>
      <c r="H810" s="107">
        <f t="shared" ca="1" si="89"/>
        <v>21.77212290443066</v>
      </c>
      <c r="I810" s="107">
        <f t="shared" ca="1" si="89"/>
        <v>153.31945293174488</v>
      </c>
      <c r="J810" s="107">
        <f t="shared" ca="1" si="89"/>
        <v>335.5365675812651</v>
      </c>
      <c r="K810" s="107">
        <f t="shared" ca="1" si="89"/>
        <v>307.21083741043475</v>
      </c>
      <c r="L810" s="107">
        <f t="shared" ca="1" si="89"/>
        <v>1067.4295921804237</v>
      </c>
      <c r="M810" s="107">
        <f t="shared" ca="1" si="89"/>
        <v>340.03537223392738</v>
      </c>
      <c r="N810" s="107">
        <f t="shared" ca="1" si="89"/>
        <v>512.61254657912457</v>
      </c>
      <c r="O810" s="162">
        <f t="shared" ca="1" si="85"/>
        <v>3803.374853649158</v>
      </c>
    </row>
    <row r="811" spans="1:15" hidden="1" x14ac:dyDescent="0.25">
      <c r="A811" s="109">
        <f t="shared" si="86"/>
        <v>810</v>
      </c>
      <c r="B811" s="108">
        <f t="shared" ca="1" si="87"/>
        <v>0.10265963172345778</v>
      </c>
      <c r="C811" s="170">
        <f t="shared" ref="C811:N843" ca="1" si="90">(_xlfn.NORM.INV(RAND(),C$1*$R$1,C$1*$U$1))</f>
        <v>950.98772951203205</v>
      </c>
      <c r="D811" s="147">
        <f t="shared" ca="1" si="90"/>
        <v>15670.16912281337</v>
      </c>
      <c r="E811" s="107">
        <f t="shared" ca="1" si="90"/>
        <v>601.95944534346449</v>
      </c>
      <c r="F811" s="107">
        <f t="shared" ca="1" si="89"/>
        <v>293.88312408335992</v>
      </c>
      <c r="G811" s="107">
        <f t="shared" ca="1" si="89"/>
        <v>813.97979221313881</v>
      </c>
      <c r="H811" s="107">
        <f t="shared" ca="1" si="89"/>
        <v>534.75092272673726</v>
      </c>
      <c r="I811" s="107">
        <f t="shared" ca="1" si="89"/>
        <v>-123.43716036731041</v>
      </c>
      <c r="J811" s="107">
        <f t="shared" ca="1" si="89"/>
        <v>1277.5750919421516</v>
      </c>
      <c r="K811" s="107">
        <f t="shared" ca="1" si="89"/>
        <v>1328.7348438825136</v>
      </c>
      <c r="L811" s="107">
        <f t="shared" ca="1" si="89"/>
        <v>12.201097709430371</v>
      </c>
      <c r="M811" s="107">
        <f t="shared" ca="1" si="89"/>
        <v>931.96403332302589</v>
      </c>
      <c r="N811" s="107">
        <f t="shared" ca="1" si="89"/>
        <v>524.24059297952317</v>
      </c>
      <c r="O811" s="162">
        <f t="shared" ca="1" si="85"/>
        <v>6195.8517838360358</v>
      </c>
    </row>
    <row r="812" spans="1:15" hidden="1" x14ac:dyDescent="0.25">
      <c r="A812" s="109">
        <f t="shared" si="86"/>
        <v>811</v>
      </c>
      <c r="B812" s="108">
        <f t="shared" ca="1" si="87"/>
        <v>3.643989769174371E-2</v>
      </c>
      <c r="C812" s="170">
        <f t="shared" ca="1" si="90"/>
        <v>-411.59918447319103</v>
      </c>
      <c r="D812" s="147">
        <f t="shared" ca="1" si="90"/>
        <v>12556.35120155712</v>
      </c>
      <c r="E812" s="107">
        <f t="shared" ca="1" si="90"/>
        <v>53.009348961300987</v>
      </c>
      <c r="F812" s="107">
        <f t="shared" ca="1" si="89"/>
        <v>846.00126285689998</v>
      </c>
      <c r="G812" s="107">
        <f t="shared" ca="1" si="89"/>
        <v>-84.113607470611328</v>
      </c>
      <c r="H812" s="107">
        <f t="shared" ca="1" si="89"/>
        <v>326.81113818506981</v>
      </c>
      <c r="I812" s="107">
        <f t="shared" ca="1" si="89"/>
        <v>791.94277819322826</v>
      </c>
      <c r="J812" s="107">
        <f t="shared" ca="1" si="89"/>
        <v>730.24022347715163</v>
      </c>
      <c r="K812" s="107">
        <f t="shared" ca="1" si="89"/>
        <v>623.11275743587112</v>
      </c>
      <c r="L812" s="107">
        <f t="shared" ca="1" si="89"/>
        <v>910.1399147790687</v>
      </c>
      <c r="M812" s="107">
        <f t="shared" ca="1" si="89"/>
        <v>875.15296005798211</v>
      </c>
      <c r="N812" s="107">
        <f t="shared" ca="1" si="89"/>
        <v>157.52402689964237</v>
      </c>
      <c r="O812" s="162">
        <f t="shared" ca="1" si="85"/>
        <v>5229.8208033756036</v>
      </c>
    </row>
    <row r="813" spans="1:15" hidden="1" x14ac:dyDescent="0.25">
      <c r="A813" s="109">
        <f t="shared" si="86"/>
        <v>812</v>
      </c>
      <c r="B813" s="108">
        <f t="shared" ca="1" si="87"/>
        <v>0.11578053312096179</v>
      </c>
      <c r="C813" s="170">
        <f t="shared" ca="1" si="90"/>
        <v>365.76723337774217</v>
      </c>
      <c r="D813" s="147">
        <f t="shared" ca="1" si="90"/>
        <v>-415.25074813642914</v>
      </c>
      <c r="E813" s="107">
        <f t="shared" ca="1" si="90"/>
        <v>200.91210363742738</v>
      </c>
      <c r="F813" s="107">
        <f t="shared" ca="1" si="89"/>
        <v>338.87726554475103</v>
      </c>
      <c r="G813" s="107">
        <f t="shared" ca="1" si="89"/>
        <v>475.11624868049881</v>
      </c>
      <c r="H813" s="107">
        <f t="shared" ca="1" si="89"/>
        <v>-39.437262219987986</v>
      </c>
      <c r="I813" s="107">
        <f t="shared" ca="1" si="89"/>
        <v>826.20764775082739</v>
      </c>
      <c r="J813" s="107">
        <f t="shared" ca="1" si="89"/>
        <v>881.82043195408028</v>
      </c>
      <c r="K813" s="107">
        <f t="shared" ca="1" si="89"/>
        <v>832.6551168481501</v>
      </c>
      <c r="L813" s="107">
        <f t="shared" ca="1" si="89"/>
        <v>444.42079936162946</v>
      </c>
      <c r="M813" s="107">
        <f t="shared" ca="1" si="89"/>
        <v>636.13269241614603</v>
      </c>
      <c r="N813" s="107">
        <f t="shared" ca="1" si="89"/>
        <v>353.43046534423866</v>
      </c>
      <c r="O813" s="162">
        <f t="shared" ca="1" si="85"/>
        <v>4950.1355093177617</v>
      </c>
    </row>
    <row r="814" spans="1:15" hidden="1" x14ac:dyDescent="0.25">
      <c r="A814" s="109">
        <f t="shared" si="86"/>
        <v>813</v>
      </c>
      <c r="B814" s="108">
        <f t="shared" ca="1" si="87"/>
        <v>0.10385104140858033</v>
      </c>
      <c r="C814" s="170">
        <f t="shared" ca="1" si="90"/>
        <v>-434.16363676502942</v>
      </c>
      <c r="D814" s="147">
        <f t="shared" ca="1" si="90"/>
        <v>2810.448184742605</v>
      </c>
      <c r="E814" s="107">
        <f t="shared" ca="1" si="90"/>
        <v>1128.2264073493652</v>
      </c>
      <c r="F814" s="107">
        <f t="shared" ca="1" si="89"/>
        <v>463.34719131528595</v>
      </c>
      <c r="G814" s="107">
        <f t="shared" ca="1" si="89"/>
        <v>308.51905647402282</v>
      </c>
      <c r="H814" s="107">
        <f t="shared" ca="1" si="89"/>
        <v>424.60032804729934</v>
      </c>
      <c r="I814" s="107">
        <f t="shared" ca="1" si="89"/>
        <v>-105.42131265425405</v>
      </c>
      <c r="J814" s="107">
        <f t="shared" ca="1" si="89"/>
        <v>526.17322514787725</v>
      </c>
      <c r="K814" s="107">
        <f t="shared" ca="1" si="89"/>
        <v>54.656639715973029</v>
      </c>
      <c r="L814" s="107">
        <f t="shared" ca="1" si="89"/>
        <v>1148.1129126537401</v>
      </c>
      <c r="M814" s="107">
        <f t="shared" ca="1" si="89"/>
        <v>517.68722877757341</v>
      </c>
      <c r="N814" s="107">
        <f t="shared" ca="1" si="89"/>
        <v>1455.0380842498055</v>
      </c>
      <c r="O814" s="162">
        <f t="shared" ca="1" si="85"/>
        <v>5920.9397610766882</v>
      </c>
    </row>
    <row r="815" spans="1:15" hidden="1" x14ac:dyDescent="0.25">
      <c r="A815" s="109">
        <f t="shared" si="86"/>
        <v>814</v>
      </c>
      <c r="B815" s="108">
        <f t="shared" ca="1" si="87"/>
        <v>-3.491069806507506E-3</v>
      </c>
      <c r="C815" s="170">
        <f t="shared" ca="1" si="90"/>
        <v>241.63672489799325</v>
      </c>
      <c r="D815" s="147">
        <f t="shared" ca="1" si="90"/>
        <v>3327.9075133773122</v>
      </c>
      <c r="E815" s="107">
        <f t="shared" ca="1" si="90"/>
        <v>892.33365362142877</v>
      </c>
      <c r="F815" s="107">
        <f t="shared" ca="1" si="89"/>
        <v>1228.0355742544534</v>
      </c>
      <c r="G815" s="107">
        <f t="shared" ca="1" si="89"/>
        <v>1318.5108636145087</v>
      </c>
      <c r="H815" s="107">
        <f t="shared" ca="1" si="89"/>
        <v>426.07039242782184</v>
      </c>
      <c r="I815" s="107">
        <f t="shared" ca="1" si="89"/>
        <v>460.19165812215874</v>
      </c>
      <c r="J815" s="107">
        <f t="shared" ca="1" si="89"/>
        <v>1229.7910090614932</v>
      </c>
      <c r="K815" s="107">
        <f t="shared" ca="1" si="89"/>
        <v>1284.9201168696379</v>
      </c>
      <c r="L815" s="107">
        <f t="shared" ca="1" si="89"/>
        <v>203.31841107588531</v>
      </c>
      <c r="M815" s="107">
        <f t="shared" ca="1" si="89"/>
        <v>659.2139765577399</v>
      </c>
      <c r="N815" s="107">
        <f t="shared" ca="1" si="89"/>
        <v>1261.3973588361489</v>
      </c>
      <c r="O815" s="162">
        <f t="shared" ca="1" si="85"/>
        <v>8963.7830144412783</v>
      </c>
    </row>
    <row r="816" spans="1:15" hidden="1" x14ac:dyDescent="0.25">
      <c r="A816" s="109">
        <f t="shared" si="86"/>
        <v>815</v>
      </c>
      <c r="B816" s="108">
        <f t="shared" ca="1" si="87"/>
        <v>1.6779348119785084E-2</v>
      </c>
      <c r="C816" s="170">
        <f t="shared" ca="1" si="90"/>
        <v>180.57297956168594</v>
      </c>
      <c r="D816" s="147">
        <f t="shared" ca="1" si="90"/>
        <v>13009.652728267236</v>
      </c>
      <c r="E816" s="107">
        <f t="shared" ca="1" si="90"/>
        <v>865.77154602251505</v>
      </c>
      <c r="F816" s="107">
        <f t="shared" ca="1" si="89"/>
        <v>367.97521266620362</v>
      </c>
      <c r="G816" s="107">
        <f t="shared" ca="1" si="89"/>
        <v>1234.2322610484359</v>
      </c>
      <c r="H816" s="107">
        <f t="shared" ca="1" si="89"/>
        <v>276.29588935768641</v>
      </c>
      <c r="I816" s="107">
        <f t="shared" ca="1" si="89"/>
        <v>511.46294486954639</v>
      </c>
      <c r="J816" s="107">
        <f t="shared" ca="1" si="89"/>
        <v>803.21709623420895</v>
      </c>
      <c r="K816" s="107">
        <f t="shared" ca="1" si="89"/>
        <v>284.19604043910772</v>
      </c>
      <c r="L816" s="107">
        <f t="shared" ca="1" si="89"/>
        <v>1332.3398585482751</v>
      </c>
      <c r="M816" s="107">
        <f t="shared" ca="1" si="89"/>
        <v>135.57774779366832</v>
      </c>
      <c r="N816" s="107">
        <f t="shared" ca="1" si="89"/>
        <v>741.22367736979049</v>
      </c>
      <c r="O816" s="162">
        <f t="shared" ca="1" si="85"/>
        <v>6552.2922743494373</v>
      </c>
    </row>
    <row r="817" spans="1:15" hidden="1" x14ac:dyDescent="0.25">
      <c r="A817" s="109">
        <f t="shared" si="86"/>
        <v>816</v>
      </c>
      <c r="B817" s="108">
        <f t="shared" ca="1" si="87"/>
        <v>0.10016003436357382</v>
      </c>
      <c r="C817" s="170">
        <f t="shared" ca="1" si="90"/>
        <v>-205.64196548384609</v>
      </c>
      <c r="D817" s="147">
        <f t="shared" ca="1" si="90"/>
        <v>7389.8207163498519</v>
      </c>
      <c r="E817" s="107">
        <f t="shared" ca="1" si="90"/>
        <v>-555.22759940487504</v>
      </c>
      <c r="F817" s="107">
        <f t="shared" ca="1" si="89"/>
        <v>731.42526234703178</v>
      </c>
      <c r="G817" s="107">
        <f t="shared" ca="1" si="89"/>
        <v>1045.4123914916033</v>
      </c>
      <c r="H817" s="107">
        <f t="shared" ca="1" si="89"/>
        <v>741.47781870140977</v>
      </c>
      <c r="I817" s="107">
        <f t="shared" ca="1" si="89"/>
        <v>568.3815610824347</v>
      </c>
      <c r="J817" s="107">
        <f t="shared" ca="1" si="89"/>
        <v>997.66032670383584</v>
      </c>
      <c r="K817" s="107">
        <f t="shared" ca="1" si="89"/>
        <v>-131.75269017471345</v>
      </c>
      <c r="L817" s="107">
        <f t="shared" ca="1" si="89"/>
        <v>758.72987364801793</v>
      </c>
      <c r="M817" s="107">
        <f t="shared" ca="1" si="89"/>
        <v>658.74293759801071</v>
      </c>
      <c r="N817" s="107">
        <f t="shared" ca="1" si="89"/>
        <v>856.21159572188731</v>
      </c>
      <c r="O817" s="162">
        <f t="shared" ca="1" si="85"/>
        <v>5671.0614777146438</v>
      </c>
    </row>
    <row r="818" spans="1:15" hidden="1" x14ac:dyDescent="0.25">
      <c r="A818" s="109">
        <f t="shared" si="86"/>
        <v>817</v>
      </c>
      <c r="B818" s="108">
        <f t="shared" ca="1" si="87"/>
        <v>7.1088669365426529E-2</v>
      </c>
      <c r="C818" s="170">
        <f t="shared" ca="1" si="90"/>
        <v>494.17685298741111</v>
      </c>
      <c r="D818" s="147">
        <f t="shared" ca="1" si="90"/>
        <v>7849.6097182400554</v>
      </c>
      <c r="E818" s="107">
        <f t="shared" ca="1" si="90"/>
        <v>405.55617522468356</v>
      </c>
      <c r="F818" s="107">
        <f t="shared" ca="1" si="89"/>
        <v>-118.24089314012116</v>
      </c>
      <c r="G818" s="107">
        <f t="shared" ca="1" si="89"/>
        <v>1506.2121983224602</v>
      </c>
      <c r="H818" s="107">
        <f t="shared" ca="1" si="89"/>
        <v>889.07163925684654</v>
      </c>
      <c r="I818" s="107">
        <f t="shared" ca="1" si="89"/>
        <v>1201.2831496035328</v>
      </c>
      <c r="J818" s="107">
        <f t="shared" ca="1" si="89"/>
        <v>730.00623378722867</v>
      </c>
      <c r="K818" s="107">
        <f t="shared" ca="1" si="89"/>
        <v>-143.67121483331647</v>
      </c>
      <c r="L818" s="107">
        <f t="shared" ca="1" si="89"/>
        <v>180.91114703957635</v>
      </c>
      <c r="M818" s="107">
        <f t="shared" ca="1" si="89"/>
        <v>866.23370069157636</v>
      </c>
      <c r="N818" s="107">
        <f t="shared" ca="1" si="89"/>
        <v>927.48434727972085</v>
      </c>
      <c r="O818" s="162">
        <f t="shared" ca="1" si="85"/>
        <v>6444.846483232187</v>
      </c>
    </row>
    <row r="819" spans="1:15" hidden="1" x14ac:dyDescent="0.25">
      <c r="A819" s="109">
        <f t="shared" si="86"/>
        <v>818</v>
      </c>
      <c r="B819" s="108">
        <f t="shared" ca="1" si="87"/>
        <v>6.9951642504543249E-2</v>
      </c>
      <c r="C819" s="170">
        <f t="shared" ca="1" si="90"/>
        <v>237.4428111761693</v>
      </c>
      <c r="D819" s="147">
        <f t="shared" ca="1" si="90"/>
        <v>7795.1212554360754</v>
      </c>
      <c r="E819" s="107">
        <f t="shared" ca="1" si="90"/>
        <v>399.11590635683871</v>
      </c>
      <c r="F819" s="107">
        <f t="shared" ca="1" si="89"/>
        <v>719.42306477654074</v>
      </c>
      <c r="G819" s="107">
        <f t="shared" ca="1" si="89"/>
        <v>-135.02897408474018</v>
      </c>
      <c r="H819" s="107">
        <f t="shared" ca="1" si="89"/>
        <v>716.66849539416057</v>
      </c>
      <c r="I819" s="107">
        <f t="shared" ca="1" si="89"/>
        <v>682.65465582941988</v>
      </c>
      <c r="J819" s="107">
        <f t="shared" ca="1" si="89"/>
        <v>626.23715504708105</v>
      </c>
      <c r="K819" s="107">
        <f t="shared" ca="1" si="89"/>
        <v>622.60255215780137</v>
      </c>
      <c r="L819" s="107">
        <f t="shared" ca="1" si="89"/>
        <v>783.30597839263396</v>
      </c>
      <c r="M819" s="107">
        <f t="shared" ca="1" si="89"/>
        <v>1134.5213457113932</v>
      </c>
      <c r="N819" s="107">
        <f t="shared" ca="1" si="89"/>
        <v>151.35276219052486</v>
      </c>
      <c r="O819" s="162">
        <f t="shared" ca="1" si="85"/>
        <v>5700.8529417716545</v>
      </c>
    </row>
    <row r="820" spans="1:15" hidden="1" x14ac:dyDescent="0.25">
      <c r="A820" s="109">
        <f t="shared" si="86"/>
        <v>819</v>
      </c>
      <c r="B820" s="108">
        <f t="shared" ca="1" si="87"/>
        <v>4.7806264682383429E-2</v>
      </c>
      <c r="C820" s="170">
        <f t="shared" ca="1" si="90"/>
        <v>909.90222287182587</v>
      </c>
      <c r="D820" s="147">
        <f t="shared" ca="1" si="90"/>
        <v>2976.8262651844034</v>
      </c>
      <c r="E820" s="107">
        <f t="shared" ca="1" si="90"/>
        <v>1584.0408963068887</v>
      </c>
      <c r="F820" s="107">
        <f t="shared" ca="1" si="89"/>
        <v>647.8109107802286</v>
      </c>
      <c r="G820" s="107">
        <f t="shared" ca="1" si="89"/>
        <v>-209.70465621105745</v>
      </c>
      <c r="H820" s="107">
        <f t="shared" ca="1" si="89"/>
        <v>610.95841732332019</v>
      </c>
      <c r="I820" s="107">
        <f t="shared" ca="1" si="89"/>
        <v>762.46408606098714</v>
      </c>
      <c r="J820" s="107">
        <f t="shared" ca="1" si="89"/>
        <v>1324.2015380928451</v>
      </c>
      <c r="K820" s="107">
        <f t="shared" ca="1" si="89"/>
        <v>277.90505948774086</v>
      </c>
      <c r="L820" s="107">
        <f t="shared" ca="1" si="89"/>
        <v>867.0646835355534</v>
      </c>
      <c r="M820" s="107">
        <f t="shared" ca="1" si="89"/>
        <v>68.269102952159471</v>
      </c>
      <c r="N820" s="107">
        <f t="shared" ca="1" si="89"/>
        <v>687.20765208416458</v>
      </c>
      <c r="O820" s="162">
        <f t="shared" ca="1" si="85"/>
        <v>6620.217690412831</v>
      </c>
    </row>
    <row r="821" spans="1:15" hidden="1" x14ac:dyDescent="0.25">
      <c r="A821" s="109">
        <f t="shared" si="86"/>
        <v>820</v>
      </c>
      <c r="B821" s="108">
        <f t="shared" ca="1" si="87"/>
        <v>1.7306190089601901E-2</v>
      </c>
      <c r="C821" s="170">
        <f t="shared" ca="1" si="90"/>
        <v>817.61320378879122</v>
      </c>
      <c r="D821" s="147">
        <f t="shared" ca="1" si="90"/>
        <v>13044.201021791334</v>
      </c>
      <c r="E821" s="107">
        <f t="shared" ca="1" si="90"/>
        <v>98.7934779987458</v>
      </c>
      <c r="F821" s="107">
        <f t="shared" ca="1" si="89"/>
        <v>313.08781540624591</v>
      </c>
      <c r="G821" s="107">
        <f t="shared" ca="1" si="89"/>
        <v>230.50796192055458</v>
      </c>
      <c r="H821" s="107">
        <f t="shared" ca="1" si="89"/>
        <v>506.41045250887231</v>
      </c>
      <c r="I821" s="107">
        <f t="shared" ca="1" si="89"/>
        <v>930.11502839220475</v>
      </c>
      <c r="J821" s="107">
        <f t="shared" ca="1" si="89"/>
        <v>179.81997160764917</v>
      </c>
      <c r="K821" s="107">
        <f t="shared" ca="1" si="89"/>
        <v>649.81388466372937</v>
      </c>
      <c r="L821" s="107">
        <f t="shared" ca="1" si="89"/>
        <v>646.70279886696483</v>
      </c>
      <c r="M821" s="107">
        <f t="shared" ca="1" si="89"/>
        <v>-90.699386407056011</v>
      </c>
      <c r="N821" s="107">
        <f t="shared" ca="1" si="89"/>
        <v>-482.3798978028467</v>
      </c>
      <c r="O821" s="162">
        <f t="shared" ca="1" si="85"/>
        <v>2982.1721071550637</v>
      </c>
    </row>
    <row r="822" spans="1:15" hidden="1" x14ac:dyDescent="0.25">
      <c r="A822" s="109">
        <f t="shared" si="86"/>
        <v>821</v>
      </c>
      <c r="B822" s="108">
        <f t="shared" ca="1" si="87"/>
        <v>7.4908534988235437E-3</v>
      </c>
      <c r="C822" s="170">
        <f t="shared" ca="1" si="90"/>
        <v>520.81000838849798</v>
      </c>
      <c r="D822" s="147">
        <f t="shared" ca="1" si="90"/>
        <v>6311.2768938877507</v>
      </c>
      <c r="E822" s="107">
        <f t="shared" ca="1" si="90"/>
        <v>677.68461901456703</v>
      </c>
      <c r="F822" s="107">
        <f t="shared" ca="1" si="89"/>
        <v>-229.12937749850647</v>
      </c>
      <c r="G822" s="107">
        <f t="shared" ca="1" si="89"/>
        <v>538.25991928936241</v>
      </c>
      <c r="H822" s="107">
        <f t="shared" ca="1" si="89"/>
        <v>745.86578738393041</v>
      </c>
      <c r="I822" s="107">
        <f t="shared" ca="1" si="89"/>
        <v>200.30974993166689</v>
      </c>
      <c r="J822" s="107">
        <f t="shared" ca="1" si="89"/>
        <v>491.16359587224611</v>
      </c>
      <c r="K822" s="107">
        <f t="shared" ca="1" si="89"/>
        <v>58.792637946177365</v>
      </c>
      <c r="L822" s="107">
        <f t="shared" ca="1" si="89"/>
        <v>107.59498413114562</v>
      </c>
      <c r="M822" s="107">
        <f t="shared" ca="1" si="89"/>
        <v>536.16972735251693</v>
      </c>
      <c r="N822" s="107">
        <f t="shared" ca="1" si="89"/>
        <v>-275.71182759123042</v>
      </c>
      <c r="O822" s="162">
        <f t="shared" ca="1" si="85"/>
        <v>2850.9998158318758</v>
      </c>
    </row>
    <row r="823" spans="1:15" hidden="1" x14ac:dyDescent="0.25">
      <c r="A823" s="109">
        <f t="shared" si="86"/>
        <v>822</v>
      </c>
      <c r="B823" s="108">
        <f t="shared" ca="1" si="87"/>
        <v>2.9783590447644365E-2</v>
      </c>
      <c r="C823" s="170">
        <f t="shared" ca="1" si="90"/>
        <v>384.50538469596364</v>
      </c>
      <c r="D823" s="147">
        <f t="shared" ca="1" si="90"/>
        <v>-3437.3080134442444</v>
      </c>
      <c r="E823" s="107">
        <f t="shared" ca="1" si="90"/>
        <v>782.38886555456622</v>
      </c>
      <c r="F823" s="107">
        <f t="shared" ca="1" si="89"/>
        <v>135.36708608014209</v>
      </c>
      <c r="G823" s="107">
        <f t="shared" ca="1" si="89"/>
        <v>-328.10368206252224</v>
      </c>
      <c r="H823" s="107">
        <f t="shared" ca="1" si="89"/>
        <v>-31.349495432913216</v>
      </c>
      <c r="I823" s="107">
        <f t="shared" ca="1" si="89"/>
        <v>202.80571465966739</v>
      </c>
      <c r="J823" s="107">
        <f t="shared" ca="1" si="89"/>
        <v>35.436931407074383</v>
      </c>
      <c r="K823" s="107">
        <f t="shared" ca="1" si="89"/>
        <v>881.10685505499157</v>
      </c>
      <c r="L823" s="107">
        <f t="shared" ca="1" si="89"/>
        <v>706.67733069831127</v>
      </c>
      <c r="M823" s="107">
        <f t="shared" ca="1" si="89"/>
        <v>-51.29573189797992</v>
      </c>
      <c r="N823" s="107">
        <f t="shared" ca="1" si="89"/>
        <v>436.25697069954697</v>
      </c>
      <c r="O823" s="162">
        <f t="shared" ca="1" si="85"/>
        <v>2769.2908447608847</v>
      </c>
    </row>
    <row r="824" spans="1:15" hidden="1" x14ac:dyDescent="0.25">
      <c r="A824" s="109">
        <f t="shared" si="86"/>
        <v>823</v>
      </c>
      <c r="B824" s="108">
        <f t="shared" ca="1" si="87"/>
        <v>0.10931597105607696</v>
      </c>
      <c r="C824" s="170">
        <f t="shared" ca="1" si="90"/>
        <v>1557.1225300787198</v>
      </c>
      <c r="D824" s="147">
        <f t="shared" ca="1" si="90"/>
        <v>3332.6054074836375</v>
      </c>
      <c r="E824" s="107">
        <f t="shared" ca="1" si="90"/>
        <v>462.11226846165096</v>
      </c>
      <c r="F824" s="107">
        <f t="shared" ca="1" si="89"/>
        <v>176.8955413276355</v>
      </c>
      <c r="G824" s="107">
        <f t="shared" ca="1" si="89"/>
        <v>779.43257154848516</v>
      </c>
      <c r="H824" s="107">
        <f t="shared" ca="1" si="89"/>
        <v>219.73582544611605</v>
      </c>
      <c r="I824" s="107">
        <f t="shared" ca="1" si="89"/>
        <v>1082.9984969806878</v>
      </c>
      <c r="J824" s="107">
        <f t="shared" ca="1" si="89"/>
        <v>1591.1172138489103</v>
      </c>
      <c r="K824" s="107">
        <f t="shared" ca="1" si="89"/>
        <v>-225.39809968474088</v>
      </c>
      <c r="L824" s="107">
        <f t="shared" ca="1" si="89"/>
        <v>510.25050676985836</v>
      </c>
      <c r="M824" s="107">
        <f t="shared" ca="1" si="89"/>
        <v>581.00205986115725</v>
      </c>
      <c r="N824" s="107">
        <f t="shared" ca="1" si="89"/>
        <v>722.79040485215137</v>
      </c>
      <c r="O824" s="162">
        <f t="shared" ca="1" si="85"/>
        <v>5900.9367894119114</v>
      </c>
    </row>
    <row r="825" spans="1:15" hidden="1" x14ac:dyDescent="0.25">
      <c r="A825" s="109">
        <f t="shared" si="86"/>
        <v>824</v>
      </c>
      <c r="B825" s="108">
        <f t="shared" ca="1" si="87"/>
        <v>-1.525496146244136E-2</v>
      </c>
      <c r="C825" s="170">
        <f t="shared" ca="1" si="90"/>
        <v>1802.1644334457394</v>
      </c>
      <c r="D825" s="147">
        <f t="shared" ca="1" si="90"/>
        <v>-974.50927576161848</v>
      </c>
      <c r="E825" s="107">
        <f t="shared" ca="1" si="90"/>
        <v>780.22496634641652</v>
      </c>
      <c r="F825" s="107">
        <f t="shared" ca="1" si="89"/>
        <v>961.75044555106956</v>
      </c>
      <c r="G825" s="107">
        <f t="shared" ca="1" si="89"/>
        <v>-345.74447825311552</v>
      </c>
      <c r="H825" s="107">
        <f t="shared" ca="1" si="89"/>
        <v>943.10095365788925</v>
      </c>
      <c r="I825" s="107">
        <f t="shared" ca="1" si="89"/>
        <v>122.68280733991656</v>
      </c>
      <c r="J825" s="107">
        <f t="shared" ca="1" si="89"/>
        <v>390.02490325389533</v>
      </c>
      <c r="K825" s="107">
        <f t="shared" ca="1" si="89"/>
        <v>570.39886314260468</v>
      </c>
      <c r="L825" s="107">
        <f t="shared" ca="1" si="89"/>
        <v>1030.8407769807518</v>
      </c>
      <c r="M825" s="107">
        <f t="shared" ca="1" si="89"/>
        <v>-79.804531146242823</v>
      </c>
      <c r="N825" s="107">
        <f t="shared" ca="1" si="89"/>
        <v>984.64167042370627</v>
      </c>
      <c r="O825" s="162">
        <f t="shared" ca="1" si="85"/>
        <v>5358.1163772968912</v>
      </c>
    </row>
    <row r="826" spans="1:15" hidden="1" x14ac:dyDescent="0.25">
      <c r="A826" s="109">
        <f t="shared" si="86"/>
        <v>825</v>
      </c>
      <c r="B826" s="108">
        <f t="shared" ca="1" si="87"/>
        <v>3.9568046941212937E-2</v>
      </c>
      <c r="C826" s="170">
        <f t="shared" ca="1" si="90"/>
        <v>-253.66304104612891</v>
      </c>
      <c r="D826" s="147">
        <f t="shared" ca="1" si="90"/>
        <v>8673.5293741093246</v>
      </c>
      <c r="E826" s="107">
        <f t="shared" ca="1" si="90"/>
        <v>399.65124652615992</v>
      </c>
      <c r="F826" s="107">
        <f t="shared" ca="1" si="90"/>
        <v>399.30858917328288</v>
      </c>
      <c r="G826" s="107">
        <f t="shared" ca="1" si="90"/>
        <v>667.6238430801867</v>
      </c>
      <c r="H826" s="107">
        <f t="shared" ca="1" si="90"/>
        <v>277.3706408157542</v>
      </c>
      <c r="I826" s="107">
        <f t="shared" ca="1" si="90"/>
        <v>409.51924829853391</v>
      </c>
      <c r="J826" s="107">
        <f t="shared" ca="1" si="90"/>
        <v>17.735135646470439</v>
      </c>
      <c r="K826" s="107">
        <f t="shared" ca="1" si="90"/>
        <v>459.29145518196987</v>
      </c>
      <c r="L826" s="107">
        <f t="shared" ca="1" si="90"/>
        <v>291.1275521140235</v>
      </c>
      <c r="M826" s="107">
        <f t="shared" ca="1" si="90"/>
        <v>267.68115486666125</v>
      </c>
      <c r="N826" s="107">
        <f t="shared" ca="1" si="90"/>
        <v>299.23185641510054</v>
      </c>
      <c r="O826" s="162">
        <f t="shared" ca="1" si="85"/>
        <v>3488.5407221181435</v>
      </c>
    </row>
    <row r="827" spans="1:15" hidden="1" x14ac:dyDescent="0.25">
      <c r="A827" s="109">
        <f t="shared" si="86"/>
        <v>826</v>
      </c>
      <c r="B827" s="108">
        <f t="shared" ca="1" si="87"/>
        <v>9.8765562055060346E-2</v>
      </c>
      <c r="C827" s="170">
        <f t="shared" ca="1" si="90"/>
        <v>156.4576269365752</v>
      </c>
      <c r="D827" s="147">
        <f t="shared" ca="1" si="90"/>
        <v>7569.5658942501032</v>
      </c>
      <c r="E827" s="107">
        <f t="shared" ca="1" si="90"/>
        <v>554.42616152225492</v>
      </c>
      <c r="F827" s="107">
        <f t="shared" ca="1" si="90"/>
        <v>229.38596904175574</v>
      </c>
      <c r="G827" s="107">
        <f t="shared" ca="1" si="90"/>
        <v>-532.17513520693535</v>
      </c>
      <c r="H827" s="107">
        <f t="shared" ca="1" si="90"/>
        <v>1060.05632685503</v>
      </c>
      <c r="I827" s="107">
        <f t="shared" ca="1" si="90"/>
        <v>895.06290995014433</v>
      </c>
      <c r="J827" s="107">
        <f t="shared" ca="1" si="90"/>
        <v>362.4021686910761</v>
      </c>
      <c r="K827" s="107">
        <f t="shared" ca="1" si="90"/>
        <v>1043.6916852486695</v>
      </c>
      <c r="L827" s="107">
        <f t="shared" ca="1" si="90"/>
        <v>1473.3475708153285</v>
      </c>
      <c r="M827" s="107">
        <f t="shared" ca="1" si="90"/>
        <v>919.49471380994817</v>
      </c>
      <c r="N827" s="107">
        <f t="shared" ca="1" si="90"/>
        <v>-262.55567275126771</v>
      </c>
      <c r="O827" s="162">
        <f t="shared" ca="1" si="85"/>
        <v>5743.1366979760032</v>
      </c>
    </row>
    <row r="828" spans="1:15" hidden="1" x14ac:dyDescent="0.25">
      <c r="A828" s="109">
        <f t="shared" si="86"/>
        <v>827</v>
      </c>
      <c r="B828" s="108">
        <f t="shared" ca="1" si="87"/>
        <v>0.11623304955500886</v>
      </c>
      <c r="C828" s="170">
        <f t="shared" ca="1" si="90"/>
        <v>246.79897828316467</v>
      </c>
      <c r="D828" s="147">
        <f t="shared" ca="1" si="90"/>
        <v>13506.509740869145</v>
      </c>
      <c r="E828" s="107">
        <f t="shared" ca="1" si="90"/>
        <v>800.83166978897168</v>
      </c>
      <c r="F828" s="107">
        <f t="shared" ca="1" si="90"/>
        <v>32.004110626670922</v>
      </c>
      <c r="G828" s="107">
        <f t="shared" ca="1" si="90"/>
        <v>669.10452279994672</v>
      </c>
      <c r="H828" s="107">
        <f t="shared" ca="1" si="90"/>
        <v>806.2433246388166</v>
      </c>
      <c r="I828" s="107">
        <f t="shared" ca="1" si="90"/>
        <v>617.25406716044972</v>
      </c>
      <c r="J828" s="107">
        <f t="shared" ca="1" si="90"/>
        <v>144.72641699712341</v>
      </c>
      <c r="K828" s="107">
        <f t="shared" ca="1" si="90"/>
        <v>876.26657681319784</v>
      </c>
      <c r="L828" s="107">
        <f t="shared" ca="1" si="90"/>
        <v>527.34408090657018</v>
      </c>
      <c r="M828" s="107">
        <f t="shared" ca="1" si="90"/>
        <v>617.81204665244911</v>
      </c>
      <c r="N828" s="107">
        <f t="shared" ca="1" si="90"/>
        <v>907.40886521823211</v>
      </c>
      <c r="O828" s="162">
        <f t="shared" ca="1" si="85"/>
        <v>5998.9956816024278</v>
      </c>
    </row>
    <row r="829" spans="1:15" hidden="1" x14ac:dyDescent="0.25">
      <c r="A829" s="109">
        <f t="shared" si="86"/>
        <v>828</v>
      </c>
      <c r="B829" s="108">
        <f t="shared" ca="1" si="87"/>
        <v>4.6489614168612879E-2</v>
      </c>
      <c r="C829" s="170">
        <f t="shared" ca="1" si="90"/>
        <v>579.94310237515811</v>
      </c>
      <c r="D829" s="147">
        <f t="shared" ca="1" si="90"/>
        <v>4248.7319820082139</v>
      </c>
      <c r="E829" s="107">
        <f t="shared" ca="1" si="90"/>
        <v>721.05794618485311</v>
      </c>
      <c r="F829" s="107">
        <f t="shared" ca="1" si="90"/>
        <v>-41.53222354474525</v>
      </c>
      <c r="G829" s="107">
        <f t="shared" ca="1" si="90"/>
        <v>1740.3968992885084</v>
      </c>
      <c r="H829" s="107">
        <f t="shared" ca="1" si="90"/>
        <v>-332.10458258793273</v>
      </c>
      <c r="I829" s="107">
        <f t="shared" ca="1" si="90"/>
        <v>597.69695267686836</v>
      </c>
      <c r="J829" s="107">
        <f t="shared" ca="1" si="90"/>
        <v>-698.09670029997051</v>
      </c>
      <c r="K829" s="107">
        <f t="shared" ca="1" si="90"/>
        <v>-129.04405054907642</v>
      </c>
      <c r="L829" s="107">
        <f t="shared" ca="1" si="90"/>
        <v>143.15963464857845</v>
      </c>
      <c r="M829" s="107">
        <f t="shared" ca="1" si="90"/>
        <v>1284.0376576438741</v>
      </c>
      <c r="N829" s="107">
        <f t="shared" ca="1" si="90"/>
        <v>-72.308779384780337</v>
      </c>
      <c r="O829" s="162">
        <f t="shared" ca="1" si="85"/>
        <v>3213.2627540761773</v>
      </c>
    </row>
    <row r="830" spans="1:15" hidden="1" x14ac:dyDescent="0.25">
      <c r="A830" s="109">
        <f t="shared" si="86"/>
        <v>829</v>
      </c>
      <c r="B830" s="108">
        <f t="shared" ca="1" si="87"/>
        <v>-2.5790476375291208E-3</v>
      </c>
      <c r="C830" s="170">
        <f t="shared" ca="1" si="90"/>
        <v>383.12756941990551</v>
      </c>
      <c r="D830" s="147">
        <f t="shared" ca="1" si="90"/>
        <v>-3948.8898146178635</v>
      </c>
      <c r="E830" s="107">
        <f t="shared" ca="1" si="90"/>
        <v>1339.3853308466673</v>
      </c>
      <c r="F830" s="107">
        <f t="shared" ca="1" si="90"/>
        <v>272.36254618881537</v>
      </c>
      <c r="G830" s="107">
        <f t="shared" ca="1" si="90"/>
        <v>663.60675832381776</v>
      </c>
      <c r="H830" s="107">
        <f t="shared" ca="1" si="90"/>
        <v>1233.8695310614842</v>
      </c>
      <c r="I830" s="107">
        <f t="shared" ca="1" si="90"/>
        <v>311.81554020714447</v>
      </c>
      <c r="J830" s="107">
        <f t="shared" ca="1" si="90"/>
        <v>285.85858865438013</v>
      </c>
      <c r="K830" s="107">
        <f t="shared" ca="1" si="90"/>
        <v>-248.04981187194136</v>
      </c>
      <c r="L830" s="107">
        <f t="shared" ca="1" si="90"/>
        <v>542.09177997742961</v>
      </c>
      <c r="M830" s="107">
        <f t="shared" ca="1" si="90"/>
        <v>377.69638280517034</v>
      </c>
      <c r="N830" s="107">
        <f t="shared" ca="1" si="90"/>
        <v>1050.8616888931247</v>
      </c>
      <c r="O830" s="162">
        <f t="shared" ca="1" si="85"/>
        <v>5829.498335086093</v>
      </c>
    </row>
    <row r="831" spans="1:15" hidden="1" x14ac:dyDescent="0.25">
      <c r="A831" s="109">
        <f t="shared" si="86"/>
        <v>830</v>
      </c>
      <c r="B831" s="108">
        <f t="shared" ca="1" si="87"/>
        <v>6.4789897851723205E-2</v>
      </c>
      <c r="C831" s="170">
        <f t="shared" ca="1" si="90"/>
        <v>663.60295300705752</v>
      </c>
      <c r="D831" s="147">
        <f t="shared" ca="1" si="90"/>
        <v>-1651.3966118054559</v>
      </c>
      <c r="E831" s="107">
        <f t="shared" ca="1" si="90"/>
        <v>-29.23482997281701</v>
      </c>
      <c r="F831" s="107">
        <f t="shared" ca="1" si="90"/>
        <v>576.6078296921022</v>
      </c>
      <c r="G831" s="107">
        <f t="shared" ca="1" si="90"/>
        <v>16.731828658731445</v>
      </c>
      <c r="H831" s="107">
        <f t="shared" ca="1" si="90"/>
        <v>320.62623342959296</v>
      </c>
      <c r="I831" s="107">
        <f t="shared" ca="1" si="90"/>
        <v>672.61324164672453</v>
      </c>
      <c r="J831" s="107">
        <f t="shared" ca="1" si="90"/>
        <v>648.22232604545707</v>
      </c>
      <c r="K831" s="107">
        <f t="shared" ca="1" si="90"/>
        <v>458.4778834864465</v>
      </c>
      <c r="L831" s="107">
        <f t="shared" ca="1" si="90"/>
        <v>508.58499921963465</v>
      </c>
      <c r="M831" s="107">
        <f t="shared" ca="1" si="90"/>
        <v>784.24183732876168</v>
      </c>
      <c r="N831" s="107">
        <f t="shared" ca="1" si="90"/>
        <v>754.5856770756883</v>
      </c>
      <c r="O831" s="162">
        <f t="shared" ca="1" si="85"/>
        <v>4711.4570266103219</v>
      </c>
    </row>
    <row r="832" spans="1:15" hidden="1" x14ac:dyDescent="0.25">
      <c r="A832" s="109">
        <f t="shared" si="86"/>
        <v>831</v>
      </c>
      <c r="B832" s="108">
        <f t="shared" ca="1" si="87"/>
        <v>6.7596634808696085E-2</v>
      </c>
      <c r="C832" s="170">
        <f t="shared" ca="1" si="90"/>
        <v>627.6305563091355</v>
      </c>
      <c r="D832" s="147">
        <f t="shared" ca="1" si="90"/>
        <v>3436.5731121822191</v>
      </c>
      <c r="E832" s="107">
        <f t="shared" ca="1" si="90"/>
        <v>640.11324355141198</v>
      </c>
      <c r="F832" s="107">
        <f t="shared" ca="1" si="90"/>
        <v>601.32043176195475</v>
      </c>
      <c r="G832" s="107">
        <f t="shared" ca="1" si="90"/>
        <v>-601.56837117246243</v>
      </c>
      <c r="H832" s="107">
        <f t="shared" ca="1" si="90"/>
        <v>749.98305840840612</v>
      </c>
      <c r="I832" s="107">
        <f t="shared" ca="1" si="90"/>
        <v>774.68448844494151</v>
      </c>
      <c r="J832" s="107">
        <f t="shared" ca="1" si="90"/>
        <v>-38.08785504953903</v>
      </c>
      <c r="K832" s="107">
        <f t="shared" ca="1" si="90"/>
        <v>285.40513294098287</v>
      </c>
      <c r="L832" s="107">
        <f t="shared" ca="1" si="90"/>
        <v>825.05100232517282</v>
      </c>
      <c r="M832" s="107">
        <f t="shared" ca="1" si="90"/>
        <v>488.49953871156799</v>
      </c>
      <c r="N832" s="107">
        <f t="shared" ca="1" si="90"/>
        <v>-255.25617526734197</v>
      </c>
      <c r="O832" s="162">
        <f t="shared" ca="1" si="85"/>
        <v>3470.1444946550946</v>
      </c>
    </row>
    <row r="833" spans="1:15" hidden="1" x14ac:dyDescent="0.25">
      <c r="A833" s="109">
        <f t="shared" si="86"/>
        <v>832</v>
      </c>
      <c r="B833" s="108">
        <f t="shared" ca="1" si="87"/>
        <v>9.2995830154178463E-2</v>
      </c>
      <c r="C833" s="170">
        <f t="shared" ca="1" si="90"/>
        <v>289.4771661169857</v>
      </c>
      <c r="D833" s="147">
        <f t="shared" ca="1" si="90"/>
        <v>3211.7979478458756</v>
      </c>
      <c r="E833" s="107">
        <f t="shared" ca="1" si="90"/>
        <v>-68.804239820657585</v>
      </c>
      <c r="F833" s="107">
        <f t="shared" ca="1" si="90"/>
        <v>294.26332475565619</v>
      </c>
      <c r="G833" s="107">
        <f t="shared" ca="1" si="90"/>
        <v>451.18049799528063</v>
      </c>
      <c r="H833" s="107">
        <f t="shared" ca="1" si="90"/>
        <v>1016.6912341733951</v>
      </c>
      <c r="I833" s="107">
        <f t="shared" ca="1" si="90"/>
        <v>833.31657922045451</v>
      </c>
      <c r="J833" s="107">
        <f t="shared" ca="1" si="90"/>
        <v>824.85994518184975</v>
      </c>
      <c r="K833" s="107">
        <f t="shared" ca="1" si="90"/>
        <v>1376.1462763932959</v>
      </c>
      <c r="L833" s="107">
        <f t="shared" ca="1" si="90"/>
        <v>400.2339269163881</v>
      </c>
      <c r="M833" s="107">
        <f t="shared" ca="1" si="90"/>
        <v>963.44209215914327</v>
      </c>
      <c r="N833" s="107">
        <f t="shared" ca="1" si="90"/>
        <v>846.59335579271556</v>
      </c>
      <c r="O833" s="162">
        <f t="shared" ca="1" si="85"/>
        <v>6937.9229927675224</v>
      </c>
    </row>
    <row r="834" spans="1:15" hidden="1" x14ac:dyDescent="0.25">
      <c r="A834" s="109">
        <f t="shared" si="86"/>
        <v>833</v>
      </c>
      <c r="B834" s="108">
        <f t="shared" ca="1" si="87"/>
        <v>4.6563657235445748E-2</v>
      </c>
      <c r="C834" s="170">
        <f t="shared" ca="1" si="90"/>
        <v>538.17470916812681</v>
      </c>
      <c r="D834" s="147">
        <f t="shared" ca="1" si="90"/>
        <v>11334.594521674451</v>
      </c>
      <c r="E834" s="107">
        <f t="shared" ca="1" si="90"/>
        <v>646.13348918744305</v>
      </c>
      <c r="F834" s="107">
        <f t="shared" ca="1" si="90"/>
        <v>751.72208920218077</v>
      </c>
      <c r="G834" s="107">
        <f t="shared" ca="1" si="90"/>
        <v>332.22941004401923</v>
      </c>
      <c r="H834" s="107">
        <f t="shared" ca="1" si="90"/>
        <v>235.92305386490426</v>
      </c>
      <c r="I834" s="107">
        <f t="shared" ca="1" si="90"/>
        <v>897.15750363371296</v>
      </c>
      <c r="J834" s="107">
        <f t="shared" ca="1" si="90"/>
        <v>78.505628075748234</v>
      </c>
      <c r="K834" s="107">
        <f t="shared" ca="1" si="90"/>
        <v>727.11226941489758</v>
      </c>
      <c r="L834" s="107">
        <f t="shared" ca="1" si="90"/>
        <v>84.809027492383962</v>
      </c>
      <c r="M834" s="107">
        <f t="shared" ca="1" si="90"/>
        <v>1383.2247125734452</v>
      </c>
      <c r="N834" s="107">
        <f t="shared" ca="1" si="90"/>
        <v>-599.41506565883333</v>
      </c>
      <c r="O834" s="162">
        <f t="shared" ref="O834:O897" ca="1" si="91">SUM(E834:N834)</f>
        <v>4537.4021178299008</v>
      </c>
    </row>
    <row r="835" spans="1:15" hidden="1" x14ac:dyDescent="0.25">
      <c r="A835" s="109">
        <f t="shared" ref="A835:A898" si="92">1+A834</f>
        <v>834</v>
      </c>
      <c r="B835" s="108">
        <f t="shared" ref="B835:B898" ca="1" si="93">_xlfn.NORM.INV(RAND(),$R$1,$U$1)</f>
        <v>3.3603938675702591E-2</v>
      </c>
      <c r="C835" s="170">
        <f t="shared" ca="1" si="90"/>
        <v>688.7040565255578</v>
      </c>
      <c r="D835" s="147">
        <f t="shared" ca="1" si="90"/>
        <v>1441.710447809437</v>
      </c>
      <c r="E835" s="107">
        <f t="shared" ca="1" si="90"/>
        <v>183.4079655827108</v>
      </c>
      <c r="F835" s="107">
        <f t="shared" ca="1" si="90"/>
        <v>519.61633646821906</v>
      </c>
      <c r="G835" s="107">
        <f t="shared" ca="1" si="90"/>
        <v>528.71550858389014</v>
      </c>
      <c r="H835" s="107">
        <f t="shared" ca="1" si="90"/>
        <v>622.58815616712457</v>
      </c>
      <c r="I835" s="107">
        <f t="shared" ca="1" si="90"/>
        <v>1113.104339350836</v>
      </c>
      <c r="J835" s="107">
        <f t="shared" ca="1" si="90"/>
        <v>801.89068993131787</v>
      </c>
      <c r="K835" s="107">
        <f t="shared" ca="1" si="90"/>
        <v>1830.6065650301373</v>
      </c>
      <c r="L835" s="107">
        <f t="shared" ca="1" si="90"/>
        <v>-146.89251478304868</v>
      </c>
      <c r="M835" s="107">
        <f t="shared" ca="1" si="90"/>
        <v>-407.41992706724221</v>
      </c>
      <c r="N835" s="107">
        <f t="shared" ca="1" si="90"/>
        <v>686.97766140580518</v>
      </c>
      <c r="O835" s="162">
        <f t="shared" ca="1" si="91"/>
        <v>5732.5947806697495</v>
      </c>
    </row>
    <row r="836" spans="1:15" hidden="1" x14ac:dyDescent="0.25">
      <c r="A836" s="109">
        <f t="shared" si="92"/>
        <v>835</v>
      </c>
      <c r="B836" s="108">
        <f t="shared" ca="1" si="93"/>
        <v>9.4689039089990004E-2</v>
      </c>
      <c r="C836" s="170">
        <f t="shared" ca="1" si="90"/>
        <v>1277.2869147006868</v>
      </c>
      <c r="D836" s="147">
        <f t="shared" ca="1" si="90"/>
        <v>10385.725020948903</v>
      </c>
      <c r="E836" s="107">
        <f t="shared" ca="1" si="90"/>
        <v>1459.397845807433</v>
      </c>
      <c r="F836" s="107">
        <f t="shared" ca="1" si="90"/>
        <v>601.25157532636138</v>
      </c>
      <c r="G836" s="107">
        <f t="shared" ca="1" si="90"/>
        <v>67.789687942581224</v>
      </c>
      <c r="H836" s="107">
        <f t="shared" ca="1" si="90"/>
        <v>109.59924640669203</v>
      </c>
      <c r="I836" s="107">
        <f t="shared" ca="1" si="90"/>
        <v>494.4158849779584</v>
      </c>
      <c r="J836" s="107">
        <f t="shared" ca="1" si="90"/>
        <v>696.14734765334151</v>
      </c>
      <c r="K836" s="107">
        <f t="shared" ca="1" si="90"/>
        <v>11.459255130876329</v>
      </c>
      <c r="L836" s="107">
        <f t="shared" ca="1" si="90"/>
        <v>857.13480949465452</v>
      </c>
      <c r="M836" s="107">
        <f t="shared" ca="1" si="90"/>
        <v>189.46013460356068</v>
      </c>
      <c r="N836" s="107">
        <f t="shared" ca="1" si="90"/>
        <v>1025.40659825897</v>
      </c>
      <c r="O836" s="162">
        <f t="shared" ca="1" si="91"/>
        <v>5512.0623856024295</v>
      </c>
    </row>
    <row r="837" spans="1:15" hidden="1" x14ac:dyDescent="0.25">
      <c r="A837" s="109">
        <f t="shared" si="92"/>
        <v>836</v>
      </c>
      <c r="B837" s="108">
        <f t="shared" ca="1" si="93"/>
        <v>-1.9062112941079803E-2</v>
      </c>
      <c r="C837" s="170">
        <f t="shared" ca="1" si="90"/>
        <v>-102.96772348907211</v>
      </c>
      <c r="D837" s="147">
        <f t="shared" ca="1" si="90"/>
        <v>11338.882171295721</v>
      </c>
      <c r="E837" s="107">
        <f t="shared" ca="1" si="90"/>
        <v>501.23584625420222</v>
      </c>
      <c r="F837" s="107">
        <f t="shared" ca="1" si="90"/>
        <v>882.86341231052927</v>
      </c>
      <c r="G837" s="107">
        <f t="shared" ca="1" si="90"/>
        <v>118.52376952993149</v>
      </c>
      <c r="H837" s="107">
        <f t="shared" ca="1" si="90"/>
        <v>234.31265657464763</v>
      </c>
      <c r="I837" s="107">
        <f t="shared" ca="1" si="90"/>
        <v>814.84356722962798</v>
      </c>
      <c r="J837" s="107">
        <f t="shared" ca="1" si="90"/>
        <v>1108.0515042744439</v>
      </c>
      <c r="K837" s="107">
        <f t="shared" ca="1" si="90"/>
        <v>668.93066604051683</v>
      </c>
      <c r="L837" s="107">
        <f t="shared" ca="1" si="90"/>
        <v>23.541330878700649</v>
      </c>
      <c r="M837" s="107">
        <f t="shared" ca="1" si="90"/>
        <v>555.56897288953166</v>
      </c>
      <c r="N837" s="107">
        <f t="shared" ca="1" si="90"/>
        <v>1219.7951663737565</v>
      </c>
      <c r="O837" s="162">
        <f t="shared" ca="1" si="91"/>
        <v>6127.6668923558891</v>
      </c>
    </row>
    <row r="838" spans="1:15" hidden="1" x14ac:dyDescent="0.25">
      <c r="A838" s="109">
        <f t="shared" si="92"/>
        <v>837</v>
      </c>
      <c r="B838" s="108">
        <f t="shared" ca="1" si="93"/>
        <v>3.0365559158107958E-2</v>
      </c>
      <c r="C838" s="170">
        <f t="shared" ca="1" si="90"/>
        <v>435.90652655514373</v>
      </c>
      <c r="D838" s="147">
        <f t="shared" ca="1" si="90"/>
        <v>5474.8176418178136</v>
      </c>
      <c r="E838" s="107">
        <f t="shared" ca="1" si="90"/>
        <v>1249.1498273618458</v>
      </c>
      <c r="F838" s="107">
        <f t="shared" ca="1" si="90"/>
        <v>808.74183917376172</v>
      </c>
      <c r="G838" s="107">
        <f t="shared" ca="1" si="90"/>
        <v>678.3431352934366</v>
      </c>
      <c r="H838" s="107">
        <f t="shared" ca="1" si="90"/>
        <v>313.54365573225977</v>
      </c>
      <c r="I838" s="107">
        <f t="shared" ca="1" si="90"/>
        <v>403.08577286031135</v>
      </c>
      <c r="J838" s="107">
        <f t="shared" ca="1" si="90"/>
        <v>795.34596938490938</v>
      </c>
      <c r="K838" s="107">
        <f t="shared" ca="1" si="90"/>
        <v>1009.1348840022068</v>
      </c>
      <c r="L838" s="107">
        <f t="shared" ca="1" si="90"/>
        <v>-475.36213821552019</v>
      </c>
      <c r="M838" s="107">
        <f t="shared" ca="1" si="90"/>
        <v>460.95351935013582</v>
      </c>
      <c r="N838" s="107">
        <f t="shared" ca="1" si="90"/>
        <v>389.54434366453569</v>
      </c>
      <c r="O838" s="162">
        <f t="shared" ca="1" si="91"/>
        <v>5632.480808607882</v>
      </c>
    </row>
    <row r="839" spans="1:15" hidden="1" x14ac:dyDescent="0.25">
      <c r="A839" s="109">
        <f t="shared" si="92"/>
        <v>838</v>
      </c>
      <c r="B839" s="108">
        <f t="shared" ca="1" si="93"/>
        <v>2.2343063297404361E-2</v>
      </c>
      <c r="C839" s="170">
        <f t="shared" ca="1" si="90"/>
        <v>1040.7257998583109</v>
      </c>
      <c r="D839" s="147">
        <f t="shared" ca="1" si="90"/>
        <v>2845.2654375662519</v>
      </c>
      <c r="E839" s="107">
        <f t="shared" ca="1" si="90"/>
        <v>494.8243957721379</v>
      </c>
      <c r="F839" s="107">
        <f t="shared" ca="1" si="90"/>
        <v>915.63636827985965</v>
      </c>
      <c r="G839" s="107">
        <f t="shared" ca="1" si="90"/>
        <v>751.58916896341225</v>
      </c>
      <c r="H839" s="107">
        <f t="shared" ca="1" si="90"/>
        <v>541.57501758877254</v>
      </c>
      <c r="I839" s="107">
        <f t="shared" ca="1" si="90"/>
        <v>740.1546730077788</v>
      </c>
      <c r="J839" s="107">
        <f t="shared" ca="1" si="90"/>
        <v>200.25158888858419</v>
      </c>
      <c r="K839" s="107">
        <f t="shared" ca="1" si="90"/>
        <v>-310.30166709869553</v>
      </c>
      <c r="L839" s="107">
        <f t="shared" ca="1" si="90"/>
        <v>762.69386545412158</v>
      </c>
      <c r="M839" s="107">
        <f t="shared" ca="1" si="90"/>
        <v>283.18199757911509</v>
      </c>
      <c r="N839" s="107">
        <f t="shared" ca="1" si="90"/>
        <v>-103.48138816414507</v>
      </c>
      <c r="O839" s="162">
        <f t="shared" ca="1" si="91"/>
        <v>4276.1240202709414</v>
      </c>
    </row>
    <row r="840" spans="1:15" hidden="1" x14ac:dyDescent="0.25">
      <c r="A840" s="109">
        <f t="shared" si="92"/>
        <v>839</v>
      </c>
      <c r="B840" s="108">
        <f t="shared" ca="1" si="93"/>
        <v>3.387522158941788E-2</v>
      </c>
      <c r="C840" s="170">
        <f t="shared" ca="1" si="90"/>
        <v>377.3732369860478</v>
      </c>
      <c r="D840" s="147">
        <f t="shared" ca="1" si="90"/>
        <v>880.70930048486298</v>
      </c>
      <c r="E840" s="107">
        <f t="shared" ca="1" si="90"/>
        <v>1024.0238819310607</v>
      </c>
      <c r="F840" s="107">
        <f t="shared" ca="1" si="90"/>
        <v>-21.495801733877613</v>
      </c>
      <c r="G840" s="107">
        <f t="shared" ca="1" si="90"/>
        <v>798.23178853256832</v>
      </c>
      <c r="H840" s="107">
        <f t="shared" ca="1" si="90"/>
        <v>-296.9551220277454</v>
      </c>
      <c r="I840" s="107">
        <f t="shared" ca="1" si="90"/>
        <v>459.00003198693457</v>
      </c>
      <c r="J840" s="107">
        <f t="shared" ca="1" si="90"/>
        <v>447.51997424993476</v>
      </c>
      <c r="K840" s="107">
        <f t="shared" ca="1" si="90"/>
        <v>446.50531665133911</v>
      </c>
      <c r="L840" s="107">
        <f t="shared" ca="1" si="90"/>
        <v>352.04104376279651</v>
      </c>
      <c r="M840" s="107">
        <f t="shared" ca="1" si="90"/>
        <v>249.85539827317655</v>
      </c>
      <c r="N840" s="107">
        <f t="shared" ca="1" si="90"/>
        <v>753.56953123563869</v>
      </c>
      <c r="O840" s="162">
        <f t="shared" ca="1" si="91"/>
        <v>4212.2960428618262</v>
      </c>
    </row>
    <row r="841" spans="1:15" hidden="1" x14ac:dyDescent="0.25">
      <c r="A841" s="109">
        <f t="shared" si="92"/>
        <v>840</v>
      </c>
      <c r="B841" s="108">
        <f t="shared" ca="1" si="93"/>
        <v>7.2483611593239156E-2</v>
      </c>
      <c r="C841" s="170">
        <f t="shared" ca="1" si="90"/>
        <v>566.26631502105772</v>
      </c>
      <c r="D841" s="147">
        <f t="shared" ca="1" si="90"/>
        <v>-3448.4190513641388</v>
      </c>
      <c r="E841" s="107">
        <f t="shared" ca="1" si="90"/>
        <v>193.63393593461416</v>
      </c>
      <c r="F841" s="107">
        <f t="shared" ca="1" si="90"/>
        <v>766.48949717409232</v>
      </c>
      <c r="G841" s="107">
        <f t="shared" ca="1" si="90"/>
        <v>944.99405516064121</v>
      </c>
      <c r="H841" s="107">
        <f t="shared" ca="1" si="90"/>
        <v>812.63843806572731</v>
      </c>
      <c r="I841" s="107">
        <f t="shared" ca="1" si="90"/>
        <v>74.65984638412499</v>
      </c>
      <c r="J841" s="107">
        <f t="shared" ca="1" si="90"/>
        <v>519.34299089872059</v>
      </c>
      <c r="K841" s="107">
        <f t="shared" ca="1" si="90"/>
        <v>839.10479284862129</v>
      </c>
      <c r="L841" s="107">
        <f t="shared" ca="1" si="90"/>
        <v>382.80342953615906</v>
      </c>
      <c r="M841" s="107">
        <f t="shared" ca="1" si="90"/>
        <v>1941.445280252454</v>
      </c>
      <c r="N841" s="107">
        <f t="shared" ca="1" si="90"/>
        <v>436.27090626023409</v>
      </c>
      <c r="O841" s="162">
        <f t="shared" ca="1" si="91"/>
        <v>6911.3831725153896</v>
      </c>
    </row>
    <row r="842" spans="1:15" hidden="1" x14ac:dyDescent="0.25">
      <c r="A842" s="109">
        <f t="shared" si="92"/>
        <v>841</v>
      </c>
      <c r="B842" s="108">
        <f t="shared" ca="1" si="93"/>
        <v>4.9879158187779112E-2</v>
      </c>
      <c r="C842" s="170">
        <f t="shared" ca="1" si="90"/>
        <v>631.22138771566767</v>
      </c>
      <c r="D842" s="147">
        <f t="shared" ca="1" si="90"/>
        <v>11891.493713685359</v>
      </c>
      <c r="E842" s="107">
        <f t="shared" ca="1" si="90"/>
        <v>438.04511850457527</v>
      </c>
      <c r="F842" s="107">
        <f t="shared" ca="1" si="90"/>
        <v>194.01613359094409</v>
      </c>
      <c r="G842" s="107">
        <f t="shared" ca="1" si="90"/>
        <v>973.43651214984743</v>
      </c>
      <c r="H842" s="107">
        <f t="shared" ca="1" si="90"/>
        <v>847.67338334949295</v>
      </c>
      <c r="I842" s="107">
        <f t="shared" ca="1" si="90"/>
        <v>643.63983322163529</v>
      </c>
      <c r="J842" s="107">
        <f t="shared" ca="1" si="90"/>
        <v>-409.48739145460229</v>
      </c>
      <c r="K842" s="107">
        <f t="shared" ca="1" si="90"/>
        <v>862.49209579004048</v>
      </c>
      <c r="L842" s="107">
        <f t="shared" ca="1" si="90"/>
        <v>1334.9426308923958</v>
      </c>
      <c r="M842" s="107">
        <f t="shared" ca="1" si="90"/>
        <v>-567.47393739426911</v>
      </c>
      <c r="N842" s="107">
        <f t="shared" ca="1" si="90"/>
        <v>268.71796148746927</v>
      </c>
      <c r="O842" s="162">
        <f t="shared" ca="1" si="91"/>
        <v>4586.0023401375283</v>
      </c>
    </row>
    <row r="843" spans="1:15" hidden="1" x14ac:dyDescent="0.25">
      <c r="A843" s="109">
        <f t="shared" si="92"/>
        <v>842</v>
      </c>
      <c r="B843" s="108">
        <f t="shared" ca="1" si="93"/>
        <v>3.6935787922174043E-2</v>
      </c>
      <c r="C843" s="170">
        <f t="shared" ca="1" si="90"/>
        <v>525.4370071574541</v>
      </c>
      <c r="D843" s="147">
        <f t="shared" ca="1" si="90"/>
        <v>2717.3188922730756</v>
      </c>
      <c r="E843" s="107">
        <f t="shared" ca="1" si="90"/>
        <v>105.80783856431498</v>
      </c>
      <c r="F843" s="107">
        <f t="shared" ca="1" si="90"/>
        <v>537.41520450754399</v>
      </c>
      <c r="G843" s="107">
        <f t="shared" ca="1" si="90"/>
        <v>1019.5777724284893</v>
      </c>
      <c r="H843" s="107">
        <f t="shared" ca="1" si="90"/>
        <v>452.61435248395884</v>
      </c>
      <c r="I843" s="107">
        <f t="shared" ref="F843:N858" ca="1" si="94">(_xlfn.NORM.INV(RAND(),I$1*$R$1,I$1*$U$1))</f>
        <v>939.40398602295932</v>
      </c>
      <c r="J843" s="107">
        <f t="shared" ca="1" si="94"/>
        <v>906.53701882653411</v>
      </c>
      <c r="K843" s="107">
        <f t="shared" ca="1" si="94"/>
        <v>1246.2340128209298</v>
      </c>
      <c r="L843" s="107">
        <f t="shared" ca="1" si="94"/>
        <v>394.49034692313518</v>
      </c>
      <c r="M843" s="107">
        <f t="shared" ca="1" si="94"/>
        <v>578.72149240161491</v>
      </c>
      <c r="N843" s="107">
        <f t="shared" ca="1" si="94"/>
        <v>938.06269731419798</v>
      </c>
      <c r="O843" s="162">
        <f t="shared" ca="1" si="91"/>
        <v>7118.8647222936788</v>
      </c>
    </row>
    <row r="844" spans="1:15" hidden="1" x14ac:dyDescent="0.25">
      <c r="A844" s="109">
        <f t="shared" si="92"/>
        <v>843</v>
      </c>
      <c r="B844" s="108">
        <f t="shared" ca="1" si="93"/>
        <v>7.7130720278386161E-2</v>
      </c>
      <c r="C844" s="170">
        <f t="shared" ref="C844:N876" ca="1" si="95">(_xlfn.NORM.INV(RAND(),C$1*$R$1,C$1*$U$1))</f>
        <v>507.67745973634629</v>
      </c>
      <c r="D844" s="147">
        <f t="shared" ca="1" si="95"/>
        <v>-7889.3578235670411</v>
      </c>
      <c r="E844" s="107">
        <f t="shared" ca="1" si="95"/>
        <v>537.49437034088351</v>
      </c>
      <c r="F844" s="107">
        <f t="shared" ca="1" si="94"/>
        <v>510.38319581126859</v>
      </c>
      <c r="G844" s="107">
        <f t="shared" ca="1" si="94"/>
        <v>822.08850537592036</v>
      </c>
      <c r="H844" s="107">
        <f t="shared" ca="1" si="94"/>
        <v>287.82320528751598</v>
      </c>
      <c r="I844" s="107">
        <f t="shared" ca="1" si="94"/>
        <v>725.14792191161177</v>
      </c>
      <c r="J844" s="107">
        <f t="shared" ca="1" si="94"/>
        <v>646.63521349754797</v>
      </c>
      <c r="K844" s="107">
        <f t="shared" ca="1" si="94"/>
        <v>1096.8749558666382</v>
      </c>
      <c r="L844" s="107">
        <f t="shared" ca="1" si="94"/>
        <v>608.01641050547369</v>
      </c>
      <c r="M844" s="107">
        <f t="shared" ca="1" si="94"/>
        <v>852.96838825598729</v>
      </c>
      <c r="N844" s="107">
        <f t="shared" ca="1" si="94"/>
        <v>434.93478029134303</v>
      </c>
      <c r="O844" s="162">
        <f t="shared" ca="1" si="91"/>
        <v>6522.3669471441917</v>
      </c>
    </row>
    <row r="845" spans="1:15" hidden="1" x14ac:dyDescent="0.25">
      <c r="A845" s="109">
        <f t="shared" si="92"/>
        <v>844</v>
      </c>
      <c r="B845" s="108">
        <f t="shared" ca="1" si="93"/>
        <v>5.2827758030927485E-2</v>
      </c>
      <c r="C845" s="170">
        <f t="shared" ca="1" si="95"/>
        <v>699.29343767828504</v>
      </c>
      <c r="D845" s="147">
        <f t="shared" ca="1" si="95"/>
        <v>8212.8446057528181</v>
      </c>
      <c r="E845" s="107">
        <f t="shared" ca="1" si="95"/>
        <v>521.40624783922783</v>
      </c>
      <c r="F845" s="107">
        <f t="shared" ca="1" si="94"/>
        <v>733.44000196048785</v>
      </c>
      <c r="G845" s="107">
        <f t="shared" ca="1" si="94"/>
        <v>882.55347489565554</v>
      </c>
      <c r="H845" s="107">
        <f t="shared" ca="1" si="94"/>
        <v>328.37798197551894</v>
      </c>
      <c r="I845" s="107">
        <f t="shared" ca="1" si="94"/>
        <v>386.30153195273721</v>
      </c>
      <c r="J845" s="107">
        <f t="shared" ca="1" si="94"/>
        <v>793.90339502506208</v>
      </c>
      <c r="K845" s="107">
        <f t="shared" ca="1" si="94"/>
        <v>869.06836764530431</v>
      </c>
      <c r="L845" s="107">
        <f t="shared" ca="1" si="94"/>
        <v>-162.96961255339033</v>
      </c>
      <c r="M845" s="107">
        <f t="shared" ca="1" si="94"/>
        <v>373.34900614728417</v>
      </c>
      <c r="N845" s="107">
        <f t="shared" ca="1" si="94"/>
        <v>244.63041862829803</v>
      </c>
      <c r="O845" s="162">
        <f t="shared" ca="1" si="91"/>
        <v>4970.0608135161856</v>
      </c>
    </row>
    <row r="846" spans="1:15" hidden="1" x14ac:dyDescent="0.25">
      <c r="A846" s="109">
        <f t="shared" si="92"/>
        <v>845</v>
      </c>
      <c r="B846" s="108">
        <f t="shared" ca="1" si="93"/>
        <v>8.1124991669308463E-3</v>
      </c>
      <c r="C846" s="170">
        <f t="shared" ca="1" si="95"/>
        <v>682.34917364335865</v>
      </c>
      <c r="D846" s="147">
        <f t="shared" ca="1" si="95"/>
        <v>3382.5464224009602</v>
      </c>
      <c r="E846" s="107">
        <f t="shared" ca="1" si="95"/>
        <v>-491.35551161711794</v>
      </c>
      <c r="F846" s="107">
        <f t="shared" ca="1" si="94"/>
        <v>172.55300827765717</v>
      </c>
      <c r="G846" s="107">
        <f t="shared" ca="1" si="94"/>
        <v>-497.87815815804311</v>
      </c>
      <c r="H846" s="107">
        <f t="shared" ca="1" si="94"/>
        <v>-422.91776089490423</v>
      </c>
      <c r="I846" s="107">
        <f t="shared" ca="1" si="94"/>
        <v>520.89370023647211</v>
      </c>
      <c r="J846" s="107">
        <f t="shared" ca="1" si="94"/>
        <v>225.86653992230788</v>
      </c>
      <c r="K846" s="107">
        <f t="shared" ca="1" si="94"/>
        <v>1085.6844541699065</v>
      </c>
      <c r="L846" s="107">
        <f t="shared" ca="1" si="94"/>
        <v>469.06052564866172</v>
      </c>
      <c r="M846" s="107">
        <f t="shared" ca="1" si="94"/>
        <v>562.27782717627474</v>
      </c>
      <c r="N846" s="107">
        <f t="shared" ca="1" si="94"/>
        <v>941.71077757688204</v>
      </c>
      <c r="O846" s="162">
        <f t="shared" ca="1" si="91"/>
        <v>2565.895402338097</v>
      </c>
    </row>
    <row r="847" spans="1:15" hidden="1" x14ac:dyDescent="0.25">
      <c r="A847" s="109">
        <f t="shared" si="92"/>
        <v>846</v>
      </c>
      <c r="B847" s="108">
        <f t="shared" ca="1" si="93"/>
        <v>0.10874387322465527</v>
      </c>
      <c r="C847" s="170">
        <f t="shared" ca="1" si="95"/>
        <v>867.63047561096073</v>
      </c>
      <c r="D847" s="147">
        <f t="shared" ca="1" si="95"/>
        <v>7849.6338406202158</v>
      </c>
      <c r="E847" s="107">
        <f t="shared" ca="1" si="95"/>
        <v>85.974084455089553</v>
      </c>
      <c r="F847" s="107">
        <f t="shared" ca="1" si="94"/>
        <v>756.79278348744299</v>
      </c>
      <c r="G847" s="107">
        <f t="shared" ca="1" si="94"/>
        <v>-9.4247627111114411</v>
      </c>
      <c r="H847" s="107">
        <f t="shared" ca="1" si="94"/>
        <v>115.07847414977391</v>
      </c>
      <c r="I847" s="107">
        <f t="shared" ca="1" si="94"/>
        <v>-596.80306219608133</v>
      </c>
      <c r="J847" s="107">
        <f t="shared" ca="1" si="94"/>
        <v>663.44697313855431</v>
      </c>
      <c r="K847" s="107">
        <f t="shared" ca="1" si="94"/>
        <v>646.1971809063607</v>
      </c>
      <c r="L847" s="107">
        <f t="shared" ca="1" si="94"/>
        <v>568.87722439390791</v>
      </c>
      <c r="M847" s="107">
        <f t="shared" ca="1" si="94"/>
        <v>1064.7710049998998</v>
      </c>
      <c r="N847" s="107">
        <f t="shared" ca="1" si="94"/>
        <v>724.16144103492525</v>
      </c>
      <c r="O847" s="162">
        <f t="shared" ca="1" si="91"/>
        <v>4019.0713416587619</v>
      </c>
    </row>
    <row r="848" spans="1:15" hidden="1" x14ac:dyDescent="0.25">
      <c r="A848" s="109">
        <f t="shared" si="92"/>
        <v>847</v>
      </c>
      <c r="B848" s="108">
        <f t="shared" ca="1" si="93"/>
        <v>-2.5310006597095494E-2</v>
      </c>
      <c r="C848" s="170">
        <f t="shared" ca="1" si="95"/>
        <v>378.37487276830433</v>
      </c>
      <c r="D848" s="147">
        <f t="shared" ca="1" si="95"/>
        <v>3144.346637610292</v>
      </c>
      <c r="E848" s="107">
        <f t="shared" ca="1" si="95"/>
        <v>949.37274484601448</v>
      </c>
      <c r="F848" s="107">
        <f t="shared" ca="1" si="94"/>
        <v>561.26211721449522</v>
      </c>
      <c r="G848" s="107">
        <f t="shared" ca="1" si="94"/>
        <v>924.97050248604046</v>
      </c>
      <c r="H848" s="107">
        <f t="shared" ca="1" si="94"/>
        <v>-281.49041496553997</v>
      </c>
      <c r="I848" s="107">
        <f t="shared" ca="1" si="94"/>
        <v>1070.4946843000216</v>
      </c>
      <c r="J848" s="107">
        <f t="shared" ca="1" si="94"/>
        <v>373.80400178918842</v>
      </c>
      <c r="K848" s="107">
        <f t="shared" ca="1" si="94"/>
        <v>1080.1246494077211</v>
      </c>
      <c r="L848" s="107">
        <f t="shared" ca="1" si="94"/>
        <v>1155.7758146562169</v>
      </c>
      <c r="M848" s="107">
        <f t="shared" ca="1" si="94"/>
        <v>495.39034155259162</v>
      </c>
      <c r="N848" s="107">
        <f t="shared" ca="1" si="94"/>
        <v>181.80238857142257</v>
      </c>
      <c r="O848" s="162">
        <f t="shared" ca="1" si="91"/>
        <v>6511.5068298581728</v>
      </c>
    </row>
    <row r="849" spans="1:15" hidden="1" x14ac:dyDescent="0.25">
      <c r="A849" s="109">
        <f t="shared" si="92"/>
        <v>848</v>
      </c>
      <c r="B849" s="108">
        <f t="shared" ca="1" si="93"/>
        <v>6.2193868359743665E-2</v>
      </c>
      <c r="C849" s="170">
        <f t="shared" ca="1" si="95"/>
        <v>1043.3769267781436</v>
      </c>
      <c r="D849" s="147">
        <f t="shared" ca="1" si="95"/>
        <v>12647.138097646131</v>
      </c>
      <c r="E849" s="107">
        <f t="shared" ca="1" si="95"/>
        <v>432.92230467514133</v>
      </c>
      <c r="F849" s="107">
        <f t="shared" ca="1" si="94"/>
        <v>93.392691275478057</v>
      </c>
      <c r="G849" s="107">
        <f t="shared" ca="1" si="94"/>
        <v>-57.822035383277466</v>
      </c>
      <c r="H849" s="107">
        <f t="shared" ca="1" si="94"/>
        <v>810.04372136639336</v>
      </c>
      <c r="I849" s="107">
        <f t="shared" ca="1" si="94"/>
        <v>1750.1535991798996</v>
      </c>
      <c r="J849" s="107">
        <f t="shared" ca="1" si="94"/>
        <v>998.03285091489613</v>
      </c>
      <c r="K849" s="107">
        <f t="shared" ca="1" si="94"/>
        <v>420.44658045345363</v>
      </c>
      <c r="L849" s="107">
        <f t="shared" ca="1" si="94"/>
        <v>880.96430528491487</v>
      </c>
      <c r="M849" s="107">
        <f t="shared" ca="1" si="94"/>
        <v>3.1061609694735353</v>
      </c>
      <c r="N849" s="107">
        <f t="shared" ca="1" si="94"/>
        <v>-130.80823780913909</v>
      </c>
      <c r="O849" s="162">
        <f t="shared" ca="1" si="91"/>
        <v>5200.4319409272339</v>
      </c>
    </row>
    <row r="850" spans="1:15" hidden="1" x14ac:dyDescent="0.25">
      <c r="A850" s="109">
        <f t="shared" si="92"/>
        <v>849</v>
      </c>
      <c r="B850" s="108">
        <f t="shared" ca="1" si="93"/>
        <v>0.10875944341377926</v>
      </c>
      <c r="C850" s="170">
        <f t="shared" ca="1" si="95"/>
        <v>-108.36398520437569</v>
      </c>
      <c r="D850" s="147">
        <f t="shared" ca="1" si="95"/>
        <v>622.62590509632173</v>
      </c>
      <c r="E850" s="107">
        <f t="shared" ca="1" si="95"/>
        <v>697.12802769698635</v>
      </c>
      <c r="F850" s="107">
        <f t="shared" ca="1" si="94"/>
        <v>518.73245817752479</v>
      </c>
      <c r="G850" s="107">
        <f t="shared" ca="1" si="94"/>
        <v>346.37736737817801</v>
      </c>
      <c r="H850" s="107">
        <f t="shared" ca="1" si="94"/>
        <v>-170.05964932544197</v>
      </c>
      <c r="I850" s="107">
        <f t="shared" ca="1" si="94"/>
        <v>604.22750353422089</v>
      </c>
      <c r="J850" s="107">
        <f t="shared" ca="1" si="94"/>
        <v>91.329822475546507</v>
      </c>
      <c r="K850" s="107">
        <f t="shared" ca="1" si="94"/>
        <v>1323.6733258703891</v>
      </c>
      <c r="L850" s="107">
        <f t="shared" ca="1" si="94"/>
        <v>674.42445127373992</v>
      </c>
      <c r="M850" s="107">
        <f t="shared" ca="1" si="94"/>
        <v>604.07242413319932</v>
      </c>
      <c r="N850" s="107">
        <f t="shared" ca="1" si="94"/>
        <v>112.12253969309791</v>
      </c>
      <c r="O850" s="162">
        <f t="shared" ca="1" si="91"/>
        <v>4802.0282709074409</v>
      </c>
    </row>
    <row r="851" spans="1:15" hidden="1" x14ac:dyDescent="0.25">
      <c r="A851" s="109">
        <f t="shared" si="92"/>
        <v>850</v>
      </c>
      <c r="B851" s="108">
        <f t="shared" ca="1" si="93"/>
        <v>3.6553087367821244E-3</v>
      </c>
      <c r="C851" s="170">
        <f t="shared" ca="1" si="95"/>
        <v>-29.856526178792137</v>
      </c>
      <c r="D851" s="147">
        <f t="shared" ca="1" si="95"/>
        <v>2198.2921900830488</v>
      </c>
      <c r="E851" s="107">
        <f t="shared" ca="1" si="95"/>
        <v>185.47562827560103</v>
      </c>
      <c r="F851" s="107">
        <f t="shared" ca="1" si="94"/>
        <v>832.24264675877225</v>
      </c>
      <c r="G851" s="107">
        <f t="shared" ca="1" si="94"/>
        <v>663.12612908380288</v>
      </c>
      <c r="H851" s="107">
        <f t="shared" ca="1" si="94"/>
        <v>27.74024605766715</v>
      </c>
      <c r="I851" s="107">
        <f t="shared" ca="1" si="94"/>
        <v>690.41730806698877</v>
      </c>
      <c r="J851" s="107">
        <f t="shared" ca="1" si="94"/>
        <v>-125.87864509439964</v>
      </c>
      <c r="K851" s="107">
        <f t="shared" ca="1" si="94"/>
        <v>509.21985499476949</v>
      </c>
      <c r="L851" s="107">
        <f t="shared" ca="1" si="94"/>
        <v>962.79809403175022</v>
      </c>
      <c r="M851" s="107">
        <f t="shared" ca="1" si="94"/>
        <v>1036.7787126605206</v>
      </c>
      <c r="N851" s="107">
        <f t="shared" ca="1" si="94"/>
        <v>422.17662035208855</v>
      </c>
      <c r="O851" s="162">
        <f t="shared" ca="1" si="91"/>
        <v>5204.0965951875605</v>
      </c>
    </row>
    <row r="852" spans="1:15" hidden="1" x14ac:dyDescent="0.25">
      <c r="A852" s="109">
        <f t="shared" si="92"/>
        <v>851</v>
      </c>
      <c r="B852" s="108">
        <f t="shared" ca="1" si="93"/>
        <v>-5.1511975877280652E-2</v>
      </c>
      <c r="C852" s="170">
        <f t="shared" ca="1" si="95"/>
        <v>31.892313469835472</v>
      </c>
      <c r="D852" s="147">
        <f t="shared" ca="1" si="95"/>
        <v>13847.52939515069</v>
      </c>
      <c r="E852" s="107">
        <f t="shared" ca="1" si="95"/>
        <v>431.59139588955765</v>
      </c>
      <c r="F852" s="107">
        <f t="shared" ca="1" si="94"/>
        <v>558.1365267035402</v>
      </c>
      <c r="G852" s="107">
        <f t="shared" ca="1" si="94"/>
        <v>617.1785322745485</v>
      </c>
      <c r="H852" s="107">
        <f t="shared" ca="1" si="94"/>
        <v>237.85366020101776</v>
      </c>
      <c r="I852" s="107">
        <f t="shared" ca="1" si="94"/>
        <v>-360.77475293003613</v>
      </c>
      <c r="J852" s="107">
        <f t="shared" ca="1" si="94"/>
        <v>30.307404925182709</v>
      </c>
      <c r="K852" s="107">
        <f t="shared" ca="1" si="94"/>
        <v>1195.5868798419292</v>
      </c>
      <c r="L852" s="107">
        <f t="shared" ca="1" si="94"/>
        <v>1002.5136924455777</v>
      </c>
      <c r="M852" s="107">
        <f t="shared" ca="1" si="94"/>
        <v>591.75848804052362</v>
      </c>
      <c r="N852" s="107">
        <f t="shared" ca="1" si="94"/>
        <v>671.83621850738177</v>
      </c>
      <c r="O852" s="162">
        <f t="shared" ca="1" si="91"/>
        <v>4975.9880458992229</v>
      </c>
    </row>
    <row r="853" spans="1:15" hidden="1" x14ac:dyDescent="0.25">
      <c r="A853" s="109">
        <f t="shared" si="92"/>
        <v>852</v>
      </c>
      <c r="B853" s="108">
        <f t="shared" ca="1" si="93"/>
        <v>-1.2130637398900614E-2</v>
      </c>
      <c r="C853" s="170">
        <f t="shared" ca="1" si="95"/>
        <v>-84.718798196336479</v>
      </c>
      <c r="D853" s="147">
        <f t="shared" ca="1" si="95"/>
        <v>14233.377305749727</v>
      </c>
      <c r="E853" s="107">
        <f t="shared" ca="1" si="95"/>
        <v>649.84445589166808</v>
      </c>
      <c r="F853" s="107">
        <f t="shared" ca="1" si="94"/>
        <v>1132.764708656423</v>
      </c>
      <c r="G853" s="107">
        <f t="shared" ca="1" si="94"/>
        <v>96.31190165759898</v>
      </c>
      <c r="H853" s="107">
        <f t="shared" ca="1" si="94"/>
        <v>229.33253466047279</v>
      </c>
      <c r="I853" s="107">
        <f t="shared" ca="1" si="94"/>
        <v>697.5073407877278</v>
      </c>
      <c r="J853" s="107">
        <f t="shared" ca="1" si="94"/>
        <v>1057.2395230734151</v>
      </c>
      <c r="K853" s="107">
        <f t="shared" ca="1" si="94"/>
        <v>698.37709326880758</v>
      </c>
      <c r="L853" s="107">
        <f t="shared" ca="1" si="94"/>
        <v>86.159153193038662</v>
      </c>
      <c r="M853" s="107">
        <f t="shared" ca="1" si="94"/>
        <v>993.74501985026814</v>
      </c>
      <c r="N853" s="107">
        <f t="shared" ca="1" si="94"/>
        <v>137.40023864707973</v>
      </c>
      <c r="O853" s="162">
        <f t="shared" ca="1" si="91"/>
        <v>5778.6819696865005</v>
      </c>
    </row>
    <row r="854" spans="1:15" hidden="1" x14ac:dyDescent="0.25">
      <c r="A854" s="109">
        <f t="shared" si="92"/>
        <v>853</v>
      </c>
      <c r="B854" s="108">
        <f t="shared" ca="1" si="93"/>
        <v>0.11653116903770783</v>
      </c>
      <c r="C854" s="170">
        <f t="shared" ca="1" si="95"/>
        <v>993.16967055006785</v>
      </c>
      <c r="D854" s="147">
        <f t="shared" ca="1" si="95"/>
        <v>7143.3083239371172</v>
      </c>
      <c r="E854" s="107">
        <f t="shared" ca="1" si="95"/>
        <v>1251.6950498016458</v>
      </c>
      <c r="F854" s="107">
        <f t="shared" ca="1" si="94"/>
        <v>132.60451299194017</v>
      </c>
      <c r="G854" s="107">
        <f t="shared" ca="1" si="94"/>
        <v>1235.1758964651117</v>
      </c>
      <c r="H854" s="107">
        <f t="shared" ca="1" si="94"/>
        <v>429.6192250522181</v>
      </c>
      <c r="I854" s="107">
        <f t="shared" ca="1" si="94"/>
        <v>868.75066111458284</v>
      </c>
      <c r="J854" s="107">
        <f t="shared" ca="1" si="94"/>
        <v>1223.2675670630906</v>
      </c>
      <c r="K854" s="107">
        <f t="shared" ca="1" si="94"/>
        <v>121.25062068335723</v>
      </c>
      <c r="L854" s="107">
        <f t="shared" ca="1" si="94"/>
        <v>960.97648888224103</v>
      </c>
      <c r="M854" s="107">
        <f t="shared" ca="1" si="94"/>
        <v>1515.6666996669276</v>
      </c>
      <c r="N854" s="107">
        <f t="shared" ca="1" si="94"/>
        <v>1049.2442585785873</v>
      </c>
      <c r="O854" s="162">
        <f t="shared" ca="1" si="91"/>
        <v>8788.250980299701</v>
      </c>
    </row>
    <row r="855" spans="1:15" hidden="1" x14ac:dyDescent="0.25">
      <c r="A855" s="109">
        <f t="shared" si="92"/>
        <v>854</v>
      </c>
      <c r="B855" s="108">
        <f t="shared" ca="1" si="93"/>
        <v>0.17294391937068013</v>
      </c>
      <c r="C855" s="170">
        <f t="shared" ca="1" si="95"/>
        <v>463.24958815250312</v>
      </c>
      <c r="D855" s="147">
        <f t="shared" ca="1" si="95"/>
        <v>6397.1707287543859</v>
      </c>
      <c r="E855" s="107">
        <f t="shared" ca="1" si="95"/>
        <v>423.66901447272733</v>
      </c>
      <c r="F855" s="107">
        <f t="shared" ca="1" si="94"/>
        <v>-289.8200709286487</v>
      </c>
      <c r="G855" s="107">
        <f t="shared" ca="1" si="94"/>
        <v>-359.50502904786083</v>
      </c>
      <c r="H855" s="107">
        <f t="shared" ca="1" si="94"/>
        <v>990.18911845268531</v>
      </c>
      <c r="I855" s="107">
        <f t="shared" ca="1" si="94"/>
        <v>1335.421536378436</v>
      </c>
      <c r="J855" s="107">
        <f t="shared" ca="1" si="94"/>
        <v>844.02096632324742</v>
      </c>
      <c r="K855" s="107">
        <f t="shared" ca="1" si="94"/>
        <v>362.49959944759701</v>
      </c>
      <c r="L855" s="107">
        <f t="shared" ca="1" si="94"/>
        <v>311.23439965229744</v>
      </c>
      <c r="M855" s="107">
        <f t="shared" ca="1" si="94"/>
        <v>341.44896528847175</v>
      </c>
      <c r="N855" s="107">
        <f t="shared" ca="1" si="94"/>
        <v>285.14419830503311</v>
      </c>
      <c r="O855" s="162">
        <f t="shared" ca="1" si="91"/>
        <v>4244.3026983439859</v>
      </c>
    </row>
    <row r="856" spans="1:15" hidden="1" x14ac:dyDescent="0.25">
      <c r="A856" s="109">
        <f t="shared" si="92"/>
        <v>855</v>
      </c>
      <c r="B856" s="108">
        <f t="shared" ca="1" si="93"/>
        <v>0.11663580692853449</v>
      </c>
      <c r="C856" s="170">
        <f t="shared" ca="1" si="95"/>
        <v>391.75414183332919</v>
      </c>
      <c r="D856" s="147">
        <f t="shared" ca="1" si="95"/>
        <v>8298.4230931077182</v>
      </c>
      <c r="E856" s="107">
        <f t="shared" ca="1" si="95"/>
        <v>919.46158810595387</v>
      </c>
      <c r="F856" s="107">
        <f t="shared" ca="1" si="94"/>
        <v>875.91297733928127</v>
      </c>
      <c r="G856" s="107">
        <f t="shared" ca="1" si="94"/>
        <v>919.0734842002272</v>
      </c>
      <c r="H856" s="107">
        <f t="shared" ca="1" si="94"/>
        <v>-324.08674508179962</v>
      </c>
      <c r="I856" s="107">
        <f t="shared" ca="1" si="94"/>
        <v>1003.8957260634122</v>
      </c>
      <c r="J856" s="107">
        <f t="shared" ca="1" si="94"/>
        <v>354.38107834172217</v>
      </c>
      <c r="K856" s="107">
        <f t="shared" ca="1" si="94"/>
        <v>950.35955721890764</v>
      </c>
      <c r="L856" s="107">
        <f t="shared" ca="1" si="94"/>
        <v>522.29340793972995</v>
      </c>
      <c r="M856" s="107">
        <f t="shared" ca="1" si="94"/>
        <v>579.89865823351522</v>
      </c>
      <c r="N856" s="107">
        <f t="shared" ca="1" si="94"/>
        <v>-309.69409784054358</v>
      </c>
      <c r="O856" s="162">
        <f t="shared" ca="1" si="91"/>
        <v>5491.4956345204064</v>
      </c>
    </row>
    <row r="857" spans="1:15" hidden="1" x14ac:dyDescent="0.25">
      <c r="A857" s="109">
        <f t="shared" si="92"/>
        <v>856</v>
      </c>
      <c r="B857" s="108">
        <f t="shared" ca="1" si="93"/>
        <v>8.1042920709469654E-2</v>
      </c>
      <c r="C857" s="170">
        <f t="shared" ca="1" si="95"/>
        <v>805.6942221396182</v>
      </c>
      <c r="D857" s="147">
        <f t="shared" ca="1" si="95"/>
        <v>6992.8839863410194</v>
      </c>
      <c r="E857" s="107">
        <f t="shared" ca="1" si="95"/>
        <v>485.81652784046787</v>
      </c>
      <c r="F857" s="107">
        <f t="shared" ca="1" si="94"/>
        <v>-384.19209769967921</v>
      </c>
      <c r="G857" s="107">
        <f t="shared" ca="1" si="94"/>
        <v>516.79380563548409</v>
      </c>
      <c r="H857" s="107">
        <f t="shared" ca="1" si="94"/>
        <v>-70.521633787946996</v>
      </c>
      <c r="I857" s="107">
        <f t="shared" ca="1" si="94"/>
        <v>1179.0153147932765</v>
      </c>
      <c r="J857" s="107">
        <f t="shared" ca="1" si="94"/>
        <v>279.78201239898226</v>
      </c>
      <c r="K857" s="107">
        <f t="shared" ca="1" si="94"/>
        <v>528.60014678802531</v>
      </c>
      <c r="L857" s="107">
        <f t="shared" ca="1" si="94"/>
        <v>556.04722800205866</v>
      </c>
      <c r="M857" s="107">
        <f t="shared" ca="1" si="94"/>
        <v>830.93559624610032</v>
      </c>
      <c r="N857" s="107">
        <f t="shared" ca="1" si="94"/>
        <v>1023.8714075303506</v>
      </c>
      <c r="O857" s="162">
        <f t="shared" ca="1" si="91"/>
        <v>4946.1483077471194</v>
      </c>
    </row>
    <row r="858" spans="1:15" hidden="1" x14ac:dyDescent="0.25">
      <c r="A858" s="109">
        <f t="shared" si="92"/>
        <v>857</v>
      </c>
      <c r="B858" s="108">
        <f t="shared" ca="1" si="93"/>
        <v>4.0102142506147472E-2</v>
      </c>
      <c r="C858" s="170">
        <f t="shared" ca="1" si="95"/>
        <v>563.63640768341315</v>
      </c>
      <c r="D858" s="147">
        <f t="shared" ca="1" si="95"/>
        <v>2721.8208524701799</v>
      </c>
      <c r="E858" s="107">
        <f t="shared" ca="1" si="95"/>
        <v>1213.5907736980143</v>
      </c>
      <c r="F858" s="107">
        <f t="shared" ca="1" si="94"/>
        <v>-246.88903308292794</v>
      </c>
      <c r="G858" s="107">
        <f t="shared" ca="1" si="94"/>
        <v>637.10840428056713</v>
      </c>
      <c r="H858" s="107">
        <f t="shared" ca="1" si="94"/>
        <v>816.69548960286374</v>
      </c>
      <c r="I858" s="107">
        <f t="shared" ca="1" si="94"/>
        <v>1252.7917377829876</v>
      </c>
      <c r="J858" s="107">
        <f t="shared" ca="1" si="94"/>
        <v>1277.4248882991433</v>
      </c>
      <c r="K858" s="107">
        <f t="shared" ca="1" si="94"/>
        <v>565.74467512640115</v>
      </c>
      <c r="L858" s="107">
        <f t="shared" ca="1" si="94"/>
        <v>388.7552171635993</v>
      </c>
      <c r="M858" s="107">
        <f t="shared" ca="1" si="94"/>
        <v>355.14063115333698</v>
      </c>
      <c r="N858" s="107">
        <f t="shared" ca="1" si="94"/>
        <v>1170.2552306560528</v>
      </c>
      <c r="O858" s="162">
        <f t="shared" ca="1" si="91"/>
        <v>7430.6180146800389</v>
      </c>
    </row>
    <row r="859" spans="1:15" hidden="1" x14ac:dyDescent="0.25">
      <c r="A859" s="109">
        <f t="shared" si="92"/>
        <v>858</v>
      </c>
      <c r="B859" s="108">
        <f t="shared" ca="1" si="93"/>
        <v>1.8559258896584774E-2</v>
      </c>
      <c r="C859" s="170">
        <f t="shared" ca="1" si="95"/>
        <v>485.37992514142275</v>
      </c>
      <c r="D859" s="147">
        <f t="shared" ca="1" si="95"/>
        <v>380.06575423879804</v>
      </c>
      <c r="E859" s="107">
        <f t="shared" ca="1" si="95"/>
        <v>1059.4569119699831</v>
      </c>
      <c r="F859" s="107">
        <f t="shared" ca="1" si="95"/>
        <v>-233.69348729389384</v>
      </c>
      <c r="G859" s="107">
        <f t="shared" ca="1" si="95"/>
        <v>735.32765537730143</v>
      </c>
      <c r="H859" s="107">
        <f t="shared" ca="1" si="95"/>
        <v>1121.3354143057429</v>
      </c>
      <c r="I859" s="107">
        <f t="shared" ca="1" si="95"/>
        <v>1028.3895768343211</v>
      </c>
      <c r="J859" s="107">
        <f t="shared" ca="1" si="95"/>
        <v>359.90686119668482</v>
      </c>
      <c r="K859" s="107">
        <f t="shared" ca="1" si="95"/>
        <v>1020.2833829123772</v>
      </c>
      <c r="L859" s="107">
        <f t="shared" ca="1" si="95"/>
        <v>744.18903126938994</v>
      </c>
      <c r="M859" s="107">
        <f t="shared" ca="1" si="95"/>
        <v>237.3580989807482</v>
      </c>
      <c r="N859" s="107">
        <f t="shared" ca="1" si="95"/>
        <v>727.03590204396869</v>
      </c>
      <c r="O859" s="162">
        <f t="shared" ca="1" si="91"/>
        <v>6799.5893475966241</v>
      </c>
    </row>
    <row r="860" spans="1:15" hidden="1" x14ac:dyDescent="0.25">
      <c r="A860" s="109">
        <f t="shared" si="92"/>
        <v>859</v>
      </c>
      <c r="B860" s="108">
        <f t="shared" ca="1" si="93"/>
        <v>0.12111071572986434</v>
      </c>
      <c r="C860" s="170">
        <f t="shared" ca="1" si="95"/>
        <v>304.68948735971463</v>
      </c>
      <c r="D860" s="147">
        <f t="shared" ca="1" si="95"/>
        <v>8746.1954690666898</v>
      </c>
      <c r="E860" s="107">
        <f t="shared" ca="1" si="95"/>
        <v>94.605070726712256</v>
      </c>
      <c r="F860" s="107">
        <f t="shared" ca="1" si="95"/>
        <v>994.44859845569169</v>
      </c>
      <c r="G860" s="107">
        <f t="shared" ca="1" si="95"/>
        <v>527.32869187898825</v>
      </c>
      <c r="H860" s="107">
        <f t="shared" ca="1" si="95"/>
        <v>1458.8414587379182</v>
      </c>
      <c r="I860" s="107">
        <f t="shared" ca="1" si="95"/>
        <v>224.15956172134798</v>
      </c>
      <c r="J860" s="107">
        <f t="shared" ca="1" si="95"/>
        <v>1560.7382626062754</v>
      </c>
      <c r="K860" s="107">
        <f t="shared" ca="1" si="95"/>
        <v>-37.513641977948112</v>
      </c>
      <c r="L860" s="107">
        <f t="shared" ca="1" si="95"/>
        <v>589.41404351987865</v>
      </c>
      <c r="M860" s="107">
        <f t="shared" ca="1" si="95"/>
        <v>457.35866088656263</v>
      </c>
      <c r="N860" s="107">
        <f t="shared" ca="1" si="95"/>
        <v>1027.9185696366994</v>
      </c>
      <c r="O860" s="162">
        <f t="shared" ca="1" si="91"/>
        <v>6897.2992761921259</v>
      </c>
    </row>
    <row r="861" spans="1:15" hidden="1" x14ac:dyDescent="0.25">
      <c r="A861" s="109">
        <f t="shared" si="92"/>
        <v>860</v>
      </c>
      <c r="B861" s="108">
        <f t="shared" ca="1" si="93"/>
        <v>5.5901229870776142E-2</v>
      </c>
      <c r="C861" s="170">
        <f t="shared" ca="1" si="95"/>
        <v>-159.69313465169535</v>
      </c>
      <c r="D861" s="147">
        <f t="shared" ca="1" si="95"/>
        <v>-6595.4467564746428</v>
      </c>
      <c r="E861" s="107">
        <f t="shared" ca="1" si="95"/>
        <v>1414.7765778522817</v>
      </c>
      <c r="F861" s="107">
        <f t="shared" ca="1" si="95"/>
        <v>-422.5225899200621</v>
      </c>
      <c r="G861" s="107">
        <f t="shared" ca="1" si="95"/>
        <v>-117.9881014216669</v>
      </c>
      <c r="H861" s="107">
        <f t="shared" ca="1" si="95"/>
        <v>-145.77404894692978</v>
      </c>
      <c r="I861" s="107">
        <f t="shared" ca="1" si="95"/>
        <v>864.35156463757403</v>
      </c>
      <c r="J861" s="107">
        <f t="shared" ca="1" si="95"/>
        <v>1088.3376423321974</v>
      </c>
      <c r="K861" s="107">
        <f t="shared" ca="1" si="95"/>
        <v>-102.66685810111034</v>
      </c>
      <c r="L861" s="107">
        <f t="shared" ca="1" si="95"/>
        <v>1219.6415509299061</v>
      </c>
      <c r="M861" s="107">
        <f t="shared" ca="1" si="95"/>
        <v>93.035835873561155</v>
      </c>
      <c r="N861" s="107">
        <f t="shared" ca="1" si="95"/>
        <v>207.30308299904414</v>
      </c>
      <c r="O861" s="162">
        <f t="shared" ca="1" si="91"/>
        <v>4098.494656234795</v>
      </c>
    </row>
    <row r="862" spans="1:15" hidden="1" x14ac:dyDescent="0.25">
      <c r="A862" s="109">
        <f t="shared" si="92"/>
        <v>861</v>
      </c>
      <c r="B862" s="108">
        <f t="shared" ca="1" si="93"/>
        <v>0.10205589251948539</v>
      </c>
      <c r="C862" s="170">
        <f t="shared" ca="1" si="95"/>
        <v>-127.95171036896522</v>
      </c>
      <c r="D862" s="147">
        <f t="shared" ca="1" si="95"/>
        <v>2579.9077153563208</v>
      </c>
      <c r="E862" s="107">
        <f t="shared" ca="1" si="95"/>
        <v>1073.9531344658108</v>
      </c>
      <c r="F862" s="107">
        <f t="shared" ca="1" si="95"/>
        <v>599.78044544462966</v>
      </c>
      <c r="G862" s="107">
        <f t="shared" ca="1" si="95"/>
        <v>759.67994571370082</v>
      </c>
      <c r="H862" s="107">
        <f t="shared" ca="1" si="95"/>
        <v>495.33683301981387</v>
      </c>
      <c r="I862" s="107">
        <f t="shared" ca="1" si="95"/>
        <v>864.85906344723833</v>
      </c>
      <c r="J862" s="107">
        <f t="shared" ca="1" si="95"/>
        <v>-173.22147114929942</v>
      </c>
      <c r="K862" s="107">
        <f t="shared" ca="1" si="95"/>
        <v>725.40157319242155</v>
      </c>
      <c r="L862" s="107">
        <f t="shared" ca="1" si="95"/>
        <v>963.69231831898242</v>
      </c>
      <c r="M862" s="107">
        <f t="shared" ca="1" si="95"/>
        <v>301.61266851924739</v>
      </c>
      <c r="N862" s="107">
        <f t="shared" ca="1" si="95"/>
        <v>319.60661601328843</v>
      </c>
      <c r="O862" s="162">
        <f t="shared" ca="1" si="91"/>
        <v>5930.7011269858349</v>
      </c>
    </row>
    <row r="863" spans="1:15" hidden="1" x14ac:dyDescent="0.25">
      <c r="A863" s="109">
        <f t="shared" si="92"/>
        <v>862</v>
      </c>
      <c r="B863" s="108">
        <f t="shared" ca="1" si="93"/>
        <v>0.13432626362555916</v>
      </c>
      <c r="C863" s="170">
        <f t="shared" ca="1" si="95"/>
        <v>-335.85826436186585</v>
      </c>
      <c r="D863" s="147">
        <f t="shared" ca="1" si="95"/>
        <v>4934.8160458816637</v>
      </c>
      <c r="E863" s="107">
        <f t="shared" ca="1" si="95"/>
        <v>75.984187337023172</v>
      </c>
      <c r="F863" s="107">
        <f t="shared" ca="1" si="95"/>
        <v>704.31292934316775</v>
      </c>
      <c r="G863" s="107">
        <f t="shared" ca="1" si="95"/>
        <v>599.16184606984757</v>
      </c>
      <c r="H863" s="107">
        <f t="shared" ca="1" si="95"/>
        <v>810.19630095967477</v>
      </c>
      <c r="I863" s="107">
        <f t="shared" ca="1" si="95"/>
        <v>808.78702262091952</v>
      </c>
      <c r="J863" s="107">
        <f t="shared" ca="1" si="95"/>
        <v>1062.3088294878526</v>
      </c>
      <c r="K863" s="107">
        <f t="shared" ca="1" si="95"/>
        <v>396.12360233128715</v>
      </c>
      <c r="L863" s="107">
        <f t="shared" ca="1" si="95"/>
        <v>742.73654940504002</v>
      </c>
      <c r="M863" s="107">
        <f t="shared" ca="1" si="95"/>
        <v>524.34423277423502</v>
      </c>
      <c r="N863" s="107">
        <f t="shared" ca="1" si="95"/>
        <v>196.02216325951355</v>
      </c>
      <c r="O863" s="162">
        <f t="shared" ca="1" si="91"/>
        <v>5919.977663588561</v>
      </c>
    </row>
    <row r="864" spans="1:15" hidden="1" x14ac:dyDescent="0.25">
      <c r="A864" s="109">
        <f t="shared" si="92"/>
        <v>863</v>
      </c>
      <c r="B864" s="108">
        <f t="shared" ca="1" si="93"/>
        <v>3.7565213293422342E-2</v>
      </c>
      <c r="C864" s="170">
        <f t="shared" ca="1" si="95"/>
        <v>975.93153767254034</v>
      </c>
      <c r="D864" s="147">
        <f t="shared" ca="1" si="95"/>
        <v>-2889.9109734097474</v>
      </c>
      <c r="E864" s="107">
        <f t="shared" ca="1" si="95"/>
        <v>-435.27907477929466</v>
      </c>
      <c r="F864" s="107">
        <f t="shared" ca="1" si="95"/>
        <v>-8.7647752059470463</v>
      </c>
      <c r="G864" s="107">
        <f t="shared" ca="1" si="95"/>
        <v>-159.57821185158957</v>
      </c>
      <c r="H864" s="107">
        <f t="shared" ca="1" si="95"/>
        <v>648.25302903311172</v>
      </c>
      <c r="I864" s="107">
        <f t="shared" ca="1" si="95"/>
        <v>5.8796771602761737</v>
      </c>
      <c r="J864" s="107">
        <f t="shared" ca="1" si="95"/>
        <v>1085.9010326963848</v>
      </c>
      <c r="K864" s="107">
        <f t="shared" ca="1" si="95"/>
        <v>143.95761392411646</v>
      </c>
      <c r="L864" s="107">
        <f t="shared" ca="1" si="95"/>
        <v>-272.33034304882938</v>
      </c>
      <c r="M864" s="107">
        <f t="shared" ca="1" si="95"/>
        <v>-69.399978649766865</v>
      </c>
      <c r="N864" s="107">
        <f t="shared" ca="1" si="95"/>
        <v>519.68017187904104</v>
      </c>
      <c r="O864" s="162">
        <f t="shared" ca="1" si="91"/>
        <v>1458.3191411575026</v>
      </c>
    </row>
    <row r="865" spans="1:15" hidden="1" x14ac:dyDescent="0.25">
      <c r="A865" s="109">
        <f t="shared" si="92"/>
        <v>864</v>
      </c>
      <c r="B865" s="108">
        <f t="shared" ca="1" si="93"/>
        <v>-6.6259835162608277E-3</v>
      </c>
      <c r="C865" s="170">
        <f t="shared" ca="1" si="95"/>
        <v>781.75017365876784</v>
      </c>
      <c r="D865" s="147">
        <f t="shared" ca="1" si="95"/>
        <v>-40.802235803100302</v>
      </c>
      <c r="E865" s="107">
        <f t="shared" ca="1" si="95"/>
        <v>370.0614396066776</v>
      </c>
      <c r="F865" s="107">
        <f t="shared" ca="1" si="95"/>
        <v>556.2030800414343</v>
      </c>
      <c r="G865" s="107">
        <f t="shared" ca="1" si="95"/>
        <v>458.75684584675622</v>
      </c>
      <c r="H865" s="107">
        <f t="shared" ca="1" si="95"/>
        <v>215.70898330778027</v>
      </c>
      <c r="I865" s="107">
        <f t="shared" ca="1" si="95"/>
        <v>231.00379273012959</v>
      </c>
      <c r="J865" s="107">
        <f t="shared" ca="1" si="95"/>
        <v>190.9526530909751</v>
      </c>
      <c r="K865" s="107">
        <f t="shared" ca="1" si="95"/>
        <v>-263.8187010935797</v>
      </c>
      <c r="L865" s="107">
        <f t="shared" ca="1" si="95"/>
        <v>939.74117320995651</v>
      </c>
      <c r="M865" s="107">
        <f t="shared" ca="1" si="95"/>
        <v>677.72924174970819</v>
      </c>
      <c r="N865" s="107">
        <f t="shared" ca="1" si="95"/>
        <v>406.7520654263339</v>
      </c>
      <c r="O865" s="162">
        <f t="shared" ca="1" si="91"/>
        <v>3783.0905739161722</v>
      </c>
    </row>
    <row r="866" spans="1:15" hidden="1" x14ac:dyDescent="0.25">
      <c r="A866" s="109">
        <f t="shared" si="92"/>
        <v>865</v>
      </c>
      <c r="B866" s="108">
        <f t="shared" ca="1" si="93"/>
        <v>9.1786214361596258E-2</v>
      </c>
      <c r="C866" s="170">
        <f t="shared" ca="1" si="95"/>
        <v>108.16283711392595</v>
      </c>
      <c r="D866" s="147">
        <f t="shared" ca="1" si="95"/>
        <v>9528.2494583246953</v>
      </c>
      <c r="E866" s="107">
        <f t="shared" ca="1" si="95"/>
        <v>345.51312341727066</v>
      </c>
      <c r="F866" s="107">
        <f t="shared" ca="1" si="95"/>
        <v>125.07960346296755</v>
      </c>
      <c r="G866" s="107">
        <f t="shared" ca="1" si="95"/>
        <v>176.86007098155073</v>
      </c>
      <c r="H866" s="107">
        <f t="shared" ca="1" si="95"/>
        <v>404.71984265683972</v>
      </c>
      <c r="I866" s="107">
        <f t="shared" ca="1" si="95"/>
        <v>-98.470405874916423</v>
      </c>
      <c r="J866" s="107">
        <f t="shared" ca="1" si="95"/>
        <v>1003.1432224079383</v>
      </c>
      <c r="K866" s="107">
        <f t="shared" ca="1" si="95"/>
        <v>1076.2522713824603</v>
      </c>
      <c r="L866" s="107">
        <f t="shared" ca="1" si="95"/>
        <v>1044.5048534979014</v>
      </c>
      <c r="M866" s="107">
        <f t="shared" ca="1" si="95"/>
        <v>543.86808025439905</v>
      </c>
      <c r="N866" s="107">
        <f t="shared" ca="1" si="95"/>
        <v>402.9681864690304</v>
      </c>
      <c r="O866" s="162">
        <f t="shared" ca="1" si="91"/>
        <v>5024.4388486554417</v>
      </c>
    </row>
    <row r="867" spans="1:15" hidden="1" x14ac:dyDescent="0.25">
      <c r="A867" s="109">
        <f t="shared" si="92"/>
        <v>866</v>
      </c>
      <c r="B867" s="108">
        <f t="shared" ca="1" si="93"/>
        <v>0.13862541073069873</v>
      </c>
      <c r="C867" s="170">
        <f t="shared" ca="1" si="95"/>
        <v>429.07456927380355</v>
      </c>
      <c r="D867" s="147">
        <f t="shared" ca="1" si="95"/>
        <v>6201.1054003406016</v>
      </c>
      <c r="E867" s="107">
        <f t="shared" ca="1" si="95"/>
        <v>425.24155658448439</v>
      </c>
      <c r="F867" s="107">
        <f t="shared" ca="1" si="95"/>
        <v>497.55853593860974</v>
      </c>
      <c r="G867" s="107">
        <f t="shared" ca="1" si="95"/>
        <v>96.519880699485327</v>
      </c>
      <c r="H867" s="107">
        <f t="shared" ca="1" si="95"/>
        <v>-329.12100929278671</v>
      </c>
      <c r="I867" s="107">
        <f t="shared" ca="1" si="95"/>
        <v>196.15622036418551</v>
      </c>
      <c r="J867" s="107">
        <f t="shared" ca="1" si="95"/>
        <v>518.02912597038483</v>
      </c>
      <c r="K867" s="107">
        <f t="shared" ca="1" si="95"/>
        <v>1039.1323732971359</v>
      </c>
      <c r="L867" s="107">
        <f t="shared" ca="1" si="95"/>
        <v>31.947628284615632</v>
      </c>
      <c r="M867" s="107">
        <f t="shared" ca="1" si="95"/>
        <v>1234.241160577124</v>
      </c>
      <c r="N867" s="107">
        <f t="shared" ca="1" si="95"/>
        <v>622.66765076788329</v>
      </c>
      <c r="O867" s="162">
        <f t="shared" ca="1" si="91"/>
        <v>4332.3731231911224</v>
      </c>
    </row>
    <row r="868" spans="1:15" hidden="1" x14ac:dyDescent="0.25">
      <c r="A868" s="109">
        <f t="shared" si="92"/>
        <v>867</v>
      </c>
      <c r="B868" s="108">
        <f t="shared" ca="1" si="93"/>
        <v>4.2425172845190158E-2</v>
      </c>
      <c r="C868" s="170">
        <f t="shared" ca="1" si="95"/>
        <v>252.90482989853086</v>
      </c>
      <c r="D868" s="147">
        <f t="shared" ca="1" si="95"/>
        <v>12246.144743486577</v>
      </c>
      <c r="E868" s="107">
        <f t="shared" ca="1" si="95"/>
        <v>316.9803870680787</v>
      </c>
      <c r="F868" s="107">
        <f t="shared" ca="1" si="95"/>
        <v>1303.0389437136048</v>
      </c>
      <c r="G868" s="107">
        <f t="shared" ca="1" si="95"/>
        <v>94.481840013973283</v>
      </c>
      <c r="H868" s="107">
        <f t="shared" ca="1" si="95"/>
        <v>771.812975132573</v>
      </c>
      <c r="I868" s="107">
        <f t="shared" ca="1" si="95"/>
        <v>456.33705356511092</v>
      </c>
      <c r="J868" s="107">
        <f t="shared" ca="1" si="95"/>
        <v>369.28412881439817</v>
      </c>
      <c r="K868" s="107">
        <f t="shared" ca="1" si="95"/>
        <v>726.03405672503231</v>
      </c>
      <c r="L868" s="107">
        <f t="shared" ca="1" si="95"/>
        <v>-357.47517513912283</v>
      </c>
      <c r="M868" s="107">
        <f t="shared" ca="1" si="95"/>
        <v>237.64593698201315</v>
      </c>
      <c r="N868" s="107">
        <f t="shared" ca="1" si="95"/>
        <v>-288.61261233727555</v>
      </c>
      <c r="O868" s="162">
        <f t="shared" ca="1" si="91"/>
        <v>3629.5275345383861</v>
      </c>
    </row>
    <row r="869" spans="1:15" hidden="1" x14ac:dyDescent="0.25">
      <c r="A869" s="109">
        <f t="shared" si="92"/>
        <v>868</v>
      </c>
      <c r="B869" s="108">
        <f t="shared" ca="1" si="93"/>
        <v>4.2913698795427196E-3</v>
      </c>
      <c r="C869" s="170">
        <f t="shared" ca="1" si="95"/>
        <v>1751.4251747543842</v>
      </c>
      <c r="D869" s="147">
        <f t="shared" ca="1" si="95"/>
        <v>6025.4310170930921</v>
      </c>
      <c r="E869" s="107">
        <f t="shared" ca="1" si="95"/>
        <v>127.94209020480594</v>
      </c>
      <c r="F869" s="107">
        <f t="shared" ca="1" si="95"/>
        <v>947.95705370466317</v>
      </c>
      <c r="G869" s="107">
        <f t="shared" ca="1" si="95"/>
        <v>1360.8256615686869</v>
      </c>
      <c r="H869" s="107">
        <f t="shared" ca="1" si="95"/>
        <v>1264.2526093689191</v>
      </c>
      <c r="I869" s="107">
        <f t="shared" ca="1" si="95"/>
        <v>697.93312044175457</v>
      </c>
      <c r="J869" s="107">
        <f t="shared" ca="1" si="95"/>
        <v>-73.270044825025138</v>
      </c>
      <c r="K869" s="107">
        <f t="shared" ca="1" si="95"/>
        <v>-372.87497628719831</v>
      </c>
      <c r="L869" s="107">
        <f t="shared" ca="1" si="95"/>
        <v>1171.1092470193162</v>
      </c>
      <c r="M869" s="107">
        <f t="shared" ca="1" si="95"/>
        <v>535.42569745051037</v>
      </c>
      <c r="N869" s="107">
        <f t="shared" ca="1" si="95"/>
        <v>1259.5760826256032</v>
      </c>
      <c r="O869" s="162">
        <f t="shared" ca="1" si="91"/>
        <v>6918.8765412720368</v>
      </c>
    </row>
    <row r="870" spans="1:15" hidden="1" x14ac:dyDescent="0.25">
      <c r="A870" s="109">
        <f t="shared" si="92"/>
        <v>869</v>
      </c>
      <c r="B870" s="108">
        <f t="shared" ca="1" si="93"/>
        <v>8.571272579494589E-3</v>
      </c>
      <c r="C870" s="170">
        <f t="shared" ca="1" si="95"/>
        <v>461.9901218319132</v>
      </c>
      <c r="D870" s="147">
        <f t="shared" ca="1" si="95"/>
        <v>3378.5213825689102</v>
      </c>
      <c r="E870" s="107">
        <f t="shared" ca="1" si="95"/>
        <v>635.49619247608609</v>
      </c>
      <c r="F870" s="107">
        <f t="shared" ca="1" si="95"/>
        <v>-57.968982022385887</v>
      </c>
      <c r="G870" s="107">
        <f t="shared" ca="1" si="95"/>
        <v>455.80333963195898</v>
      </c>
      <c r="H870" s="107">
        <f t="shared" ca="1" si="95"/>
        <v>442.46232890942895</v>
      </c>
      <c r="I870" s="107">
        <f t="shared" ca="1" si="95"/>
        <v>591.04248752111869</v>
      </c>
      <c r="J870" s="107">
        <f t="shared" ca="1" si="95"/>
        <v>385.11078387193697</v>
      </c>
      <c r="K870" s="107">
        <f t="shared" ca="1" si="95"/>
        <v>818.9627546412479</v>
      </c>
      <c r="L870" s="107">
        <f t="shared" ca="1" si="95"/>
        <v>672.1871755551748</v>
      </c>
      <c r="M870" s="107">
        <f t="shared" ca="1" si="95"/>
        <v>170.63595495087515</v>
      </c>
      <c r="N870" s="107">
        <f t="shared" ca="1" si="95"/>
        <v>212.95383051716499</v>
      </c>
      <c r="O870" s="162">
        <f t="shared" ca="1" si="91"/>
        <v>4326.6858660526068</v>
      </c>
    </row>
    <row r="871" spans="1:15" hidden="1" x14ac:dyDescent="0.25">
      <c r="A871" s="109">
        <f t="shared" si="92"/>
        <v>870</v>
      </c>
      <c r="B871" s="108">
        <f t="shared" ca="1" si="93"/>
        <v>5.1366023146337626E-2</v>
      </c>
      <c r="C871" s="170">
        <f t="shared" ca="1" si="95"/>
        <v>1078.6045491495277</v>
      </c>
      <c r="D871" s="147">
        <f t="shared" ca="1" si="95"/>
        <v>9640.0399538374513</v>
      </c>
      <c r="E871" s="107">
        <f t="shared" ca="1" si="95"/>
        <v>711.38236096696119</v>
      </c>
      <c r="F871" s="107">
        <f t="shared" ca="1" si="95"/>
        <v>44.254135323114326</v>
      </c>
      <c r="G871" s="107">
        <f t="shared" ca="1" si="95"/>
        <v>-526.22042978375077</v>
      </c>
      <c r="H871" s="107">
        <f t="shared" ca="1" si="95"/>
        <v>94.059257944632918</v>
      </c>
      <c r="I871" s="107">
        <f t="shared" ca="1" si="95"/>
        <v>41.401436175294236</v>
      </c>
      <c r="J871" s="107">
        <f t="shared" ca="1" si="95"/>
        <v>190.44075758299243</v>
      </c>
      <c r="K871" s="107">
        <f t="shared" ca="1" si="95"/>
        <v>1033.8759706795204</v>
      </c>
      <c r="L871" s="107">
        <f t="shared" ca="1" si="95"/>
        <v>1057.9696753931466</v>
      </c>
      <c r="M871" s="107">
        <f t="shared" ca="1" si="95"/>
        <v>469.02697215293097</v>
      </c>
      <c r="N871" s="107">
        <f t="shared" ca="1" si="95"/>
        <v>180.57156301547269</v>
      </c>
      <c r="O871" s="162">
        <f t="shared" ca="1" si="91"/>
        <v>3296.7616994503151</v>
      </c>
    </row>
    <row r="872" spans="1:15" hidden="1" x14ac:dyDescent="0.25">
      <c r="A872" s="109">
        <f t="shared" si="92"/>
        <v>871</v>
      </c>
      <c r="B872" s="108">
        <f t="shared" ca="1" si="93"/>
        <v>1.9720569223275961E-3</v>
      </c>
      <c r="C872" s="170">
        <f t="shared" ca="1" si="95"/>
        <v>731.79515728177512</v>
      </c>
      <c r="D872" s="147">
        <f t="shared" ca="1" si="95"/>
        <v>14282.188239671343</v>
      </c>
      <c r="E872" s="107">
        <f t="shared" ca="1" si="95"/>
        <v>-86.980792801708162</v>
      </c>
      <c r="F872" s="107">
        <f t="shared" ca="1" si="95"/>
        <v>768.91004120376124</v>
      </c>
      <c r="G872" s="107">
        <f t="shared" ca="1" si="95"/>
        <v>102.60661387173906</v>
      </c>
      <c r="H872" s="107">
        <f t="shared" ca="1" si="95"/>
        <v>-500.56118583082133</v>
      </c>
      <c r="I872" s="107">
        <f t="shared" ca="1" si="95"/>
        <v>-278.44249093216217</v>
      </c>
      <c r="J872" s="107">
        <f t="shared" ca="1" si="95"/>
        <v>796.33570438396407</v>
      </c>
      <c r="K872" s="107">
        <f t="shared" ca="1" si="95"/>
        <v>144.07234066776607</v>
      </c>
      <c r="L872" s="107">
        <f t="shared" ca="1" si="95"/>
        <v>488.86696816079069</v>
      </c>
      <c r="M872" s="107">
        <f t="shared" ca="1" si="95"/>
        <v>729.41725293714273</v>
      </c>
      <c r="N872" s="107">
        <f t="shared" ca="1" si="95"/>
        <v>-362.25166596507995</v>
      </c>
      <c r="O872" s="162">
        <f t="shared" ca="1" si="91"/>
        <v>1801.9727856953923</v>
      </c>
    </row>
    <row r="873" spans="1:15" hidden="1" x14ac:dyDescent="0.25">
      <c r="A873" s="109">
        <f t="shared" si="92"/>
        <v>872</v>
      </c>
      <c r="B873" s="108">
        <f t="shared" ca="1" si="93"/>
        <v>0.12063206402407196</v>
      </c>
      <c r="C873" s="170">
        <f t="shared" ca="1" si="95"/>
        <v>976.38609173591635</v>
      </c>
      <c r="D873" s="147">
        <f t="shared" ca="1" si="95"/>
        <v>2701.6609988038099</v>
      </c>
      <c r="E873" s="107">
        <f t="shared" ca="1" si="95"/>
        <v>458.75957371273699</v>
      </c>
      <c r="F873" s="107">
        <f t="shared" ca="1" si="95"/>
        <v>859.82079159973546</v>
      </c>
      <c r="G873" s="107">
        <f t="shared" ca="1" si="95"/>
        <v>262.86586387928594</v>
      </c>
      <c r="H873" s="107">
        <f t="shared" ca="1" si="95"/>
        <v>1014.4436720631425</v>
      </c>
      <c r="I873" s="107">
        <f t="shared" ca="1" si="95"/>
        <v>442.15308210317767</v>
      </c>
      <c r="J873" s="107">
        <f t="shared" ca="1" si="95"/>
        <v>604.51731670318622</v>
      </c>
      <c r="K873" s="107">
        <f t="shared" ca="1" si="95"/>
        <v>1467.4409923359242</v>
      </c>
      <c r="L873" s="107">
        <f t="shared" ca="1" si="95"/>
        <v>1393.2240526248829</v>
      </c>
      <c r="M873" s="107">
        <f t="shared" ca="1" si="95"/>
        <v>114.8436332167895</v>
      </c>
      <c r="N873" s="107">
        <f t="shared" ca="1" si="95"/>
        <v>1689.6568218724183</v>
      </c>
      <c r="O873" s="162">
        <f t="shared" ca="1" si="91"/>
        <v>8307.7258001112805</v>
      </c>
    </row>
    <row r="874" spans="1:15" hidden="1" x14ac:dyDescent="0.25">
      <c r="A874" s="109">
        <f t="shared" si="92"/>
        <v>873</v>
      </c>
      <c r="B874" s="108">
        <f t="shared" ca="1" si="93"/>
        <v>1.7441257607048115E-2</v>
      </c>
      <c r="C874" s="170">
        <f t="shared" ca="1" si="95"/>
        <v>266.45081110896723</v>
      </c>
      <c r="D874" s="147">
        <f t="shared" ca="1" si="95"/>
        <v>6831.7324422591228</v>
      </c>
      <c r="E874" s="107">
        <f t="shared" ca="1" si="95"/>
        <v>-159.26467573365198</v>
      </c>
      <c r="F874" s="107">
        <f t="shared" ca="1" si="95"/>
        <v>557.06961873401497</v>
      </c>
      <c r="G874" s="107">
        <f t="shared" ca="1" si="95"/>
        <v>541.94627177281586</v>
      </c>
      <c r="H874" s="107">
        <f t="shared" ca="1" si="95"/>
        <v>981.35830367827782</v>
      </c>
      <c r="I874" s="107">
        <f t="shared" ca="1" si="95"/>
        <v>730.97615874787857</v>
      </c>
      <c r="J874" s="107">
        <f t="shared" ca="1" si="95"/>
        <v>286.53788814275958</v>
      </c>
      <c r="K874" s="107">
        <f t="shared" ca="1" si="95"/>
        <v>-20.082741581054904</v>
      </c>
      <c r="L874" s="107">
        <f t="shared" ca="1" si="95"/>
        <v>-56.420156130116993</v>
      </c>
      <c r="M874" s="107">
        <f t="shared" ca="1" si="95"/>
        <v>-211.67694176851381</v>
      </c>
      <c r="N874" s="107">
        <f t="shared" ca="1" si="95"/>
        <v>1419.4968714456315</v>
      </c>
      <c r="O874" s="162">
        <f t="shared" ca="1" si="91"/>
        <v>4069.9405973080402</v>
      </c>
    </row>
    <row r="875" spans="1:15" hidden="1" x14ac:dyDescent="0.25">
      <c r="A875" s="109">
        <f t="shared" si="92"/>
        <v>874</v>
      </c>
      <c r="B875" s="108">
        <f t="shared" ca="1" si="93"/>
        <v>7.9417253602861365E-2</v>
      </c>
      <c r="C875" s="170">
        <f t="shared" ca="1" si="95"/>
        <v>186.91181819643606</v>
      </c>
      <c r="D875" s="147">
        <f t="shared" ca="1" si="95"/>
        <v>7845.8596579263776</v>
      </c>
      <c r="E875" s="107">
        <f t="shared" ca="1" si="95"/>
        <v>-107.70175510986371</v>
      </c>
      <c r="F875" s="107">
        <f t="shared" ca="1" si="95"/>
        <v>794.51699248854209</v>
      </c>
      <c r="G875" s="107">
        <f t="shared" ca="1" si="95"/>
        <v>527.97502598567689</v>
      </c>
      <c r="H875" s="107">
        <f t="shared" ca="1" si="95"/>
        <v>389.62777332749096</v>
      </c>
      <c r="I875" s="107">
        <f t="shared" ca="1" si="95"/>
        <v>664.86975353784101</v>
      </c>
      <c r="J875" s="107">
        <f t="shared" ca="1" si="95"/>
        <v>462.46093566084386</v>
      </c>
      <c r="K875" s="107">
        <f t="shared" ca="1" si="95"/>
        <v>852.27066235231314</v>
      </c>
      <c r="L875" s="107">
        <f t="shared" ca="1" si="95"/>
        <v>124.58560561073409</v>
      </c>
      <c r="M875" s="107">
        <f t="shared" ca="1" si="95"/>
        <v>-265.46268863715574</v>
      </c>
      <c r="N875" s="107">
        <f t="shared" ca="1" si="95"/>
        <v>-1184.8773216044735</v>
      </c>
      <c r="O875" s="162">
        <f t="shared" ca="1" si="91"/>
        <v>2258.264983611949</v>
      </c>
    </row>
    <row r="876" spans="1:15" hidden="1" x14ac:dyDescent="0.25">
      <c r="A876" s="109">
        <f t="shared" si="92"/>
        <v>875</v>
      </c>
      <c r="B876" s="108">
        <f t="shared" ca="1" si="93"/>
        <v>2.9498108747829686E-2</v>
      </c>
      <c r="C876" s="170">
        <f t="shared" ca="1" si="95"/>
        <v>460.27612323759547</v>
      </c>
      <c r="D876" s="147">
        <f t="shared" ca="1" si="95"/>
        <v>9532.8454777978222</v>
      </c>
      <c r="E876" s="107">
        <f t="shared" ca="1" si="95"/>
        <v>747.12622992730621</v>
      </c>
      <c r="F876" s="107">
        <f t="shared" ca="1" si="95"/>
        <v>748.33814267159482</v>
      </c>
      <c r="G876" s="107">
        <f t="shared" ca="1" si="95"/>
        <v>918.36319671826209</v>
      </c>
      <c r="H876" s="107">
        <f t="shared" ca="1" si="95"/>
        <v>184.27896256246129</v>
      </c>
      <c r="I876" s="107">
        <f t="shared" ref="F876:N891" ca="1" si="96">(_xlfn.NORM.INV(RAND(),I$1*$R$1,I$1*$U$1))</f>
        <v>262.44292603550252</v>
      </c>
      <c r="J876" s="107">
        <f t="shared" ca="1" si="96"/>
        <v>1110.4570759961007</v>
      </c>
      <c r="K876" s="107">
        <f t="shared" ca="1" si="96"/>
        <v>1271.9530942952326</v>
      </c>
      <c r="L876" s="107">
        <f t="shared" ca="1" si="96"/>
        <v>1175.9039307472055</v>
      </c>
      <c r="M876" s="107">
        <f t="shared" ca="1" si="96"/>
        <v>-530.13734286910972</v>
      </c>
      <c r="N876" s="107">
        <f t="shared" ca="1" si="96"/>
        <v>176.99595968157388</v>
      </c>
      <c r="O876" s="162">
        <f t="shared" ca="1" si="91"/>
        <v>6065.7221757661309</v>
      </c>
    </row>
    <row r="877" spans="1:15" hidden="1" x14ac:dyDescent="0.25">
      <c r="A877" s="109">
        <f t="shared" si="92"/>
        <v>876</v>
      </c>
      <c r="B877" s="108">
        <f t="shared" ca="1" si="93"/>
        <v>1.6605829211408414E-2</v>
      </c>
      <c r="C877" s="170">
        <f t="shared" ref="C877:N909" ca="1" si="97">(_xlfn.NORM.INV(RAND(),C$1*$R$1,C$1*$U$1))</f>
        <v>776.01533177685519</v>
      </c>
      <c r="D877" s="147">
        <f t="shared" ca="1" si="97"/>
        <v>2758.7608391721965</v>
      </c>
      <c r="E877" s="107">
        <f t="shared" ca="1" si="97"/>
        <v>899.09990080724151</v>
      </c>
      <c r="F877" s="107">
        <f t="shared" ca="1" si="96"/>
        <v>-233.17736334131729</v>
      </c>
      <c r="G877" s="107">
        <f t="shared" ca="1" si="96"/>
        <v>-562.3244563081015</v>
      </c>
      <c r="H877" s="107">
        <f t="shared" ca="1" si="96"/>
        <v>163.20850779750043</v>
      </c>
      <c r="I877" s="107">
        <f t="shared" ca="1" si="96"/>
        <v>471.09875636783761</v>
      </c>
      <c r="J877" s="107">
        <f t="shared" ca="1" si="96"/>
        <v>-948.41297111944482</v>
      </c>
      <c r="K877" s="107">
        <f t="shared" ca="1" si="96"/>
        <v>732.84336931844314</v>
      </c>
      <c r="L877" s="107">
        <f t="shared" ca="1" si="96"/>
        <v>514.41727986520652</v>
      </c>
      <c r="M877" s="107">
        <f t="shared" ca="1" si="96"/>
        <v>635.88634803520131</v>
      </c>
      <c r="N877" s="107">
        <f t="shared" ca="1" si="96"/>
        <v>380.15043128508705</v>
      </c>
      <c r="O877" s="162">
        <f t="shared" ca="1" si="91"/>
        <v>2052.7898027076544</v>
      </c>
    </row>
    <row r="878" spans="1:15" hidden="1" x14ac:dyDescent="0.25">
      <c r="A878" s="109">
        <f t="shared" si="92"/>
        <v>877</v>
      </c>
      <c r="B878" s="108">
        <f t="shared" ca="1" si="93"/>
        <v>4.9914139603118093E-2</v>
      </c>
      <c r="C878" s="170">
        <f t="shared" ca="1" si="97"/>
        <v>975.80373969643108</v>
      </c>
      <c r="D878" s="147">
        <f t="shared" ca="1" si="97"/>
        <v>2312.3863947472269</v>
      </c>
      <c r="E878" s="107">
        <f t="shared" ca="1" si="97"/>
        <v>492.58053337920859</v>
      </c>
      <c r="F878" s="107">
        <f t="shared" ca="1" si="96"/>
        <v>1315.9066898187443</v>
      </c>
      <c r="G878" s="107">
        <f t="shared" ca="1" si="96"/>
        <v>49.177932150271545</v>
      </c>
      <c r="H878" s="107">
        <f t="shared" ca="1" si="96"/>
        <v>761.43011452392102</v>
      </c>
      <c r="I878" s="107">
        <f t="shared" ca="1" si="96"/>
        <v>723.82719950336093</v>
      </c>
      <c r="J878" s="107">
        <f t="shared" ca="1" si="96"/>
        <v>692.85169148873592</v>
      </c>
      <c r="K878" s="107">
        <f t="shared" ca="1" si="96"/>
        <v>536.19388848363963</v>
      </c>
      <c r="L878" s="107">
        <f t="shared" ca="1" si="96"/>
        <v>512.14061614806656</v>
      </c>
      <c r="M878" s="107">
        <f t="shared" ca="1" si="96"/>
        <v>347.79030578141783</v>
      </c>
      <c r="N878" s="107">
        <f t="shared" ca="1" si="96"/>
        <v>588.07106221657682</v>
      </c>
      <c r="O878" s="162">
        <f t="shared" ca="1" si="91"/>
        <v>6019.9700334939444</v>
      </c>
    </row>
    <row r="879" spans="1:15" hidden="1" x14ac:dyDescent="0.25">
      <c r="A879" s="109">
        <f t="shared" si="92"/>
        <v>878</v>
      </c>
      <c r="B879" s="108">
        <f t="shared" ca="1" si="93"/>
        <v>0.12130362918827892</v>
      </c>
      <c r="C879" s="170">
        <f t="shared" ca="1" si="97"/>
        <v>66.574956196126948</v>
      </c>
      <c r="D879" s="147">
        <f t="shared" ca="1" si="97"/>
        <v>356.95453125025506</v>
      </c>
      <c r="E879" s="107">
        <f t="shared" ca="1" si="97"/>
        <v>1009.1925292103481</v>
      </c>
      <c r="F879" s="107">
        <f t="shared" ca="1" si="96"/>
        <v>1096.9790777859691</v>
      </c>
      <c r="G879" s="107">
        <f t="shared" ca="1" si="96"/>
        <v>1226.1181762244955</v>
      </c>
      <c r="H879" s="107">
        <f t="shared" ca="1" si="96"/>
        <v>344.7746567936374</v>
      </c>
      <c r="I879" s="107">
        <f t="shared" ca="1" si="96"/>
        <v>1061.7849072096431</v>
      </c>
      <c r="J879" s="107">
        <f t="shared" ca="1" si="96"/>
        <v>388.69502639691967</v>
      </c>
      <c r="K879" s="107">
        <f t="shared" ca="1" si="96"/>
        <v>1511.8029145288006</v>
      </c>
      <c r="L879" s="107">
        <f t="shared" ca="1" si="96"/>
        <v>336.44124998010682</v>
      </c>
      <c r="M879" s="107">
        <f t="shared" ca="1" si="96"/>
        <v>302.42359447714182</v>
      </c>
      <c r="N879" s="107">
        <f t="shared" ca="1" si="96"/>
        <v>292.83134237589439</v>
      </c>
      <c r="O879" s="162">
        <f t="shared" ca="1" si="91"/>
        <v>7571.0434749829556</v>
      </c>
    </row>
    <row r="880" spans="1:15" hidden="1" x14ac:dyDescent="0.25">
      <c r="A880" s="109">
        <f t="shared" si="92"/>
        <v>879</v>
      </c>
      <c r="B880" s="108">
        <f t="shared" ca="1" si="93"/>
        <v>1.2453529665170368E-2</v>
      </c>
      <c r="C880" s="170">
        <f t="shared" ca="1" si="97"/>
        <v>740.53041615875384</v>
      </c>
      <c r="D880" s="147">
        <f t="shared" ca="1" si="97"/>
        <v>15350.813333671689</v>
      </c>
      <c r="E880" s="107">
        <f t="shared" ca="1" si="97"/>
        <v>950.07397999086561</v>
      </c>
      <c r="F880" s="107">
        <f t="shared" ca="1" si="96"/>
        <v>984.62152120086671</v>
      </c>
      <c r="G880" s="107">
        <f t="shared" ca="1" si="96"/>
        <v>88.567511073504704</v>
      </c>
      <c r="H880" s="107">
        <f t="shared" ca="1" si="96"/>
        <v>-302.51703415118521</v>
      </c>
      <c r="I880" s="107">
        <f t="shared" ca="1" si="96"/>
        <v>652.38856385182658</v>
      </c>
      <c r="J880" s="107">
        <f t="shared" ca="1" si="96"/>
        <v>531.13626202807552</v>
      </c>
      <c r="K880" s="107">
        <f t="shared" ca="1" si="96"/>
        <v>876.44431233170621</v>
      </c>
      <c r="L880" s="107">
        <f t="shared" ca="1" si="96"/>
        <v>838.52780307034993</v>
      </c>
      <c r="M880" s="107">
        <f t="shared" ca="1" si="96"/>
        <v>896.02552679454755</v>
      </c>
      <c r="N880" s="107">
        <f t="shared" ca="1" si="96"/>
        <v>273.05311680585703</v>
      </c>
      <c r="O880" s="162">
        <f t="shared" ca="1" si="91"/>
        <v>5788.3215629964152</v>
      </c>
    </row>
    <row r="881" spans="1:15" hidden="1" x14ac:dyDescent="0.25">
      <c r="A881" s="109">
        <f t="shared" si="92"/>
        <v>880</v>
      </c>
      <c r="B881" s="108">
        <f t="shared" ca="1" si="93"/>
        <v>0.12979095339418961</v>
      </c>
      <c r="C881" s="170">
        <f t="shared" ca="1" si="97"/>
        <v>430.95098217618352</v>
      </c>
      <c r="D881" s="147">
        <f t="shared" ca="1" si="97"/>
        <v>6490.5018243224686</v>
      </c>
      <c r="E881" s="107">
        <f t="shared" ca="1" si="97"/>
        <v>509.07025997797837</v>
      </c>
      <c r="F881" s="107">
        <f t="shared" ca="1" si="96"/>
        <v>727.4535612335593</v>
      </c>
      <c r="G881" s="107">
        <f t="shared" ca="1" si="96"/>
        <v>-212.22767353906738</v>
      </c>
      <c r="H881" s="107">
        <f t="shared" ca="1" si="96"/>
        <v>655.33599937093197</v>
      </c>
      <c r="I881" s="107">
        <f t="shared" ca="1" si="96"/>
        <v>1083.6279584664571</v>
      </c>
      <c r="J881" s="107">
        <f t="shared" ca="1" si="96"/>
        <v>138.56106005622507</v>
      </c>
      <c r="K881" s="107">
        <f t="shared" ca="1" si="96"/>
        <v>963.6168221637206</v>
      </c>
      <c r="L881" s="107">
        <f t="shared" ca="1" si="96"/>
        <v>808.80458560966531</v>
      </c>
      <c r="M881" s="107">
        <f t="shared" ca="1" si="96"/>
        <v>510.02492657069018</v>
      </c>
      <c r="N881" s="107">
        <f t="shared" ca="1" si="96"/>
        <v>297.81477452958507</v>
      </c>
      <c r="O881" s="162">
        <f t="shared" ca="1" si="91"/>
        <v>5482.0822744397447</v>
      </c>
    </row>
    <row r="882" spans="1:15" hidden="1" x14ac:dyDescent="0.25">
      <c r="A882" s="109">
        <f t="shared" si="92"/>
        <v>881</v>
      </c>
      <c r="B882" s="108">
        <f t="shared" ca="1" si="93"/>
        <v>2.5586308309483739E-2</v>
      </c>
      <c r="C882" s="170">
        <f t="shared" ca="1" si="97"/>
        <v>215.11565052152048</v>
      </c>
      <c r="D882" s="147">
        <f t="shared" ca="1" si="97"/>
        <v>12159.090190537441</v>
      </c>
      <c r="E882" s="107">
        <f t="shared" ca="1" si="97"/>
        <v>1038.8817924210648</v>
      </c>
      <c r="F882" s="107">
        <f t="shared" ca="1" si="96"/>
        <v>36.385879330710452</v>
      </c>
      <c r="G882" s="107">
        <f t="shared" ca="1" si="96"/>
        <v>411.37799626529176</v>
      </c>
      <c r="H882" s="107">
        <f t="shared" ca="1" si="96"/>
        <v>901.56228720320416</v>
      </c>
      <c r="I882" s="107">
        <f t="shared" ca="1" si="96"/>
        <v>494.83171061233895</v>
      </c>
      <c r="J882" s="107">
        <f t="shared" ca="1" si="96"/>
        <v>417.39925090900607</v>
      </c>
      <c r="K882" s="107">
        <f t="shared" ca="1" si="96"/>
        <v>-7.9586512937254952</v>
      </c>
      <c r="L882" s="107">
        <f t="shared" ca="1" si="96"/>
        <v>121.00853426771101</v>
      </c>
      <c r="M882" s="107">
        <f t="shared" ca="1" si="96"/>
        <v>442.09553310741808</v>
      </c>
      <c r="N882" s="107">
        <f t="shared" ca="1" si="96"/>
        <v>1012.5740416444123</v>
      </c>
      <c r="O882" s="162">
        <f t="shared" ca="1" si="91"/>
        <v>4868.1583744674326</v>
      </c>
    </row>
    <row r="883" spans="1:15" hidden="1" x14ac:dyDescent="0.25">
      <c r="A883" s="109">
        <f t="shared" si="92"/>
        <v>882</v>
      </c>
      <c r="B883" s="108">
        <f t="shared" ca="1" si="93"/>
        <v>2.0877538300543692E-2</v>
      </c>
      <c r="C883" s="170">
        <f t="shared" ca="1" si="97"/>
        <v>556.84708072656815</v>
      </c>
      <c r="D883" s="147">
        <f t="shared" ca="1" si="97"/>
        <v>964.52687199464208</v>
      </c>
      <c r="E883" s="107">
        <f t="shared" ca="1" si="97"/>
        <v>1330.4010401298424</v>
      </c>
      <c r="F883" s="107">
        <f t="shared" ca="1" si="96"/>
        <v>-120.74126277773752</v>
      </c>
      <c r="G883" s="107">
        <f t="shared" ca="1" si="96"/>
        <v>879.30566164566744</v>
      </c>
      <c r="H883" s="107">
        <f t="shared" ca="1" si="96"/>
        <v>1393.7964488306491</v>
      </c>
      <c r="I883" s="107">
        <f t="shared" ca="1" si="96"/>
        <v>500.15709730772915</v>
      </c>
      <c r="J883" s="107">
        <f t="shared" ca="1" si="96"/>
        <v>502.09332583548013</v>
      </c>
      <c r="K883" s="107">
        <f t="shared" ca="1" si="96"/>
        <v>79.390952494004011</v>
      </c>
      <c r="L883" s="107">
        <f t="shared" ca="1" si="96"/>
        <v>808.56894338345751</v>
      </c>
      <c r="M883" s="107">
        <f t="shared" ca="1" si="96"/>
        <v>1112.4881117203363</v>
      </c>
      <c r="N883" s="107">
        <f t="shared" ca="1" si="96"/>
        <v>-69.414507660780146</v>
      </c>
      <c r="O883" s="162">
        <f t="shared" ca="1" si="91"/>
        <v>6416.0458109086485</v>
      </c>
    </row>
    <row r="884" spans="1:15" hidden="1" x14ac:dyDescent="0.25">
      <c r="A884" s="109">
        <f t="shared" si="92"/>
        <v>883</v>
      </c>
      <c r="B884" s="108">
        <f t="shared" ca="1" si="93"/>
        <v>4.3047567683613883E-2</v>
      </c>
      <c r="C884" s="170">
        <f t="shared" ca="1" si="97"/>
        <v>478.12824846855517</v>
      </c>
      <c r="D884" s="147">
        <f t="shared" ca="1" si="97"/>
        <v>5791.382106517528</v>
      </c>
      <c r="E884" s="107">
        <f t="shared" ca="1" si="97"/>
        <v>6.6269341246810995</v>
      </c>
      <c r="F884" s="107">
        <f t="shared" ca="1" si="96"/>
        <v>361.72768038403501</v>
      </c>
      <c r="G884" s="107">
        <f t="shared" ca="1" si="96"/>
        <v>1583.7145455411674</v>
      </c>
      <c r="H884" s="107">
        <f t="shared" ca="1" si="96"/>
        <v>1347.4409993977677</v>
      </c>
      <c r="I884" s="107">
        <f t="shared" ca="1" si="96"/>
        <v>874.67291940856921</v>
      </c>
      <c r="J884" s="107">
        <f t="shared" ca="1" si="96"/>
        <v>-56.596740225115354</v>
      </c>
      <c r="K884" s="107">
        <f t="shared" ca="1" si="96"/>
        <v>742.66810310369556</v>
      </c>
      <c r="L884" s="107">
        <f t="shared" ca="1" si="96"/>
        <v>513.01242350487837</v>
      </c>
      <c r="M884" s="107">
        <f t="shared" ca="1" si="96"/>
        <v>561.66217400868948</v>
      </c>
      <c r="N884" s="107">
        <f t="shared" ca="1" si="96"/>
        <v>923.64221885310815</v>
      </c>
      <c r="O884" s="162">
        <f t="shared" ca="1" si="91"/>
        <v>6858.5712581014759</v>
      </c>
    </row>
    <row r="885" spans="1:15" hidden="1" x14ac:dyDescent="0.25">
      <c r="A885" s="109">
        <f t="shared" si="92"/>
        <v>884</v>
      </c>
      <c r="B885" s="108">
        <f t="shared" ca="1" si="93"/>
        <v>0.11686386629618385</v>
      </c>
      <c r="C885" s="170">
        <f t="shared" ca="1" si="97"/>
        <v>853.33194277724454</v>
      </c>
      <c r="D885" s="147">
        <f t="shared" ca="1" si="97"/>
        <v>2167.2405390061695</v>
      </c>
      <c r="E885" s="107">
        <f t="shared" ca="1" si="97"/>
        <v>237.33645040521975</v>
      </c>
      <c r="F885" s="107">
        <f t="shared" ca="1" si="96"/>
        <v>293.01858427387072</v>
      </c>
      <c r="G885" s="107">
        <f t="shared" ca="1" si="96"/>
        <v>968.44300223468588</v>
      </c>
      <c r="H885" s="107">
        <f t="shared" ca="1" si="96"/>
        <v>684.01476978661299</v>
      </c>
      <c r="I885" s="107">
        <f t="shared" ca="1" si="96"/>
        <v>400.81050751330343</v>
      </c>
      <c r="J885" s="107">
        <f t="shared" ca="1" si="96"/>
        <v>604.68826064457903</v>
      </c>
      <c r="K885" s="107">
        <f t="shared" ca="1" si="96"/>
        <v>261.70818959857809</v>
      </c>
      <c r="L885" s="107">
        <f t="shared" ca="1" si="96"/>
        <v>1034.5653613808418</v>
      </c>
      <c r="M885" s="107">
        <f t="shared" ca="1" si="96"/>
        <v>100.02044777179316</v>
      </c>
      <c r="N885" s="107">
        <f t="shared" ca="1" si="96"/>
        <v>189.88077678588269</v>
      </c>
      <c r="O885" s="162">
        <f t="shared" ca="1" si="91"/>
        <v>4774.4863503953675</v>
      </c>
    </row>
    <row r="886" spans="1:15" hidden="1" x14ac:dyDescent="0.25">
      <c r="A886" s="109">
        <f t="shared" si="92"/>
        <v>885</v>
      </c>
      <c r="B886" s="108">
        <f t="shared" ca="1" si="93"/>
        <v>8.0342148070835409E-2</v>
      </c>
      <c r="C886" s="170">
        <f t="shared" ca="1" si="97"/>
        <v>512.24789225866459</v>
      </c>
      <c r="D886" s="147">
        <f t="shared" ca="1" si="97"/>
        <v>1686.0489223062696</v>
      </c>
      <c r="E886" s="107">
        <f t="shared" ca="1" si="97"/>
        <v>746.83254119697631</v>
      </c>
      <c r="F886" s="107">
        <f t="shared" ca="1" si="96"/>
        <v>679.02131236511684</v>
      </c>
      <c r="G886" s="107">
        <f t="shared" ca="1" si="96"/>
        <v>110.58843152451271</v>
      </c>
      <c r="H886" s="107">
        <f t="shared" ca="1" si="96"/>
        <v>413.22736687051292</v>
      </c>
      <c r="I886" s="107">
        <f t="shared" ca="1" si="96"/>
        <v>47.403370061339103</v>
      </c>
      <c r="J886" s="107">
        <f t="shared" ca="1" si="96"/>
        <v>-225.75090456689941</v>
      </c>
      <c r="K886" s="107">
        <f t="shared" ca="1" si="96"/>
        <v>277.68398583148792</v>
      </c>
      <c r="L886" s="107">
        <f t="shared" ca="1" si="96"/>
        <v>427.67201852000528</v>
      </c>
      <c r="M886" s="107">
        <f t="shared" ca="1" si="96"/>
        <v>149.07519396264729</v>
      </c>
      <c r="N886" s="107">
        <f t="shared" ca="1" si="96"/>
        <v>325.06211824753365</v>
      </c>
      <c r="O886" s="162">
        <f t="shared" ca="1" si="91"/>
        <v>2950.8154340132328</v>
      </c>
    </row>
    <row r="887" spans="1:15" hidden="1" x14ac:dyDescent="0.25">
      <c r="A887" s="109">
        <f t="shared" si="92"/>
        <v>886</v>
      </c>
      <c r="B887" s="108">
        <f t="shared" ca="1" si="93"/>
        <v>-5.5751754008072682E-2</v>
      </c>
      <c r="C887" s="170">
        <f t="shared" ca="1" si="97"/>
        <v>1054.4988233443219</v>
      </c>
      <c r="D887" s="147">
        <f t="shared" ca="1" si="97"/>
        <v>8288.8939421455943</v>
      </c>
      <c r="E887" s="107">
        <f t="shared" ca="1" si="97"/>
        <v>1113.6840700484981</v>
      </c>
      <c r="F887" s="107">
        <f t="shared" ca="1" si="96"/>
        <v>492.07827981993842</v>
      </c>
      <c r="G887" s="107">
        <f t="shared" ca="1" si="96"/>
        <v>133.1082344406035</v>
      </c>
      <c r="H887" s="107">
        <f t="shared" ca="1" si="96"/>
        <v>411.55452916488878</v>
      </c>
      <c r="I887" s="107">
        <f t="shared" ca="1" si="96"/>
        <v>1089.9054729849624</v>
      </c>
      <c r="J887" s="107">
        <f t="shared" ca="1" si="96"/>
        <v>1031.3568996065155</v>
      </c>
      <c r="K887" s="107">
        <f t="shared" ca="1" si="96"/>
        <v>848.66380366304509</v>
      </c>
      <c r="L887" s="107">
        <f t="shared" ca="1" si="96"/>
        <v>-235.38698928418398</v>
      </c>
      <c r="M887" s="107">
        <f t="shared" ca="1" si="96"/>
        <v>994.52470015783751</v>
      </c>
      <c r="N887" s="107">
        <f t="shared" ca="1" si="96"/>
        <v>499.4788242448866</v>
      </c>
      <c r="O887" s="162">
        <f t="shared" ca="1" si="91"/>
        <v>6378.9678248469909</v>
      </c>
    </row>
    <row r="888" spans="1:15" hidden="1" x14ac:dyDescent="0.25">
      <c r="A888" s="109">
        <f t="shared" si="92"/>
        <v>887</v>
      </c>
      <c r="B888" s="108">
        <f t="shared" ca="1" si="93"/>
        <v>4.8030621474563218E-3</v>
      </c>
      <c r="C888" s="170">
        <f t="shared" ca="1" si="97"/>
        <v>199.83202709328117</v>
      </c>
      <c r="D888" s="147">
        <f t="shared" ca="1" si="97"/>
        <v>3198.5457477175087</v>
      </c>
      <c r="E888" s="107">
        <f t="shared" ca="1" si="97"/>
        <v>1600.2239154981385</v>
      </c>
      <c r="F888" s="107">
        <f t="shared" ca="1" si="96"/>
        <v>1258.8466779451792</v>
      </c>
      <c r="G888" s="107">
        <f t="shared" ca="1" si="96"/>
        <v>654.34171748997437</v>
      </c>
      <c r="H888" s="107">
        <f t="shared" ca="1" si="96"/>
        <v>819.13031752247139</v>
      </c>
      <c r="I888" s="107">
        <f t="shared" ca="1" si="96"/>
        <v>501.07290035839407</v>
      </c>
      <c r="J888" s="107">
        <f t="shared" ca="1" si="96"/>
        <v>764.4943545707124</v>
      </c>
      <c r="K888" s="107">
        <f t="shared" ca="1" si="96"/>
        <v>776.67311584212439</v>
      </c>
      <c r="L888" s="107">
        <f t="shared" ca="1" si="96"/>
        <v>1206.9442341314868</v>
      </c>
      <c r="M888" s="107">
        <f t="shared" ca="1" si="96"/>
        <v>485.49041990238044</v>
      </c>
      <c r="N888" s="107">
        <f t="shared" ca="1" si="96"/>
        <v>733.43197487085877</v>
      </c>
      <c r="O888" s="162">
        <f t="shared" ca="1" si="91"/>
        <v>8800.6496281317213</v>
      </c>
    </row>
    <row r="889" spans="1:15" hidden="1" x14ac:dyDescent="0.25">
      <c r="A889" s="109">
        <f t="shared" si="92"/>
        <v>888</v>
      </c>
      <c r="B889" s="108">
        <f t="shared" ca="1" si="93"/>
        <v>0.16451344135195262</v>
      </c>
      <c r="C889" s="170">
        <f t="shared" ca="1" si="97"/>
        <v>607.09333550038184</v>
      </c>
      <c r="D889" s="147">
        <f t="shared" ca="1" si="97"/>
        <v>-2216.2472228841771</v>
      </c>
      <c r="E889" s="107">
        <f t="shared" ca="1" si="97"/>
        <v>382.52310613822698</v>
      </c>
      <c r="F889" s="107">
        <f t="shared" ca="1" si="96"/>
        <v>527.93893442716694</v>
      </c>
      <c r="G889" s="107">
        <f t="shared" ca="1" si="96"/>
        <v>-393.23307046812977</v>
      </c>
      <c r="H889" s="107">
        <f t="shared" ca="1" si="96"/>
        <v>269.00136407266655</v>
      </c>
      <c r="I889" s="107">
        <f t="shared" ca="1" si="96"/>
        <v>646.53750494032579</v>
      </c>
      <c r="J889" s="107">
        <f t="shared" ca="1" si="96"/>
        <v>1376.9212738656843</v>
      </c>
      <c r="K889" s="107">
        <f t="shared" ca="1" si="96"/>
        <v>126.02040006644177</v>
      </c>
      <c r="L889" s="107">
        <f t="shared" ca="1" si="96"/>
        <v>-165.04881319385754</v>
      </c>
      <c r="M889" s="107">
        <f t="shared" ca="1" si="96"/>
        <v>-352.20404412928809</v>
      </c>
      <c r="N889" s="107">
        <f t="shared" ca="1" si="96"/>
        <v>455.81422242648915</v>
      </c>
      <c r="O889" s="162">
        <f t="shared" ca="1" si="91"/>
        <v>2874.2708781457263</v>
      </c>
    </row>
    <row r="890" spans="1:15" hidden="1" x14ac:dyDescent="0.25">
      <c r="A890" s="109">
        <f t="shared" si="92"/>
        <v>889</v>
      </c>
      <c r="B890" s="108">
        <f t="shared" ca="1" si="93"/>
        <v>8.241045289525431E-2</v>
      </c>
      <c r="C890" s="170">
        <f t="shared" ca="1" si="97"/>
        <v>-322.66313738691576</v>
      </c>
      <c r="D890" s="147">
        <f t="shared" ca="1" si="97"/>
        <v>3462.5219146817471</v>
      </c>
      <c r="E890" s="107">
        <f t="shared" ca="1" si="97"/>
        <v>1073.4509299790138</v>
      </c>
      <c r="F890" s="107">
        <f t="shared" ca="1" si="96"/>
        <v>867.42755619231912</v>
      </c>
      <c r="G890" s="107">
        <f t="shared" ca="1" si="96"/>
        <v>1653.9023961749226</v>
      </c>
      <c r="H890" s="107">
        <f t="shared" ca="1" si="96"/>
        <v>182.01636833696887</v>
      </c>
      <c r="I890" s="107">
        <f t="shared" ca="1" si="96"/>
        <v>1307.1162920295633</v>
      </c>
      <c r="J890" s="107">
        <f t="shared" ca="1" si="96"/>
        <v>438.92232513513636</v>
      </c>
      <c r="K890" s="107">
        <f t="shared" ca="1" si="96"/>
        <v>89.527204765234558</v>
      </c>
      <c r="L890" s="107">
        <f t="shared" ca="1" si="96"/>
        <v>458.08167034079878</v>
      </c>
      <c r="M890" s="107">
        <f t="shared" ca="1" si="96"/>
        <v>920.52531250621428</v>
      </c>
      <c r="N890" s="107">
        <f t="shared" ca="1" si="96"/>
        <v>515.57790333614594</v>
      </c>
      <c r="O890" s="162">
        <f t="shared" ca="1" si="91"/>
        <v>7506.5479587963173</v>
      </c>
    </row>
    <row r="891" spans="1:15" hidden="1" x14ac:dyDescent="0.25">
      <c r="A891" s="109">
        <f t="shared" si="92"/>
        <v>890</v>
      </c>
      <c r="B891" s="108">
        <f t="shared" ca="1" si="93"/>
        <v>5.7163569465489006E-2</v>
      </c>
      <c r="C891" s="170">
        <f t="shared" ca="1" si="97"/>
        <v>373.97615761015214</v>
      </c>
      <c r="D891" s="147">
        <f t="shared" ca="1" si="97"/>
        <v>-319.9630306169056</v>
      </c>
      <c r="E891" s="107">
        <f t="shared" ca="1" si="97"/>
        <v>189.43089602135308</v>
      </c>
      <c r="F891" s="107">
        <f t="shared" ca="1" si="96"/>
        <v>780.13535088391131</v>
      </c>
      <c r="G891" s="107">
        <f t="shared" ca="1" si="96"/>
        <v>701.20204332680862</v>
      </c>
      <c r="H891" s="107">
        <f t="shared" ca="1" si="96"/>
        <v>901.0407148082495</v>
      </c>
      <c r="I891" s="107">
        <f t="shared" ca="1" si="96"/>
        <v>898.12528377618696</v>
      </c>
      <c r="J891" s="107">
        <f t="shared" ca="1" si="96"/>
        <v>197.83763448393876</v>
      </c>
      <c r="K891" s="107">
        <f t="shared" ca="1" si="96"/>
        <v>135.41396181923812</v>
      </c>
      <c r="L891" s="107">
        <f t="shared" ca="1" si="96"/>
        <v>607.20020033637854</v>
      </c>
      <c r="M891" s="107">
        <f t="shared" ca="1" si="96"/>
        <v>121.83034778690762</v>
      </c>
      <c r="N891" s="107">
        <f t="shared" ca="1" si="96"/>
        <v>1141.154285352176</v>
      </c>
      <c r="O891" s="162">
        <f t="shared" ca="1" si="91"/>
        <v>5673.370718595148</v>
      </c>
    </row>
    <row r="892" spans="1:15" hidden="1" x14ac:dyDescent="0.25">
      <c r="A892" s="109">
        <f t="shared" si="92"/>
        <v>891</v>
      </c>
      <c r="B892" s="108">
        <f t="shared" ca="1" si="93"/>
        <v>0.13452231026324296</v>
      </c>
      <c r="C892" s="170">
        <f t="shared" ca="1" si="97"/>
        <v>1589.3746608107469</v>
      </c>
      <c r="D892" s="147">
        <f t="shared" ca="1" si="97"/>
        <v>-2923.689141157327</v>
      </c>
      <c r="E892" s="107">
        <f t="shared" ca="1" si="97"/>
        <v>-156.75571402893536</v>
      </c>
      <c r="F892" s="107">
        <f t="shared" ca="1" si="97"/>
        <v>514.54863739695361</v>
      </c>
      <c r="G892" s="107">
        <f t="shared" ca="1" si="97"/>
        <v>729.62590333000355</v>
      </c>
      <c r="H892" s="107">
        <f t="shared" ca="1" si="97"/>
        <v>203.58552531089464</v>
      </c>
      <c r="I892" s="107">
        <f t="shared" ca="1" si="97"/>
        <v>1084.600578631831</v>
      </c>
      <c r="J892" s="107">
        <f t="shared" ca="1" si="97"/>
        <v>221.01760134867112</v>
      </c>
      <c r="K892" s="107">
        <f t="shared" ca="1" si="97"/>
        <v>1196.8045749118219</v>
      </c>
      <c r="L892" s="107">
        <f t="shared" ca="1" si="97"/>
        <v>-142.10197119741929</v>
      </c>
      <c r="M892" s="107">
        <f t="shared" ca="1" si="97"/>
        <v>312.56877374974999</v>
      </c>
      <c r="N892" s="107">
        <f t="shared" ca="1" si="97"/>
        <v>416.68008166165635</v>
      </c>
      <c r="O892" s="162">
        <f t="shared" ca="1" si="91"/>
        <v>4380.5739911152277</v>
      </c>
    </row>
    <row r="893" spans="1:15" hidden="1" x14ac:dyDescent="0.25">
      <c r="A893" s="109">
        <f t="shared" si="92"/>
        <v>892</v>
      </c>
      <c r="B893" s="108">
        <f t="shared" ca="1" si="93"/>
        <v>0.13577392515718711</v>
      </c>
      <c r="C893" s="170">
        <f t="shared" ca="1" si="97"/>
        <v>972.21818890595455</v>
      </c>
      <c r="D893" s="147">
        <f t="shared" ca="1" si="97"/>
        <v>4338.7300248184602</v>
      </c>
      <c r="E893" s="107">
        <f t="shared" ca="1" si="97"/>
        <v>487.68524175130995</v>
      </c>
      <c r="F893" s="107">
        <f t="shared" ca="1" si="97"/>
        <v>576.96460808852339</v>
      </c>
      <c r="G893" s="107">
        <f t="shared" ca="1" si="97"/>
        <v>68.061695304753243</v>
      </c>
      <c r="H893" s="107">
        <f t="shared" ca="1" si="97"/>
        <v>1456.3429591401919</v>
      </c>
      <c r="I893" s="107">
        <f t="shared" ca="1" si="97"/>
        <v>1198.0284026793513</v>
      </c>
      <c r="J893" s="107">
        <f t="shared" ca="1" si="97"/>
        <v>-258.39078733995109</v>
      </c>
      <c r="K893" s="107">
        <f t="shared" ca="1" si="97"/>
        <v>421.19100125417867</v>
      </c>
      <c r="L893" s="107">
        <f t="shared" ca="1" si="97"/>
        <v>567.38888576039756</v>
      </c>
      <c r="M893" s="107">
        <f t="shared" ca="1" si="97"/>
        <v>472.52524885846231</v>
      </c>
      <c r="N893" s="107">
        <f t="shared" ca="1" si="97"/>
        <v>-231.46551913134454</v>
      </c>
      <c r="O893" s="162">
        <f t="shared" ca="1" si="91"/>
        <v>4758.3317363658716</v>
      </c>
    </row>
    <row r="894" spans="1:15" hidden="1" x14ac:dyDescent="0.25">
      <c r="A894" s="109">
        <f t="shared" si="92"/>
        <v>893</v>
      </c>
      <c r="B894" s="108">
        <f t="shared" ca="1" si="93"/>
        <v>0.10642821129357942</v>
      </c>
      <c r="C894" s="170">
        <f t="shared" ca="1" si="97"/>
        <v>242.98329212177288</v>
      </c>
      <c r="D894" s="147">
        <f t="shared" ca="1" si="97"/>
        <v>7826.7361119139596</v>
      </c>
      <c r="E894" s="107">
        <f t="shared" ca="1" si="97"/>
        <v>-309.08093487879648</v>
      </c>
      <c r="F894" s="107">
        <f t="shared" ca="1" si="97"/>
        <v>17.959790901676627</v>
      </c>
      <c r="G894" s="107">
        <f t="shared" ca="1" si="97"/>
        <v>575.47975819760779</v>
      </c>
      <c r="H894" s="107">
        <f t="shared" ca="1" si="97"/>
        <v>214.36926219016965</v>
      </c>
      <c r="I894" s="107">
        <f t="shared" ca="1" si="97"/>
        <v>359.73103509746124</v>
      </c>
      <c r="J894" s="107">
        <f t="shared" ca="1" si="97"/>
        <v>-463.64157718006356</v>
      </c>
      <c r="K894" s="107">
        <f t="shared" ca="1" si="97"/>
        <v>124.57759530005438</v>
      </c>
      <c r="L894" s="107">
        <f t="shared" ca="1" si="97"/>
        <v>621.13705772987885</v>
      </c>
      <c r="M894" s="107">
        <f t="shared" ca="1" si="97"/>
        <v>449.05129362443165</v>
      </c>
      <c r="N894" s="107">
        <f t="shared" ca="1" si="97"/>
        <v>438.10798984523711</v>
      </c>
      <c r="O894" s="162">
        <f t="shared" ca="1" si="91"/>
        <v>2027.6912708276573</v>
      </c>
    </row>
    <row r="895" spans="1:15" hidden="1" x14ac:dyDescent="0.25">
      <c r="A895" s="109">
        <f t="shared" si="92"/>
        <v>894</v>
      </c>
      <c r="B895" s="108">
        <f t="shared" ca="1" si="93"/>
        <v>-1.902077712208726E-2</v>
      </c>
      <c r="C895" s="170">
        <f t="shared" ca="1" si="97"/>
        <v>-494.35130836889311</v>
      </c>
      <c r="D895" s="147">
        <f t="shared" ca="1" si="97"/>
        <v>1028.3891054765918</v>
      </c>
      <c r="E895" s="107">
        <f t="shared" ca="1" si="97"/>
        <v>-241.05791412812812</v>
      </c>
      <c r="F895" s="107">
        <f t="shared" ca="1" si="97"/>
        <v>1294.9906094125265</v>
      </c>
      <c r="G895" s="107">
        <f t="shared" ca="1" si="97"/>
        <v>693.82079456453437</v>
      </c>
      <c r="H895" s="107">
        <f t="shared" ca="1" si="97"/>
        <v>-257.44614339496542</v>
      </c>
      <c r="I895" s="107">
        <f t="shared" ca="1" si="97"/>
        <v>453.42435512854814</v>
      </c>
      <c r="J895" s="107">
        <f t="shared" ca="1" si="97"/>
        <v>-4.0837862222815033</v>
      </c>
      <c r="K895" s="107">
        <f t="shared" ca="1" si="97"/>
        <v>61.580680983298748</v>
      </c>
      <c r="L895" s="107">
        <f t="shared" ca="1" si="97"/>
        <v>1560.7162258269905</v>
      </c>
      <c r="M895" s="107">
        <f t="shared" ca="1" si="97"/>
        <v>306.58468707668169</v>
      </c>
      <c r="N895" s="107">
        <f t="shared" ca="1" si="97"/>
        <v>528.41210592496168</v>
      </c>
      <c r="O895" s="162">
        <f t="shared" ca="1" si="91"/>
        <v>4396.9416151721671</v>
      </c>
    </row>
    <row r="896" spans="1:15" hidden="1" x14ac:dyDescent="0.25">
      <c r="A896" s="109">
        <f t="shared" si="92"/>
        <v>895</v>
      </c>
      <c r="B896" s="108">
        <f t="shared" ca="1" si="93"/>
        <v>3.727947256744224E-2</v>
      </c>
      <c r="C896" s="170">
        <f t="shared" ca="1" si="97"/>
        <v>565.76135439419261</v>
      </c>
      <c r="D896" s="147">
        <f t="shared" ca="1" si="97"/>
        <v>5522.933423886896</v>
      </c>
      <c r="E896" s="107">
        <f t="shared" ca="1" si="97"/>
        <v>1124.0410603263465</v>
      </c>
      <c r="F896" s="107">
        <f t="shared" ca="1" si="97"/>
        <v>870.35820397072166</v>
      </c>
      <c r="G896" s="107">
        <f t="shared" ca="1" si="97"/>
        <v>1155.8694431218519</v>
      </c>
      <c r="H896" s="107">
        <f t="shared" ca="1" si="97"/>
        <v>715.49617094073767</v>
      </c>
      <c r="I896" s="107">
        <f t="shared" ca="1" si="97"/>
        <v>881.87645787468125</v>
      </c>
      <c r="J896" s="107">
        <f t="shared" ca="1" si="97"/>
        <v>-267.64372287990182</v>
      </c>
      <c r="K896" s="107">
        <f t="shared" ca="1" si="97"/>
        <v>583.17259420832772</v>
      </c>
      <c r="L896" s="107">
        <f t="shared" ca="1" si="97"/>
        <v>809.50655999610353</v>
      </c>
      <c r="M896" s="107">
        <f t="shared" ca="1" si="97"/>
        <v>174.63559405038433</v>
      </c>
      <c r="N896" s="107">
        <f t="shared" ca="1" si="97"/>
        <v>313.94198419034069</v>
      </c>
      <c r="O896" s="162">
        <f t="shared" ca="1" si="91"/>
        <v>6361.2543457995935</v>
      </c>
    </row>
    <row r="897" spans="1:15" hidden="1" x14ac:dyDescent="0.25">
      <c r="A897" s="109">
        <f t="shared" si="92"/>
        <v>896</v>
      </c>
      <c r="B897" s="108">
        <f t="shared" ca="1" si="93"/>
        <v>-4.7924372048531644E-2</v>
      </c>
      <c r="C897" s="170">
        <f t="shared" ca="1" si="97"/>
        <v>863.21940541897402</v>
      </c>
      <c r="D897" s="147">
        <f t="shared" ca="1" si="97"/>
        <v>1413.9293432795298</v>
      </c>
      <c r="E897" s="107">
        <f t="shared" ca="1" si="97"/>
        <v>140.32968037669463</v>
      </c>
      <c r="F897" s="107">
        <f t="shared" ca="1" si="97"/>
        <v>239.39616748148921</v>
      </c>
      <c r="G897" s="107">
        <f t="shared" ca="1" si="97"/>
        <v>-14.092677564863379</v>
      </c>
      <c r="H897" s="107">
        <f t="shared" ca="1" si="97"/>
        <v>1243.9942456776557</v>
      </c>
      <c r="I897" s="107">
        <f t="shared" ca="1" si="97"/>
        <v>980.57976418177896</v>
      </c>
      <c r="J897" s="107">
        <f t="shared" ca="1" si="97"/>
        <v>375.71306719171946</v>
      </c>
      <c r="K897" s="107">
        <f t="shared" ca="1" si="97"/>
        <v>843.4142394258256</v>
      </c>
      <c r="L897" s="107">
        <f t="shared" ca="1" si="97"/>
        <v>797.22138776757311</v>
      </c>
      <c r="M897" s="107">
        <f t="shared" ca="1" si="97"/>
        <v>-23.87715761120279</v>
      </c>
      <c r="N897" s="107">
        <f t="shared" ca="1" si="97"/>
        <v>840.85549831540288</v>
      </c>
      <c r="O897" s="162">
        <f t="shared" ca="1" si="91"/>
        <v>5423.5342152420726</v>
      </c>
    </row>
    <row r="898" spans="1:15" hidden="1" x14ac:dyDescent="0.25">
      <c r="A898" s="109">
        <f t="shared" si="92"/>
        <v>897</v>
      </c>
      <c r="B898" s="108">
        <f t="shared" ca="1" si="93"/>
        <v>7.5560287863429068E-2</v>
      </c>
      <c r="C898" s="170">
        <f t="shared" ca="1" si="97"/>
        <v>850.65796348998015</v>
      </c>
      <c r="D898" s="147">
        <f t="shared" ca="1" si="97"/>
        <v>2498.4329825733271</v>
      </c>
      <c r="E898" s="107">
        <f t="shared" ca="1" si="97"/>
        <v>149.08916481027507</v>
      </c>
      <c r="F898" s="107">
        <f t="shared" ca="1" si="97"/>
        <v>409.7342705418215</v>
      </c>
      <c r="G898" s="107">
        <f t="shared" ca="1" si="97"/>
        <v>631.03437208208106</v>
      </c>
      <c r="H898" s="107">
        <f t="shared" ca="1" si="97"/>
        <v>1178.1299024784039</v>
      </c>
      <c r="I898" s="107">
        <f t="shared" ca="1" si="97"/>
        <v>574.10704955647691</v>
      </c>
      <c r="J898" s="107">
        <f t="shared" ca="1" si="97"/>
        <v>993.5046498490268</v>
      </c>
      <c r="K898" s="107">
        <f t="shared" ca="1" si="97"/>
        <v>1329.9183405270508</v>
      </c>
      <c r="L898" s="107">
        <f t="shared" ca="1" si="97"/>
        <v>-255.09330288869171</v>
      </c>
      <c r="M898" s="107">
        <f t="shared" ca="1" si="97"/>
        <v>2221.7620783740986</v>
      </c>
      <c r="N898" s="107">
        <f t="shared" ca="1" si="97"/>
        <v>972.60429791294155</v>
      </c>
      <c r="O898" s="162">
        <f t="shared" ref="O898:O961" ca="1" si="98">SUM(E898:N898)</f>
        <v>8204.7908232434838</v>
      </c>
    </row>
    <row r="899" spans="1:15" hidden="1" x14ac:dyDescent="0.25">
      <c r="A899" s="109">
        <f t="shared" ref="A899:A962" si="99">1+A898</f>
        <v>898</v>
      </c>
      <c r="B899" s="108">
        <f t="shared" ref="B899:B962" ca="1" si="100">_xlfn.NORM.INV(RAND(),$R$1,$U$1)</f>
        <v>-2.8012445725347862E-2</v>
      </c>
      <c r="C899" s="170">
        <f t="shared" ca="1" si="97"/>
        <v>1201.8960290105438</v>
      </c>
      <c r="D899" s="147">
        <f t="shared" ca="1" si="97"/>
        <v>4486.9935785278913</v>
      </c>
      <c r="E899" s="107">
        <f t="shared" ca="1" si="97"/>
        <v>821.55674677813545</v>
      </c>
      <c r="F899" s="107">
        <f t="shared" ca="1" si="97"/>
        <v>535.59200118683111</v>
      </c>
      <c r="G899" s="107">
        <f t="shared" ca="1" si="97"/>
        <v>836.8508562558028</v>
      </c>
      <c r="H899" s="107">
        <f t="shared" ca="1" si="97"/>
        <v>827.94039278369701</v>
      </c>
      <c r="I899" s="107">
        <f t="shared" ca="1" si="97"/>
        <v>1079.7248644281203</v>
      </c>
      <c r="J899" s="107">
        <f t="shared" ca="1" si="97"/>
        <v>88.943678077111429</v>
      </c>
      <c r="K899" s="107">
        <f t="shared" ca="1" si="97"/>
        <v>409.29318959408266</v>
      </c>
      <c r="L899" s="107">
        <f t="shared" ca="1" si="97"/>
        <v>312.87607811664418</v>
      </c>
      <c r="M899" s="107">
        <f t="shared" ca="1" si="97"/>
        <v>-248.56020251639922</v>
      </c>
      <c r="N899" s="107">
        <f t="shared" ca="1" si="97"/>
        <v>231.5367997968296</v>
      </c>
      <c r="O899" s="162">
        <f t="shared" ca="1" si="98"/>
        <v>4895.7544045008553</v>
      </c>
    </row>
    <row r="900" spans="1:15" hidden="1" x14ac:dyDescent="0.25">
      <c r="A900" s="109">
        <f t="shared" si="99"/>
        <v>899</v>
      </c>
      <c r="B900" s="108">
        <f t="shared" ca="1" si="100"/>
        <v>0.10172308865319196</v>
      </c>
      <c r="C900" s="170">
        <f t="shared" ca="1" si="97"/>
        <v>-259.05140551927911</v>
      </c>
      <c r="D900" s="147">
        <f t="shared" ca="1" si="97"/>
        <v>4630.5460022610569</v>
      </c>
      <c r="E900" s="107">
        <f t="shared" ca="1" si="97"/>
        <v>410.94916749058677</v>
      </c>
      <c r="F900" s="107">
        <f t="shared" ca="1" si="97"/>
        <v>-128.21644560237263</v>
      </c>
      <c r="G900" s="107">
        <f t="shared" ca="1" si="97"/>
        <v>91.511940866204327</v>
      </c>
      <c r="H900" s="107">
        <f t="shared" ca="1" si="97"/>
        <v>542.32863789811165</v>
      </c>
      <c r="I900" s="107">
        <f t="shared" ca="1" si="97"/>
        <v>282.15818327745171</v>
      </c>
      <c r="J900" s="107">
        <f t="shared" ca="1" si="97"/>
        <v>-483.26936735888728</v>
      </c>
      <c r="K900" s="107">
        <f t="shared" ca="1" si="97"/>
        <v>1139.9055424449232</v>
      </c>
      <c r="L900" s="107">
        <f t="shared" ca="1" si="97"/>
        <v>-619.20804258547389</v>
      </c>
      <c r="M900" s="107">
        <f t="shared" ca="1" si="97"/>
        <v>376.06846080668646</v>
      </c>
      <c r="N900" s="107">
        <f t="shared" ca="1" si="97"/>
        <v>-436.48355571228149</v>
      </c>
      <c r="O900" s="162">
        <f t="shared" ca="1" si="98"/>
        <v>1175.7445215249493</v>
      </c>
    </row>
    <row r="901" spans="1:15" hidden="1" x14ac:dyDescent="0.25">
      <c r="A901" s="109">
        <f t="shared" si="99"/>
        <v>900</v>
      </c>
      <c r="B901" s="108">
        <f t="shared" ca="1" si="100"/>
        <v>6.5444168965748922E-2</v>
      </c>
      <c r="C901" s="170">
        <f t="shared" ca="1" si="97"/>
        <v>446.49726425493213</v>
      </c>
      <c r="D901" s="147">
        <f t="shared" ca="1" si="97"/>
        <v>12384.568621678052</v>
      </c>
      <c r="E901" s="107">
        <f t="shared" ca="1" si="97"/>
        <v>140.11924651944031</v>
      </c>
      <c r="F901" s="107">
        <f t="shared" ca="1" si="97"/>
        <v>364.80558887988502</v>
      </c>
      <c r="G901" s="107">
        <f t="shared" ca="1" si="97"/>
        <v>1620.8201771749386</v>
      </c>
      <c r="H901" s="107">
        <f t="shared" ca="1" si="97"/>
        <v>734.8205412335667</v>
      </c>
      <c r="I901" s="107">
        <f t="shared" ca="1" si="97"/>
        <v>22.693356922134626</v>
      </c>
      <c r="J901" s="107">
        <f t="shared" ca="1" si="97"/>
        <v>251.77063192706916</v>
      </c>
      <c r="K901" s="107">
        <f t="shared" ca="1" si="97"/>
        <v>1212.0778980882938</v>
      </c>
      <c r="L901" s="107">
        <f t="shared" ca="1" si="97"/>
        <v>794.72766981778818</v>
      </c>
      <c r="M901" s="107">
        <f t="shared" ca="1" si="97"/>
        <v>472.88132842326775</v>
      </c>
      <c r="N901" s="107">
        <f t="shared" ca="1" si="97"/>
        <v>406.84281462339322</v>
      </c>
      <c r="O901" s="162">
        <f t="shared" ca="1" si="98"/>
        <v>6021.5592536097774</v>
      </c>
    </row>
    <row r="902" spans="1:15" hidden="1" x14ac:dyDescent="0.25">
      <c r="A902" s="109">
        <f t="shared" si="99"/>
        <v>901</v>
      </c>
      <c r="B902" s="108">
        <f t="shared" ca="1" si="100"/>
        <v>6.2731270255996022E-3</v>
      </c>
      <c r="C902" s="170">
        <f t="shared" ca="1" si="97"/>
        <v>604.6102510603173</v>
      </c>
      <c r="D902" s="147">
        <f t="shared" ca="1" si="97"/>
        <v>14687.930384445799</v>
      </c>
      <c r="E902" s="107">
        <f t="shared" ca="1" si="97"/>
        <v>636.84794492748415</v>
      </c>
      <c r="F902" s="107">
        <f t="shared" ca="1" si="97"/>
        <v>493.55684176633639</v>
      </c>
      <c r="G902" s="107">
        <f t="shared" ca="1" si="97"/>
        <v>1111.8329478610783</v>
      </c>
      <c r="H902" s="107">
        <f t="shared" ca="1" si="97"/>
        <v>447.9559783906426</v>
      </c>
      <c r="I902" s="107">
        <f t="shared" ca="1" si="97"/>
        <v>427.35000659814773</v>
      </c>
      <c r="J902" s="107">
        <f t="shared" ca="1" si="97"/>
        <v>784.18975500317526</v>
      </c>
      <c r="K902" s="107">
        <f t="shared" ca="1" si="97"/>
        <v>971.70948490684793</v>
      </c>
      <c r="L902" s="107">
        <f t="shared" ca="1" si="97"/>
        <v>820.03511442470403</v>
      </c>
      <c r="M902" s="107">
        <f t="shared" ca="1" si="97"/>
        <v>399.03611334272262</v>
      </c>
      <c r="N902" s="107">
        <f t="shared" ca="1" si="97"/>
        <v>393.18127319393449</v>
      </c>
      <c r="O902" s="162">
        <f t="shared" ca="1" si="98"/>
        <v>6485.6954604150733</v>
      </c>
    </row>
    <row r="903" spans="1:15" hidden="1" x14ac:dyDescent="0.25">
      <c r="A903" s="109">
        <f t="shared" si="99"/>
        <v>902</v>
      </c>
      <c r="B903" s="108">
        <f t="shared" ca="1" si="100"/>
        <v>-1.4059856770142334E-2</v>
      </c>
      <c r="C903" s="170">
        <f t="shared" ca="1" si="97"/>
        <v>158.34945972661961</v>
      </c>
      <c r="D903" s="147">
        <f t="shared" ca="1" si="97"/>
        <v>7667.3942211832054</v>
      </c>
      <c r="E903" s="107">
        <f t="shared" ca="1" si="97"/>
        <v>852.9610847377603</v>
      </c>
      <c r="F903" s="107">
        <f t="shared" ca="1" si="97"/>
        <v>848.29925042494676</v>
      </c>
      <c r="G903" s="107">
        <f t="shared" ca="1" si="97"/>
        <v>-313.31964308275576</v>
      </c>
      <c r="H903" s="107">
        <f t="shared" ca="1" si="97"/>
        <v>942.31972080777814</v>
      </c>
      <c r="I903" s="107">
        <f t="shared" ca="1" si="97"/>
        <v>1249.046905052742</v>
      </c>
      <c r="J903" s="107">
        <f t="shared" ca="1" si="97"/>
        <v>-901.6622283852173</v>
      </c>
      <c r="K903" s="107">
        <f t="shared" ca="1" si="97"/>
        <v>-423.83991900132975</v>
      </c>
      <c r="L903" s="107">
        <f t="shared" ca="1" si="97"/>
        <v>301.87501302116505</v>
      </c>
      <c r="M903" s="107">
        <f t="shared" ca="1" si="97"/>
        <v>924.91415626748949</v>
      </c>
      <c r="N903" s="107">
        <f t="shared" ca="1" si="97"/>
        <v>79.614258209494835</v>
      </c>
      <c r="O903" s="162">
        <f t="shared" ca="1" si="98"/>
        <v>3560.2085980520742</v>
      </c>
    </row>
    <row r="904" spans="1:15" hidden="1" x14ac:dyDescent="0.25">
      <c r="A904" s="109">
        <f t="shared" si="99"/>
        <v>903</v>
      </c>
      <c r="B904" s="108">
        <f t="shared" ca="1" si="100"/>
        <v>9.2093421856239283E-2</v>
      </c>
      <c r="C904" s="170">
        <f t="shared" ca="1" si="97"/>
        <v>1153.8959369816357</v>
      </c>
      <c r="D904" s="147">
        <f t="shared" ca="1" si="97"/>
        <v>8400.6386874187992</v>
      </c>
      <c r="E904" s="107">
        <f t="shared" ca="1" si="97"/>
        <v>1155.7843371351196</v>
      </c>
      <c r="F904" s="107">
        <f t="shared" ca="1" si="97"/>
        <v>690.89044942201281</v>
      </c>
      <c r="G904" s="107">
        <f t="shared" ca="1" si="97"/>
        <v>323.97393632585477</v>
      </c>
      <c r="H904" s="107">
        <f t="shared" ca="1" si="97"/>
        <v>140.46553918301561</v>
      </c>
      <c r="I904" s="107">
        <f t="shared" ca="1" si="97"/>
        <v>197.5516462197001</v>
      </c>
      <c r="J904" s="107">
        <f t="shared" ca="1" si="97"/>
        <v>605.5634852175159</v>
      </c>
      <c r="K904" s="107">
        <f t="shared" ca="1" si="97"/>
        <v>434.45956187707304</v>
      </c>
      <c r="L904" s="107">
        <f t="shared" ca="1" si="97"/>
        <v>68.949175070594094</v>
      </c>
      <c r="M904" s="107">
        <f t="shared" ca="1" si="97"/>
        <v>194.24914790762028</v>
      </c>
      <c r="N904" s="107">
        <f t="shared" ca="1" si="97"/>
        <v>387.72137423228946</v>
      </c>
      <c r="O904" s="162">
        <f t="shared" ca="1" si="98"/>
        <v>4199.6086525907958</v>
      </c>
    </row>
    <row r="905" spans="1:15" hidden="1" x14ac:dyDescent="0.25">
      <c r="A905" s="109">
        <f t="shared" si="99"/>
        <v>904</v>
      </c>
      <c r="B905" s="108">
        <f t="shared" ca="1" si="100"/>
        <v>0.12046440052387027</v>
      </c>
      <c r="C905" s="170">
        <f t="shared" ca="1" si="97"/>
        <v>140.05992659114594</v>
      </c>
      <c r="D905" s="147">
        <f t="shared" ca="1" si="97"/>
        <v>6785.5520220569206</v>
      </c>
      <c r="E905" s="107">
        <f t="shared" ca="1" si="97"/>
        <v>596.34330462457353</v>
      </c>
      <c r="F905" s="107">
        <f t="shared" ca="1" si="97"/>
        <v>1172.2777860984959</v>
      </c>
      <c r="G905" s="107">
        <f t="shared" ca="1" si="97"/>
        <v>1538.9160245725384</v>
      </c>
      <c r="H905" s="107">
        <f t="shared" ca="1" si="97"/>
        <v>1040.6606687664928</v>
      </c>
      <c r="I905" s="107">
        <f t="shared" ca="1" si="97"/>
        <v>1280.8703810042707</v>
      </c>
      <c r="J905" s="107">
        <f t="shared" ca="1" si="97"/>
        <v>-240.05940764565639</v>
      </c>
      <c r="K905" s="107">
        <f t="shared" ca="1" si="97"/>
        <v>185.68899453581105</v>
      </c>
      <c r="L905" s="107">
        <f t="shared" ca="1" si="97"/>
        <v>712.92721462554221</v>
      </c>
      <c r="M905" s="107">
        <f t="shared" ca="1" si="97"/>
        <v>187.94907283275154</v>
      </c>
      <c r="N905" s="107">
        <f t="shared" ca="1" si="97"/>
        <v>436.65041611800933</v>
      </c>
      <c r="O905" s="162">
        <f t="shared" ca="1" si="98"/>
        <v>6912.2244555328289</v>
      </c>
    </row>
    <row r="906" spans="1:15" hidden="1" x14ac:dyDescent="0.25">
      <c r="A906" s="109">
        <f t="shared" si="99"/>
        <v>905</v>
      </c>
      <c r="B906" s="108">
        <f t="shared" ca="1" si="100"/>
        <v>3.9985507898326916E-2</v>
      </c>
      <c r="C906" s="170">
        <f t="shared" ca="1" si="97"/>
        <v>1104.2061047456891</v>
      </c>
      <c r="D906" s="147">
        <f t="shared" ca="1" si="97"/>
        <v>5533.8142408904732</v>
      </c>
      <c r="E906" s="107">
        <f t="shared" ca="1" si="97"/>
        <v>952.00963450653649</v>
      </c>
      <c r="F906" s="107">
        <f t="shared" ca="1" si="97"/>
        <v>235.41492259735492</v>
      </c>
      <c r="G906" s="107">
        <f t="shared" ca="1" si="97"/>
        <v>26.654759992108666</v>
      </c>
      <c r="H906" s="107">
        <f t="shared" ca="1" si="97"/>
        <v>297.89481278534481</v>
      </c>
      <c r="I906" s="107">
        <f t="shared" ca="1" si="97"/>
        <v>726.22944195552327</v>
      </c>
      <c r="J906" s="107">
        <f t="shared" ca="1" si="97"/>
        <v>127.17241647697557</v>
      </c>
      <c r="K906" s="107">
        <f t="shared" ca="1" si="97"/>
        <v>117.06225302931261</v>
      </c>
      <c r="L906" s="107">
        <f t="shared" ca="1" si="97"/>
        <v>1010.7919532467861</v>
      </c>
      <c r="M906" s="107">
        <f t="shared" ca="1" si="97"/>
        <v>1185.2226540015934</v>
      </c>
      <c r="N906" s="107">
        <f t="shared" ca="1" si="97"/>
        <v>713.03773580811719</v>
      </c>
      <c r="O906" s="162">
        <f t="shared" ca="1" si="98"/>
        <v>5391.490584399653</v>
      </c>
    </row>
    <row r="907" spans="1:15" hidden="1" x14ac:dyDescent="0.25">
      <c r="A907" s="109">
        <f t="shared" si="99"/>
        <v>906</v>
      </c>
      <c r="B907" s="108">
        <f t="shared" ca="1" si="100"/>
        <v>0.14037025332646819</v>
      </c>
      <c r="C907" s="170">
        <f t="shared" ca="1" si="97"/>
        <v>1036.8233896101801</v>
      </c>
      <c r="D907" s="147">
        <f t="shared" ca="1" si="97"/>
        <v>2313.4601275451973</v>
      </c>
      <c r="E907" s="107">
        <f t="shared" ca="1" si="97"/>
        <v>-29.42821765831286</v>
      </c>
      <c r="F907" s="107">
        <f t="shared" ca="1" si="97"/>
        <v>140.06328448974568</v>
      </c>
      <c r="G907" s="107">
        <f t="shared" ca="1" si="97"/>
        <v>823.47882294569877</v>
      </c>
      <c r="H907" s="107">
        <f t="shared" ca="1" si="97"/>
        <v>130.21926912610053</v>
      </c>
      <c r="I907" s="107">
        <f t="shared" ca="1" si="97"/>
        <v>219.51920567362907</v>
      </c>
      <c r="J907" s="107">
        <f t="shared" ca="1" si="97"/>
        <v>-639.14442713830226</v>
      </c>
      <c r="K907" s="107">
        <f t="shared" ca="1" si="97"/>
        <v>691.30057222630376</v>
      </c>
      <c r="L907" s="107">
        <f t="shared" ca="1" si="97"/>
        <v>-499.13297239012354</v>
      </c>
      <c r="M907" s="107">
        <f t="shared" ca="1" si="97"/>
        <v>86.099748519782622</v>
      </c>
      <c r="N907" s="107">
        <f t="shared" ca="1" si="97"/>
        <v>642.97106641431185</v>
      </c>
      <c r="O907" s="162">
        <f t="shared" ca="1" si="98"/>
        <v>1565.9463522088336</v>
      </c>
    </row>
    <row r="908" spans="1:15" hidden="1" x14ac:dyDescent="0.25">
      <c r="A908" s="109">
        <f t="shared" si="99"/>
        <v>907</v>
      </c>
      <c r="B908" s="108">
        <f t="shared" ca="1" si="100"/>
        <v>-2.5310298991869623E-2</v>
      </c>
      <c r="C908" s="170">
        <f t="shared" ca="1" si="97"/>
        <v>34.675438388417263</v>
      </c>
      <c r="D908" s="147">
        <f t="shared" ca="1" si="97"/>
        <v>4109.7710611775419</v>
      </c>
      <c r="E908" s="107">
        <f t="shared" ca="1" si="97"/>
        <v>279.54946206560339</v>
      </c>
      <c r="F908" s="107">
        <f t="shared" ca="1" si="97"/>
        <v>-6.195077249151268</v>
      </c>
      <c r="G908" s="107">
        <f t="shared" ca="1" si="97"/>
        <v>1518.3134877464199</v>
      </c>
      <c r="H908" s="107">
        <f t="shared" ca="1" si="97"/>
        <v>-150.13309439634719</v>
      </c>
      <c r="I908" s="107">
        <f t="shared" ca="1" si="97"/>
        <v>587.32572381045759</v>
      </c>
      <c r="J908" s="107">
        <f t="shared" ca="1" si="97"/>
        <v>525.59363638132004</v>
      </c>
      <c r="K908" s="107">
        <f t="shared" ca="1" si="97"/>
        <v>378.74463993103018</v>
      </c>
      <c r="L908" s="107">
        <f t="shared" ca="1" si="97"/>
        <v>79.633034321072614</v>
      </c>
      <c r="M908" s="107">
        <f t="shared" ca="1" si="97"/>
        <v>192.80444234403734</v>
      </c>
      <c r="N908" s="107">
        <f t="shared" ca="1" si="97"/>
        <v>266.7007249318151</v>
      </c>
      <c r="O908" s="162">
        <f t="shared" ca="1" si="98"/>
        <v>3672.3369798862577</v>
      </c>
    </row>
    <row r="909" spans="1:15" hidden="1" x14ac:dyDescent="0.25">
      <c r="A909" s="109">
        <f t="shared" si="99"/>
        <v>908</v>
      </c>
      <c r="B909" s="108">
        <f t="shared" ca="1" si="100"/>
        <v>0.12068245214751194</v>
      </c>
      <c r="C909" s="170">
        <f t="shared" ca="1" si="97"/>
        <v>-82.177457680021462</v>
      </c>
      <c r="D909" s="147">
        <f t="shared" ca="1" si="97"/>
        <v>-1173.0412899759849</v>
      </c>
      <c r="E909" s="107">
        <f t="shared" ca="1" si="97"/>
        <v>1034.0122098577206</v>
      </c>
      <c r="F909" s="107">
        <f t="shared" ca="1" si="97"/>
        <v>441.57262012966197</v>
      </c>
      <c r="G909" s="107">
        <f t="shared" ca="1" si="97"/>
        <v>444.31236769888966</v>
      </c>
      <c r="H909" s="107">
        <f t="shared" ca="1" si="97"/>
        <v>887.76067370619978</v>
      </c>
      <c r="I909" s="107">
        <f t="shared" ref="F909:N924" ca="1" si="101">(_xlfn.NORM.INV(RAND(),I$1*$R$1,I$1*$U$1))</f>
        <v>1078.5594508979841</v>
      </c>
      <c r="J909" s="107">
        <f t="shared" ca="1" si="101"/>
        <v>592.67867731212641</v>
      </c>
      <c r="K909" s="107">
        <f t="shared" ca="1" si="101"/>
        <v>1063.276696645795</v>
      </c>
      <c r="L909" s="107">
        <f t="shared" ca="1" si="101"/>
        <v>278.87030150240963</v>
      </c>
      <c r="M909" s="107">
        <f t="shared" ca="1" si="101"/>
        <v>465.90091294727102</v>
      </c>
      <c r="N909" s="107">
        <f t="shared" ca="1" si="101"/>
        <v>600.30076510867616</v>
      </c>
      <c r="O909" s="162">
        <f t="shared" ca="1" si="98"/>
        <v>6887.2446758067335</v>
      </c>
    </row>
    <row r="910" spans="1:15" hidden="1" x14ac:dyDescent="0.25">
      <c r="A910" s="109">
        <f t="shared" si="99"/>
        <v>909</v>
      </c>
      <c r="B910" s="108">
        <f t="shared" ca="1" si="100"/>
        <v>1.5911533925244269E-2</v>
      </c>
      <c r="C910" s="170">
        <f t="shared" ref="C910:N942" ca="1" si="102">(_xlfn.NORM.INV(RAND(),C$1*$R$1,C$1*$U$1))</f>
        <v>756.79733255765302</v>
      </c>
      <c r="D910" s="147">
        <f t="shared" ca="1" si="102"/>
        <v>-4428.6642165898502</v>
      </c>
      <c r="E910" s="107">
        <f t="shared" ca="1" si="102"/>
        <v>179.66854993627084</v>
      </c>
      <c r="F910" s="107">
        <f t="shared" ca="1" si="101"/>
        <v>726.80076193446143</v>
      </c>
      <c r="G910" s="107">
        <f t="shared" ca="1" si="101"/>
        <v>313.25327038234769</v>
      </c>
      <c r="H910" s="107">
        <f t="shared" ca="1" si="101"/>
        <v>196.35973576248233</v>
      </c>
      <c r="I910" s="107">
        <f t="shared" ca="1" si="101"/>
        <v>-127.54051246012341</v>
      </c>
      <c r="J910" s="107">
        <f t="shared" ca="1" si="101"/>
        <v>200.70426856571368</v>
      </c>
      <c r="K910" s="107">
        <f t="shared" ca="1" si="101"/>
        <v>801.53863421599726</v>
      </c>
      <c r="L910" s="107">
        <f t="shared" ca="1" si="101"/>
        <v>533.30297873325014</v>
      </c>
      <c r="M910" s="107">
        <f t="shared" ca="1" si="101"/>
        <v>475.50515209241888</v>
      </c>
      <c r="N910" s="107">
        <f t="shared" ca="1" si="101"/>
        <v>1364.6174912513211</v>
      </c>
      <c r="O910" s="162">
        <f t="shared" ca="1" si="98"/>
        <v>4664.2103304141401</v>
      </c>
    </row>
    <row r="911" spans="1:15" hidden="1" x14ac:dyDescent="0.25">
      <c r="A911" s="109">
        <f t="shared" si="99"/>
        <v>910</v>
      </c>
      <c r="B911" s="108">
        <f t="shared" ca="1" si="100"/>
        <v>0.14441284923279735</v>
      </c>
      <c r="C911" s="170">
        <f t="shared" ca="1" si="102"/>
        <v>944.75868214312823</v>
      </c>
      <c r="D911" s="147">
        <f t="shared" ca="1" si="102"/>
        <v>71.751461518212636</v>
      </c>
      <c r="E911" s="107">
        <f t="shared" ca="1" si="102"/>
        <v>-222.36700138193987</v>
      </c>
      <c r="F911" s="107">
        <f t="shared" ca="1" si="101"/>
        <v>1160.5674595047333</v>
      </c>
      <c r="G911" s="107">
        <f t="shared" ca="1" si="101"/>
        <v>246.22418120173788</v>
      </c>
      <c r="H911" s="107">
        <f t="shared" ca="1" si="101"/>
        <v>1107.0085600863883</v>
      </c>
      <c r="I911" s="107">
        <f t="shared" ca="1" si="101"/>
        <v>1225.143364180057</v>
      </c>
      <c r="J911" s="107">
        <f t="shared" ca="1" si="101"/>
        <v>531.79538438236102</v>
      </c>
      <c r="K911" s="107">
        <f t="shared" ca="1" si="101"/>
        <v>-211.21364161327091</v>
      </c>
      <c r="L911" s="107">
        <f t="shared" ca="1" si="101"/>
        <v>-452.87055407711739</v>
      </c>
      <c r="M911" s="107">
        <f t="shared" ca="1" si="101"/>
        <v>1568.581807680127</v>
      </c>
      <c r="N911" s="107">
        <f t="shared" ca="1" si="101"/>
        <v>270.51389563788291</v>
      </c>
      <c r="O911" s="162">
        <f t="shared" ca="1" si="98"/>
        <v>5223.3834556009597</v>
      </c>
    </row>
    <row r="912" spans="1:15" hidden="1" x14ac:dyDescent="0.25">
      <c r="A912" s="109">
        <f t="shared" si="99"/>
        <v>911</v>
      </c>
      <c r="B912" s="108">
        <f t="shared" ca="1" si="100"/>
        <v>0.10192555498289277</v>
      </c>
      <c r="C912" s="170">
        <f t="shared" ca="1" si="102"/>
        <v>706.61982019312256</v>
      </c>
      <c r="D912" s="147">
        <f t="shared" ca="1" si="102"/>
        <v>9174.5292645987938</v>
      </c>
      <c r="E912" s="107">
        <f t="shared" ca="1" si="102"/>
        <v>-508.64121227830174</v>
      </c>
      <c r="F912" s="107">
        <f t="shared" ca="1" si="101"/>
        <v>629.29444091996152</v>
      </c>
      <c r="G912" s="107">
        <f t="shared" ca="1" si="101"/>
        <v>452.71897074444723</v>
      </c>
      <c r="H912" s="107">
        <f t="shared" ca="1" si="101"/>
        <v>1412.8562799199988</v>
      </c>
      <c r="I912" s="107">
        <f t="shared" ca="1" si="101"/>
        <v>-415.05229540317703</v>
      </c>
      <c r="J912" s="107">
        <f t="shared" ca="1" si="101"/>
        <v>1429.4177199140072</v>
      </c>
      <c r="K912" s="107">
        <f t="shared" ca="1" si="101"/>
        <v>561.31145374301275</v>
      </c>
      <c r="L912" s="107">
        <f t="shared" ca="1" si="101"/>
        <v>347.31264195653262</v>
      </c>
      <c r="M912" s="107">
        <f t="shared" ca="1" si="101"/>
        <v>906.09541377085816</v>
      </c>
      <c r="N912" s="107">
        <f t="shared" ca="1" si="101"/>
        <v>1769.6491647662383</v>
      </c>
      <c r="O912" s="162">
        <f t="shared" ca="1" si="98"/>
        <v>6584.9625780535789</v>
      </c>
    </row>
    <row r="913" spans="1:15" hidden="1" x14ac:dyDescent="0.25">
      <c r="A913" s="109">
        <f t="shared" si="99"/>
        <v>912</v>
      </c>
      <c r="B913" s="108">
        <f t="shared" ca="1" si="100"/>
        <v>7.2299504049747582E-2</v>
      </c>
      <c r="C913" s="170">
        <f t="shared" ca="1" si="102"/>
        <v>-466.54680449301179</v>
      </c>
      <c r="D913" s="147">
        <f t="shared" ca="1" si="102"/>
        <v>1436.4849250410298</v>
      </c>
      <c r="E913" s="107">
        <f t="shared" ca="1" si="102"/>
        <v>689.15181350983914</v>
      </c>
      <c r="F913" s="107">
        <f t="shared" ca="1" si="101"/>
        <v>963.23433385501721</v>
      </c>
      <c r="G913" s="107">
        <f t="shared" ca="1" si="101"/>
        <v>37.800484487799167</v>
      </c>
      <c r="H913" s="107">
        <f t="shared" ca="1" si="101"/>
        <v>111.11410070839145</v>
      </c>
      <c r="I913" s="107">
        <f t="shared" ca="1" si="101"/>
        <v>891.25136151987499</v>
      </c>
      <c r="J913" s="107">
        <f t="shared" ca="1" si="101"/>
        <v>587.8083068540468</v>
      </c>
      <c r="K913" s="107">
        <f t="shared" ca="1" si="101"/>
        <v>228.36854030933591</v>
      </c>
      <c r="L913" s="107">
        <f t="shared" ca="1" si="101"/>
        <v>916.52427104754906</v>
      </c>
      <c r="M913" s="107">
        <f t="shared" ca="1" si="101"/>
        <v>563.5584704437864</v>
      </c>
      <c r="N913" s="107">
        <f t="shared" ca="1" si="101"/>
        <v>1406.6485371566378</v>
      </c>
      <c r="O913" s="162">
        <f t="shared" ca="1" si="98"/>
        <v>6395.4602198922776</v>
      </c>
    </row>
    <row r="914" spans="1:15" hidden="1" x14ac:dyDescent="0.25">
      <c r="A914" s="109">
        <f t="shared" si="99"/>
        <v>913</v>
      </c>
      <c r="B914" s="108">
        <f t="shared" ca="1" si="100"/>
        <v>7.0426055129738166E-3</v>
      </c>
      <c r="C914" s="170">
        <f t="shared" ca="1" si="102"/>
        <v>-416.55557824384528</v>
      </c>
      <c r="D914" s="147">
        <f t="shared" ca="1" si="102"/>
        <v>7281.7684095236891</v>
      </c>
      <c r="E914" s="107">
        <f t="shared" ca="1" si="102"/>
        <v>1151.9616688315998</v>
      </c>
      <c r="F914" s="107">
        <f t="shared" ca="1" si="101"/>
        <v>-472.86626136109095</v>
      </c>
      <c r="G914" s="107">
        <f t="shared" ca="1" si="101"/>
        <v>201.3325308030154</v>
      </c>
      <c r="H914" s="107">
        <f t="shared" ca="1" si="101"/>
        <v>163.01117127121023</v>
      </c>
      <c r="I914" s="107">
        <f t="shared" ca="1" si="101"/>
        <v>597.61493114123368</v>
      </c>
      <c r="J914" s="107">
        <f t="shared" ca="1" si="101"/>
        <v>242.08536841275435</v>
      </c>
      <c r="K914" s="107">
        <f t="shared" ca="1" si="101"/>
        <v>143.16582214583167</v>
      </c>
      <c r="L914" s="107">
        <f t="shared" ca="1" si="101"/>
        <v>520.8321699538277</v>
      </c>
      <c r="M914" s="107">
        <f t="shared" ca="1" si="101"/>
        <v>403.03094650526407</v>
      </c>
      <c r="N914" s="107">
        <f t="shared" ca="1" si="101"/>
        <v>274.59648972485303</v>
      </c>
      <c r="O914" s="162">
        <f t="shared" ca="1" si="98"/>
        <v>3224.7648374284995</v>
      </c>
    </row>
    <row r="915" spans="1:15" hidden="1" x14ac:dyDescent="0.25">
      <c r="A915" s="109">
        <f t="shared" si="99"/>
        <v>914</v>
      </c>
      <c r="B915" s="108">
        <f t="shared" ca="1" si="100"/>
        <v>0.13898190182925563</v>
      </c>
      <c r="C915" s="170">
        <f t="shared" ca="1" si="102"/>
        <v>1162.8429848482251</v>
      </c>
      <c r="D915" s="147">
        <f t="shared" ca="1" si="102"/>
        <v>2574.5650596745795</v>
      </c>
      <c r="E915" s="107">
        <f t="shared" ca="1" si="102"/>
        <v>745.34883613059503</v>
      </c>
      <c r="F915" s="107">
        <f t="shared" ca="1" si="101"/>
        <v>572.13226689373937</v>
      </c>
      <c r="G915" s="107">
        <f t="shared" ca="1" si="101"/>
        <v>49.791147411071734</v>
      </c>
      <c r="H915" s="107">
        <f t="shared" ca="1" si="101"/>
        <v>37.677540564430558</v>
      </c>
      <c r="I915" s="107">
        <f t="shared" ca="1" si="101"/>
        <v>580.50295271320988</v>
      </c>
      <c r="J915" s="107">
        <f t="shared" ca="1" si="101"/>
        <v>-109.11368984006594</v>
      </c>
      <c r="K915" s="107">
        <f t="shared" ca="1" si="101"/>
        <v>17.764883976787416</v>
      </c>
      <c r="L915" s="107">
        <f t="shared" ca="1" si="101"/>
        <v>757.47325456422368</v>
      </c>
      <c r="M915" s="107">
        <f t="shared" ca="1" si="101"/>
        <v>1183.7112462242856</v>
      </c>
      <c r="N915" s="107">
        <f t="shared" ca="1" si="101"/>
        <v>991.89545911388927</v>
      </c>
      <c r="O915" s="162">
        <f t="shared" ca="1" si="98"/>
        <v>4827.1838977521666</v>
      </c>
    </row>
    <row r="916" spans="1:15" hidden="1" x14ac:dyDescent="0.25">
      <c r="A916" s="109">
        <f t="shared" si="99"/>
        <v>915</v>
      </c>
      <c r="B916" s="108">
        <f t="shared" ca="1" si="100"/>
        <v>-2.0994095007072805E-2</v>
      </c>
      <c r="C916" s="170">
        <f t="shared" ca="1" si="102"/>
        <v>1039.0496146186881</v>
      </c>
      <c r="D916" s="147">
        <f t="shared" ca="1" si="102"/>
        <v>980.09383555747127</v>
      </c>
      <c r="E916" s="107">
        <f t="shared" ca="1" si="102"/>
        <v>688.78320417125735</v>
      </c>
      <c r="F916" s="107">
        <f t="shared" ca="1" si="101"/>
        <v>924.2601806236612</v>
      </c>
      <c r="G916" s="107">
        <f t="shared" ca="1" si="101"/>
        <v>1461.9255483987856</v>
      </c>
      <c r="H916" s="107">
        <f t="shared" ca="1" si="101"/>
        <v>942.64973188233876</v>
      </c>
      <c r="I916" s="107">
        <f t="shared" ca="1" si="101"/>
        <v>192.70359550422239</v>
      </c>
      <c r="J916" s="107">
        <f t="shared" ca="1" si="101"/>
        <v>124.32776715528126</v>
      </c>
      <c r="K916" s="107">
        <f t="shared" ca="1" si="101"/>
        <v>1196.2886847161274</v>
      </c>
      <c r="L916" s="107">
        <f t="shared" ca="1" si="101"/>
        <v>642.99067559638638</v>
      </c>
      <c r="M916" s="107">
        <f t="shared" ca="1" si="101"/>
        <v>1235.7864364307852</v>
      </c>
      <c r="N916" s="107">
        <f t="shared" ca="1" si="101"/>
        <v>174.25780495013527</v>
      </c>
      <c r="O916" s="162">
        <f t="shared" ca="1" si="98"/>
        <v>7583.9736294289805</v>
      </c>
    </row>
    <row r="917" spans="1:15" hidden="1" x14ac:dyDescent="0.25">
      <c r="A917" s="109">
        <f t="shared" si="99"/>
        <v>916</v>
      </c>
      <c r="B917" s="108">
        <f t="shared" ca="1" si="100"/>
        <v>7.7610495857302036E-2</v>
      </c>
      <c r="C917" s="170">
        <f t="shared" ca="1" si="102"/>
        <v>241.80049950090131</v>
      </c>
      <c r="D917" s="147">
        <f t="shared" ca="1" si="102"/>
        <v>-3155.4513549362264</v>
      </c>
      <c r="E917" s="107">
        <f t="shared" ca="1" si="102"/>
        <v>531.41775594718683</v>
      </c>
      <c r="F917" s="107">
        <f t="shared" ca="1" si="101"/>
        <v>1432.0341878443542</v>
      </c>
      <c r="G917" s="107">
        <f t="shared" ca="1" si="101"/>
        <v>225.5602708447588</v>
      </c>
      <c r="H917" s="107">
        <f t="shared" ca="1" si="101"/>
        <v>356.88445551408211</v>
      </c>
      <c r="I917" s="107">
        <f t="shared" ca="1" si="101"/>
        <v>674.41414239545588</v>
      </c>
      <c r="J917" s="107">
        <f t="shared" ca="1" si="101"/>
        <v>126.40132467062</v>
      </c>
      <c r="K917" s="107">
        <f t="shared" ca="1" si="101"/>
        <v>51.438802980393007</v>
      </c>
      <c r="L917" s="107">
        <f t="shared" ca="1" si="101"/>
        <v>-68.766573592447571</v>
      </c>
      <c r="M917" s="107">
        <f t="shared" ca="1" si="101"/>
        <v>51.095306699536479</v>
      </c>
      <c r="N917" s="107">
        <f t="shared" ca="1" si="101"/>
        <v>1375.1623051935046</v>
      </c>
      <c r="O917" s="162">
        <f t="shared" ca="1" si="98"/>
        <v>4755.6419784974441</v>
      </c>
    </row>
    <row r="918" spans="1:15" hidden="1" x14ac:dyDescent="0.25">
      <c r="A918" s="109">
        <f t="shared" si="99"/>
        <v>917</v>
      </c>
      <c r="B918" s="108">
        <f t="shared" ca="1" si="100"/>
        <v>-2.0168649397187169E-2</v>
      </c>
      <c r="C918" s="170">
        <f t="shared" ca="1" si="102"/>
        <v>595.32530184330824</v>
      </c>
      <c r="D918" s="147">
        <f t="shared" ca="1" si="102"/>
        <v>6239.6546510009093</v>
      </c>
      <c r="E918" s="107">
        <f t="shared" ca="1" si="102"/>
        <v>534.14005663545015</v>
      </c>
      <c r="F918" s="107">
        <f t="shared" ca="1" si="101"/>
        <v>965.62615494381635</v>
      </c>
      <c r="G918" s="107">
        <f t="shared" ca="1" si="101"/>
        <v>505.86967380667153</v>
      </c>
      <c r="H918" s="107">
        <f t="shared" ca="1" si="101"/>
        <v>1090.4048578041061</v>
      </c>
      <c r="I918" s="107">
        <f t="shared" ca="1" si="101"/>
        <v>426.62400540103965</v>
      </c>
      <c r="J918" s="107">
        <f t="shared" ca="1" si="101"/>
        <v>4.7562575185962714</v>
      </c>
      <c r="K918" s="107">
        <f t="shared" ca="1" si="101"/>
        <v>527.88393645755127</v>
      </c>
      <c r="L918" s="107">
        <f t="shared" ca="1" si="101"/>
        <v>272.5756872293498</v>
      </c>
      <c r="M918" s="107">
        <f t="shared" ca="1" si="101"/>
        <v>146.06467085736676</v>
      </c>
      <c r="N918" s="107">
        <f t="shared" ca="1" si="101"/>
        <v>762.6770833746541</v>
      </c>
      <c r="O918" s="162">
        <f t="shared" ca="1" si="98"/>
        <v>5236.6223840286011</v>
      </c>
    </row>
    <row r="919" spans="1:15" hidden="1" x14ac:dyDescent="0.25">
      <c r="A919" s="109">
        <f t="shared" si="99"/>
        <v>918</v>
      </c>
      <c r="B919" s="108">
        <f t="shared" ca="1" si="100"/>
        <v>1.4224750423617538E-2</v>
      </c>
      <c r="C919" s="170">
        <f t="shared" ca="1" si="102"/>
        <v>898.86063918143168</v>
      </c>
      <c r="D919" s="147">
        <f t="shared" ca="1" si="102"/>
        <v>11445.690440446586</v>
      </c>
      <c r="E919" s="107">
        <f t="shared" ca="1" si="102"/>
        <v>531.81810463430179</v>
      </c>
      <c r="F919" s="107">
        <f t="shared" ca="1" si="101"/>
        <v>-72.344464819256871</v>
      </c>
      <c r="G919" s="107">
        <f t="shared" ca="1" si="101"/>
        <v>719.47190722228947</v>
      </c>
      <c r="H919" s="107">
        <f t="shared" ca="1" si="101"/>
        <v>117.14219807857393</v>
      </c>
      <c r="I919" s="107">
        <f t="shared" ca="1" si="101"/>
        <v>937.33084400416874</v>
      </c>
      <c r="J919" s="107">
        <f t="shared" ca="1" si="101"/>
        <v>-116.18862562116465</v>
      </c>
      <c r="K919" s="107">
        <f t="shared" ca="1" si="101"/>
        <v>1435.6383112777396</v>
      </c>
      <c r="L919" s="107">
        <f t="shared" ca="1" si="101"/>
        <v>223.28702591038973</v>
      </c>
      <c r="M919" s="107">
        <f t="shared" ca="1" si="101"/>
        <v>1411.802117348986</v>
      </c>
      <c r="N919" s="107">
        <f t="shared" ca="1" si="101"/>
        <v>197.08012013507249</v>
      </c>
      <c r="O919" s="162">
        <f t="shared" ca="1" si="98"/>
        <v>5385.0375381710992</v>
      </c>
    </row>
    <row r="920" spans="1:15" hidden="1" x14ac:dyDescent="0.25">
      <c r="A920" s="109">
        <f t="shared" si="99"/>
        <v>919</v>
      </c>
      <c r="B920" s="108">
        <f t="shared" ca="1" si="100"/>
        <v>5.8600251956218638E-2</v>
      </c>
      <c r="C920" s="170">
        <f t="shared" ca="1" si="102"/>
        <v>416.56491499796903</v>
      </c>
      <c r="D920" s="147">
        <f t="shared" ca="1" si="102"/>
        <v>2090.5924789254395</v>
      </c>
      <c r="E920" s="107">
        <f t="shared" ca="1" si="102"/>
        <v>-197.20228621493948</v>
      </c>
      <c r="F920" s="107">
        <f t="shared" ca="1" si="101"/>
        <v>105.64833460589665</v>
      </c>
      <c r="G920" s="107">
        <f t="shared" ca="1" si="101"/>
        <v>-119.52185823954017</v>
      </c>
      <c r="H920" s="107">
        <f t="shared" ca="1" si="101"/>
        <v>121.82630444149407</v>
      </c>
      <c r="I920" s="107">
        <f t="shared" ca="1" si="101"/>
        <v>423.680901824297</v>
      </c>
      <c r="J920" s="107">
        <f t="shared" ca="1" si="101"/>
        <v>843.66316390921361</v>
      </c>
      <c r="K920" s="107">
        <f t="shared" ca="1" si="101"/>
        <v>675.40631688166957</v>
      </c>
      <c r="L920" s="107">
        <f t="shared" ca="1" si="101"/>
        <v>-414.1899595332203</v>
      </c>
      <c r="M920" s="107">
        <f t="shared" ca="1" si="101"/>
        <v>-467.55349448294993</v>
      </c>
      <c r="N920" s="107">
        <f t="shared" ca="1" si="101"/>
        <v>987.76303072719475</v>
      </c>
      <c r="O920" s="162">
        <f t="shared" ca="1" si="98"/>
        <v>1959.5204539191161</v>
      </c>
    </row>
    <row r="921" spans="1:15" hidden="1" x14ac:dyDescent="0.25">
      <c r="A921" s="109">
        <f t="shared" si="99"/>
        <v>920</v>
      </c>
      <c r="B921" s="108">
        <f t="shared" ca="1" si="100"/>
        <v>0.14424256388459805</v>
      </c>
      <c r="C921" s="170">
        <f t="shared" ca="1" si="102"/>
        <v>1537.7738489169308</v>
      </c>
      <c r="D921" s="147">
        <f t="shared" ca="1" si="102"/>
        <v>5551.722138346101</v>
      </c>
      <c r="E921" s="107">
        <f t="shared" ca="1" si="102"/>
        <v>168.66346947232711</v>
      </c>
      <c r="F921" s="107">
        <f t="shared" ca="1" si="101"/>
        <v>-125.36778546512431</v>
      </c>
      <c r="G921" s="107">
        <f t="shared" ca="1" si="101"/>
        <v>1031.7664695093608</v>
      </c>
      <c r="H921" s="107">
        <f t="shared" ca="1" si="101"/>
        <v>577.7607941799323</v>
      </c>
      <c r="I921" s="107">
        <f t="shared" ca="1" si="101"/>
        <v>1215.50236692935</v>
      </c>
      <c r="J921" s="107">
        <f t="shared" ca="1" si="101"/>
        <v>1205.145975224767</v>
      </c>
      <c r="K921" s="107">
        <f t="shared" ca="1" si="101"/>
        <v>701.38802524359426</v>
      </c>
      <c r="L921" s="107">
        <f t="shared" ca="1" si="101"/>
        <v>1522.8160667369912</v>
      </c>
      <c r="M921" s="107">
        <f t="shared" ca="1" si="101"/>
        <v>690.7385062909068</v>
      </c>
      <c r="N921" s="107">
        <f t="shared" ca="1" si="101"/>
        <v>440.30949335956109</v>
      </c>
      <c r="O921" s="162">
        <f t="shared" ca="1" si="98"/>
        <v>7428.7233814816664</v>
      </c>
    </row>
    <row r="922" spans="1:15" hidden="1" x14ac:dyDescent="0.25">
      <c r="A922" s="109">
        <f t="shared" si="99"/>
        <v>921</v>
      </c>
      <c r="B922" s="108">
        <f t="shared" ca="1" si="100"/>
        <v>0.10317077041967411</v>
      </c>
      <c r="C922" s="170">
        <f t="shared" ca="1" si="102"/>
        <v>500.63696701423174</v>
      </c>
      <c r="D922" s="147">
        <f t="shared" ca="1" si="102"/>
        <v>2258.6590700589149</v>
      </c>
      <c r="E922" s="107">
        <f t="shared" ca="1" si="102"/>
        <v>135.49525930510464</v>
      </c>
      <c r="F922" s="107">
        <f t="shared" ca="1" si="101"/>
        <v>403.75314273090646</v>
      </c>
      <c r="G922" s="107">
        <f t="shared" ca="1" si="101"/>
        <v>614.2654744778539</v>
      </c>
      <c r="H922" s="107">
        <f t="shared" ca="1" si="101"/>
        <v>866.76418651435552</v>
      </c>
      <c r="I922" s="107">
        <f t="shared" ca="1" si="101"/>
        <v>714.93479771327532</v>
      </c>
      <c r="J922" s="107">
        <f t="shared" ca="1" si="101"/>
        <v>1092.0765531916727</v>
      </c>
      <c r="K922" s="107">
        <f t="shared" ca="1" si="101"/>
        <v>80.020584626245181</v>
      </c>
      <c r="L922" s="107">
        <f t="shared" ca="1" si="101"/>
        <v>-422.84995585771367</v>
      </c>
      <c r="M922" s="107">
        <f t="shared" ca="1" si="101"/>
        <v>819.91393649490647</v>
      </c>
      <c r="N922" s="107">
        <f t="shared" ca="1" si="101"/>
        <v>529.59909889686014</v>
      </c>
      <c r="O922" s="162">
        <f t="shared" ca="1" si="98"/>
        <v>4833.973078093466</v>
      </c>
    </row>
    <row r="923" spans="1:15" hidden="1" x14ac:dyDescent="0.25">
      <c r="A923" s="109">
        <f t="shared" si="99"/>
        <v>922</v>
      </c>
      <c r="B923" s="108">
        <f t="shared" ca="1" si="100"/>
        <v>0.14329066566867787</v>
      </c>
      <c r="C923" s="170">
        <f t="shared" ca="1" si="102"/>
        <v>714.48875684680525</v>
      </c>
      <c r="D923" s="147">
        <f t="shared" ca="1" si="102"/>
        <v>2890.3717528812476</v>
      </c>
      <c r="E923" s="107">
        <f t="shared" ca="1" si="102"/>
        <v>295.49439504906002</v>
      </c>
      <c r="F923" s="107">
        <f t="shared" ca="1" si="101"/>
        <v>543.36257333817684</v>
      </c>
      <c r="G923" s="107">
        <f t="shared" ca="1" si="101"/>
        <v>-220.08864318915619</v>
      </c>
      <c r="H923" s="107">
        <f t="shared" ca="1" si="101"/>
        <v>-102.49670201084444</v>
      </c>
      <c r="I923" s="107">
        <f t="shared" ca="1" si="101"/>
        <v>462.17392561628191</v>
      </c>
      <c r="J923" s="107">
        <f t="shared" ca="1" si="101"/>
        <v>1311.4672366675818</v>
      </c>
      <c r="K923" s="107">
        <f t="shared" ca="1" si="101"/>
        <v>-80.582102213899304</v>
      </c>
      <c r="L923" s="107">
        <f t="shared" ca="1" si="101"/>
        <v>684.41991872763583</v>
      </c>
      <c r="M923" s="107">
        <f t="shared" ca="1" si="101"/>
        <v>1046.3489779275435</v>
      </c>
      <c r="N923" s="107">
        <f t="shared" ca="1" si="101"/>
        <v>511.96571434227059</v>
      </c>
      <c r="O923" s="162">
        <f t="shared" ca="1" si="98"/>
        <v>4452.0652942546503</v>
      </c>
    </row>
    <row r="924" spans="1:15" hidden="1" x14ac:dyDescent="0.25">
      <c r="A924" s="109">
        <f t="shared" si="99"/>
        <v>923</v>
      </c>
      <c r="B924" s="108">
        <f t="shared" ca="1" si="100"/>
        <v>6.0262465170806509E-2</v>
      </c>
      <c r="C924" s="170">
        <f t="shared" ca="1" si="102"/>
        <v>691.82838472704861</v>
      </c>
      <c r="D924" s="147">
        <f t="shared" ca="1" si="102"/>
        <v>4581.0827927066566</v>
      </c>
      <c r="E924" s="107">
        <f t="shared" ca="1" si="102"/>
        <v>1159.8300068631413</v>
      </c>
      <c r="F924" s="107">
        <f t="shared" ca="1" si="101"/>
        <v>-60.283830609964923</v>
      </c>
      <c r="G924" s="107">
        <f t="shared" ca="1" si="101"/>
        <v>277.31001595570109</v>
      </c>
      <c r="H924" s="107">
        <f t="shared" ca="1" si="101"/>
        <v>544.87456611747098</v>
      </c>
      <c r="I924" s="107">
        <f t="shared" ca="1" si="101"/>
        <v>238.77078409864623</v>
      </c>
      <c r="J924" s="107">
        <f t="shared" ca="1" si="101"/>
        <v>445.92888708368145</v>
      </c>
      <c r="K924" s="107">
        <f t="shared" ca="1" si="101"/>
        <v>930.69105925269264</v>
      </c>
      <c r="L924" s="107">
        <f t="shared" ca="1" si="101"/>
        <v>-631.81812708029645</v>
      </c>
      <c r="M924" s="107">
        <f t="shared" ca="1" si="101"/>
        <v>567.48910034308153</v>
      </c>
      <c r="N924" s="107">
        <f t="shared" ca="1" si="101"/>
        <v>-491.10172892736136</v>
      </c>
      <c r="O924" s="162">
        <f t="shared" ca="1" si="98"/>
        <v>2981.6907330967924</v>
      </c>
    </row>
    <row r="925" spans="1:15" hidden="1" x14ac:dyDescent="0.25">
      <c r="A925" s="109">
        <f t="shared" si="99"/>
        <v>924</v>
      </c>
      <c r="B925" s="108">
        <f t="shared" ca="1" si="100"/>
        <v>5.0187023178532797E-2</v>
      </c>
      <c r="C925" s="170">
        <f t="shared" ca="1" si="102"/>
        <v>-595.28538784932675</v>
      </c>
      <c r="D925" s="147">
        <f t="shared" ca="1" si="102"/>
        <v>5906.2306733807081</v>
      </c>
      <c r="E925" s="107">
        <f t="shared" ca="1" si="102"/>
        <v>717.19531747455653</v>
      </c>
      <c r="F925" s="107">
        <f t="shared" ca="1" si="102"/>
        <v>829.56428640550098</v>
      </c>
      <c r="G925" s="107">
        <f t="shared" ca="1" si="102"/>
        <v>-412.37127718390718</v>
      </c>
      <c r="H925" s="107">
        <f t="shared" ca="1" si="102"/>
        <v>692.60985299773915</v>
      </c>
      <c r="I925" s="107">
        <f t="shared" ca="1" si="102"/>
        <v>1293.6463263312824</v>
      </c>
      <c r="J925" s="107">
        <f t="shared" ca="1" si="102"/>
        <v>1021.7295172962316</v>
      </c>
      <c r="K925" s="107">
        <f t="shared" ca="1" si="102"/>
        <v>897.90028855856804</v>
      </c>
      <c r="L925" s="107">
        <f t="shared" ca="1" si="102"/>
        <v>464.54072340119779</v>
      </c>
      <c r="M925" s="107">
        <f t="shared" ca="1" si="102"/>
        <v>231.28605847230386</v>
      </c>
      <c r="N925" s="107">
        <f t="shared" ca="1" si="102"/>
        <v>454.41681137324264</v>
      </c>
      <c r="O925" s="162">
        <f t="shared" ca="1" si="98"/>
        <v>6190.517905126716</v>
      </c>
    </row>
    <row r="926" spans="1:15" hidden="1" x14ac:dyDescent="0.25">
      <c r="A926" s="109">
        <f t="shared" si="99"/>
        <v>925</v>
      </c>
      <c r="B926" s="108">
        <f t="shared" ca="1" si="100"/>
        <v>-2.2991616400468401E-2</v>
      </c>
      <c r="C926" s="170">
        <f t="shared" ca="1" si="102"/>
        <v>556.74587074628062</v>
      </c>
      <c r="D926" s="147">
        <f t="shared" ca="1" si="102"/>
        <v>13290.402896935655</v>
      </c>
      <c r="E926" s="107">
        <f t="shared" ca="1" si="102"/>
        <v>713.69172967736074</v>
      </c>
      <c r="F926" s="107">
        <f t="shared" ca="1" si="102"/>
        <v>278.59407617226111</v>
      </c>
      <c r="G926" s="107">
        <f t="shared" ca="1" si="102"/>
        <v>41.308716654576642</v>
      </c>
      <c r="H926" s="107">
        <f t="shared" ca="1" si="102"/>
        <v>363.17094972349275</v>
      </c>
      <c r="I926" s="107">
        <f t="shared" ca="1" si="102"/>
        <v>984.1495624744947</v>
      </c>
      <c r="J926" s="107">
        <f t="shared" ca="1" si="102"/>
        <v>-88.242700460985589</v>
      </c>
      <c r="K926" s="107">
        <f t="shared" ca="1" si="102"/>
        <v>1100.2719661717997</v>
      </c>
      <c r="L926" s="107">
        <f t="shared" ca="1" si="102"/>
        <v>-222.77459004351249</v>
      </c>
      <c r="M926" s="107">
        <f t="shared" ca="1" si="102"/>
        <v>-945.69400528947745</v>
      </c>
      <c r="N926" s="107">
        <f t="shared" ca="1" si="102"/>
        <v>522.95355827276558</v>
      </c>
      <c r="O926" s="162">
        <f t="shared" ca="1" si="98"/>
        <v>2747.4292633527757</v>
      </c>
    </row>
    <row r="927" spans="1:15" hidden="1" x14ac:dyDescent="0.25">
      <c r="A927" s="109">
        <f t="shared" si="99"/>
        <v>926</v>
      </c>
      <c r="B927" s="108">
        <f t="shared" ca="1" si="100"/>
        <v>-3.227942232525402E-2</v>
      </c>
      <c r="C927" s="170">
        <f t="shared" ca="1" si="102"/>
        <v>-99.769000502960921</v>
      </c>
      <c r="D927" s="147">
        <f t="shared" ca="1" si="102"/>
        <v>6153.9020817731434</v>
      </c>
      <c r="E927" s="107">
        <f t="shared" ca="1" si="102"/>
        <v>956.19978346462767</v>
      </c>
      <c r="F927" s="107">
        <f t="shared" ca="1" si="102"/>
        <v>339.45202268487515</v>
      </c>
      <c r="G927" s="107">
        <f t="shared" ca="1" si="102"/>
        <v>996.50679147200151</v>
      </c>
      <c r="H927" s="107">
        <f t="shared" ca="1" si="102"/>
        <v>650.09841102674068</v>
      </c>
      <c r="I927" s="107">
        <f t="shared" ca="1" si="102"/>
        <v>591.16718305064626</v>
      </c>
      <c r="J927" s="107">
        <f t="shared" ca="1" si="102"/>
        <v>1308.6096654164094</v>
      </c>
      <c r="K927" s="107">
        <f t="shared" ca="1" si="102"/>
        <v>628.00937566768914</v>
      </c>
      <c r="L927" s="107">
        <f t="shared" ca="1" si="102"/>
        <v>366.96425608816423</v>
      </c>
      <c r="M927" s="107">
        <f t="shared" ca="1" si="102"/>
        <v>510.39038877766126</v>
      </c>
      <c r="N927" s="107">
        <f t="shared" ca="1" si="102"/>
        <v>1012.1425874051365</v>
      </c>
      <c r="O927" s="162">
        <f t="shared" ca="1" si="98"/>
        <v>7359.5404650539513</v>
      </c>
    </row>
    <row r="928" spans="1:15" hidden="1" x14ac:dyDescent="0.25">
      <c r="A928" s="109">
        <f t="shared" si="99"/>
        <v>927</v>
      </c>
      <c r="B928" s="108">
        <f t="shared" ca="1" si="100"/>
        <v>5.9092120884453501E-2</v>
      </c>
      <c r="C928" s="170">
        <f t="shared" ca="1" si="102"/>
        <v>169.10039553287146</v>
      </c>
      <c r="D928" s="147">
        <f t="shared" ca="1" si="102"/>
        <v>8035.3889840932015</v>
      </c>
      <c r="E928" s="107">
        <f t="shared" ca="1" si="102"/>
        <v>302.79087171381309</v>
      </c>
      <c r="F928" s="107">
        <f t="shared" ca="1" si="102"/>
        <v>-84.410080100330163</v>
      </c>
      <c r="G928" s="107">
        <f t="shared" ca="1" si="102"/>
        <v>468.33963294309706</v>
      </c>
      <c r="H928" s="107">
        <f t="shared" ca="1" si="102"/>
        <v>1481.6193538217776</v>
      </c>
      <c r="I928" s="107">
        <f t="shared" ca="1" si="102"/>
        <v>515.984253335017</v>
      </c>
      <c r="J928" s="107">
        <f t="shared" ca="1" si="102"/>
        <v>396.95375701365219</v>
      </c>
      <c r="K928" s="107">
        <f t="shared" ca="1" si="102"/>
        <v>-487.07204989134999</v>
      </c>
      <c r="L928" s="107">
        <f t="shared" ca="1" si="102"/>
        <v>741.49095948132697</v>
      </c>
      <c r="M928" s="107">
        <f t="shared" ca="1" si="102"/>
        <v>1308.2932851992528</v>
      </c>
      <c r="N928" s="107">
        <f t="shared" ca="1" si="102"/>
        <v>1356.32975766658</v>
      </c>
      <c r="O928" s="162">
        <f t="shared" ca="1" si="98"/>
        <v>6000.319741182836</v>
      </c>
    </row>
    <row r="929" spans="1:15" hidden="1" x14ac:dyDescent="0.25">
      <c r="A929" s="109">
        <f t="shared" si="99"/>
        <v>928</v>
      </c>
      <c r="B929" s="108">
        <f t="shared" ca="1" si="100"/>
        <v>9.4694079388680547E-2</v>
      </c>
      <c r="C929" s="170">
        <f t="shared" ca="1" si="102"/>
        <v>1022.240667266036</v>
      </c>
      <c r="D929" s="147">
        <f t="shared" ca="1" si="102"/>
        <v>5369.3403803382789</v>
      </c>
      <c r="E929" s="107">
        <f t="shared" ca="1" si="102"/>
        <v>7.9589492226278935</v>
      </c>
      <c r="F929" s="107">
        <f t="shared" ca="1" si="102"/>
        <v>50.428895476687785</v>
      </c>
      <c r="G929" s="107">
        <f t="shared" ca="1" si="102"/>
        <v>-353.58616396821174</v>
      </c>
      <c r="H929" s="107">
        <f t="shared" ca="1" si="102"/>
        <v>333.75899808009262</v>
      </c>
      <c r="I929" s="107">
        <f t="shared" ca="1" si="102"/>
        <v>888.13511212230731</v>
      </c>
      <c r="J929" s="107">
        <f t="shared" ca="1" si="102"/>
        <v>729.19225308724162</v>
      </c>
      <c r="K929" s="107">
        <f t="shared" ca="1" si="102"/>
        <v>51.123721787738475</v>
      </c>
      <c r="L929" s="107">
        <f t="shared" ca="1" si="102"/>
        <v>209.14709029217875</v>
      </c>
      <c r="M929" s="107">
        <f t="shared" ca="1" si="102"/>
        <v>494.89676921743302</v>
      </c>
      <c r="N929" s="107">
        <f t="shared" ca="1" si="102"/>
        <v>923.01304490500956</v>
      </c>
      <c r="O929" s="162">
        <f t="shared" ca="1" si="98"/>
        <v>3334.0686702231051</v>
      </c>
    </row>
    <row r="930" spans="1:15" hidden="1" x14ac:dyDescent="0.25">
      <c r="A930" s="109">
        <f t="shared" si="99"/>
        <v>929</v>
      </c>
      <c r="B930" s="108">
        <f t="shared" ca="1" si="100"/>
        <v>9.3129717055282751E-2</v>
      </c>
      <c r="C930" s="170">
        <f t="shared" ca="1" si="102"/>
        <v>664.67639958890345</v>
      </c>
      <c r="D930" s="147">
        <f t="shared" ca="1" si="102"/>
        <v>16884.432519853541</v>
      </c>
      <c r="E930" s="107">
        <f t="shared" ca="1" si="102"/>
        <v>137.3404364389923</v>
      </c>
      <c r="F930" s="107">
        <f t="shared" ca="1" si="102"/>
        <v>26.34210403409844</v>
      </c>
      <c r="G930" s="107">
        <f t="shared" ca="1" si="102"/>
        <v>470.71934711510545</v>
      </c>
      <c r="H930" s="107">
        <f t="shared" ca="1" si="102"/>
        <v>655.20797448721862</v>
      </c>
      <c r="I930" s="107">
        <f t="shared" ca="1" si="102"/>
        <v>573.68407502725927</v>
      </c>
      <c r="J930" s="107">
        <f t="shared" ca="1" si="102"/>
        <v>852.93559959217896</v>
      </c>
      <c r="K930" s="107">
        <f t="shared" ca="1" si="102"/>
        <v>734.0198678958559</v>
      </c>
      <c r="L930" s="107">
        <f t="shared" ca="1" si="102"/>
        <v>522.6916685735938</v>
      </c>
      <c r="M930" s="107">
        <f t="shared" ca="1" si="102"/>
        <v>1333.1597393787151</v>
      </c>
      <c r="N930" s="107">
        <f t="shared" ca="1" si="102"/>
        <v>992.5718361591546</v>
      </c>
      <c r="O930" s="162">
        <f t="shared" ca="1" si="98"/>
        <v>6298.6726487021724</v>
      </c>
    </row>
    <row r="931" spans="1:15" hidden="1" x14ac:dyDescent="0.25">
      <c r="A931" s="109">
        <f t="shared" si="99"/>
        <v>930</v>
      </c>
      <c r="B931" s="108">
        <f t="shared" ca="1" si="100"/>
        <v>0.10486696624829991</v>
      </c>
      <c r="C931" s="170">
        <f t="shared" ca="1" si="102"/>
        <v>-180.8465912170202</v>
      </c>
      <c r="D931" s="147">
        <f t="shared" ca="1" si="102"/>
        <v>8990.532785689782</v>
      </c>
      <c r="E931" s="107">
        <f t="shared" ca="1" si="102"/>
        <v>13.867223733263017</v>
      </c>
      <c r="F931" s="107">
        <f t="shared" ca="1" si="102"/>
        <v>530.12927534409857</v>
      </c>
      <c r="G931" s="107">
        <f t="shared" ca="1" si="102"/>
        <v>500.35866657100462</v>
      </c>
      <c r="H931" s="107">
        <f t="shared" ca="1" si="102"/>
        <v>958.2484725782756</v>
      </c>
      <c r="I931" s="107">
        <f t="shared" ca="1" si="102"/>
        <v>87.077058684587882</v>
      </c>
      <c r="J931" s="107">
        <f t="shared" ca="1" si="102"/>
        <v>336.08783515370516</v>
      </c>
      <c r="K931" s="107">
        <f t="shared" ca="1" si="102"/>
        <v>453.10104470629824</v>
      </c>
      <c r="L931" s="107">
        <f t="shared" ca="1" si="102"/>
        <v>1158.5823040772802</v>
      </c>
      <c r="M931" s="107">
        <f t="shared" ca="1" si="102"/>
        <v>-724.45817778487799</v>
      </c>
      <c r="N931" s="107">
        <f t="shared" ca="1" si="102"/>
        <v>1483.5359514623042</v>
      </c>
      <c r="O931" s="162">
        <f t="shared" ca="1" si="98"/>
        <v>4796.5296545259389</v>
      </c>
    </row>
    <row r="932" spans="1:15" hidden="1" x14ac:dyDescent="0.25">
      <c r="A932" s="109">
        <f t="shared" si="99"/>
        <v>931</v>
      </c>
      <c r="B932" s="108">
        <f t="shared" ca="1" si="100"/>
        <v>9.3968148711660635E-2</v>
      </c>
      <c r="C932" s="170">
        <f t="shared" ca="1" si="102"/>
        <v>532.37615947915424</v>
      </c>
      <c r="D932" s="147">
        <f t="shared" ca="1" si="102"/>
        <v>8905.6700847343236</v>
      </c>
      <c r="E932" s="107">
        <f t="shared" ca="1" si="102"/>
        <v>381.83338633514853</v>
      </c>
      <c r="F932" s="107">
        <f t="shared" ca="1" si="102"/>
        <v>563.3260348347419</v>
      </c>
      <c r="G932" s="107">
        <f t="shared" ca="1" si="102"/>
        <v>813.75724489272375</v>
      </c>
      <c r="H932" s="107">
        <f t="shared" ca="1" si="102"/>
        <v>667.0525904884621</v>
      </c>
      <c r="I932" s="107">
        <f t="shared" ca="1" si="102"/>
        <v>419.65306007955303</v>
      </c>
      <c r="J932" s="107">
        <f t="shared" ca="1" si="102"/>
        <v>881.62871135277373</v>
      </c>
      <c r="K932" s="107">
        <f t="shared" ca="1" si="102"/>
        <v>416.02956780008645</v>
      </c>
      <c r="L932" s="107">
        <f t="shared" ca="1" si="102"/>
        <v>678.90616447676302</v>
      </c>
      <c r="M932" s="107">
        <f t="shared" ca="1" si="102"/>
        <v>966.82156242973804</v>
      </c>
      <c r="N932" s="107">
        <f t="shared" ca="1" si="102"/>
        <v>573.09432528671152</v>
      </c>
      <c r="O932" s="162">
        <f t="shared" ca="1" si="98"/>
        <v>6362.1026479767024</v>
      </c>
    </row>
    <row r="933" spans="1:15" hidden="1" x14ac:dyDescent="0.25">
      <c r="A933" s="109">
        <f t="shared" si="99"/>
        <v>932</v>
      </c>
      <c r="B933" s="108">
        <f t="shared" ca="1" si="100"/>
        <v>0.1196798877882706</v>
      </c>
      <c r="C933" s="170">
        <f t="shared" ca="1" si="102"/>
        <v>862.17732223289579</v>
      </c>
      <c r="D933" s="147">
        <f t="shared" ca="1" si="102"/>
        <v>4727.4235525875893</v>
      </c>
      <c r="E933" s="107">
        <f t="shared" ca="1" si="102"/>
        <v>402.65521863733727</v>
      </c>
      <c r="F933" s="107">
        <f t="shared" ca="1" si="102"/>
        <v>62.448505153638052</v>
      </c>
      <c r="G933" s="107">
        <f t="shared" ca="1" si="102"/>
        <v>322.07657973218545</v>
      </c>
      <c r="H933" s="107">
        <f t="shared" ca="1" si="102"/>
        <v>1272.8744735573223</v>
      </c>
      <c r="I933" s="107">
        <f t="shared" ca="1" si="102"/>
        <v>292.73652853585304</v>
      </c>
      <c r="J933" s="107">
        <f t="shared" ca="1" si="102"/>
        <v>684.75855812898044</v>
      </c>
      <c r="K933" s="107">
        <f t="shared" ca="1" si="102"/>
        <v>435.37039227634199</v>
      </c>
      <c r="L933" s="107">
        <f t="shared" ca="1" si="102"/>
        <v>791.15305417059653</v>
      </c>
      <c r="M933" s="107">
        <f t="shared" ca="1" si="102"/>
        <v>-77.53806438267469</v>
      </c>
      <c r="N933" s="107">
        <f t="shared" ca="1" si="102"/>
        <v>-964.37495319323511</v>
      </c>
      <c r="O933" s="162">
        <f t="shared" ca="1" si="98"/>
        <v>3222.160292616345</v>
      </c>
    </row>
    <row r="934" spans="1:15" hidden="1" x14ac:dyDescent="0.25">
      <c r="A934" s="109">
        <f t="shared" si="99"/>
        <v>933</v>
      </c>
      <c r="B934" s="108">
        <f t="shared" ca="1" si="100"/>
        <v>7.586394911588587E-2</v>
      </c>
      <c r="C934" s="170">
        <f t="shared" ca="1" si="102"/>
        <v>713.57865086250615</v>
      </c>
      <c r="D934" s="147">
        <f t="shared" ca="1" si="102"/>
        <v>6454.378202463321</v>
      </c>
      <c r="E934" s="107">
        <f t="shared" ca="1" si="102"/>
        <v>112.98198794036273</v>
      </c>
      <c r="F934" s="107">
        <f t="shared" ca="1" si="102"/>
        <v>1076.2978648636788</v>
      </c>
      <c r="G934" s="107">
        <f t="shared" ca="1" si="102"/>
        <v>559.20978226880197</v>
      </c>
      <c r="H934" s="107">
        <f t="shared" ca="1" si="102"/>
        <v>771.42622396036631</v>
      </c>
      <c r="I934" s="107">
        <f t="shared" ca="1" si="102"/>
        <v>796.07950574731376</v>
      </c>
      <c r="J934" s="107">
        <f t="shared" ca="1" si="102"/>
        <v>-73.713475090178122</v>
      </c>
      <c r="K934" s="107">
        <f t="shared" ca="1" si="102"/>
        <v>824.25841728419459</v>
      </c>
      <c r="L934" s="107">
        <f t="shared" ca="1" si="102"/>
        <v>411.83756037294404</v>
      </c>
      <c r="M934" s="107">
        <f t="shared" ca="1" si="102"/>
        <v>473.83231294479901</v>
      </c>
      <c r="N934" s="107">
        <f t="shared" ca="1" si="102"/>
        <v>997.13110729097116</v>
      </c>
      <c r="O934" s="162">
        <f t="shared" ca="1" si="98"/>
        <v>5949.3412875832537</v>
      </c>
    </row>
    <row r="935" spans="1:15" hidden="1" x14ac:dyDescent="0.25">
      <c r="A935" s="109">
        <f t="shared" si="99"/>
        <v>934</v>
      </c>
      <c r="B935" s="108">
        <f t="shared" ca="1" si="100"/>
        <v>7.6814008106265222E-2</v>
      </c>
      <c r="C935" s="170">
        <f t="shared" ca="1" si="102"/>
        <v>642.63950403024864</v>
      </c>
      <c r="D935" s="147">
        <f t="shared" ca="1" si="102"/>
        <v>8480.1298561004041</v>
      </c>
      <c r="E935" s="107">
        <f t="shared" ca="1" si="102"/>
        <v>-68.53601865847611</v>
      </c>
      <c r="F935" s="107">
        <f t="shared" ca="1" si="102"/>
        <v>-943.57947797259658</v>
      </c>
      <c r="G935" s="107">
        <f t="shared" ca="1" si="102"/>
        <v>973.46860329815604</v>
      </c>
      <c r="H935" s="107">
        <f t="shared" ca="1" si="102"/>
        <v>1029.1275232529597</v>
      </c>
      <c r="I935" s="107">
        <f t="shared" ca="1" si="102"/>
        <v>1758.4166343441386</v>
      </c>
      <c r="J935" s="107">
        <f t="shared" ca="1" si="102"/>
        <v>131.30413619410308</v>
      </c>
      <c r="K935" s="107">
        <f t="shared" ca="1" si="102"/>
        <v>53.314231490777217</v>
      </c>
      <c r="L935" s="107">
        <f t="shared" ca="1" si="102"/>
        <v>824.14702951785898</v>
      </c>
      <c r="M935" s="107">
        <f t="shared" ca="1" si="102"/>
        <v>652.57602231268947</v>
      </c>
      <c r="N935" s="107">
        <f t="shared" ca="1" si="102"/>
        <v>175.01592989879987</v>
      </c>
      <c r="O935" s="162">
        <f t="shared" ca="1" si="98"/>
        <v>4585.2546136784113</v>
      </c>
    </row>
    <row r="936" spans="1:15" hidden="1" x14ac:dyDescent="0.25">
      <c r="A936" s="109">
        <f t="shared" si="99"/>
        <v>935</v>
      </c>
      <c r="B936" s="108">
        <f t="shared" ca="1" si="100"/>
        <v>9.2939957022474082E-2</v>
      </c>
      <c r="C936" s="170">
        <f t="shared" ca="1" si="102"/>
        <v>513.32185044189134</v>
      </c>
      <c r="D936" s="147">
        <f t="shared" ca="1" si="102"/>
        <v>6753.1650682158133</v>
      </c>
      <c r="E936" s="107">
        <f t="shared" ca="1" si="102"/>
        <v>955.10493297605058</v>
      </c>
      <c r="F936" s="107">
        <f t="shared" ca="1" si="102"/>
        <v>275.3371177750397</v>
      </c>
      <c r="G936" s="107">
        <f t="shared" ca="1" si="102"/>
        <v>-538.82827854900995</v>
      </c>
      <c r="H936" s="107">
        <f t="shared" ca="1" si="102"/>
        <v>971.5509433939485</v>
      </c>
      <c r="I936" s="107">
        <f t="shared" ca="1" si="102"/>
        <v>1114.9293630489831</v>
      </c>
      <c r="J936" s="107">
        <f t="shared" ca="1" si="102"/>
        <v>42.724803575356077</v>
      </c>
      <c r="K936" s="107">
        <f t="shared" ca="1" si="102"/>
        <v>724.27481248117329</v>
      </c>
      <c r="L936" s="107">
        <f t="shared" ca="1" si="102"/>
        <v>800.86543069026857</v>
      </c>
      <c r="M936" s="107">
        <f t="shared" ca="1" si="102"/>
        <v>913.30530212454448</v>
      </c>
      <c r="N936" s="107">
        <f t="shared" ca="1" si="102"/>
        <v>30.793166819081478</v>
      </c>
      <c r="O936" s="162">
        <f t="shared" ca="1" si="98"/>
        <v>5290.0575943354352</v>
      </c>
    </row>
    <row r="937" spans="1:15" hidden="1" x14ac:dyDescent="0.25">
      <c r="A937" s="109">
        <f t="shared" si="99"/>
        <v>936</v>
      </c>
      <c r="B937" s="108">
        <f t="shared" ca="1" si="100"/>
        <v>3.6339314604178011E-3</v>
      </c>
      <c r="C937" s="170">
        <f t="shared" ca="1" si="102"/>
        <v>501.94523947693546</v>
      </c>
      <c r="D937" s="147">
        <f t="shared" ca="1" si="102"/>
        <v>1761.1756817022074</v>
      </c>
      <c r="E937" s="107">
        <f t="shared" ca="1" si="102"/>
        <v>1094.235837325238</v>
      </c>
      <c r="F937" s="107">
        <f t="shared" ca="1" si="102"/>
        <v>1587.7223551272846</v>
      </c>
      <c r="G937" s="107">
        <f t="shared" ca="1" si="102"/>
        <v>590.93307610511351</v>
      </c>
      <c r="H937" s="107">
        <f t="shared" ca="1" si="102"/>
        <v>514.13597470995978</v>
      </c>
      <c r="I937" s="107">
        <f t="shared" ca="1" si="102"/>
        <v>828.0537680662776</v>
      </c>
      <c r="J937" s="107">
        <f t="shared" ca="1" si="102"/>
        <v>1035.1304726754379</v>
      </c>
      <c r="K937" s="107">
        <f t="shared" ca="1" si="102"/>
        <v>374.24187953912838</v>
      </c>
      <c r="L937" s="107">
        <f t="shared" ca="1" si="102"/>
        <v>1183.2026251602897</v>
      </c>
      <c r="M937" s="107">
        <f t="shared" ca="1" si="102"/>
        <v>-323.04455283790361</v>
      </c>
      <c r="N937" s="107">
        <f t="shared" ca="1" si="102"/>
        <v>1865.5513137116698</v>
      </c>
      <c r="O937" s="162">
        <f t="shared" ca="1" si="98"/>
        <v>8750.162749582496</v>
      </c>
    </row>
    <row r="938" spans="1:15" hidden="1" x14ac:dyDescent="0.25">
      <c r="A938" s="109">
        <f t="shared" si="99"/>
        <v>937</v>
      </c>
      <c r="B938" s="108">
        <f t="shared" ca="1" si="100"/>
        <v>3.4624497868642599E-2</v>
      </c>
      <c r="C938" s="170">
        <f t="shared" ca="1" si="102"/>
        <v>-573.54101042321849</v>
      </c>
      <c r="D938" s="147">
        <f t="shared" ca="1" si="102"/>
        <v>713.6356061617098</v>
      </c>
      <c r="E938" s="107">
        <f t="shared" ca="1" si="102"/>
        <v>177.64502821956671</v>
      </c>
      <c r="F938" s="107">
        <f t="shared" ca="1" si="102"/>
        <v>723.30190029234814</v>
      </c>
      <c r="G938" s="107">
        <f t="shared" ca="1" si="102"/>
        <v>62.82903751901847</v>
      </c>
      <c r="H938" s="107">
        <f t="shared" ca="1" si="102"/>
        <v>947.36077728819168</v>
      </c>
      <c r="I938" s="107">
        <f t="shared" ca="1" si="102"/>
        <v>1300.1777119536164</v>
      </c>
      <c r="J938" s="107">
        <f t="shared" ca="1" si="102"/>
        <v>103.37168682081614</v>
      </c>
      <c r="K938" s="107">
        <f t="shared" ca="1" si="102"/>
        <v>1170.3177390695082</v>
      </c>
      <c r="L938" s="107">
        <f t="shared" ca="1" si="102"/>
        <v>712.8924230342094</v>
      </c>
      <c r="M938" s="107">
        <f t="shared" ca="1" si="102"/>
        <v>608.68464068883759</v>
      </c>
      <c r="N938" s="107">
        <f t="shared" ca="1" si="102"/>
        <v>873.64785516326765</v>
      </c>
      <c r="O938" s="162">
        <f t="shared" ca="1" si="98"/>
        <v>6680.2288000493809</v>
      </c>
    </row>
    <row r="939" spans="1:15" hidden="1" x14ac:dyDescent="0.25">
      <c r="A939" s="109">
        <f t="shared" si="99"/>
        <v>938</v>
      </c>
      <c r="B939" s="108">
        <f t="shared" ca="1" si="100"/>
        <v>6.6404531537518838E-2</v>
      </c>
      <c r="C939" s="170">
        <f t="shared" ca="1" si="102"/>
        <v>216.03052066954018</v>
      </c>
      <c r="D939" s="147">
        <f t="shared" ca="1" si="102"/>
        <v>9043.5586534820177</v>
      </c>
      <c r="E939" s="107">
        <f t="shared" ca="1" si="102"/>
        <v>575.91180189866986</v>
      </c>
      <c r="F939" s="107">
        <f t="shared" ca="1" si="102"/>
        <v>1100.8738151236485</v>
      </c>
      <c r="G939" s="107">
        <f t="shared" ca="1" si="102"/>
        <v>487.58647052181846</v>
      </c>
      <c r="H939" s="107">
        <f t="shared" ca="1" si="102"/>
        <v>-514.15421797729141</v>
      </c>
      <c r="I939" s="107">
        <f t="shared" ca="1" si="102"/>
        <v>723.38764217870119</v>
      </c>
      <c r="J939" s="107">
        <f t="shared" ca="1" si="102"/>
        <v>719.00330689289615</v>
      </c>
      <c r="K939" s="107">
        <f t="shared" ca="1" si="102"/>
        <v>557.53606772197259</v>
      </c>
      <c r="L939" s="107">
        <f t="shared" ca="1" si="102"/>
        <v>627.84967622946965</v>
      </c>
      <c r="M939" s="107">
        <f t="shared" ca="1" si="102"/>
        <v>352.88856345114118</v>
      </c>
      <c r="N939" s="107">
        <f t="shared" ca="1" si="102"/>
        <v>549.45289296681312</v>
      </c>
      <c r="O939" s="162">
        <f t="shared" ca="1" si="98"/>
        <v>5180.3360190078392</v>
      </c>
    </row>
    <row r="940" spans="1:15" hidden="1" x14ac:dyDescent="0.25">
      <c r="A940" s="109">
        <f t="shared" si="99"/>
        <v>939</v>
      </c>
      <c r="B940" s="108">
        <f t="shared" ca="1" si="100"/>
        <v>-0.1004086490057106</v>
      </c>
      <c r="C940" s="170">
        <f t="shared" ca="1" si="102"/>
        <v>818.5323973127397</v>
      </c>
      <c r="D940" s="147">
        <f t="shared" ca="1" si="102"/>
        <v>-2859.3924701371589</v>
      </c>
      <c r="E940" s="107">
        <f t="shared" ca="1" si="102"/>
        <v>-125.57286415797</v>
      </c>
      <c r="F940" s="107">
        <f t="shared" ca="1" si="102"/>
        <v>-188.78701182195852</v>
      </c>
      <c r="G940" s="107">
        <f t="shared" ca="1" si="102"/>
        <v>-97.647461075239335</v>
      </c>
      <c r="H940" s="107">
        <f t="shared" ca="1" si="102"/>
        <v>1013.6988634704369</v>
      </c>
      <c r="I940" s="107">
        <f t="shared" ca="1" si="102"/>
        <v>32.442889315531602</v>
      </c>
      <c r="J940" s="107">
        <f t="shared" ca="1" si="102"/>
        <v>-259.65670785936572</v>
      </c>
      <c r="K940" s="107">
        <f t="shared" ca="1" si="102"/>
        <v>155.40646642343785</v>
      </c>
      <c r="L940" s="107">
        <f t="shared" ca="1" si="102"/>
        <v>819.80710788498527</v>
      </c>
      <c r="M940" s="107">
        <f t="shared" ca="1" si="102"/>
        <v>1194.7925782976338</v>
      </c>
      <c r="N940" s="107">
        <f t="shared" ca="1" si="102"/>
        <v>338.96573614673093</v>
      </c>
      <c r="O940" s="162">
        <f t="shared" ca="1" si="98"/>
        <v>2883.449596624223</v>
      </c>
    </row>
    <row r="941" spans="1:15" hidden="1" x14ac:dyDescent="0.25">
      <c r="A941" s="109">
        <f t="shared" si="99"/>
        <v>940</v>
      </c>
      <c r="B941" s="108">
        <f t="shared" ca="1" si="100"/>
        <v>0.13662061954605487</v>
      </c>
      <c r="C941" s="170">
        <f t="shared" ca="1" si="102"/>
        <v>1407.7464324131331</v>
      </c>
      <c r="D941" s="147">
        <f t="shared" ca="1" si="102"/>
        <v>-1553.9257428613264</v>
      </c>
      <c r="E941" s="107">
        <f t="shared" ca="1" si="102"/>
        <v>1132.1156332853016</v>
      </c>
      <c r="F941" s="107">
        <f t="shared" ca="1" si="102"/>
        <v>941.97962832231929</v>
      </c>
      <c r="G941" s="107">
        <f t="shared" ca="1" si="102"/>
        <v>376.47308775856328</v>
      </c>
      <c r="H941" s="107">
        <f t="shared" ca="1" si="102"/>
        <v>582.9911498836658</v>
      </c>
      <c r="I941" s="107">
        <f t="shared" ca="1" si="102"/>
        <v>355.37970972017649</v>
      </c>
      <c r="J941" s="107">
        <f t="shared" ca="1" si="102"/>
        <v>731.3840832130561</v>
      </c>
      <c r="K941" s="107">
        <f t="shared" ca="1" si="102"/>
        <v>573.72930565332842</v>
      </c>
      <c r="L941" s="107">
        <f t="shared" ca="1" si="102"/>
        <v>1304.8432634122764</v>
      </c>
      <c r="M941" s="107">
        <f t="shared" ca="1" si="102"/>
        <v>335.85832486023622</v>
      </c>
      <c r="N941" s="107">
        <f t="shared" ca="1" si="102"/>
        <v>-42.085878741495208</v>
      </c>
      <c r="O941" s="162">
        <f t="shared" ca="1" si="98"/>
        <v>6292.6683073674285</v>
      </c>
    </row>
    <row r="942" spans="1:15" hidden="1" x14ac:dyDescent="0.25">
      <c r="A942" s="109">
        <f t="shared" si="99"/>
        <v>941</v>
      </c>
      <c r="B942" s="108">
        <f t="shared" ca="1" si="100"/>
        <v>2.7699071474896718E-2</v>
      </c>
      <c r="C942" s="170">
        <f t="shared" ca="1" si="102"/>
        <v>1689.234634348189</v>
      </c>
      <c r="D942" s="147">
        <f t="shared" ca="1" si="102"/>
        <v>6827.3778701553365</v>
      </c>
      <c r="E942" s="107">
        <f t="shared" ca="1" si="102"/>
        <v>-37.574673563141232</v>
      </c>
      <c r="F942" s="107">
        <f t="shared" ca="1" si="102"/>
        <v>-106.323718045053</v>
      </c>
      <c r="G942" s="107">
        <f t="shared" ca="1" si="102"/>
        <v>26.815250073838058</v>
      </c>
      <c r="H942" s="107">
        <f t="shared" ca="1" si="102"/>
        <v>175.27533456808266</v>
      </c>
      <c r="I942" s="107">
        <f t="shared" ref="F942:N957" ca="1" si="103">(_xlfn.NORM.INV(RAND(),I$1*$R$1,I$1*$U$1))</f>
        <v>665.30535616565521</v>
      </c>
      <c r="J942" s="107">
        <f t="shared" ca="1" si="103"/>
        <v>75.835678116854126</v>
      </c>
      <c r="K942" s="107">
        <f t="shared" ca="1" si="103"/>
        <v>945.55813067334532</v>
      </c>
      <c r="L942" s="107">
        <f t="shared" ca="1" si="103"/>
        <v>206.10012613728577</v>
      </c>
      <c r="M942" s="107">
        <f t="shared" ca="1" si="103"/>
        <v>1177.4994366205656</v>
      </c>
      <c r="N942" s="107">
        <f t="shared" ca="1" si="103"/>
        <v>132.62942320976816</v>
      </c>
      <c r="O942" s="162">
        <f t="shared" ca="1" si="98"/>
        <v>3261.1203439572005</v>
      </c>
    </row>
    <row r="943" spans="1:15" hidden="1" x14ac:dyDescent="0.25">
      <c r="A943" s="109">
        <f t="shared" si="99"/>
        <v>942</v>
      </c>
      <c r="B943" s="108">
        <f t="shared" ca="1" si="100"/>
        <v>6.6829222962769469E-2</v>
      </c>
      <c r="C943" s="170">
        <f t="shared" ref="C943:N975" ca="1" si="104">(_xlfn.NORM.INV(RAND(),C$1*$R$1,C$1*$U$1))</f>
        <v>1.7728033233221367</v>
      </c>
      <c r="D943" s="147">
        <f t="shared" ca="1" si="104"/>
        <v>1040.367818705538</v>
      </c>
      <c r="E943" s="107">
        <f t="shared" ca="1" si="104"/>
        <v>1195.5561870703327</v>
      </c>
      <c r="F943" s="107">
        <f t="shared" ca="1" si="103"/>
        <v>1055.9848021041726</v>
      </c>
      <c r="G943" s="107">
        <f t="shared" ca="1" si="103"/>
        <v>592.10030987547975</v>
      </c>
      <c r="H943" s="107">
        <f t="shared" ca="1" si="103"/>
        <v>413.49084176362396</v>
      </c>
      <c r="I943" s="107">
        <f t="shared" ca="1" si="103"/>
        <v>1309.433695358686</v>
      </c>
      <c r="J943" s="107">
        <f t="shared" ca="1" si="103"/>
        <v>1039.4261926038721</v>
      </c>
      <c r="K943" s="107">
        <f t="shared" ca="1" si="103"/>
        <v>924.02255743916282</v>
      </c>
      <c r="L943" s="107">
        <f t="shared" ca="1" si="103"/>
        <v>765.08987747220908</v>
      </c>
      <c r="M943" s="107">
        <f t="shared" ca="1" si="103"/>
        <v>1121.3698292647146</v>
      </c>
      <c r="N943" s="107">
        <f t="shared" ca="1" si="103"/>
        <v>605.02542428750348</v>
      </c>
      <c r="O943" s="162">
        <f t="shared" ca="1" si="98"/>
        <v>9021.4997172397561</v>
      </c>
    </row>
    <row r="944" spans="1:15" hidden="1" x14ac:dyDescent="0.25">
      <c r="A944" s="109">
        <f t="shared" si="99"/>
        <v>943</v>
      </c>
      <c r="B944" s="108">
        <f t="shared" ca="1" si="100"/>
        <v>1.7850606834992899E-2</v>
      </c>
      <c r="C944" s="170">
        <f t="shared" ca="1" si="104"/>
        <v>63.656755952848584</v>
      </c>
      <c r="D944" s="147">
        <f t="shared" ca="1" si="104"/>
        <v>7349.1284205700722</v>
      </c>
      <c r="E944" s="107">
        <f t="shared" ca="1" si="104"/>
        <v>679.9459728598481</v>
      </c>
      <c r="F944" s="107">
        <f t="shared" ca="1" si="103"/>
        <v>245.94962268281975</v>
      </c>
      <c r="G944" s="107">
        <f t="shared" ca="1" si="103"/>
        <v>813.21595500000114</v>
      </c>
      <c r="H944" s="107">
        <f t="shared" ca="1" si="103"/>
        <v>1328.3792257769912</v>
      </c>
      <c r="I944" s="107">
        <f t="shared" ca="1" si="103"/>
        <v>1176.6933534653085</v>
      </c>
      <c r="J944" s="107">
        <f t="shared" ca="1" si="103"/>
        <v>121.20735312250082</v>
      </c>
      <c r="K944" s="107">
        <f t="shared" ca="1" si="103"/>
        <v>-127.61436459855094</v>
      </c>
      <c r="L944" s="107">
        <f t="shared" ca="1" si="103"/>
        <v>681.82298025875514</v>
      </c>
      <c r="M944" s="107">
        <f t="shared" ca="1" si="103"/>
        <v>-230.36353522905978</v>
      </c>
      <c r="N944" s="107">
        <f t="shared" ca="1" si="103"/>
        <v>73.641001857589856</v>
      </c>
      <c r="O944" s="162">
        <f t="shared" ca="1" si="98"/>
        <v>4762.8775651962032</v>
      </c>
    </row>
    <row r="945" spans="1:15" hidden="1" x14ac:dyDescent="0.25">
      <c r="A945" s="109">
        <f t="shared" si="99"/>
        <v>944</v>
      </c>
      <c r="B945" s="108">
        <f t="shared" ca="1" si="100"/>
        <v>-1.4222459722328121E-2</v>
      </c>
      <c r="C945" s="170">
        <f t="shared" ca="1" si="104"/>
        <v>654.66875626297065</v>
      </c>
      <c r="D945" s="147">
        <f t="shared" ca="1" si="104"/>
        <v>4840.7690049033581</v>
      </c>
      <c r="E945" s="107">
        <f t="shared" ca="1" si="104"/>
        <v>724.71640951163511</v>
      </c>
      <c r="F945" s="107">
        <f t="shared" ca="1" si="103"/>
        <v>1331.941470984377</v>
      </c>
      <c r="G945" s="107">
        <f t="shared" ca="1" si="103"/>
        <v>651.50506422969192</v>
      </c>
      <c r="H945" s="107">
        <f t="shared" ca="1" si="103"/>
        <v>673.5629356054153</v>
      </c>
      <c r="I945" s="107">
        <f t="shared" ca="1" si="103"/>
        <v>-53.294276941718181</v>
      </c>
      <c r="J945" s="107">
        <f t="shared" ca="1" si="103"/>
        <v>609.62170860958645</v>
      </c>
      <c r="K945" s="107">
        <f t="shared" ca="1" si="103"/>
        <v>584.2977126225162</v>
      </c>
      <c r="L945" s="107">
        <f t="shared" ca="1" si="103"/>
        <v>824.5870159263709</v>
      </c>
      <c r="M945" s="107">
        <f t="shared" ca="1" si="103"/>
        <v>629.71084676436521</v>
      </c>
      <c r="N945" s="107">
        <f t="shared" ca="1" si="103"/>
        <v>252.17702519121863</v>
      </c>
      <c r="O945" s="162">
        <f t="shared" ca="1" si="98"/>
        <v>6228.8259125034583</v>
      </c>
    </row>
    <row r="946" spans="1:15" hidden="1" x14ac:dyDescent="0.25">
      <c r="A946" s="109">
        <f t="shared" si="99"/>
        <v>945</v>
      </c>
      <c r="B946" s="108">
        <f t="shared" ca="1" si="100"/>
        <v>3.425414753522521E-2</v>
      </c>
      <c r="C946" s="170">
        <f t="shared" ca="1" si="104"/>
        <v>632.28744368023831</v>
      </c>
      <c r="D946" s="147">
        <f t="shared" ca="1" si="104"/>
        <v>4398.823575351511</v>
      </c>
      <c r="E946" s="107">
        <f t="shared" ca="1" si="104"/>
        <v>-209.63381187537152</v>
      </c>
      <c r="F946" s="107">
        <f t="shared" ca="1" si="103"/>
        <v>167.54115468149018</v>
      </c>
      <c r="G946" s="107">
        <f t="shared" ca="1" si="103"/>
        <v>139.0969690241148</v>
      </c>
      <c r="H946" s="107">
        <f t="shared" ca="1" si="103"/>
        <v>48.24565228146713</v>
      </c>
      <c r="I946" s="107">
        <f t="shared" ca="1" si="103"/>
        <v>958.51222119169142</v>
      </c>
      <c r="J946" s="107">
        <f t="shared" ca="1" si="103"/>
        <v>448.99486387329813</v>
      </c>
      <c r="K946" s="107">
        <f t="shared" ca="1" si="103"/>
        <v>383.92116145091029</v>
      </c>
      <c r="L946" s="107">
        <f t="shared" ca="1" si="103"/>
        <v>145.11323133642696</v>
      </c>
      <c r="M946" s="107">
        <f t="shared" ca="1" si="103"/>
        <v>-197.69486585559952</v>
      </c>
      <c r="N946" s="107">
        <f t="shared" ca="1" si="103"/>
        <v>-373.4991511785679</v>
      </c>
      <c r="O946" s="162">
        <f t="shared" ca="1" si="98"/>
        <v>1510.5974249298599</v>
      </c>
    </row>
    <row r="947" spans="1:15" hidden="1" x14ac:dyDescent="0.25">
      <c r="A947" s="109">
        <f t="shared" si="99"/>
        <v>946</v>
      </c>
      <c r="B947" s="108">
        <f t="shared" ca="1" si="100"/>
        <v>8.1257853231422678E-2</v>
      </c>
      <c r="C947" s="170">
        <f t="shared" ca="1" si="104"/>
        <v>188.6209477712826</v>
      </c>
      <c r="D947" s="147">
        <f t="shared" ca="1" si="104"/>
        <v>12590.457407417591</v>
      </c>
      <c r="E947" s="107">
        <f t="shared" ca="1" si="104"/>
        <v>458.68871904820293</v>
      </c>
      <c r="F947" s="107">
        <f t="shared" ca="1" si="103"/>
        <v>823.70381037245807</v>
      </c>
      <c r="G947" s="107">
        <f t="shared" ca="1" si="103"/>
        <v>832.75709103393172</v>
      </c>
      <c r="H947" s="107">
        <f t="shared" ca="1" si="103"/>
        <v>575.99576718096375</v>
      </c>
      <c r="I947" s="107">
        <f t="shared" ca="1" si="103"/>
        <v>1040.709084420313</v>
      </c>
      <c r="J947" s="107">
        <f t="shared" ca="1" si="103"/>
        <v>480.71847746473128</v>
      </c>
      <c r="K947" s="107">
        <f t="shared" ca="1" si="103"/>
        <v>21.948822380960394</v>
      </c>
      <c r="L947" s="107">
        <f t="shared" ca="1" si="103"/>
        <v>-132.1029655814109</v>
      </c>
      <c r="M947" s="107">
        <f t="shared" ca="1" si="103"/>
        <v>1256.2142565700337</v>
      </c>
      <c r="N947" s="107">
        <f t="shared" ca="1" si="103"/>
        <v>384.26156915752904</v>
      </c>
      <c r="O947" s="162">
        <f t="shared" ca="1" si="98"/>
        <v>5742.8946320477144</v>
      </c>
    </row>
    <row r="948" spans="1:15" hidden="1" x14ac:dyDescent="0.25">
      <c r="A948" s="109">
        <f t="shared" si="99"/>
        <v>947</v>
      </c>
      <c r="B948" s="108">
        <f t="shared" ca="1" si="100"/>
        <v>6.6140685087462708E-2</v>
      </c>
      <c r="C948" s="170">
        <f t="shared" ca="1" si="104"/>
        <v>1175.4062215435056</v>
      </c>
      <c r="D948" s="147">
        <f t="shared" ca="1" si="104"/>
        <v>3068.0277751206845</v>
      </c>
      <c r="E948" s="107">
        <f t="shared" ca="1" si="104"/>
        <v>149.92600913833746</v>
      </c>
      <c r="F948" s="107">
        <f t="shared" ca="1" si="103"/>
        <v>540.88593658892148</v>
      </c>
      <c r="G948" s="107">
        <f t="shared" ca="1" si="103"/>
        <v>393.87879774084456</v>
      </c>
      <c r="H948" s="107">
        <f t="shared" ca="1" si="103"/>
        <v>218.79592121562399</v>
      </c>
      <c r="I948" s="107">
        <f t="shared" ca="1" si="103"/>
        <v>385.52572059452262</v>
      </c>
      <c r="J948" s="107">
        <f t="shared" ca="1" si="103"/>
        <v>644.36495192002133</v>
      </c>
      <c r="K948" s="107">
        <f t="shared" ca="1" si="103"/>
        <v>1234.9532857133261</v>
      </c>
      <c r="L948" s="107">
        <f t="shared" ca="1" si="103"/>
        <v>-284.5786528985517</v>
      </c>
      <c r="M948" s="107">
        <f t="shared" ca="1" si="103"/>
        <v>54.542051693365806</v>
      </c>
      <c r="N948" s="107">
        <f t="shared" ca="1" si="103"/>
        <v>310.4523628915444</v>
      </c>
      <c r="O948" s="162">
        <f t="shared" ca="1" si="98"/>
        <v>3648.7463845979564</v>
      </c>
    </row>
    <row r="949" spans="1:15" hidden="1" x14ac:dyDescent="0.25">
      <c r="A949" s="109">
        <f t="shared" si="99"/>
        <v>948</v>
      </c>
      <c r="B949" s="108">
        <f t="shared" ca="1" si="100"/>
        <v>2.094561083464358E-2</v>
      </c>
      <c r="C949" s="170">
        <f t="shared" ca="1" si="104"/>
        <v>493.06310843190863</v>
      </c>
      <c r="D949" s="147">
        <f t="shared" ca="1" si="104"/>
        <v>5839.2950374743887</v>
      </c>
      <c r="E949" s="107">
        <f t="shared" ca="1" si="104"/>
        <v>344.67698134439331</v>
      </c>
      <c r="F949" s="107">
        <f t="shared" ca="1" si="103"/>
        <v>1059.8987728952318</v>
      </c>
      <c r="G949" s="107">
        <f t="shared" ca="1" si="103"/>
        <v>928.39579643039178</v>
      </c>
      <c r="H949" s="107">
        <f t="shared" ca="1" si="103"/>
        <v>-11.379264192963433</v>
      </c>
      <c r="I949" s="107">
        <f t="shared" ca="1" si="103"/>
        <v>-309.95532535767336</v>
      </c>
      <c r="J949" s="107">
        <f t="shared" ca="1" si="103"/>
        <v>53.34374832883384</v>
      </c>
      <c r="K949" s="107">
        <f t="shared" ca="1" si="103"/>
        <v>189.54736150980818</v>
      </c>
      <c r="L949" s="107">
        <f t="shared" ca="1" si="103"/>
        <v>742.66310197461644</v>
      </c>
      <c r="M949" s="107">
        <f t="shared" ca="1" si="103"/>
        <v>534.01295649627309</v>
      </c>
      <c r="N949" s="107">
        <f t="shared" ca="1" si="103"/>
        <v>842.5433007896238</v>
      </c>
      <c r="O949" s="162">
        <f t="shared" ca="1" si="98"/>
        <v>4373.7474302185356</v>
      </c>
    </row>
    <row r="950" spans="1:15" hidden="1" x14ac:dyDescent="0.25">
      <c r="A950" s="109">
        <f t="shared" si="99"/>
        <v>949</v>
      </c>
      <c r="B950" s="108">
        <f t="shared" ca="1" si="100"/>
        <v>9.173088519262515E-2</v>
      </c>
      <c r="C950" s="170">
        <f t="shared" ca="1" si="104"/>
        <v>802.7731164667448</v>
      </c>
      <c r="D950" s="147">
        <f t="shared" ca="1" si="104"/>
        <v>7797.7420863658162</v>
      </c>
      <c r="E950" s="107">
        <f t="shared" ca="1" si="104"/>
        <v>1434.0971844670901</v>
      </c>
      <c r="F950" s="107">
        <f t="shared" ca="1" si="103"/>
        <v>789.25425712179117</v>
      </c>
      <c r="G950" s="107">
        <f t="shared" ca="1" si="103"/>
        <v>532.84799587700832</v>
      </c>
      <c r="H950" s="107">
        <f t="shared" ca="1" si="103"/>
        <v>-74.583874202783875</v>
      </c>
      <c r="I950" s="107">
        <f t="shared" ca="1" si="103"/>
        <v>553.41975575580818</v>
      </c>
      <c r="J950" s="107">
        <f t="shared" ca="1" si="103"/>
        <v>625.1814069656275</v>
      </c>
      <c r="K950" s="107">
        <f t="shared" ca="1" si="103"/>
        <v>360.72400726403816</v>
      </c>
      <c r="L950" s="107">
        <f t="shared" ca="1" si="103"/>
        <v>-603.75309159208939</v>
      </c>
      <c r="M950" s="107">
        <f t="shared" ca="1" si="103"/>
        <v>391.73224997075772</v>
      </c>
      <c r="N950" s="107">
        <f t="shared" ca="1" si="103"/>
        <v>861.66060283807792</v>
      </c>
      <c r="O950" s="162">
        <f t="shared" ca="1" si="98"/>
        <v>4870.5804944653264</v>
      </c>
    </row>
    <row r="951" spans="1:15" hidden="1" x14ac:dyDescent="0.25">
      <c r="A951" s="109">
        <f t="shared" si="99"/>
        <v>950</v>
      </c>
      <c r="B951" s="108">
        <f t="shared" ca="1" si="100"/>
        <v>3.8812756608621941E-2</v>
      </c>
      <c r="C951" s="170">
        <f t="shared" ca="1" si="104"/>
        <v>-1185.691204244647</v>
      </c>
      <c r="D951" s="147">
        <f t="shared" ca="1" si="104"/>
        <v>7094.8996117657316</v>
      </c>
      <c r="E951" s="107">
        <f t="shared" ca="1" si="104"/>
        <v>709.75143079074701</v>
      </c>
      <c r="F951" s="107">
        <f t="shared" ca="1" si="103"/>
        <v>376.35069740095901</v>
      </c>
      <c r="G951" s="107">
        <f t="shared" ca="1" si="103"/>
        <v>-432.96476977260556</v>
      </c>
      <c r="H951" s="107">
        <f t="shared" ca="1" si="103"/>
        <v>598.00431994922269</v>
      </c>
      <c r="I951" s="107">
        <f t="shared" ca="1" si="103"/>
        <v>780.6207915940754</v>
      </c>
      <c r="J951" s="107">
        <f t="shared" ca="1" si="103"/>
        <v>328.25841537815199</v>
      </c>
      <c r="K951" s="107">
        <f t="shared" ca="1" si="103"/>
        <v>-128.39836351579362</v>
      </c>
      <c r="L951" s="107">
        <f t="shared" ca="1" si="103"/>
        <v>209.28449078900741</v>
      </c>
      <c r="M951" s="107">
        <f t="shared" ca="1" si="103"/>
        <v>707.27689529800909</v>
      </c>
      <c r="N951" s="107">
        <f t="shared" ca="1" si="103"/>
        <v>1346.5956875167531</v>
      </c>
      <c r="O951" s="162">
        <f t="shared" ca="1" si="98"/>
        <v>4494.7795954285266</v>
      </c>
    </row>
    <row r="952" spans="1:15" hidden="1" x14ac:dyDescent="0.25">
      <c r="A952" s="109">
        <f t="shared" si="99"/>
        <v>951</v>
      </c>
      <c r="B952" s="108">
        <f t="shared" ca="1" si="100"/>
        <v>-6.6868341770824055E-2</v>
      </c>
      <c r="C952" s="170">
        <f t="shared" ca="1" si="104"/>
        <v>20.101570604895471</v>
      </c>
      <c r="D952" s="147">
        <f t="shared" ca="1" si="104"/>
        <v>3960.8845164007535</v>
      </c>
      <c r="E952" s="107">
        <f t="shared" ca="1" si="104"/>
        <v>122.88571886034714</v>
      </c>
      <c r="F952" s="107">
        <f t="shared" ca="1" si="103"/>
        <v>1234.5977505886576</v>
      </c>
      <c r="G952" s="107">
        <f t="shared" ca="1" si="103"/>
        <v>1137.1518340248149</v>
      </c>
      <c r="H952" s="107">
        <f t="shared" ca="1" si="103"/>
        <v>594.37984038901436</v>
      </c>
      <c r="I952" s="107">
        <f t="shared" ca="1" si="103"/>
        <v>83.613080925378995</v>
      </c>
      <c r="J952" s="107">
        <f t="shared" ca="1" si="103"/>
        <v>640.97527036104145</v>
      </c>
      <c r="K952" s="107">
        <f t="shared" ca="1" si="103"/>
        <v>-289.36762151394743</v>
      </c>
      <c r="L952" s="107">
        <f t="shared" ca="1" si="103"/>
        <v>421.33439227058557</v>
      </c>
      <c r="M952" s="107">
        <f t="shared" ca="1" si="103"/>
        <v>790.19113432044526</v>
      </c>
      <c r="N952" s="107">
        <f t="shared" ca="1" si="103"/>
        <v>-203.09635354618695</v>
      </c>
      <c r="O952" s="162">
        <f t="shared" ca="1" si="98"/>
        <v>4532.6650466801511</v>
      </c>
    </row>
    <row r="953" spans="1:15" hidden="1" x14ac:dyDescent="0.25">
      <c r="A953" s="109">
        <f t="shared" si="99"/>
        <v>952</v>
      </c>
      <c r="B953" s="108">
        <f t="shared" ca="1" si="100"/>
        <v>1.756979731291889E-2</v>
      </c>
      <c r="C953" s="170">
        <f t="shared" ca="1" si="104"/>
        <v>905.41831257473564</v>
      </c>
      <c r="D953" s="147">
        <f t="shared" ca="1" si="104"/>
        <v>-2612.7937661408496</v>
      </c>
      <c r="E953" s="107">
        <f t="shared" ca="1" si="104"/>
        <v>-38.392439980769609</v>
      </c>
      <c r="F953" s="107">
        <f t="shared" ca="1" si="103"/>
        <v>-166.6168601265021</v>
      </c>
      <c r="G953" s="107">
        <f t="shared" ca="1" si="103"/>
        <v>-14.430916701079923</v>
      </c>
      <c r="H953" s="107">
        <f t="shared" ca="1" si="103"/>
        <v>1130.9489948975634</v>
      </c>
      <c r="I953" s="107">
        <f t="shared" ca="1" si="103"/>
        <v>902.7103086028967</v>
      </c>
      <c r="J953" s="107">
        <f t="shared" ca="1" si="103"/>
        <v>742.14567596584095</v>
      </c>
      <c r="K953" s="107">
        <f t="shared" ca="1" si="103"/>
        <v>306.87222502906366</v>
      </c>
      <c r="L953" s="107">
        <f t="shared" ca="1" si="103"/>
        <v>526.47769171848472</v>
      </c>
      <c r="M953" s="107">
        <f t="shared" ca="1" si="103"/>
        <v>1054.9597409576065</v>
      </c>
      <c r="N953" s="107">
        <f t="shared" ca="1" si="103"/>
        <v>1242.2946240858523</v>
      </c>
      <c r="O953" s="162">
        <f t="shared" ca="1" si="98"/>
        <v>5686.969044448957</v>
      </c>
    </row>
    <row r="954" spans="1:15" hidden="1" x14ac:dyDescent="0.25">
      <c r="A954" s="109">
        <f t="shared" si="99"/>
        <v>953</v>
      </c>
      <c r="B954" s="108">
        <f t="shared" ca="1" si="100"/>
        <v>0.16453244370866421</v>
      </c>
      <c r="C954" s="170">
        <f t="shared" ca="1" si="104"/>
        <v>71.052349443796004</v>
      </c>
      <c r="D954" s="147">
        <f t="shared" ca="1" si="104"/>
        <v>-3012.5752915901285</v>
      </c>
      <c r="E954" s="107">
        <f t="shared" ca="1" si="104"/>
        <v>305.83828674456186</v>
      </c>
      <c r="F954" s="107">
        <f t="shared" ca="1" si="103"/>
        <v>652.60104322627706</v>
      </c>
      <c r="G954" s="107">
        <f t="shared" ca="1" si="103"/>
        <v>1279.8920581058333</v>
      </c>
      <c r="H954" s="107">
        <f t="shared" ca="1" si="103"/>
        <v>876.89330854647369</v>
      </c>
      <c r="I954" s="107">
        <f t="shared" ca="1" si="103"/>
        <v>814.06862132983247</v>
      </c>
      <c r="J954" s="107">
        <f t="shared" ca="1" si="103"/>
        <v>937.96837723172666</v>
      </c>
      <c r="K954" s="107">
        <f t="shared" ca="1" si="103"/>
        <v>1070.0651492057873</v>
      </c>
      <c r="L954" s="107">
        <f t="shared" ca="1" si="103"/>
        <v>578.50054754210885</v>
      </c>
      <c r="M954" s="107">
        <f t="shared" ca="1" si="103"/>
        <v>-103.01415632874676</v>
      </c>
      <c r="N954" s="107">
        <f t="shared" ca="1" si="103"/>
        <v>-346.70212404575511</v>
      </c>
      <c r="O954" s="162">
        <f t="shared" ca="1" si="98"/>
        <v>6066.1111115580989</v>
      </c>
    </row>
    <row r="955" spans="1:15" hidden="1" x14ac:dyDescent="0.25">
      <c r="A955" s="109">
        <f t="shared" si="99"/>
        <v>954</v>
      </c>
      <c r="B955" s="108">
        <f t="shared" ca="1" si="100"/>
        <v>0.11213475432057356</v>
      </c>
      <c r="C955" s="170">
        <f t="shared" ca="1" si="104"/>
        <v>-707.50043278260796</v>
      </c>
      <c r="D955" s="147">
        <f t="shared" ca="1" si="104"/>
        <v>12709.686372302567</v>
      </c>
      <c r="E955" s="107">
        <f t="shared" ca="1" si="104"/>
        <v>206.44377062751636</v>
      </c>
      <c r="F955" s="107">
        <f t="shared" ca="1" si="103"/>
        <v>652.10233432501491</v>
      </c>
      <c r="G955" s="107">
        <f t="shared" ca="1" si="103"/>
        <v>826.09858371479777</v>
      </c>
      <c r="H955" s="107">
        <f t="shared" ca="1" si="103"/>
        <v>-253.4352269303144</v>
      </c>
      <c r="I955" s="107">
        <f t="shared" ca="1" si="103"/>
        <v>251.21783050011197</v>
      </c>
      <c r="J955" s="107">
        <f t="shared" ca="1" si="103"/>
        <v>558.83468030943516</v>
      </c>
      <c r="K955" s="107">
        <f t="shared" ca="1" si="103"/>
        <v>739.41547656478838</v>
      </c>
      <c r="L955" s="107">
        <f t="shared" ca="1" si="103"/>
        <v>1091.7383767139797</v>
      </c>
      <c r="M955" s="107">
        <f t="shared" ca="1" si="103"/>
        <v>607.31319901448614</v>
      </c>
      <c r="N955" s="107">
        <f t="shared" ca="1" si="103"/>
        <v>-102.34498889615463</v>
      </c>
      <c r="O955" s="162">
        <f t="shared" ca="1" si="98"/>
        <v>4577.3840359436617</v>
      </c>
    </row>
    <row r="956" spans="1:15" hidden="1" x14ac:dyDescent="0.25">
      <c r="A956" s="109">
        <f t="shared" si="99"/>
        <v>955</v>
      </c>
      <c r="B956" s="108">
        <f t="shared" ca="1" si="100"/>
        <v>3.6183087894300546E-2</v>
      </c>
      <c r="C956" s="170">
        <f t="shared" ca="1" si="104"/>
        <v>-727.07246059185582</v>
      </c>
      <c r="D956" s="147">
        <f t="shared" ca="1" si="104"/>
        <v>597.70046186223863</v>
      </c>
      <c r="E956" s="107">
        <f t="shared" ca="1" si="104"/>
        <v>981.4547775712374</v>
      </c>
      <c r="F956" s="107">
        <f t="shared" ca="1" si="103"/>
        <v>-185.25994327744758</v>
      </c>
      <c r="G956" s="107">
        <f t="shared" ca="1" si="103"/>
        <v>288.75857557551842</v>
      </c>
      <c r="H956" s="107">
        <f t="shared" ca="1" si="103"/>
        <v>-86.119892984460932</v>
      </c>
      <c r="I956" s="107">
        <f t="shared" ca="1" si="103"/>
        <v>-96.302114550686269</v>
      </c>
      <c r="J956" s="107">
        <f t="shared" ca="1" si="103"/>
        <v>861.61876311520814</v>
      </c>
      <c r="K956" s="107">
        <f t="shared" ca="1" si="103"/>
        <v>710.35676079921654</v>
      </c>
      <c r="L956" s="107">
        <f t="shared" ca="1" si="103"/>
        <v>213.64053518596944</v>
      </c>
      <c r="M956" s="107">
        <f t="shared" ca="1" si="103"/>
        <v>763.71733834287306</v>
      </c>
      <c r="N956" s="107">
        <f t="shared" ca="1" si="103"/>
        <v>-378.94919905928134</v>
      </c>
      <c r="O956" s="162">
        <f t="shared" ca="1" si="98"/>
        <v>3072.9156007181468</v>
      </c>
    </row>
    <row r="957" spans="1:15" hidden="1" x14ac:dyDescent="0.25">
      <c r="A957" s="109">
        <f t="shared" si="99"/>
        <v>956</v>
      </c>
      <c r="B957" s="108">
        <f t="shared" ca="1" si="100"/>
        <v>2.4116257521687869E-2</v>
      </c>
      <c r="C957" s="170">
        <f t="shared" ca="1" si="104"/>
        <v>449.65868452390623</v>
      </c>
      <c r="D957" s="147">
        <f t="shared" ca="1" si="104"/>
        <v>8135.6786035625746</v>
      </c>
      <c r="E957" s="107">
        <f t="shared" ca="1" si="104"/>
        <v>1008.901969151594</v>
      </c>
      <c r="F957" s="107">
        <f t="shared" ca="1" si="103"/>
        <v>68.989701044100912</v>
      </c>
      <c r="G957" s="107">
        <f t="shared" ca="1" si="103"/>
        <v>469.04451508811752</v>
      </c>
      <c r="H957" s="107">
        <f t="shared" ca="1" si="103"/>
        <v>1033.2021806152227</v>
      </c>
      <c r="I957" s="107">
        <f t="shared" ca="1" si="103"/>
        <v>294.01365103036892</v>
      </c>
      <c r="J957" s="107">
        <f t="shared" ca="1" si="103"/>
        <v>75.416266902978464</v>
      </c>
      <c r="K957" s="107">
        <f t="shared" ca="1" si="103"/>
        <v>905.81029143339128</v>
      </c>
      <c r="L957" s="107">
        <f t="shared" ca="1" si="103"/>
        <v>1248.9561172710251</v>
      </c>
      <c r="M957" s="107">
        <f t="shared" ca="1" si="103"/>
        <v>1560.8700273054133</v>
      </c>
      <c r="N957" s="107">
        <f t="shared" ca="1" si="103"/>
        <v>260.02621933817494</v>
      </c>
      <c r="O957" s="162">
        <f t="shared" ca="1" si="98"/>
        <v>6925.2309391803865</v>
      </c>
    </row>
    <row r="958" spans="1:15" hidden="1" x14ac:dyDescent="0.25">
      <c r="A958" s="109">
        <f t="shared" si="99"/>
        <v>957</v>
      </c>
      <c r="B958" s="108">
        <f t="shared" ca="1" si="100"/>
        <v>8.1889496690019936E-2</v>
      </c>
      <c r="C958" s="170">
        <f t="shared" ca="1" si="104"/>
        <v>146.31337484178249</v>
      </c>
      <c r="D958" s="147">
        <f t="shared" ca="1" si="104"/>
        <v>-1669.0044106035466</v>
      </c>
      <c r="E958" s="107">
        <f t="shared" ca="1" si="104"/>
        <v>1270.6791557980744</v>
      </c>
      <c r="F958" s="107">
        <f t="shared" ca="1" si="104"/>
        <v>1837.8691090639277</v>
      </c>
      <c r="G958" s="107">
        <f t="shared" ca="1" si="104"/>
        <v>-129.72845095857826</v>
      </c>
      <c r="H958" s="107">
        <f t="shared" ca="1" si="104"/>
        <v>-370.04180376353946</v>
      </c>
      <c r="I958" s="107">
        <f t="shared" ca="1" si="104"/>
        <v>1300.012604160383</v>
      </c>
      <c r="J958" s="107">
        <f t="shared" ca="1" si="104"/>
        <v>576.66356166493949</v>
      </c>
      <c r="K958" s="107">
        <f t="shared" ca="1" si="104"/>
        <v>898.35640802640523</v>
      </c>
      <c r="L958" s="107">
        <f t="shared" ca="1" si="104"/>
        <v>54.276345162274026</v>
      </c>
      <c r="M958" s="107">
        <f t="shared" ca="1" si="104"/>
        <v>475.58028883560985</v>
      </c>
      <c r="N958" s="107">
        <f t="shared" ca="1" si="104"/>
        <v>894.58766253087288</v>
      </c>
      <c r="O958" s="162">
        <f t="shared" ca="1" si="98"/>
        <v>6808.2548805203687</v>
      </c>
    </row>
    <row r="959" spans="1:15" hidden="1" x14ac:dyDescent="0.25">
      <c r="A959" s="109">
        <f t="shared" si="99"/>
        <v>958</v>
      </c>
      <c r="B959" s="108">
        <f t="shared" ca="1" si="100"/>
        <v>8.2156362032299313E-2</v>
      </c>
      <c r="C959" s="170">
        <f t="shared" ca="1" si="104"/>
        <v>-77.712117720913284</v>
      </c>
      <c r="D959" s="147">
        <f t="shared" ca="1" si="104"/>
        <v>4866.4765738258438</v>
      </c>
      <c r="E959" s="107">
        <f t="shared" ca="1" si="104"/>
        <v>1003.7052344438735</v>
      </c>
      <c r="F959" s="107">
        <f t="shared" ca="1" si="104"/>
        <v>189.59880944080663</v>
      </c>
      <c r="G959" s="107">
        <f t="shared" ca="1" si="104"/>
        <v>1184.4404255080076</v>
      </c>
      <c r="H959" s="107">
        <f t="shared" ca="1" si="104"/>
        <v>-205.91232921700595</v>
      </c>
      <c r="I959" s="107">
        <f t="shared" ca="1" si="104"/>
        <v>1336.5529085165163</v>
      </c>
      <c r="J959" s="107">
        <f t="shared" ca="1" si="104"/>
        <v>631.24946462545108</v>
      </c>
      <c r="K959" s="107">
        <f t="shared" ca="1" si="104"/>
        <v>1323.9231517024043</v>
      </c>
      <c r="L959" s="107">
        <f t="shared" ca="1" si="104"/>
        <v>1083.9608793194548</v>
      </c>
      <c r="M959" s="107">
        <f t="shared" ca="1" si="104"/>
        <v>605.16001603187021</v>
      </c>
      <c r="N959" s="107">
        <f t="shared" ca="1" si="104"/>
        <v>158.33177508524801</v>
      </c>
      <c r="O959" s="162">
        <f t="shared" ca="1" si="98"/>
        <v>7311.0103354566272</v>
      </c>
    </row>
    <row r="960" spans="1:15" hidden="1" x14ac:dyDescent="0.25">
      <c r="A960" s="109">
        <f t="shared" si="99"/>
        <v>959</v>
      </c>
      <c r="B960" s="108">
        <f t="shared" ca="1" si="100"/>
        <v>1.2654781713734117E-2</v>
      </c>
      <c r="C960" s="170">
        <f t="shared" ca="1" si="104"/>
        <v>295.76370285174733</v>
      </c>
      <c r="D960" s="147">
        <f t="shared" ca="1" si="104"/>
        <v>-4316.3414352026593</v>
      </c>
      <c r="E960" s="107">
        <f t="shared" ca="1" si="104"/>
        <v>161.64537344993431</v>
      </c>
      <c r="F960" s="107">
        <f t="shared" ca="1" si="104"/>
        <v>481.26006824226039</v>
      </c>
      <c r="G960" s="107">
        <f t="shared" ca="1" si="104"/>
        <v>-0.82276473881506718</v>
      </c>
      <c r="H960" s="107">
        <f t="shared" ca="1" si="104"/>
        <v>222.41512494753454</v>
      </c>
      <c r="I960" s="107">
        <f t="shared" ca="1" si="104"/>
        <v>1162.2768785416508</v>
      </c>
      <c r="J960" s="107">
        <f t="shared" ca="1" si="104"/>
        <v>935.050074231802</v>
      </c>
      <c r="K960" s="107">
        <f t="shared" ca="1" si="104"/>
        <v>354.61897515153896</v>
      </c>
      <c r="L960" s="107">
        <f t="shared" ca="1" si="104"/>
        <v>-571.61194422149367</v>
      </c>
      <c r="M960" s="107">
        <f t="shared" ca="1" si="104"/>
        <v>1315.8801924169159</v>
      </c>
      <c r="N960" s="107">
        <f t="shared" ca="1" si="104"/>
        <v>966.4108790096036</v>
      </c>
      <c r="O960" s="162">
        <f t="shared" ca="1" si="98"/>
        <v>5027.1228570309313</v>
      </c>
    </row>
    <row r="961" spans="1:15" hidden="1" x14ac:dyDescent="0.25">
      <c r="A961" s="109">
        <f t="shared" si="99"/>
        <v>960</v>
      </c>
      <c r="B961" s="108">
        <f t="shared" ca="1" si="100"/>
        <v>-3.8060472740167481E-2</v>
      </c>
      <c r="C961" s="170">
        <f t="shared" ca="1" si="104"/>
        <v>67.760952126115114</v>
      </c>
      <c r="D961" s="147">
        <f t="shared" ca="1" si="104"/>
        <v>7889.3338292824565</v>
      </c>
      <c r="E961" s="107">
        <f t="shared" ca="1" si="104"/>
        <v>327.31312926985015</v>
      </c>
      <c r="F961" s="107">
        <f t="shared" ca="1" si="104"/>
        <v>869.98858978294948</v>
      </c>
      <c r="G961" s="107">
        <f t="shared" ca="1" si="104"/>
        <v>264.59021114177881</v>
      </c>
      <c r="H961" s="107">
        <f t="shared" ca="1" si="104"/>
        <v>1004.130273302036</v>
      </c>
      <c r="I961" s="107">
        <f t="shared" ca="1" si="104"/>
        <v>1337.5807326889212</v>
      </c>
      <c r="J961" s="107">
        <f t="shared" ca="1" si="104"/>
        <v>609.31107625607353</v>
      </c>
      <c r="K961" s="107">
        <f t="shared" ca="1" si="104"/>
        <v>567.00375969504773</v>
      </c>
      <c r="L961" s="107">
        <f t="shared" ca="1" si="104"/>
        <v>211.98722381232585</v>
      </c>
      <c r="M961" s="107">
        <f t="shared" ca="1" si="104"/>
        <v>443.06349184001698</v>
      </c>
      <c r="N961" s="107">
        <f t="shared" ca="1" si="104"/>
        <v>1163.5216435215957</v>
      </c>
      <c r="O961" s="162">
        <f t="shared" ca="1" si="98"/>
        <v>6798.4901313105966</v>
      </c>
    </row>
    <row r="962" spans="1:15" hidden="1" x14ac:dyDescent="0.25">
      <c r="A962" s="109">
        <f t="shared" si="99"/>
        <v>961</v>
      </c>
      <c r="B962" s="108">
        <f t="shared" ca="1" si="100"/>
        <v>-2.9341375325908595E-2</v>
      </c>
      <c r="C962" s="170">
        <f t="shared" ca="1" si="104"/>
        <v>202.66208504459064</v>
      </c>
      <c r="D962" s="147">
        <f t="shared" ca="1" si="104"/>
        <v>9719.3031218184497</v>
      </c>
      <c r="E962" s="107">
        <f t="shared" ca="1" si="104"/>
        <v>-640.99718906122803</v>
      </c>
      <c r="F962" s="107">
        <f t="shared" ca="1" si="104"/>
        <v>672.87100774802752</v>
      </c>
      <c r="G962" s="107">
        <f t="shared" ca="1" si="104"/>
        <v>837.6511016081065</v>
      </c>
      <c r="H962" s="107">
        <f t="shared" ca="1" si="104"/>
        <v>834.8990809126725</v>
      </c>
      <c r="I962" s="107">
        <f t="shared" ca="1" si="104"/>
        <v>65.675732298093124</v>
      </c>
      <c r="J962" s="107">
        <f t="shared" ca="1" si="104"/>
        <v>687.71830104653554</v>
      </c>
      <c r="K962" s="107">
        <f t="shared" ca="1" si="104"/>
        <v>269.69877856323228</v>
      </c>
      <c r="L962" s="107">
        <f t="shared" ca="1" si="104"/>
        <v>833.80327866204289</v>
      </c>
      <c r="M962" s="107">
        <f t="shared" ca="1" si="104"/>
        <v>868.0499103609576</v>
      </c>
      <c r="N962" s="107">
        <f t="shared" ca="1" si="104"/>
        <v>478.1257716031738</v>
      </c>
      <c r="O962" s="162">
        <f t="shared" ref="O962:O1001" ca="1" si="105">SUM(E962:N962)</f>
        <v>4907.4957737416134</v>
      </c>
    </row>
    <row r="963" spans="1:15" hidden="1" x14ac:dyDescent="0.25">
      <c r="A963" s="109">
        <f t="shared" ref="A963:A1001" si="106">1+A962</f>
        <v>962</v>
      </c>
      <c r="B963" s="108">
        <f t="shared" ref="B963:B1001" ca="1" si="107">_xlfn.NORM.INV(RAND(),$R$1,$U$1)</f>
        <v>0.12179671014909291</v>
      </c>
      <c r="C963" s="170">
        <f t="shared" ca="1" si="104"/>
        <v>-267.31071124412074</v>
      </c>
      <c r="D963" s="147">
        <f t="shared" ca="1" si="104"/>
        <v>5980.2646357437607</v>
      </c>
      <c r="E963" s="107">
        <f t="shared" ca="1" si="104"/>
        <v>742.42792320071135</v>
      </c>
      <c r="F963" s="107">
        <f t="shared" ca="1" si="104"/>
        <v>745.07118751290318</v>
      </c>
      <c r="G963" s="107">
        <f t="shared" ca="1" si="104"/>
        <v>709.79267759621496</v>
      </c>
      <c r="H963" s="107">
        <f t="shared" ca="1" si="104"/>
        <v>879.52345122324095</v>
      </c>
      <c r="I963" s="107">
        <f t="shared" ca="1" si="104"/>
        <v>500.99480340761744</v>
      </c>
      <c r="J963" s="107">
        <f t="shared" ca="1" si="104"/>
        <v>1843.6464222847635</v>
      </c>
      <c r="K963" s="107">
        <f t="shared" ca="1" si="104"/>
        <v>883.32430703019782</v>
      </c>
      <c r="L963" s="107">
        <f t="shared" ca="1" si="104"/>
        <v>-334.826187496682</v>
      </c>
      <c r="M963" s="107">
        <f t="shared" ca="1" si="104"/>
        <v>450.45213329132241</v>
      </c>
      <c r="N963" s="107">
        <f t="shared" ca="1" si="104"/>
        <v>507.00238124072638</v>
      </c>
      <c r="O963" s="162">
        <f t="shared" ca="1" si="105"/>
        <v>6927.409099291016</v>
      </c>
    </row>
    <row r="964" spans="1:15" hidden="1" x14ac:dyDescent="0.25">
      <c r="A964" s="109">
        <f t="shared" si="106"/>
        <v>963</v>
      </c>
      <c r="B964" s="108">
        <f t="shared" ca="1" si="107"/>
        <v>6.9539764322216577E-2</v>
      </c>
      <c r="C964" s="170">
        <f t="shared" ca="1" si="104"/>
        <v>903.1754958801273</v>
      </c>
      <c r="D964" s="147">
        <f t="shared" ca="1" si="104"/>
        <v>4163.8909741606167</v>
      </c>
      <c r="E964" s="107">
        <f t="shared" ca="1" si="104"/>
        <v>8.3293413417285933</v>
      </c>
      <c r="F964" s="107">
        <f t="shared" ca="1" si="104"/>
        <v>390.46606687419114</v>
      </c>
      <c r="G964" s="107">
        <f t="shared" ca="1" si="104"/>
        <v>1311.9989143123189</v>
      </c>
      <c r="H964" s="107">
        <f t="shared" ca="1" si="104"/>
        <v>625.43890914591827</v>
      </c>
      <c r="I964" s="107">
        <f t="shared" ca="1" si="104"/>
        <v>224.78152842614833</v>
      </c>
      <c r="J964" s="107">
        <f t="shared" ca="1" si="104"/>
        <v>173.89114063534015</v>
      </c>
      <c r="K964" s="107">
        <f t="shared" ca="1" si="104"/>
        <v>847.09832540158993</v>
      </c>
      <c r="L964" s="107">
        <f t="shared" ca="1" si="104"/>
        <v>95.046493378116395</v>
      </c>
      <c r="M964" s="107">
        <f t="shared" ca="1" si="104"/>
        <v>1150.0253442955445</v>
      </c>
      <c r="N964" s="107">
        <f t="shared" ca="1" si="104"/>
        <v>-99.556568357303604</v>
      </c>
      <c r="O964" s="162">
        <f t="shared" ca="1" si="105"/>
        <v>4727.5194954535928</v>
      </c>
    </row>
    <row r="965" spans="1:15" hidden="1" x14ac:dyDescent="0.25">
      <c r="A965" s="109">
        <f t="shared" si="106"/>
        <v>964</v>
      </c>
      <c r="B965" s="108">
        <f t="shared" ca="1" si="107"/>
        <v>-7.0835844604358461E-3</v>
      </c>
      <c r="C965" s="170">
        <f t="shared" ca="1" si="104"/>
        <v>817.52024500777998</v>
      </c>
      <c r="D965" s="147">
        <f t="shared" ca="1" si="104"/>
        <v>9062.561643268331</v>
      </c>
      <c r="E965" s="107">
        <f t="shared" ca="1" si="104"/>
        <v>758.85424138280337</v>
      </c>
      <c r="F965" s="107">
        <f t="shared" ca="1" si="104"/>
        <v>642.7136181143876</v>
      </c>
      <c r="G965" s="107">
        <f t="shared" ca="1" si="104"/>
        <v>838.4318377210916</v>
      </c>
      <c r="H965" s="107">
        <f t="shared" ca="1" si="104"/>
        <v>457.03775092660845</v>
      </c>
      <c r="I965" s="107">
        <f t="shared" ca="1" si="104"/>
        <v>364.68787977782199</v>
      </c>
      <c r="J965" s="107">
        <f t="shared" ca="1" si="104"/>
        <v>1217.71905736043</v>
      </c>
      <c r="K965" s="107">
        <f t="shared" ca="1" si="104"/>
        <v>-402.35218949847336</v>
      </c>
      <c r="L965" s="107">
        <f t="shared" ca="1" si="104"/>
        <v>802.06149989008691</v>
      </c>
      <c r="M965" s="107">
        <f t="shared" ca="1" si="104"/>
        <v>1150.0629998459533</v>
      </c>
      <c r="N965" s="107">
        <f t="shared" ca="1" si="104"/>
        <v>-24.478983387692779</v>
      </c>
      <c r="O965" s="162">
        <f t="shared" ca="1" si="105"/>
        <v>5804.7377121330173</v>
      </c>
    </row>
    <row r="966" spans="1:15" hidden="1" x14ac:dyDescent="0.25">
      <c r="A966" s="109">
        <f t="shared" si="106"/>
        <v>965</v>
      </c>
      <c r="B966" s="108">
        <f t="shared" ca="1" si="107"/>
        <v>6.1757383100314277E-2</v>
      </c>
      <c r="C966" s="170">
        <f t="shared" ca="1" si="104"/>
        <v>827.03454939473136</v>
      </c>
      <c r="D966" s="147">
        <f t="shared" ca="1" si="104"/>
        <v>7227.9506840158592</v>
      </c>
      <c r="E966" s="107">
        <f t="shared" ca="1" si="104"/>
        <v>-483.05048831494685</v>
      </c>
      <c r="F966" s="107">
        <f t="shared" ca="1" si="104"/>
        <v>121.4835874368822</v>
      </c>
      <c r="G966" s="107">
        <f t="shared" ca="1" si="104"/>
        <v>1159.3764901548914</v>
      </c>
      <c r="H966" s="107">
        <f t="shared" ca="1" si="104"/>
        <v>1272.0069203477265</v>
      </c>
      <c r="I966" s="107">
        <f t="shared" ca="1" si="104"/>
        <v>-111.67508253663107</v>
      </c>
      <c r="J966" s="107">
        <f t="shared" ca="1" si="104"/>
        <v>321.55339391095032</v>
      </c>
      <c r="K966" s="107">
        <f t="shared" ca="1" si="104"/>
        <v>560.34456732332774</v>
      </c>
      <c r="L966" s="107">
        <f t="shared" ca="1" si="104"/>
        <v>-10.519316082378054</v>
      </c>
      <c r="M966" s="107">
        <f t="shared" ca="1" si="104"/>
        <v>774.85997505525575</v>
      </c>
      <c r="N966" s="107">
        <f t="shared" ca="1" si="104"/>
        <v>553.6548719971471</v>
      </c>
      <c r="O966" s="162">
        <f t="shared" ca="1" si="105"/>
        <v>4158.0349192922249</v>
      </c>
    </row>
    <row r="967" spans="1:15" hidden="1" x14ac:dyDescent="0.25">
      <c r="A967" s="109">
        <f t="shared" si="106"/>
        <v>966</v>
      </c>
      <c r="B967" s="108">
        <f t="shared" ca="1" si="107"/>
        <v>0.11133775113036164</v>
      </c>
      <c r="C967" s="170">
        <f t="shared" ca="1" si="104"/>
        <v>1018.3617111750059</v>
      </c>
      <c r="D967" s="147">
        <f t="shared" ca="1" si="104"/>
        <v>-7900.8958793121346</v>
      </c>
      <c r="E967" s="107">
        <f t="shared" ca="1" si="104"/>
        <v>-570.02218195988553</v>
      </c>
      <c r="F967" s="107">
        <f t="shared" ca="1" si="104"/>
        <v>866.47315381229623</v>
      </c>
      <c r="G967" s="107">
        <f t="shared" ca="1" si="104"/>
        <v>1049.2880944620129</v>
      </c>
      <c r="H967" s="107">
        <f t="shared" ca="1" si="104"/>
        <v>1213.8320504124356</v>
      </c>
      <c r="I967" s="107">
        <f t="shared" ca="1" si="104"/>
        <v>394.43515155416532</v>
      </c>
      <c r="J967" s="107">
        <f t="shared" ca="1" si="104"/>
        <v>171.88771996512594</v>
      </c>
      <c r="K967" s="107">
        <f t="shared" ca="1" si="104"/>
        <v>1118.6563287821398</v>
      </c>
      <c r="L967" s="107">
        <f t="shared" ca="1" si="104"/>
        <v>-374.64229307333733</v>
      </c>
      <c r="M967" s="107">
        <f t="shared" ca="1" si="104"/>
        <v>1605.4665377724161</v>
      </c>
      <c r="N967" s="107">
        <f t="shared" ca="1" si="104"/>
        <v>855.65671121288051</v>
      </c>
      <c r="O967" s="162">
        <f t="shared" ca="1" si="105"/>
        <v>6331.0312729402494</v>
      </c>
    </row>
    <row r="968" spans="1:15" hidden="1" x14ac:dyDescent="0.25">
      <c r="A968" s="109">
        <f t="shared" si="106"/>
        <v>967</v>
      </c>
      <c r="B968" s="108">
        <f t="shared" ca="1" si="107"/>
        <v>9.7968953513731902E-2</v>
      </c>
      <c r="C968" s="170">
        <f t="shared" ca="1" si="104"/>
        <v>1117.3727105453136</v>
      </c>
      <c r="D968" s="147">
        <f t="shared" ca="1" si="104"/>
        <v>7749.0478601226823</v>
      </c>
      <c r="E968" s="107">
        <f t="shared" ca="1" si="104"/>
        <v>-126.35000604088339</v>
      </c>
      <c r="F968" s="107">
        <f t="shared" ca="1" si="104"/>
        <v>1051.2291315878822</v>
      </c>
      <c r="G968" s="107">
        <f t="shared" ca="1" si="104"/>
        <v>709.66959496122126</v>
      </c>
      <c r="H968" s="107">
        <f t="shared" ca="1" si="104"/>
        <v>436.99977871799308</v>
      </c>
      <c r="I968" s="107">
        <f t="shared" ca="1" si="104"/>
        <v>325.69934531858559</v>
      </c>
      <c r="J968" s="107">
        <f t="shared" ca="1" si="104"/>
        <v>-127.98383019284688</v>
      </c>
      <c r="K968" s="107">
        <f t="shared" ca="1" si="104"/>
        <v>1067.913165889534</v>
      </c>
      <c r="L968" s="107">
        <f t="shared" ca="1" si="104"/>
        <v>499.05573559420759</v>
      </c>
      <c r="M968" s="107">
        <f t="shared" ca="1" si="104"/>
        <v>-404.06760600670253</v>
      </c>
      <c r="N968" s="107">
        <f t="shared" ca="1" si="104"/>
        <v>977.42484819105618</v>
      </c>
      <c r="O968" s="162">
        <f t="shared" ca="1" si="105"/>
        <v>4409.5901580200471</v>
      </c>
    </row>
    <row r="969" spans="1:15" hidden="1" x14ac:dyDescent="0.25">
      <c r="A969" s="109">
        <f t="shared" si="106"/>
        <v>968</v>
      </c>
      <c r="B969" s="108">
        <f t="shared" ca="1" si="107"/>
        <v>-1.5755433286254381E-3</v>
      </c>
      <c r="C969" s="170">
        <f t="shared" ca="1" si="104"/>
        <v>458.78557271176794</v>
      </c>
      <c r="D969" s="147">
        <f t="shared" ca="1" si="104"/>
        <v>5278.3590703745922</v>
      </c>
      <c r="E969" s="107">
        <f t="shared" ca="1" si="104"/>
        <v>436.11842820684836</v>
      </c>
      <c r="F969" s="107">
        <f t="shared" ca="1" si="104"/>
        <v>274.21790323303776</v>
      </c>
      <c r="G969" s="107">
        <f t="shared" ca="1" si="104"/>
        <v>225.10012423272508</v>
      </c>
      <c r="H969" s="107">
        <f t="shared" ca="1" si="104"/>
        <v>782.18727953389885</v>
      </c>
      <c r="I969" s="107">
        <f t="shared" ca="1" si="104"/>
        <v>-82.971685043172897</v>
      </c>
      <c r="J969" s="107">
        <f t="shared" ca="1" si="104"/>
        <v>771.03726635809869</v>
      </c>
      <c r="K969" s="107">
        <f t="shared" ca="1" si="104"/>
        <v>-459.27831318134059</v>
      </c>
      <c r="L969" s="107">
        <f t="shared" ca="1" si="104"/>
        <v>865.95619568333518</v>
      </c>
      <c r="M969" s="107">
        <f t="shared" ca="1" si="104"/>
        <v>-454.10980524863686</v>
      </c>
      <c r="N969" s="107">
        <f t="shared" ca="1" si="104"/>
        <v>717.99316123527342</v>
      </c>
      <c r="O969" s="162">
        <f t="shared" ca="1" si="105"/>
        <v>3076.2505550100673</v>
      </c>
    </row>
    <row r="970" spans="1:15" hidden="1" x14ac:dyDescent="0.25">
      <c r="A970" s="109">
        <f t="shared" si="106"/>
        <v>969</v>
      </c>
      <c r="B970" s="108">
        <f t="shared" ca="1" si="107"/>
        <v>0.16567578321085313</v>
      </c>
      <c r="C970" s="170">
        <f t="shared" ca="1" si="104"/>
        <v>852.11388007608923</v>
      </c>
      <c r="D970" s="147">
        <f t="shared" ca="1" si="104"/>
        <v>7202.0074009067794</v>
      </c>
      <c r="E970" s="107">
        <f t="shared" ca="1" si="104"/>
        <v>853.09947783739813</v>
      </c>
      <c r="F970" s="107">
        <f t="shared" ca="1" si="104"/>
        <v>-668.88245312121217</v>
      </c>
      <c r="G970" s="107">
        <f t="shared" ca="1" si="104"/>
        <v>507.03794000986869</v>
      </c>
      <c r="H970" s="107">
        <f t="shared" ca="1" si="104"/>
        <v>566.54802333824057</v>
      </c>
      <c r="I970" s="107">
        <f t="shared" ca="1" si="104"/>
        <v>322.62545574125261</v>
      </c>
      <c r="J970" s="107">
        <f t="shared" ca="1" si="104"/>
        <v>694.88055293252569</v>
      </c>
      <c r="K970" s="107">
        <f t="shared" ca="1" si="104"/>
        <v>-562.97980630891516</v>
      </c>
      <c r="L970" s="107">
        <f t="shared" ca="1" si="104"/>
        <v>272.28140451317597</v>
      </c>
      <c r="M970" s="107">
        <f t="shared" ca="1" si="104"/>
        <v>886.27628682978707</v>
      </c>
      <c r="N970" s="107">
        <f t="shared" ca="1" si="104"/>
        <v>804.6516708512338</v>
      </c>
      <c r="O970" s="162">
        <f t="shared" ca="1" si="105"/>
        <v>3675.5385526233549</v>
      </c>
    </row>
    <row r="971" spans="1:15" hidden="1" x14ac:dyDescent="0.25">
      <c r="A971" s="109">
        <f t="shared" si="106"/>
        <v>970</v>
      </c>
      <c r="B971" s="108">
        <f t="shared" ca="1" si="107"/>
        <v>0.10483778313179039</v>
      </c>
      <c r="C971" s="170">
        <f t="shared" ca="1" si="104"/>
        <v>373.37567246646415</v>
      </c>
      <c r="D971" s="147">
        <f t="shared" ca="1" si="104"/>
        <v>2003.3753170390646</v>
      </c>
      <c r="E971" s="107">
        <f t="shared" ca="1" si="104"/>
        <v>141.74679219357324</v>
      </c>
      <c r="F971" s="107">
        <f t="shared" ca="1" si="104"/>
        <v>492.98292776536027</v>
      </c>
      <c r="G971" s="107">
        <f t="shared" ca="1" si="104"/>
        <v>-350.92971493337711</v>
      </c>
      <c r="H971" s="107">
        <f t="shared" ca="1" si="104"/>
        <v>-40.00492210065778</v>
      </c>
      <c r="I971" s="107">
        <f t="shared" ca="1" si="104"/>
        <v>1044.1980692691197</v>
      </c>
      <c r="J971" s="107">
        <f t="shared" ca="1" si="104"/>
        <v>1405.5906187596229</v>
      </c>
      <c r="K971" s="107">
        <f t="shared" ca="1" si="104"/>
        <v>1418.2725292773073</v>
      </c>
      <c r="L971" s="107">
        <f t="shared" ca="1" si="104"/>
        <v>1082.1958743962277</v>
      </c>
      <c r="M971" s="107">
        <f t="shared" ca="1" si="104"/>
        <v>401.84732269867641</v>
      </c>
      <c r="N971" s="107">
        <f t="shared" ca="1" si="104"/>
        <v>277.29693933503637</v>
      </c>
      <c r="O971" s="162">
        <f t="shared" ca="1" si="105"/>
        <v>5873.196436660889</v>
      </c>
    </row>
    <row r="972" spans="1:15" hidden="1" x14ac:dyDescent="0.25">
      <c r="A972" s="109">
        <f t="shared" si="106"/>
        <v>971</v>
      </c>
      <c r="B972" s="108">
        <f t="shared" ca="1" si="107"/>
        <v>-3.5873904571882012E-2</v>
      </c>
      <c r="C972" s="170">
        <f t="shared" ca="1" si="104"/>
        <v>727.14556084168328</v>
      </c>
      <c r="D972" s="147">
        <f t="shared" ca="1" si="104"/>
        <v>2889.9613834660586</v>
      </c>
      <c r="E972" s="107">
        <f t="shared" ca="1" si="104"/>
        <v>275.69896487690295</v>
      </c>
      <c r="F972" s="107">
        <f t="shared" ca="1" si="104"/>
        <v>243.06849251770888</v>
      </c>
      <c r="G972" s="107">
        <f t="shared" ca="1" si="104"/>
        <v>1076.3652083673333</v>
      </c>
      <c r="H972" s="107">
        <f t="shared" ca="1" si="104"/>
        <v>284.56528057068641</v>
      </c>
      <c r="I972" s="107">
        <f t="shared" ca="1" si="104"/>
        <v>973.59999908975408</v>
      </c>
      <c r="J972" s="107">
        <f t="shared" ca="1" si="104"/>
        <v>344.66587614709903</v>
      </c>
      <c r="K972" s="107">
        <f t="shared" ca="1" si="104"/>
        <v>-401.84514315301368</v>
      </c>
      <c r="L972" s="107">
        <f t="shared" ca="1" si="104"/>
        <v>1193.1342601203169</v>
      </c>
      <c r="M972" s="107">
        <f t="shared" ca="1" si="104"/>
        <v>1165.9193237835088</v>
      </c>
      <c r="N972" s="107">
        <f t="shared" ca="1" si="104"/>
        <v>333.42096235425174</v>
      </c>
      <c r="O972" s="162">
        <f t="shared" ca="1" si="105"/>
        <v>5488.5932246745488</v>
      </c>
    </row>
    <row r="973" spans="1:15" hidden="1" x14ac:dyDescent="0.25">
      <c r="A973" s="109">
        <f t="shared" si="106"/>
        <v>972</v>
      </c>
      <c r="B973" s="108">
        <f t="shared" ca="1" si="107"/>
        <v>-4.1529728626690104E-3</v>
      </c>
      <c r="C973" s="170">
        <f t="shared" ca="1" si="104"/>
        <v>361.69271235981637</v>
      </c>
      <c r="D973" s="147">
        <f t="shared" ca="1" si="104"/>
        <v>2011.2779741150598</v>
      </c>
      <c r="E973" s="107">
        <f t="shared" ca="1" si="104"/>
        <v>-846.10616740318028</v>
      </c>
      <c r="F973" s="107">
        <f t="shared" ca="1" si="104"/>
        <v>1660.2113918625146</v>
      </c>
      <c r="G973" s="107">
        <f t="shared" ca="1" si="104"/>
        <v>404.87891298971431</v>
      </c>
      <c r="H973" s="107">
        <f t="shared" ca="1" si="104"/>
        <v>476.53302377400524</v>
      </c>
      <c r="I973" s="107">
        <f t="shared" ca="1" si="104"/>
        <v>707.42621761719272</v>
      </c>
      <c r="J973" s="107">
        <f t="shared" ca="1" si="104"/>
        <v>159.96251994924563</v>
      </c>
      <c r="K973" s="107">
        <f t="shared" ca="1" si="104"/>
        <v>1213.8852821109651</v>
      </c>
      <c r="L973" s="107">
        <f t="shared" ca="1" si="104"/>
        <v>874.11969814771669</v>
      </c>
      <c r="M973" s="107">
        <f t="shared" ca="1" si="104"/>
        <v>479.35353423511225</v>
      </c>
      <c r="N973" s="107">
        <f t="shared" ca="1" si="104"/>
        <v>-114.47938814392978</v>
      </c>
      <c r="O973" s="162">
        <f t="shared" ca="1" si="105"/>
        <v>5015.7850251393565</v>
      </c>
    </row>
    <row r="974" spans="1:15" hidden="1" x14ac:dyDescent="0.25">
      <c r="A974" s="109">
        <f t="shared" si="106"/>
        <v>973</v>
      </c>
      <c r="B974" s="108">
        <f t="shared" ca="1" si="107"/>
        <v>7.115841330261255E-2</v>
      </c>
      <c r="C974" s="170">
        <f t="shared" ca="1" si="104"/>
        <v>-690.18895640593655</v>
      </c>
      <c r="D974" s="147">
        <f t="shared" ca="1" si="104"/>
        <v>-1288.7654085646609</v>
      </c>
      <c r="E974" s="107">
        <f t="shared" ca="1" si="104"/>
        <v>415.27905576514866</v>
      </c>
      <c r="F974" s="107">
        <f t="shared" ca="1" si="104"/>
        <v>727.67098628790086</v>
      </c>
      <c r="G974" s="107">
        <f t="shared" ca="1" si="104"/>
        <v>167.26026816103348</v>
      </c>
      <c r="H974" s="107">
        <f t="shared" ca="1" si="104"/>
        <v>1305.6044762435963</v>
      </c>
      <c r="I974" s="107">
        <f t="shared" ca="1" si="104"/>
        <v>282.08391368909372</v>
      </c>
      <c r="J974" s="107">
        <f t="shared" ca="1" si="104"/>
        <v>829.04470515516073</v>
      </c>
      <c r="K974" s="107">
        <f t="shared" ca="1" si="104"/>
        <v>248.23282203477893</v>
      </c>
      <c r="L974" s="107">
        <f t="shared" ca="1" si="104"/>
        <v>704.56779572405219</v>
      </c>
      <c r="M974" s="107">
        <f t="shared" ca="1" si="104"/>
        <v>-298.78058910634417</v>
      </c>
      <c r="N974" s="107">
        <f t="shared" ca="1" si="104"/>
        <v>713.19647002683166</v>
      </c>
      <c r="O974" s="162">
        <f t="shared" ca="1" si="105"/>
        <v>5094.1599039812527</v>
      </c>
    </row>
    <row r="975" spans="1:15" hidden="1" x14ac:dyDescent="0.25">
      <c r="A975" s="109">
        <f t="shared" si="106"/>
        <v>974</v>
      </c>
      <c r="B975" s="108">
        <f t="shared" ca="1" si="107"/>
        <v>1.0898029298958785E-2</v>
      </c>
      <c r="C975" s="170">
        <f t="shared" ca="1" si="104"/>
        <v>204.67001143723371</v>
      </c>
      <c r="D975" s="147">
        <f t="shared" ca="1" si="104"/>
        <v>732.16741009563339</v>
      </c>
      <c r="E975" s="107">
        <f t="shared" ca="1" si="104"/>
        <v>1129.7259846865149</v>
      </c>
      <c r="F975" s="107">
        <f t="shared" ca="1" si="104"/>
        <v>1164.1727320337859</v>
      </c>
      <c r="G975" s="107">
        <f t="shared" ca="1" si="104"/>
        <v>864.59985615154562</v>
      </c>
      <c r="H975" s="107">
        <f t="shared" ca="1" si="104"/>
        <v>965.03472490117178</v>
      </c>
      <c r="I975" s="107">
        <f t="shared" ref="I975:N975" ca="1" si="108">(_xlfn.NORM.INV(RAND(),I$1*$R$1,I$1*$U$1))</f>
        <v>874.14512696497172</v>
      </c>
      <c r="J975" s="107">
        <f t="shared" ca="1" si="108"/>
        <v>-131.39644461588296</v>
      </c>
      <c r="K975" s="107">
        <f t="shared" ca="1" si="108"/>
        <v>-447.55872421278406</v>
      </c>
      <c r="L975" s="107">
        <f t="shared" ca="1" si="108"/>
        <v>646.0248857956642</v>
      </c>
      <c r="M975" s="107">
        <f t="shared" ca="1" si="108"/>
        <v>622.5643086187855</v>
      </c>
      <c r="N975" s="107">
        <f t="shared" ca="1" si="108"/>
        <v>757.68519897803105</v>
      </c>
      <c r="O975" s="162">
        <f t="shared" ca="1" si="105"/>
        <v>6444.997649301803</v>
      </c>
    </row>
    <row r="976" spans="1:15" hidden="1" x14ac:dyDescent="0.25">
      <c r="A976" s="109">
        <f t="shared" si="106"/>
        <v>975</v>
      </c>
      <c r="B976" s="108">
        <f t="shared" ca="1" si="107"/>
        <v>3.9491264812901515E-2</v>
      </c>
      <c r="C976" s="170">
        <f t="shared" ref="C976:N997" ca="1" si="109">(_xlfn.NORM.INV(RAND(),C$1*$R$1,C$1*$U$1))</f>
        <v>159.5665394662991</v>
      </c>
      <c r="D976" s="147">
        <f t="shared" ca="1" si="109"/>
        <v>-5560.03388048733</v>
      </c>
      <c r="E976" s="107">
        <f t="shared" ca="1" si="109"/>
        <v>1134.127128086313</v>
      </c>
      <c r="F976" s="107">
        <f t="shared" ca="1" si="109"/>
        <v>360.46200148868706</v>
      </c>
      <c r="G976" s="107">
        <f t="shared" ca="1" si="109"/>
        <v>683.97917699830248</v>
      </c>
      <c r="H976" s="107">
        <f t="shared" ca="1" si="109"/>
        <v>439.89736348222857</v>
      </c>
      <c r="I976" s="107">
        <f t="shared" ca="1" si="109"/>
        <v>602.33345887463349</v>
      </c>
      <c r="J976" s="107">
        <f t="shared" ca="1" si="109"/>
        <v>1567.3494200555403</v>
      </c>
      <c r="K976" s="107">
        <f t="shared" ca="1" si="109"/>
        <v>1011.2985520343652</v>
      </c>
      <c r="L976" s="107">
        <f t="shared" ca="1" si="109"/>
        <v>-68.06376583130384</v>
      </c>
      <c r="M976" s="107">
        <f t="shared" ca="1" si="109"/>
        <v>224.46198507831792</v>
      </c>
      <c r="N976" s="107">
        <f t="shared" ca="1" si="109"/>
        <v>83.545964935405891</v>
      </c>
      <c r="O976" s="162">
        <f t="shared" ca="1" si="105"/>
        <v>6039.3912852024914</v>
      </c>
    </row>
    <row r="977" spans="1:15" hidden="1" x14ac:dyDescent="0.25">
      <c r="A977" s="109">
        <f t="shared" si="106"/>
        <v>976</v>
      </c>
      <c r="B977" s="108">
        <f t="shared" ca="1" si="107"/>
        <v>0.10056915134870431</v>
      </c>
      <c r="C977" s="170">
        <f t="shared" ca="1" si="109"/>
        <v>343.53186220763911</v>
      </c>
      <c r="D977" s="147">
        <f t="shared" ca="1" si="109"/>
        <v>6704.1705001005976</v>
      </c>
      <c r="E977" s="107">
        <f t="shared" ca="1" si="109"/>
        <v>151.57470349201634</v>
      </c>
      <c r="F977" s="107">
        <f t="shared" ca="1" si="109"/>
        <v>1404.4125493331642</v>
      </c>
      <c r="G977" s="107">
        <f t="shared" ca="1" si="109"/>
        <v>1351.0258516736253</v>
      </c>
      <c r="H977" s="107">
        <f t="shared" ca="1" si="109"/>
        <v>563.89427546708566</v>
      </c>
      <c r="I977" s="107">
        <f t="shared" ca="1" si="109"/>
        <v>-194.26845704386585</v>
      </c>
      <c r="J977" s="107">
        <f t="shared" ca="1" si="109"/>
        <v>518.16432210110759</v>
      </c>
      <c r="K977" s="107">
        <f t="shared" ca="1" si="109"/>
        <v>473.80555595404502</v>
      </c>
      <c r="L977" s="107">
        <f t="shared" ca="1" si="109"/>
        <v>344.53774813050916</v>
      </c>
      <c r="M977" s="107">
        <f t="shared" ca="1" si="109"/>
        <v>-13.300323918997435</v>
      </c>
      <c r="N977" s="107">
        <f t="shared" ca="1" si="109"/>
        <v>285.12788909529229</v>
      </c>
      <c r="O977" s="162">
        <f t="shared" ca="1" si="105"/>
        <v>4884.974114283983</v>
      </c>
    </row>
    <row r="978" spans="1:15" hidden="1" x14ac:dyDescent="0.25">
      <c r="A978" s="109">
        <f t="shared" si="106"/>
        <v>977</v>
      </c>
      <c r="B978" s="108">
        <f t="shared" ca="1" si="107"/>
        <v>0.1370258599804412</v>
      </c>
      <c r="C978" s="170">
        <f t="shared" ca="1" si="109"/>
        <v>870.26957102168785</v>
      </c>
      <c r="D978" s="147">
        <f t="shared" ca="1" si="109"/>
        <v>9603.8103404916183</v>
      </c>
      <c r="E978" s="107">
        <f t="shared" ca="1" si="109"/>
        <v>355.4541317458939</v>
      </c>
      <c r="F978" s="107">
        <f t="shared" ca="1" si="109"/>
        <v>905.60572430700961</v>
      </c>
      <c r="G978" s="107">
        <f t="shared" ca="1" si="109"/>
        <v>150.49916717733896</v>
      </c>
      <c r="H978" s="107">
        <f t="shared" ca="1" si="109"/>
        <v>-168.50135399453944</v>
      </c>
      <c r="I978" s="107">
        <f t="shared" ca="1" si="109"/>
        <v>734.02184113025271</v>
      </c>
      <c r="J978" s="107">
        <f t="shared" ca="1" si="109"/>
        <v>783.26861896422565</v>
      </c>
      <c r="K978" s="107">
        <f t="shared" ca="1" si="109"/>
        <v>400.87106973372306</v>
      </c>
      <c r="L978" s="107">
        <f t="shared" ca="1" si="109"/>
        <v>1531.069060986807</v>
      </c>
      <c r="M978" s="107">
        <f t="shared" ca="1" si="109"/>
        <v>593.08996519140896</v>
      </c>
      <c r="N978" s="107">
        <f t="shared" ca="1" si="109"/>
        <v>1035.5076468148654</v>
      </c>
      <c r="O978" s="162">
        <f t="shared" ca="1" si="105"/>
        <v>6320.8858720569851</v>
      </c>
    </row>
    <row r="979" spans="1:15" hidden="1" x14ac:dyDescent="0.25">
      <c r="A979" s="109">
        <f t="shared" si="106"/>
        <v>978</v>
      </c>
      <c r="B979" s="108">
        <f t="shared" ca="1" si="107"/>
        <v>-1.7109402042903676E-2</v>
      </c>
      <c r="C979" s="170">
        <f t="shared" ca="1" si="109"/>
        <v>4.3296388879784331</v>
      </c>
      <c r="D979" s="147">
        <f t="shared" ca="1" si="109"/>
        <v>-10079.771036286074</v>
      </c>
      <c r="E979" s="107">
        <f t="shared" ca="1" si="109"/>
        <v>350.73057140576861</v>
      </c>
      <c r="F979" s="107">
        <f t="shared" ca="1" si="109"/>
        <v>427.03418371056404</v>
      </c>
      <c r="G979" s="107">
        <f t="shared" ca="1" si="109"/>
        <v>-411.39540199354724</v>
      </c>
      <c r="H979" s="107">
        <f t="shared" ca="1" si="109"/>
        <v>229.40059648122588</v>
      </c>
      <c r="I979" s="107">
        <f t="shared" ca="1" si="109"/>
        <v>273.42949964009756</v>
      </c>
      <c r="J979" s="107">
        <f t="shared" ca="1" si="109"/>
        <v>231.87768246619316</v>
      </c>
      <c r="K979" s="107">
        <f t="shared" ca="1" si="109"/>
        <v>946.18810931245946</v>
      </c>
      <c r="L979" s="107">
        <f t="shared" ca="1" si="109"/>
        <v>621.28857750677901</v>
      </c>
      <c r="M979" s="107">
        <f t="shared" ca="1" si="109"/>
        <v>850.12152126461217</v>
      </c>
      <c r="N979" s="107">
        <f t="shared" ca="1" si="109"/>
        <v>694.65203840561003</v>
      </c>
      <c r="O979" s="162">
        <f t="shared" ca="1" si="105"/>
        <v>4213.3273781997623</v>
      </c>
    </row>
    <row r="980" spans="1:15" hidden="1" x14ac:dyDescent="0.25">
      <c r="A980" s="109">
        <f t="shared" si="106"/>
        <v>979</v>
      </c>
      <c r="B980" s="108">
        <f t="shared" ca="1" si="107"/>
        <v>6.902101166630277E-2</v>
      </c>
      <c r="C980" s="170">
        <f t="shared" ca="1" si="109"/>
        <v>866.20183013049154</v>
      </c>
      <c r="D980" s="147">
        <f t="shared" ca="1" si="109"/>
        <v>-8182.0644408768258</v>
      </c>
      <c r="E980" s="107">
        <f t="shared" ca="1" si="109"/>
        <v>466.71912419503923</v>
      </c>
      <c r="F980" s="107">
        <f t="shared" ca="1" si="109"/>
        <v>548.65447314627852</v>
      </c>
      <c r="G980" s="107">
        <f t="shared" ca="1" si="109"/>
        <v>741.81283654917297</v>
      </c>
      <c r="H980" s="107">
        <f t="shared" ca="1" si="109"/>
        <v>349.07564840250313</v>
      </c>
      <c r="I980" s="107">
        <f t="shared" ca="1" si="109"/>
        <v>1.4996785198339353</v>
      </c>
      <c r="J980" s="107">
        <f t="shared" ca="1" si="109"/>
        <v>198.93930706339489</v>
      </c>
      <c r="K980" s="107">
        <f t="shared" ca="1" si="109"/>
        <v>701.77365556903601</v>
      </c>
      <c r="L980" s="107">
        <f t="shared" ca="1" si="109"/>
        <v>719.53982043289352</v>
      </c>
      <c r="M980" s="107">
        <f t="shared" ca="1" si="109"/>
        <v>384.65381989215132</v>
      </c>
      <c r="N980" s="107">
        <f t="shared" ca="1" si="109"/>
        <v>447.09395077416627</v>
      </c>
      <c r="O980" s="162">
        <f t="shared" ca="1" si="105"/>
        <v>4559.7623145444695</v>
      </c>
    </row>
    <row r="981" spans="1:15" hidden="1" x14ac:dyDescent="0.25">
      <c r="A981" s="109">
        <f t="shared" si="106"/>
        <v>980</v>
      </c>
      <c r="B981" s="108">
        <f t="shared" ca="1" si="107"/>
        <v>3.6907958010211586E-2</v>
      </c>
      <c r="C981" s="170">
        <f t="shared" ca="1" si="109"/>
        <v>624.74787506392602</v>
      </c>
      <c r="D981" s="147">
        <f t="shared" ca="1" si="109"/>
        <v>1173.4260673131153</v>
      </c>
      <c r="E981" s="107">
        <f t="shared" ca="1" si="109"/>
        <v>824.95844005691208</v>
      </c>
      <c r="F981" s="107">
        <f t="shared" ca="1" si="109"/>
        <v>-325.76571307844421</v>
      </c>
      <c r="G981" s="107">
        <f t="shared" ca="1" si="109"/>
        <v>716.13296209543398</v>
      </c>
      <c r="H981" s="107">
        <f t="shared" ca="1" si="109"/>
        <v>-153.80465179359561</v>
      </c>
      <c r="I981" s="107">
        <f t="shared" ca="1" si="109"/>
        <v>52.185526505291932</v>
      </c>
      <c r="J981" s="107">
        <f t="shared" ca="1" si="109"/>
        <v>616.17905661819952</v>
      </c>
      <c r="K981" s="107">
        <f t="shared" ca="1" si="109"/>
        <v>473.60724676779051</v>
      </c>
      <c r="L981" s="107">
        <f t="shared" ca="1" si="109"/>
        <v>-330.08775790718664</v>
      </c>
      <c r="M981" s="107">
        <f t="shared" ca="1" si="109"/>
        <v>372.88577682837035</v>
      </c>
      <c r="N981" s="107">
        <f t="shared" ca="1" si="109"/>
        <v>50.907534547037869</v>
      </c>
      <c r="O981" s="162">
        <f t="shared" ca="1" si="105"/>
        <v>2297.1984206398097</v>
      </c>
    </row>
    <row r="982" spans="1:15" hidden="1" x14ac:dyDescent="0.25">
      <c r="A982" s="109">
        <f t="shared" si="106"/>
        <v>981</v>
      </c>
      <c r="B982" s="108">
        <f t="shared" ca="1" si="107"/>
        <v>6.339737236499203E-2</v>
      </c>
      <c r="C982" s="170">
        <f t="shared" ca="1" si="109"/>
        <v>856.87182404065061</v>
      </c>
      <c r="D982" s="147">
        <f t="shared" ca="1" si="109"/>
        <v>7697.0371328684178</v>
      </c>
      <c r="E982" s="107">
        <f t="shared" ca="1" si="109"/>
        <v>490.65260079677853</v>
      </c>
      <c r="F982" s="107">
        <f t="shared" ca="1" si="109"/>
        <v>705.70423501736138</v>
      </c>
      <c r="G982" s="107">
        <f t="shared" ca="1" si="109"/>
        <v>26.337489723139583</v>
      </c>
      <c r="H982" s="107">
        <f t="shared" ca="1" si="109"/>
        <v>-315.59314163806101</v>
      </c>
      <c r="I982" s="107">
        <f t="shared" ca="1" si="109"/>
        <v>-108.30288851445516</v>
      </c>
      <c r="J982" s="107">
        <f t="shared" ca="1" si="109"/>
        <v>257.38081311448082</v>
      </c>
      <c r="K982" s="107">
        <f t="shared" ca="1" si="109"/>
        <v>1145.6412675201684</v>
      </c>
      <c r="L982" s="107">
        <f t="shared" ca="1" si="109"/>
        <v>78.446332313210632</v>
      </c>
      <c r="M982" s="107">
        <f t="shared" ca="1" si="109"/>
        <v>856.56552361233003</v>
      </c>
      <c r="N982" s="107">
        <f t="shared" ca="1" si="109"/>
        <v>232.07481967308223</v>
      </c>
      <c r="O982" s="162">
        <f t="shared" ca="1" si="105"/>
        <v>3368.9070516180359</v>
      </c>
    </row>
    <row r="983" spans="1:15" hidden="1" x14ac:dyDescent="0.25">
      <c r="A983" s="109">
        <f t="shared" si="106"/>
        <v>982</v>
      </c>
      <c r="B983" s="108">
        <f t="shared" ca="1" si="107"/>
        <v>7.4540164632246719E-2</v>
      </c>
      <c r="C983" s="170">
        <f t="shared" ca="1" si="109"/>
        <v>901.55985573476551</v>
      </c>
      <c r="D983" s="147">
        <f t="shared" ca="1" si="109"/>
        <v>-717.24402388637191</v>
      </c>
      <c r="E983" s="107">
        <f t="shared" ca="1" si="109"/>
        <v>895.8169151067882</v>
      </c>
      <c r="F983" s="107">
        <f t="shared" ca="1" si="109"/>
        <v>-82.412910631536135</v>
      </c>
      <c r="G983" s="107">
        <f t="shared" ca="1" si="109"/>
        <v>-257.00842167873236</v>
      </c>
      <c r="H983" s="107">
        <f t="shared" ca="1" si="109"/>
        <v>673.87410075307616</v>
      </c>
      <c r="I983" s="107">
        <f t="shared" ca="1" si="109"/>
        <v>497.2314273836833</v>
      </c>
      <c r="J983" s="107">
        <f t="shared" ca="1" si="109"/>
        <v>346.8101777541749</v>
      </c>
      <c r="K983" s="107">
        <f t="shared" ca="1" si="109"/>
        <v>1591.5096881564034</v>
      </c>
      <c r="L983" s="107">
        <f t="shared" ca="1" si="109"/>
        <v>373.95562535804862</v>
      </c>
      <c r="M983" s="107">
        <f t="shared" ca="1" si="109"/>
        <v>370.41669612770181</v>
      </c>
      <c r="N983" s="107">
        <f t="shared" ca="1" si="109"/>
        <v>988.99090142173327</v>
      </c>
      <c r="O983" s="162">
        <f t="shared" ca="1" si="105"/>
        <v>5399.1841997513402</v>
      </c>
    </row>
    <row r="984" spans="1:15" hidden="1" x14ac:dyDescent="0.25">
      <c r="A984" s="109">
        <f t="shared" si="106"/>
        <v>983</v>
      </c>
      <c r="B984" s="108">
        <f t="shared" ca="1" si="107"/>
        <v>3.6519148235251916E-2</v>
      </c>
      <c r="C984" s="170">
        <f t="shared" ca="1" si="109"/>
        <v>1334.7623959787509</v>
      </c>
      <c r="D984" s="147">
        <f t="shared" ca="1" si="109"/>
        <v>11234.97879332758</v>
      </c>
      <c r="E984" s="107">
        <f t="shared" ca="1" si="109"/>
        <v>1122.7255446774634</v>
      </c>
      <c r="F984" s="107">
        <f t="shared" ca="1" si="109"/>
        <v>489.18445404983254</v>
      </c>
      <c r="G984" s="107">
        <f t="shared" ca="1" si="109"/>
        <v>1347.1505487252796</v>
      </c>
      <c r="H984" s="107">
        <f t="shared" ca="1" si="109"/>
        <v>912.46920862074444</v>
      </c>
      <c r="I984" s="107">
        <f t="shared" ca="1" si="109"/>
        <v>369.69151734058869</v>
      </c>
      <c r="J984" s="107">
        <f t="shared" ca="1" si="109"/>
        <v>1136.5853908492657</v>
      </c>
      <c r="K984" s="107">
        <f t="shared" ca="1" si="109"/>
        <v>759.96070222465164</v>
      </c>
      <c r="L984" s="107">
        <f t="shared" ca="1" si="109"/>
        <v>165.19771271130139</v>
      </c>
      <c r="M984" s="107">
        <f t="shared" ca="1" si="109"/>
        <v>1059.2238720619416</v>
      </c>
      <c r="N984" s="107">
        <f t="shared" ca="1" si="109"/>
        <v>109.34425540451008</v>
      </c>
      <c r="O984" s="162">
        <f t="shared" ca="1" si="105"/>
        <v>7471.5332066655792</v>
      </c>
    </row>
    <row r="985" spans="1:15" hidden="1" x14ac:dyDescent="0.25">
      <c r="A985" s="109">
        <f t="shared" si="106"/>
        <v>984</v>
      </c>
      <c r="B985" s="108">
        <f t="shared" ca="1" si="107"/>
        <v>5.2248227282100698E-2</v>
      </c>
      <c r="C985" s="170">
        <f t="shared" ca="1" si="109"/>
        <v>53.137503616260631</v>
      </c>
      <c r="D985" s="147">
        <f t="shared" ca="1" si="109"/>
        <v>-3720.5736773744775</v>
      </c>
      <c r="E985" s="107">
        <f t="shared" ca="1" si="109"/>
        <v>1050.1939887360968</v>
      </c>
      <c r="F985" s="107">
        <f t="shared" ca="1" si="109"/>
        <v>611.98766959460727</v>
      </c>
      <c r="G985" s="107">
        <f t="shared" ca="1" si="109"/>
        <v>600.85522454499494</v>
      </c>
      <c r="H985" s="107">
        <f t="shared" ca="1" si="109"/>
        <v>413.73774838523582</v>
      </c>
      <c r="I985" s="107">
        <f t="shared" ca="1" si="109"/>
        <v>227.93041001420147</v>
      </c>
      <c r="J985" s="107">
        <f t="shared" ca="1" si="109"/>
        <v>1251.7316169250198</v>
      </c>
      <c r="K985" s="107">
        <f t="shared" ca="1" si="109"/>
        <v>-83.057491490149744</v>
      </c>
      <c r="L985" s="107">
        <f t="shared" ca="1" si="109"/>
        <v>587.74010436290325</v>
      </c>
      <c r="M985" s="107">
        <f t="shared" ca="1" si="109"/>
        <v>890.16602542967212</v>
      </c>
      <c r="N985" s="107">
        <f t="shared" ca="1" si="109"/>
        <v>181.9652303858997</v>
      </c>
      <c r="O985" s="162">
        <f t="shared" ca="1" si="105"/>
        <v>5733.2505268884815</v>
      </c>
    </row>
    <row r="986" spans="1:15" hidden="1" x14ac:dyDescent="0.25">
      <c r="A986" s="109">
        <f t="shared" si="106"/>
        <v>985</v>
      </c>
      <c r="B986" s="108">
        <f t="shared" ca="1" si="107"/>
        <v>0.17480832009448866</v>
      </c>
      <c r="C986" s="170">
        <f t="shared" ca="1" si="109"/>
        <v>567.56833384173819</v>
      </c>
      <c r="D986" s="147">
        <f t="shared" ca="1" si="109"/>
        <v>8742.0358472744283</v>
      </c>
      <c r="E986" s="107">
        <f t="shared" ca="1" si="109"/>
        <v>1000.0999041495627</v>
      </c>
      <c r="F986" s="107">
        <f t="shared" ca="1" si="109"/>
        <v>768.44976376870954</v>
      </c>
      <c r="G986" s="107">
        <f t="shared" ca="1" si="109"/>
        <v>1359.9722943653301</v>
      </c>
      <c r="H986" s="107">
        <f t="shared" ca="1" si="109"/>
        <v>229.52973683786286</v>
      </c>
      <c r="I986" s="107">
        <f t="shared" ca="1" si="109"/>
        <v>426.21849782825075</v>
      </c>
      <c r="J986" s="107">
        <f t="shared" ca="1" si="109"/>
        <v>110.38845654622787</v>
      </c>
      <c r="K986" s="107">
        <f t="shared" ca="1" si="109"/>
        <v>536.42179997766721</v>
      </c>
      <c r="L986" s="107">
        <f t="shared" ca="1" si="109"/>
        <v>456.1994742297444</v>
      </c>
      <c r="M986" s="107">
        <f t="shared" ca="1" si="109"/>
        <v>776.99002783766741</v>
      </c>
      <c r="N986" s="107">
        <f t="shared" ca="1" si="109"/>
        <v>534.75493210996899</v>
      </c>
      <c r="O986" s="162">
        <f t="shared" ca="1" si="105"/>
        <v>6199.0248876509913</v>
      </c>
    </row>
    <row r="987" spans="1:15" hidden="1" x14ac:dyDescent="0.25">
      <c r="A987" s="109">
        <f t="shared" si="106"/>
        <v>986</v>
      </c>
      <c r="B987" s="108">
        <f t="shared" ca="1" si="107"/>
        <v>4.4835662333112418E-2</v>
      </c>
      <c r="C987" s="170">
        <f t="shared" ca="1" si="109"/>
        <v>244.32867767446277</v>
      </c>
      <c r="D987" s="147">
        <f t="shared" ca="1" si="109"/>
        <v>-747.80584379260381</v>
      </c>
      <c r="E987" s="107">
        <f t="shared" ca="1" si="109"/>
        <v>249.53471323786403</v>
      </c>
      <c r="F987" s="107">
        <f t="shared" ca="1" si="109"/>
        <v>147.9183078733563</v>
      </c>
      <c r="G987" s="107">
        <f t="shared" ca="1" si="109"/>
        <v>1019.1045857508383</v>
      </c>
      <c r="H987" s="107">
        <f t="shared" ca="1" si="109"/>
        <v>-461.77661722360273</v>
      </c>
      <c r="I987" s="107">
        <f t="shared" ca="1" si="109"/>
        <v>1348.3272906370664</v>
      </c>
      <c r="J987" s="107">
        <f t="shared" ca="1" si="109"/>
        <v>530.71470683257098</v>
      </c>
      <c r="K987" s="107">
        <f t="shared" ca="1" si="109"/>
        <v>402.48900295573145</v>
      </c>
      <c r="L987" s="107">
        <f t="shared" ca="1" si="109"/>
        <v>970.13560372104303</v>
      </c>
      <c r="M987" s="107">
        <f t="shared" ca="1" si="109"/>
        <v>1501.8122487435257</v>
      </c>
      <c r="N987" s="107">
        <f t="shared" ca="1" si="109"/>
        <v>217.82711038737483</v>
      </c>
      <c r="O987" s="162">
        <f t="shared" ca="1" si="105"/>
        <v>5926.0869529157681</v>
      </c>
    </row>
    <row r="988" spans="1:15" hidden="1" x14ac:dyDescent="0.25">
      <c r="A988" s="109">
        <f t="shared" si="106"/>
        <v>987</v>
      </c>
      <c r="B988" s="108">
        <f t="shared" ca="1" si="107"/>
        <v>5.8684454439342781E-3</v>
      </c>
      <c r="C988" s="170">
        <f t="shared" ca="1" si="109"/>
        <v>490.62057563098597</v>
      </c>
      <c r="D988" s="147">
        <f t="shared" ca="1" si="109"/>
        <v>-3075.3881994008461</v>
      </c>
      <c r="E988" s="107">
        <f t="shared" ca="1" si="109"/>
        <v>332.10546789049965</v>
      </c>
      <c r="F988" s="107">
        <f t="shared" ca="1" si="109"/>
        <v>448.83984558114099</v>
      </c>
      <c r="G988" s="107">
        <f t="shared" ca="1" si="109"/>
        <v>507.14363183259968</v>
      </c>
      <c r="H988" s="107">
        <f t="shared" ca="1" si="109"/>
        <v>651.92033529225671</v>
      </c>
      <c r="I988" s="107">
        <f t="shared" ca="1" si="109"/>
        <v>482.34167563942725</v>
      </c>
      <c r="J988" s="107">
        <f t="shared" ca="1" si="109"/>
        <v>-387.6416471770342</v>
      </c>
      <c r="K988" s="107">
        <f t="shared" ca="1" si="109"/>
        <v>286.29627042841895</v>
      </c>
      <c r="L988" s="107">
        <f t="shared" ca="1" si="109"/>
        <v>578.17145669590491</v>
      </c>
      <c r="M988" s="107">
        <f t="shared" ca="1" si="109"/>
        <v>654.71945514104164</v>
      </c>
      <c r="N988" s="107">
        <f t="shared" ca="1" si="109"/>
        <v>94.948752961215121</v>
      </c>
      <c r="O988" s="162">
        <f t="shared" ca="1" si="105"/>
        <v>3648.8452442854709</v>
      </c>
    </row>
    <row r="989" spans="1:15" hidden="1" x14ac:dyDescent="0.25">
      <c r="A989" s="109">
        <f t="shared" si="106"/>
        <v>988</v>
      </c>
      <c r="B989" s="108">
        <f t="shared" ca="1" si="107"/>
        <v>-2.3911030944519823E-2</v>
      </c>
      <c r="C989" s="170">
        <f t="shared" ca="1" si="109"/>
        <v>231.33901205992845</v>
      </c>
      <c r="D989" s="147">
        <f t="shared" ca="1" si="109"/>
        <v>2456.09360084642</v>
      </c>
      <c r="E989" s="107">
        <f t="shared" ca="1" si="109"/>
        <v>1037.1074524410074</v>
      </c>
      <c r="F989" s="107">
        <f t="shared" ca="1" si="109"/>
        <v>474.20112202846968</v>
      </c>
      <c r="G989" s="107">
        <f t="shared" ca="1" si="109"/>
        <v>584.89108751298795</v>
      </c>
      <c r="H989" s="107">
        <f t="shared" ca="1" si="109"/>
        <v>1038.5203809625671</v>
      </c>
      <c r="I989" s="107">
        <f t="shared" ca="1" si="109"/>
        <v>851.80052216354829</v>
      </c>
      <c r="J989" s="107">
        <f t="shared" ca="1" si="109"/>
        <v>651.16831720647838</v>
      </c>
      <c r="K989" s="107">
        <f t="shared" ca="1" si="109"/>
        <v>470.97547458029203</v>
      </c>
      <c r="L989" s="107">
        <f t="shared" ca="1" si="109"/>
        <v>285.49685967302997</v>
      </c>
      <c r="M989" s="107">
        <f t="shared" ca="1" si="109"/>
        <v>786.43943664432618</v>
      </c>
      <c r="N989" s="107">
        <f t="shared" ca="1" si="109"/>
        <v>-276.97492811978395</v>
      </c>
      <c r="O989" s="162">
        <f t="shared" ca="1" si="105"/>
        <v>5903.6257250929229</v>
      </c>
    </row>
    <row r="990" spans="1:15" hidden="1" x14ac:dyDescent="0.25">
      <c r="A990" s="109">
        <f t="shared" si="106"/>
        <v>989</v>
      </c>
      <c r="B990" s="108">
        <f t="shared" ca="1" si="107"/>
        <v>1.3446680055564146E-2</v>
      </c>
      <c r="C990" s="170">
        <f t="shared" ca="1" si="109"/>
        <v>641.91528874820574</v>
      </c>
      <c r="D990" s="147">
        <f t="shared" ca="1" si="109"/>
        <v>10218.01827050998</v>
      </c>
      <c r="E990" s="107">
        <f t="shared" ca="1" si="109"/>
        <v>391.0576296412662</v>
      </c>
      <c r="F990" s="107">
        <f t="shared" ca="1" si="109"/>
        <v>1082.1414655029178</v>
      </c>
      <c r="G990" s="107">
        <f t="shared" ca="1" si="109"/>
        <v>775.63401321776769</v>
      </c>
      <c r="H990" s="107">
        <f t="shared" ca="1" si="109"/>
        <v>858.4923054180631</v>
      </c>
      <c r="I990" s="107">
        <f t="shared" ca="1" si="109"/>
        <v>-68.772595910426389</v>
      </c>
      <c r="J990" s="107">
        <f t="shared" ca="1" si="109"/>
        <v>1000.5781086310602</v>
      </c>
      <c r="K990" s="107">
        <f t="shared" ca="1" si="109"/>
        <v>6.4219178426797612</v>
      </c>
      <c r="L990" s="107">
        <f t="shared" ca="1" si="109"/>
        <v>263.18722718768845</v>
      </c>
      <c r="M990" s="107">
        <f t="shared" ca="1" si="109"/>
        <v>860.24249826361574</v>
      </c>
      <c r="N990" s="107">
        <f t="shared" ca="1" si="109"/>
        <v>1106.050032214499</v>
      </c>
      <c r="O990" s="162">
        <f t="shared" ca="1" si="105"/>
        <v>6275.0326020091316</v>
      </c>
    </row>
    <row r="991" spans="1:15" hidden="1" x14ac:dyDescent="0.25">
      <c r="A991" s="109">
        <f t="shared" si="106"/>
        <v>990</v>
      </c>
      <c r="B991" s="108">
        <f t="shared" ca="1" si="107"/>
        <v>1.4416864985916926E-2</v>
      </c>
      <c r="C991" s="170">
        <f t="shared" ca="1" si="109"/>
        <v>-61.733959247263556</v>
      </c>
      <c r="D991" s="147">
        <f t="shared" ca="1" si="109"/>
        <v>3474.3715846998666</v>
      </c>
      <c r="E991" s="107">
        <f t="shared" ca="1" si="109"/>
        <v>494.64316298483214</v>
      </c>
      <c r="F991" s="107">
        <f t="shared" ca="1" si="109"/>
        <v>295.2944126718067</v>
      </c>
      <c r="G991" s="107">
        <f t="shared" ca="1" si="109"/>
        <v>-455.83397803172772</v>
      </c>
      <c r="H991" s="107">
        <f t="shared" ca="1" si="109"/>
        <v>998.43415671654395</v>
      </c>
      <c r="I991" s="107">
        <f t="shared" ca="1" si="109"/>
        <v>587.93518089182783</v>
      </c>
      <c r="J991" s="107">
        <f t="shared" ca="1" si="109"/>
        <v>343.3065902311331</v>
      </c>
      <c r="K991" s="107">
        <f t="shared" ca="1" si="109"/>
        <v>27.562496570573103</v>
      </c>
      <c r="L991" s="107">
        <f t="shared" ca="1" si="109"/>
        <v>318.03480277332085</v>
      </c>
      <c r="M991" s="107">
        <f t="shared" ca="1" si="109"/>
        <v>1179.5221434178277</v>
      </c>
      <c r="N991" s="107">
        <f t="shared" ca="1" si="109"/>
        <v>137.24327231544635</v>
      </c>
      <c r="O991" s="162">
        <f t="shared" ca="1" si="105"/>
        <v>3926.1422405415833</v>
      </c>
    </row>
    <row r="992" spans="1:15" hidden="1" x14ac:dyDescent="0.25">
      <c r="A992" s="109">
        <f t="shared" si="106"/>
        <v>991</v>
      </c>
      <c r="B992" s="108">
        <f t="shared" ca="1" si="107"/>
        <v>7.1213350691742602E-2</v>
      </c>
      <c r="C992" s="170">
        <f t="shared" ca="1" si="109"/>
        <v>-5.2011654010090069</v>
      </c>
      <c r="D992" s="147">
        <f t="shared" ca="1" si="109"/>
        <v>15515.256499170975</v>
      </c>
      <c r="E992" s="107">
        <f t="shared" ca="1" si="109"/>
        <v>1079.8103061572774</v>
      </c>
      <c r="F992" s="107">
        <f t="shared" ca="1" si="109"/>
        <v>1421.2662662595678</v>
      </c>
      <c r="G992" s="107">
        <f t="shared" ca="1" si="109"/>
        <v>510.37412292775821</v>
      </c>
      <c r="H992" s="107">
        <f t="shared" ca="1" si="109"/>
        <v>390.44798896238422</v>
      </c>
      <c r="I992" s="107">
        <f t="shared" ca="1" si="109"/>
        <v>1340.9889760980507</v>
      </c>
      <c r="J992" s="107">
        <f t="shared" ca="1" si="109"/>
        <v>354.17761810797583</v>
      </c>
      <c r="K992" s="107">
        <f t="shared" ca="1" si="109"/>
        <v>-443.67251481079444</v>
      </c>
      <c r="L992" s="107">
        <f t="shared" ca="1" si="109"/>
        <v>-233.9407391677039</v>
      </c>
      <c r="M992" s="107">
        <f t="shared" ca="1" si="109"/>
        <v>-6.3098776478534546</v>
      </c>
      <c r="N992" s="107">
        <f t="shared" ca="1" si="109"/>
        <v>942.16823901605846</v>
      </c>
      <c r="O992" s="162">
        <f t="shared" ca="1" si="105"/>
        <v>5355.3103859027206</v>
      </c>
    </row>
    <row r="993" spans="1:15" hidden="1" x14ac:dyDescent="0.25">
      <c r="A993" s="109">
        <f t="shared" si="106"/>
        <v>992</v>
      </c>
      <c r="B993" s="108">
        <f t="shared" ca="1" si="107"/>
        <v>0.14417061013041049</v>
      </c>
      <c r="C993" s="170">
        <f t="shared" ca="1" si="109"/>
        <v>-115.02644206710374</v>
      </c>
      <c r="D993" s="147">
        <f t="shared" ca="1" si="109"/>
        <v>5628.3508273400876</v>
      </c>
      <c r="E993" s="107">
        <f t="shared" ca="1" si="109"/>
        <v>354.07911434076027</v>
      </c>
      <c r="F993" s="107">
        <f t="shared" ca="1" si="109"/>
        <v>1052.4692607793861</v>
      </c>
      <c r="G993" s="107">
        <f t="shared" ca="1" si="109"/>
        <v>482.68037401282271</v>
      </c>
      <c r="H993" s="107">
        <f t="shared" ca="1" si="109"/>
        <v>849.50727987461642</v>
      </c>
      <c r="I993" s="107">
        <f t="shared" ca="1" si="109"/>
        <v>824.21927134915052</v>
      </c>
      <c r="J993" s="107">
        <f t="shared" ca="1" si="109"/>
        <v>1272.0696067061817</v>
      </c>
      <c r="K993" s="107">
        <f t="shared" ca="1" si="109"/>
        <v>1034.5441408050283</v>
      </c>
      <c r="L993" s="107">
        <f t="shared" ca="1" si="109"/>
        <v>-261.9628260239042</v>
      </c>
      <c r="M993" s="107">
        <f t="shared" ca="1" si="109"/>
        <v>402.8895497787106</v>
      </c>
      <c r="N993" s="107">
        <f t="shared" ca="1" si="109"/>
        <v>1307.9127153768977</v>
      </c>
      <c r="O993" s="162">
        <f t="shared" ca="1" si="105"/>
        <v>7318.4084869996504</v>
      </c>
    </row>
    <row r="994" spans="1:15" hidden="1" x14ac:dyDescent="0.25">
      <c r="A994" s="109">
        <f t="shared" si="106"/>
        <v>993</v>
      </c>
      <c r="B994" s="108">
        <f t="shared" ca="1" si="107"/>
        <v>8.043727837321997E-2</v>
      </c>
      <c r="C994" s="170">
        <f t="shared" ca="1" si="109"/>
        <v>742.05453089970229</v>
      </c>
      <c r="D994" s="147">
        <f t="shared" ca="1" si="109"/>
        <v>2526.9462760828769</v>
      </c>
      <c r="E994" s="107">
        <f t="shared" ca="1" si="109"/>
        <v>-91.339724735656432</v>
      </c>
      <c r="F994" s="107">
        <f t="shared" ca="1" si="109"/>
        <v>-309.96604404300962</v>
      </c>
      <c r="G994" s="107">
        <f t="shared" ca="1" si="109"/>
        <v>393.50098706575875</v>
      </c>
      <c r="H994" s="107">
        <f t="shared" ca="1" si="109"/>
        <v>614.90236949311418</v>
      </c>
      <c r="I994" s="107">
        <f t="shared" ca="1" si="109"/>
        <v>298.06104117216171</v>
      </c>
      <c r="J994" s="107">
        <f t="shared" ca="1" si="109"/>
        <v>509.61352971252512</v>
      </c>
      <c r="K994" s="107">
        <f t="shared" ca="1" si="109"/>
        <v>-325.59650323906334</v>
      </c>
      <c r="L994" s="107">
        <f t="shared" ca="1" si="109"/>
        <v>1.1491930641167869</v>
      </c>
      <c r="M994" s="107">
        <f t="shared" ca="1" si="109"/>
        <v>1485.0936234148066</v>
      </c>
      <c r="N994" s="107">
        <f t="shared" ca="1" si="109"/>
        <v>187.23655461968059</v>
      </c>
      <c r="O994" s="162">
        <f t="shared" ca="1" si="105"/>
        <v>2762.6550265244341</v>
      </c>
    </row>
    <row r="995" spans="1:15" hidden="1" x14ac:dyDescent="0.25">
      <c r="A995" s="109">
        <f t="shared" si="106"/>
        <v>994</v>
      </c>
      <c r="B995" s="108">
        <f t="shared" ca="1" si="107"/>
        <v>0.11940660910000056</v>
      </c>
      <c r="C995" s="170">
        <f t="shared" ca="1" si="109"/>
        <v>541.86563802463763</v>
      </c>
      <c r="D995" s="147">
        <f t="shared" ca="1" si="109"/>
        <v>15329.4897595076</v>
      </c>
      <c r="E995" s="107">
        <f t="shared" ca="1" si="109"/>
        <v>1077.9285814737045</v>
      </c>
      <c r="F995" s="107">
        <f t="shared" ca="1" si="109"/>
        <v>305.52451603167037</v>
      </c>
      <c r="G995" s="107">
        <f t="shared" ca="1" si="109"/>
        <v>-210.67069290397046</v>
      </c>
      <c r="H995" s="107">
        <f t="shared" ca="1" si="109"/>
        <v>686.26746407029827</v>
      </c>
      <c r="I995" s="107">
        <f t="shared" ca="1" si="109"/>
        <v>1051.3487287155024</v>
      </c>
      <c r="J995" s="107">
        <f t="shared" ca="1" si="109"/>
        <v>1698.8989608951274</v>
      </c>
      <c r="K995" s="107">
        <f t="shared" ca="1" si="109"/>
        <v>979.62553798765623</v>
      </c>
      <c r="L995" s="107">
        <f t="shared" ca="1" si="109"/>
        <v>824.81426784186715</v>
      </c>
      <c r="M995" s="107">
        <f t="shared" ca="1" si="109"/>
        <v>684.10612802278877</v>
      </c>
      <c r="N995" s="107">
        <f t="shared" ca="1" si="109"/>
        <v>308.80075714673711</v>
      </c>
      <c r="O995" s="162">
        <f t="shared" ca="1" si="105"/>
        <v>7406.6442492813821</v>
      </c>
    </row>
    <row r="996" spans="1:15" hidden="1" x14ac:dyDescent="0.25">
      <c r="A996" s="109">
        <f t="shared" si="106"/>
        <v>995</v>
      </c>
      <c r="B996" s="108">
        <f t="shared" ca="1" si="107"/>
        <v>-7.3285454503604089E-2</v>
      </c>
      <c r="C996" s="170">
        <f t="shared" ca="1" si="109"/>
        <v>1069.3638501703015</v>
      </c>
      <c r="D996" s="147">
        <f t="shared" ca="1" si="109"/>
        <v>1988.2998376961523</v>
      </c>
      <c r="E996" s="107">
        <f t="shared" ca="1" si="109"/>
        <v>-173.90263227391915</v>
      </c>
      <c r="F996" s="107">
        <f t="shared" ca="1" si="109"/>
        <v>236.55158013501818</v>
      </c>
      <c r="G996" s="107">
        <f t="shared" ca="1" si="109"/>
        <v>1269.8614371514182</v>
      </c>
      <c r="H996" s="107">
        <f t="shared" ca="1" si="109"/>
        <v>605.45371742024247</v>
      </c>
      <c r="I996" s="107">
        <f t="shared" ca="1" si="109"/>
        <v>-381.09178071705719</v>
      </c>
      <c r="J996" s="107">
        <f t="shared" ca="1" si="109"/>
        <v>577.87497190998101</v>
      </c>
      <c r="K996" s="107">
        <f t="shared" ca="1" si="109"/>
        <v>266.24008786370382</v>
      </c>
      <c r="L996" s="107">
        <f t="shared" ca="1" si="109"/>
        <v>577.76066548084202</v>
      </c>
      <c r="M996" s="107">
        <f t="shared" ca="1" si="109"/>
        <v>271.26250631144632</v>
      </c>
      <c r="N996" s="107">
        <f t="shared" ca="1" si="109"/>
        <v>1576.671864519692</v>
      </c>
      <c r="O996" s="162">
        <f t="shared" ca="1" si="105"/>
        <v>4826.6824178013676</v>
      </c>
    </row>
    <row r="997" spans="1:15" hidden="1" x14ac:dyDescent="0.25">
      <c r="A997" s="109">
        <f t="shared" si="106"/>
        <v>996</v>
      </c>
      <c r="B997" s="108">
        <f t="shared" ca="1" si="107"/>
        <v>6.1732787233048723E-2</v>
      </c>
      <c r="C997" s="170">
        <f t="shared" ca="1" si="109"/>
        <v>174.31763127678266</v>
      </c>
      <c r="D997" s="147">
        <f t="shared" ca="1" si="109"/>
        <v>2017.3511648750937</v>
      </c>
      <c r="E997" s="107">
        <f t="shared" ca="1" si="109"/>
        <v>315.62812389246614</v>
      </c>
      <c r="F997" s="107">
        <f t="shared" ref="F997:N1001" ca="1" si="110">(_xlfn.NORM.INV(RAND(),F$1*$R$1,F$1*$U$1))</f>
        <v>1178.0264006612806</v>
      </c>
      <c r="G997" s="107">
        <f t="shared" ca="1" si="110"/>
        <v>-540.91518555396726</v>
      </c>
      <c r="H997" s="107">
        <f t="shared" ca="1" si="110"/>
        <v>714.32684099091011</v>
      </c>
      <c r="I997" s="107">
        <f t="shared" ca="1" si="110"/>
        <v>769.30385749229345</v>
      </c>
      <c r="J997" s="107">
        <f t="shared" ca="1" si="110"/>
        <v>504.72074750641735</v>
      </c>
      <c r="K997" s="107">
        <f t="shared" ca="1" si="110"/>
        <v>569.02317691803592</v>
      </c>
      <c r="L997" s="107">
        <f t="shared" ca="1" si="110"/>
        <v>-374.77362867461954</v>
      </c>
      <c r="M997" s="107">
        <f t="shared" ca="1" si="110"/>
        <v>720.81637696113103</v>
      </c>
      <c r="N997" s="107">
        <f t="shared" ca="1" si="110"/>
        <v>487.43231658483768</v>
      </c>
      <c r="O997" s="162">
        <f t="shared" ca="1" si="105"/>
        <v>4343.5890267787854</v>
      </c>
    </row>
    <row r="998" spans="1:15" x14ac:dyDescent="0.25">
      <c r="A998" s="109">
        <f t="shared" si="106"/>
        <v>997</v>
      </c>
      <c r="B998" s="108">
        <f t="shared" ca="1" si="107"/>
        <v>-1.5036294908966949E-2</v>
      </c>
      <c r="C998" s="170">
        <f t="shared" ref="C998:E1001" ca="1" si="111">(_xlfn.NORM.INV(RAND(),C$1*$R$1,C$1*$U$1))</f>
        <v>703.12668960929477</v>
      </c>
      <c r="D998" s="147">
        <f t="shared" ca="1" si="111"/>
        <v>2523.8122574665963</v>
      </c>
      <c r="E998" s="107">
        <f t="shared" ca="1" si="111"/>
        <v>822.05312113966215</v>
      </c>
      <c r="F998" s="107">
        <f t="shared" ca="1" si="110"/>
        <v>1272.2876963954093</v>
      </c>
      <c r="G998" s="107">
        <f t="shared" ca="1" si="110"/>
        <v>-607.67423482990409</v>
      </c>
      <c r="H998" s="107">
        <f t="shared" ca="1" si="110"/>
        <v>-104.39528699916667</v>
      </c>
      <c r="I998" s="107">
        <f t="shared" ca="1" si="110"/>
        <v>1150.309112550008</v>
      </c>
      <c r="J998" s="107">
        <f t="shared" ca="1" si="110"/>
        <v>780.0390004971182</v>
      </c>
      <c r="K998" s="107">
        <f t="shared" ca="1" si="110"/>
        <v>215.00383636796778</v>
      </c>
      <c r="L998" s="107">
        <f t="shared" ca="1" si="110"/>
        <v>461.71539844954572</v>
      </c>
      <c r="M998" s="107">
        <f t="shared" ca="1" si="110"/>
        <v>392.64751776096864</v>
      </c>
      <c r="N998" s="107">
        <f t="shared" ca="1" si="110"/>
        <v>254.31615651627067</v>
      </c>
      <c r="O998" s="162">
        <f t="shared" ca="1" si="105"/>
        <v>4636.3023178478807</v>
      </c>
    </row>
    <row r="999" spans="1:15" x14ac:dyDescent="0.25">
      <c r="A999" s="109">
        <f t="shared" si="106"/>
        <v>998</v>
      </c>
      <c r="B999" s="108">
        <f t="shared" ca="1" si="107"/>
        <v>8.110054845771314E-2</v>
      </c>
      <c r="C999" s="170">
        <f t="shared" ca="1" si="111"/>
        <v>814.68519757087688</v>
      </c>
      <c r="D999" s="147">
        <f t="shared" ca="1" si="111"/>
        <v>6147.7807089852504</v>
      </c>
      <c r="E999" s="107">
        <f t="shared" ca="1" si="111"/>
        <v>230.3159520788069</v>
      </c>
      <c r="F999" s="107">
        <f t="shared" ca="1" si="110"/>
        <v>810.67471263333596</v>
      </c>
      <c r="G999" s="107">
        <f t="shared" ca="1" si="110"/>
        <v>179.55997780920643</v>
      </c>
      <c r="H999" s="107">
        <f t="shared" ca="1" si="110"/>
        <v>1350.7899998785429</v>
      </c>
      <c r="I999" s="107">
        <f t="shared" ca="1" si="110"/>
        <v>250.33391949107622</v>
      </c>
      <c r="J999" s="107">
        <f t="shared" ca="1" si="110"/>
        <v>173.45224569632597</v>
      </c>
      <c r="K999" s="107">
        <f t="shared" ca="1" si="110"/>
        <v>532.46448161651972</v>
      </c>
      <c r="L999" s="107">
        <f t="shared" ca="1" si="110"/>
        <v>291.61913809532405</v>
      </c>
      <c r="M999" s="107">
        <f t="shared" ca="1" si="110"/>
        <v>630.44329047797419</v>
      </c>
      <c r="N999" s="107">
        <f t="shared" ca="1" si="110"/>
        <v>1049.2794166041649</v>
      </c>
      <c r="O999" s="162">
        <f t="shared" ca="1" si="105"/>
        <v>5498.9331343812773</v>
      </c>
    </row>
    <row r="1000" spans="1:15" x14ac:dyDescent="0.25">
      <c r="A1000" s="109">
        <f t="shared" si="106"/>
        <v>999</v>
      </c>
      <c r="B1000" s="108">
        <f t="shared" ca="1" si="107"/>
        <v>2.3760968107664888E-2</v>
      </c>
      <c r="C1000" s="170">
        <f t="shared" ca="1" si="111"/>
        <v>584.2969926013609</v>
      </c>
      <c r="D1000" s="147">
        <f t="shared" ca="1" si="111"/>
        <v>13228.214399664239</v>
      </c>
      <c r="E1000" s="107">
        <f t="shared" ca="1" si="111"/>
        <v>743.33257854786052</v>
      </c>
      <c r="F1000" s="107">
        <f t="shared" ca="1" si="110"/>
        <v>410.74127506764188</v>
      </c>
      <c r="G1000" s="107">
        <f t="shared" ca="1" si="110"/>
        <v>580.92794653966644</v>
      </c>
      <c r="H1000" s="107">
        <f t="shared" ca="1" si="110"/>
        <v>844.67645490771383</v>
      </c>
      <c r="I1000" s="107">
        <f t="shared" ca="1" si="110"/>
        <v>-814.03945703538102</v>
      </c>
      <c r="J1000" s="107">
        <f t="shared" ca="1" si="110"/>
        <v>19.604250532496792</v>
      </c>
      <c r="K1000" s="107">
        <f t="shared" ca="1" si="110"/>
        <v>698.13436675500964</v>
      </c>
      <c r="L1000" s="107">
        <f t="shared" ca="1" si="110"/>
        <v>818.62194040569989</v>
      </c>
      <c r="M1000" s="107">
        <f t="shared" ca="1" si="110"/>
        <v>-189.39327228459211</v>
      </c>
      <c r="N1000" s="107">
        <f t="shared" ca="1" si="110"/>
        <v>678.61162081872408</v>
      </c>
      <c r="O1000" s="162">
        <f t="shared" ca="1" si="105"/>
        <v>3791.2177042548401</v>
      </c>
    </row>
    <row r="1001" spans="1:15" ht="15.75" thickBot="1" x14ac:dyDescent="0.3">
      <c r="A1001" s="106">
        <f t="shared" si="106"/>
        <v>1000</v>
      </c>
      <c r="B1001" s="105">
        <f t="shared" ca="1" si="107"/>
        <v>8.9461119970676614E-2</v>
      </c>
      <c r="C1001" s="171">
        <f t="shared" ca="1" si="111"/>
        <v>975.39304683206046</v>
      </c>
      <c r="D1001" s="148">
        <f t="shared" ca="1" si="111"/>
        <v>5873.6159124016958</v>
      </c>
      <c r="E1001" s="104">
        <f t="shared" ca="1" si="111"/>
        <v>-532.234936330653</v>
      </c>
      <c r="F1001" s="104">
        <f t="shared" ca="1" si="110"/>
        <v>468.6656047840454</v>
      </c>
      <c r="G1001" s="104">
        <f t="shared" ca="1" si="110"/>
        <v>726.25818898985256</v>
      </c>
      <c r="H1001" s="104">
        <f t="shared" ca="1" si="110"/>
        <v>-215.43516207559964</v>
      </c>
      <c r="I1001" s="104">
        <f t="shared" ca="1" si="110"/>
        <v>274.66776776101813</v>
      </c>
      <c r="J1001" s="104">
        <f t="shared" ca="1" si="110"/>
        <v>1620.6382013881448</v>
      </c>
      <c r="K1001" s="104">
        <f t="shared" ca="1" si="110"/>
        <v>-23.37129062735761</v>
      </c>
      <c r="L1001" s="104">
        <f t="shared" ca="1" si="110"/>
        <v>629.77090828531664</v>
      </c>
      <c r="M1001" s="104">
        <f t="shared" ca="1" si="110"/>
        <v>681.24857471492783</v>
      </c>
      <c r="N1001" s="104">
        <f t="shared" ca="1" si="110"/>
        <v>-240.51769863163793</v>
      </c>
      <c r="O1001" s="163">
        <f t="shared" ca="1" si="105"/>
        <v>3389.6901582580572</v>
      </c>
    </row>
    <row r="1002" spans="1:15" x14ac:dyDescent="0.25"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69"/>
  <sheetViews>
    <sheetView workbookViewId="0">
      <selection activeCell="Q22" sqref="Q22"/>
    </sheetView>
  </sheetViews>
  <sheetFormatPr defaultRowHeight="15" x14ac:dyDescent="0.25"/>
  <cols>
    <col min="5" max="5" width="10.7109375" bestFit="1" customWidth="1"/>
    <col min="7" max="7" width="22" customWidth="1"/>
    <col min="9" max="9" width="9.42578125" customWidth="1"/>
    <col min="10" max="10" width="15" customWidth="1"/>
    <col min="11" max="11" width="10.85546875" bestFit="1" customWidth="1"/>
  </cols>
  <sheetData>
    <row r="1" spans="1:27" ht="21" x14ac:dyDescent="0.25">
      <c r="A1" s="137" t="s">
        <v>95</v>
      </c>
    </row>
    <row r="2" spans="1:27" ht="21" x14ac:dyDescent="0.35">
      <c r="A2" s="137" t="s">
        <v>94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</row>
    <row r="3" spans="1:27" ht="21" x14ac:dyDescent="0.35">
      <c r="A3" s="135" t="s">
        <v>93</v>
      </c>
      <c r="B3" s="135"/>
      <c r="C3" s="135"/>
      <c r="D3" s="135"/>
      <c r="E3" s="138">
        <v>2500</v>
      </c>
      <c r="F3" s="135" t="s">
        <v>92</v>
      </c>
      <c r="G3" s="135"/>
      <c r="H3" s="135"/>
      <c r="I3" s="135"/>
      <c r="J3" s="135"/>
      <c r="K3" s="138">
        <v>1800</v>
      </c>
      <c r="L3" s="135" t="s">
        <v>91</v>
      </c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</row>
    <row r="4" spans="1:27" ht="21" x14ac:dyDescent="0.35">
      <c r="A4" s="135" t="s">
        <v>90</v>
      </c>
      <c r="B4" s="135"/>
      <c r="C4" s="135"/>
      <c r="D4" s="135"/>
      <c r="E4" s="135"/>
      <c r="F4" s="135"/>
      <c r="G4" s="135"/>
      <c r="H4" s="135"/>
      <c r="I4" s="135"/>
      <c r="J4" s="135"/>
      <c r="K4" s="138">
        <v>1700</v>
      </c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  <c r="AA4" s="135"/>
    </row>
    <row r="5" spans="1:27" ht="21" x14ac:dyDescent="0.35">
      <c r="A5" s="135" t="s">
        <v>89</v>
      </c>
      <c r="B5" s="135"/>
      <c r="C5" s="135"/>
      <c r="D5" s="135"/>
      <c r="E5" s="135"/>
      <c r="F5" s="135"/>
      <c r="G5" s="135"/>
      <c r="H5" s="135"/>
      <c r="I5" s="135"/>
      <c r="J5" s="135"/>
      <c r="K5" s="135"/>
      <c r="L5" s="135"/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  <c r="Z5" s="135"/>
      <c r="AA5" s="135"/>
    </row>
    <row r="6" spans="1:27" ht="21" x14ac:dyDescent="0.35">
      <c r="A6" s="135" t="s">
        <v>88</v>
      </c>
      <c r="B6" s="135"/>
      <c r="C6" s="135"/>
      <c r="D6" s="135">
        <v>150</v>
      </c>
      <c r="E6" s="135" t="s">
        <v>87</v>
      </c>
      <c r="F6" s="135"/>
      <c r="G6" s="135"/>
      <c r="H6" s="135">
        <v>15</v>
      </c>
      <c r="I6" s="135" t="s">
        <v>86</v>
      </c>
      <c r="J6" s="135"/>
      <c r="K6" s="135"/>
      <c r="L6" s="135"/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</row>
    <row r="7" spans="1:27" ht="21.75" thickBot="1" x14ac:dyDescent="0.4">
      <c r="A7" s="135" t="s">
        <v>85</v>
      </c>
      <c r="B7" s="135"/>
      <c r="C7" s="135"/>
      <c r="D7" s="135"/>
      <c r="E7" s="135"/>
      <c r="F7" s="135"/>
      <c r="G7" s="135"/>
      <c r="H7" s="135"/>
      <c r="I7" s="135"/>
      <c r="J7" s="135"/>
      <c r="K7" s="135"/>
      <c r="L7" s="135"/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  <c r="Z7" s="135"/>
      <c r="AA7" s="135"/>
    </row>
    <row r="8" spans="1:27" ht="21.75" thickBot="1" x14ac:dyDescent="0.4">
      <c r="A8" s="135" t="s">
        <v>84</v>
      </c>
      <c r="B8" s="135" t="s">
        <v>83</v>
      </c>
      <c r="C8" s="135"/>
      <c r="D8" s="135"/>
      <c r="E8" s="135"/>
      <c r="F8" s="135"/>
      <c r="G8" s="136"/>
      <c r="I8" s="135"/>
      <c r="J8" s="135"/>
      <c r="K8" s="135"/>
      <c r="L8" s="135"/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</row>
    <row r="9" spans="1:27" ht="21" customHeight="1" thickBot="1" x14ac:dyDescent="0.4">
      <c r="A9" s="135"/>
      <c r="B9" s="135"/>
      <c r="C9" s="135"/>
      <c r="D9" s="135"/>
      <c r="E9" s="135"/>
      <c r="F9" s="135"/>
      <c r="G9" s="135"/>
      <c r="I9" s="135"/>
      <c r="J9" s="135"/>
      <c r="K9" s="135"/>
      <c r="L9" s="135"/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5"/>
    </row>
    <row r="10" spans="1:27" ht="21" customHeight="1" thickBot="1" x14ac:dyDescent="0.4">
      <c r="A10" s="137" t="s">
        <v>82</v>
      </c>
      <c r="B10" s="135"/>
      <c r="C10" s="135"/>
      <c r="D10" s="135"/>
      <c r="E10" s="135"/>
      <c r="F10" s="135"/>
      <c r="G10" s="136"/>
      <c r="I10" s="135"/>
      <c r="J10" s="135"/>
      <c r="K10" s="135"/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</row>
    <row r="11" spans="1:27" ht="21" customHeight="1" x14ac:dyDescent="0.35">
      <c r="A11" s="135"/>
      <c r="B11" s="135"/>
      <c r="C11" s="135"/>
      <c r="D11" s="135"/>
      <c r="E11" s="135"/>
      <c r="F11" s="135"/>
      <c r="G11" s="135"/>
      <c r="H11" s="135"/>
      <c r="I11" s="135"/>
      <c r="J11" s="135"/>
      <c r="K11" s="135"/>
      <c r="L11" s="135"/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</row>
    <row r="12" spans="1:27" ht="21" customHeight="1" x14ac:dyDescent="0.35">
      <c r="A12" s="135"/>
      <c r="B12" s="135"/>
      <c r="C12" s="135"/>
      <c r="D12" s="135"/>
      <c r="E12" s="135"/>
      <c r="F12" s="135"/>
      <c r="G12" s="135"/>
      <c r="H12" s="135"/>
      <c r="I12" s="135"/>
      <c r="J12" s="135"/>
      <c r="K12" s="135"/>
      <c r="L12" s="135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</row>
    <row r="13" spans="1:27" ht="21" customHeight="1" x14ac:dyDescent="0.35">
      <c r="A13" s="137" t="s">
        <v>81</v>
      </c>
      <c r="B13" s="135"/>
      <c r="C13" s="135"/>
      <c r="D13" s="135"/>
      <c r="E13" s="135"/>
      <c r="F13" s="135"/>
      <c r="G13" s="135"/>
      <c r="H13" s="135">
        <v>5</v>
      </c>
      <c r="I13" s="135" t="s">
        <v>75</v>
      </c>
      <c r="J13" s="135"/>
      <c r="K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</row>
    <row r="14" spans="1:27" ht="21" customHeight="1" x14ac:dyDescent="0.35">
      <c r="A14" s="137" t="s">
        <v>80</v>
      </c>
      <c r="B14" s="135"/>
      <c r="C14" s="135"/>
      <c r="D14" s="135"/>
      <c r="E14" s="135"/>
      <c r="F14" s="135">
        <v>1</v>
      </c>
      <c r="G14" s="135" t="s">
        <v>79</v>
      </c>
      <c r="H14" s="135"/>
      <c r="I14" s="135"/>
      <c r="J14" s="135"/>
      <c r="K14" s="135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</row>
    <row r="15" spans="1:27" ht="21" customHeight="1" x14ac:dyDescent="0.35">
      <c r="A15" s="137" t="s">
        <v>78</v>
      </c>
      <c r="B15" s="135"/>
      <c r="C15" s="135"/>
      <c r="D15" s="135"/>
      <c r="E15" s="135"/>
      <c r="F15" s="135"/>
      <c r="G15" s="135"/>
      <c r="H15" s="135">
        <v>60</v>
      </c>
      <c r="I15" s="135" t="s">
        <v>77</v>
      </c>
      <c r="J15" s="135"/>
      <c r="K15" s="135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</row>
    <row r="16" spans="1:27" ht="21" customHeight="1" thickBot="1" x14ac:dyDescent="0.4">
      <c r="A16" s="137"/>
      <c r="B16" s="135"/>
      <c r="C16" s="135"/>
      <c r="D16" s="135"/>
      <c r="E16" s="135"/>
      <c r="F16" s="135"/>
      <c r="G16" s="135"/>
      <c r="H16" s="135"/>
      <c r="I16" s="135"/>
      <c r="J16" s="135"/>
      <c r="K16" s="135"/>
      <c r="L16" s="135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</row>
    <row r="17" spans="1:27" ht="21" customHeight="1" thickBot="1" x14ac:dyDescent="0.4">
      <c r="A17" s="137" t="s">
        <v>70</v>
      </c>
      <c r="B17" s="135"/>
      <c r="C17" s="135"/>
      <c r="D17" s="135"/>
      <c r="E17" s="135"/>
      <c r="F17" s="135"/>
      <c r="G17" s="136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</row>
    <row r="18" spans="1:27" ht="21" customHeight="1" x14ac:dyDescent="0.35">
      <c r="A18" s="137"/>
      <c r="B18" s="135"/>
      <c r="C18" s="135"/>
      <c r="D18" s="135"/>
      <c r="E18" s="135"/>
      <c r="F18" s="135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</row>
    <row r="19" spans="1:27" ht="21" customHeight="1" x14ac:dyDescent="0.35">
      <c r="A19" s="135"/>
      <c r="B19" s="135"/>
      <c r="C19" s="135"/>
      <c r="D19" s="135"/>
      <c r="E19" s="135"/>
      <c r="F19" s="135"/>
      <c r="G19" s="135"/>
      <c r="H19" s="135"/>
      <c r="I19" s="135"/>
      <c r="J19" s="135"/>
      <c r="K19" s="135"/>
      <c r="L19" s="135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</row>
    <row r="20" spans="1:27" ht="21" customHeight="1" x14ac:dyDescent="0.35">
      <c r="A20" s="135"/>
      <c r="B20" s="135"/>
      <c r="C20" s="135"/>
      <c r="D20" s="135"/>
      <c r="E20" s="135"/>
      <c r="F20" s="135"/>
      <c r="G20" s="135"/>
      <c r="H20" s="135"/>
      <c r="I20" s="135"/>
      <c r="J20" s="135"/>
      <c r="K20" s="135"/>
      <c r="L20" s="135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</row>
    <row r="21" spans="1:27" ht="21" customHeight="1" x14ac:dyDescent="0.35">
      <c r="A21" s="137" t="s">
        <v>76</v>
      </c>
      <c r="B21" s="135"/>
      <c r="C21" s="135"/>
      <c r="D21" s="135"/>
      <c r="E21" s="135"/>
      <c r="F21" s="135"/>
      <c r="G21" s="135">
        <v>5</v>
      </c>
      <c r="H21" s="135" t="s">
        <v>75</v>
      </c>
      <c r="I21" s="135"/>
      <c r="J21" s="135"/>
      <c r="K21" s="135"/>
      <c r="L21" s="135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</row>
    <row r="22" spans="1:27" ht="21" customHeight="1" x14ac:dyDescent="0.35">
      <c r="A22" s="137" t="s">
        <v>74</v>
      </c>
      <c r="B22" s="135"/>
      <c r="C22" s="135"/>
      <c r="D22" s="135"/>
      <c r="E22" s="135"/>
      <c r="F22" s="135"/>
      <c r="G22" s="135"/>
      <c r="H22" s="135"/>
      <c r="I22" s="135">
        <v>60</v>
      </c>
      <c r="J22" s="135" t="s">
        <v>73</v>
      </c>
      <c r="K22" s="135"/>
      <c r="L22" s="135"/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</row>
    <row r="23" spans="1:27" ht="21" customHeight="1" x14ac:dyDescent="0.35">
      <c r="A23" s="137" t="s">
        <v>72</v>
      </c>
      <c r="B23" s="135"/>
      <c r="C23" s="135"/>
      <c r="D23" s="135"/>
      <c r="E23" s="135">
        <v>20</v>
      </c>
      <c r="F23" s="135" t="s">
        <v>71</v>
      </c>
      <c r="G23" s="135"/>
      <c r="H23" s="135"/>
      <c r="I23" s="135"/>
      <c r="J23" s="135"/>
      <c r="K23" s="135"/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</row>
    <row r="24" spans="1:27" ht="21" customHeight="1" x14ac:dyDescent="0.35">
      <c r="K24" s="135"/>
      <c r="L24" s="135"/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</row>
    <row r="25" spans="1:27" ht="21" customHeight="1" x14ac:dyDescent="0.35">
      <c r="A25" s="135"/>
      <c r="B25" s="135"/>
      <c r="C25" s="135"/>
      <c r="D25" s="135"/>
      <c r="E25" s="135"/>
      <c r="F25" s="135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</row>
    <row r="26" spans="1:27" ht="21" customHeight="1" thickBot="1" x14ac:dyDescent="0.4">
      <c r="A26" s="137"/>
      <c r="B26" s="135"/>
      <c r="C26" s="135"/>
      <c r="D26" s="135"/>
      <c r="E26" s="135"/>
      <c r="F26" s="135"/>
      <c r="G26" s="135"/>
      <c r="H26" s="135"/>
      <c r="I26" s="135"/>
      <c r="J26" s="135"/>
      <c r="K26" s="135"/>
      <c r="L26" s="135"/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</row>
    <row r="27" spans="1:27" ht="21.75" thickBot="1" x14ac:dyDescent="0.4">
      <c r="A27" s="137" t="s">
        <v>70</v>
      </c>
      <c r="B27" s="135"/>
      <c r="C27" s="135"/>
      <c r="D27" s="135"/>
      <c r="E27" s="135"/>
      <c r="F27" s="135"/>
      <c r="G27" s="135"/>
      <c r="H27" s="136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</row>
    <row r="28" spans="1:27" ht="21" x14ac:dyDescent="0.35">
      <c r="A28" s="135"/>
      <c r="B28" s="135"/>
      <c r="C28" s="135"/>
      <c r="D28" s="135"/>
      <c r="E28" s="135"/>
      <c r="F28" s="135"/>
      <c r="G28" s="135"/>
      <c r="H28" s="135"/>
      <c r="I28" s="135"/>
      <c r="J28" s="135"/>
      <c r="K28" s="135"/>
      <c r="L28" s="135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</row>
    <row r="29" spans="1:27" ht="21" x14ac:dyDescent="0.35">
      <c r="A29" s="135"/>
      <c r="B29" s="135"/>
      <c r="C29" s="135"/>
      <c r="D29" s="135"/>
      <c r="E29" s="135"/>
      <c r="F29" s="135"/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</row>
    <row r="30" spans="1:27" ht="21" x14ac:dyDescent="0.35">
      <c r="A30" s="135"/>
      <c r="B30" s="135"/>
      <c r="C30" s="135"/>
      <c r="D30" s="135"/>
      <c r="E30" s="135"/>
      <c r="F30" s="135"/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</row>
    <row r="31" spans="1:27" ht="21" x14ac:dyDescent="0.35">
      <c r="A31" s="135"/>
      <c r="B31" s="135"/>
      <c r="C31" s="135"/>
      <c r="D31" s="135"/>
      <c r="E31" s="135"/>
      <c r="F31" s="135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</row>
    <row r="32" spans="1:27" ht="21" x14ac:dyDescent="0.35">
      <c r="A32" s="135"/>
      <c r="B32" s="135"/>
      <c r="C32" s="135"/>
      <c r="D32" s="135"/>
      <c r="E32" s="135"/>
      <c r="F32" s="135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</row>
    <row r="33" spans="1:27" ht="21" x14ac:dyDescent="0.35">
      <c r="A33" s="135"/>
      <c r="B33" s="135"/>
      <c r="C33" s="135"/>
      <c r="D33" s="135"/>
      <c r="E33" s="135"/>
      <c r="F33" s="135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</row>
    <row r="34" spans="1:27" ht="21" x14ac:dyDescent="0.35">
      <c r="A34" s="135"/>
      <c r="B34" s="135"/>
      <c r="C34" s="135"/>
      <c r="D34" s="135"/>
      <c r="E34" s="135"/>
      <c r="F34" s="135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</row>
    <row r="35" spans="1:27" ht="21" x14ac:dyDescent="0.35">
      <c r="A35" s="135"/>
      <c r="B35" s="135"/>
      <c r="C35" s="135"/>
      <c r="D35" s="135"/>
      <c r="E35" s="135"/>
      <c r="F35" s="135"/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</row>
    <row r="36" spans="1:27" ht="21" x14ac:dyDescent="0.35">
      <c r="A36" s="135"/>
      <c r="B36" s="135"/>
      <c r="C36" s="135"/>
      <c r="D36" s="135"/>
      <c r="E36" s="135"/>
      <c r="F36" s="135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</row>
    <row r="37" spans="1:27" ht="21" x14ac:dyDescent="0.35">
      <c r="A37" s="135"/>
      <c r="B37" s="135"/>
      <c r="C37" s="135"/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</row>
    <row r="38" spans="1:27" ht="21" x14ac:dyDescent="0.35">
      <c r="A38" s="135"/>
      <c r="B38" s="135"/>
      <c r="C38" s="135"/>
      <c r="D38" s="135"/>
      <c r="E38" s="135"/>
      <c r="F38" s="135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</row>
    <row r="39" spans="1:27" ht="21" x14ac:dyDescent="0.35">
      <c r="A39" s="135"/>
      <c r="B39" s="135"/>
      <c r="C39" s="135"/>
      <c r="D39" s="135"/>
      <c r="E39" s="135"/>
      <c r="F39" s="1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</row>
    <row r="40" spans="1:27" ht="21" x14ac:dyDescent="0.35">
      <c r="A40" s="135"/>
      <c r="B40" s="135"/>
      <c r="C40" s="135"/>
      <c r="D40" s="135"/>
      <c r="E40" s="135"/>
      <c r="F40" s="135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</row>
    <row r="41" spans="1:27" ht="21" x14ac:dyDescent="0.35">
      <c r="A41" s="135"/>
      <c r="B41" s="135"/>
      <c r="C41" s="135"/>
      <c r="D41" s="135"/>
      <c r="E41" s="135"/>
      <c r="F41" s="135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</row>
    <row r="42" spans="1:27" ht="21" x14ac:dyDescent="0.35">
      <c r="A42" s="135"/>
      <c r="B42" s="135"/>
      <c r="C42" s="135"/>
      <c r="D42" s="135"/>
      <c r="E42" s="135"/>
      <c r="F42" s="135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</row>
    <row r="43" spans="1:27" ht="21" x14ac:dyDescent="0.35">
      <c r="A43" s="135"/>
      <c r="B43" s="135"/>
      <c r="C43" s="135"/>
      <c r="D43" s="135"/>
      <c r="E43" s="135"/>
      <c r="F43" s="135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</row>
    <row r="44" spans="1:27" ht="21" x14ac:dyDescent="0.35">
      <c r="A44" s="135"/>
      <c r="B44" s="135"/>
      <c r="C44" s="135"/>
      <c r="D44" s="135"/>
      <c r="E44" s="135"/>
      <c r="F44" s="135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</row>
    <row r="45" spans="1:27" ht="21" x14ac:dyDescent="0.35">
      <c r="A45" s="135"/>
      <c r="B45" s="135"/>
      <c r="C45" s="135"/>
      <c r="D45" s="135"/>
      <c r="E45" s="135"/>
      <c r="F45" s="135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</row>
    <row r="46" spans="1:27" ht="21" x14ac:dyDescent="0.35">
      <c r="A46" s="135"/>
      <c r="B46" s="135"/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</row>
    <row r="47" spans="1:27" ht="21" x14ac:dyDescent="0.35">
      <c r="A47" s="135"/>
      <c r="B47" s="135"/>
      <c r="C47" s="135"/>
      <c r="D47" s="135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</row>
    <row r="48" spans="1:27" ht="21" x14ac:dyDescent="0.35">
      <c r="A48" s="135"/>
      <c r="B48" s="135"/>
      <c r="C48" s="135"/>
      <c r="D48" s="135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</row>
    <row r="49" spans="1:27" ht="21" x14ac:dyDescent="0.35">
      <c r="A49" s="135"/>
      <c r="B49" s="135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</row>
    <row r="50" spans="1:27" ht="21" x14ac:dyDescent="0.35">
      <c r="A50" s="135"/>
      <c r="B50" s="135"/>
      <c r="C50" s="135"/>
      <c r="D50" s="135"/>
      <c r="E50" s="135"/>
      <c r="F50" s="135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</row>
    <row r="51" spans="1:27" ht="21" x14ac:dyDescent="0.35">
      <c r="A51" s="135"/>
      <c r="B51" s="135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</row>
    <row r="52" spans="1:27" ht="21" x14ac:dyDescent="0.35">
      <c r="A52" s="135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</row>
    <row r="53" spans="1:27" ht="21" x14ac:dyDescent="0.35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</row>
    <row r="54" spans="1:27" ht="21" x14ac:dyDescent="0.35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</row>
    <row r="55" spans="1:27" ht="21" x14ac:dyDescent="0.35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</row>
    <row r="56" spans="1:27" ht="21" x14ac:dyDescent="0.35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</row>
    <row r="57" spans="1:27" ht="21" x14ac:dyDescent="0.35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</row>
    <row r="58" spans="1:27" ht="21" x14ac:dyDescent="0.35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</row>
    <row r="59" spans="1:27" ht="21" x14ac:dyDescent="0.35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</row>
    <row r="60" spans="1:27" ht="21" x14ac:dyDescent="0.35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</row>
    <row r="61" spans="1:27" ht="21" x14ac:dyDescent="0.35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</row>
    <row r="62" spans="1:27" ht="21" x14ac:dyDescent="0.35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</row>
    <row r="63" spans="1:27" ht="21" x14ac:dyDescent="0.35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</row>
    <row r="64" spans="1:27" ht="21" x14ac:dyDescent="0.35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</row>
    <row r="65" spans="1:19" ht="21" x14ac:dyDescent="0.35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</row>
    <row r="66" spans="1:19" ht="21" x14ac:dyDescent="0.35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</row>
    <row r="67" spans="1:19" ht="21" x14ac:dyDescent="0.35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</row>
    <row r="68" spans="1:19" ht="21" x14ac:dyDescent="0.35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</row>
    <row r="69" spans="1:19" ht="21" x14ac:dyDescent="0.35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21"/>
  <sheetViews>
    <sheetView zoomScale="150" workbookViewId="0">
      <selection activeCell="C2" sqref="C2:D1001"/>
    </sheetView>
  </sheetViews>
  <sheetFormatPr defaultRowHeight="15" x14ac:dyDescent="0.25"/>
  <cols>
    <col min="1" max="1" width="5.5703125" customWidth="1"/>
    <col min="8" max="8" width="7.7109375" customWidth="1"/>
    <col min="9" max="9" width="2.5703125" customWidth="1"/>
    <col min="16" max="16" width="6.5703125" customWidth="1"/>
  </cols>
  <sheetData>
    <row r="2" spans="1:5" x14ac:dyDescent="0.25">
      <c r="A2">
        <f ca="1">MAX(ROUND(7+4*_xlfn.NORM.S.INV(RAND()),0),1)</f>
        <v>1</v>
      </c>
      <c r="C2">
        <v>1</v>
      </c>
      <c r="D2">
        <f ca="1">MIN(MAX(1,ROUND(_xlfn.NORM.INV(RAND(),3,1.5),0)),5)</f>
        <v>4</v>
      </c>
      <c r="E2">
        <f ca="1">IF(C2&lt;=$D$2,15,0)</f>
        <v>15</v>
      </c>
    </row>
    <row r="3" spans="1:5" x14ac:dyDescent="0.25">
      <c r="A3">
        <f ca="1">MAX(ROUND(7+4*_xlfn.NORM.S.INV(RAND()),0),1)</f>
        <v>9</v>
      </c>
      <c r="C3">
        <v>2</v>
      </c>
      <c r="E3">
        <f ca="1">IF(C3&lt;=$D$2,15,0)</f>
        <v>15</v>
      </c>
    </row>
    <row r="4" spans="1:5" x14ac:dyDescent="0.25">
      <c r="A4">
        <f ca="1">MAX(ROUND(7+4*_xlfn.NORM.S.INV(RAND()),0),1)</f>
        <v>8</v>
      </c>
      <c r="C4">
        <v>3</v>
      </c>
      <c r="E4">
        <f ca="1">IF(C4&lt;=$D$2,15,0)</f>
        <v>15</v>
      </c>
    </row>
    <row r="5" spans="1:5" x14ac:dyDescent="0.25">
      <c r="A5">
        <f ca="1">MAX(ROUND(7+4*_xlfn.NORM.S.INV(RAND()),0),1)</f>
        <v>6</v>
      </c>
      <c r="C5">
        <v>4</v>
      </c>
      <c r="E5">
        <f ca="1">IF(C5&lt;=$D$2,15,0)</f>
        <v>15</v>
      </c>
    </row>
    <row r="6" spans="1:5" x14ac:dyDescent="0.25">
      <c r="A6">
        <f ca="1">MAX(ROUND(7+4*_xlfn.NORM.S.INV(RAND()),0),1)</f>
        <v>5</v>
      </c>
      <c r="C6">
        <v>5</v>
      </c>
      <c r="E6">
        <f ca="1">IF(C6&lt;=$D$2,15,0)</f>
        <v>0</v>
      </c>
    </row>
    <row r="16" spans="1:5" ht="9.75" customHeight="1" x14ac:dyDescent="0.25"/>
    <row r="21" spans="11:11" x14ac:dyDescent="0.25">
      <c r="K21" s="30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02"/>
  <sheetViews>
    <sheetView topLeftCell="G1" zoomScale="86" zoomScaleNormal="86" workbookViewId="0">
      <selection activeCell="C2" sqref="C2:D1001"/>
    </sheetView>
  </sheetViews>
  <sheetFormatPr defaultRowHeight="15" x14ac:dyDescent="0.25"/>
  <cols>
    <col min="1" max="1" width="5.85546875" style="103" bestFit="1" customWidth="1"/>
    <col min="3" max="3" width="9.7109375" customWidth="1"/>
    <col min="4" max="4" width="8.140625" customWidth="1"/>
    <col min="5" max="14" width="7.42578125" customWidth="1"/>
    <col min="15" max="15" width="10.42578125" customWidth="1"/>
    <col min="16" max="16" width="13.42578125" customWidth="1"/>
    <col min="17" max="17" width="13.85546875" customWidth="1"/>
    <col min="18" max="18" width="11.28515625" customWidth="1"/>
    <col min="19" max="19" width="10.42578125" bestFit="1" customWidth="1"/>
    <col min="20" max="20" width="1.42578125" customWidth="1"/>
    <col min="21" max="21" width="11.5703125" customWidth="1"/>
    <col min="22" max="22" width="1.7109375" customWidth="1"/>
    <col min="24" max="24" width="1.28515625" customWidth="1"/>
  </cols>
  <sheetData>
    <row r="1" spans="1:37" ht="15.75" thickBot="1" x14ac:dyDescent="0.3">
      <c r="A1" s="119"/>
      <c r="B1" s="125">
        <v>1</v>
      </c>
      <c r="C1" s="143">
        <v>10000</v>
      </c>
      <c r="D1" s="147">
        <v>100000</v>
      </c>
      <c r="E1" s="143">
        <v>10000</v>
      </c>
      <c r="F1" s="143">
        <v>10000</v>
      </c>
      <c r="G1" s="143">
        <v>10000</v>
      </c>
      <c r="H1" s="143">
        <v>10000</v>
      </c>
      <c r="I1" s="143">
        <v>10000</v>
      </c>
      <c r="J1" s="143">
        <v>10000</v>
      </c>
      <c r="K1" s="143">
        <v>10000</v>
      </c>
      <c r="L1" s="143">
        <v>10000</v>
      </c>
      <c r="M1" s="143">
        <v>10000</v>
      </c>
      <c r="N1" s="143">
        <v>10000</v>
      </c>
      <c r="O1" s="161" t="s">
        <v>68</v>
      </c>
      <c r="Q1" s="124" t="s">
        <v>64</v>
      </c>
      <c r="R1" s="123">
        <v>0.05</v>
      </c>
      <c r="S1" s="122" t="s">
        <v>98</v>
      </c>
      <c r="T1" s="74"/>
      <c r="U1" s="172">
        <v>-0.1</v>
      </c>
      <c r="V1" s="74"/>
      <c r="W1" s="172">
        <v>0.2</v>
      </c>
      <c r="X1" s="74"/>
      <c r="AD1">
        <f ca="1">AB9*AB8</f>
        <v>-10000</v>
      </c>
      <c r="AE1">
        <f ca="1">AD1+$AB$8</f>
        <v>-8000</v>
      </c>
      <c r="AF1">
        <f t="shared" ref="AF1:AF15" ca="1" si="0">COUNTIF($D$2:$D$1001,"&lt;"&amp;AE1)</f>
        <v>59</v>
      </c>
      <c r="AG1">
        <f ca="1">COUNTIF($O$2:$O$1001,"&lt;"&amp;AE1)</f>
        <v>0</v>
      </c>
      <c r="AH1">
        <f ca="1">AF1/AF$15</f>
        <v>5.8999999999999997E-2</v>
      </c>
      <c r="AI1">
        <f ca="1">AG1/AG$15</f>
        <v>0</v>
      </c>
      <c r="AJ1">
        <f ca="1">AH1</f>
        <v>5.8999999999999997E-2</v>
      </c>
      <c r="AK1">
        <f ca="1">AI1</f>
        <v>0</v>
      </c>
    </row>
    <row r="2" spans="1:37" ht="15.75" thickBot="1" x14ac:dyDescent="0.3">
      <c r="A2" s="119">
        <v>1</v>
      </c>
      <c r="B2" s="118">
        <f ca="1">B$1*($U$1+($W$1-$U$1)*RAND())</f>
        <v>-7.7968859208718128E-2</v>
      </c>
      <c r="C2" s="169">
        <f ca="1">C$1*($U$1+($W$1-$U$1)*RAND())</f>
        <v>792.21866440027406</v>
      </c>
      <c r="D2" s="146">
        <f ca="1">D$1*($U$1+($W$1-$U$1)*RAND())</f>
        <v>7890.5070292963901</v>
      </c>
      <c r="E2" s="117">
        <f ca="1">E$1*($U$1+($W$1-$U$1)*RAND())</f>
        <v>-754.36672540002905</v>
      </c>
      <c r="F2" s="117">
        <f t="shared" ref="F2:N17" ca="1" si="1">F$1*($U$1+($W$1-$U$1)*RAND())</f>
        <v>-528.37260710115572</v>
      </c>
      <c r="G2" s="117">
        <f t="shared" ca="1" si="1"/>
        <v>1682.6840208060282</v>
      </c>
      <c r="H2" s="117">
        <f t="shared" ca="1" si="1"/>
        <v>892.28085394655432</v>
      </c>
      <c r="I2" s="117">
        <f t="shared" ca="1" si="1"/>
        <v>66.079740283694065</v>
      </c>
      <c r="J2" s="117">
        <f t="shared" ca="1" si="1"/>
        <v>585.81654714709077</v>
      </c>
      <c r="K2" s="117">
        <f t="shared" ca="1" si="1"/>
        <v>122.31261004981745</v>
      </c>
      <c r="L2" s="117">
        <f t="shared" ca="1" si="1"/>
        <v>215.69969700924634</v>
      </c>
      <c r="M2" s="117">
        <f t="shared" ca="1" si="1"/>
        <v>1921.0057097481283</v>
      </c>
      <c r="N2" s="117">
        <f t="shared" ca="1" si="1"/>
        <v>973.02694566173636</v>
      </c>
      <c r="O2" s="161">
        <f t="shared" ref="O2:O65" ca="1" si="2">SUM(E2:N2)</f>
        <v>5176.1667921511107</v>
      </c>
      <c r="T2" s="74"/>
      <c r="U2" s="173"/>
      <c r="V2" s="74"/>
      <c r="X2" s="74"/>
      <c r="AD2">
        <f ca="1">AE1</f>
        <v>-8000</v>
      </c>
      <c r="AE2">
        <f ca="1">AD2+$AB$8</f>
        <v>-6000</v>
      </c>
      <c r="AF2">
        <f t="shared" ca="1" si="0"/>
        <v>124</v>
      </c>
      <c r="AG2">
        <f t="shared" ref="AG2:AG11" ca="1" si="3">COUNTIF($O$2:$O$1001,"&lt;"&amp;AE2)</f>
        <v>0</v>
      </c>
      <c r="AH2">
        <f t="shared" ref="AH2:AI15" ca="1" si="4">AF2/AF$15</f>
        <v>0.124</v>
      </c>
      <c r="AI2">
        <f t="shared" ca="1" si="4"/>
        <v>0</v>
      </c>
      <c r="AJ2">
        <f ca="1">AH2-AH1</f>
        <v>6.5000000000000002E-2</v>
      </c>
      <c r="AK2">
        <f ca="1">AI2-AI1</f>
        <v>0</v>
      </c>
    </row>
    <row r="3" spans="1:37" ht="15.75" thickBot="1" x14ac:dyDescent="0.3">
      <c r="A3" s="109">
        <f t="shared" ref="A3:A66" si="5">1+A2</f>
        <v>2</v>
      </c>
      <c r="B3" s="108">
        <f t="shared" ref="B3:N32" ca="1" si="6">B$1*($U$1+($W$1-$U$1)*RAND())</f>
        <v>7.3824010157083397E-2</v>
      </c>
      <c r="C3" s="170">
        <f t="shared" ca="1" si="6"/>
        <v>802.46709322052357</v>
      </c>
      <c r="D3" s="147">
        <f t="shared" ca="1" si="6"/>
        <v>8367.2356532806243</v>
      </c>
      <c r="E3" s="107">
        <f t="shared" ca="1" si="6"/>
        <v>1561.1013804518545</v>
      </c>
      <c r="F3" s="107">
        <f t="shared" ca="1" si="1"/>
        <v>1854.8823640596747</v>
      </c>
      <c r="G3" s="107">
        <f t="shared" ca="1" si="1"/>
        <v>1557.518714841091</v>
      </c>
      <c r="H3" s="107">
        <f t="shared" ca="1" si="1"/>
        <v>-972.15241431283209</v>
      </c>
      <c r="I3" s="107">
        <f t="shared" ca="1" si="1"/>
        <v>923.98288398093916</v>
      </c>
      <c r="J3" s="107">
        <f t="shared" ca="1" si="1"/>
        <v>569.94209141507963</v>
      </c>
      <c r="K3" s="107">
        <f t="shared" ca="1" si="1"/>
        <v>-259.28205829654632</v>
      </c>
      <c r="L3" s="107">
        <f t="shared" ca="1" si="1"/>
        <v>-818.71536096194882</v>
      </c>
      <c r="M3" s="107">
        <f t="shared" ca="1" si="1"/>
        <v>1600.0859924271813</v>
      </c>
      <c r="N3" s="107">
        <f t="shared" ca="1" si="1"/>
        <v>-267.04279649397171</v>
      </c>
      <c r="O3" s="162">
        <f t="shared" ca="1" si="2"/>
        <v>5750.3207971105203</v>
      </c>
      <c r="Q3" s="116" t="s">
        <v>69</v>
      </c>
      <c r="R3" s="158">
        <f>C1</f>
        <v>10000</v>
      </c>
      <c r="S3" s="149">
        <f>D1</f>
        <v>100000</v>
      </c>
      <c r="T3" s="74"/>
      <c r="U3" s="129"/>
      <c r="V3" s="74"/>
      <c r="W3" s="161" t="s">
        <v>66</v>
      </c>
      <c r="X3" s="120"/>
      <c r="Y3" s="74"/>
      <c r="AA3" t="s">
        <v>99</v>
      </c>
      <c r="AB3" s="174">
        <f ca="1">MIN(S4,W4)</f>
        <v>-9960.510551787962</v>
      </c>
      <c r="AD3">
        <f t="shared" ref="AD3:AD15" ca="1" si="7">AE2</f>
        <v>-6000</v>
      </c>
      <c r="AE3">
        <f t="shared" ref="AE3:AE15" ca="1" si="8">AD3+$AB$8</f>
        <v>-4000</v>
      </c>
      <c r="AF3">
        <f t="shared" ca="1" si="0"/>
        <v>187</v>
      </c>
      <c r="AG3">
        <f t="shared" ca="1" si="3"/>
        <v>0</v>
      </c>
      <c r="AH3">
        <f t="shared" ca="1" si="4"/>
        <v>0.187</v>
      </c>
      <c r="AI3">
        <f t="shared" ca="1" si="4"/>
        <v>0</v>
      </c>
      <c r="AJ3">
        <f t="shared" ref="AJ3:AK15" ca="1" si="9">AH3-AH2</f>
        <v>6.3E-2</v>
      </c>
      <c r="AK3">
        <f t="shared" ca="1" si="9"/>
        <v>0</v>
      </c>
    </row>
    <row r="4" spans="1:37" x14ac:dyDescent="0.25">
      <c r="A4" s="109">
        <f t="shared" si="5"/>
        <v>3</v>
      </c>
      <c r="B4" s="108">
        <f t="shared" ca="1" si="6"/>
        <v>0.19074851075235708</v>
      </c>
      <c r="C4" s="170">
        <f t="shared" ca="1" si="6"/>
        <v>-696.13689015867703</v>
      </c>
      <c r="D4" s="147">
        <f t="shared" ca="1" si="6"/>
        <v>19482.423464379746</v>
      </c>
      <c r="E4" s="107">
        <f t="shared" ca="1" si="6"/>
        <v>531.9435261032404</v>
      </c>
      <c r="F4" s="107">
        <f t="shared" ca="1" si="1"/>
        <v>-184.3313899897303</v>
      </c>
      <c r="G4" s="107">
        <f t="shared" ca="1" si="1"/>
        <v>-457.97332272973455</v>
      </c>
      <c r="H4" s="107">
        <f t="shared" ca="1" si="1"/>
        <v>752.7811816183347</v>
      </c>
      <c r="I4" s="107">
        <f t="shared" ca="1" si="1"/>
        <v>-288.49212828827189</v>
      </c>
      <c r="J4" s="107">
        <f t="shared" ca="1" si="1"/>
        <v>-373.44917724338984</v>
      </c>
      <c r="K4" s="107">
        <f t="shared" ca="1" si="1"/>
        <v>-62.264529138877229</v>
      </c>
      <c r="L4" s="107">
        <f t="shared" ca="1" si="1"/>
        <v>1595.9696378958886</v>
      </c>
      <c r="M4" s="107">
        <f t="shared" ca="1" si="1"/>
        <v>1457.2197759990963</v>
      </c>
      <c r="N4" s="107">
        <f t="shared" ca="1" si="1"/>
        <v>-863.52379606284103</v>
      </c>
      <c r="O4" s="162">
        <f t="shared" ca="1" si="2"/>
        <v>2107.8797781637149</v>
      </c>
      <c r="Q4" s="111" t="s">
        <v>63</v>
      </c>
      <c r="R4" s="117">
        <f ca="1">MIN(K$2:K$1001)</f>
        <v>-999.28740749240308</v>
      </c>
      <c r="S4" s="146">
        <f ca="1">MIN(D$2:D$1001)</f>
        <v>-9960.510551787962</v>
      </c>
      <c r="T4" s="74"/>
      <c r="U4" s="129"/>
      <c r="V4" s="126"/>
      <c r="W4" s="161">
        <f ca="1">MIN(O$2:O$1001)</f>
        <v>-2486.8156587404783</v>
      </c>
      <c r="X4" s="129"/>
      <c r="Y4" s="74"/>
      <c r="AA4" t="s">
        <v>100</v>
      </c>
      <c r="AB4" s="174">
        <f ca="1">MAX(S5,W5)</f>
        <v>19996.364929277443</v>
      </c>
      <c r="AD4">
        <f t="shared" ca="1" si="7"/>
        <v>-4000</v>
      </c>
      <c r="AE4">
        <f t="shared" ca="1" si="8"/>
        <v>-2000</v>
      </c>
      <c r="AF4">
        <f t="shared" ca="1" si="0"/>
        <v>243</v>
      </c>
      <c r="AG4">
        <f t="shared" ca="1" si="3"/>
        <v>2</v>
      </c>
      <c r="AH4">
        <f t="shared" ca="1" si="4"/>
        <v>0.24299999999999999</v>
      </c>
      <c r="AI4">
        <f t="shared" ca="1" si="4"/>
        <v>2E-3</v>
      </c>
      <c r="AJ4">
        <f t="shared" ca="1" si="9"/>
        <v>5.5999999999999994E-2</v>
      </c>
      <c r="AK4">
        <f t="shared" ca="1" si="9"/>
        <v>2E-3</v>
      </c>
    </row>
    <row r="5" spans="1:37" ht="15.75" thickBot="1" x14ac:dyDescent="0.3">
      <c r="A5" s="109">
        <f t="shared" si="5"/>
        <v>4</v>
      </c>
      <c r="B5" s="108">
        <f t="shared" ca="1" si="6"/>
        <v>-7.1159186480453482E-2</v>
      </c>
      <c r="C5" s="170">
        <f t="shared" ca="1" si="6"/>
        <v>706.23188192996486</v>
      </c>
      <c r="D5" s="147">
        <f t="shared" ca="1" si="6"/>
        <v>5898.9757378463401</v>
      </c>
      <c r="E5" s="107">
        <f t="shared" ca="1" si="6"/>
        <v>325.91997396279356</v>
      </c>
      <c r="F5" s="107">
        <f t="shared" ca="1" si="1"/>
        <v>-345.27488800825472</v>
      </c>
      <c r="G5" s="107">
        <f t="shared" ca="1" si="1"/>
        <v>1818.4313304579034</v>
      </c>
      <c r="H5" s="107">
        <f t="shared" ca="1" si="1"/>
        <v>1783.1524763500554</v>
      </c>
      <c r="I5" s="107">
        <f t="shared" ca="1" si="1"/>
        <v>-101.37661964832832</v>
      </c>
      <c r="J5" s="107">
        <f t="shared" ca="1" si="1"/>
        <v>541.27623043391918</v>
      </c>
      <c r="K5" s="107">
        <f t="shared" ca="1" si="1"/>
        <v>1848.1223434643771</v>
      </c>
      <c r="L5" s="107">
        <f t="shared" ca="1" si="1"/>
        <v>-6.8985449534811334</v>
      </c>
      <c r="M5" s="107">
        <f t="shared" ca="1" si="1"/>
        <v>-444.964091187961</v>
      </c>
      <c r="N5" s="107">
        <f t="shared" ca="1" si="1"/>
        <v>-392.9852289437614</v>
      </c>
      <c r="O5" s="162">
        <f t="shared" ca="1" si="2"/>
        <v>5025.4029819272628</v>
      </c>
      <c r="Q5" s="110" t="s">
        <v>62</v>
      </c>
      <c r="R5" s="104">
        <f ca="1">MAX(K$2:K$1001)</f>
        <v>1999.7517579632843</v>
      </c>
      <c r="S5" s="148">
        <f ca="1">MAX(D$2:D$1001)</f>
        <v>19996.364929277443</v>
      </c>
      <c r="T5" s="74"/>
      <c r="U5" s="129"/>
      <c r="V5" s="126"/>
      <c r="W5" s="163">
        <f ca="1">MAX(O$2:O$1001)</f>
        <v>14542.97156335277</v>
      </c>
      <c r="X5" s="129"/>
      <c r="Y5" s="74"/>
      <c r="AA5" t="s">
        <v>101</v>
      </c>
      <c r="AB5" s="174">
        <f ca="1">AB4-AB3</f>
        <v>29956.875481065406</v>
      </c>
      <c r="AD5">
        <f t="shared" ca="1" si="7"/>
        <v>-2000</v>
      </c>
      <c r="AE5">
        <f t="shared" ca="1" si="8"/>
        <v>0</v>
      </c>
      <c r="AF5">
        <f t="shared" ca="1" si="0"/>
        <v>316</v>
      </c>
      <c r="AG5">
        <f t="shared" ca="1" si="3"/>
        <v>26</v>
      </c>
      <c r="AH5">
        <f t="shared" ca="1" si="4"/>
        <v>0.316</v>
      </c>
      <c r="AI5">
        <f t="shared" ca="1" si="4"/>
        <v>2.5999999999999999E-2</v>
      </c>
      <c r="AJ5">
        <f t="shared" ca="1" si="9"/>
        <v>7.3000000000000009E-2</v>
      </c>
      <c r="AK5">
        <f t="shared" ca="1" si="9"/>
        <v>2.4E-2</v>
      </c>
    </row>
    <row r="6" spans="1:37" ht="15.75" thickBot="1" x14ac:dyDescent="0.3">
      <c r="A6" s="109">
        <f t="shared" si="5"/>
        <v>5</v>
      </c>
      <c r="B6" s="108">
        <f t="shared" ca="1" si="6"/>
        <v>0.10863474578063015</v>
      </c>
      <c r="C6" s="170">
        <f t="shared" ca="1" si="6"/>
        <v>-594.28447828707112</v>
      </c>
      <c r="D6" s="147">
        <f t="shared" ca="1" si="6"/>
        <v>9726.2240177085987</v>
      </c>
      <c r="E6" s="107">
        <f t="shared" ca="1" si="6"/>
        <v>781.1140421317001</v>
      </c>
      <c r="F6" s="107">
        <f t="shared" ca="1" si="1"/>
        <v>1863.9343159491664</v>
      </c>
      <c r="G6" s="107">
        <f t="shared" ca="1" si="1"/>
        <v>1277.615828094845</v>
      </c>
      <c r="H6" s="107">
        <f t="shared" ca="1" si="1"/>
        <v>-307.10135138063197</v>
      </c>
      <c r="I6" s="107">
        <f t="shared" ca="1" si="1"/>
        <v>-520.87515076433829</v>
      </c>
      <c r="J6" s="107">
        <f t="shared" ca="1" si="1"/>
        <v>-554.55435430976286</v>
      </c>
      <c r="K6" s="107">
        <f t="shared" ca="1" si="1"/>
        <v>-822.73153369937688</v>
      </c>
      <c r="L6" s="107">
        <f t="shared" ca="1" si="1"/>
        <v>61.609332098733205</v>
      </c>
      <c r="M6" s="107">
        <f t="shared" ca="1" si="1"/>
        <v>1039.153800822103</v>
      </c>
      <c r="N6" s="107">
        <f t="shared" ca="1" si="1"/>
        <v>-298.24624795768347</v>
      </c>
      <c r="O6" s="162">
        <f t="shared" ca="1" si="2"/>
        <v>2519.9186809847542</v>
      </c>
      <c r="Q6" s="124" t="s">
        <v>61</v>
      </c>
      <c r="R6" s="117">
        <f ca="1">AVERAGE(C$2:C$1001)</f>
        <v>484.32483054856704</v>
      </c>
      <c r="S6" s="146">
        <f ca="1">AVERAGE(D$2:D$1001)</f>
        <v>5490.1104779389334</v>
      </c>
      <c r="T6" s="74"/>
      <c r="U6" s="114">
        <f ca="1">S6/R6</f>
        <v>11.335595723474675</v>
      </c>
      <c r="V6" s="128"/>
      <c r="W6" s="162">
        <f ca="1">AVERAGE(O$2:O$1001)</f>
        <v>4997.4974353122707</v>
      </c>
      <c r="X6" s="129"/>
      <c r="Y6" s="114">
        <f ca="1">W6/R6</f>
        <v>10.318482803476938</v>
      </c>
      <c r="AA6" t="s">
        <v>102</v>
      </c>
      <c r="AB6">
        <f ca="1">INT(AB5/19)</f>
        <v>1576</v>
      </c>
      <c r="AD6">
        <f t="shared" ca="1" si="7"/>
        <v>0</v>
      </c>
      <c r="AE6">
        <f t="shared" ca="1" si="8"/>
        <v>2000</v>
      </c>
      <c r="AF6">
        <f t="shared" ca="1" si="0"/>
        <v>382</v>
      </c>
      <c r="AG6">
        <f t="shared" ca="1" si="3"/>
        <v>141</v>
      </c>
      <c r="AH6">
        <f t="shared" ca="1" si="4"/>
        <v>0.38200000000000001</v>
      </c>
      <c r="AI6">
        <f t="shared" ca="1" si="4"/>
        <v>0.14099999999999999</v>
      </c>
      <c r="AJ6">
        <f t="shared" ca="1" si="9"/>
        <v>6.6000000000000003E-2</v>
      </c>
      <c r="AK6">
        <f t="shared" ca="1" si="9"/>
        <v>0.11499999999999999</v>
      </c>
    </row>
    <row r="7" spans="1:37" ht="15.75" thickBot="1" x14ac:dyDescent="0.3">
      <c r="A7" s="109">
        <f t="shared" si="5"/>
        <v>6</v>
      </c>
      <c r="B7" s="108">
        <f t="shared" ca="1" si="6"/>
        <v>0.15330981104755628</v>
      </c>
      <c r="C7" s="170">
        <f t="shared" ca="1" si="6"/>
        <v>-713.54107335806918</v>
      </c>
      <c r="D7" s="147">
        <f t="shared" ca="1" si="6"/>
        <v>5153.7421072138241</v>
      </c>
      <c r="E7" s="107">
        <f t="shared" ca="1" si="6"/>
        <v>453.14007190617622</v>
      </c>
      <c r="F7" s="107">
        <f t="shared" ca="1" si="1"/>
        <v>-336.94244597700151</v>
      </c>
      <c r="G7" s="107">
        <f t="shared" ca="1" si="1"/>
        <v>1326.5132917662081</v>
      </c>
      <c r="H7" s="107">
        <f t="shared" ca="1" si="1"/>
        <v>-787.49693140111947</v>
      </c>
      <c r="I7" s="107">
        <f t="shared" ca="1" si="1"/>
        <v>-319.77114307899416</v>
      </c>
      <c r="J7" s="107">
        <f t="shared" ca="1" si="1"/>
        <v>275.72084024782504</v>
      </c>
      <c r="K7" s="107">
        <f t="shared" ca="1" si="1"/>
        <v>-175.81231956052281</v>
      </c>
      <c r="L7" s="107">
        <f t="shared" ca="1" si="1"/>
        <v>-233.65758268293763</v>
      </c>
      <c r="M7" s="107">
        <f t="shared" ca="1" si="1"/>
        <v>370.74765872352674</v>
      </c>
      <c r="N7" s="107">
        <f t="shared" ca="1" si="1"/>
        <v>613.58419228663388</v>
      </c>
      <c r="O7" s="162">
        <f t="shared" ca="1" si="2"/>
        <v>1186.0256322297942</v>
      </c>
      <c r="Q7" s="113" t="s">
        <v>60</v>
      </c>
      <c r="R7" s="107">
        <f ca="1">_xlfn.VAR.S(C$2:C$1001)</f>
        <v>748224.4559651264</v>
      </c>
      <c r="S7" s="147">
        <f ca="1">_xlfn.VAR.S(D$2:D$1001)</f>
        <v>74034836.035595953</v>
      </c>
      <c r="T7" s="74"/>
      <c r="U7" s="114">
        <f ca="1">S7/R7</f>
        <v>98.947361911739762</v>
      </c>
      <c r="V7" s="128"/>
      <c r="W7" s="162">
        <f ca="1">_xlfn.VAR.S(O$2:O$1001)</f>
        <v>7289674.0967465611</v>
      </c>
      <c r="X7" s="129"/>
      <c r="Y7" s="114">
        <f ca="1">W7/R7</f>
        <v>9.7426300873094185</v>
      </c>
      <c r="AA7" t="s">
        <v>102</v>
      </c>
      <c r="AB7">
        <f ca="1">LEN(AB6)-1</f>
        <v>3</v>
      </c>
      <c r="AD7">
        <f t="shared" ca="1" si="7"/>
        <v>2000</v>
      </c>
      <c r="AE7">
        <f t="shared" ca="1" si="8"/>
        <v>4000</v>
      </c>
      <c r="AF7">
        <f t="shared" ca="1" si="0"/>
        <v>434</v>
      </c>
      <c r="AG7">
        <f t="shared" ca="1" si="3"/>
        <v>356</v>
      </c>
      <c r="AH7">
        <f t="shared" ca="1" si="4"/>
        <v>0.434</v>
      </c>
      <c r="AI7">
        <f t="shared" ca="1" si="4"/>
        <v>0.35599999999999998</v>
      </c>
      <c r="AJ7">
        <f t="shared" ca="1" si="9"/>
        <v>5.1999999999999991E-2</v>
      </c>
      <c r="AK7">
        <f t="shared" ca="1" si="9"/>
        <v>0.215</v>
      </c>
    </row>
    <row r="8" spans="1:37" ht="15.75" thickBot="1" x14ac:dyDescent="0.3">
      <c r="A8" s="109">
        <f t="shared" si="5"/>
        <v>7</v>
      </c>
      <c r="B8" s="108">
        <f t="shared" ca="1" si="6"/>
        <v>0.16930868360381171</v>
      </c>
      <c r="C8" s="170">
        <f t="shared" ca="1" si="6"/>
        <v>-623.37973712286362</v>
      </c>
      <c r="D8" s="147">
        <f t="shared" ca="1" si="6"/>
        <v>6243.4974289840047</v>
      </c>
      <c r="E8" s="107">
        <f t="shared" ca="1" si="6"/>
        <v>-46.44326096585133</v>
      </c>
      <c r="F8" s="107">
        <f t="shared" ca="1" si="1"/>
        <v>765.79566389546608</v>
      </c>
      <c r="G8" s="107">
        <f t="shared" ca="1" si="1"/>
        <v>1658.9481989894341</v>
      </c>
      <c r="H8" s="107">
        <f t="shared" ca="1" si="1"/>
        <v>-512.81182698442819</v>
      </c>
      <c r="I8" s="107">
        <f t="shared" ca="1" si="1"/>
        <v>230.43188658407695</v>
      </c>
      <c r="J8" s="107">
        <f t="shared" ca="1" si="1"/>
        <v>-82.119773182012111</v>
      </c>
      <c r="K8" s="107">
        <f t="shared" ca="1" si="1"/>
        <v>1073.7267236098971</v>
      </c>
      <c r="L8" s="107">
        <f t="shared" ca="1" si="1"/>
        <v>-100.64578659302506</v>
      </c>
      <c r="M8" s="107">
        <f t="shared" ca="1" si="1"/>
        <v>1960.9057762471891</v>
      </c>
      <c r="N8" s="107">
        <f t="shared" ca="1" si="1"/>
        <v>1951.0421253469476</v>
      </c>
      <c r="O8" s="162">
        <f t="shared" ca="1" si="2"/>
        <v>6898.8297269476943</v>
      </c>
      <c r="Q8" s="155" t="s">
        <v>59</v>
      </c>
      <c r="R8" s="104">
        <f ca="1">SQRT(R7)</f>
        <v>864.99968552891767</v>
      </c>
      <c r="S8" s="148">
        <f ca="1">SQRT(S7)</f>
        <v>8604.3498322415944</v>
      </c>
      <c r="T8" s="74"/>
      <c r="U8" s="112">
        <f ca="1">S8/R8</f>
        <v>9.9472288559045303</v>
      </c>
      <c r="V8" s="128"/>
      <c r="W8" s="162">
        <f ca="1">SQRT(W7)</f>
        <v>2699.9396468711225</v>
      </c>
      <c r="X8" s="129"/>
      <c r="Y8" s="112">
        <f ca="1">W8/R8</f>
        <v>3.1213186455902604</v>
      </c>
      <c r="AA8" s="15" t="s">
        <v>102</v>
      </c>
      <c r="AB8" s="15">
        <f ca="1">ROUND(AB6,-AB7)</f>
        <v>2000</v>
      </c>
      <c r="AD8">
        <f t="shared" ca="1" si="7"/>
        <v>4000</v>
      </c>
      <c r="AE8">
        <f t="shared" ca="1" si="8"/>
        <v>6000</v>
      </c>
      <c r="AF8">
        <f t="shared" ca="1" si="0"/>
        <v>501</v>
      </c>
      <c r="AG8">
        <f t="shared" ca="1" si="3"/>
        <v>631</v>
      </c>
      <c r="AH8">
        <f t="shared" ca="1" si="4"/>
        <v>0.501</v>
      </c>
      <c r="AI8">
        <f t="shared" ca="1" si="4"/>
        <v>0.63100000000000001</v>
      </c>
      <c r="AJ8">
        <f t="shared" ca="1" si="9"/>
        <v>6.7000000000000004E-2</v>
      </c>
      <c r="AK8">
        <f t="shared" ca="1" si="9"/>
        <v>0.27500000000000002</v>
      </c>
    </row>
    <row r="9" spans="1:37" x14ac:dyDescent="0.25">
      <c r="A9" s="109">
        <f t="shared" si="5"/>
        <v>8</v>
      </c>
      <c r="B9" s="108">
        <f t="shared" ca="1" si="6"/>
        <v>0.16605282683183129</v>
      </c>
      <c r="C9" s="170">
        <f t="shared" ca="1" si="6"/>
        <v>903.70984236510992</v>
      </c>
      <c r="D9" s="147">
        <f t="shared" ca="1" si="6"/>
        <v>16946.316755018939</v>
      </c>
      <c r="E9" s="107">
        <f t="shared" ca="1" si="6"/>
        <v>1596.239352174508</v>
      </c>
      <c r="F9" s="107">
        <f t="shared" ca="1" si="1"/>
        <v>1258.1052828524544</v>
      </c>
      <c r="G9" s="107">
        <f t="shared" ca="1" si="1"/>
        <v>-149.59817004544072</v>
      </c>
      <c r="H9" s="107">
        <f t="shared" ca="1" si="1"/>
        <v>-576.70999822829458</v>
      </c>
      <c r="I9" s="107">
        <f t="shared" ca="1" si="1"/>
        <v>1305.6247921466552</v>
      </c>
      <c r="J9" s="107">
        <f t="shared" ca="1" si="1"/>
        <v>-647.76527986474832</v>
      </c>
      <c r="K9" s="107">
        <f t="shared" ca="1" si="1"/>
        <v>1483.5708032821099</v>
      </c>
      <c r="L9" s="107">
        <f t="shared" ca="1" si="1"/>
        <v>579.00059550973742</v>
      </c>
      <c r="M9" s="107">
        <f t="shared" ca="1" si="1"/>
        <v>154.45347022327624</v>
      </c>
      <c r="N9" s="107">
        <f t="shared" ca="1" si="1"/>
        <v>1328.2286612192954</v>
      </c>
      <c r="O9" s="162">
        <f t="shared" ca="1" si="2"/>
        <v>6331.1495092695532</v>
      </c>
      <c r="Q9" s="115" t="s">
        <v>58</v>
      </c>
      <c r="R9" s="164">
        <f ca="1">R8/R6</f>
        <v>1.7859907875241128</v>
      </c>
      <c r="S9" s="165">
        <f ca="1">S8/S6</f>
        <v>1.5672452980348388</v>
      </c>
      <c r="T9" s="166"/>
      <c r="U9" s="128"/>
      <c r="V9" s="167"/>
      <c r="W9" s="168">
        <f ca="1">W8/W6</f>
        <v>0.54025833566083969</v>
      </c>
      <c r="X9" s="128"/>
      <c r="Y9" s="74"/>
      <c r="AA9" t="s">
        <v>103</v>
      </c>
      <c r="AB9">
        <f ca="1">INT(AB3/AB8)</f>
        <v>-5</v>
      </c>
      <c r="AD9">
        <f t="shared" ca="1" si="7"/>
        <v>6000</v>
      </c>
      <c r="AE9">
        <f t="shared" ca="1" si="8"/>
        <v>8000</v>
      </c>
      <c r="AF9">
        <f t="shared" ca="1" si="0"/>
        <v>571</v>
      </c>
      <c r="AG9">
        <f t="shared" ca="1" si="3"/>
        <v>871</v>
      </c>
      <c r="AH9">
        <f t="shared" ca="1" si="4"/>
        <v>0.57099999999999995</v>
      </c>
      <c r="AI9">
        <f t="shared" ca="1" si="4"/>
        <v>0.871</v>
      </c>
      <c r="AJ9">
        <f t="shared" ca="1" si="9"/>
        <v>6.9999999999999951E-2</v>
      </c>
      <c r="AK9">
        <f t="shared" ca="1" si="9"/>
        <v>0.24</v>
      </c>
    </row>
    <row r="10" spans="1:37" ht="15.75" thickBot="1" x14ac:dyDescent="0.3">
      <c r="A10" s="109">
        <f t="shared" si="5"/>
        <v>9</v>
      </c>
      <c r="B10" s="108">
        <f t="shared" ca="1" si="6"/>
        <v>4.9550629555231429E-3</v>
      </c>
      <c r="C10" s="170">
        <f t="shared" ca="1" si="6"/>
        <v>-135.56972145616103</v>
      </c>
      <c r="D10" s="147">
        <f t="shared" ca="1" si="6"/>
        <v>730.6821163636082</v>
      </c>
      <c r="E10" s="107">
        <f t="shared" ca="1" si="6"/>
        <v>951.59570653988055</v>
      </c>
      <c r="F10" s="107">
        <f t="shared" ca="1" si="1"/>
        <v>292.28085808157942</v>
      </c>
      <c r="G10" s="107">
        <f t="shared" ca="1" si="1"/>
        <v>1092.3710419520226</v>
      </c>
      <c r="H10" s="107">
        <f t="shared" ca="1" si="1"/>
        <v>921.7022313690187</v>
      </c>
      <c r="I10" s="107">
        <f t="shared" ca="1" si="1"/>
        <v>1813.4257397194867</v>
      </c>
      <c r="J10" s="107">
        <f t="shared" ca="1" si="1"/>
        <v>300.09712196494564</v>
      </c>
      <c r="K10" s="107">
        <f t="shared" ca="1" si="1"/>
        <v>320.91517512407046</v>
      </c>
      <c r="L10" s="107">
        <f t="shared" ca="1" si="1"/>
        <v>1556.0043054283969</v>
      </c>
      <c r="M10" s="107">
        <f t="shared" ca="1" si="1"/>
        <v>469.71622507842289</v>
      </c>
      <c r="N10" s="107">
        <f t="shared" ca="1" si="1"/>
        <v>-513.24839998548975</v>
      </c>
      <c r="O10" s="162">
        <f t="shared" ca="1" si="2"/>
        <v>7204.860005272335</v>
      </c>
      <c r="Q10" s="110" t="s">
        <v>65</v>
      </c>
      <c r="R10" s="104">
        <f ca="1">R7/R6</f>
        <v>1544.8814695659014</v>
      </c>
      <c r="S10" s="148">
        <f ca="1">S7/S6</f>
        <v>13485.126817227492</v>
      </c>
      <c r="T10" s="74"/>
      <c r="U10" s="127"/>
      <c r="V10" s="126"/>
      <c r="W10" s="163">
        <f ca="1">W7/W6</f>
        <v>1458.6649000033078</v>
      </c>
      <c r="X10" s="127"/>
      <c r="Y10" s="74"/>
      <c r="AA10" t="s">
        <v>103</v>
      </c>
      <c r="AD10">
        <f t="shared" ca="1" si="7"/>
        <v>8000</v>
      </c>
      <c r="AE10">
        <f t="shared" ca="1" si="8"/>
        <v>10000</v>
      </c>
      <c r="AF10">
        <f t="shared" ca="1" si="0"/>
        <v>661</v>
      </c>
      <c r="AG10">
        <f t="shared" ca="1" si="3"/>
        <v>972</v>
      </c>
      <c r="AH10">
        <f t="shared" ca="1" si="4"/>
        <v>0.66100000000000003</v>
      </c>
      <c r="AI10">
        <f t="shared" ca="1" si="4"/>
        <v>0.97199999999999998</v>
      </c>
      <c r="AJ10">
        <f t="shared" ca="1" si="9"/>
        <v>9.000000000000008E-2</v>
      </c>
      <c r="AK10">
        <f t="shared" ca="1" si="9"/>
        <v>0.10099999999999998</v>
      </c>
    </row>
    <row r="11" spans="1:37" x14ac:dyDescent="0.25">
      <c r="A11" s="109">
        <f t="shared" si="5"/>
        <v>10</v>
      </c>
      <c r="B11" s="108">
        <f t="shared" ca="1" si="6"/>
        <v>0.13897971179400756</v>
      </c>
      <c r="C11" s="170">
        <f t="shared" ca="1" si="6"/>
        <v>797.7151163913054</v>
      </c>
      <c r="D11" s="147">
        <f t="shared" ca="1" si="6"/>
        <v>2322.6863641221935</v>
      </c>
      <c r="E11" s="107">
        <f t="shared" ca="1" si="6"/>
        <v>-409.19555305574755</v>
      </c>
      <c r="F11" s="107">
        <f t="shared" ca="1" si="1"/>
        <v>-695.77616322650681</v>
      </c>
      <c r="G11" s="107">
        <f t="shared" ca="1" si="1"/>
        <v>-565.02354168872</v>
      </c>
      <c r="H11" s="107">
        <f t="shared" ca="1" si="1"/>
        <v>1380.5395585800245</v>
      </c>
      <c r="I11" s="107">
        <f t="shared" ca="1" si="1"/>
        <v>168.75886627486625</v>
      </c>
      <c r="J11" s="107">
        <f t="shared" ca="1" si="1"/>
        <v>-383.17559791555482</v>
      </c>
      <c r="K11" s="107">
        <f t="shared" ca="1" si="1"/>
        <v>90.189368196298133</v>
      </c>
      <c r="L11" s="107">
        <f t="shared" ca="1" si="1"/>
        <v>-48.755688444992451</v>
      </c>
      <c r="M11" s="107">
        <f t="shared" ca="1" si="1"/>
        <v>1552.7822707428959</v>
      </c>
      <c r="N11" s="107">
        <f t="shared" ca="1" si="1"/>
        <v>-560.5487661994141</v>
      </c>
      <c r="O11" s="162">
        <f t="shared" ca="1" si="2"/>
        <v>529.794753263149</v>
      </c>
      <c r="V11" s="74"/>
      <c r="X11" s="74"/>
      <c r="AD11">
        <f t="shared" ca="1" si="7"/>
        <v>10000</v>
      </c>
      <c r="AE11">
        <f t="shared" ca="1" si="8"/>
        <v>12000</v>
      </c>
      <c r="AF11">
        <f t="shared" ca="1" si="0"/>
        <v>719</v>
      </c>
      <c r="AG11">
        <f t="shared" ca="1" si="3"/>
        <v>997</v>
      </c>
      <c r="AH11">
        <f t="shared" ca="1" si="4"/>
        <v>0.71899999999999997</v>
      </c>
      <c r="AI11">
        <f t="shared" ca="1" si="4"/>
        <v>0.997</v>
      </c>
      <c r="AJ11">
        <f ca="1">AH11-AH10</f>
        <v>5.799999999999994E-2</v>
      </c>
      <c r="AK11">
        <f t="shared" ca="1" si="9"/>
        <v>2.5000000000000022E-2</v>
      </c>
    </row>
    <row r="12" spans="1:37" x14ac:dyDescent="0.25">
      <c r="A12" s="109">
        <f t="shared" si="5"/>
        <v>11</v>
      </c>
      <c r="B12" s="108">
        <f t="shared" ca="1" si="6"/>
        <v>-4.3521971713135849E-2</v>
      </c>
      <c r="C12" s="170">
        <f t="shared" ca="1" si="6"/>
        <v>752.19785042254296</v>
      </c>
      <c r="D12" s="147">
        <f t="shared" ca="1" si="6"/>
        <v>-5958.052496605711</v>
      </c>
      <c r="E12" s="107">
        <f t="shared" ca="1" si="6"/>
        <v>388.90262927602839</v>
      </c>
      <c r="F12" s="107">
        <f t="shared" ca="1" si="1"/>
        <v>-552.34130631591336</v>
      </c>
      <c r="G12" s="107">
        <f t="shared" ca="1" si="1"/>
        <v>-336.78817728308758</v>
      </c>
      <c r="H12" s="107">
        <f t="shared" ca="1" si="1"/>
        <v>-579.40560039232219</v>
      </c>
      <c r="I12" s="107">
        <f t="shared" ca="1" si="1"/>
        <v>1232.7992541413939</v>
      </c>
      <c r="J12" s="107">
        <f t="shared" ca="1" si="1"/>
        <v>1248.5027962314587</v>
      </c>
      <c r="K12" s="107">
        <f t="shared" ca="1" si="1"/>
        <v>1612.195883563596</v>
      </c>
      <c r="L12" s="107">
        <f t="shared" ca="1" si="1"/>
        <v>278.74945823561205</v>
      </c>
      <c r="M12" s="107">
        <f t="shared" ca="1" si="1"/>
        <v>1780.0331520653515</v>
      </c>
      <c r="N12" s="107">
        <f t="shared" ca="1" si="1"/>
        <v>1320.1970981937236</v>
      </c>
      <c r="O12" s="162">
        <f t="shared" ca="1" si="2"/>
        <v>6392.8451877158413</v>
      </c>
      <c r="AD12">
        <f t="shared" ca="1" si="7"/>
        <v>12000</v>
      </c>
      <c r="AE12">
        <f t="shared" ca="1" si="8"/>
        <v>14000</v>
      </c>
      <c r="AF12">
        <f t="shared" ca="1" si="0"/>
        <v>783</v>
      </c>
      <c r="AG12">
        <f ca="1">COUNTIF($O$2:$O$1001,"&lt;"&amp;AE12)</f>
        <v>999</v>
      </c>
      <c r="AH12">
        <f t="shared" ca="1" si="4"/>
        <v>0.78300000000000003</v>
      </c>
      <c r="AI12">
        <f t="shared" ca="1" si="4"/>
        <v>0.999</v>
      </c>
      <c r="AJ12">
        <f t="shared" ref="AJ12:AJ15" ca="1" si="10">AH12-AH11</f>
        <v>6.4000000000000057E-2</v>
      </c>
      <c r="AK12">
        <f t="shared" ca="1" si="9"/>
        <v>2.0000000000000018E-3</v>
      </c>
    </row>
    <row r="13" spans="1:37" x14ac:dyDescent="0.25">
      <c r="A13" s="109">
        <f t="shared" si="5"/>
        <v>12</v>
      </c>
      <c r="B13" s="108">
        <f t="shared" ca="1" si="6"/>
        <v>0.17877634684946761</v>
      </c>
      <c r="C13" s="170">
        <f t="shared" ca="1" si="6"/>
        <v>-667.21975924685682</v>
      </c>
      <c r="D13" s="147">
        <f t="shared" ca="1" si="6"/>
        <v>13973.213949529156</v>
      </c>
      <c r="E13" s="107">
        <f t="shared" ca="1" si="6"/>
        <v>-594.09464070384627</v>
      </c>
      <c r="F13" s="107">
        <f t="shared" ca="1" si="1"/>
        <v>987.90052685342073</v>
      </c>
      <c r="G13" s="107">
        <f t="shared" ca="1" si="1"/>
        <v>-797.25538896203102</v>
      </c>
      <c r="H13" s="107">
        <f t="shared" ca="1" si="1"/>
        <v>-59.760864250699569</v>
      </c>
      <c r="I13" s="107">
        <f t="shared" ca="1" si="1"/>
        <v>712.958940413356</v>
      </c>
      <c r="J13" s="107">
        <f t="shared" ca="1" si="1"/>
        <v>-963.9534115241222</v>
      </c>
      <c r="K13" s="107">
        <f t="shared" ca="1" si="1"/>
        <v>1615.4823348036605</v>
      </c>
      <c r="L13" s="107">
        <f t="shared" ca="1" si="1"/>
        <v>1709.5282489898182</v>
      </c>
      <c r="M13" s="107">
        <f t="shared" ca="1" si="1"/>
        <v>1037.4083610179996</v>
      </c>
      <c r="N13" s="107">
        <f t="shared" ca="1" si="1"/>
        <v>1997.9406080347214</v>
      </c>
      <c r="O13" s="162">
        <f t="shared" ca="1" si="2"/>
        <v>5646.1547146722778</v>
      </c>
      <c r="AD13">
        <f t="shared" ca="1" si="7"/>
        <v>14000</v>
      </c>
      <c r="AE13">
        <f t="shared" ca="1" si="8"/>
        <v>16000</v>
      </c>
      <c r="AF13">
        <f t="shared" ca="1" si="0"/>
        <v>859</v>
      </c>
      <c r="AG13">
        <f ca="1">COUNTIF($O$2:$O$1001,"&lt;"&amp;AE13)</f>
        <v>1000</v>
      </c>
      <c r="AH13">
        <f t="shared" ca="1" si="4"/>
        <v>0.85899999999999999</v>
      </c>
      <c r="AI13">
        <f t="shared" ca="1" si="4"/>
        <v>1</v>
      </c>
      <c r="AJ13">
        <f t="shared" ca="1" si="10"/>
        <v>7.5999999999999956E-2</v>
      </c>
      <c r="AK13">
        <f t="shared" ca="1" si="9"/>
        <v>1.0000000000000009E-3</v>
      </c>
    </row>
    <row r="14" spans="1:37" x14ac:dyDescent="0.25">
      <c r="A14" s="109">
        <f t="shared" si="5"/>
        <v>13</v>
      </c>
      <c r="B14" s="108">
        <f t="shared" ca="1" si="6"/>
        <v>0.13843967080615585</v>
      </c>
      <c r="C14" s="170">
        <f t="shared" ca="1" si="6"/>
        <v>584.98106081800972</v>
      </c>
      <c r="D14" s="147">
        <f t="shared" ca="1" si="6"/>
        <v>15638.506574322922</v>
      </c>
      <c r="E14" s="107">
        <f t="shared" ca="1" si="6"/>
        <v>-559.94620331368083</v>
      </c>
      <c r="F14" s="107">
        <f t="shared" ca="1" si="1"/>
        <v>-433.9334857456484</v>
      </c>
      <c r="G14" s="107">
        <f t="shared" ca="1" si="1"/>
        <v>892.5958290139863</v>
      </c>
      <c r="H14" s="107">
        <f t="shared" ca="1" si="1"/>
        <v>1570.1775597472881</v>
      </c>
      <c r="I14" s="107">
        <f t="shared" ca="1" si="1"/>
        <v>1629.1073576521771</v>
      </c>
      <c r="J14" s="107">
        <f t="shared" ca="1" si="1"/>
        <v>210.00245321111734</v>
      </c>
      <c r="K14" s="107">
        <f t="shared" ca="1" si="1"/>
        <v>1657.9639810835458</v>
      </c>
      <c r="L14" s="107">
        <f t="shared" ca="1" si="1"/>
        <v>1389.9912946932241</v>
      </c>
      <c r="M14" s="107">
        <f t="shared" ca="1" si="1"/>
        <v>1167.5247272073489</v>
      </c>
      <c r="N14" s="107">
        <f t="shared" ca="1" si="1"/>
        <v>1202.6265416476388</v>
      </c>
      <c r="O14" s="162">
        <f t="shared" ca="1" si="2"/>
        <v>8726.1100551969957</v>
      </c>
      <c r="AD14">
        <f t="shared" ca="1" si="7"/>
        <v>16000</v>
      </c>
      <c r="AE14">
        <f t="shared" ca="1" si="8"/>
        <v>18000</v>
      </c>
      <c r="AF14">
        <f t="shared" ca="1" si="0"/>
        <v>926</v>
      </c>
      <c r="AG14">
        <f ca="1">COUNTIF($O$2:$O$1001,"&lt;"&amp;AE14)</f>
        <v>1000</v>
      </c>
      <c r="AH14">
        <f t="shared" ca="1" si="4"/>
        <v>0.92600000000000005</v>
      </c>
      <c r="AI14">
        <f t="shared" ca="1" si="4"/>
        <v>1</v>
      </c>
      <c r="AJ14">
        <f t="shared" ca="1" si="10"/>
        <v>6.700000000000006E-2</v>
      </c>
      <c r="AK14">
        <f t="shared" ca="1" si="9"/>
        <v>0</v>
      </c>
    </row>
    <row r="15" spans="1:37" x14ac:dyDescent="0.25">
      <c r="A15" s="109">
        <f t="shared" si="5"/>
        <v>14</v>
      </c>
      <c r="B15" s="108">
        <f t="shared" ca="1" si="6"/>
        <v>0.17880986200098634</v>
      </c>
      <c r="C15" s="170">
        <f t="shared" ca="1" si="6"/>
        <v>1803.7889094561547</v>
      </c>
      <c r="D15" s="147">
        <f t="shared" ca="1" si="6"/>
        <v>14223.031881714878</v>
      </c>
      <c r="E15" s="107">
        <f t="shared" ca="1" si="6"/>
        <v>-863.22654999639087</v>
      </c>
      <c r="F15" s="107">
        <f t="shared" ca="1" si="1"/>
        <v>515.13036539028144</v>
      </c>
      <c r="G15" s="107">
        <f t="shared" ca="1" si="1"/>
        <v>1759.0439481082119</v>
      </c>
      <c r="H15" s="107">
        <f t="shared" ca="1" si="1"/>
        <v>1634.7212667124347</v>
      </c>
      <c r="I15" s="107">
        <f t="shared" ca="1" si="1"/>
        <v>1122.4795117542199</v>
      </c>
      <c r="J15" s="107">
        <f t="shared" ca="1" si="1"/>
        <v>-459.0086307877001</v>
      </c>
      <c r="K15" s="107">
        <f t="shared" ca="1" si="1"/>
        <v>1623.530104202767</v>
      </c>
      <c r="L15" s="107">
        <f t="shared" ca="1" si="1"/>
        <v>1158.8144150341593</v>
      </c>
      <c r="M15" s="107">
        <f t="shared" ca="1" si="1"/>
        <v>-126.7619834150388</v>
      </c>
      <c r="N15" s="107">
        <f t="shared" ca="1" si="1"/>
        <v>95.565910558335915</v>
      </c>
      <c r="O15" s="162">
        <f t="shared" ca="1" si="2"/>
        <v>6460.2883575612805</v>
      </c>
      <c r="AD15">
        <f t="shared" ca="1" si="7"/>
        <v>18000</v>
      </c>
      <c r="AE15">
        <f t="shared" ca="1" si="8"/>
        <v>20000</v>
      </c>
      <c r="AF15">
        <f t="shared" ca="1" si="0"/>
        <v>1000</v>
      </c>
      <c r="AG15">
        <f ca="1">COUNTIF($O$2:$O$1001,"&lt;"&amp;AE15)</f>
        <v>1000</v>
      </c>
      <c r="AH15">
        <f t="shared" ca="1" si="4"/>
        <v>1</v>
      </c>
      <c r="AI15">
        <f t="shared" ca="1" si="4"/>
        <v>1</v>
      </c>
      <c r="AJ15">
        <f t="shared" ca="1" si="10"/>
        <v>7.3999999999999955E-2</v>
      </c>
      <c r="AK15">
        <f t="shared" ca="1" si="9"/>
        <v>0</v>
      </c>
    </row>
    <row r="16" spans="1:37" x14ac:dyDescent="0.25">
      <c r="A16" s="109">
        <f t="shared" si="5"/>
        <v>15</v>
      </c>
      <c r="B16" s="108">
        <f t="shared" ca="1" si="6"/>
        <v>7.4417949289798418E-2</v>
      </c>
      <c r="C16" s="170">
        <f t="shared" ca="1" si="6"/>
        <v>1211.2990621340393</v>
      </c>
      <c r="D16" s="147">
        <f t="shared" ca="1" si="6"/>
        <v>19865.992360246608</v>
      </c>
      <c r="E16" s="107">
        <f t="shared" ca="1" si="6"/>
        <v>1373.005427656756</v>
      </c>
      <c r="F16" s="107">
        <f t="shared" ca="1" si="1"/>
        <v>-801.29324164398383</v>
      </c>
      <c r="G16" s="107">
        <f t="shared" ca="1" si="1"/>
        <v>1382.4933757785075</v>
      </c>
      <c r="H16" s="107">
        <f t="shared" ca="1" si="1"/>
        <v>608.57971579587866</v>
      </c>
      <c r="I16" s="107">
        <f t="shared" ca="1" si="1"/>
        <v>1795.4233931720962</v>
      </c>
      <c r="J16" s="107">
        <f t="shared" ca="1" si="1"/>
        <v>-775.52495368329051</v>
      </c>
      <c r="K16" s="107">
        <f t="shared" ca="1" si="1"/>
        <v>1576.7022870518058</v>
      </c>
      <c r="L16" s="107">
        <f t="shared" ca="1" si="1"/>
        <v>-15.240865681999116</v>
      </c>
      <c r="M16" s="107">
        <f t="shared" ca="1" si="1"/>
        <v>114.72374608936714</v>
      </c>
      <c r="N16" s="107">
        <f t="shared" ca="1" si="1"/>
        <v>1469.5182166339434</v>
      </c>
      <c r="O16" s="162">
        <f t="shared" ca="1" si="2"/>
        <v>6728.3871011690817</v>
      </c>
    </row>
    <row r="17" spans="1:33" hidden="1" x14ac:dyDescent="0.25">
      <c r="A17" s="109">
        <f t="shared" si="5"/>
        <v>16</v>
      </c>
      <c r="B17" s="108">
        <f t="shared" ca="1" si="6"/>
        <v>0.10034053416188532</v>
      </c>
      <c r="C17" s="170">
        <f t="shared" ca="1" si="6"/>
        <v>-470.42635935436954</v>
      </c>
      <c r="D17" s="147">
        <f t="shared" ca="1" si="6"/>
        <v>-2035.8091574259774</v>
      </c>
      <c r="E17" s="107">
        <f t="shared" ca="1" si="6"/>
        <v>1481.5492336465452</v>
      </c>
      <c r="F17" s="107">
        <f t="shared" ca="1" si="1"/>
        <v>-110.65945178905703</v>
      </c>
      <c r="G17" s="107">
        <f t="shared" ca="1" si="1"/>
        <v>1541.4650234100661</v>
      </c>
      <c r="H17" s="107">
        <f t="shared" ca="1" si="1"/>
        <v>869.52857386460414</v>
      </c>
      <c r="I17" s="107">
        <f t="shared" ca="1" si="1"/>
        <v>1105.1380639097406</v>
      </c>
      <c r="J17" s="107">
        <f t="shared" ca="1" si="1"/>
        <v>-291.94061389817489</v>
      </c>
      <c r="K17" s="107">
        <f t="shared" ca="1" si="1"/>
        <v>209.24005570308989</v>
      </c>
      <c r="L17" s="107">
        <f t="shared" ca="1" si="1"/>
        <v>-892.83066139331675</v>
      </c>
      <c r="M17" s="107">
        <f t="shared" ca="1" si="1"/>
        <v>326.09162971222685</v>
      </c>
      <c r="N17" s="107">
        <f t="shared" ca="1" si="1"/>
        <v>-730.44849741327823</v>
      </c>
      <c r="O17" s="162">
        <f t="shared" ca="1" si="2"/>
        <v>3507.1333557524458</v>
      </c>
      <c r="AD17">
        <f t="shared" ref="AD17:AD80" si="11">AE16</f>
        <v>0</v>
      </c>
      <c r="AE17">
        <f t="shared" ref="AE17:AE80" ca="1" si="12">AD17+$AB$8</f>
        <v>2000</v>
      </c>
      <c r="AF17">
        <f t="shared" ref="AF17:AF80" ca="1" si="13">COUNTIF($D$2:$D$1001,"&lt;"&amp;AE17)</f>
        <v>382</v>
      </c>
      <c r="AG17">
        <f t="shared" ref="AG17:AG80" ca="1" si="14">COUNTIF($O$2:$O$1001,"&lt;"&amp;AE17)</f>
        <v>141</v>
      </c>
    </row>
    <row r="18" spans="1:33" hidden="1" x14ac:dyDescent="0.25">
      <c r="A18" s="109">
        <f t="shared" si="5"/>
        <v>17</v>
      </c>
      <c r="B18" s="108">
        <f t="shared" ca="1" si="6"/>
        <v>-7.8766660471465202E-2</v>
      </c>
      <c r="C18" s="170">
        <f t="shared" ca="1" si="6"/>
        <v>1652.9350260380252</v>
      </c>
      <c r="D18" s="147">
        <f t="shared" ca="1" si="6"/>
        <v>10891.72926197434</v>
      </c>
      <c r="E18" s="107">
        <f t="shared" ca="1" si="6"/>
        <v>-793.54373619312594</v>
      </c>
      <c r="F18" s="107">
        <f t="shared" ca="1" si="6"/>
        <v>1954.5472589591941</v>
      </c>
      <c r="G18" s="107">
        <f t="shared" ca="1" si="6"/>
        <v>1416.1525342156556</v>
      </c>
      <c r="H18" s="107">
        <f t="shared" ca="1" si="6"/>
        <v>1521.6211040870578</v>
      </c>
      <c r="I18" s="107">
        <f t="shared" ca="1" si="6"/>
        <v>930.16546068138973</v>
      </c>
      <c r="J18" s="107">
        <f t="shared" ca="1" si="6"/>
        <v>1947.1296854101508</v>
      </c>
      <c r="K18" s="107">
        <f t="shared" ca="1" si="6"/>
        <v>1849.1180845715869</v>
      </c>
      <c r="L18" s="107">
        <f t="shared" ca="1" si="6"/>
        <v>797.9885702684353</v>
      </c>
      <c r="M18" s="107">
        <f t="shared" ca="1" si="6"/>
        <v>-571.38554156331895</v>
      </c>
      <c r="N18" s="107">
        <f t="shared" ca="1" si="6"/>
        <v>1013.1755336122891</v>
      </c>
      <c r="O18" s="162">
        <f t="shared" ca="1" si="2"/>
        <v>10064.968954049315</v>
      </c>
      <c r="AD18">
        <f t="shared" ca="1" si="11"/>
        <v>2000</v>
      </c>
      <c r="AE18">
        <f t="shared" ca="1" si="12"/>
        <v>4000</v>
      </c>
      <c r="AF18">
        <f t="shared" ca="1" si="13"/>
        <v>434</v>
      </c>
      <c r="AG18">
        <f t="shared" ca="1" si="14"/>
        <v>356</v>
      </c>
    </row>
    <row r="19" spans="1:33" hidden="1" x14ac:dyDescent="0.25">
      <c r="A19" s="109">
        <f t="shared" si="5"/>
        <v>18</v>
      </c>
      <c r="B19" s="108">
        <f t="shared" ca="1" si="6"/>
        <v>-8.2543339719938894E-2</v>
      </c>
      <c r="C19" s="170">
        <f t="shared" ca="1" si="6"/>
        <v>-500.58290866384698</v>
      </c>
      <c r="D19" s="147">
        <f t="shared" ca="1" si="6"/>
        <v>2650.2006954019776</v>
      </c>
      <c r="E19" s="107">
        <f t="shared" ca="1" si="6"/>
        <v>910.16387708113598</v>
      </c>
      <c r="F19" s="107">
        <f t="shared" ca="1" si="6"/>
        <v>-639.52710264115615</v>
      </c>
      <c r="G19" s="107">
        <f t="shared" ca="1" si="6"/>
        <v>1561.6970117323733</v>
      </c>
      <c r="H19" s="107">
        <f t="shared" ca="1" si="6"/>
        <v>-408.57927305427074</v>
      </c>
      <c r="I19" s="107">
        <f t="shared" ca="1" si="6"/>
        <v>-370.03626055048267</v>
      </c>
      <c r="J19" s="107">
        <f t="shared" ca="1" si="6"/>
        <v>-972.51421225345052</v>
      </c>
      <c r="K19" s="107">
        <f t="shared" ca="1" si="6"/>
        <v>1434.7140186293298</v>
      </c>
      <c r="L19" s="107">
        <f t="shared" ca="1" si="6"/>
        <v>-725.69892900482409</v>
      </c>
      <c r="M19" s="107">
        <f t="shared" ca="1" si="6"/>
        <v>-716.86752664587084</v>
      </c>
      <c r="N19" s="107">
        <f t="shared" ca="1" si="6"/>
        <v>1521.6455385031177</v>
      </c>
      <c r="O19" s="162">
        <f t="shared" ca="1" si="2"/>
        <v>1594.9971417959016</v>
      </c>
      <c r="AD19">
        <f t="shared" ca="1" si="11"/>
        <v>4000</v>
      </c>
      <c r="AE19">
        <f t="shared" ca="1" si="12"/>
        <v>6000</v>
      </c>
      <c r="AF19">
        <f t="shared" ca="1" si="13"/>
        <v>501</v>
      </c>
      <c r="AG19">
        <f t="shared" ca="1" si="14"/>
        <v>631</v>
      </c>
    </row>
    <row r="20" spans="1:33" hidden="1" x14ac:dyDescent="0.25">
      <c r="A20" s="109">
        <f t="shared" si="5"/>
        <v>19</v>
      </c>
      <c r="B20" s="108">
        <f t="shared" ca="1" si="6"/>
        <v>-1.7923159145280115E-2</v>
      </c>
      <c r="C20" s="170">
        <f t="shared" ca="1" si="6"/>
        <v>1829.2713604136204</v>
      </c>
      <c r="D20" s="147">
        <f t="shared" ca="1" si="6"/>
        <v>-8043.2866633747171</v>
      </c>
      <c r="E20" s="107">
        <f t="shared" ca="1" si="6"/>
        <v>767.76501695845991</v>
      </c>
      <c r="F20" s="107">
        <f t="shared" ca="1" si="6"/>
        <v>-863.93680574464668</v>
      </c>
      <c r="G20" s="107">
        <f t="shared" ca="1" si="6"/>
        <v>395.15484901156054</v>
      </c>
      <c r="H20" s="107">
        <f t="shared" ca="1" si="6"/>
        <v>1257.6005271134925</v>
      </c>
      <c r="I20" s="107">
        <f t="shared" ca="1" si="6"/>
        <v>1510.2444533223149</v>
      </c>
      <c r="J20" s="107">
        <f t="shared" ca="1" si="6"/>
        <v>-575.19984312005317</v>
      </c>
      <c r="K20" s="107">
        <f t="shared" ca="1" si="6"/>
        <v>1380.4635259912307</v>
      </c>
      <c r="L20" s="107">
        <f t="shared" ca="1" si="6"/>
        <v>-114.32701830950826</v>
      </c>
      <c r="M20" s="107">
        <f t="shared" ca="1" si="6"/>
        <v>616.99660186349809</v>
      </c>
      <c r="N20" s="107">
        <f t="shared" ca="1" si="6"/>
        <v>915.42333111767152</v>
      </c>
      <c r="O20" s="162">
        <f t="shared" ca="1" si="2"/>
        <v>5290.1846382040194</v>
      </c>
      <c r="AD20">
        <f t="shared" ca="1" si="11"/>
        <v>6000</v>
      </c>
      <c r="AE20">
        <f t="shared" ca="1" si="12"/>
        <v>8000</v>
      </c>
      <c r="AF20">
        <f t="shared" ca="1" si="13"/>
        <v>571</v>
      </c>
      <c r="AG20">
        <f t="shared" ca="1" si="14"/>
        <v>871</v>
      </c>
    </row>
    <row r="21" spans="1:33" hidden="1" x14ac:dyDescent="0.25">
      <c r="A21" s="109">
        <f t="shared" si="5"/>
        <v>20</v>
      </c>
      <c r="B21" s="108">
        <f t="shared" ca="1" si="6"/>
        <v>5.416762573635131E-3</v>
      </c>
      <c r="C21" s="170">
        <f t="shared" ca="1" si="6"/>
        <v>-599.95571253694425</v>
      </c>
      <c r="D21" s="147">
        <f t="shared" ca="1" si="6"/>
        <v>-6282.9449191684707</v>
      </c>
      <c r="E21" s="107">
        <f t="shared" ca="1" si="6"/>
        <v>876.43709833323624</v>
      </c>
      <c r="F21" s="107">
        <f t="shared" ca="1" si="6"/>
        <v>-277.33680850381484</v>
      </c>
      <c r="G21" s="107">
        <f t="shared" ca="1" si="6"/>
        <v>-79.826076171997386</v>
      </c>
      <c r="H21" s="107">
        <f t="shared" ca="1" si="6"/>
        <v>422.32359056508824</v>
      </c>
      <c r="I21" s="107">
        <f t="shared" ca="1" si="6"/>
        <v>1529.9542510844208</v>
      </c>
      <c r="J21" s="107">
        <f t="shared" ca="1" si="6"/>
        <v>758.406114780954</v>
      </c>
      <c r="K21" s="107">
        <f t="shared" ca="1" si="6"/>
        <v>1916.0167647724904</v>
      </c>
      <c r="L21" s="107">
        <f t="shared" ca="1" si="6"/>
        <v>441.81162103312494</v>
      </c>
      <c r="M21" s="107">
        <f t="shared" ca="1" si="6"/>
        <v>-126.61046837731546</v>
      </c>
      <c r="N21" s="107">
        <f t="shared" ca="1" si="6"/>
        <v>-954.25516284869627</v>
      </c>
      <c r="O21" s="162">
        <f t="shared" ca="1" si="2"/>
        <v>4506.92092466749</v>
      </c>
      <c r="AD21">
        <f t="shared" ca="1" si="11"/>
        <v>8000</v>
      </c>
      <c r="AE21">
        <f t="shared" ca="1" si="12"/>
        <v>10000</v>
      </c>
      <c r="AF21">
        <f t="shared" ca="1" si="13"/>
        <v>661</v>
      </c>
      <c r="AG21">
        <f t="shared" ca="1" si="14"/>
        <v>972</v>
      </c>
    </row>
    <row r="22" spans="1:33" hidden="1" x14ac:dyDescent="0.25">
      <c r="A22" s="109">
        <f t="shared" si="5"/>
        <v>21</v>
      </c>
      <c r="B22" s="108">
        <f t="shared" ca="1" si="6"/>
        <v>0.13902955719539042</v>
      </c>
      <c r="C22" s="170">
        <f t="shared" ca="1" si="6"/>
        <v>1709.717802830055</v>
      </c>
      <c r="D22" s="147">
        <f t="shared" ca="1" si="6"/>
        <v>8363.7478809407585</v>
      </c>
      <c r="E22" s="107">
        <f t="shared" ca="1" si="6"/>
        <v>-495.48289565592319</v>
      </c>
      <c r="F22" s="107">
        <f t="shared" ca="1" si="6"/>
        <v>284.77048771739567</v>
      </c>
      <c r="G22" s="107">
        <f t="shared" ca="1" si="6"/>
        <v>1190.291515935756</v>
      </c>
      <c r="H22" s="107">
        <f t="shared" ca="1" si="6"/>
        <v>1494.4837207317696</v>
      </c>
      <c r="I22" s="107">
        <f t="shared" ca="1" si="6"/>
        <v>-66.999635245716945</v>
      </c>
      <c r="J22" s="107">
        <f t="shared" ca="1" si="6"/>
        <v>130.85883617853594</v>
      </c>
      <c r="K22" s="107">
        <f t="shared" ca="1" si="6"/>
        <v>1676.3821794824032</v>
      </c>
      <c r="L22" s="107">
        <f t="shared" ca="1" si="6"/>
        <v>214.50227553411139</v>
      </c>
      <c r="M22" s="107">
        <f t="shared" ca="1" si="6"/>
        <v>830.48444615929805</v>
      </c>
      <c r="N22" s="107">
        <f t="shared" ca="1" si="6"/>
        <v>-139.02225720013081</v>
      </c>
      <c r="O22" s="162">
        <f t="shared" ca="1" si="2"/>
        <v>5120.268673637499</v>
      </c>
      <c r="AD22">
        <f t="shared" ca="1" si="11"/>
        <v>10000</v>
      </c>
      <c r="AE22">
        <f t="shared" ca="1" si="12"/>
        <v>12000</v>
      </c>
      <c r="AF22">
        <f t="shared" ca="1" si="13"/>
        <v>719</v>
      </c>
      <c r="AG22">
        <f t="shared" ca="1" si="14"/>
        <v>997</v>
      </c>
    </row>
    <row r="23" spans="1:33" hidden="1" x14ac:dyDescent="0.25">
      <c r="A23" s="109">
        <f t="shared" si="5"/>
        <v>22</v>
      </c>
      <c r="B23" s="108">
        <f t="shared" ca="1" si="6"/>
        <v>8.0753978546789396E-2</v>
      </c>
      <c r="C23" s="170">
        <f t="shared" ca="1" si="6"/>
        <v>1965.7192518545367</v>
      </c>
      <c r="D23" s="147">
        <f t="shared" ca="1" si="6"/>
        <v>-4953.8586963338448</v>
      </c>
      <c r="E23" s="107">
        <f t="shared" ca="1" si="6"/>
        <v>-819.7105769231855</v>
      </c>
      <c r="F23" s="107">
        <f t="shared" ca="1" si="6"/>
        <v>-982.65004187370153</v>
      </c>
      <c r="G23" s="107">
        <f t="shared" ca="1" si="6"/>
        <v>1809.5853526089109</v>
      </c>
      <c r="H23" s="107">
        <f t="shared" ca="1" si="6"/>
        <v>-102.58135282956007</v>
      </c>
      <c r="I23" s="107">
        <f t="shared" ca="1" si="6"/>
        <v>545.03259865438827</v>
      </c>
      <c r="J23" s="107">
        <f t="shared" ca="1" si="6"/>
        <v>-218.60514094430599</v>
      </c>
      <c r="K23" s="107">
        <f t="shared" ca="1" si="6"/>
        <v>1699.8634113749624</v>
      </c>
      <c r="L23" s="107">
        <f t="shared" ca="1" si="6"/>
        <v>-503.73016015870581</v>
      </c>
      <c r="M23" s="107">
        <f t="shared" ca="1" si="6"/>
        <v>973.62621112064505</v>
      </c>
      <c r="N23" s="107">
        <f t="shared" ca="1" si="6"/>
        <v>230.97448271866313</v>
      </c>
      <c r="O23" s="162">
        <f t="shared" ca="1" si="2"/>
        <v>2631.8047837481108</v>
      </c>
      <c r="AD23">
        <f t="shared" ca="1" si="11"/>
        <v>12000</v>
      </c>
      <c r="AE23">
        <f t="shared" ca="1" si="12"/>
        <v>14000</v>
      </c>
      <c r="AF23">
        <f t="shared" ca="1" si="13"/>
        <v>783</v>
      </c>
      <c r="AG23">
        <f t="shared" ca="1" si="14"/>
        <v>999</v>
      </c>
    </row>
    <row r="24" spans="1:33" hidden="1" x14ac:dyDescent="0.25">
      <c r="A24" s="109">
        <f t="shared" si="5"/>
        <v>23</v>
      </c>
      <c r="B24" s="108">
        <f t="shared" ca="1" si="6"/>
        <v>4.6183643966897475E-2</v>
      </c>
      <c r="C24" s="170">
        <f t="shared" ca="1" si="6"/>
        <v>227.17310765919595</v>
      </c>
      <c r="D24" s="147">
        <f t="shared" ca="1" si="6"/>
        <v>17400.367117413552</v>
      </c>
      <c r="E24" s="107">
        <f t="shared" ca="1" si="6"/>
        <v>1614.6542025671747</v>
      </c>
      <c r="F24" s="107">
        <f t="shared" ca="1" si="6"/>
        <v>-217.98978589701841</v>
      </c>
      <c r="G24" s="107">
        <f t="shared" ca="1" si="6"/>
        <v>173.00877207106339</v>
      </c>
      <c r="H24" s="107">
        <f t="shared" ca="1" si="6"/>
        <v>1811.9194906667299</v>
      </c>
      <c r="I24" s="107">
        <f t="shared" ca="1" si="6"/>
        <v>-831.45151822890477</v>
      </c>
      <c r="J24" s="107">
        <f t="shared" ca="1" si="6"/>
        <v>609.77989173015305</v>
      </c>
      <c r="K24" s="107">
        <f t="shared" ca="1" si="6"/>
        <v>434.08459857120135</v>
      </c>
      <c r="L24" s="107">
        <f t="shared" ca="1" si="6"/>
        <v>904.00179628775368</v>
      </c>
      <c r="M24" s="107">
        <f t="shared" ca="1" si="6"/>
        <v>-917.0576469409126</v>
      </c>
      <c r="N24" s="107">
        <f t="shared" ca="1" si="6"/>
        <v>313.10148653258182</v>
      </c>
      <c r="O24" s="162">
        <f t="shared" ca="1" si="2"/>
        <v>3894.0512873598223</v>
      </c>
      <c r="AD24">
        <f t="shared" ca="1" si="11"/>
        <v>14000</v>
      </c>
      <c r="AE24">
        <f t="shared" ca="1" si="12"/>
        <v>16000</v>
      </c>
      <c r="AF24">
        <f t="shared" ca="1" si="13"/>
        <v>859</v>
      </c>
      <c r="AG24">
        <f t="shared" ca="1" si="14"/>
        <v>1000</v>
      </c>
    </row>
    <row r="25" spans="1:33" hidden="1" x14ac:dyDescent="0.25">
      <c r="A25" s="109">
        <f t="shared" si="5"/>
        <v>24</v>
      </c>
      <c r="B25" s="108">
        <f t="shared" ca="1" si="6"/>
        <v>9.4411833433483416E-2</v>
      </c>
      <c r="C25" s="170">
        <f t="shared" ca="1" si="6"/>
        <v>-315.8334667592469</v>
      </c>
      <c r="D25" s="147">
        <f t="shared" ca="1" si="6"/>
        <v>9641.0398515967827</v>
      </c>
      <c r="E25" s="107">
        <f t="shared" ca="1" si="6"/>
        <v>816.52646820556231</v>
      </c>
      <c r="F25" s="107">
        <f t="shared" ca="1" si="6"/>
        <v>1047.1683981217313</v>
      </c>
      <c r="G25" s="107">
        <f t="shared" ca="1" si="6"/>
        <v>-287.67572629942589</v>
      </c>
      <c r="H25" s="107">
        <f t="shared" ca="1" si="6"/>
        <v>100.38659206344877</v>
      </c>
      <c r="I25" s="107">
        <f t="shared" ca="1" si="6"/>
        <v>-361.84379896107328</v>
      </c>
      <c r="J25" s="107">
        <f t="shared" ca="1" si="6"/>
        <v>937.68862501927504</v>
      </c>
      <c r="K25" s="107">
        <f t="shared" ca="1" si="6"/>
        <v>1359.5872089692764</v>
      </c>
      <c r="L25" s="107">
        <f t="shared" ca="1" si="6"/>
        <v>169.64296961409968</v>
      </c>
      <c r="M25" s="107">
        <f t="shared" ca="1" si="6"/>
        <v>804.87180611154952</v>
      </c>
      <c r="N25" s="107">
        <f t="shared" ca="1" si="6"/>
        <v>776.23916093353705</v>
      </c>
      <c r="O25" s="162">
        <f t="shared" ca="1" si="2"/>
        <v>5362.5917037779809</v>
      </c>
      <c r="AD25">
        <f t="shared" ca="1" si="11"/>
        <v>16000</v>
      </c>
      <c r="AE25">
        <f t="shared" ca="1" si="12"/>
        <v>18000</v>
      </c>
      <c r="AF25">
        <f t="shared" ca="1" si="13"/>
        <v>926</v>
      </c>
      <c r="AG25">
        <f t="shared" ca="1" si="14"/>
        <v>1000</v>
      </c>
    </row>
    <row r="26" spans="1:33" hidden="1" x14ac:dyDescent="0.25">
      <c r="A26" s="109">
        <f t="shared" si="5"/>
        <v>25</v>
      </c>
      <c r="B26" s="108">
        <f t="shared" ca="1" si="6"/>
        <v>-3.9894488313696297E-2</v>
      </c>
      <c r="C26" s="170">
        <f t="shared" ca="1" si="6"/>
        <v>-147.74657116408559</v>
      </c>
      <c r="D26" s="147">
        <f t="shared" ca="1" si="6"/>
        <v>-366.59226567532096</v>
      </c>
      <c r="E26" s="107">
        <f t="shared" ca="1" si="6"/>
        <v>-545.61624502709458</v>
      </c>
      <c r="F26" s="107">
        <f t="shared" ca="1" si="6"/>
        <v>735.01230532120735</v>
      </c>
      <c r="G26" s="107">
        <f t="shared" ca="1" si="6"/>
        <v>300.45656219288065</v>
      </c>
      <c r="H26" s="107">
        <f t="shared" ca="1" si="6"/>
        <v>449.69979094724027</v>
      </c>
      <c r="I26" s="107">
        <f t="shared" ca="1" si="6"/>
        <v>983.19980977050307</v>
      </c>
      <c r="J26" s="107">
        <f t="shared" ca="1" si="6"/>
        <v>-972.72944424880427</v>
      </c>
      <c r="K26" s="107">
        <f t="shared" ca="1" si="6"/>
        <v>-695.68794405779568</v>
      </c>
      <c r="L26" s="107">
        <f t="shared" ca="1" si="6"/>
        <v>1126.310588928852</v>
      </c>
      <c r="M26" s="107">
        <f t="shared" ca="1" si="6"/>
        <v>-323.32727750134222</v>
      </c>
      <c r="N26" s="107">
        <f t="shared" ca="1" si="6"/>
        <v>1869.2712587945939</v>
      </c>
      <c r="O26" s="162">
        <f t="shared" ca="1" si="2"/>
        <v>2926.5894051202404</v>
      </c>
      <c r="AD26">
        <f t="shared" ca="1" si="11"/>
        <v>18000</v>
      </c>
      <c r="AE26">
        <f t="shared" ca="1" si="12"/>
        <v>20000</v>
      </c>
      <c r="AF26">
        <f t="shared" ca="1" si="13"/>
        <v>1000</v>
      </c>
      <c r="AG26">
        <f t="shared" ca="1" si="14"/>
        <v>1000</v>
      </c>
    </row>
    <row r="27" spans="1:33" hidden="1" x14ac:dyDescent="0.25">
      <c r="A27" s="109">
        <f t="shared" si="5"/>
        <v>26</v>
      </c>
      <c r="B27" s="108">
        <f t="shared" ca="1" si="6"/>
        <v>0.18168778429677637</v>
      </c>
      <c r="C27" s="170">
        <f t="shared" ca="1" si="6"/>
        <v>1187.0197807493912</v>
      </c>
      <c r="D27" s="147">
        <f t="shared" ca="1" si="6"/>
        <v>6270.0726781839357</v>
      </c>
      <c r="E27" s="107">
        <f t="shared" ca="1" si="6"/>
        <v>357.22533612768865</v>
      </c>
      <c r="F27" s="107">
        <f t="shared" ca="1" si="6"/>
        <v>-776.97111360847043</v>
      </c>
      <c r="G27" s="107">
        <f t="shared" ca="1" si="6"/>
        <v>1222.0507622225368</v>
      </c>
      <c r="H27" s="107">
        <f t="shared" ca="1" si="6"/>
        <v>1999.2766275351057</v>
      </c>
      <c r="I27" s="107">
        <f t="shared" ca="1" si="6"/>
        <v>-651.65472949585399</v>
      </c>
      <c r="J27" s="107">
        <f t="shared" ca="1" si="6"/>
        <v>-35.109588832103604</v>
      </c>
      <c r="K27" s="107">
        <f t="shared" ca="1" si="6"/>
        <v>-0.99110320515349848</v>
      </c>
      <c r="L27" s="107">
        <f t="shared" ca="1" si="6"/>
        <v>1837.1097281002803</v>
      </c>
      <c r="M27" s="107">
        <f t="shared" ca="1" si="6"/>
        <v>1965.2888282179829</v>
      </c>
      <c r="N27" s="107">
        <f t="shared" ca="1" si="6"/>
        <v>-54.385258474259345</v>
      </c>
      <c r="O27" s="162">
        <f t="shared" ca="1" si="2"/>
        <v>5861.8394885877542</v>
      </c>
      <c r="AD27">
        <f t="shared" ca="1" si="11"/>
        <v>20000</v>
      </c>
      <c r="AE27">
        <f t="shared" ca="1" si="12"/>
        <v>22000</v>
      </c>
      <c r="AF27">
        <f t="shared" ca="1" si="13"/>
        <v>1000</v>
      </c>
      <c r="AG27">
        <f t="shared" ca="1" si="14"/>
        <v>1000</v>
      </c>
    </row>
    <row r="28" spans="1:33" hidden="1" x14ac:dyDescent="0.25">
      <c r="A28" s="109">
        <f t="shared" si="5"/>
        <v>27</v>
      </c>
      <c r="B28" s="108">
        <f t="shared" ca="1" si="6"/>
        <v>0.17987690800802894</v>
      </c>
      <c r="C28" s="170">
        <f t="shared" ca="1" si="6"/>
        <v>-908.65566178603854</v>
      </c>
      <c r="D28" s="147">
        <f t="shared" ca="1" si="6"/>
        <v>17370.269917058169</v>
      </c>
      <c r="E28" s="107">
        <f t="shared" ca="1" si="6"/>
        <v>1752.589240242243</v>
      </c>
      <c r="F28" s="107">
        <f t="shared" ca="1" si="6"/>
        <v>1249.5427571485109</v>
      </c>
      <c r="G28" s="107">
        <f t="shared" ca="1" si="6"/>
        <v>50.770608025221264</v>
      </c>
      <c r="H28" s="107">
        <f t="shared" ca="1" si="6"/>
        <v>351.48538103237229</v>
      </c>
      <c r="I28" s="107">
        <f t="shared" ca="1" si="6"/>
        <v>1494.5199957585592</v>
      </c>
      <c r="J28" s="107">
        <f t="shared" ca="1" si="6"/>
        <v>-17.727954092430636</v>
      </c>
      <c r="K28" s="107">
        <f t="shared" ca="1" si="6"/>
        <v>820.2405118989858</v>
      </c>
      <c r="L28" s="107">
        <f t="shared" ca="1" si="6"/>
        <v>369.0358999109103</v>
      </c>
      <c r="M28" s="107">
        <f t="shared" ca="1" si="6"/>
        <v>1442.2023250641828</v>
      </c>
      <c r="N28" s="107">
        <f t="shared" ca="1" si="6"/>
        <v>1906.9575016050596</v>
      </c>
      <c r="O28" s="162">
        <f t="shared" ca="1" si="2"/>
        <v>9419.6162665936154</v>
      </c>
      <c r="AD28">
        <f t="shared" ca="1" si="11"/>
        <v>22000</v>
      </c>
      <c r="AE28">
        <f t="shared" ca="1" si="12"/>
        <v>24000</v>
      </c>
      <c r="AF28">
        <f t="shared" ca="1" si="13"/>
        <v>1000</v>
      </c>
      <c r="AG28">
        <f t="shared" ca="1" si="14"/>
        <v>1000</v>
      </c>
    </row>
    <row r="29" spans="1:33" hidden="1" x14ac:dyDescent="0.25">
      <c r="A29" s="109">
        <f t="shared" si="5"/>
        <v>28</v>
      </c>
      <c r="B29" s="108">
        <f t="shared" ca="1" si="6"/>
        <v>0.12983570933660546</v>
      </c>
      <c r="C29" s="170">
        <f t="shared" ca="1" si="6"/>
        <v>-826.35148461727124</v>
      </c>
      <c r="D29" s="147">
        <f t="shared" ca="1" si="6"/>
        <v>1030.4163622027004</v>
      </c>
      <c r="E29" s="107">
        <f t="shared" ca="1" si="6"/>
        <v>1973.6523396986647</v>
      </c>
      <c r="F29" s="107">
        <f t="shared" ca="1" si="6"/>
        <v>1923.5179361576252</v>
      </c>
      <c r="G29" s="107">
        <f t="shared" ca="1" si="6"/>
        <v>-603.8812166723377</v>
      </c>
      <c r="H29" s="107">
        <f t="shared" ca="1" si="6"/>
        <v>-522.29124789681248</v>
      </c>
      <c r="I29" s="107">
        <f t="shared" ca="1" si="6"/>
        <v>1458.7221309753886</v>
      </c>
      <c r="J29" s="107">
        <f t="shared" ca="1" si="6"/>
        <v>-632.20190328596436</v>
      </c>
      <c r="K29" s="107">
        <f t="shared" ca="1" si="6"/>
        <v>-35.688327740369672</v>
      </c>
      <c r="L29" s="107">
        <f t="shared" ca="1" si="6"/>
        <v>1256.3189282868018</v>
      </c>
      <c r="M29" s="107">
        <f t="shared" ca="1" si="6"/>
        <v>327.75610602783195</v>
      </c>
      <c r="N29" s="107">
        <f t="shared" ca="1" si="6"/>
        <v>-965.77002468798298</v>
      </c>
      <c r="O29" s="162">
        <f t="shared" ca="1" si="2"/>
        <v>4180.1347208628449</v>
      </c>
      <c r="AD29">
        <f t="shared" ca="1" si="11"/>
        <v>24000</v>
      </c>
      <c r="AE29">
        <f t="shared" ca="1" si="12"/>
        <v>26000</v>
      </c>
      <c r="AF29">
        <f t="shared" ca="1" si="13"/>
        <v>1000</v>
      </c>
      <c r="AG29">
        <f t="shared" ca="1" si="14"/>
        <v>1000</v>
      </c>
    </row>
    <row r="30" spans="1:33" hidden="1" x14ac:dyDescent="0.25">
      <c r="A30" s="109">
        <f t="shared" si="5"/>
        <v>29</v>
      </c>
      <c r="B30" s="108">
        <f t="shared" ca="1" si="6"/>
        <v>0.15907575580793645</v>
      </c>
      <c r="C30" s="170">
        <f t="shared" ca="1" si="6"/>
        <v>-385.37465316145631</v>
      </c>
      <c r="D30" s="147">
        <f t="shared" ca="1" si="6"/>
        <v>256.26426802693584</v>
      </c>
      <c r="E30" s="107">
        <f t="shared" ca="1" si="6"/>
        <v>-496.82701035523525</v>
      </c>
      <c r="F30" s="107">
        <f t="shared" ca="1" si="6"/>
        <v>-603.63625239955797</v>
      </c>
      <c r="G30" s="107">
        <f t="shared" ca="1" si="6"/>
        <v>-417.73710692782657</v>
      </c>
      <c r="H30" s="107">
        <f t="shared" ca="1" si="6"/>
        <v>-375.3940953101108</v>
      </c>
      <c r="I30" s="107">
        <f t="shared" ca="1" si="6"/>
        <v>1252.5061924295951</v>
      </c>
      <c r="J30" s="107">
        <f t="shared" ca="1" si="6"/>
        <v>470.18777190997565</v>
      </c>
      <c r="K30" s="107">
        <f t="shared" ca="1" si="6"/>
        <v>507.79803158890525</v>
      </c>
      <c r="L30" s="107">
        <f t="shared" ca="1" si="6"/>
        <v>1680.9615543043362</v>
      </c>
      <c r="M30" s="107">
        <f t="shared" ca="1" si="6"/>
        <v>826.21070081684923</v>
      </c>
      <c r="N30" s="107">
        <f t="shared" ca="1" si="6"/>
        <v>-463.58487640509065</v>
      </c>
      <c r="O30" s="162">
        <f t="shared" ca="1" si="2"/>
        <v>2380.4849096518401</v>
      </c>
      <c r="AD30">
        <f t="shared" ca="1" si="11"/>
        <v>26000</v>
      </c>
      <c r="AE30">
        <f t="shared" ca="1" si="12"/>
        <v>28000</v>
      </c>
      <c r="AF30">
        <f t="shared" ca="1" si="13"/>
        <v>1000</v>
      </c>
      <c r="AG30">
        <f t="shared" ca="1" si="14"/>
        <v>1000</v>
      </c>
    </row>
    <row r="31" spans="1:33" hidden="1" x14ac:dyDescent="0.25">
      <c r="A31" s="109">
        <f t="shared" si="5"/>
        <v>30</v>
      </c>
      <c r="B31" s="108">
        <f t="shared" ca="1" si="6"/>
        <v>1.0190531610383885E-2</v>
      </c>
      <c r="C31" s="170">
        <f t="shared" ca="1" si="6"/>
        <v>1203.0043389310047</v>
      </c>
      <c r="D31" s="147">
        <f t="shared" ca="1" si="6"/>
        <v>540.22331161468901</v>
      </c>
      <c r="E31" s="107">
        <f t="shared" ca="1" si="6"/>
        <v>1315.2556410322659</v>
      </c>
      <c r="F31" s="107">
        <f t="shared" ca="1" si="6"/>
        <v>572.72817971092184</v>
      </c>
      <c r="G31" s="107">
        <f t="shared" ca="1" si="6"/>
        <v>-328.55294191217786</v>
      </c>
      <c r="H31" s="107">
        <f t="shared" ca="1" si="6"/>
        <v>1459.0394490257497</v>
      </c>
      <c r="I31" s="107">
        <f t="shared" ca="1" si="6"/>
        <v>1393.6033080210241</v>
      </c>
      <c r="J31" s="107">
        <f t="shared" ca="1" si="6"/>
        <v>183.50887150043766</v>
      </c>
      <c r="K31" s="107">
        <f t="shared" ca="1" si="6"/>
        <v>106.03994778708852</v>
      </c>
      <c r="L31" s="107">
        <f t="shared" ca="1" si="6"/>
        <v>1725.2797931068601</v>
      </c>
      <c r="M31" s="107">
        <f t="shared" ca="1" si="6"/>
        <v>-831.59188166724459</v>
      </c>
      <c r="N31" s="107">
        <f t="shared" ca="1" si="6"/>
        <v>1155.879304187222</v>
      </c>
      <c r="O31" s="162">
        <f t="shared" ca="1" si="2"/>
        <v>6751.1896707921469</v>
      </c>
      <c r="AD31">
        <f t="shared" ca="1" si="11"/>
        <v>28000</v>
      </c>
      <c r="AE31">
        <f t="shared" ca="1" si="12"/>
        <v>30000</v>
      </c>
      <c r="AF31">
        <f t="shared" ca="1" si="13"/>
        <v>1000</v>
      </c>
      <c r="AG31">
        <f t="shared" ca="1" si="14"/>
        <v>1000</v>
      </c>
    </row>
    <row r="32" spans="1:33" hidden="1" x14ac:dyDescent="0.25">
      <c r="A32" s="109">
        <f t="shared" si="5"/>
        <v>31</v>
      </c>
      <c r="B32" s="108">
        <f t="shared" ca="1" si="6"/>
        <v>2.806185490694002E-2</v>
      </c>
      <c r="C32" s="170">
        <f t="shared" ca="1" si="6"/>
        <v>-569.12851262478807</v>
      </c>
      <c r="D32" s="147">
        <f t="shared" ca="1" si="6"/>
        <v>-3332.8335893197891</v>
      </c>
      <c r="E32" s="107">
        <f t="shared" ca="1" si="6"/>
        <v>1606.4149056524805</v>
      </c>
      <c r="F32" s="107">
        <f t="shared" ca="1" si="6"/>
        <v>1778.2545794402151</v>
      </c>
      <c r="G32" s="107">
        <f t="shared" ca="1" si="6"/>
        <v>1502.896310307759</v>
      </c>
      <c r="H32" s="107">
        <f t="shared" ca="1" si="6"/>
        <v>1949.9918148312242</v>
      </c>
      <c r="I32" s="107">
        <f t="shared" ca="1" si="6"/>
        <v>1386.6489282089985</v>
      </c>
      <c r="J32" s="107">
        <f t="shared" ca="1" si="6"/>
        <v>-339.86740115994172</v>
      </c>
      <c r="K32" s="107">
        <f t="shared" ca="1" si="6"/>
        <v>1488.3431257663585</v>
      </c>
      <c r="L32" s="107">
        <f t="shared" ca="1" si="6"/>
        <v>36.241128512243534</v>
      </c>
      <c r="M32" s="107">
        <f t="shared" ca="1" si="6"/>
        <v>508.09200311280142</v>
      </c>
      <c r="N32" s="107">
        <f t="shared" ca="1" si="6"/>
        <v>-414.52998101741485</v>
      </c>
      <c r="O32" s="162">
        <f t="shared" ca="1" si="2"/>
        <v>9502.4854136547237</v>
      </c>
      <c r="AD32">
        <f t="shared" ca="1" si="11"/>
        <v>30000</v>
      </c>
      <c r="AE32">
        <f t="shared" ca="1" si="12"/>
        <v>32000</v>
      </c>
      <c r="AF32">
        <f t="shared" ca="1" si="13"/>
        <v>1000</v>
      </c>
      <c r="AG32">
        <f t="shared" ca="1" si="14"/>
        <v>1000</v>
      </c>
    </row>
    <row r="33" spans="1:33" hidden="1" x14ac:dyDescent="0.25">
      <c r="A33" s="109">
        <f t="shared" si="5"/>
        <v>32</v>
      </c>
      <c r="B33" s="108">
        <f t="shared" ref="B33:N52" ca="1" si="15">B$1*($U$1+($W$1-$U$1)*RAND())</f>
        <v>0.12453712089243496</v>
      </c>
      <c r="C33" s="170">
        <f t="shared" ca="1" si="15"/>
        <v>1031.8768798711781</v>
      </c>
      <c r="D33" s="147">
        <f t="shared" ca="1" si="15"/>
        <v>-3785.355205875001</v>
      </c>
      <c r="E33" s="107">
        <f t="shared" ca="1" si="15"/>
        <v>-618.51255355109799</v>
      </c>
      <c r="F33" s="107">
        <f t="shared" ca="1" si="15"/>
        <v>-993.45146444491274</v>
      </c>
      <c r="G33" s="107">
        <f t="shared" ca="1" si="15"/>
        <v>-246.05451573785507</v>
      </c>
      <c r="H33" s="107">
        <f t="shared" ca="1" si="15"/>
        <v>976.36597152679303</v>
      </c>
      <c r="I33" s="107">
        <f t="shared" ca="1" si="15"/>
        <v>-809.50822741855177</v>
      </c>
      <c r="J33" s="107">
        <f t="shared" ca="1" si="15"/>
        <v>-134.10909583630323</v>
      </c>
      <c r="K33" s="107">
        <f t="shared" ca="1" si="15"/>
        <v>-251.01039273097732</v>
      </c>
      <c r="L33" s="107">
        <f t="shared" ca="1" si="15"/>
        <v>1045.6744426350049</v>
      </c>
      <c r="M33" s="107">
        <f t="shared" ca="1" si="15"/>
        <v>1395.7694659899012</v>
      </c>
      <c r="N33" s="107">
        <f t="shared" ca="1" si="15"/>
        <v>1249.224131781966</v>
      </c>
      <c r="O33" s="162">
        <f t="shared" ca="1" si="2"/>
        <v>1614.3877622139671</v>
      </c>
      <c r="AD33">
        <f t="shared" ca="1" si="11"/>
        <v>32000</v>
      </c>
      <c r="AE33">
        <f t="shared" ca="1" si="12"/>
        <v>34000</v>
      </c>
      <c r="AF33">
        <f t="shared" ca="1" si="13"/>
        <v>1000</v>
      </c>
      <c r="AG33">
        <f t="shared" ca="1" si="14"/>
        <v>1000</v>
      </c>
    </row>
    <row r="34" spans="1:33" hidden="1" x14ac:dyDescent="0.25">
      <c r="A34" s="109">
        <f t="shared" si="5"/>
        <v>33</v>
      </c>
      <c r="B34" s="108">
        <f t="shared" ca="1" si="15"/>
        <v>0.14981830485668204</v>
      </c>
      <c r="C34" s="170">
        <f t="shared" ca="1" si="15"/>
        <v>498.75017599027296</v>
      </c>
      <c r="D34" s="147">
        <f t="shared" ca="1" si="15"/>
        <v>15091.057727957615</v>
      </c>
      <c r="E34" s="107">
        <f t="shared" ca="1" si="15"/>
        <v>97.18577304357629</v>
      </c>
      <c r="F34" s="107">
        <f t="shared" ca="1" si="15"/>
        <v>-805.96507240336348</v>
      </c>
      <c r="G34" s="107">
        <f t="shared" ca="1" si="15"/>
        <v>-773.00888127469034</v>
      </c>
      <c r="H34" s="107">
        <f t="shared" ca="1" si="15"/>
        <v>197.95358880067934</v>
      </c>
      <c r="I34" s="107">
        <f t="shared" ca="1" si="15"/>
        <v>1493.0350467535857</v>
      </c>
      <c r="J34" s="107">
        <f t="shared" ca="1" si="15"/>
        <v>1584.295246991356</v>
      </c>
      <c r="K34" s="107">
        <f t="shared" ca="1" si="15"/>
        <v>776.5722469125991</v>
      </c>
      <c r="L34" s="107">
        <f t="shared" ca="1" si="15"/>
        <v>-918.81902339132796</v>
      </c>
      <c r="M34" s="107">
        <f t="shared" ca="1" si="15"/>
        <v>1686.9345743667943</v>
      </c>
      <c r="N34" s="107">
        <f t="shared" ca="1" si="15"/>
        <v>-399.64444587350545</v>
      </c>
      <c r="O34" s="162">
        <f t="shared" ca="1" si="2"/>
        <v>2938.5390539257037</v>
      </c>
      <c r="AD34">
        <f t="shared" ca="1" si="11"/>
        <v>34000</v>
      </c>
      <c r="AE34">
        <f t="shared" ca="1" si="12"/>
        <v>36000</v>
      </c>
      <c r="AF34">
        <f t="shared" ca="1" si="13"/>
        <v>1000</v>
      </c>
      <c r="AG34">
        <f t="shared" ca="1" si="14"/>
        <v>1000</v>
      </c>
    </row>
    <row r="35" spans="1:33" hidden="1" x14ac:dyDescent="0.25">
      <c r="A35" s="109">
        <f t="shared" si="5"/>
        <v>34</v>
      </c>
      <c r="B35" s="108">
        <f t="shared" ca="1" si="15"/>
        <v>-2.2239502226329255E-2</v>
      </c>
      <c r="C35" s="170">
        <f t="shared" ca="1" si="15"/>
        <v>842.5401375326461</v>
      </c>
      <c r="D35" s="147">
        <f t="shared" ca="1" si="15"/>
        <v>6520.8421251348154</v>
      </c>
      <c r="E35" s="107">
        <f t="shared" ca="1" si="15"/>
        <v>781.01684718778984</v>
      </c>
      <c r="F35" s="107">
        <f t="shared" ca="1" si="15"/>
        <v>-69.923200322891262</v>
      </c>
      <c r="G35" s="107">
        <f t="shared" ca="1" si="15"/>
        <v>-358.69994491630405</v>
      </c>
      <c r="H35" s="107">
        <f t="shared" ca="1" si="15"/>
        <v>425.9631405022804</v>
      </c>
      <c r="I35" s="107">
        <f t="shared" ca="1" si="15"/>
        <v>103.62621063315036</v>
      </c>
      <c r="J35" s="107">
        <f t="shared" ca="1" si="15"/>
        <v>1884.5326245023045</v>
      </c>
      <c r="K35" s="107">
        <f t="shared" ca="1" si="15"/>
        <v>624.62187685831032</v>
      </c>
      <c r="L35" s="107">
        <f t="shared" ca="1" si="15"/>
        <v>586.11996815845305</v>
      </c>
      <c r="M35" s="107">
        <f t="shared" ca="1" si="15"/>
        <v>-750.84826112217911</v>
      </c>
      <c r="N35" s="107">
        <f t="shared" ca="1" si="15"/>
        <v>1767.9052278026772</v>
      </c>
      <c r="O35" s="162">
        <f t="shared" ca="1" si="2"/>
        <v>4994.3144892835917</v>
      </c>
      <c r="AD35">
        <f t="shared" ca="1" si="11"/>
        <v>36000</v>
      </c>
      <c r="AE35">
        <f t="shared" ca="1" si="12"/>
        <v>38000</v>
      </c>
      <c r="AF35">
        <f t="shared" ca="1" si="13"/>
        <v>1000</v>
      </c>
      <c r="AG35">
        <f t="shared" ca="1" si="14"/>
        <v>1000</v>
      </c>
    </row>
    <row r="36" spans="1:33" hidden="1" x14ac:dyDescent="0.25">
      <c r="A36" s="109">
        <f t="shared" si="5"/>
        <v>35</v>
      </c>
      <c r="B36" s="108">
        <f t="shared" ca="1" si="15"/>
        <v>0.15107415073526823</v>
      </c>
      <c r="C36" s="170">
        <f t="shared" ca="1" si="15"/>
        <v>1549.1980553497906</v>
      </c>
      <c r="D36" s="147">
        <f t="shared" ca="1" si="15"/>
        <v>9421.2122598935603</v>
      </c>
      <c r="E36" s="107">
        <f t="shared" ca="1" si="15"/>
        <v>-190.40349277888529</v>
      </c>
      <c r="F36" s="107">
        <f t="shared" ca="1" si="15"/>
        <v>-410.10394055010784</v>
      </c>
      <c r="G36" s="107">
        <f t="shared" ca="1" si="15"/>
        <v>1747.7658815175503</v>
      </c>
      <c r="H36" s="107">
        <f t="shared" ca="1" si="15"/>
        <v>732.30501050938039</v>
      </c>
      <c r="I36" s="107">
        <f t="shared" ca="1" si="15"/>
        <v>706.93275655379693</v>
      </c>
      <c r="J36" s="107">
        <f t="shared" ca="1" si="15"/>
        <v>1715.6603419767994</v>
      </c>
      <c r="K36" s="107">
        <f t="shared" ca="1" si="15"/>
        <v>585.2679942375355</v>
      </c>
      <c r="L36" s="107">
        <f t="shared" ca="1" si="15"/>
        <v>325.29872473091916</v>
      </c>
      <c r="M36" s="107">
        <f t="shared" ca="1" si="15"/>
        <v>-272.34396850931819</v>
      </c>
      <c r="N36" s="107">
        <f t="shared" ca="1" si="15"/>
        <v>-39.067580312688726</v>
      </c>
      <c r="O36" s="162">
        <f t="shared" ca="1" si="2"/>
        <v>4901.3117273749822</v>
      </c>
      <c r="AD36">
        <f t="shared" ca="1" si="11"/>
        <v>38000</v>
      </c>
      <c r="AE36">
        <f t="shared" ca="1" si="12"/>
        <v>40000</v>
      </c>
      <c r="AF36">
        <f t="shared" ca="1" si="13"/>
        <v>1000</v>
      </c>
      <c r="AG36">
        <f t="shared" ca="1" si="14"/>
        <v>1000</v>
      </c>
    </row>
    <row r="37" spans="1:33" hidden="1" x14ac:dyDescent="0.25">
      <c r="A37" s="109">
        <f t="shared" si="5"/>
        <v>36</v>
      </c>
      <c r="B37" s="108">
        <f t="shared" ca="1" si="15"/>
        <v>-8.813282428677989E-2</v>
      </c>
      <c r="C37" s="170">
        <f t="shared" ca="1" si="15"/>
        <v>1129.4741724510673</v>
      </c>
      <c r="D37" s="147">
        <f t="shared" ca="1" si="15"/>
        <v>8385.6603614730193</v>
      </c>
      <c r="E37" s="107">
        <f t="shared" ca="1" si="15"/>
        <v>576.9385313189415</v>
      </c>
      <c r="F37" s="107">
        <f t="shared" ca="1" si="15"/>
        <v>1725.1704782125519</v>
      </c>
      <c r="G37" s="107">
        <f t="shared" ca="1" si="15"/>
        <v>-713.46525696219521</v>
      </c>
      <c r="H37" s="107">
        <f t="shared" ca="1" si="15"/>
        <v>-17.476957128912673</v>
      </c>
      <c r="I37" s="107">
        <f t="shared" ca="1" si="15"/>
        <v>-312.18386920894886</v>
      </c>
      <c r="J37" s="107">
        <f t="shared" ca="1" si="15"/>
        <v>1604.3008833562208</v>
      </c>
      <c r="K37" s="107">
        <f t="shared" ca="1" si="15"/>
        <v>-720.96620218553494</v>
      </c>
      <c r="L37" s="107">
        <f t="shared" ca="1" si="15"/>
        <v>1550.7662215429782</v>
      </c>
      <c r="M37" s="107">
        <f t="shared" ca="1" si="15"/>
        <v>1794.0602633640726</v>
      </c>
      <c r="N37" s="107">
        <f t="shared" ca="1" si="15"/>
        <v>527.97976563953603</v>
      </c>
      <c r="O37" s="162">
        <f t="shared" ca="1" si="2"/>
        <v>6015.123857948709</v>
      </c>
      <c r="AD37">
        <f t="shared" ca="1" si="11"/>
        <v>40000</v>
      </c>
      <c r="AE37">
        <f t="shared" ca="1" si="12"/>
        <v>42000</v>
      </c>
      <c r="AF37">
        <f t="shared" ca="1" si="13"/>
        <v>1000</v>
      </c>
      <c r="AG37">
        <f t="shared" ca="1" si="14"/>
        <v>1000</v>
      </c>
    </row>
    <row r="38" spans="1:33" hidden="1" x14ac:dyDescent="0.25">
      <c r="A38" s="109">
        <f t="shared" si="5"/>
        <v>37</v>
      </c>
      <c r="B38" s="108">
        <f t="shared" ca="1" si="15"/>
        <v>0.14029230171406923</v>
      </c>
      <c r="C38" s="170">
        <f t="shared" ca="1" si="15"/>
        <v>-562.34681352191512</v>
      </c>
      <c r="D38" s="147">
        <f t="shared" ca="1" si="15"/>
        <v>1541.2962225761439</v>
      </c>
      <c r="E38" s="107">
        <f t="shared" ca="1" si="15"/>
        <v>475.4559173933373</v>
      </c>
      <c r="F38" s="107">
        <f t="shared" ca="1" si="15"/>
        <v>-857.20338257209721</v>
      </c>
      <c r="G38" s="107">
        <f t="shared" ca="1" si="15"/>
        <v>1331.2374766551402</v>
      </c>
      <c r="H38" s="107">
        <f t="shared" ca="1" si="15"/>
        <v>676.23308597384914</v>
      </c>
      <c r="I38" s="107">
        <f t="shared" ca="1" si="15"/>
        <v>-278.11853859470756</v>
      </c>
      <c r="J38" s="107">
        <f t="shared" ca="1" si="15"/>
        <v>-595.31223822862114</v>
      </c>
      <c r="K38" s="107">
        <f t="shared" ca="1" si="15"/>
        <v>1860.3530699848507</v>
      </c>
      <c r="L38" s="107">
        <f t="shared" ca="1" si="15"/>
        <v>745.93925395119004</v>
      </c>
      <c r="M38" s="107">
        <f t="shared" ca="1" si="15"/>
        <v>1243.8207199910798</v>
      </c>
      <c r="N38" s="107">
        <f t="shared" ca="1" si="15"/>
        <v>572.79055400270033</v>
      </c>
      <c r="O38" s="162">
        <f t="shared" ca="1" si="2"/>
        <v>5175.1959185567212</v>
      </c>
      <c r="AD38">
        <f t="shared" ca="1" si="11"/>
        <v>42000</v>
      </c>
      <c r="AE38">
        <f t="shared" ca="1" si="12"/>
        <v>44000</v>
      </c>
      <c r="AF38">
        <f t="shared" ca="1" si="13"/>
        <v>1000</v>
      </c>
      <c r="AG38">
        <f t="shared" ca="1" si="14"/>
        <v>1000</v>
      </c>
    </row>
    <row r="39" spans="1:33" hidden="1" x14ac:dyDescent="0.25">
      <c r="A39" s="109">
        <f t="shared" si="5"/>
        <v>38</v>
      </c>
      <c r="B39" s="108">
        <f t="shared" ca="1" si="15"/>
        <v>3.419825614792496E-2</v>
      </c>
      <c r="C39" s="170">
        <f t="shared" ca="1" si="15"/>
        <v>-60.734791964362351</v>
      </c>
      <c r="D39" s="147">
        <f t="shared" ca="1" si="15"/>
        <v>1432.3106188899176</v>
      </c>
      <c r="E39" s="107">
        <f t="shared" ca="1" si="15"/>
        <v>396.81874376342103</v>
      </c>
      <c r="F39" s="107">
        <f t="shared" ca="1" si="15"/>
        <v>-69.61462063051205</v>
      </c>
      <c r="G39" s="107">
        <f t="shared" ca="1" si="15"/>
        <v>900.86738746284311</v>
      </c>
      <c r="H39" s="107">
        <f t="shared" ca="1" si="15"/>
        <v>-442.23384898254506</v>
      </c>
      <c r="I39" s="107">
        <f t="shared" ca="1" si="15"/>
        <v>383.07704259274237</v>
      </c>
      <c r="J39" s="107">
        <f t="shared" ca="1" si="15"/>
        <v>-687.1070214172704</v>
      </c>
      <c r="K39" s="107">
        <f t="shared" ca="1" si="15"/>
        <v>1689.0679969028918</v>
      </c>
      <c r="L39" s="107">
        <f t="shared" ca="1" si="15"/>
        <v>1307.1927497198774</v>
      </c>
      <c r="M39" s="107">
        <f t="shared" ca="1" si="15"/>
        <v>-939.91093945380078</v>
      </c>
      <c r="N39" s="107">
        <f t="shared" ca="1" si="15"/>
        <v>1539.3403095612227</v>
      </c>
      <c r="O39" s="162">
        <f t="shared" ca="1" si="2"/>
        <v>4077.4977995188701</v>
      </c>
      <c r="AD39">
        <f t="shared" ca="1" si="11"/>
        <v>44000</v>
      </c>
      <c r="AE39">
        <f t="shared" ca="1" si="12"/>
        <v>46000</v>
      </c>
      <c r="AF39">
        <f t="shared" ca="1" si="13"/>
        <v>1000</v>
      </c>
      <c r="AG39">
        <f t="shared" ca="1" si="14"/>
        <v>1000</v>
      </c>
    </row>
    <row r="40" spans="1:33" hidden="1" x14ac:dyDescent="0.25">
      <c r="A40" s="109">
        <f t="shared" si="5"/>
        <v>39</v>
      </c>
      <c r="B40" s="108">
        <f t="shared" ca="1" si="15"/>
        <v>8.7722094065322054E-2</v>
      </c>
      <c r="C40" s="170">
        <f t="shared" ca="1" si="15"/>
        <v>-583.21602029406824</v>
      </c>
      <c r="D40" s="147">
        <f t="shared" ca="1" si="15"/>
        <v>14214.334223828748</v>
      </c>
      <c r="E40" s="107">
        <f t="shared" ca="1" si="15"/>
        <v>1354.8294495649664</v>
      </c>
      <c r="F40" s="107">
        <f t="shared" ca="1" si="15"/>
        <v>-995.07225175671181</v>
      </c>
      <c r="G40" s="107">
        <f t="shared" ca="1" si="15"/>
        <v>1196.9011048549698</v>
      </c>
      <c r="H40" s="107">
        <f t="shared" ca="1" si="15"/>
        <v>-108.69015235927732</v>
      </c>
      <c r="I40" s="107">
        <f t="shared" ca="1" si="15"/>
        <v>-730.11646432337841</v>
      </c>
      <c r="J40" s="107">
        <f t="shared" ca="1" si="15"/>
        <v>867.45782286572148</v>
      </c>
      <c r="K40" s="107">
        <f t="shared" ca="1" si="15"/>
        <v>879.40697579664663</v>
      </c>
      <c r="L40" s="107">
        <f t="shared" ca="1" si="15"/>
        <v>-76.074073100684259</v>
      </c>
      <c r="M40" s="107">
        <f t="shared" ca="1" si="15"/>
        <v>1460.5129451147236</v>
      </c>
      <c r="N40" s="107">
        <f t="shared" ca="1" si="15"/>
        <v>-926.41876906211678</v>
      </c>
      <c r="O40" s="162">
        <f t="shared" ca="1" si="2"/>
        <v>2922.736587594859</v>
      </c>
      <c r="AD40">
        <f t="shared" ca="1" si="11"/>
        <v>46000</v>
      </c>
      <c r="AE40">
        <f t="shared" ca="1" si="12"/>
        <v>48000</v>
      </c>
      <c r="AF40">
        <f t="shared" ca="1" si="13"/>
        <v>1000</v>
      </c>
      <c r="AG40">
        <f t="shared" ca="1" si="14"/>
        <v>1000</v>
      </c>
    </row>
    <row r="41" spans="1:33" hidden="1" x14ac:dyDescent="0.25">
      <c r="A41" s="109">
        <f t="shared" si="5"/>
        <v>40</v>
      </c>
      <c r="B41" s="108">
        <f t="shared" ca="1" si="15"/>
        <v>-9.3799550550382305E-2</v>
      </c>
      <c r="C41" s="170">
        <f t="shared" ca="1" si="15"/>
        <v>-326.05863616758893</v>
      </c>
      <c r="D41" s="147">
        <f t="shared" ca="1" si="15"/>
        <v>5747.2760697651174</v>
      </c>
      <c r="E41" s="107">
        <f t="shared" ca="1" si="15"/>
        <v>-284.79912816333388</v>
      </c>
      <c r="F41" s="107">
        <f t="shared" ca="1" si="15"/>
        <v>-904.53667376806561</v>
      </c>
      <c r="G41" s="107">
        <f t="shared" ca="1" si="15"/>
        <v>261.0850758713168</v>
      </c>
      <c r="H41" s="107">
        <f t="shared" ca="1" si="15"/>
        <v>1988.3880442525235</v>
      </c>
      <c r="I41" s="107">
        <f t="shared" ca="1" si="15"/>
        <v>1728.9469846138381</v>
      </c>
      <c r="J41" s="107">
        <f t="shared" ca="1" si="15"/>
        <v>374.48392822658968</v>
      </c>
      <c r="K41" s="107">
        <f t="shared" ca="1" si="15"/>
        <v>193.5504143707399</v>
      </c>
      <c r="L41" s="107">
        <f t="shared" ca="1" si="15"/>
        <v>1499.6948669803796</v>
      </c>
      <c r="M41" s="107">
        <f t="shared" ca="1" si="15"/>
        <v>1811.3825770861961</v>
      </c>
      <c r="N41" s="107">
        <f t="shared" ca="1" si="15"/>
        <v>-671.60299426472534</v>
      </c>
      <c r="O41" s="162">
        <f t="shared" ca="1" si="2"/>
        <v>5996.5930952054587</v>
      </c>
      <c r="AD41">
        <f t="shared" ca="1" si="11"/>
        <v>48000</v>
      </c>
      <c r="AE41">
        <f t="shared" ca="1" si="12"/>
        <v>50000</v>
      </c>
      <c r="AF41">
        <f t="shared" ca="1" si="13"/>
        <v>1000</v>
      </c>
      <c r="AG41">
        <f t="shared" ca="1" si="14"/>
        <v>1000</v>
      </c>
    </row>
    <row r="42" spans="1:33" hidden="1" x14ac:dyDescent="0.25">
      <c r="A42" s="109">
        <f t="shared" si="5"/>
        <v>41</v>
      </c>
      <c r="B42" s="108">
        <f t="shared" ca="1" si="15"/>
        <v>-6.0520350521610158E-2</v>
      </c>
      <c r="C42" s="170">
        <f t="shared" ca="1" si="15"/>
        <v>-694.77788239334677</v>
      </c>
      <c r="D42" s="147">
        <f t="shared" ca="1" si="15"/>
        <v>2774.556863561761</v>
      </c>
      <c r="E42" s="107">
        <f t="shared" ca="1" si="15"/>
        <v>-808.17654015907362</v>
      </c>
      <c r="F42" s="107">
        <f t="shared" ca="1" si="15"/>
        <v>405.89897997573485</v>
      </c>
      <c r="G42" s="107">
        <f t="shared" ca="1" si="15"/>
        <v>-625.42644643883079</v>
      </c>
      <c r="H42" s="107">
        <f t="shared" ca="1" si="15"/>
        <v>-376.42140293953736</v>
      </c>
      <c r="I42" s="107">
        <f t="shared" ca="1" si="15"/>
        <v>791.45243026737592</v>
      </c>
      <c r="J42" s="107">
        <f t="shared" ca="1" si="15"/>
        <v>-825.95844340895258</v>
      </c>
      <c r="K42" s="107">
        <f t="shared" ca="1" si="15"/>
        <v>1124.7220443864251</v>
      </c>
      <c r="L42" s="107">
        <f t="shared" ca="1" si="15"/>
        <v>253.97098143198738</v>
      </c>
      <c r="M42" s="107">
        <f t="shared" ca="1" si="15"/>
        <v>1311.2787321899054</v>
      </c>
      <c r="N42" s="107">
        <f t="shared" ca="1" si="15"/>
        <v>-403.30566160509449</v>
      </c>
      <c r="O42" s="162">
        <f t="shared" ca="1" si="2"/>
        <v>848.03467369993996</v>
      </c>
      <c r="AD42">
        <f t="shared" ca="1" si="11"/>
        <v>50000</v>
      </c>
      <c r="AE42">
        <f t="shared" ca="1" si="12"/>
        <v>52000</v>
      </c>
      <c r="AF42">
        <f t="shared" ca="1" si="13"/>
        <v>1000</v>
      </c>
      <c r="AG42">
        <f t="shared" ca="1" si="14"/>
        <v>1000</v>
      </c>
    </row>
    <row r="43" spans="1:33" hidden="1" x14ac:dyDescent="0.25">
      <c r="A43" s="109">
        <f t="shared" si="5"/>
        <v>42</v>
      </c>
      <c r="B43" s="108">
        <f t="shared" ca="1" si="15"/>
        <v>-8.1917219426982379E-3</v>
      </c>
      <c r="C43" s="170">
        <f t="shared" ca="1" si="15"/>
        <v>1176.7717969410323</v>
      </c>
      <c r="D43" s="147">
        <f t="shared" ca="1" si="15"/>
        <v>5841.8798824994565</v>
      </c>
      <c r="E43" s="107">
        <f t="shared" ca="1" si="15"/>
        <v>1403.1937420277909</v>
      </c>
      <c r="F43" s="107">
        <f t="shared" ca="1" si="15"/>
        <v>1249.8098910997487</v>
      </c>
      <c r="G43" s="107">
        <f t="shared" ca="1" si="15"/>
        <v>825.9821763521677</v>
      </c>
      <c r="H43" s="107">
        <f t="shared" ca="1" si="15"/>
        <v>-702.1514900782023</v>
      </c>
      <c r="I43" s="107">
        <f t="shared" ca="1" si="15"/>
        <v>-741.08463448721739</v>
      </c>
      <c r="J43" s="107">
        <f t="shared" ca="1" si="15"/>
        <v>1662.4521340591871</v>
      </c>
      <c r="K43" s="107">
        <f t="shared" ca="1" si="15"/>
        <v>-442.32072643790576</v>
      </c>
      <c r="L43" s="107">
        <f t="shared" ca="1" si="15"/>
        <v>475.64126521931178</v>
      </c>
      <c r="M43" s="107">
        <f t="shared" ca="1" si="15"/>
        <v>1974.304047602591</v>
      </c>
      <c r="N43" s="107">
        <f t="shared" ca="1" si="15"/>
        <v>-533.69174537046081</v>
      </c>
      <c r="O43" s="162">
        <f t="shared" ca="1" si="2"/>
        <v>5172.1346599870103</v>
      </c>
      <c r="AD43">
        <f t="shared" ca="1" si="11"/>
        <v>52000</v>
      </c>
      <c r="AE43">
        <f t="shared" ca="1" si="12"/>
        <v>54000</v>
      </c>
      <c r="AF43">
        <f t="shared" ca="1" si="13"/>
        <v>1000</v>
      </c>
      <c r="AG43">
        <f t="shared" ca="1" si="14"/>
        <v>1000</v>
      </c>
    </row>
    <row r="44" spans="1:33" hidden="1" x14ac:dyDescent="0.25">
      <c r="A44" s="109">
        <f t="shared" si="5"/>
        <v>43</v>
      </c>
      <c r="B44" s="108">
        <f t="shared" ca="1" si="15"/>
        <v>3.5977761120506629E-2</v>
      </c>
      <c r="C44" s="170">
        <f t="shared" ca="1" si="15"/>
        <v>1765.3538887719126</v>
      </c>
      <c r="D44" s="147">
        <f t="shared" ca="1" si="15"/>
        <v>-3979.2117067886234</v>
      </c>
      <c r="E44" s="107">
        <f t="shared" ca="1" si="15"/>
        <v>792.68655615173986</v>
      </c>
      <c r="F44" s="107">
        <f t="shared" ca="1" si="15"/>
        <v>1540.4578544361023</v>
      </c>
      <c r="G44" s="107">
        <f t="shared" ca="1" si="15"/>
        <v>163.62115322301875</v>
      </c>
      <c r="H44" s="107">
        <f t="shared" ca="1" si="15"/>
        <v>-663.55901320790781</v>
      </c>
      <c r="I44" s="107">
        <f t="shared" ca="1" si="15"/>
        <v>719.20724392433385</v>
      </c>
      <c r="J44" s="107">
        <f t="shared" ca="1" si="15"/>
        <v>-184.85468879423038</v>
      </c>
      <c r="K44" s="107">
        <f t="shared" ca="1" si="15"/>
        <v>-770.17319831916541</v>
      </c>
      <c r="L44" s="107">
        <f t="shared" ca="1" si="15"/>
        <v>1940.9640902318756</v>
      </c>
      <c r="M44" s="107">
        <f t="shared" ca="1" si="15"/>
        <v>305.58820169211049</v>
      </c>
      <c r="N44" s="107">
        <f t="shared" ca="1" si="15"/>
        <v>-496.20485222940044</v>
      </c>
      <c r="O44" s="162">
        <f t="shared" ca="1" si="2"/>
        <v>3347.7333471084771</v>
      </c>
      <c r="AD44">
        <f t="shared" ca="1" si="11"/>
        <v>54000</v>
      </c>
      <c r="AE44">
        <f t="shared" ca="1" si="12"/>
        <v>56000</v>
      </c>
      <c r="AF44">
        <f t="shared" ca="1" si="13"/>
        <v>1000</v>
      </c>
      <c r="AG44">
        <f t="shared" ca="1" si="14"/>
        <v>1000</v>
      </c>
    </row>
    <row r="45" spans="1:33" hidden="1" x14ac:dyDescent="0.25">
      <c r="A45" s="109">
        <f t="shared" si="5"/>
        <v>44</v>
      </c>
      <c r="B45" s="108">
        <f t="shared" ca="1" si="15"/>
        <v>3.0169513778611434E-2</v>
      </c>
      <c r="C45" s="170">
        <f t="shared" ca="1" si="15"/>
        <v>-32.750720610020132</v>
      </c>
      <c r="D45" s="147">
        <f t="shared" ca="1" si="15"/>
        <v>9837.4999082348058</v>
      </c>
      <c r="E45" s="107">
        <f t="shared" ca="1" si="15"/>
        <v>1431.4425007700743</v>
      </c>
      <c r="F45" s="107">
        <f t="shared" ca="1" si="15"/>
        <v>-578.34703725412976</v>
      </c>
      <c r="G45" s="107">
        <f t="shared" ca="1" si="15"/>
        <v>1741.9662020038477</v>
      </c>
      <c r="H45" s="107">
        <f t="shared" ca="1" si="15"/>
        <v>-942.43339442386264</v>
      </c>
      <c r="I45" s="107">
        <f t="shared" ca="1" si="15"/>
        <v>1236.8792991746473</v>
      </c>
      <c r="J45" s="107">
        <f t="shared" ca="1" si="15"/>
        <v>-176.08198612140831</v>
      </c>
      <c r="K45" s="107">
        <f t="shared" ca="1" si="15"/>
        <v>741.82984566936011</v>
      </c>
      <c r="L45" s="107">
        <f t="shared" ca="1" si="15"/>
        <v>-280.13547106578119</v>
      </c>
      <c r="M45" s="107">
        <f t="shared" ca="1" si="15"/>
        <v>167.83250347715216</v>
      </c>
      <c r="N45" s="107">
        <f t="shared" ca="1" si="15"/>
        <v>-694.49954202465972</v>
      </c>
      <c r="O45" s="162">
        <f t="shared" ca="1" si="2"/>
        <v>2648.4529202052408</v>
      </c>
      <c r="AD45">
        <f t="shared" ca="1" si="11"/>
        <v>56000</v>
      </c>
      <c r="AE45">
        <f t="shared" ca="1" si="12"/>
        <v>58000</v>
      </c>
      <c r="AF45">
        <f t="shared" ca="1" si="13"/>
        <v>1000</v>
      </c>
      <c r="AG45">
        <f t="shared" ca="1" si="14"/>
        <v>1000</v>
      </c>
    </row>
    <row r="46" spans="1:33" hidden="1" x14ac:dyDescent="0.25">
      <c r="A46" s="109">
        <f t="shared" si="5"/>
        <v>45</v>
      </c>
      <c r="B46" s="108">
        <f t="shared" ca="1" si="15"/>
        <v>0.16791377232134577</v>
      </c>
      <c r="C46" s="170">
        <f t="shared" ca="1" si="15"/>
        <v>765.70535383056392</v>
      </c>
      <c r="D46" s="147">
        <f t="shared" ca="1" si="15"/>
        <v>-2975.9276129989203</v>
      </c>
      <c r="E46" s="107">
        <f t="shared" ca="1" si="15"/>
        <v>631.8368714966507</v>
      </c>
      <c r="F46" s="107">
        <f t="shared" ca="1" si="15"/>
        <v>-576.25185958221732</v>
      </c>
      <c r="G46" s="107">
        <f t="shared" ca="1" si="15"/>
        <v>429.74051472897315</v>
      </c>
      <c r="H46" s="107">
        <f t="shared" ca="1" si="15"/>
        <v>843.44775652257317</v>
      </c>
      <c r="I46" s="107">
        <f t="shared" ca="1" si="15"/>
        <v>1171.2762957685918</v>
      </c>
      <c r="J46" s="107">
        <f t="shared" ca="1" si="15"/>
        <v>-242.34202988000678</v>
      </c>
      <c r="K46" s="107">
        <f t="shared" ca="1" si="15"/>
        <v>-259.59010647863238</v>
      </c>
      <c r="L46" s="107">
        <f t="shared" ca="1" si="15"/>
        <v>-784.34766775588832</v>
      </c>
      <c r="M46" s="107">
        <f t="shared" ca="1" si="15"/>
        <v>-546.05263481854206</v>
      </c>
      <c r="N46" s="107">
        <f t="shared" ca="1" si="15"/>
        <v>1999.9139921809724</v>
      </c>
      <c r="O46" s="162">
        <f t="shared" ca="1" si="2"/>
        <v>2667.6311321824742</v>
      </c>
      <c r="AD46">
        <f t="shared" ca="1" si="11"/>
        <v>58000</v>
      </c>
      <c r="AE46">
        <f t="shared" ca="1" si="12"/>
        <v>60000</v>
      </c>
      <c r="AF46">
        <f t="shared" ca="1" si="13"/>
        <v>1000</v>
      </c>
      <c r="AG46">
        <f t="shared" ca="1" si="14"/>
        <v>1000</v>
      </c>
    </row>
    <row r="47" spans="1:33" hidden="1" x14ac:dyDescent="0.25">
      <c r="A47" s="109">
        <f t="shared" si="5"/>
        <v>46</v>
      </c>
      <c r="B47" s="108">
        <f t="shared" ca="1" si="15"/>
        <v>-9.8959598022478723E-2</v>
      </c>
      <c r="C47" s="170">
        <f t="shared" ca="1" si="15"/>
        <v>1756.3332265704271</v>
      </c>
      <c r="D47" s="147">
        <f t="shared" ca="1" si="15"/>
        <v>17233.911322439319</v>
      </c>
      <c r="E47" s="107">
        <f t="shared" ca="1" si="15"/>
        <v>1526.053027036244</v>
      </c>
      <c r="F47" s="107">
        <f t="shared" ca="1" si="15"/>
        <v>1659.4467191700971</v>
      </c>
      <c r="G47" s="107">
        <f t="shared" ca="1" si="15"/>
        <v>557.02268425853413</v>
      </c>
      <c r="H47" s="107">
        <f t="shared" ca="1" si="15"/>
        <v>-432.42685289319689</v>
      </c>
      <c r="I47" s="107">
        <f t="shared" ca="1" si="15"/>
        <v>-100.58858760195675</v>
      </c>
      <c r="J47" s="107">
        <f t="shared" ca="1" si="15"/>
        <v>1101.7976394942398</v>
      </c>
      <c r="K47" s="107">
        <f t="shared" ca="1" si="15"/>
        <v>1792.4358781299541</v>
      </c>
      <c r="L47" s="107">
        <f t="shared" ca="1" si="15"/>
        <v>-626.26177029669748</v>
      </c>
      <c r="M47" s="107">
        <f t="shared" ca="1" si="15"/>
        <v>1661.362255461655</v>
      </c>
      <c r="N47" s="107">
        <f t="shared" ca="1" si="15"/>
        <v>198.25860917592752</v>
      </c>
      <c r="O47" s="162">
        <f t="shared" ca="1" si="2"/>
        <v>7337.0996019348013</v>
      </c>
      <c r="AD47">
        <f t="shared" ca="1" si="11"/>
        <v>60000</v>
      </c>
      <c r="AE47">
        <f t="shared" ca="1" si="12"/>
        <v>62000</v>
      </c>
      <c r="AF47">
        <f t="shared" ca="1" si="13"/>
        <v>1000</v>
      </c>
      <c r="AG47">
        <f t="shared" ca="1" si="14"/>
        <v>1000</v>
      </c>
    </row>
    <row r="48" spans="1:33" hidden="1" x14ac:dyDescent="0.25">
      <c r="A48" s="109">
        <f t="shared" si="5"/>
        <v>47</v>
      </c>
      <c r="B48" s="108">
        <f t="shared" ca="1" si="15"/>
        <v>7.7714722100909184E-2</v>
      </c>
      <c r="C48" s="170">
        <f t="shared" ca="1" si="15"/>
        <v>652.42531279951049</v>
      </c>
      <c r="D48" s="147">
        <f t="shared" ca="1" si="15"/>
        <v>-1284.1843828241856</v>
      </c>
      <c r="E48" s="107">
        <f t="shared" ca="1" si="15"/>
        <v>-86.380211439852772</v>
      </c>
      <c r="F48" s="107">
        <f t="shared" ca="1" si="15"/>
        <v>-114.78749814626154</v>
      </c>
      <c r="G48" s="107">
        <f t="shared" ca="1" si="15"/>
        <v>194.26065207068771</v>
      </c>
      <c r="H48" s="107">
        <f t="shared" ca="1" si="15"/>
        <v>1488.0403195751162</v>
      </c>
      <c r="I48" s="107">
        <f t="shared" ca="1" si="15"/>
        <v>1244.5697617264927</v>
      </c>
      <c r="J48" s="107">
        <f t="shared" ca="1" si="15"/>
        <v>1649.4611177980059</v>
      </c>
      <c r="K48" s="107">
        <f t="shared" ca="1" si="15"/>
        <v>1389.7553359016142</v>
      </c>
      <c r="L48" s="107">
        <f t="shared" ca="1" si="15"/>
        <v>1382.3343661431243</v>
      </c>
      <c r="M48" s="107">
        <f t="shared" ca="1" si="15"/>
        <v>-857.81481950562397</v>
      </c>
      <c r="N48" s="107">
        <f t="shared" ca="1" si="15"/>
        <v>1308.2729661845208</v>
      </c>
      <c r="O48" s="162">
        <f t="shared" ca="1" si="2"/>
        <v>7597.7119903078237</v>
      </c>
      <c r="AD48">
        <f t="shared" ca="1" si="11"/>
        <v>62000</v>
      </c>
      <c r="AE48">
        <f t="shared" ca="1" si="12"/>
        <v>64000</v>
      </c>
      <c r="AF48">
        <f t="shared" ca="1" si="13"/>
        <v>1000</v>
      </c>
      <c r="AG48">
        <f t="shared" ca="1" si="14"/>
        <v>1000</v>
      </c>
    </row>
    <row r="49" spans="1:33" hidden="1" x14ac:dyDescent="0.25">
      <c r="A49" s="109">
        <f t="shared" si="5"/>
        <v>48</v>
      </c>
      <c r="B49" s="108">
        <f t="shared" ca="1" si="15"/>
        <v>0.10722919277916795</v>
      </c>
      <c r="C49" s="170">
        <f t="shared" ca="1" si="15"/>
        <v>1323.4098048775195</v>
      </c>
      <c r="D49" s="147">
        <f t="shared" ca="1" si="15"/>
        <v>-151.69975370220996</v>
      </c>
      <c r="E49" s="107">
        <f t="shared" ca="1" si="15"/>
        <v>-346.15548520248325</v>
      </c>
      <c r="F49" s="107">
        <f t="shared" ca="1" si="15"/>
        <v>712.22479562063268</v>
      </c>
      <c r="G49" s="107">
        <f t="shared" ca="1" si="15"/>
        <v>-816.62522779423341</v>
      </c>
      <c r="H49" s="107">
        <f t="shared" ca="1" si="15"/>
        <v>-410.90366784015117</v>
      </c>
      <c r="I49" s="107">
        <f t="shared" ca="1" si="15"/>
        <v>-1.5129698091140287</v>
      </c>
      <c r="J49" s="107">
        <f t="shared" ca="1" si="15"/>
        <v>1428.4030735246743</v>
      </c>
      <c r="K49" s="107">
        <f t="shared" ca="1" si="15"/>
        <v>1305.1285473827159</v>
      </c>
      <c r="L49" s="107">
        <f t="shared" ca="1" si="15"/>
        <v>1333.1054720749012</v>
      </c>
      <c r="M49" s="107">
        <f t="shared" ca="1" si="15"/>
        <v>-844.75882243741876</v>
      </c>
      <c r="N49" s="107">
        <f t="shared" ca="1" si="15"/>
        <v>1296.2797502148312</v>
      </c>
      <c r="O49" s="162">
        <f t="shared" ca="1" si="2"/>
        <v>3655.1854657343547</v>
      </c>
      <c r="AD49">
        <f t="shared" ca="1" si="11"/>
        <v>64000</v>
      </c>
      <c r="AE49">
        <f t="shared" ca="1" si="12"/>
        <v>66000</v>
      </c>
      <c r="AF49">
        <f t="shared" ca="1" si="13"/>
        <v>1000</v>
      </c>
      <c r="AG49">
        <f t="shared" ca="1" si="14"/>
        <v>1000</v>
      </c>
    </row>
    <row r="50" spans="1:33" hidden="1" x14ac:dyDescent="0.25">
      <c r="A50" s="109">
        <f t="shared" si="5"/>
        <v>49</v>
      </c>
      <c r="B50" s="108">
        <f t="shared" ca="1" si="15"/>
        <v>-7.433823565899926E-2</v>
      </c>
      <c r="C50" s="170">
        <f t="shared" ca="1" si="15"/>
        <v>-279.25362955621563</v>
      </c>
      <c r="D50" s="147">
        <f t="shared" ca="1" si="15"/>
        <v>-1151.208504310662</v>
      </c>
      <c r="E50" s="107">
        <f t="shared" ca="1" si="15"/>
        <v>1377.8944351671266</v>
      </c>
      <c r="F50" s="107">
        <f t="shared" ca="1" si="15"/>
        <v>-550.96920797780012</v>
      </c>
      <c r="G50" s="107">
        <f t="shared" ca="1" si="15"/>
        <v>350.58169732594598</v>
      </c>
      <c r="H50" s="107">
        <f t="shared" ca="1" si="15"/>
        <v>1777.8478575707738</v>
      </c>
      <c r="I50" s="107">
        <f t="shared" ca="1" si="15"/>
        <v>1124.5080851173661</v>
      </c>
      <c r="J50" s="107">
        <f t="shared" ca="1" si="15"/>
        <v>562.61856862825118</v>
      </c>
      <c r="K50" s="107">
        <f t="shared" ca="1" si="15"/>
        <v>1090.240328606955</v>
      </c>
      <c r="L50" s="107">
        <f t="shared" ca="1" si="15"/>
        <v>1727.4915026792262</v>
      </c>
      <c r="M50" s="107">
        <f t="shared" ca="1" si="15"/>
        <v>1758.3756081009969</v>
      </c>
      <c r="N50" s="107">
        <f t="shared" ca="1" si="15"/>
        <v>1931.1971693677717</v>
      </c>
      <c r="O50" s="162">
        <f t="shared" ca="1" si="2"/>
        <v>11149.786044586612</v>
      </c>
      <c r="AD50">
        <f t="shared" ca="1" si="11"/>
        <v>66000</v>
      </c>
      <c r="AE50">
        <f t="shared" ca="1" si="12"/>
        <v>68000</v>
      </c>
      <c r="AF50">
        <f t="shared" ca="1" si="13"/>
        <v>1000</v>
      </c>
      <c r="AG50">
        <f t="shared" ca="1" si="14"/>
        <v>1000</v>
      </c>
    </row>
    <row r="51" spans="1:33" hidden="1" x14ac:dyDescent="0.25">
      <c r="A51" s="109">
        <f t="shared" si="5"/>
        <v>50</v>
      </c>
      <c r="B51" s="108">
        <f t="shared" ca="1" si="15"/>
        <v>-7.6259819929536204E-2</v>
      </c>
      <c r="C51" s="170">
        <f t="shared" ca="1" si="15"/>
        <v>241.35170863011868</v>
      </c>
      <c r="D51" s="147">
        <f t="shared" ca="1" si="15"/>
        <v>18325.326831969825</v>
      </c>
      <c r="E51" s="107">
        <f t="shared" ca="1" si="15"/>
        <v>496.14369181399024</v>
      </c>
      <c r="F51" s="107">
        <f t="shared" ca="1" si="15"/>
        <v>771.5169902512414</v>
      </c>
      <c r="G51" s="107">
        <f t="shared" ca="1" si="15"/>
        <v>1967.169412273221</v>
      </c>
      <c r="H51" s="107">
        <f t="shared" ca="1" si="15"/>
        <v>38.250497500604688</v>
      </c>
      <c r="I51" s="107">
        <f t="shared" ca="1" si="15"/>
        <v>51.650598814024924</v>
      </c>
      <c r="J51" s="107">
        <f t="shared" ca="1" si="15"/>
        <v>635.12501743749556</v>
      </c>
      <c r="K51" s="107">
        <f t="shared" ca="1" si="15"/>
        <v>8.8098965610139413</v>
      </c>
      <c r="L51" s="107">
        <f t="shared" ca="1" si="15"/>
        <v>662.8054695583877</v>
      </c>
      <c r="M51" s="107">
        <f t="shared" ca="1" si="15"/>
        <v>-129.80497191011312</v>
      </c>
      <c r="N51" s="107">
        <f t="shared" ca="1" si="15"/>
        <v>-584.43804951523271</v>
      </c>
      <c r="O51" s="162">
        <f t="shared" ca="1" si="2"/>
        <v>3917.2285527846334</v>
      </c>
      <c r="AD51">
        <f t="shared" ca="1" si="11"/>
        <v>68000</v>
      </c>
      <c r="AE51">
        <f t="shared" ca="1" si="12"/>
        <v>70000</v>
      </c>
      <c r="AF51">
        <f t="shared" ca="1" si="13"/>
        <v>1000</v>
      </c>
      <c r="AG51">
        <f t="shared" ca="1" si="14"/>
        <v>1000</v>
      </c>
    </row>
    <row r="52" spans="1:33" hidden="1" x14ac:dyDescent="0.25">
      <c r="A52" s="109">
        <f t="shared" si="5"/>
        <v>51</v>
      </c>
      <c r="B52" s="108">
        <f t="shared" ca="1" si="15"/>
        <v>-9.2196149526493132E-2</v>
      </c>
      <c r="C52" s="170">
        <f t="shared" ca="1" si="15"/>
        <v>-350.197999371913</v>
      </c>
      <c r="D52" s="147">
        <f t="shared" ca="1" si="15"/>
        <v>11062.923820866485</v>
      </c>
      <c r="E52" s="107">
        <f t="shared" ca="1" si="15"/>
        <v>415.99247836127563</v>
      </c>
      <c r="F52" s="107">
        <f t="shared" ca="1" si="15"/>
        <v>-411.7247396034337</v>
      </c>
      <c r="G52" s="107">
        <f t="shared" ca="1" si="15"/>
        <v>273.02986251447561</v>
      </c>
      <c r="H52" s="107">
        <f t="shared" ca="1" si="15"/>
        <v>-873.41146663496227</v>
      </c>
      <c r="I52" s="107">
        <f t="shared" ca="1" si="15"/>
        <v>1860.4117830865266</v>
      </c>
      <c r="J52" s="107">
        <f t="shared" ref="F52:N65" ca="1" si="16">J$1*($U$1+($W$1-$U$1)*RAND())</f>
        <v>858.77350328966372</v>
      </c>
      <c r="K52" s="107">
        <f t="shared" ca="1" si="16"/>
        <v>1930.0192813185465</v>
      </c>
      <c r="L52" s="107">
        <f t="shared" ca="1" si="16"/>
        <v>860.71508848688438</v>
      </c>
      <c r="M52" s="107">
        <f t="shared" ca="1" si="16"/>
        <v>1864.2704402343743</v>
      </c>
      <c r="N52" s="107">
        <f t="shared" ca="1" si="16"/>
        <v>614.00906085279951</v>
      </c>
      <c r="O52" s="162">
        <f t="shared" ca="1" si="2"/>
        <v>7392.0852919061508</v>
      </c>
      <c r="AD52">
        <f t="shared" ca="1" si="11"/>
        <v>70000</v>
      </c>
      <c r="AE52">
        <f t="shared" ca="1" si="12"/>
        <v>72000</v>
      </c>
      <c r="AF52">
        <f t="shared" ca="1" si="13"/>
        <v>1000</v>
      </c>
      <c r="AG52">
        <f t="shared" ca="1" si="14"/>
        <v>1000</v>
      </c>
    </row>
    <row r="53" spans="1:33" hidden="1" x14ac:dyDescent="0.25">
      <c r="A53" s="109">
        <f t="shared" si="5"/>
        <v>52</v>
      </c>
      <c r="B53" s="108">
        <f t="shared" ref="B53:N81" ca="1" si="17">B$1*($U$1+($W$1-$U$1)*RAND())</f>
        <v>0.13257492261922868</v>
      </c>
      <c r="C53" s="170">
        <f t="shared" ca="1" si="17"/>
        <v>136.49452366833432</v>
      </c>
      <c r="D53" s="147">
        <f t="shared" ca="1" si="17"/>
        <v>5215.4454321423154</v>
      </c>
      <c r="E53" s="107">
        <f t="shared" ca="1" si="17"/>
        <v>-117.34913725425275</v>
      </c>
      <c r="F53" s="107">
        <f t="shared" ca="1" si="16"/>
        <v>-930.90438725729678</v>
      </c>
      <c r="G53" s="107">
        <f t="shared" ca="1" si="16"/>
        <v>617.1791104376473</v>
      </c>
      <c r="H53" s="107">
        <f t="shared" ca="1" si="16"/>
        <v>-301.18970036492721</v>
      </c>
      <c r="I53" s="107">
        <f t="shared" ca="1" si="16"/>
        <v>-398.99672006628924</v>
      </c>
      <c r="J53" s="107">
        <f t="shared" ca="1" si="16"/>
        <v>-212.5094163046748</v>
      </c>
      <c r="K53" s="107">
        <f t="shared" ca="1" si="16"/>
        <v>-770.03538278443045</v>
      </c>
      <c r="L53" s="107">
        <f t="shared" ca="1" si="16"/>
        <v>-243.32990592286384</v>
      </c>
      <c r="M53" s="107">
        <f t="shared" ca="1" si="16"/>
        <v>1250.9944621388349</v>
      </c>
      <c r="N53" s="107">
        <f t="shared" ca="1" si="16"/>
        <v>-832.33736404655531</v>
      </c>
      <c r="O53" s="162">
        <f t="shared" ca="1" si="2"/>
        <v>-1938.4784414248084</v>
      </c>
      <c r="AD53">
        <f t="shared" ca="1" si="11"/>
        <v>72000</v>
      </c>
      <c r="AE53">
        <f t="shared" ca="1" si="12"/>
        <v>74000</v>
      </c>
      <c r="AF53">
        <f t="shared" ca="1" si="13"/>
        <v>1000</v>
      </c>
      <c r="AG53">
        <f t="shared" ca="1" si="14"/>
        <v>1000</v>
      </c>
    </row>
    <row r="54" spans="1:33" hidden="1" x14ac:dyDescent="0.25">
      <c r="A54" s="109">
        <f t="shared" si="5"/>
        <v>53</v>
      </c>
      <c r="B54" s="108">
        <f t="shared" ca="1" si="17"/>
        <v>8.5821660498404617E-2</v>
      </c>
      <c r="C54" s="170">
        <f t="shared" ca="1" si="17"/>
        <v>-285.92905900342748</v>
      </c>
      <c r="D54" s="147">
        <f t="shared" ca="1" si="17"/>
        <v>9539.444528461252</v>
      </c>
      <c r="E54" s="107">
        <f t="shared" ca="1" si="17"/>
        <v>-219.55627462716316</v>
      </c>
      <c r="F54" s="107">
        <f t="shared" ca="1" si="16"/>
        <v>216.54254852813443</v>
      </c>
      <c r="G54" s="107">
        <f t="shared" ca="1" si="16"/>
        <v>760.69704868666327</v>
      </c>
      <c r="H54" s="107">
        <f t="shared" ca="1" si="16"/>
        <v>1317.7516197752539</v>
      </c>
      <c r="I54" s="107">
        <f t="shared" ca="1" si="16"/>
        <v>1960.5524427470375</v>
      </c>
      <c r="J54" s="107">
        <f t="shared" ca="1" si="16"/>
        <v>-174.8784379134047</v>
      </c>
      <c r="K54" s="107">
        <f t="shared" ca="1" si="16"/>
        <v>1141.731611136943</v>
      </c>
      <c r="L54" s="107">
        <f t="shared" ca="1" si="16"/>
        <v>1207.6777818936864</v>
      </c>
      <c r="M54" s="107">
        <f t="shared" ca="1" si="16"/>
        <v>1504.6975169496548</v>
      </c>
      <c r="N54" s="107">
        <f t="shared" ca="1" si="16"/>
        <v>1123.2671425432345</v>
      </c>
      <c r="O54" s="162">
        <f t="shared" ca="1" si="2"/>
        <v>8838.4829997200395</v>
      </c>
      <c r="AD54">
        <f t="shared" ca="1" si="11"/>
        <v>74000</v>
      </c>
      <c r="AE54">
        <f t="shared" ca="1" si="12"/>
        <v>76000</v>
      </c>
      <c r="AF54">
        <f t="shared" ca="1" si="13"/>
        <v>1000</v>
      </c>
      <c r="AG54">
        <f t="shared" ca="1" si="14"/>
        <v>1000</v>
      </c>
    </row>
    <row r="55" spans="1:33" hidden="1" x14ac:dyDescent="0.25">
      <c r="A55" s="109">
        <f t="shared" si="5"/>
        <v>54</v>
      </c>
      <c r="B55" s="108">
        <f t="shared" ca="1" si="17"/>
        <v>-6.9914284166423812E-3</v>
      </c>
      <c r="C55" s="170">
        <f t="shared" ca="1" si="17"/>
        <v>-382.31155402082146</v>
      </c>
      <c r="D55" s="147">
        <f t="shared" ca="1" si="17"/>
        <v>12301.018000021269</v>
      </c>
      <c r="E55" s="107">
        <f t="shared" ca="1" si="17"/>
        <v>533.18106634426351</v>
      </c>
      <c r="F55" s="107">
        <f t="shared" ca="1" si="16"/>
        <v>-848.62957050370119</v>
      </c>
      <c r="G55" s="107">
        <f t="shared" ca="1" si="16"/>
        <v>-318.91314240830832</v>
      </c>
      <c r="H55" s="107">
        <f t="shared" ca="1" si="16"/>
        <v>1722.4140868582081</v>
      </c>
      <c r="I55" s="107">
        <f t="shared" ca="1" si="16"/>
        <v>577.84384666521771</v>
      </c>
      <c r="J55" s="107">
        <f t="shared" ca="1" si="16"/>
        <v>-230.60250205335865</v>
      </c>
      <c r="K55" s="107">
        <f t="shared" ca="1" si="16"/>
        <v>-742.96136287818138</v>
      </c>
      <c r="L55" s="107">
        <f t="shared" ca="1" si="16"/>
        <v>-108.52122974482099</v>
      </c>
      <c r="M55" s="107">
        <f t="shared" ca="1" si="16"/>
        <v>1565.1299114969549</v>
      </c>
      <c r="N55" s="107">
        <f t="shared" ca="1" si="16"/>
        <v>154.53498409608719</v>
      </c>
      <c r="O55" s="162">
        <f t="shared" ca="1" si="2"/>
        <v>2303.4760878723609</v>
      </c>
      <c r="AD55">
        <f t="shared" ca="1" si="11"/>
        <v>76000</v>
      </c>
      <c r="AE55">
        <f t="shared" ca="1" si="12"/>
        <v>78000</v>
      </c>
      <c r="AF55">
        <f t="shared" ca="1" si="13"/>
        <v>1000</v>
      </c>
      <c r="AG55">
        <f t="shared" ca="1" si="14"/>
        <v>1000</v>
      </c>
    </row>
    <row r="56" spans="1:33" hidden="1" x14ac:dyDescent="0.25">
      <c r="A56" s="109">
        <f t="shared" si="5"/>
        <v>55</v>
      </c>
      <c r="B56" s="108">
        <f t="shared" ca="1" si="17"/>
        <v>0.17124063675452919</v>
      </c>
      <c r="C56" s="170">
        <f t="shared" ca="1" si="17"/>
        <v>895.76272461520421</v>
      </c>
      <c r="D56" s="147">
        <f t="shared" ca="1" si="17"/>
        <v>3192.2011028268112</v>
      </c>
      <c r="E56" s="107">
        <f t="shared" ca="1" si="17"/>
        <v>782.8464683136333</v>
      </c>
      <c r="F56" s="107">
        <f t="shared" ca="1" si="16"/>
        <v>1357.9748303401623</v>
      </c>
      <c r="G56" s="107">
        <f t="shared" ca="1" si="16"/>
        <v>794.98890808872932</v>
      </c>
      <c r="H56" s="107">
        <f t="shared" ca="1" si="16"/>
        <v>1910.304221249304</v>
      </c>
      <c r="I56" s="107">
        <f t="shared" ca="1" si="16"/>
        <v>1618.4822109082588</v>
      </c>
      <c r="J56" s="107">
        <f t="shared" ca="1" si="16"/>
        <v>-590.43528485267814</v>
      </c>
      <c r="K56" s="107">
        <f t="shared" ca="1" si="16"/>
        <v>1722.696052381785</v>
      </c>
      <c r="L56" s="107">
        <f t="shared" ca="1" si="16"/>
        <v>316.8538144539018</v>
      </c>
      <c r="M56" s="107">
        <f t="shared" ca="1" si="16"/>
        <v>736.11191975759323</v>
      </c>
      <c r="N56" s="107">
        <f t="shared" ca="1" si="16"/>
        <v>-669.86240747180068</v>
      </c>
      <c r="O56" s="162">
        <f t="shared" ca="1" si="2"/>
        <v>7979.9607331688894</v>
      </c>
      <c r="AD56">
        <f t="shared" ca="1" si="11"/>
        <v>78000</v>
      </c>
      <c r="AE56">
        <f t="shared" ca="1" si="12"/>
        <v>80000</v>
      </c>
      <c r="AF56">
        <f t="shared" ca="1" si="13"/>
        <v>1000</v>
      </c>
      <c r="AG56">
        <f t="shared" ca="1" si="14"/>
        <v>1000</v>
      </c>
    </row>
    <row r="57" spans="1:33" hidden="1" x14ac:dyDescent="0.25">
      <c r="A57" s="109">
        <f t="shared" si="5"/>
        <v>56</v>
      </c>
      <c r="B57" s="108">
        <f t="shared" ca="1" si="17"/>
        <v>-5.354105809098185E-2</v>
      </c>
      <c r="C57" s="170">
        <f t="shared" ca="1" si="17"/>
        <v>-602.8150714348526</v>
      </c>
      <c r="D57" s="147">
        <f t="shared" ca="1" si="17"/>
        <v>4134.1632579258521</v>
      </c>
      <c r="E57" s="107">
        <f t="shared" ca="1" si="17"/>
        <v>1266.783444396023</v>
      </c>
      <c r="F57" s="107">
        <f t="shared" ca="1" si="16"/>
        <v>1042.4924664255561</v>
      </c>
      <c r="G57" s="107">
        <f t="shared" ca="1" si="16"/>
        <v>-514.08854922360285</v>
      </c>
      <c r="H57" s="107">
        <f t="shared" ca="1" si="16"/>
        <v>902.35541906659773</v>
      </c>
      <c r="I57" s="107">
        <f t="shared" ca="1" si="16"/>
        <v>-272.95229906457314</v>
      </c>
      <c r="J57" s="107">
        <f t="shared" ca="1" si="16"/>
        <v>1170.4676894525958</v>
      </c>
      <c r="K57" s="107">
        <f t="shared" ca="1" si="16"/>
        <v>1830.9301365179263</v>
      </c>
      <c r="L57" s="107">
        <f t="shared" ca="1" si="16"/>
        <v>931.79833956081256</v>
      </c>
      <c r="M57" s="107">
        <f t="shared" ca="1" si="16"/>
        <v>1972.9095656507404</v>
      </c>
      <c r="N57" s="107">
        <f t="shared" ca="1" si="16"/>
        <v>-826.61761690356605</v>
      </c>
      <c r="O57" s="162">
        <f t="shared" ca="1" si="2"/>
        <v>7504.0785958785091</v>
      </c>
      <c r="AD57">
        <f t="shared" ca="1" si="11"/>
        <v>80000</v>
      </c>
      <c r="AE57">
        <f t="shared" ca="1" si="12"/>
        <v>82000</v>
      </c>
      <c r="AF57">
        <f t="shared" ca="1" si="13"/>
        <v>1000</v>
      </c>
      <c r="AG57">
        <f t="shared" ca="1" si="14"/>
        <v>1000</v>
      </c>
    </row>
    <row r="58" spans="1:33" hidden="1" x14ac:dyDescent="0.25">
      <c r="A58" s="109">
        <f t="shared" si="5"/>
        <v>57</v>
      </c>
      <c r="B58" s="108">
        <f t="shared" ca="1" si="17"/>
        <v>6.8896525616362003E-2</v>
      </c>
      <c r="C58" s="170">
        <f t="shared" ca="1" si="17"/>
        <v>1872.4229699831933</v>
      </c>
      <c r="D58" s="147">
        <f t="shared" ca="1" si="17"/>
        <v>14941.109579478702</v>
      </c>
      <c r="E58" s="107">
        <f t="shared" ca="1" si="17"/>
        <v>1968.967064018223</v>
      </c>
      <c r="F58" s="107">
        <f t="shared" ca="1" si="16"/>
        <v>63.147343212476557</v>
      </c>
      <c r="G58" s="107">
        <f t="shared" ca="1" si="16"/>
        <v>300.79923362167358</v>
      </c>
      <c r="H58" s="107">
        <f t="shared" ca="1" si="16"/>
        <v>1744.7598838856245</v>
      </c>
      <c r="I58" s="107">
        <f t="shared" ca="1" si="16"/>
        <v>57.126662390644952</v>
      </c>
      <c r="J58" s="107">
        <f t="shared" ca="1" si="16"/>
        <v>-836.55774516309259</v>
      </c>
      <c r="K58" s="107">
        <f t="shared" ca="1" si="16"/>
        <v>1609.6655847922773</v>
      </c>
      <c r="L58" s="107">
        <f t="shared" ca="1" si="16"/>
        <v>1399.5004554631839</v>
      </c>
      <c r="M58" s="107">
        <f t="shared" ca="1" si="16"/>
        <v>626.09380916072928</v>
      </c>
      <c r="N58" s="107">
        <f t="shared" ca="1" si="16"/>
        <v>-688.35906136062147</v>
      </c>
      <c r="O58" s="162">
        <f t="shared" ca="1" si="2"/>
        <v>6245.14323002112</v>
      </c>
      <c r="AD58">
        <f t="shared" ca="1" si="11"/>
        <v>82000</v>
      </c>
      <c r="AE58">
        <f t="shared" ca="1" si="12"/>
        <v>84000</v>
      </c>
      <c r="AF58">
        <f t="shared" ca="1" si="13"/>
        <v>1000</v>
      </c>
      <c r="AG58">
        <f t="shared" ca="1" si="14"/>
        <v>1000</v>
      </c>
    </row>
    <row r="59" spans="1:33" hidden="1" x14ac:dyDescent="0.25">
      <c r="A59" s="109">
        <f t="shared" si="5"/>
        <v>58</v>
      </c>
      <c r="B59" s="108">
        <f t="shared" ca="1" si="17"/>
        <v>3.9808066727675756E-2</v>
      </c>
      <c r="C59" s="170">
        <f t="shared" ca="1" si="17"/>
        <v>258.76428621307571</v>
      </c>
      <c r="D59" s="147">
        <f t="shared" ca="1" si="17"/>
        <v>14161.83903960092</v>
      </c>
      <c r="E59" s="107">
        <f t="shared" ca="1" si="17"/>
        <v>1542.1766581715276</v>
      </c>
      <c r="F59" s="107">
        <f t="shared" ca="1" si="16"/>
        <v>-990.95121927498008</v>
      </c>
      <c r="G59" s="107">
        <f t="shared" ca="1" si="16"/>
        <v>-605.03920154849459</v>
      </c>
      <c r="H59" s="107">
        <f t="shared" ca="1" si="16"/>
        <v>568.55082144517007</v>
      </c>
      <c r="I59" s="107">
        <f t="shared" ca="1" si="16"/>
        <v>243.00994980810995</v>
      </c>
      <c r="J59" s="107">
        <f t="shared" ca="1" si="16"/>
        <v>1103.7389387156036</v>
      </c>
      <c r="K59" s="107">
        <f t="shared" ca="1" si="16"/>
        <v>1788.8343316909691</v>
      </c>
      <c r="L59" s="107">
        <f t="shared" ca="1" si="16"/>
        <v>1786.4565814818936</v>
      </c>
      <c r="M59" s="107">
        <f t="shared" ca="1" si="16"/>
        <v>-505.57423083328035</v>
      </c>
      <c r="N59" s="107">
        <f t="shared" ca="1" si="16"/>
        <v>645.86209218063709</v>
      </c>
      <c r="O59" s="162">
        <f t="shared" ca="1" si="2"/>
        <v>5577.064721837156</v>
      </c>
      <c r="AD59">
        <f t="shared" ca="1" si="11"/>
        <v>84000</v>
      </c>
      <c r="AE59">
        <f t="shared" ca="1" si="12"/>
        <v>86000</v>
      </c>
      <c r="AF59">
        <f t="shared" ca="1" si="13"/>
        <v>1000</v>
      </c>
      <c r="AG59">
        <f t="shared" ca="1" si="14"/>
        <v>1000</v>
      </c>
    </row>
    <row r="60" spans="1:33" hidden="1" x14ac:dyDescent="0.25">
      <c r="A60" s="109">
        <f t="shared" si="5"/>
        <v>59</v>
      </c>
      <c r="B60" s="108">
        <f t="shared" ca="1" si="17"/>
        <v>-7.8412643896949047E-2</v>
      </c>
      <c r="C60" s="170">
        <f t="shared" ca="1" si="17"/>
        <v>-805.60256385273226</v>
      </c>
      <c r="D60" s="147">
        <f t="shared" ca="1" si="17"/>
        <v>-8235.9364276972137</v>
      </c>
      <c r="E60" s="107">
        <f t="shared" ca="1" si="17"/>
        <v>-393.17564631192801</v>
      </c>
      <c r="F60" s="107">
        <f t="shared" ca="1" si="16"/>
        <v>475.438933916395</v>
      </c>
      <c r="G60" s="107">
        <f t="shared" ca="1" si="16"/>
        <v>688.9512474688064</v>
      </c>
      <c r="H60" s="107">
        <f t="shared" ca="1" si="16"/>
        <v>-398.36052863171142</v>
      </c>
      <c r="I60" s="107">
        <f t="shared" ca="1" si="16"/>
        <v>-581.08864114937671</v>
      </c>
      <c r="J60" s="107">
        <f t="shared" ca="1" si="16"/>
        <v>1815.6655413957014</v>
      </c>
      <c r="K60" s="107">
        <f t="shared" ca="1" si="16"/>
        <v>-413.67993692088089</v>
      </c>
      <c r="L60" s="107">
        <f t="shared" ca="1" si="16"/>
        <v>1561.2718568656323</v>
      </c>
      <c r="M60" s="107">
        <f t="shared" ca="1" si="16"/>
        <v>853.16815584628785</v>
      </c>
      <c r="N60" s="107">
        <f t="shared" ca="1" si="16"/>
        <v>1162.0962774240818</v>
      </c>
      <c r="O60" s="162">
        <f t="shared" ca="1" si="2"/>
        <v>4770.2872599030079</v>
      </c>
      <c r="AD60">
        <f t="shared" ca="1" si="11"/>
        <v>86000</v>
      </c>
      <c r="AE60">
        <f t="shared" ca="1" si="12"/>
        <v>88000</v>
      </c>
      <c r="AF60">
        <f t="shared" ca="1" si="13"/>
        <v>1000</v>
      </c>
      <c r="AG60">
        <f t="shared" ca="1" si="14"/>
        <v>1000</v>
      </c>
    </row>
    <row r="61" spans="1:33" hidden="1" x14ac:dyDescent="0.25">
      <c r="A61" s="109">
        <f t="shared" si="5"/>
        <v>60</v>
      </c>
      <c r="B61" s="108">
        <f t="shared" ca="1" si="17"/>
        <v>-1.1054608989702383E-2</v>
      </c>
      <c r="C61" s="170">
        <f t="shared" ca="1" si="17"/>
        <v>1434.5955384871102</v>
      </c>
      <c r="D61" s="147">
        <f t="shared" ca="1" si="17"/>
        <v>-3452.9368262775652</v>
      </c>
      <c r="E61" s="107">
        <f t="shared" ca="1" si="17"/>
        <v>1724.9557403164104</v>
      </c>
      <c r="F61" s="107">
        <f t="shared" ca="1" si="16"/>
        <v>493.01310058224664</v>
      </c>
      <c r="G61" s="107">
        <f t="shared" ca="1" si="16"/>
        <v>10.147257488030831</v>
      </c>
      <c r="H61" s="107">
        <f t="shared" ca="1" si="16"/>
        <v>614.49094955389216</v>
      </c>
      <c r="I61" s="107">
        <f t="shared" ca="1" si="16"/>
        <v>1500.0023669183752</v>
      </c>
      <c r="J61" s="107">
        <f t="shared" ca="1" si="16"/>
        <v>-985.07282249796583</v>
      </c>
      <c r="K61" s="107">
        <f t="shared" ca="1" si="16"/>
        <v>-766.12528273327302</v>
      </c>
      <c r="L61" s="107">
        <f t="shared" ca="1" si="16"/>
        <v>-911.9706756174711</v>
      </c>
      <c r="M61" s="107">
        <f t="shared" ca="1" si="16"/>
        <v>1897.160428204663</v>
      </c>
      <c r="N61" s="107">
        <f t="shared" ca="1" si="16"/>
        <v>-412.8734577073173</v>
      </c>
      <c r="O61" s="162">
        <f t="shared" ca="1" si="2"/>
        <v>3163.7276045075914</v>
      </c>
      <c r="AD61">
        <f t="shared" ca="1" si="11"/>
        <v>88000</v>
      </c>
      <c r="AE61">
        <f t="shared" ca="1" si="12"/>
        <v>90000</v>
      </c>
      <c r="AF61">
        <f t="shared" ca="1" si="13"/>
        <v>1000</v>
      </c>
      <c r="AG61">
        <f t="shared" ca="1" si="14"/>
        <v>1000</v>
      </c>
    </row>
    <row r="62" spans="1:33" hidden="1" x14ac:dyDescent="0.25">
      <c r="A62" s="109">
        <f t="shared" si="5"/>
        <v>61</v>
      </c>
      <c r="B62" s="108">
        <f t="shared" ca="1" si="17"/>
        <v>0.13851930124198858</v>
      </c>
      <c r="C62" s="170">
        <f t="shared" ca="1" si="17"/>
        <v>328.96484905153898</v>
      </c>
      <c r="D62" s="147">
        <f t="shared" ca="1" si="17"/>
        <v>17205.488114417036</v>
      </c>
      <c r="E62" s="107">
        <f t="shared" ca="1" si="17"/>
        <v>-41.577657425010131</v>
      </c>
      <c r="F62" s="107">
        <f t="shared" ca="1" si="16"/>
        <v>1488.6685880476441</v>
      </c>
      <c r="G62" s="107">
        <f t="shared" ca="1" si="16"/>
        <v>825.71740433134778</v>
      </c>
      <c r="H62" s="107">
        <f t="shared" ca="1" si="16"/>
        <v>1738.4667080843637</v>
      </c>
      <c r="I62" s="107">
        <f t="shared" ca="1" si="16"/>
        <v>-4.556329340394127</v>
      </c>
      <c r="J62" s="107">
        <f t="shared" ca="1" si="16"/>
        <v>-21.654989334775053</v>
      </c>
      <c r="K62" s="107">
        <f t="shared" ca="1" si="16"/>
        <v>899.52793307529669</v>
      </c>
      <c r="L62" s="107">
        <f t="shared" ca="1" si="16"/>
        <v>649.4017395517609</v>
      </c>
      <c r="M62" s="107">
        <f t="shared" ca="1" si="16"/>
        <v>1899.1417584221306</v>
      </c>
      <c r="N62" s="107">
        <f t="shared" ca="1" si="16"/>
        <v>1013.4318880166079</v>
      </c>
      <c r="O62" s="162">
        <f t="shared" ca="1" si="2"/>
        <v>8446.5670434289732</v>
      </c>
      <c r="AD62">
        <f t="shared" ca="1" si="11"/>
        <v>90000</v>
      </c>
      <c r="AE62">
        <f t="shared" ca="1" si="12"/>
        <v>92000</v>
      </c>
      <c r="AF62">
        <f t="shared" ca="1" si="13"/>
        <v>1000</v>
      </c>
      <c r="AG62">
        <f t="shared" ca="1" si="14"/>
        <v>1000</v>
      </c>
    </row>
    <row r="63" spans="1:33" hidden="1" x14ac:dyDescent="0.25">
      <c r="A63" s="109">
        <f t="shared" si="5"/>
        <v>62</v>
      </c>
      <c r="B63" s="108">
        <f t="shared" ca="1" si="17"/>
        <v>0.19653714940468467</v>
      </c>
      <c r="C63" s="170">
        <f t="shared" ca="1" si="17"/>
        <v>-29.169741874517097</v>
      </c>
      <c r="D63" s="147">
        <f t="shared" ca="1" si="17"/>
        <v>-3836.5010875205489</v>
      </c>
      <c r="E63" s="107">
        <f t="shared" ca="1" si="17"/>
        <v>431.62430097653385</v>
      </c>
      <c r="F63" s="107">
        <f t="shared" ca="1" si="16"/>
        <v>1327.8704256627491</v>
      </c>
      <c r="G63" s="107">
        <f t="shared" ca="1" si="16"/>
        <v>1653.6891201536082</v>
      </c>
      <c r="H63" s="107">
        <f t="shared" ca="1" si="16"/>
        <v>1030.9014054064148</v>
      </c>
      <c r="I63" s="107">
        <f t="shared" ca="1" si="16"/>
        <v>-751.0404204530081</v>
      </c>
      <c r="J63" s="107">
        <f t="shared" ca="1" si="16"/>
        <v>479.68535299078019</v>
      </c>
      <c r="K63" s="107">
        <f t="shared" ca="1" si="16"/>
        <v>674.38213622900003</v>
      </c>
      <c r="L63" s="107">
        <f t="shared" ca="1" si="16"/>
        <v>211.25448569784351</v>
      </c>
      <c r="M63" s="107">
        <f t="shared" ca="1" si="16"/>
        <v>989.31267671042656</v>
      </c>
      <c r="N63" s="107">
        <f t="shared" ca="1" si="16"/>
        <v>-335.48639569379395</v>
      </c>
      <c r="O63" s="162">
        <f t="shared" ca="1" si="2"/>
        <v>5712.1930876805536</v>
      </c>
      <c r="AD63">
        <f t="shared" ca="1" si="11"/>
        <v>92000</v>
      </c>
      <c r="AE63">
        <f t="shared" ca="1" si="12"/>
        <v>94000</v>
      </c>
      <c r="AF63">
        <f t="shared" ca="1" si="13"/>
        <v>1000</v>
      </c>
      <c r="AG63">
        <f t="shared" ca="1" si="14"/>
        <v>1000</v>
      </c>
    </row>
    <row r="64" spans="1:33" hidden="1" x14ac:dyDescent="0.25">
      <c r="A64" s="109">
        <f t="shared" si="5"/>
        <v>63</v>
      </c>
      <c r="B64" s="108">
        <f t="shared" ca="1" si="17"/>
        <v>-1.3037044180823354E-4</v>
      </c>
      <c r="C64" s="170">
        <f t="shared" ca="1" si="17"/>
        <v>-156.62030259258773</v>
      </c>
      <c r="D64" s="147">
        <f t="shared" ca="1" si="17"/>
        <v>7739.261569495975</v>
      </c>
      <c r="E64" s="107">
        <f t="shared" ca="1" si="17"/>
        <v>1725.1748291876199</v>
      </c>
      <c r="F64" s="107">
        <f t="shared" ca="1" si="16"/>
        <v>1309.384285776978</v>
      </c>
      <c r="G64" s="107">
        <f t="shared" ca="1" si="16"/>
        <v>-659.90099543051417</v>
      </c>
      <c r="H64" s="107">
        <f t="shared" ca="1" si="16"/>
        <v>1775.0201550423958</v>
      </c>
      <c r="I64" s="107">
        <f t="shared" ca="1" si="16"/>
        <v>1028.5278376836766</v>
      </c>
      <c r="J64" s="107">
        <f t="shared" ca="1" si="16"/>
        <v>1584.976347075037</v>
      </c>
      <c r="K64" s="107">
        <f t="shared" ca="1" si="16"/>
        <v>353.75550849593293</v>
      </c>
      <c r="L64" s="107">
        <f t="shared" ca="1" si="16"/>
        <v>1370.883381317316</v>
      </c>
      <c r="M64" s="107">
        <f t="shared" ca="1" si="16"/>
        <v>1105.635870876504</v>
      </c>
      <c r="N64" s="107">
        <f t="shared" ca="1" si="16"/>
        <v>1733.7215963097367</v>
      </c>
      <c r="O64" s="162">
        <f t="shared" ca="1" si="2"/>
        <v>11327.178816334683</v>
      </c>
      <c r="AD64">
        <f t="shared" ca="1" si="11"/>
        <v>94000</v>
      </c>
      <c r="AE64">
        <f t="shared" ca="1" si="12"/>
        <v>96000</v>
      </c>
      <c r="AF64">
        <f t="shared" ca="1" si="13"/>
        <v>1000</v>
      </c>
      <c r="AG64">
        <f t="shared" ca="1" si="14"/>
        <v>1000</v>
      </c>
    </row>
    <row r="65" spans="1:33" hidden="1" x14ac:dyDescent="0.25">
      <c r="A65" s="109">
        <f t="shared" si="5"/>
        <v>64</v>
      </c>
      <c r="B65" s="108">
        <f t="shared" ca="1" si="17"/>
        <v>-3.3674402495265043E-2</v>
      </c>
      <c r="C65" s="170">
        <f t="shared" ca="1" si="17"/>
        <v>-926.48370667417134</v>
      </c>
      <c r="D65" s="147">
        <f t="shared" ca="1" si="17"/>
        <v>6958.2653155996932</v>
      </c>
      <c r="E65" s="107">
        <f t="shared" ca="1" si="17"/>
        <v>-955.15105531017355</v>
      </c>
      <c r="F65" s="107">
        <f t="shared" ca="1" si="16"/>
        <v>1785.3635236119312</v>
      </c>
      <c r="G65" s="107">
        <f t="shared" ca="1" si="16"/>
        <v>-486.49227599171127</v>
      </c>
      <c r="H65" s="107">
        <f t="shared" ca="1" si="16"/>
        <v>573.38021482930856</v>
      </c>
      <c r="I65" s="107">
        <f t="shared" ca="1" si="16"/>
        <v>223.15494390028778</v>
      </c>
      <c r="J65" s="107">
        <f t="shared" ca="1" si="16"/>
        <v>1740.1680742914298</v>
      </c>
      <c r="K65" s="107">
        <f t="shared" ca="1" si="16"/>
        <v>1460.6675262468766</v>
      </c>
      <c r="L65" s="107">
        <f t="shared" ca="1" si="16"/>
        <v>-762.20576236099123</v>
      </c>
      <c r="M65" s="107">
        <f t="shared" ca="1" si="16"/>
        <v>-508.57080014351209</v>
      </c>
      <c r="N65" s="107">
        <f t="shared" ca="1" si="16"/>
        <v>-635.88363806837458</v>
      </c>
      <c r="O65" s="162">
        <f t="shared" ca="1" si="2"/>
        <v>2434.4307510050717</v>
      </c>
      <c r="AD65">
        <f t="shared" ca="1" si="11"/>
        <v>96000</v>
      </c>
      <c r="AE65">
        <f t="shared" ca="1" si="12"/>
        <v>98000</v>
      </c>
      <c r="AF65">
        <f t="shared" ca="1" si="13"/>
        <v>1000</v>
      </c>
      <c r="AG65">
        <f t="shared" ca="1" si="14"/>
        <v>1000</v>
      </c>
    </row>
    <row r="66" spans="1:33" hidden="1" x14ac:dyDescent="0.25">
      <c r="A66" s="109">
        <f t="shared" si="5"/>
        <v>65</v>
      </c>
      <c r="B66" s="108">
        <f t="shared" ca="1" si="17"/>
        <v>-6.8227827140048547E-3</v>
      </c>
      <c r="C66" s="170">
        <f t="shared" ca="1" si="17"/>
        <v>-771.7584329724649</v>
      </c>
      <c r="D66" s="147">
        <f t="shared" ca="1" si="17"/>
        <v>-2236.4780299701292</v>
      </c>
      <c r="E66" s="107">
        <f t="shared" ca="1" si="17"/>
        <v>409.81428864846765</v>
      </c>
      <c r="F66" s="107">
        <f t="shared" ca="1" si="17"/>
        <v>1481.1165558192647</v>
      </c>
      <c r="G66" s="107">
        <f t="shared" ca="1" si="17"/>
        <v>-52.285445323431709</v>
      </c>
      <c r="H66" s="107">
        <f t="shared" ca="1" si="17"/>
        <v>-463.99427487502561</v>
      </c>
      <c r="I66" s="107">
        <f t="shared" ca="1" si="17"/>
        <v>-767.81362845401827</v>
      </c>
      <c r="J66" s="107">
        <f t="shared" ca="1" si="17"/>
        <v>1988.5752169436407</v>
      </c>
      <c r="K66" s="107">
        <f t="shared" ca="1" si="17"/>
        <v>527.27887377734987</v>
      </c>
      <c r="L66" s="107">
        <f t="shared" ca="1" si="17"/>
        <v>-552.8268858570973</v>
      </c>
      <c r="M66" s="107">
        <f t="shared" ca="1" si="17"/>
        <v>758.32628454890278</v>
      </c>
      <c r="N66" s="107">
        <f t="shared" ca="1" si="17"/>
        <v>544.9294570088648</v>
      </c>
      <c r="O66" s="162">
        <f t="shared" ref="O66:O129" ca="1" si="18">SUM(E66:N66)</f>
        <v>3873.1204422369174</v>
      </c>
      <c r="AD66">
        <f t="shared" ca="1" si="11"/>
        <v>98000</v>
      </c>
      <c r="AE66">
        <f t="shared" ca="1" si="12"/>
        <v>100000</v>
      </c>
      <c r="AF66">
        <f t="shared" ca="1" si="13"/>
        <v>1000</v>
      </c>
      <c r="AG66">
        <f t="shared" ca="1" si="14"/>
        <v>1000</v>
      </c>
    </row>
    <row r="67" spans="1:33" hidden="1" x14ac:dyDescent="0.25">
      <c r="A67" s="109">
        <f t="shared" ref="A67:A130" si="19">1+A66</f>
        <v>66</v>
      </c>
      <c r="B67" s="108">
        <f t="shared" ca="1" si="17"/>
        <v>4.8973657911138946E-2</v>
      </c>
      <c r="C67" s="170">
        <f t="shared" ca="1" si="17"/>
        <v>119.62889241966576</v>
      </c>
      <c r="D67" s="147">
        <f t="shared" ca="1" si="17"/>
        <v>-6338.1462226489684</v>
      </c>
      <c r="E67" s="107">
        <f t="shared" ca="1" si="17"/>
        <v>792.23649545895444</v>
      </c>
      <c r="F67" s="107">
        <f t="shared" ca="1" si="17"/>
        <v>1118.0695339898327</v>
      </c>
      <c r="G67" s="107">
        <f t="shared" ca="1" si="17"/>
        <v>887.23842523319831</v>
      </c>
      <c r="H67" s="107">
        <f t="shared" ca="1" si="17"/>
        <v>948.35602680180398</v>
      </c>
      <c r="I67" s="107">
        <f t="shared" ca="1" si="17"/>
        <v>1340.0141901798934</v>
      </c>
      <c r="J67" s="107">
        <f t="shared" ca="1" si="17"/>
        <v>44.055604131421624</v>
      </c>
      <c r="K67" s="107">
        <f t="shared" ca="1" si="17"/>
        <v>1698.6138471420172</v>
      </c>
      <c r="L67" s="107">
        <f t="shared" ca="1" si="17"/>
        <v>-630.07691651979758</v>
      </c>
      <c r="M67" s="107">
        <f t="shared" ca="1" si="17"/>
        <v>1159.5404399251224</v>
      </c>
      <c r="N67" s="107">
        <f t="shared" ca="1" si="17"/>
        <v>1389.7463767045135</v>
      </c>
      <c r="O67" s="162">
        <f t="shared" ca="1" si="18"/>
        <v>8747.7940230469594</v>
      </c>
      <c r="AD67">
        <f t="shared" ca="1" si="11"/>
        <v>100000</v>
      </c>
      <c r="AE67">
        <f t="shared" ca="1" si="12"/>
        <v>102000</v>
      </c>
      <c r="AF67">
        <f t="shared" ca="1" si="13"/>
        <v>1000</v>
      </c>
      <c r="AG67">
        <f t="shared" ca="1" si="14"/>
        <v>1000</v>
      </c>
    </row>
    <row r="68" spans="1:33" hidden="1" x14ac:dyDescent="0.25">
      <c r="A68" s="109">
        <f t="shared" si="19"/>
        <v>67</v>
      </c>
      <c r="B68" s="108">
        <f t="shared" ca="1" si="17"/>
        <v>-8.0288481971011294E-2</v>
      </c>
      <c r="C68" s="170">
        <f t="shared" ca="1" si="17"/>
        <v>1478.9675172007544</v>
      </c>
      <c r="D68" s="147">
        <f t="shared" ca="1" si="17"/>
        <v>52.692386166557078</v>
      </c>
      <c r="E68" s="107">
        <f t="shared" ca="1" si="17"/>
        <v>658.70740990190973</v>
      </c>
      <c r="F68" s="107">
        <f t="shared" ca="1" si="17"/>
        <v>307.99406903409988</v>
      </c>
      <c r="G68" s="107">
        <f t="shared" ca="1" si="17"/>
        <v>181.72484678726786</v>
      </c>
      <c r="H68" s="107">
        <f t="shared" ca="1" si="17"/>
        <v>1490.2913664195894</v>
      </c>
      <c r="I68" s="107">
        <f t="shared" ca="1" si="17"/>
        <v>548.17115180294024</v>
      </c>
      <c r="J68" s="107">
        <f t="shared" ca="1" si="17"/>
        <v>1971.0790939048104</v>
      </c>
      <c r="K68" s="107">
        <f t="shared" ca="1" si="17"/>
        <v>838.55539471112104</v>
      </c>
      <c r="L68" s="107">
        <f t="shared" ca="1" si="17"/>
        <v>1847.3335635447365</v>
      </c>
      <c r="M68" s="107">
        <f t="shared" ca="1" si="17"/>
        <v>1413.1544644069938</v>
      </c>
      <c r="N68" s="107">
        <f t="shared" ca="1" si="17"/>
        <v>-144.92413239849301</v>
      </c>
      <c r="O68" s="162">
        <f t="shared" ca="1" si="18"/>
        <v>9112.087228114975</v>
      </c>
      <c r="AD68">
        <f t="shared" ca="1" si="11"/>
        <v>102000</v>
      </c>
      <c r="AE68">
        <f t="shared" ca="1" si="12"/>
        <v>104000</v>
      </c>
      <c r="AF68">
        <f t="shared" ca="1" si="13"/>
        <v>1000</v>
      </c>
      <c r="AG68">
        <f t="shared" ca="1" si="14"/>
        <v>1000</v>
      </c>
    </row>
    <row r="69" spans="1:33" hidden="1" x14ac:dyDescent="0.25">
      <c r="A69" s="109">
        <f t="shared" si="19"/>
        <v>68</v>
      </c>
      <c r="B69" s="108">
        <f t="shared" ca="1" si="17"/>
        <v>-7.1293990855968298E-3</v>
      </c>
      <c r="C69" s="170">
        <f t="shared" ca="1" si="17"/>
        <v>-180.43876689302269</v>
      </c>
      <c r="D69" s="147">
        <f t="shared" ca="1" si="17"/>
        <v>6411.6960736996543</v>
      </c>
      <c r="E69" s="107">
        <f t="shared" ca="1" si="17"/>
        <v>-233.77212116352797</v>
      </c>
      <c r="F69" s="107">
        <f t="shared" ca="1" si="17"/>
        <v>-506.02209358288331</v>
      </c>
      <c r="G69" s="107">
        <f t="shared" ca="1" si="17"/>
        <v>-744.45118823365704</v>
      </c>
      <c r="H69" s="107">
        <f t="shared" ca="1" si="17"/>
        <v>1988.260916659724</v>
      </c>
      <c r="I69" s="107">
        <f t="shared" ca="1" si="17"/>
        <v>284.19432133247989</v>
      </c>
      <c r="J69" s="107">
        <f t="shared" ca="1" si="17"/>
        <v>860.55947900389447</v>
      </c>
      <c r="K69" s="107">
        <f t="shared" ca="1" si="17"/>
        <v>1433.2787550983076</v>
      </c>
      <c r="L69" s="107">
        <f t="shared" ca="1" si="17"/>
        <v>471.7499336350578</v>
      </c>
      <c r="M69" s="107">
        <f t="shared" ca="1" si="17"/>
        <v>1324.3995201352413</v>
      </c>
      <c r="N69" s="107">
        <f t="shared" ca="1" si="17"/>
        <v>40.401498008100361</v>
      </c>
      <c r="O69" s="162">
        <f t="shared" ca="1" si="18"/>
        <v>4918.5990208927369</v>
      </c>
      <c r="AD69">
        <f t="shared" ca="1" si="11"/>
        <v>104000</v>
      </c>
      <c r="AE69">
        <f t="shared" ca="1" si="12"/>
        <v>106000</v>
      </c>
      <c r="AF69">
        <f t="shared" ca="1" si="13"/>
        <v>1000</v>
      </c>
      <c r="AG69">
        <f t="shared" ca="1" si="14"/>
        <v>1000</v>
      </c>
    </row>
    <row r="70" spans="1:33" hidden="1" x14ac:dyDescent="0.25">
      <c r="A70" s="109">
        <f t="shared" si="19"/>
        <v>69</v>
      </c>
      <c r="B70" s="108">
        <f t="shared" ca="1" si="17"/>
        <v>0.1553169469766055</v>
      </c>
      <c r="C70" s="170">
        <f t="shared" ca="1" si="17"/>
        <v>401.8440604368015</v>
      </c>
      <c r="D70" s="147">
        <f t="shared" ca="1" si="17"/>
        <v>-3076.6337068255712</v>
      </c>
      <c r="E70" s="107">
        <f t="shared" ca="1" si="17"/>
        <v>1833.3676111788475</v>
      </c>
      <c r="F70" s="107">
        <f t="shared" ca="1" si="17"/>
        <v>234.50362831601734</v>
      </c>
      <c r="G70" s="107">
        <f t="shared" ca="1" si="17"/>
        <v>450.67867966486625</v>
      </c>
      <c r="H70" s="107">
        <f t="shared" ca="1" si="17"/>
        <v>1054.3147382844675</v>
      </c>
      <c r="I70" s="107">
        <f t="shared" ca="1" si="17"/>
        <v>1761.7818259886621</v>
      </c>
      <c r="J70" s="107">
        <f t="shared" ca="1" si="17"/>
        <v>439.77348137830717</v>
      </c>
      <c r="K70" s="107">
        <f t="shared" ca="1" si="17"/>
        <v>-110.74208033034883</v>
      </c>
      <c r="L70" s="107">
        <f t="shared" ca="1" si="17"/>
        <v>-936.14939506081407</v>
      </c>
      <c r="M70" s="107">
        <f t="shared" ca="1" si="17"/>
        <v>761.65207810282857</v>
      </c>
      <c r="N70" s="107">
        <f t="shared" ca="1" si="17"/>
        <v>-742.58136258158606</v>
      </c>
      <c r="O70" s="162">
        <f t="shared" ca="1" si="18"/>
        <v>4746.5992049412471</v>
      </c>
      <c r="AD70">
        <f t="shared" ca="1" si="11"/>
        <v>106000</v>
      </c>
      <c r="AE70">
        <f t="shared" ca="1" si="12"/>
        <v>108000</v>
      </c>
      <c r="AF70">
        <f t="shared" ca="1" si="13"/>
        <v>1000</v>
      </c>
      <c r="AG70">
        <f t="shared" ca="1" si="14"/>
        <v>1000</v>
      </c>
    </row>
    <row r="71" spans="1:33" hidden="1" x14ac:dyDescent="0.25">
      <c r="A71" s="109">
        <f t="shared" si="19"/>
        <v>70</v>
      </c>
      <c r="B71" s="108">
        <f t="shared" ca="1" si="17"/>
        <v>1.2927469813712483E-2</v>
      </c>
      <c r="C71" s="170">
        <f t="shared" ca="1" si="17"/>
        <v>-356.01570951117617</v>
      </c>
      <c r="D71" s="147">
        <f t="shared" ca="1" si="17"/>
        <v>13478.48112235639</v>
      </c>
      <c r="E71" s="107">
        <f t="shared" ca="1" si="17"/>
        <v>733.07456321138307</v>
      </c>
      <c r="F71" s="107">
        <f t="shared" ca="1" si="17"/>
        <v>939.20567086157837</v>
      </c>
      <c r="G71" s="107">
        <f t="shared" ca="1" si="17"/>
        <v>-975.04744332457676</v>
      </c>
      <c r="H71" s="107">
        <f t="shared" ca="1" si="17"/>
        <v>-926.53726711018408</v>
      </c>
      <c r="I71" s="107">
        <f t="shared" ca="1" si="17"/>
        <v>1240.0104073236046</v>
      </c>
      <c r="J71" s="107">
        <f t="shared" ca="1" si="17"/>
        <v>842.34463748873975</v>
      </c>
      <c r="K71" s="107">
        <f t="shared" ca="1" si="17"/>
        <v>-245.67859950959962</v>
      </c>
      <c r="L71" s="107">
        <f t="shared" ca="1" si="17"/>
        <v>535.16506710535873</v>
      </c>
      <c r="M71" s="107">
        <f t="shared" ca="1" si="17"/>
        <v>1373.6481454437776</v>
      </c>
      <c r="N71" s="107">
        <f t="shared" ca="1" si="17"/>
        <v>637.89387444289798</v>
      </c>
      <c r="O71" s="162">
        <f t="shared" ca="1" si="18"/>
        <v>4154.0790559329798</v>
      </c>
      <c r="AD71">
        <f t="shared" ca="1" si="11"/>
        <v>108000</v>
      </c>
      <c r="AE71">
        <f t="shared" ca="1" si="12"/>
        <v>110000</v>
      </c>
      <c r="AF71">
        <f t="shared" ca="1" si="13"/>
        <v>1000</v>
      </c>
      <c r="AG71">
        <f t="shared" ca="1" si="14"/>
        <v>1000</v>
      </c>
    </row>
    <row r="72" spans="1:33" hidden="1" x14ac:dyDescent="0.25">
      <c r="A72" s="109">
        <f t="shared" si="19"/>
        <v>71</v>
      </c>
      <c r="B72" s="108">
        <f t="shared" ca="1" si="17"/>
        <v>0.18865487666382161</v>
      </c>
      <c r="C72" s="170">
        <f t="shared" ca="1" si="17"/>
        <v>882.75882472497847</v>
      </c>
      <c r="D72" s="147">
        <f t="shared" ca="1" si="17"/>
        <v>-5680.7883657493658</v>
      </c>
      <c r="E72" s="107">
        <f t="shared" ca="1" si="17"/>
        <v>-517.04295776023821</v>
      </c>
      <c r="F72" s="107">
        <f t="shared" ca="1" si="17"/>
        <v>-101.31590553033782</v>
      </c>
      <c r="G72" s="107">
        <f t="shared" ca="1" si="17"/>
        <v>-414.34528766624197</v>
      </c>
      <c r="H72" s="107">
        <f t="shared" ca="1" si="17"/>
        <v>629.58726336817506</v>
      </c>
      <c r="I72" s="107">
        <f t="shared" ca="1" si="17"/>
        <v>-522.9236749979317</v>
      </c>
      <c r="J72" s="107">
        <f t="shared" ca="1" si="17"/>
        <v>-729.87739125266489</v>
      </c>
      <c r="K72" s="107">
        <f t="shared" ca="1" si="17"/>
        <v>1163.4891134194904</v>
      </c>
      <c r="L72" s="107">
        <f t="shared" ca="1" si="17"/>
        <v>-90.654376556424808</v>
      </c>
      <c r="M72" s="107">
        <f t="shared" ca="1" si="17"/>
        <v>998.62555622048239</v>
      </c>
      <c r="N72" s="107">
        <f t="shared" ca="1" si="17"/>
        <v>-380.88561575606792</v>
      </c>
      <c r="O72" s="162">
        <f t="shared" ca="1" si="18"/>
        <v>34.656723488240516</v>
      </c>
      <c r="AD72">
        <f t="shared" ca="1" si="11"/>
        <v>110000</v>
      </c>
      <c r="AE72">
        <f t="shared" ca="1" si="12"/>
        <v>112000</v>
      </c>
      <c r="AF72">
        <f t="shared" ca="1" si="13"/>
        <v>1000</v>
      </c>
      <c r="AG72">
        <f t="shared" ca="1" si="14"/>
        <v>1000</v>
      </c>
    </row>
    <row r="73" spans="1:33" hidden="1" x14ac:dyDescent="0.25">
      <c r="A73" s="109">
        <f t="shared" si="19"/>
        <v>72</v>
      </c>
      <c r="B73" s="108">
        <f t="shared" ca="1" si="17"/>
        <v>0.14765984880224869</v>
      </c>
      <c r="C73" s="170">
        <f t="shared" ca="1" si="17"/>
        <v>1047.5506969988849</v>
      </c>
      <c r="D73" s="147">
        <f t="shared" ca="1" si="17"/>
        <v>5085.3833227941677</v>
      </c>
      <c r="E73" s="107">
        <f t="shared" ca="1" si="17"/>
        <v>34.823359477172964</v>
      </c>
      <c r="F73" s="107">
        <f t="shared" ca="1" si="17"/>
        <v>920.42161788891019</v>
      </c>
      <c r="G73" s="107">
        <f t="shared" ca="1" si="17"/>
        <v>-153.29415987883593</v>
      </c>
      <c r="H73" s="107">
        <f t="shared" ca="1" si="17"/>
        <v>1319.3915626076571</v>
      </c>
      <c r="I73" s="107">
        <f t="shared" ca="1" si="17"/>
        <v>853.47304013166536</v>
      </c>
      <c r="J73" s="107">
        <f t="shared" ca="1" si="17"/>
        <v>1335.2929272228366</v>
      </c>
      <c r="K73" s="107">
        <f t="shared" ca="1" si="17"/>
        <v>1296.6321840468179</v>
      </c>
      <c r="L73" s="107">
        <f t="shared" ca="1" si="17"/>
        <v>1151.0554127697671</v>
      </c>
      <c r="M73" s="107">
        <f t="shared" ca="1" si="17"/>
        <v>712.81135130242922</v>
      </c>
      <c r="N73" s="107">
        <f t="shared" ca="1" si="17"/>
        <v>-417.09328853080154</v>
      </c>
      <c r="O73" s="162">
        <f t="shared" ca="1" si="18"/>
        <v>7053.5140070376192</v>
      </c>
      <c r="AD73">
        <f t="shared" ca="1" si="11"/>
        <v>112000</v>
      </c>
      <c r="AE73">
        <f t="shared" ca="1" si="12"/>
        <v>114000</v>
      </c>
      <c r="AF73">
        <f t="shared" ca="1" si="13"/>
        <v>1000</v>
      </c>
      <c r="AG73">
        <f t="shared" ca="1" si="14"/>
        <v>1000</v>
      </c>
    </row>
    <row r="74" spans="1:33" hidden="1" x14ac:dyDescent="0.25">
      <c r="A74" s="109">
        <f t="shared" si="19"/>
        <v>73</v>
      </c>
      <c r="B74" s="108">
        <f t="shared" ca="1" si="17"/>
        <v>-8.787105736386211E-2</v>
      </c>
      <c r="C74" s="170">
        <f t="shared" ca="1" si="17"/>
        <v>-530.22913915271056</v>
      </c>
      <c r="D74" s="147">
        <f t="shared" ca="1" si="17"/>
        <v>-8281.5374997384915</v>
      </c>
      <c r="E74" s="107">
        <f t="shared" ca="1" si="17"/>
        <v>-402.66413461234038</v>
      </c>
      <c r="F74" s="107">
        <f t="shared" ca="1" si="17"/>
        <v>1815.7525731140902</v>
      </c>
      <c r="G74" s="107">
        <f t="shared" ca="1" si="17"/>
        <v>528.3413296678508</v>
      </c>
      <c r="H74" s="107">
        <f t="shared" ca="1" si="17"/>
        <v>280.45426691452377</v>
      </c>
      <c r="I74" s="107">
        <f t="shared" ca="1" si="17"/>
        <v>506.65095950854641</v>
      </c>
      <c r="J74" s="107">
        <f t="shared" ca="1" si="17"/>
        <v>-124.66690999776515</v>
      </c>
      <c r="K74" s="107">
        <f t="shared" ca="1" si="17"/>
        <v>383.24257007769256</v>
      </c>
      <c r="L74" s="107">
        <f t="shared" ca="1" si="17"/>
        <v>1379.34455286808</v>
      </c>
      <c r="M74" s="107">
        <f t="shared" ca="1" si="17"/>
        <v>-515.09285190556182</v>
      </c>
      <c r="N74" s="107">
        <f t="shared" ca="1" si="17"/>
        <v>124.93959616620393</v>
      </c>
      <c r="O74" s="162">
        <f t="shared" ca="1" si="18"/>
        <v>3976.3019518013202</v>
      </c>
      <c r="AD74">
        <f t="shared" ca="1" si="11"/>
        <v>114000</v>
      </c>
      <c r="AE74">
        <f t="shared" ca="1" si="12"/>
        <v>116000</v>
      </c>
      <c r="AF74">
        <f t="shared" ca="1" si="13"/>
        <v>1000</v>
      </c>
      <c r="AG74">
        <f t="shared" ca="1" si="14"/>
        <v>1000</v>
      </c>
    </row>
    <row r="75" spans="1:33" hidden="1" x14ac:dyDescent="0.25">
      <c r="A75" s="109">
        <f t="shared" si="19"/>
        <v>74</v>
      </c>
      <c r="B75" s="108">
        <f t="shared" ca="1" si="17"/>
        <v>1.6987680306898012E-2</v>
      </c>
      <c r="C75" s="170">
        <f t="shared" ca="1" si="17"/>
        <v>850.37165267599028</v>
      </c>
      <c r="D75" s="147">
        <f t="shared" ca="1" si="17"/>
        <v>6648.1359776273039</v>
      </c>
      <c r="E75" s="107">
        <f t="shared" ca="1" si="17"/>
        <v>83.938666965976125</v>
      </c>
      <c r="F75" s="107">
        <f t="shared" ca="1" si="17"/>
        <v>803.2862736929527</v>
      </c>
      <c r="G75" s="107">
        <f t="shared" ca="1" si="17"/>
        <v>-124.66705980984982</v>
      </c>
      <c r="H75" s="107">
        <f t="shared" ca="1" si="17"/>
        <v>91.118229419506477</v>
      </c>
      <c r="I75" s="107">
        <f t="shared" ca="1" si="17"/>
        <v>1199.1416801221642</v>
      </c>
      <c r="J75" s="107">
        <f t="shared" ca="1" si="17"/>
        <v>1603.4006959246562</v>
      </c>
      <c r="K75" s="107">
        <f t="shared" ca="1" si="17"/>
        <v>-987.42819656372933</v>
      </c>
      <c r="L75" s="107">
        <f t="shared" ca="1" si="17"/>
        <v>64.430263713980281</v>
      </c>
      <c r="M75" s="107">
        <f t="shared" ca="1" si="17"/>
        <v>1406.7590999513625</v>
      </c>
      <c r="N75" s="107">
        <f t="shared" ca="1" si="17"/>
        <v>1940.9110253778219</v>
      </c>
      <c r="O75" s="162">
        <f t="shared" ca="1" si="18"/>
        <v>6080.8906787948417</v>
      </c>
      <c r="AD75">
        <f t="shared" ca="1" si="11"/>
        <v>116000</v>
      </c>
      <c r="AE75">
        <f t="shared" ca="1" si="12"/>
        <v>118000</v>
      </c>
      <c r="AF75">
        <f t="shared" ca="1" si="13"/>
        <v>1000</v>
      </c>
      <c r="AG75">
        <f t="shared" ca="1" si="14"/>
        <v>1000</v>
      </c>
    </row>
    <row r="76" spans="1:33" hidden="1" x14ac:dyDescent="0.25">
      <c r="A76" s="109">
        <f t="shared" si="19"/>
        <v>75</v>
      </c>
      <c r="B76" s="108">
        <f t="shared" ca="1" si="17"/>
        <v>0.15947462606932403</v>
      </c>
      <c r="C76" s="170">
        <f t="shared" ca="1" si="17"/>
        <v>20.634070682782614</v>
      </c>
      <c r="D76" s="147">
        <f t="shared" ca="1" si="17"/>
        <v>12965.391805659679</v>
      </c>
      <c r="E76" s="107">
        <f t="shared" ca="1" si="17"/>
        <v>592.13677944069013</v>
      </c>
      <c r="F76" s="107">
        <f t="shared" ca="1" si="17"/>
        <v>-835.17026582706956</v>
      </c>
      <c r="G76" s="107">
        <f t="shared" ca="1" si="17"/>
        <v>784.34151648443083</v>
      </c>
      <c r="H76" s="107">
        <f t="shared" ca="1" si="17"/>
        <v>1687.3584971022979</v>
      </c>
      <c r="I76" s="107">
        <f t="shared" ca="1" si="17"/>
        <v>1239.0074522792956</v>
      </c>
      <c r="J76" s="107">
        <f t="shared" ca="1" si="17"/>
        <v>1593.8192484384742</v>
      </c>
      <c r="K76" s="107">
        <f t="shared" ca="1" si="17"/>
        <v>1729.3757244002925</v>
      </c>
      <c r="L76" s="107">
        <f t="shared" ca="1" si="17"/>
        <v>1355.629510273036</v>
      </c>
      <c r="M76" s="107">
        <f t="shared" ca="1" si="17"/>
        <v>-813.7233666775212</v>
      </c>
      <c r="N76" s="107">
        <f t="shared" ca="1" si="17"/>
        <v>-748.24889346995974</v>
      </c>
      <c r="O76" s="162">
        <f t="shared" ca="1" si="18"/>
        <v>6584.5262024439671</v>
      </c>
      <c r="AD76">
        <f t="shared" ca="1" si="11"/>
        <v>118000</v>
      </c>
      <c r="AE76">
        <f t="shared" ca="1" si="12"/>
        <v>120000</v>
      </c>
      <c r="AF76">
        <f t="shared" ca="1" si="13"/>
        <v>1000</v>
      </c>
      <c r="AG76">
        <f t="shared" ca="1" si="14"/>
        <v>1000</v>
      </c>
    </row>
    <row r="77" spans="1:33" hidden="1" x14ac:dyDescent="0.25">
      <c r="A77" s="109">
        <f t="shared" si="19"/>
        <v>76</v>
      </c>
      <c r="B77" s="108">
        <f t="shared" ca="1" si="17"/>
        <v>7.5785318220141729E-2</v>
      </c>
      <c r="C77" s="170">
        <f t="shared" ca="1" si="17"/>
        <v>1580.1383474107292</v>
      </c>
      <c r="D77" s="147">
        <f t="shared" ca="1" si="17"/>
        <v>-88.581171758327088</v>
      </c>
      <c r="E77" s="107">
        <f t="shared" ca="1" si="17"/>
        <v>1220.6152941468995</v>
      </c>
      <c r="F77" s="107">
        <f t="shared" ca="1" si="17"/>
        <v>1801.9745463216311</v>
      </c>
      <c r="G77" s="107">
        <f t="shared" ca="1" si="17"/>
        <v>-681.07563928736602</v>
      </c>
      <c r="H77" s="107">
        <f t="shared" ca="1" si="17"/>
        <v>-454.81027427346675</v>
      </c>
      <c r="I77" s="107">
        <f t="shared" ca="1" si="17"/>
        <v>-569.04332261328557</v>
      </c>
      <c r="J77" s="107">
        <f t="shared" ca="1" si="17"/>
        <v>331.68790735105455</v>
      </c>
      <c r="K77" s="107">
        <f t="shared" ca="1" si="17"/>
        <v>1984.3464341430947</v>
      </c>
      <c r="L77" s="107">
        <f t="shared" ca="1" si="17"/>
        <v>1888.2743033286101</v>
      </c>
      <c r="M77" s="107">
        <f t="shared" ca="1" si="17"/>
        <v>717.52369960938199</v>
      </c>
      <c r="N77" s="107">
        <f t="shared" ca="1" si="17"/>
        <v>1452.756105049971</v>
      </c>
      <c r="O77" s="162">
        <f t="shared" ca="1" si="18"/>
        <v>7692.2490537765243</v>
      </c>
      <c r="AD77">
        <f t="shared" ca="1" si="11"/>
        <v>120000</v>
      </c>
      <c r="AE77">
        <f t="shared" ca="1" si="12"/>
        <v>122000</v>
      </c>
      <c r="AF77">
        <f t="shared" ca="1" si="13"/>
        <v>1000</v>
      </c>
      <c r="AG77">
        <f t="shared" ca="1" si="14"/>
        <v>1000</v>
      </c>
    </row>
    <row r="78" spans="1:33" hidden="1" x14ac:dyDescent="0.25">
      <c r="A78" s="109">
        <f t="shared" si="19"/>
        <v>77</v>
      </c>
      <c r="B78" s="108">
        <f t="shared" ca="1" si="17"/>
        <v>3.349424967040901E-2</v>
      </c>
      <c r="C78" s="170">
        <f t="shared" ca="1" si="17"/>
        <v>-657.39831287879304</v>
      </c>
      <c r="D78" s="147">
        <f t="shared" ca="1" si="17"/>
        <v>-4173.9026032397678</v>
      </c>
      <c r="E78" s="107">
        <f t="shared" ca="1" si="17"/>
        <v>303.06605046230476</v>
      </c>
      <c r="F78" s="107">
        <f t="shared" ca="1" si="17"/>
        <v>499.09240013037009</v>
      </c>
      <c r="G78" s="107">
        <f t="shared" ca="1" si="17"/>
        <v>1727.368619765027</v>
      </c>
      <c r="H78" s="107">
        <f t="shared" ca="1" si="17"/>
        <v>989.54680267532763</v>
      </c>
      <c r="I78" s="107">
        <f t="shared" ca="1" si="17"/>
        <v>-584.51982206179605</v>
      </c>
      <c r="J78" s="107">
        <f t="shared" ca="1" si="17"/>
        <v>1894.1101415394676</v>
      </c>
      <c r="K78" s="107">
        <f t="shared" ca="1" si="17"/>
        <v>1007.4515007946949</v>
      </c>
      <c r="L78" s="107">
        <f t="shared" ca="1" si="17"/>
        <v>8.0093043182122301</v>
      </c>
      <c r="M78" s="107">
        <f t="shared" ca="1" si="17"/>
        <v>169.3476735231711</v>
      </c>
      <c r="N78" s="107">
        <f t="shared" ca="1" si="17"/>
        <v>743.11680903307058</v>
      </c>
      <c r="O78" s="162">
        <f t="shared" ca="1" si="18"/>
        <v>6756.5894801798495</v>
      </c>
      <c r="AD78">
        <f t="shared" ca="1" si="11"/>
        <v>122000</v>
      </c>
      <c r="AE78">
        <f t="shared" ca="1" si="12"/>
        <v>124000</v>
      </c>
      <c r="AF78">
        <f t="shared" ca="1" si="13"/>
        <v>1000</v>
      </c>
      <c r="AG78">
        <f t="shared" ca="1" si="14"/>
        <v>1000</v>
      </c>
    </row>
    <row r="79" spans="1:33" hidden="1" x14ac:dyDescent="0.25">
      <c r="A79" s="109">
        <f t="shared" si="19"/>
        <v>78</v>
      </c>
      <c r="B79" s="108">
        <f t="shared" ca="1" si="17"/>
        <v>-6.1965062178091779E-4</v>
      </c>
      <c r="C79" s="170">
        <f t="shared" ca="1" si="17"/>
        <v>-183.72540653180295</v>
      </c>
      <c r="D79" s="147">
        <f t="shared" ca="1" si="17"/>
        <v>-4652.9133783530906</v>
      </c>
      <c r="E79" s="107">
        <f t="shared" ca="1" si="17"/>
        <v>-933.60048601446647</v>
      </c>
      <c r="F79" s="107">
        <f t="shared" ca="1" si="17"/>
        <v>-370.26262953198096</v>
      </c>
      <c r="G79" s="107">
        <f t="shared" ca="1" si="17"/>
        <v>378.52713214214214</v>
      </c>
      <c r="H79" s="107">
        <f t="shared" ca="1" si="17"/>
        <v>-66.907503756756114</v>
      </c>
      <c r="I79" s="107">
        <f t="shared" ca="1" si="17"/>
        <v>-259.12669475771327</v>
      </c>
      <c r="J79" s="107">
        <f t="shared" ca="1" si="17"/>
        <v>1054.9249441505738</v>
      </c>
      <c r="K79" s="107">
        <f t="shared" ca="1" si="17"/>
        <v>1752.7677869244549</v>
      </c>
      <c r="L79" s="107">
        <f t="shared" ca="1" si="17"/>
        <v>-825.57400080249147</v>
      </c>
      <c r="M79" s="107">
        <f t="shared" ca="1" si="17"/>
        <v>-275.65862719891601</v>
      </c>
      <c r="N79" s="107">
        <f t="shared" ca="1" si="17"/>
        <v>392.91480997138831</v>
      </c>
      <c r="O79" s="162">
        <f t="shared" ca="1" si="18"/>
        <v>848.00473112623467</v>
      </c>
      <c r="AD79">
        <f t="shared" ca="1" si="11"/>
        <v>124000</v>
      </c>
      <c r="AE79">
        <f t="shared" ca="1" si="12"/>
        <v>126000</v>
      </c>
      <c r="AF79">
        <f t="shared" ca="1" si="13"/>
        <v>1000</v>
      </c>
      <c r="AG79">
        <f t="shared" ca="1" si="14"/>
        <v>1000</v>
      </c>
    </row>
    <row r="80" spans="1:33" hidden="1" x14ac:dyDescent="0.25">
      <c r="A80" s="109">
        <f t="shared" si="19"/>
        <v>79</v>
      </c>
      <c r="B80" s="108">
        <f t="shared" ca="1" si="17"/>
        <v>0.16723597476643617</v>
      </c>
      <c r="C80" s="170">
        <f t="shared" ca="1" si="17"/>
        <v>965.66964308665126</v>
      </c>
      <c r="D80" s="147">
        <f t="shared" ca="1" si="17"/>
        <v>2275.165552061771</v>
      </c>
      <c r="E80" s="107">
        <f t="shared" ca="1" si="17"/>
        <v>1937.4661302780296</v>
      </c>
      <c r="F80" s="107">
        <f t="shared" ca="1" si="17"/>
        <v>525.4741759471201</v>
      </c>
      <c r="G80" s="107">
        <f t="shared" ca="1" si="17"/>
        <v>1711.4800133601236</v>
      </c>
      <c r="H80" s="107">
        <f t="shared" ca="1" si="17"/>
        <v>18.485258746248206</v>
      </c>
      <c r="I80" s="107">
        <f t="shared" ca="1" si="17"/>
        <v>1697.9840847413222</v>
      </c>
      <c r="J80" s="107">
        <f t="shared" ca="1" si="17"/>
        <v>931.61670155295246</v>
      </c>
      <c r="K80" s="107">
        <f t="shared" ca="1" si="17"/>
        <v>1519.4129684574673</v>
      </c>
      <c r="L80" s="107">
        <f t="shared" ca="1" si="17"/>
        <v>-970.61359997920647</v>
      </c>
      <c r="M80" s="107">
        <f t="shared" ca="1" si="17"/>
        <v>1909.460896776721</v>
      </c>
      <c r="N80" s="107">
        <f t="shared" ca="1" si="17"/>
        <v>1498.6178871244565</v>
      </c>
      <c r="O80" s="162">
        <f t="shared" ca="1" si="18"/>
        <v>10779.384517005234</v>
      </c>
      <c r="AD80">
        <f t="shared" ca="1" si="11"/>
        <v>126000</v>
      </c>
      <c r="AE80">
        <f t="shared" ca="1" si="12"/>
        <v>128000</v>
      </c>
      <c r="AF80">
        <f t="shared" ca="1" si="13"/>
        <v>1000</v>
      </c>
      <c r="AG80">
        <f t="shared" ca="1" si="14"/>
        <v>1000</v>
      </c>
    </row>
    <row r="81" spans="1:33" hidden="1" x14ac:dyDescent="0.25">
      <c r="A81" s="109">
        <f t="shared" si="19"/>
        <v>80</v>
      </c>
      <c r="B81" s="108">
        <f t="shared" ca="1" si="17"/>
        <v>6.1879192680372536E-2</v>
      </c>
      <c r="C81" s="170">
        <f t="shared" ca="1" si="17"/>
        <v>1944.8568666245401</v>
      </c>
      <c r="D81" s="147">
        <f t="shared" ca="1" si="17"/>
        <v>3403.8429754540216</v>
      </c>
      <c r="E81" s="107">
        <f t="shared" ca="1" si="17"/>
        <v>-684.48749929510723</v>
      </c>
      <c r="F81" s="107">
        <f t="shared" ca="1" si="17"/>
        <v>946.94763587589523</v>
      </c>
      <c r="G81" s="107">
        <f t="shared" ca="1" si="17"/>
        <v>-409.07249668144021</v>
      </c>
      <c r="H81" s="107">
        <f t="shared" ca="1" si="17"/>
        <v>1300.9158330051864</v>
      </c>
      <c r="I81" s="107">
        <f t="shared" ca="1" si="17"/>
        <v>1692.7086488074031</v>
      </c>
      <c r="J81" s="107">
        <f t="shared" ref="F81:N109" ca="1" si="20">J$1*($U$1+($W$1-$U$1)*RAND())</f>
        <v>322.7558741780648</v>
      </c>
      <c r="K81" s="107">
        <f t="shared" ca="1" si="20"/>
        <v>169.31712350339245</v>
      </c>
      <c r="L81" s="107">
        <f t="shared" ca="1" si="20"/>
        <v>-159.6647559926663</v>
      </c>
      <c r="M81" s="107">
        <f t="shared" ca="1" si="20"/>
        <v>1257.7173639448661</v>
      </c>
      <c r="N81" s="107">
        <f t="shared" ca="1" si="20"/>
        <v>1165.8812965297279</v>
      </c>
      <c r="O81" s="162">
        <f t="shared" ca="1" si="18"/>
        <v>5603.0190238753221</v>
      </c>
      <c r="AD81">
        <f t="shared" ref="AD81:AD144" ca="1" si="21">AE80</f>
        <v>128000</v>
      </c>
      <c r="AE81">
        <f t="shared" ref="AE81:AE144" ca="1" si="22">AD81+$AB$8</f>
        <v>130000</v>
      </c>
      <c r="AF81">
        <f t="shared" ref="AF81:AF144" ca="1" si="23">COUNTIF($D$2:$D$1001,"&lt;"&amp;AE81)</f>
        <v>1000</v>
      </c>
      <c r="AG81">
        <f t="shared" ref="AG81:AG144" ca="1" si="24">COUNTIF($O$2:$O$1001,"&lt;"&amp;AE81)</f>
        <v>1000</v>
      </c>
    </row>
    <row r="82" spans="1:33" hidden="1" x14ac:dyDescent="0.25">
      <c r="A82" s="109">
        <f t="shared" si="19"/>
        <v>81</v>
      </c>
      <c r="B82" s="108">
        <f t="shared" ref="B82:N120" ca="1" si="25">B$1*($U$1+($W$1-$U$1)*RAND())</f>
        <v>9.1106157527614251E-3</v>
      </c>
      <c r="C82" s="170">
        <f t="shared" ca="1" si="25"/>
        <v>1377.8488663074741</v>
      </c>
      <c r="D82" s="147">
        <f t="shared" ca="1" si="25"/>
        <v>-9294.9333091327735</v>
      </c>
      <c r="E82" s="107">
        <f t="shared" ca="1" si="25"/>
        <v>985.30541829853189</v>
      </c>
      <c r="F82" s="107">
        <f t="shared" ca="1" si="20"/>
        <v>1716.292459761801</v>
      </c>
      <c r="G82" s="107">
        <f t="shared" ca="1" si="20"/>
        <v>1731.0576359655608</v>
      </c>
      <c r="H82" s="107">
        <f t="shared" ca="1" si="20"/>
        <v>1599.1922917846366</v>
      </c>
      <c r="I82" s="107">
        <f t="shared" ca="1" si="20"/>
        <v>203.47117048424707</v>
      </c>
      <c r="J82" s="107">
        <f t="shared" ca="1" si="20"/>
        <v>1204.5540818418817</v>
      </c>
      <c r="K82" s="107">
        <f t="shared" ca="1" si="20"/>
        <v>364.55391112243859</v>
      </c>
      <c r="L82" s="107">
        <f t="shared" ca="1" si="20"/>
        <v>1047.4843402589711</v>
      </c>
      <c r="M82" s="107">
        <f t="shared" ca="1" si="20"/>
        <v>1473.5946870275554</v>
      </c>
      <c r="N82" s="107">
        <f t="shared" ca="1" si="20"/>
        <v>-367.0291087862085</v>
      </c>
      <c r="O82" s="162">
        <f t="shared" ca="1" si="18"/>
        <v>9958.4768877594142</v>
      </c>
      <c r="AD82">
        <f t="shared" ca="1" si="21"/>
        <v>130000</v>
      </c>
      <c r="AE82">
        <f t="shared" ca="1" si="22"/>
        <v>132000</v>
      </c>
      <c r="AF82">
        <f t="shared" ca="1" si="23"/>
        <v>1000</v>
      </c>
      <c r="AG82">
        <f t="shared" ca="1" si="24"/>
        <v>1000</v>
      </c>
    </row>
    <row r="83" spans="1:33" hidden="1" x14ac:dyDescent="0.25">
      <c r="A83" s="109">
        <f t="shared" si="19"/>
        <v>82</v>
      </c>
      <c r="B83" s="108">
        <f t="shared" ca="1" si="25"/>
        <v>1.9838546754215355E-2</v>
      </c>
      <c r="C83" s="170">
        <f t="shared" ca="1" si="25"/>
        <v>-130.25403608487849</v>
      </c>
      <c r="D83" s="147">
        <f t="shared" ca="1" si="25"/>
        <v>13802.396792866222</v>
      </c>
      <c r="E83" s="107">
        <f t="shared" ca="1" si="25"/>
        <v>897.7912420343331</v>
      </c>
      <c r="F83" s="107">
        <f t="shared" ca="1" si="20"/>
        <v>1520.3586547858104</v>
      </c>
      <c r="G83" s="107">
        <f t="shared" ca="1" si="20"/>
        <v>-898.06509032715257</v>
      </c>
      <c r="H83" s="107">
        <f t="shared" ca="1" si="20"/>
        <v>726.69436508075728</v>
      </c>
      <c r="I83" s="107">
        <f t="shared" ca="1" si="20"/>
        <v>-506.75211044563724</v>
      </c>
      <c r="J83" s="107">
        <f t="shared" ca="1" si="20"/>
        <v>1803.8826957746005</v>
      </c>
      <c r="K83" s="107">
        <f t="shared" ca="1" si="20"/>
        <v>-569.40760824683764</v>
      </c>
      <c r="L83" s="107">
        <f t="shared" ca="1" si="20"/>
        <v>1479.9523800268169</v>
      </c>
      <c r="M83" s="107">
        <f t="shared" ca="1" si="20"/>
        <v>-377.28176563714698</v>
      </c>
      <c r="N83" s="107">
        <f t="shared" ca="1" si="20"/>
        <v>-655.0544219412036</v>
      </c>
      <c r="O83" s="162">
        <f t="shared" ca="1" si="18"/>
        <v>3422.1183411043398</v>
      </c>
      <c r="AD83">
        <f t="shared" ca="1" si="21"/>
        <v>132000</v>
      </c>
      <c r="AE83">
        <f t="shared" ca="1" si="22"/>
        <v>134000</v>
      </c>
      <c r="AF83">
        <f t="shared" ca="1" si="23"/>
        <v>1000</v>
      </c>
      <c r="AG83">
        <f t="shared" ca="1" si="24"/>
        <v>1000</v>
      </c>
    </row>
    <row r="84" spans="1:33" hidden="1" x14ac:dyDescent="0.25">
      <c r="A84" s="109">
        <f t="shared" si="19"/>
        <v>83</v>
      </c>
      <c r="B84" s="108">
        <f t="shared" ca="1" si="25"/>
        <v>6.3193532048220785E-2</v>
      </c>
      <c r="C84" s="170">
        <f t="shared" ca="1" si="25"/>
        <v>-11.621285967723244</v>
      </c>
      <c r="D84" s="147">
        <f t="shared" ca="1" si="25"/>
        <v>1317.3089593669001</v>
      </c>
      <c r="E84" s="107">
        <f t="shared" ca="1" si="25"/>
        <v>49.28369561524579</v>
      </c>
      <c r="F84" s="107">
        <f t="shared" ca="1" si="20"/>
        <v>-294.17044423365303</v>
      </c>
      <c r="G84" s="107">
        <f t="shared" ca="1" si="20"/>
        <v>1464.7048938232483</v>
      </c>
      <c r="H84" s="107">
        <f t="shared" ca="1" si="20"/>
        <v>1766.1312428762192</v>
      </c>
      <c r="I84" s="107">
        <f t="shared" ca="1" si="20"/>
        <v>1930.896350739574</v>
      </c>
      <c r="J84" s="107">
        <f t="shared" ca="1" si="20"/>
        <v>-31.066980124180439</v>
      </c>
      <c r="K84" s="107">
        <f t="shared" ca="1" si="20"/>
        <v>1078.8394765111423</v>
      </c>
      <c r="L84" s="107">
        <f t="shared" ca="1" si="20"/>
        <v>1853.6386050603069</v>
      </c>
      <c r="M84" s="107">
        <f t="shared" ca="1" si="20"/>
        <v>1282.6046036635064</v>
      </c>
      <c r="N84" s="107">
        <f t="shared" ca="1" si="20"/>
        <v>1875.4507206657886</v>
      </c>
      <c r="O84" s="162">
        <f t="shared" ca="1" si="18"/>
        <v>10976.312164597199</v>
      </c>
      <c r="AD84">
        <f t="shared" ca="1" si="21"/>
        <v>134000</v>
      </c>
      <c r="AE84">
        <f t="shared" ca="1" si="22"/>
        <v>136000</v>
      </c>
      <c r="AF84">
        <f t="shared" ca="1" si="23"/>
        <v>1000</v>
      </c>
      <c r="AG84">
        <f t="shared" ca="1" si="24"/>
        <v>1000</v>
      </c>
    </row>
    <row r="85" spans="1:33" hidden="1" x14ac:dyDescent="0.25">
      <c r="A85" s="109">
        <f t="shared" si="19"/>
        <v>84</v>
      </c>
      <c r="B85" s="108">
        <f t="shared" ca="1" si="25"/>
        <v>-5.3373632686253912E-2</v>
      </c>
      <c r="C85" s="170">
        <f t="shared" ca="1" si="25"/>
        <v>1919.755270657655</v>
      </c>
      <c r="D85" s="147">
        <f t="shared" ca="1" si="25"/>
        <v>-6021.8354783910354</v>
      </c>
      <c r="E85" s="107">
        <f t="shared" ca="1" si="25"/>
        <v>1660.2620580051782</v>
      </c>
      <c r="F85" s="107">
        <f t="shared" ca="1" si="20"/>
        <v>-425.1677852184423</v>
      </c>
      <c r="G85" s="107">
        <f t="shared" ca="1" si="20"/>
        <v>1996.1198138519651</v>
      </c>
      <c r="H85" s="107">
        <f t="shared" ca="1" si="20"/>
        <v>1076.2392083875527</v>
      </c>
      <c r="I85" s="107">
        <f t="shared" ca="1" si="20"/>
        <v>-979.65656963996003</v>
      </c>
      <c r="J85" s="107">
        <f t="shared" ca="1" si="20"/>
        <v>805.65951975610733</v>
      </c>
      <c r="K85" s="107">
        <f t="shared" ca="1" si="20"/>
        <v>551.6814956903396</v>
      </c>
      <c r="L85" s="107">
        <f t="shared" ca="1" si="20"/>
        <v>1325.4287779634683</v>
      </c>
      <c r="M85" s="107">
        <f t="shared" ca="1" si="20"/>
        <v>-780.82002860830244</v>
      </c>
      <c r="N85" s="107">
        <f t="shared" ca="1" si="20"/>
        <v>1163.4136834814815</v>
      </c>
      <c r="O85" s="162">
        <f t="shared" ca="1" si="18"/>
        <v>6393.1601736693883</v>
      </c>
      <c r="AD85">
        <f t="shared" ca="1" si="21"/>
        <v>136000</v>
      </c>
      <c r="AE85">
        <f t="shared" ca="1" si="22"/>
        <v>138000</v>
      </c>
      <c r="AF85">
        <f t="shared" ca="1" si="23"/>
        <v>1000</v>
      </c>
      <c r="AG85">
        <f t="shared" ca="1" si="24"/>
        <v>1000</v>
      </c>
    </row>
    <row r="86" spans="1:33" hidden="1" x14ac:dyDescent="0.25">
      <c r="A86" s="109">
        <f t="shared" si="19"/>
        <v>85</v>
      </c>
      <c r="B86" s="108">
        <f t="shared" ca="1" si="25"/>
        <v>0.19739012469412356</v>
      </c>
      <c r="C86" s="170">
        <f t="shared" ca="1" si="25"/>
        <v>1786.4981030829565</v>
      </c>
      <c r="D86" s="147">
        <f t="shared" ca="1" si="25"/>
        <v>11262.103629836402</v>
      </c>
      <c r="E86" s="107">
        <f t="shared" ca="1" si="25"/>
        <v>913.65938555035939</v>
      </c>
      <c r="F86" s="107">
        <f t="shared" ca="1" si="20"/>
        <v>848.66685494172759</v>
      </c>
      <c r="G86" s="107">
        <f t="shared" ca="1" si="20"/>
        <v>1319.8549373645444</v>
      </c>
      <c r="H86" s="107">
        <f t="shared" ca="1" si="20"/>
        <v>1281.4773118447422</v>
      </c>
      <c r="I86" s="107">
        <f t="shared" ca="1" si="20"/>
        <v>-392.59758437557508</v>
      </c>
      <c r="J86" s="107">
        <f t="shared" ca="1" si="20"/>
        <v>-324.87253360339417</v>
      </c>
      <c r="K86" s="107">
        <f t="shared" ca="1" si="20"/>
        <v>-91.507418413498826</v>
      </c>
      <c r="L86" s="107">
        <f t="shared" ca="1" si="20"/>
        <v>1524.5109034948075</v>
      </c>
      <c r="M86" s="107">
        <f t="shared" ca="1" si="20"/>
        <v>1789.219787055815</v>
      </c>
      <c r="N86" s="107">
        <f t="shared" ca="1" si="20"/>
        <v>295.34565077549814</v>
      </c>
      <c r="O86" s="162">
        <f t="shared" ca="1" si="18"/>
        <v>7163.7572946350265</v>
      </c>
      <c r="AD86">
        <f t="shared" ca="1" si="21"/>
        <v>138000</v>
      </c>
      <c r="AE86">
        <f t="shared" ca="1" si="22"/>
        <v>140000</v>
      </c>
      <c r="AF86">
        <f t="shared" ca="1" si="23"/>
        <v>1000</v>
      </c>
      <c r="AG86">
        <f t="shared" ca="1" si="24"/>
        <v>1000</v>
      </c>
    </row>
    <row r="87" spans="1:33" hidden="1" x14ac:dyDescent="0.25">
      <c r="A87" s="109">
        <f t="shared" si="19"/>
        <v>86</v>
      </c>
      <c r="B87" s="108">
        <f t="shared" ca="1" si="25"/>
        <v>2.4826619851977538E-2</v>
      </c>
      <c r="C87" s="170">
        <f t="shared" ca="1" si="25"/>
        <v>1112.1823422077589</v>
      </c>
      <c r="D87" s="147">
        <f t="shared" ca="1" si="25"/>
        <v>2275.6387571937335</v>
      </c>
      <c r="E87" s="107">
        <f t="shared" ca="1" si="25"/>
        <v>-621.04401375713337</v>
      </c>
      <c r="F87" s="107">
        <f t="shared" ca="1" si="20"/>
        <v>1061.4702147156077</v>
      </c>
      <c r="G87" s="107">
        <f t="shared" ca="1" si="20"/>
        <v>201.75255421626778</v>
      </c>
      <c r="H87" s="107">
        <f t="shared" ca="1" si="20"/>
        <v>1877.2700864048056</v>
      </c>
      <c r="I87" s="107">
        <f t="shared" ca="1" si="20"/>
        <v>1285.017482563605</v>
      </c>
      <c r="J87" s="107">
        <f t="shared" ca="1" si="20"/>
        <v>-441.13811992245553</v>
      </c>
      <c r="K87" s="107">
        <f t="shared" ca="1" si="20"/>
        <v>1347.8975074227099</v>
      </c>
      <c r="L87" s="107">
        <f t="shared" ca="1" si="20"/>
        <v>929.5003845383892</v>
      </c>
      <c r="M87" s="107">
        <f t="shared" ca="1" si="20"/>
        <v>255.97250435655917</v>
      </c>
      <c r="N87" s="107">
        <f t="shared" ca="1" si="20"/>
        <v>1763.1354941705188</v>
      </c>
      <c r="O87" s="162">
        <f t="shared" ca="1" si="18"/>
        <v>7659.8340947088736</v>
      </c>
      <c r="AD87">
        <f t="shared" ca="1" si="21"/>
        <v>140000</v>
      </c>
      <c r="AE87">
        <f t="shared" ca="1" si="22"/>
        <v>142000</v>
      </c>
      <c r="AF87">
        <f t="shared" ca="1" si="23"/>
        <v>1000</v>
      </c>
      <c r="AG87">
        <f t="shared" ca="1" si="24"/>
        <v>1000</v>
      </c>
    </row>
    <row r="88" spans="1:33" hidden="1" x14ac:dyDescent="0.25">
      <c r="A88" s="109">
        <f t="shared" si="19"/>
        <v>87</v>
      </c>
      <c r="B88" s="108">
        <f t="shared" ca="1" si="25"/>
        <v>4.3658160422951314E-2</v>
      </c>
      <c r="C88" s="170">
        <f t="shared" ca="1" si="25"/>
        <v>-184.35631726451837</v>
      </c>
      <c r="D88" s="147">
        <f t="shared" ca="1" si="25"/>
        <v>-1347.6907267966353</v>
      </c>
      <c r="E88" s="107">
        <f t="shared" ca="1" si="25"/>
        <v>1963.1926174734501</v>
      </c>
      <c r="F88" s="107">
        <f t="shared" ca="1" si="20"/>
        <v>-154.15189078742884</v>
      </c>
      <c r="G88" s="107">
        <f t="shared" ca="1" si="20"/>
        <v>700.6542950115396</v>
      </c>
      <c r="H88" s="107">
        <f t="shared" ca="1" si="20"/>
        <v>-128.70998509149896</v>
      </c>
      <c r="I88" s="107">
        <f t="shared" ca="1" si="20"/>
        <v>-795.29116565514119</v>
      </c>
      <c r="J88" s="107">
        <f t="shared" ca="1" si="20"/>
        <v>402.11067458556238</v>
      </c>
      <c r="K88" s="107">
        <f t="shared" ca="1" si="20"/>
        <v>850.9558702783213</v>
      </c>
      <c r="L88" s="107">
        <f t="shared" ca="1" si="20"/>
        <v>971.27064772182496</v>
      </c>
      <c r="M88" s="107">
        <f t="shared" ca="1" si="20"/>
        <v>-720.19217462840106</v>
      </c>
      <c r="N88" s="107">
        <f t="shared" ca="1" si="20"/>
        <v>-838.15150639870706</v>
      </c>
      <c r="O88" s="162">
        <f t="shared" ca="1" si="18"/>
        <v>2251.6873825095217</v>
      </c>
      <c r="AD88">
        <f t="shared" ca="1" si="21"/>
        <v>142000</v>
      </c>
      <c r="AE88">
        <f t="shared" ca="1" si="22"/>
        <v>144000</v>
      </c>
      <c r="AF88">
        <f t="shared" ca="1" si="23"/>
        <v>1000</v>
      </c>
      <c r="AG88">
        <f t="shared" ca="1" si="24"/>
        <v>1000</v>
      </c>
    </row>
    <row r="89" spans="1:33" hidden="1" x14ac:dyDescent="0.25">
      <c r="A89" s="109">
        <f t="shared" si="19"/>
        <v>88</v>
      </c>
      <c r="B89" s="108">
        <f t="shared" ca="1" si="25"/>
        <v>-1.1245285650777773E-2</v>
      </c>
      <c r="C89" s="170">
        <f t="shared" ca="1" si="25"/>
        <v>-518.77656626001522</v>
      </c>
      <c r="D89" s="147">
        <f t="shared" ca="1" si="25"/>
        <v>-1302.8727874523179</v>
      </c>
      <c r="E89" s="107">
        <f t="shared" ca="1" si="25"/>
        <v>-508.646238746238</v>
      </c>
      <c r="F89" s="107">
        <f t="shared" ca="1" si="20"/>
        <v>1439.8576623643407</v>
      </c>
      <c r="G89" s="107">
        <f t="shared" ca="1" si="20"/>
        <v>679.11331119062891</v>
      </c>
      <c r="H89" s="107">
        <f t="shared" ca="1" si="20"/>
        <v>1263.1453383880505</v>
      </c>
      <c r="I89" s="107">
        <f t="shared" ca="1" si="20"/>
        <v>-704.4319660526038</v>
      </c>
      <c r="J89" s="107">
        <f t="shared" ca="1" si="20"/>
        <v>844.13228212294746</v>
      </c>
      <c r="K89" s="107">
        <f t="shared" ca="1" si="20"/>
        <v>1636.4338139899157</v>
      </c>
      <c r="L89" s="107">
        <f t="shared" ca="1" si="20"/>
        <v>217.91718511145379</v>
      </c>
      <c r="M89" s="107">
        <f t="shared" ca="1" si="20"/>
        <v>1198.4127146405501</v>
      </c>
      <c r="N89" s="107">
        <f t="shared" ca="1" si="20"/>
        <v>1744.5114719523044</v>
      </c>
      <c r="O89" s="162">
        <f t="shared" ca="1" si="18"/>
        <v>7810.4455749613489</v>
      </c>
      <c r="AD89">
        <f t="shared" ca="1" si="21"/>
        <v>144000</v>
      </c>
      <c r="AE89">
        <f t="shared" ca="1" si="22"/>
        <v>146000</v>
      </c>
      <c r="AF89">
        <f t="shared" ca="1" si="23"/>
        <v>1000</v>
      </c>
      <c r="AG89">
        <f t="shared" ca="1" si="24"/>
        <v>1000</v>
      </c>
    </row>
    <row r="90" spans="1:33" hidden="1" x14ac:dyDescent="0.25">
      <c r="A90" s="109">
        <f t="shared" si="19"/>
        <v>89</v>
      </c>
      <c r="B90" s="108">
        <f t="shared" ca="1" si="25"/>
        <v>6.9759742440471312E-2</v>
      </c>
      <c r="C90" s="170">
        <f t="shared" ca="1" si="25"/>
        <v>-980.70557273889585</v>
      </c>
      <c r="D90" s="147">
        <f t="shared" ca="1" si="25"/>
        <v>-8790.3456663447814</v>
      </c>
      <c r="E90" s="107">
        <f t="shared" ca="1" si="25"/>
        <v>1133.2967179564666</v>
      </c>
      <c r="F90" s="107">
        <f t="shared" ca="1" si="20"/>
        <v>300.90052019610238</v>
      </c>
      <c r="G90" s="107">
        <f t="shared" ca="1" si="20"/>
        <v>-244.55088477716546</v>
      </c>
      <c r="H90" s="107">
        <f t="shared" ca="1" si="20"/>
        <v>570.82059369290175</v>
      </c>
      <c r="I90" s="107">
        <f t="shared" ca="1" si="20"/>
        <v>-586.21374139666943</v>
      </c>
      <c r="J90" s="107">
        <f t="shared" ca="1" si="20"/>
        <v>813.45229420155874</v>
      </c>
      <c r="K90" s="107">
        <f t="shared" ca="1" si="20"/>
        <v>-815.48679731618893</v>
      </c>
      <c r="L90" s="107">
        <f t="shared" ca="1" si="20"/>
        <v>889.22959434887764</v>
      </c>
      <c r="M90" s="107">
        <f t="shared" ca="1" si="20"/>
        <v>1932.7466994839906</v>
      </c>
      <c r="N90" s="107">
        <f t="shared" ca="1" si="20"/>
        <v>369.66153410338239</v>
      </c>
      <c r="O90" s="162">
        <f t="shared" ca="1" si="18"/>
        <v>4363.8565304932563</v>
      </c>
      <c r="AD90">
        <f t="shared" ca="1" si="21"/>
        <v>146000</v>
      </c>
      <c r="AE90">
        <f t="shared" ca="1" si="22"/>
        <v>148000</v>
      </c>
      <c r="AF90">
        <f t="shared" ca="1" si="23"/>
        <v>1000</v>
      </c>
      <c r="AG90">
        <f t="shared" ca="1" si="24"/>
        <v>1000</v>
      </c>
    </row>
    <row r="91" spans="1:33" hidden="1" x14ac:dyDescent="0.25">
      <c r="A91" s="109">
        <f t="shared" si="19"/>
        <v>90</v>
      </c>
      <c r="B91" s="108">
        <f t="shared" ca="1" si="25"/>
        <v>9.4327864226422975E-2</v>
      </c>
      <c r="C91" s="170">
        <f t="shared" ca="1" si="25"/>
        <v>-176.394629775449</v>
      </c>
      <c r="D91" s="147">
        <f t="shared" ca="1" si="25"/>
        <v>5899.6305456932578</v>
      </c>
      <c r="E91" s="107">
        <f t="shared" ca="1" si="25"/>
        <v>-620.99119591297108</v>
      </c>
      <c r="F91" s="107">
        <f t="shared" ca="1" si="20"/>
        <v>513.56993738280346</v>
      </c>
      <c r="G91" s="107">
        <f t="shared" ca="1" si="20"/>
        <v>172.95539472455255</v>
      </c>
      <c r="H91" s="107">
        <f t="shared" ca="1" si="20"/>
        <v>998.76903738165379</v>
      </c>
      <c r="I91" s="107">
        <f t="shared" ca="1" si="20"/>
        <v>1177.4474249825294</v>
      </c>
      <c r="J91" s="107">
        <f t="shared" ca="1" si="20"/>
        <v>1556.9988984570839</v>
      </c>
      <c r="K91" s="107">
        <f t="shared" ca="1" si="20"/>
        <v>-367.80641133295654</v>
      </c>
      <c r="L91" s="107">
        <f t="shared" ca="1" si="20"/>
        <v>1153.2682258932505</v>
      </c>
      <c r="M91" s="107">
        <f t="shared" ca="1" si="20"/>
        <v>1331.5691507113872</v>
      </c>
      <c r="N91" s="107">
        <f t="shared" ca="1" si="20"/>
        <v>1487.8476906839594</v>
      </c>
      <c r="O91" s="162">
        <f t="shared" ca="1" si="18"/>
        <v>7403.6281529712924</v>
      </c>
      <c r="AD91">
        <f t="shared" ca="1" si="21"/>
        <v>148000</v>
      </c>
      <c r="AE91">
        <f t="shared" ca="1" si="22"/>
        <v>150000</v>
      </c>
      <c r="AF91">
        <f t="shared" ca="1" si="23"/>
        <v>1000</v>
      </c>
      <c r="AG91">
        <f t="shared" ca="1" si="24"/>
        <v>1000</v>
      </c>
    </row>
    <row r="92" spans="1:33" hidden="1" x14ac:dyDescent="0.25">
      <c r="A92" s="109">
        <f t="shared" si="19"/>
        <v>91</v>
      </c>
      <c r="B92" s="108">
        <f t="shared" ca="1" si="25"/>
        <v>8.0720189048149038E-2</v>
      </c>
      <c r="C92" s="170">
        <f t="shared" ca="1" si="25"/>
        <v>-337.89320802619818</v>
      </c>
      <c r="D92" s="147">
        <f t="shared" ca="1" si="25"/>
        <v>19332.775216569094</v>
      </c>
      <c r="E92" s="107">
        <f t="shared" ca="1" si="25"/>
        <v>419.47894427396352</v>
      </c>
      <c r="F92" s="107">
        <f t="shared" ca="1" si="20"/>
        <v>1590.6308968933233</v>
      </c>
      <c r="G92" s="107">
        <f t="shared" ca="1" si="20"/>
        <v>430.65712501709044</v>
      </c>
      <c r="H92" s="107">
        <f t="shared" ca="1" si="20"/>
        <v>-506.04532278338775</v>
      </c>
      <c r="I92" s="107">
        <f t="shared" ca="1" si="20"/>
        <v>-284.7097876864857</v>
      </c>
      <c r="J92" s="107">
        <f t="shared" ca="1" si="20"/>
        <v>-572.94914961611073</v>
      </c>
      <c r="K92" s="107">
        <f t="shared" ca="1" si="20"/>
        <v>-280.22905782591477</v>
      </c>
      <c r="L92" s="107">
        <f t="shared" ca="1" si="20"/>
        <v>1881.5865092185932</v>
      </c>
      <c r="M92" s="107">
        <f t="shared" ca="1" si="20"/>
        <v>853.76952702335223</v>
      </c>
      <c r="N92" s="107">
        <f t="shared" ca="1" si="20"/>
        <v>-818.2875007994478</v>
      </c>
      <c r="O92" s="162">
        <f t="shared" ca="1" si="18"/>
        <v>2713.9021837149758</v>
      </c>
      <c r="AD92">
        <f t="shared" ca="1" si="21"/>
        <v>150000</v>
      </c>
      <c r="AE92">
        <f t="shared" ca="1" si="22"/>
        <v>152000</v>
      </c>
      <c r="AF92">
        <f t="shared" ca="1" si="23"/>
        <v>1000</v>
      </c>
      <c r="AG92">
        <f t="shared" ca="1" si="24"/>
        <v>1000</v>
      </c>
    </row>
    <row r="93" spans="1:33" hidden="1" x14ac:dyDescent="0.25">
      <c r="A93" s="109">
        <f t="shared" si="19"/>
        <v>92</v>
      </c>
      <c r="B93" s="108">
        <f t="shared" ca="1" si="25"/>
        <v>2.7908043665186455E-2</v>
      </c>
      <c r="C93" s="170">
        <f t="shared" ca="1" si="25"/>
        <v>-510.77237349983244</v>
      </c>
      <c r="D93" s="147">
        <f t="shared" ca="1" si="25"/>
        <v>17492.033373945029</v>
      </c>
      <c r="E93" s="107">
        <f t="shared" ca="1" si="25"/>
        <v>1627.3847739651824</v>
      </c>
      <c r="F93" s="107">
        <f t="shared" ca="1" si="20"/>
        <v>1499.4692473039649</v>
      </c>
      <c r="G93" s="107">
        <f t="shared" ca="1" si="20"/>
        <v>-450.12857424162542</v>
      </c>
      <c r="H93" s="107">
        <f t="shared" ca="1" si="20"/>
        <v>707.57233891345027</v>
      </c>
      <c r="I93" s="107">
        <f t="shared" ca="1" si="20"/>
        <v>821.77898158018547</v>
      </c>
      <c r="J93" s="107">
        <f t="shared" ca="1" si="20"/>
        <v>1200.1867063806924</v>
      </c>
      <c r="K93" s="107">
        <f t="shared" ca="1" si="20"/>
        <v>990.7001433181872</v>
      </c>
      <c r="L93" s="107">
        <f t="shared" ca="1" si="20"/>
        <v>1847.5591564978913</v>
      </c>
      <c r="M93" s="107">
        <f t="shared" ca="1" si="20"/>
        <v>1890.0478824301113</v>
      </c>
      <c r="N93" s="107">
        <f t="shared" ca="1" si="20"/>
        <v>-279.75573071696959</v>
      </c>
      <c r="O93" s="162">
        <f t="shared" ca="1" si="18"/>
        <v>9854.8149254310702</v>
      </c>
      <c r="AD93">
        <f t="shared" ca="1" si="21"/>
        <v>152000</v>
      </c>
      <c r="AE93">
        <f t="shared" ca="1" si="22"/>
        <v>154000</v>
      </c>
      <c r="AF93">
        <f t="shared" ca="1" si="23"/>
        <v>1000</v>
      </c>
      <c r="AG93">
        <f t="shared" ca="1" si="24"/>
        <v>1000</v>
      </c>
    </row>
    <row r="94" spans="1:33" hidden="1" x14ac:dyDescent="0.25">
      <c r="A94" s="109">
        <f t="shared" si="19"/>
        <v>93</v>
      </c>
      <c r="B94" s="108">
        <f t="shared" ca="1" si="25"/>
        <v>0.13357792974322932</v>
      </c>
      <c r="C94" s="170">
        <f t="shared" ca="1" si="25"/>
        <v>1258.330363670218</v>
      </c>
      <c r="D94" s="147">
        <f t="shared" ca="1" si="25"/>
        <v>-7975.3943900188669</v>
      </c>
      <c r="E94" s="107">
        <f t="shared" ca="1" si="25"/>
        <v>-259.92383913732334</v>
      </c>
      <c r="F94" s="107">
        <f t="shared" ca="1" si="20"/>
        <v>1372.3661945127183</v>
      </c>
      <c r="G94" s="107">
        <f t="shared" ca="1" si="20"/>
        <v>1795.3039048462219</v>
      </c>
      <c r="H94" s="107">
        <f t="shared" ca="1" si="20"/>
        <v>-324.52979501826269</v>
      </c>
      <c r="I94" s="107">
        <f t="shared" ca="1" si="20"/>
        <v>19.573473568704479</v>
      </c>
      <c r="J94" s="107">
        <f t="shared" ca="1" si="20"/>
        <v>530.08872767554169</v>
      </c>
      <c r="K94" s="107">
        <f t="shared" ca="1" si="20"/>
        <v>186.16054133137786</v>
      </c>
      <c r="L94" s="107">
        <f t="shared" ca="1" si="20"/>
        <v>1936.8491731593133</v>
      </c>
      <c r="M94" s="107">
        <f t="shared" ca="1" si="20"/>
        <v>1345.6126898756088</v>
      </c>
      <c r="N94" s="107">
        <f t="shared" ca="1" si="20"/>
        <v>-616.27808464662894</v>
      </c>
      <c r="O94" s="162">
        <f t="shared" ca="1" si="18"/>
        <v>5985.2229861672713</v>
      </c>
      <c r="AD94">
        <f t="shared" ca="1" si="21"/>
        <v>154000</v>
      </c>
      <c r="AE94">
        <f t="shared" ca="1" si="22"/>
        <v>156000</v>
      </c>
      <c r="AF94">
        <f t="shared" ca="1" si="23"/>
        <v>1000</v>
      </c>
      <c r="AG94">
        <f t="shared" ca="1" si="24"/>
        <v>1000</v>
      </c>
    </row>
    <row r="95" spans="1:33" hidden="1" x14ac:dyDescent="0.25">
      <c r="A95" s="109">
        <f t="shared" si="19"/>
        <v>94</v>
      </c>
      <c r="B95" s="108">
        <f t="shared" ca="1" si="25"/>
        <v>4.2915734268059919E-2</v>
      </c>
      <c r="C95" s="170">
        <f t="shared" ca="1" si="25"/>
        <v>1897.5500637715738</v>
      </c>
      <c r="D95" s="147">
        <f t="shared" ca="1" si="25"/>
        <v>-5882.7188831033163</v>
      </c>
      <c r="E95" s="107">
        <f t="shared" ca="1" si="25"/>
        <v>442.49933854944243</v>
      </c>
      <c r="F95" s="107">
        <f t="shared" ca="1" si="20"/>
        <v>-523.91861648722363</v>
      </c>
      <c r="G95" s="107">
        <f t="shared" ca="1" si="20"/>
        <v>-175.15564981778849</v>
      </c>
      <c r="H95" s="107">
        <f t="shared" ca="1" si="20"/>
        <v>250.89275381617648</v>
      </c>
      <c r="I95" s="107">
        <f t="shared" ca="1" si="20"/>
        <v>902.76965254741685</v>
      </c>
      <c r="J95" s="107">
        <f t="shared" ca="1" si="20"/>
        <v>-452.6028221070124</v>
      </c>
      <c r="K95" s="107">
        <f t="shared" ca="1" si="20"/>
        <v>-390.14195114448745</v>
      </c>
      <c r="L95" s="107">
        <f t="shared" ca="1" si="20"/>
        <v>445.46068113783974</v>
      </c>
      <c r="M95" s="107">
        <f t="shared" ca="1" si="20"/>
        <v>-506.86183645495117</v>
      </c>
      <c r="N95" s="107">
        <f t="shared" ca="1" si="20"/>
        <v>312.21894881487134</v>
      </c>
      <c r="O95" s="162">
        <f t="shared" ca="1" si="18"/>
        <v>305.16049885428379</v>
      </c>
      <c r="AD95">
        <f t="shared" ca="1" si="21"/>
        <v>156000</v>
      </c>
      <c r="AE95">
        <f t="shared" ca="1" si="22"/>
        <v>158000</v>
      </c>
      <c r="AF95">
        <f t="shared" ca="1" si="23"/>
        <v>1000</v>
      </c>
      <c r="AG95">
        <f t="shared" ca="1" si="24"/>
        <v>1000</v>
      </c>
    </row>
    <row r="96" spans="1:33" hidden="1" x14ac:dyDescent="0.25">
      <c r="A96" s="109">
        <f t="shared" si="19"/>
        <v>95</v>
      </c>
      <c r="B96" s="108">
        <f t="shared" ca="1" si="25"/>
        <v>0.12668358376251915</v>
      </c>
      <c r="C96" s="170">
        <f t="shared" ca="1" si="25"/>
        <v>1175.7247256849132</v>
      </c>
      <c r="D96" s="147">
        <f t="shared" ca="1" si="25"/>
        <v>6528.5845755496512</v>
      </c>
      <c r="E96" s="107">
        <f t="shared" ca="1" si="25"/>
        <v>1142.3581978446305</v>
      </c>
      <c r="F96" s="107">
        <f t="shared" ca="1" si="20"/>
        <v>50.611827028803347</v>
      </c>
      <c r="G96" s="107">
        <f t="shared" ca="1" si="20"/>
        <v>2.0947909414610608</v>
      </c>
      <c r="H96" s="107">
        <f t="shared" ca="1" si="20"/>
        <v>1106.7741060203625</v>
      </c>
      <c r="I96" s="107">
        <f t="shared" ca="1" si="20"/>
        <v>1757.7836715629239</v>
      </c>
      <c r="J96" s="107">
        <f t="shared" ca="1" si="20"/>
        <v>1098.0231148603566</v>
      </c>
      <c r="K96" s="107">
        <f t="shared" ca="1" si="20"/>
        <v>1814.7101309045736</v>
      </c>
      <c r="L96" s="107">
        <f t="shared" ca="1" si="20"/>
        <v>267.54716133980503</v>
      </c>
      <c r="M96" s="107">
        <f t="shared" ca="1" si="20"/>
        <v>-758.99958277234589</v>
      </c>
      <c r="N96" s="107">
        <f t="shared" ca="1" si="20"/>
        <v>505.27646919587164</v>
      </c>
      <c r="O96" s="162">
        <f t="shared" ca="1" si="18"/>
        <v>6986.179886926443</v>
      </c>
      <c r="AD96">
        <f t="shared" ca="1" si="21"/>
        <v>158000</v>
      </c>
      <c r="AE96">
        <f t="shared" ca="1" si="22"/>
        <v>160000</v>
      </c>
      <c r="AF96">
        <f t="shared" ca="1" si="23"/>
        <v>1000</v>
      </c>
      <c r="AG96">
        <f t="shared" ca="1" si="24"/>
        <v>1000</v>
      </c>
    </row>
    <row r="97" spans="1:33" hidden="1" x14ac:dyDescent="0.25">
      <c r="A97" s="109">
        <f t="shared" si="19"/>
        <v>96</v>
      </c>
      <c r="B97" s="108">
        <f t="shared" ca="1" si="25"/>
        <v>-5.4358973077676051E-2</v>
      </c>
      <c r="C97" s="170">
        <f t="shared" ca="1" si="25"/>
        <v>-286.42061323271292</v>
      </c>
      <c r="D97" s="147">
        <f t="shared" ca="1" si="25"/>
        <v>-1088.4533074731237</v>
      </c>
      <c r="E97" s="107">
        <f t="shared" ca="1" si="25"/>
        <v>218.77915548083772</v>
      </c>
      <c r="F97" s="107">
        <f t="shared" ca="1" si="20"/>
        <v>1405.8814772109927</v>
      </c>
      <c r="G97" s="107">
        <f t="shared" ca="1" si="20"/>
        <v>-75.648686420336375</v>
      </c>
      <c r="H97" s="107">
        <f t="shared" ca="1" si="20"/>
        <v>-722.25382565543032</v>
      </c>
      <c r="I97" s="107">
        <f t="shared" ca="1" si="20"/>
        <v>1923.1711493765088</v>
      </c>
      <c r="J97" s="107">
        <f t="shared" ca="1" si="20"/>
        <v>848.15056768717034</v>
      </c>
      <c r="K97" s="107">
        <f t="shared" ca="1" si="20"/>
        <v>-898.883315832015</v>
      </c>
      <c r="L97" s="107">
        <f t="shared" ca="1" si="20"/>
        <v>-660.36094448810991</v>
      </c>
      <c r="M97" s="107">
        <f t="shared" ca="1" si="20"/>
        <v>-850.40549612548205</v>
      </c>
      <c r="N97" s="107">
        <f t="shared" ca="1" si="20"/>
        <v>-261.35272815417096</v>
      </c>
      <c r="O97" s="162">
        <f t="shared" ca="1" si="18"/>
        <v>927.07735307996518</v>
      </c>
      <c r="AD97">
        <f t="shared" ca="1" si="21"/>
        <v>160000</v>
      </c>
      <c r="AE97">
        <f t="shared" ca="1" si="22"/>
        <v>162000</v>
      </c>
      <c r="AF97">
        <f t="shared" ca="1" si="23"/>
        <v>1000</v>
      </c>
      <c r="AG97">
        <f t="shared" ca="1" si="24"/>
        <v>1000</v>
      </c>
    </row>
    <row r="98" spans="1:33" hidden="1" x14ac:dyDescent="0.25">
      <c r="A98" s="109">
        <f t="shared" si="19"/>
        <v>97</v>
      </c>
      <c r="B98" s="108">
        <f t="shared" ca="1" si="25"/>
        <v>-8.8875924876910026E-2</v>
      </c>
      <c r="C98" s="170">
        <f t="shared" ca="1" si="25"/>
        <v>278.9851679022384</v>
      </c>
      <c r="D98" s="147">
        <f t="shared" ca="1" si="25"/>
        <v>-5588.9338868511641</v>
      </c>
      <c r="E98" s="107">
        <f t="shared" ca="1" si="25"/>
        <v>818.75922005801067</v>
      </c>
      <c r="F98" s="107">
        <f t="shared" ca="1" si="20"/>
        <v>-687.42057264417178</v>
      </c>
      <c r="G98" s="107">
        <f t="shared" ca="1" si="20"/>
        <v>-347.06326654812796</v>
      </c>
      <c r="H98" s="107">
        <f t="shared" ca="1" si="20"/>
        <v>-580.72676725291137</v>
      </c>
      <c r="I98" s="107">
        <f t="shared" ca="1" si="20"/>
        <v>1100.487637904127</v>
      </c>
      <c r="J98" s="107">
        <f t="shared" ca="1" si="20"/>
        <v>-304.98989166761777</v>
      </c>
      <c r="K98" s="107">
        <f t="shared" ca="1" si="20"/>
        <v>306.78459448627541</v>
      </c>
      <c r="L98" s="107">
        <f t="shared" ca="1" si="20"/>
        <v>1473.8872402419715</v>
      </c>
      <c r="M98" s="107">
        <f t="shared" ca="1" si="20"/>
        <v>429.83724778700326</v>
      </c>
      <c r="N98" s="107">
        <f t="shared" ca="1" si="20"/>
        <v>-13.027868222059007</v>
      </c>
      <c r="O98" s="162">
        <f t="shared" ca="1" si="18"/>
        <v>2196.5275741424998</v>
      </c>
      <c r="AD98">
        <f t="shared" ca="1" si="21"/>
        <v>162000</v>
      </c>
      <c r="AE98">
        <f t="shared" ca="1" si="22"/>
        <v>164000</v>
      </c>
      <c r="AF98">
        <f t="shared" ca="1" si="23"/>
        <v>1000</v>
      </c>
      <c r="AG98">
        <f t="shared" ca="1" si="24"/>
        <v>1000</v>
      </c>
    </row>
    <row r="99" spans="1:33" hidden="1" x14ac:dyDescent="0.25">
      <c r="A99" s="109">
        <f t="shared" si="19"/>
        <v>98</v>
      </c>
      <c r="B99" s="108">
        <f t="shared" ca="1" si="25"/>
        <v>0.1307777501793102</v>
      </c>
      <c r="C99" s="170">
        <f t="shared" ca="1" si="25"/>
        <v>1128.7697609992038</v>
      </c>
      <c r="D99" s="147">
        <f t="shared" ca="1" si="25"/>
        <v>19758.727981121025</v>
      </c>
      <c r="E99" s="107">
        <f t="shared" ca="1" si="25"/>
        <v>673.18626192711667</v>
      </c>
      <c r="F99" s="107">
        <f t="shared" ca="1" si="20"/>
        <v>1135.4268562134532</v>
      </c>
      <c r="G99" s="107">
        <f t="shared" ca="1" si="20"/>
        <v>12.193857545852588</v>
      </c>
      <c r="H99" s="107">
        <f t="shared" ca="1" si="20"/>
        <v>693.38292459835304</v>
      </c>
      <c r="I99" s="107">
        <f t="shared" ca="1" si="20"/>
        <v>695.80801131391479</v>
      </c>
      <c r="J99" s="107">
        <f t="shared" ca="1" si="20"/>
        <v>-799.9881474178228</v>
      </c>
      <c r="K99" s="107">
        <f t="shared" ca="1" si="20"/>
        <v>1865.8209071367319</v>
      </c>
      <c r="L99" s="107">
        <f t="shared" ca="1" si="20"/>
        <v>1177.8637194844755</v>
      </c>
      <c r="M99" s="107">
        <f t="shared" ca="1" si="20"/>
        <v>-517.68490389235319</v>
      </c>
      <c r="N99" s="107">
        <f t="shared" ca="1" si="20"/>
        <v>1443.3419900407832</v>
      </c>
      <c r="O99" s="162">
        <f t="shared" ca="1" si="18"/>
        <v>6379.3514769505055</v>
      </c>
      <c r="AD99">
        <f t="shared" ca="1" si="21"/>
        <v>164000</v>
      </c>
      <c r="AE99">
        <f t="shared" ca="1" si="22"/>
        <v>166000</v>
      </c>
      <c r="AF99">
        <f t="shared" ca="1" si="23"/>
        <v>1000</v>
      </c>
      <c r="AG99">
        <f t="shared" ca="1" si="24"/>
        <v>1000</v>
      </c>
    </row>
    <row r="100" spans="1:33" hidden="1" x14ac:dyDescent="0.25">
      <c r="A100" s="109">
        <f t="shared" si="19"/>
        <v>99</v>
      </c>
      <c r="B100" s="108">
        <f t="shared" ca="1" si="25"/>
        <v>0.15145336556888536</v>
      </c>
      <c r="C100" s="170">
        <f t="shared" ca="1" si="25"/>
        <v>315.76059537283817</v>
      </c>
      <c r="D100" s="147">
        <f t="shared" ca="1" si="25"/>
        <v>18096.516135874048</v>
      </c>
      <c r="E100" s="107">
        <f t="shared" ca="1" si="25"/>
        <v>923.25799344925247</v>
      </c>
      <c r="F100" s="107">
        <f t="shared" ca="1" si="20"/>
        <v>1746.6815418197089</v>
      </c>
      <c r="G100" s="107">
        <f t="shared" ca="1" si="20"/>
        <v>25.251104563835529</v>
      </c>
      <c r="H100" s="107">
        <f t="shared" ca="1" si="20"/>
        <v>1211.7732074256562</v>
      </c>
      <c r="I100" s="107">
        <f t="shared" ca="1" si="20"/>
        <v>-133.80796603988151</v>
      </c>
      <c r="J100" s="107">
        <f t="shared" ca="1" si="20"/>
        <v>1357.5562094916681</v>
      </c>
      <c r="K100" s="107">
        <f t="shared" ca="1" si="20"/>
        <v>1173.1849769440573</v>
      </c>
      <c r="L100" s="107">
        <f t="shared" ca="1" si="20"/>
        <v>1677.6605184472162</v>
      </c>
      <c r="M100" s="107">
        <f t="shared" ca="1" si="20"/>
        <v>-615.02318279193355</v>
      </c>
      <c r="N100" s="107">
        <f t="shared" ca="1" si="20"/>
        <v>-816.25555814966106</v>
      </c>
      <c r="O100" s="162">
        <f t="shared" ca="1" si="18"/>
        <v>6550.2788451599199</v>
      </c>
      <c r="AD100">
        <f t="shared" ca="1" si="21"/>
        <v>166000</v>
      </c>
      <c r="AE100">
        <f t="shared" ca="1" si="22"/>
        <v>168000</v>
      </c>
      <c r="AF100">
        <f t="shared" ca="1" si="23"/>
        <v>1000</v>
      </c>
      <c r="AG100">
        <f t="shared" ca="1" si="24"/>
        <v>1000</v>
      </c>
    </row>
    <row r="101" spans="1:33" hidden="1" x14ac:dyDescent="0.25">
      <c r="A101" s="109">
        <f t="shared" si="19"/>
        <v>100</v>
      </c>
      <c r="B101" s="108">
        <f t="shared" ca="1" si="25"/>
        <v>-1.1201040053989683E-2</v>
      </c>
      <c r="C101" s="170">
        <f t="shared" ca="1" si="25"/>
        <v>-829.52967268208522</v>
      </c>
      <c r="D101" s="147">
        <f t="shared" ca="1" si="25"/>
        <v>17893.076695654523</v>
      </c>
      <c r="E101" s="107">
        <f t="shared" ca="1" si="25"/>
        <v>1358.8601943933206</v>
      </c>
      <c r="F101" s="107">
        <f t="shared" ca="1" si="20"/>
        <v>431.85825897022164</v>
      </c>
      <c r="G101" s="107">
        <f t="shared" ca="1" si="20"/>
        <v>-522.49837294780264</v>
      </c>
      <c r="H101" s="107">
        <f t="shared" ca="1" si="20"/>
        <v>-949.81835955771169</v>
      </c>
      <c r="I101" s="107">
        <f t="shared" ca="1" si="20"/>
        <v>-675.87248936252593</v>
      </c>
      <c r="J101" s="107">
        <f t="shared" ca="1" si="20"/>
        <v>-709.05152309383016</v>
      </c>
      <c r="K101" s="107">
        <f t="shared" ca="1" si="20"/>
        <v>-185.90044183503491</v>
      </c>
      <c r="L101" s="107">
        <f t="shared" ca="1" si="20"/>
        <v>-676.9301023553503</v>
      </c>
      <c r="M101" s="107">
        <f t="shared" ca="1" si="20"/>
        <v>246.48447050303599</v>
      </c>
      <c r="N101" s="107">
        <f t="shared" ca="1" si="20"/>
        <v>1889.4648255454497</v>
      </c>
      <c r="O101" s="162">
        <f t="shared" ca="1" si="18"/>
        <v>206.59646025977236</v>
      </c>
      <c r="AD101">
        <f t="shared" ca="1" si="21"/>
        <v>168000</v>
      </c>
      <c r="AE101">
        <f t="shared" ca="1" si="22"/>
        <v>170000</v>
      </c>
      <c r="AF101">
        <f t="shared" ca="1" si="23"/>
        <v>1000</v>
      </c>
      <c r="AG101">
        <f t="shared" ca="1" si="24"/>
        <v>1000</v>
      </c>
    </row>
    <row r="102" spans="1:33" hidden="1" x14ac:dyDescent="0.25">
      <c r="A102" s="109">
        <f t="shared" si="19"/>
        <v>101</v>
      </c>
      <c r="B102" s="108">
        <f t="shared" ca="1" si="25"/>
        <v>0.15346912559862089</v>
      </c>
      <c r="C102" s="170">
        <f t="shared" ca="1" si="25"/>
        <v>1589.3480820080699</v>
      </c>
      <c r="D102" s="147">
        <f t="shared" ca="1" si="25"/>
        <v>-562.02077826463528</v>
      </c>
      <c r="E102" s="107">
        <f t="shared" ca="1" si="25"/>
        <v>206.87293028956083</v>
      </c>
      <c r="F102" s="107">
        <f t="shared" ca="1" si="20"/>
        <v>133.77435545371935</v>
      </c>
      <c r="G102" s="107">
        <f t="shared" ca="1" si="20"/>
        <v>1400.4773513939292</v>
      </c>
      <c r="H102" s="107">
        <f t="shared" ca="1" si="20"/>
        <v>-384.10580735164274</v>
      </c>
      <c r="I102" s="107">
        <f t="shared" ca="1" si="20"/>
        <v>-164.0372039415322</v>
      </c>
      <c r="J102" s="107">
        <f t="shared" ca="1" si="20"/>
        <v>-903.53455953485525</v>
      </c>
      <c r="K102" s="107">
        <f t="shared" ca="1" si="20"/>
        <v>601.87151899196965</v>
      </c>
      <c r="L102" s="107">
        <f t="shared" ca="1" si="20"/>
        <v>-620.32702022440139</v>
      </c>
      <c r="M102" s="107">
        <f t="shared" ca="1" si="20"/>
        <v>1376.543206968365</v>
      </c>
      <c r="N102" s="107">
        <f t="shared" ca="1" si="20"/>
        <v>-510.37019346863286</v>
      </c>
      <c r="O102" s="162">
        <f t="shared" ca="1" si="18"/>
        <v>1137.1645785764795</v>
      </c>
      <c r="AD102">
        <f t="shared" ca="1" si="21"/>
        <v>170000</v>
      </c>
      <c r="AE102">
        <f t="shared" ca="1" si="22"/>
        <v>172000</v>
      </c>
      <c r="AF102">
        <f t="shared" ca="1" si="23"/>
        <v>1000</v>
      </c>
      <c r="AG102">
        <f t="shared" ca="1" si="24"/>
        <v>1000</v>
      </c>
    </row>
    <row r="103" spans="1:33" hidden="1" x14ac:dyDescent="0.25">
      <c r="A103" s="109">
        <f t="shared" si="19"/>
        <v>102</v>
      </c>
      <c r="B103" s="108">
        <f t="shared" ca="1" si="25"/>
        <v>5.632223325903768E-2</v>
      </c>
      <c r="C103" s="170">
        <f t="shared" ca="1" si="25"/>
        <v>-104.50423361754987</v>
      </c>
      <c r="D103" s="147">
        <f t="shared" ca="1" si="25"/>
        <v>6922.013101717167</v>
      </c>
      <c r="E103" s="107">
        <f t="shared" ca="1" si="25"/>
        <v>654.33760391166606</v>
      </c>
      <c r="F103" s="107">
        <f t="shared" ca="1" si="20"/>
        <v>869.77178330025106</v>
      </c>
      <c r="G103" s="107">
        <f t="shared" ca="1" si="20"/>
        <v>1960.4406079241401</v>
      </c>
      <c r="H103" s="107">
        <f t="shared" ca="1" si="20"/>
        <v>1474.6514149220188</v>
      </c>
      <c r="I103" s="107">
        <f t="shared" ca="1" si="20"/>
        <v>1110.9492008279003</v>
      </c>
      <c r="J103" s="107">
        <f t="shared" ca="1" si="20"/>
        <v>1920.5582489776377</v>
      </c>
      <c r="K103" s="107">
        <f t="shared" ca="1" si="20"/>
        <v>1273.2764218347484</v>
      </c>
      <c r="L103" s="107">
        <f t="shared" ca="1" si="20"/>
        <v>1916.6767465908326</v>
      </c>
      <c r="M103" s="107">
        <f t="shared" ca="1" si="20"/>
        <v>1810.4993531525279</v>
      </c>
      <c r="N103" s="107">
        <f t="shared" ca="1" si="20"/>
        <v>1551.8101819110493</v>
      </c>
      <c r="O103" s="162">
        <f t="shared" ca="1" si="18"/>
        <v>14542.97156335277</v>
      </c>
      <c r="AD103">
        <f t="shared" ca="1" si="21"/>
        <v>172000</v>
      </c>
      <c r="AE103">
        <f t="shared" ca="1" si="22"/>
        <v>174000</v>
      </c>
      <c r="AF103">
        <f t="shared" ca="1" si="23"/>
        <v>1000</v>
      </c>
      <c r="AG103">
        <f t="shared" ca="1" si="24"/>
        <v>1000</v>
      </c>
    </row>
    <row r="104" spans="1:33" hidden="1" x14ac:dyDescent="0.25">
      <c r="A104" s="109">
        <f t="shared" si="19"/>
        <v>103</v>
      </c>
      <c r="B104" s="108">
        <f t="shared" ca="1" si="25"/>
        <v>0.17597728585285513</v>
      </c>
      <c r="C104" s="170">
        <f t="shared" ca="1" si="25"/>
        <v>974.50617758043143</v>
      </c>
      <c r="D104" s="147">
        <f t="shared" ca="1" si="25"/>
        <v>-5320.1321720858678</v>
      </c>
      <c r="E104" s="107">
        <f t="shared" ca="1" si="25"/>
        <v>96.584832912275516</v>
      </c>
      <c r="F104" s="107">
        <f t="shared" ca="1" si="20"/>
        <v>1675.5646983511504</v>
      </c>
      <c r="G104" s="107">
        <f t="shared" ca="1" si="20"/>
        <v>-90.987148498910813</v>
      </c>
      <c r="H104" s="107">
        <f t="shared" ca="1" si="20"/>
        <v>464.99071018202108</v>
      </c>
      <c r="I104" s="107">
        <f t="shared" ca="1" si="20"/>
        <v>1453.8517470554352</v>
      </c>
      <c r="J104" s="107">
        <f t="shared" ca="1" si="20"/>
        <v>193.25872530219405</v>
      </c>
      <c r="K104" s="107">
        <f t="shared" ca="1" si="20"/>
        <v>-670.61832861259404</v>
      </c>
      <c r="L104" s="107">
        <f t="shared" ca="1" si="20"/>
        <v>811.33578010256167</v>
      </c>
      <c r="M104" s="107">
        <f t="shared" ca="1" si="20"/>
        <v>-426.1458294912822</v>
      </c>
      <c r="N104" s="107">
        <f t="shared" ca="1" si="20"/>
        <v>340.41404615892753</v>
      </c>
      <c r="O104" s="162">
        <f t="shared" ca="1" si="18"/>
        <v>3848.2492334617782</v>
      </c>
      <c r="AD104">
        <f t="shared" ca="1" si="21"/>
        <v>174000</v>
      </c>
      <c r="AE104">
        <f t="shared" ca="1" si="22"/>
        <v>176000</v>
      </c>
      <c r="AF104">
        <f t="shared" ca="1" si="23"/>
        <v>1000</v>
      </c>
      <c r="AG104">
        <f t="shared" ca="1" si="24"/>
        <v>1000</v>
      </c>
    </row>
    <row r="105" spans="1:33" hidden="1" x14ac:dyDescent="0.25">
      <c r="A105" s="109">
        <f t="shared" si="19"/>
        <v>104</v>
      </c>
      <c r="B105" s="108">
        <f t="shared" ca="1" si="25"/>
        <v>8.9687355287131842E-2</v>
      </c>
      <c r="C105" s="170">
        <f t="shared" ca="1" si="25"/>
        <v>686.65582077316856</v>
      </c>
      <c r="D105" s="147">
        <f t="shared" ca="1" si="25"/>
        <v>7163.4448724710783</v>
      </c>
      <c r="E105" s="107">
        <f t="shared" ca="1" si="25"/>
        <v>-102.83448016223647</v>
      </c>
      <c r="F105" s="107">
        <f t="shared" ca="1" si="20"/>
        <v>-42.163849077111877</v>
      </c>
      <c r="G105" s="107">
        <f t="shared" ca="1" si="20"/>
        <v>309.91188365851019</v>
      </c>
      <c r="H105" s="107">
        <f t="shared" ca="1" si="20"/>
        <v>167.46605289009094</v>
      </c>
      <c r="I105" s="107">
        <f t="shared" ca="1" si="20"/>
        <v>1574.0045720833859</v>
      </c>
      <c r="J105" s="107">
        <f t="shared" ca="1" si="20"/>
        <v>787.78820139164122</v>
      </c>
      <c r="K105" s="107">
        <f t="shared" ca="1" si="20"/>
        <v>1118.3899972288907</v>
      </c>
      <c r="L105" s="107">
        <f t="shared" ca="1" si="20"/>
        <v>-334.33317560437962</v>
      </c>
      <c r="M105" s="107">
        <f t="shared" ca="1" si="20"/>
        <v>948.71632751380548</v>
      </c>
      <c r="N105" s="107">
        <f t="shared" ca="1" si="20"/>
        <v>1483.5124286102646</v>
      </c>
      <c r="O105" s="162">
        <f t="shared" ca="1" si="18"/>
        <v>5910.457958532862</v>
      </c>
      <c r="AD105">
        <f t="shared" ca="1" si="21"/>
        <v>176000</v>
      </c>
      <c r="AE105">
        <f t="shared" ca="1" si="22"/>
        <v>178000</v>
      </c>
      <c r="AF105">
        <f t="shared" ca="1" si="23"/>
        <v>1000</v>
      </c>
      <c r="AG105">
        <f t="shared" ca="1" si="24"/>
        <v>1000</v>
      </c>
    </row>
    <row r="106" spans="1:33" hidden="1" x14ac:dyDescent="0.25">
      <c r="A106" s="109">
        <f t="shared" si="19"/>
        <v>105</v>
      </c>
      <c r="B106" s="108">
        <f t="shared" ca="1" si="25"/>
        <v>-7.3778769787544579E-3</v>
      </c>
      <c r="C106" s="170">
        <f t="shared" ca="1" si="25"/>
        <v>1866.7222977916256</v>
      </c>
      <c r="D106" s="147">
        <f t="shared" ca="1" si="25"/>
        <v>8304.4808888655261</v>
      </c>
      <c r="E106" s="107">
        <f t="shared" ca="1" si="25"/>
        <v>711.23497329029226</v>
      </c>
      <c r="F106" s="107">
        <f t="shared" ca="1" si="20"/>
        <v>-237.19066184257369</v>
      </c>
      <c r="G106" s="107">
        <f t="shared" ca="1" si="20"/>
        <v>-264.77503356785223</v>
      </c>
      <c r="H106" s="107">
        <f t="shared" ca="1" si="20"/>
        <v>1428.0136381260461</v>
      </c>
      <c r="I106" s="107">
        <f t="shared" ca="1" si="20"/>
        <v>1113.8755325255142</v>
      </c>
      <c r="J106" s="107">
        <f t="shared" ca="1" si="20"/>
        <v>1222.084937084129</v>
      </c>
      <c r="K106" s="107">
        <f t="shared" ca="1" si="20"/>
        <v>-927.71931302305211</v>
      </c>
      <c r="L106" s="107">
        <f t="shared" ca="1" si="20"/>
        <v>1643.1221186869464</v>
      </c>
      <c r="M106" s="107">
        <f t="shared" ca="1" si="20"/>
        <v>139.59076233595351</v>
      </c>
      <c r="N106" s="107">
        <f t="shared" ca="1" si="20"/>
        <v>1228.3473775901093</v>
      </c>
      <c r="O106" s="162">
        <f t="shared" ca="1" si="18"/>
        <v>6056.5843312055131</v>
      </c>
      <c r="AD106">
        <f t="shared" ca="1" si="21"/>
        <v>178000</v>
      </c>
      <c r="AE106">
        <f t="shared" ca="1" si="22"/>
        <v>180000</v>
      </c>
      <c r="AF106">
        <f t="shared" ca="1" si="23"/>
        <v>1000</v>
      </c>
      <c r="AG106">
        <f t="shared" ca="1" si="24"/>
        <v>1000</v>
      </c>
    </row>
    <row r="107" spans="1:33" hidden="1" x14ac:dyDescent="0.25">
      <c r="A107" s="109">
        <f t="shared" si="19"/>
        <v>106</v>
      </c>
      <c r="B107" s="108">
        <f t="shared" ca="1" si="25"/>
        <v>-6.6264159768030656E-2</v>
      </c>
      <c r="C107" s="170">
        <f t="shared" ca="1" si="25"/>
        <v>1392.1051250229564</v>
      </c>
      <c r="D107" s="147">
        <f t="shared" ca="1" si="25"/>
        <v>16334.788079851751</v>
      </c>
      <c r="E107" s="107">
        <f t="shared" ca="1" si="25"/>
        <v>143.00968558726535</v>
      </c>
      <c r="F107" s="107">
        <f t="shared" ca="1" si="20"/>
        <v>546.86996842689484</v>
      </c>
      <c r="G107" s="107">
        <f t="shared" ca="1" si="20"/>
        <v>800.16768925179224</v>
      </c>
      <c r="H107" s="107">
        <f t="shared" ca="1" si="20"/>
        <v>1413.5623950913046</v>
      </c>
      <c r="I107" s="107">
        <f t="shared" ca="1" si="20"/>
        <v>1484.8390628132574</v>
      </c>
      <c r="J107" s="107">
        <f t="shared" ca="1" si="20"/>
        <v>1175.1303656602574</v>
      </c>
      <c r="K107" s="107">
        <f t="shared" ca="1" si="20"/>
        <v>-285.87276152874779</v>
      </c>
      <c r="L107" s="107">
        <f t="shared" ca="1" si="20"/>
        <v>1095.7932209223457</v>
      </c>
      <c r="M107" s="107">
        <f t="shared" ca="1" si="20"/>
        <v>350.02121328178259</v>
      </c>
      <c r="N107" s="107">
        <f t="shared" ca="1" si="20"/>
        <v>1825.1272924079633</v>
      </c>
      <c r="O107" s="162">
        <f t="shared" ca="1" si="18"/>
        <v>8548.6481319141149</v>
      </c>
      <c r="AD107">
        <f t="shared" ca="1" si="21"/>
        <v>180000</v>
      </c>
      <c r="AE107">
        <f t="shared" ca="1" si="22"/>
        <v>182000</v>
      </c>
      <c r="AF107">
        <f t="shared" ca="1" si="23"/>
        <v>1000</v>
      </c>
      <c r="AG107">
        <f t="shared" ca="1" si="24"/>
        <v>1000</v>
      </c>
    </row>
    <row r="108" spans="1:33" hidden="1" x14ac:dyDescent="0.25">
      <c r="A108" s="109">
        <f t="shared" si="19"/>
        <v>107</v>
      </c>
      <c r="B108" s="108">
        <f t="shared" ca="1" si="25"/>
        <v>0.19392797185473479</v>
      </c>
      <c r="C108" s="170">
        <f t="shared" ca="1" si="25"/>
        <v>282.71169328598052</v>
      </c>
      <c r="D108" s="147">
        <f t="shared" ca="1" si="25"/>
        <v>5310.407360767982</v>
      </c>
      <c r="E108" s="107">
        <f t="shared" ca="1" si="25"/>
        <v>-260.98784658439388</v>
      </c>
      <c r="F108" s="107">
        <f t="shared" ca="1" si="20"/>
        <v>-968.4148724747713</v>
      </c>
      <c r="G108" s="107">
        <f t="shared" ca="1" si="20"/>
        <v>435.75898687049033</v>
      </c>
      <c r="H108" s="107">
        <f t="shared" ca="1" si="20"/>
        <v>-381.39098697840342</v>
      </c>
      <c r="I108" s="107">
        <f t="shared" ca="1" si="20"/>
        <v>150.67858386423049</v>
      </c>
      <c r="J108" s="107">
        <f t="shared" ca="1" si="20"/>
        <v>-254.44714794969056</v>
      </c>
      <c r="K108" s="107">
        <f t="shared" ca="1" si="20"/>
        <v>-555.28698845413101</v>
      </c>
      <c r="L108" s="107">
        <f t="shared" ca="1" si="20"/>
        <v>1192.9037965778919</v>
      </c>
      <c r="M108" s="107">
        <f t="shared" ca="1" si="20"/>
        <v>-548.17493447643267</v>
      </c>
      <c r="N108" s="107">
        <f t="shared" ca="1" si="20"/>
        <v>1406.0314230802931</v>
      </c>
      <c r="O108" s="162">
        <f t="shared" ca="1" si="18"/>
        <v>216.6700134750829</v>
      </c>
      <c r="AD108">
        <f t="shared" ca="1" si="21"/>
        <v>182000</v>
      </c>
      <c r="AE108">
        <f t="shared" ca="1" si="22"/>
        <v>184000</v>
      </c>
      <c r="AF108">
        <f t="shared" ca="1" si="23"/>
        <v>1000</v>
      </c>
      <c r="AG108">
        <f t="shared" ca="1" si="24"/>
        <v>1000</v>
      </c>
    </row>
    <row r="109" spans="1:33" hidden="1" x14ac:dyDescent="0.25">
      <c r="A109" s="109">
        <f t="shared" si="19"/>
        <v>108</v>
      </c>
      <c r="B109" s="108">
        <f t="shared" ca="1" si="25"/>
        <v>7.1593328297557712E-2</v>
      </c>
      <c r="C109" s="170">
        <f t="shared" ca="1" si="25"/>
        <v>1462.4776154665694</v>
      </c>
      <c r="D109" s="147">
        <f t="shared" ca="1" si="25"/>
        <v>16117.149827518864</v>
      </c>
      <c r="E109" s="107">
        <f t="shared" ca="1" si="25"/>
        <v>1838.5412550564686</v>
      </c>
      <c r="F109" s="107">
        <f t="shared" ca="1" si="20"/>
        <v>1227.1019988014334</v>
      </c>
      <c r="G109" s="107">
        <f t="shared" ca="1" si="20"/>
        <v>1432.194301797937</v>
      </c>
      <c r="H109" s="107">
        <f t="shared" ca="1" si="20"/>
        <v>-211.73980038559748</v>
      </c>
      <c r="I109" s="107">
        <f t="shared" ca="1" si="20"/>
        <v>-265.80907273467778</v>
      </c>
      <c r="J109" s="107">
        <f t="shared" ca="1" si="20"/>
        <v>-519.39063441103963</v>
      </c>
      <c r="K109" s="107">
        <f t="shared" ca="1" si="20"/>
        <v>1210.8776332127372</v>
      </c>
      <c r="L109" s="107">
        <f t="shared" ca="1" si="20"/>
        <v>279.05401883582812</v>
      </c>
      <c r="M109" s="107">
        <f t="shared" ref="M109:N109" ca="1" si="26">M$1*($U$1+($W$1-$U$1)*RAND())</f>
        <v>-647.69977559562381</v>
      </c>
      <c r="N109" s="107">
        <f t="shared" ca="1" si="26"/>
        <v>-784.93053842411143</v>
      </c>
      <c r="O109" s="162">
        <f t="shared" ca="1" si="18"/>
        <v>3558.1993861533529</v>
      </c>
      <c r="AD109">
        <f t="shared" ca="1" si="21"/>
        <v>184000</v>
      </c>
      <c r="AE109">
        <f t="shared" ca="1" si="22"/>
        <v>186000</v>
      </c>
      <c r="AF109">
        <f t="shared" ca="1" si="23"/>
        <v>1000</v>
      </c>
      <c r="AG109">
        <f t="shared" ca="1" si="24"/>
        <v>1000</v>
      </c>
    </row>
    <row r="110" spans="1:33" hidden="1" x14ac:dyDescent="0.25">
      <c r="A110" s="109">
        <f t="shared" si="19"/>
        <v>109</v>
      </c>
      <c r="B110" s="108">
        <f t="shared" ca="1" si="25"/>
        <v>-2.6617753059325455E-2</v>
      </c>
      <c r="C110" s="170">
        <f t="shared" ca="1" si="25"/>
        <v>-946.42144886076449</v>
      </c>
      <c r="D110" s="147">
        <f t="shared" ca="1" si="25"/>
        <v>-1005.0797628807409</v>
      </c>
      <c r="E110" s="107">
        <f t="shared" ca="1" si="25"/>
        <v>340.42421585179534</v>
      </c>
      <c r="F110" s="107">
        <f t="shared" ca="1" si="25"/>
        <v>-609.2240512302991</v>
      </c>
      <c r="G110" s="107">
        <f t="shared" ca="1" si="25"/>
        <v>-70.030254086914098</v>
      </c>
      <c r="H110" s="107">
        <f t="shared" ca="1" si="25"/>
        <v>-613.76977707346475</v>
      </c>
      <c r="I110" s="107">
        <f t="shared" ca="1" si="25"/>
        <v>226.74021236252977</v>
      </c>
      <c r="J110" s="107">
        <f t="shared" ca="1" si="25"/>
        <v>1067.9526274953862</v>
      </c>
      <c r="K110" s="107">
        <f t="shared" ca="1" si="25"/>
        <v>1166.7433493110382</v>
      </c>
      <c r="L110" s="107">
        <f t="shared" ca="1" si="25"/>
        <v>1178.3214831426212</v>
      </c>
      <c r="M110" s="107">
        <f t="shared" ca="1" si="25"/>
        <v>-762.68114873901197</v>
      </c>
      <c r="N110" s="107">
        <f t="shared" ca="1" si="25"/>
        <v>150.56568401526513</v>
      </c>
      <c r="O110" s="162">
        <f t="shared" ca="1" si="18"/>
        <v>2075.0423410489461</v>
      </c>
      <c r="AD110">
        <f t="shared" ca="1" si="21"/>
        <v>186000</v>
      </c>
      <c r="AE110">
        <f t="shared" ca="1" si="22"/>
        <v>188000</v>
      </c>
      <c r="AF110">
        <f t="shared" ca="1" si="23"/>
        <v>1000</v>
      </c>
      <c r="AG110">
        <f t="shared" ca="1" si="24"/>
        <v>1000</v>
      </c>
    </row>
    <row r="111" spans="1:33" hidden="1" x14ac:dyDescent="0.25">
      <c r="A111" s="109">
        <f t="shared" si="19"/>
        <v>110</v>
      </c>
      <c r="B111" s="108">
        <f t="shared" ca="1" si="25"/>
        <v>7.0854645902538343E-2</v>
      </c>
      <c r="C111" s="170">
        <f t="shared" ca="1" si="25"/>
        <v>1130.1249191918262</v>
      </c>
      <c r="D111" s="147">
        <f t="shared" ca="1" si="25"/>
        <v>7672.9337459018388</v>
      </c>
      <c r="E111" s="107">
        <f t="shared" ca="1" si="25"/>
        <v>1163.6228798220677</v>
      </c>
      <c r="F111" s="107">
        <f t="shared" ca="1" si="25"/>
        <v>1996.3061196007191</v>
      </c>
      <c r="G111" s="107">
        <f t="shared" ca="1" si="25"/>
        <v>-280.16922604646612</v>
      </c>
      <c r="H111" s="107">
        <f t="shared" ca="1" si="25"/>
        <v>295.25936012510192</v>
      </c>
      <c r="I111" s="107">
        <f t="shared" ca="1" si="25"/>
        <v>-611.00332436270435</v>
      </c>
      <c r="J111" s="107">
        <f t="shared" ca="1" si="25"/>
        <v>1647.7438850982958</v>
      </c>
      <c r="K111" s="107">
        <f t="shared" ca="1" si="25"/>
        <v>1549.432971922203</v>
      </c>
      <c r="L111" s="107">
        <f t="shared" ca="1" si="25"/>
        <v>-452.77295634398871</v>
      </c>
      <c r="M111" s="107">
        <f t="shared" ca="1" si="25"/>
        <v>379.27384775467254</v>
      </c>
      <c r="N111" s="107">
        <f t="shared" ca="1" si="25"/>
        <v>1583.447613614414</v>
      </c>
      <c r="O111" s="162">
        <f t="shared" ca="1" si="18"/>
        <v>7271.1411711843148</v>
      </c>
      <c r="AD111">
        <f t="shared" ca="1" si="21"/>
        <v>188000</v>
      </c>
      <c r="AE111">
        <f t="shared" ca="1" si="22"/>
        <v>190000</v>
      </c>
      <c r="AF111">
        <f t="shared" ca="1" si="23"/>
        <v>1000</v>
      </c>
      <c r="AG111">
        <f t="shared" ca="1" si="24"/>
        <v>1000</v>
      </c>
    </row>
    <row r="112" spans="1:33" hidden="1" x14ac:dyDescent="0.25">
      <c r="A112" s="109">
        <f t="shared" si="19"/>
        <v>111</v>
      </c>
      <c r="B112" s="108">
        <f t="shared" ca="1" si="25"/>
        <v>-9.1717720607536676E-2</v>
      </c>
      <c r="C112" s="170">
        <f t="shared" ca="1" si="25"/>
        <v>1365.7424972519448</v>
      </c>
      <c r="D112" s="147">
        <f t="shared" ca="1" si="25"/>
        <v>-8982.2216888968724</v>
      </c>
      <c r="E112" s="107">
        <f t="shared" ca="1" si="25"/>
        <v>584.51152092690995</v>
      </c>
      <c r="F112" s="107">
        <f t="shared" ca="1" si="25"/>
        <v>1998.9176516077102</v>
      </c>
      <c r="G112" s="107">
        <f t="shared" ca="1" si="25"/>
        <v>1349.2789056358954</v>
      </c>
      <c r="H112" s="107">
        <f t="shared" ca="1" si="25"/>
        <v>71.160354427552136</v>
      </c>
      <c r="I112" s="107">
        <f t="shared" ca="1" si="25"/>
        <v>513.19809259342685</v>
      </c>
      <c r="J112" s="107">
        <f t="shared" ca="1" si="25"/>
        <v>1678.6099239269395</v>
      </c>
      <c r="K112" s="107">
        <f t="shared" ca="1" si="25"/>
        <v>-637.25198669625115</v>
      </c>
      <c r="L112" s="107">
        <f t="shared" ca="1" si="25"/>
        <v>415.92151570685826</v>
      </c>
      <c r="M112" s="107">
        <f t="shared" ca="1" si="25"/>
        <v>1648.294242952438</v>
      </c>
      <c r="N112" s="107">
        <f t="shared" ca="1" si="25"/>
        <v>1763.9637298389234</v>
      </c>
      <c r="O112" s="162">
        <f t="shared" ca="1" si="18"/>
        <v>9386.603950920402</v>
      </c>
      <c r="AD112">
        <f t="shared" ca="1" si="21"/>
        <v>190000</v>
      </c>
      <c r="AE112">
        <f t="shared" ca="1" si="22"/>
        <v>192000</v>
      </c>
      <c r="AF112">
        <f t="shared" ca="1" si="23"/>
        <v>1000</v>
      </c>
      <c r="AG112">
        <f t="shared" ca="1" si="24"/>
        <v>1000</v>
      </c>
    </row>
    <row r="113" spans="1:33" hidden="1" x14ac:dyDescent="0.25">
      <c r="A113" s="109">
        <f t="shared" si="19"/>
        <v>112</v>
      </c>
      <c r="B113" s="108">
        <f t="shared" ca="1" si="25"/>
        <v>0.18091535606470169</v>
      </c>
      <c r="C113" s="170">
        <f t="shared" ca="1" si="25"/>
        <v>786.45808398818735</v>
      </c>
      <c r="D113" s="147">
        <f t="shared" ca="1" si="25"/>
        <v>11814.014936293706</v>
      </c>
      <c r="E113" s="107">
        <f t="shared" ca="1" si="25"/>
        <v>1865.4083566878774</v>
      </c>
      <c r="F113" s="107">
        <f t="shared" ca="1" si="25"/>
        <v>-826.71741863588113</v>
      </c>
      <c r="G113" s="107">
        <f t="shared" ca="1" si="25"/>
        <v>-301.00006207678831</v>
      </c>
      <c r="H113" s="107">
        <f t="shared" ca="1" si="25"/>
        <v>777.13712988601139</v>
      </c>
      <c r="I113" s="107">
        <f t="shared" ca="1" si="25"/>
        <v>586.18026670931022</v>
      </c>
      <c r="J113" s="107">
        <f t="shared" ca="1" si="25"/>
        <v>1350.9516664703553</v>
      </c>
      <c r="K113" s="107">
        <f t="shared" ca="1" si="25"/>
        <v>1100.5084173844109</v>
      </c>
      <c r="L113" s="107">
        <f t="shared" ca="1" si="25"/>
        <v>1527.7903283307883</v>
      </c>
      <c r="M113" s="107">
        <f t="shared" ca="1" si="25"/>
        <v>1184.6671619835759</v>
      </c>
      <c r="N113" s="107">
        <f t="shared" ca="1" si="25"/>
        <v>-55.59239385445197</v>
      </c>
      <c r="O113" s="162">
        <f t="shared" ca="1" si="18"/>
        <v>7209.3334528852074</v>
      </c>
      <c r="AD113">
        <f t="shared" ca="1" si="21"/>
        <v>192000</v>
      </c>
      <c r="AE113">
        <f t="shared" ca="1" si="22"/>
        <v>194000</v>
      </c>
      <c r="AF113">
        <f t="shared" ca="1" si="23"/>
        <v>1000</v>
      </c>
      <c r="AG113">
        <f t="shared" ca="1" si="24"/>
        <v>1000</v>
      </c>
    </row>
    <row r="114" spans="1:33" hidden="1" x14ac:dyDescent="0.25">
      <c r="A114" s="109">
        <f t="shared" si="19"/>
        <v>113</v>
      </c>
      <c r="B114" s="108">
        <f t="shared" ca="1" si="25"/>
        <v>5.4179541210035875E-2</v>
      </c>
      <c r="C114" s="170">
        <f t="shared" ca="1" si="25"/>
        <v>1230.1162078421169</v>
      </c>
      <c r="D114" s="147">
        <f t="shared" ca="1" si="25"/>
        <v>4220.8569955088151</v>
      </c>
      <c r="E114" s="107">
        <f t="shared" ca="1" si="25"/>
        <v>2.1359377950887213</v>
      </c>
      <c r="F114" s="107">
        <f t="shared" ca="1" si="25"/>
        <v>-277.70454536332466</v>
      </c>
      <c r="G114" s="107">
        <f t="shared" ca="1" si="25"/>
        <v>-398.73851386583476</v>
      </c>
      <c r="H114" s="107">
        <f t="shared" ca="1" si="25"/>
        <v>1650.2962618712088</v>
      </c>
      <c r="I114" s="107">
        <f t="shared" ca="1" si="25"/>
        <v>-287.86251086881708</v>
      </c>
      <c r="J114" s="107">
        <f t="shared" ca="1" si="25"/>
        <v>1531.7200104765707</v>
      </c>
      <c r="K114" s="107">
        <f t="shared" ca="1" si="25"/>
        <v>1075.7977413221031</v>
      </c>
      <c r="L114" s="107">
        <f t="shared" ca="1" si="25"/>
        <v>-570.07420613897364</v>
      </c>
      <c r="M114" s="107">
        <f t="shared" ca="1" si="25"/>
        <v>1041.78700446023</v>
      </c>
      <c r="N114" s="107">
        <f t="shared" ca="1" si="25"/>
        <v>252.78723023807848</v>
      </c>
      <c r="O114" s="162">
        <f t="shared" ca="1" si="18"/>
        <v>4020.1444099263294</v>
      </c>
      <c r="AD114">
        <f t="shared" ca="1" si="21"/>
        <v>194000</v>
      </c>
      <c r="AE114">
        <f t="shared" ca="1" si="22"/>
        <v>196000</v>
      </c>
      <c r="AF114">
        <f t="shared" ca="1" si="23"/>
        <v>1000</v>
      </c>
      <c r="AG114">
        <f t="shared" ca="1" si="24"/>
        <v>1000</v>
      </c>
    </row>
    <row r="115" spans="1:33" hidden="1" x14ac:dyDescent="0.25">
      <c r="A115" s="109">
        <f t="shared" si="19"/>
        <v>114</v>
      </c>
      <c r="B115" s="108">
        <f t="shared" ca="1" si="25"/>
        <v>-7.2343615741873091E-2</v>
      </c>
      <c r="C115" s="170">
        <f t="shared" ca="1" si="25"/>
        <v>267.99935387553904</v>
      </c>
      <c r="D115" s="147">
        <f t="shared" ca="1" si="25"/>
        <v>14174.275171398662</v>
      </c>
      <c r="E115" s="107">
        <f t="shared" ca="1" si="25"/>
        <v>1778.0819658190924</v>
      </c>
      <c r="F115" s="107">
        <f t="shared" ca="1" si="25"/>
        <v>1762.0530139627574</v>
      </c>
      <c r="G115" s="107">
        <f t="shared" ca="1" si="25"/>
        <v>1790.9481787581303</v>
      </c>
      <c r="H115" s="107">
        <f t="shared" ca="1" si="25"/>
        <v>804.10022461384062</v>
      </c>
      <c r="I115" s="107">
        <f t="shared" ca="1" si="25"/>
        <v>-311.18567299358136</v>
      </c>
      <c r="J115" s="107">
        <f t="shared" ca="1" si="25"/>
        <v>1189.6178914037389</v>
      </c>
      <c r="K115" s="107">
        <f t="shared" ca="1" si="25"/>
        <v>107.77668440620003</v>
      </c>
      <c r="L115" s="107">
        <f t="shared" ca="1" si="25"/>
        <v>1396.2037367266455</v>
      </c>
      <c r="M115" s="107">
        <f t="shared" ca="1" si="25"/>
        <v>-781.03675779670516</v>
      </c>
      <c r="N115" s="107">
        <f t="shared" ca="1" si="25"/>
        <v>-741.85585940906265</v>
      </c>
      <c r="O115" s="162">
        <f t="shared" ca="1" si="18"/>
        <v>6994.7034054910555</v>
      </c>
      <c r="AD115">
        <f t="shared" ca="1" si="21"/>
        <v>196000</v>
      </c>
      <c r="AE115">
        <f t="shared" ca="1" si="22"/>
        <v>198000</v>
      </c>
      <c r="AF115">
        <f t="shared" ca="1" si="23"/>
        <v>1000</v>
      </c>
      <c r="AG115">
        <f t="shared" ca="1" si="24"/>
        <v>1000</v>
      </c>
    </row>
    <row r="116" spans="1:33" hidden="1" x14ac:dyDescent="0.25">
      <c r="A116" s="109">
        <f t="shared" si="19"/>
        <v>115</v>
      </c>
      <c r="B116" s="108">
        <f t="shared" ca="1" si="25"/>
        <v>7.4996051380547019E-2</v>
      </c>
      <c r="C116" s="170">
        <f t="shared" ca="1" si="25"/>
        <v>-587.64936300667171</v>
      </c>
      <c r="D116" s="147">
        <f t="shared" ca="1" si="25"/>
        <v>18134.428232984654</v>
      </c>
      <c r="E116" s="107">
        <f t="shared" ca="1" si="25"/>
        <v>-231.68471481503653</v>
      </c>
      <c r="F116" s="107">
        <f t="shared" ca="1" si="25"/>
        <v>1975.1763400506759</v>
      </c>
      <c r="G116" s="107">
        <f t="shared" ca="1" si="25"/>
        <v>-854.15098235170217</v>
      </c>
      <c r="H116" s="107">
        <f t="shared" ca="1" si="25"/>
        <v>1323.6768444068466</v>
      </c>
      <c r="I116" s="107">
        <f t="shared" ca="1" si="25"/>
        <v>-543.36130482797705</v>
      </c>
      <c r="J116" s="107">
        <f t="shared" ca="1" si="25"/>
        <v>1939.8177553928206</v>
      </c>
      <c r="K116" s="107">
        <f t="shared" ca="1" si="25"/>
        <v>719.95036194817726</v>
      </c>
      <c r="L116" s="107">
        <f t="shared" ca="1" si="25"/>
        <v>995.72854786666585</v>
      </c>
      <c r="M116" s="107">
        <f t="shared" ca="1" si="25"/>
        <v>1558.7772527934487</v>
      </c>
      <c r="N116" s="107">
        <f t="shared" ca="1" si="25"/>
        <v>704.29144164611546</v>
      </c>
      <c r="O116" s="162">
        <f t="shared" ca="1" si="18"/>
        <v>7588.2215421100336</v>
      </c>
      <c r="AD116">
        <f t="shared" ca="1" si="21"/>
        <v>198000</v>
      </c>
      <c r="AE116">
        <f t="shared" ca="1" si="22"/>
        <v>200000</v>
      </c>
      <c r="AF116">
        <f t="shared" ca="1" si="23"/>
        <v>1000</v>
      </c>
      <c r="AG116">
        <f t="shared" ca="1" si="24"/>
        <v>1000</v>
      </c>
    </row>
    <row r="117" spans="1:33" hidden="1" x14ac:dyDescent="0.25">
      <c r="A117" s="109">
        <f t="shared" si="19"/>
        <v>116</v>
      </c>
      <c r="B117" s="108">
        <f t="shared" ca="1" si="25"/>
        <v>6.9776091073914498E-2</v>
      </c>
      <c r="C117" s="170">
        <f t="shared" ca="1" si="25"/>
        <v>646.38000423964479</v>
      </c>
      <c r="D117" s="147">
        <f t="shared" ca="1" si="25"/>
        <v>-4080.4893884901412</v>
      </c>
      <c r="E117" s="107">
        <f t="shared" ca="1" si="25"/>
        <v>-276.10007351362765</v>
      </c>
      <c r="F117" s="107">
        <f t="shared" ca="1" si="25"/>
        <v>1928.7124456289941</v>
      </c>
      <c r="G117" s="107">
        <f t="shared" ca="1" si="25"/>
        <v>-923.41232030452534</v>
      </c>
      <c r="H117" s="107">
        <f t="shared" ca="1" si="25"/>
        <v>330.20096471141488</v>
      </c>
      <c r="I117" s="107">
        <f t="shared" ca="1" si="25"/>
        <v>1364.7207865011771</v>
      </c>
      <c r="J117" s="107">
        <f t="shared" ca="1" si="25"/>
        <v>543.29822530469607</v>
      </c>
      <c r="K117" s="107">
        <f t="shared" ca="1" si="25"/>
        <v>535.91814848366027</v>
      </c>
      <c r="L117" s="107">
        <f t="shared" ca="1" si="25"/>
        <v>698.17197552488437</v>
      </c>
      <c r="M117" s="107">
        <f t="shared" ca="1" si="25"/>
        <v>1987.8332746422125</v>
      </c>
      <c r="N117" s="107">
        <f t="shared" ca="1" si="25"/>
        <v>-251.06269540106959</v>
      </c>
      <c r="O117" s="162">
        <f t="shared" ca="1" si="18"/>
        <v>5938.2807315778173</v>
      </c>
      <c r="AD117">
        <f t="shared" ca="1" si="21"/>
        <v>200000</v>
      </c>
      <c r="AE117">
        <f t="shared" ca="1" si="22"/>
        <v>202000</v>
      </c>
      <c r="AF117">
        <f t="shared" ca="1" si="23"/>
        <v>1000</v>
      </c>
      <c r="AG117">
        <f t="shared" ca="1" si="24"/>
        <v>1000</v>
      </c>
    </row>
    <row r="118" spans="1:33" hidden="1" x14ac:dyDescent="0.25">
      <c r="A118" s="109">
        <f t="shared" si="19"/>
        <v>117</v>
      </c>
      <c r="B118" s="108">
        <f t="shared" ca="1" si="25"/>
        <v>0.16929187956699379</v>
      </c>
      <c r="C118" s="170">
        <f t="shared" ca="1" si="25"/>
        <v>-591.4661829974558</v>
      </c>
      <c r="D118" s="147">
        <f t="shared" ca="1" si="25"/>
        <v>8232.5466955300217</v>
      </c>
      <c r="E118" s="107">
        <f t="shared" ca="1" si="25"/>
        <v>1040.297763209413</v>
      </c>
      <c r="F118" s="107">
        <f t="shared" ca="1" si="25"/>
        <v>1657.7585029578909</v>
      </c>
      <c r="G118" s="107">
        <f t="shared" ca="1" si="25"/>
        <v>7.4611925083455102</v>
      </c>
      <c r="H118" s="107">
        <f t="shared" ca="1" si="25"/>
        <v>474.25664329638408</v>
      </c>
      <c r="I118" s="107">
        <f t="shared" ca="1" si="25"/>
        <v>1934.1833000733602</v>
      </c>
      <c r="J118" s="107">
        <f t="shared" ca="1" si="25"/>
        <v>-24.878014094427275</v>
      </c>
      <c r="K118" s="107">
        <f t="shared" ca="1" si="25"/>
        <v>-992.24365611229678</v>
      </c>
      <c r="L118" s="107">
        <f t="shared" ca="1" si="25"/>
        <v>-278.35914325992138</v>
      </c>
      <c r="M118" s="107">
        <f t="shared" ca="1" si="25"/>
        <v>78.932887593779753</v>
      </c>
      <c r="N118" s="107">
        <f t="shared" ca="1" si="25"/>
        <v>475.77702403108742</v>
      </c>
      <c r="O118" s="162">
        <f t="shared" ca="1" si="18"/>
        <v>4373.1865002036157</v>
      </c>
      <c r="AD118">
        <f t="shared" ca="1" si="21"/>
        <v>202000</v>
      </c>
      <c r="AE118">
        <f t="shared" ca="1" si="22"/>
        <v>204000</v>
      </c>
      <c r="AF118">
        <f t="shared" ca="1" si="23"/>
        <v>1000</v>
      </c>
      <c r="AG118">
        <f t="shared" ca="1" si="24"/>
        <v>1000</v>
      </c>
    </row>
    <row r="119" spans="1:33" hidden="1" x14ac:dyDescent="0.25">
      <c r="A119" s="109">
        <f t="shared" si="19"/>
        <v>118</v>
      </c>
      <c r="B119" s="108">
        <f t="shared" ca="1" si="25"/>
        <v>5.0883710265264837E-2</v>
      </c>
      <c r="C119" s="170">
        <f t="shared" ca="1" si="25"/>
        <v>-236.10454581648108</v>
      </c>
      <c r="D119" s="147">
        <f t="shared" ca="1" si="25"/>
        <v>3098.0613693025098</v>
      </c>
      <c r="E119" s="107">
        <f t="shared" ca="1" si="25"/>
        <v>-268.89028596938164</v>
      </c>
      <c r="F119" s="107">
        <f t="shared" ca="1" si="25"/>
        <v>901.42799128124113</v>
      </c>
      <c r="G119" s="107">
        <f t="shared" ca="1" si="25"/>
        <v>1972.7238154952145</v>
      </c>
      <c r="H119" s="107">
        <f t="shared" ca="1" si="25"/>
        <v>-300.20993366511317</v>
      </c>
      <c r="I119" s="107">
        <f t="shared" ca="1" si="25"/>
        <v>-831.97583975709824</v>
      </c>
      <c r="J119" s="107">
        <f t="shared" ca="1" si="25"/>
        <v>-913.7930835615839</v>
      </c>
      <c r="K119" s="107">
        <f t="shared" ca="1" si="25"/>
        <v>1904.7361033880609</v>
      </c>
      <c r="L119" s="107">
        <f t="shared" ca="1" si="25"/>
        <v>935.39002019913494</v>
      </c>
      <c r="M119" s="107">
        <f t="shared" ca="1" si="25"/>
        <v>-923.66844653504995</v>
      </c>
      <c r="N119" s="107">
        <f t="shared" ca="1" si="25"/>
        <v>273.2041927433512</v>
      </c>
      <c r="O119" s="162">
        <f t="shared" ca="1" si="18"/>
        <v>2748.9445336187759</v>
      </c>
      <c r="AD119">
        <f t="shared" ca="1" si="21"/>
        <v>204000</v>
      </c>
      <c r="AE119">
        <f t="shared" ca="1" si="22"/>
        <v>206000</v>
      </c>
      <c r="AF119">
        <f t="shared" ca="1" si="23"/>
        <v>1000</v>
      </c>
      <c r="AG119">
        <f t="shared" ca="1" si="24"/>
        <v>1000</v>
      </c>
    </row>
    <row r="120" spans="1:33" hidden="1" x14ac:dyDescent="0.25">
      <c r="A120" s="109">
        <f t="shared" si="19"/>
        <v>119</v>
      </c>
      <c r="B120" s="108">
        <f t="shared" ca="1" si="25"/>
        <v>0.11656641863069278</v>
      </c>
      <c r="C120" s="170">
        <f t="shared" ca="1" si="25"/>
        <v>827.35297574947515</v>
      </c>
      <c r="D120" s="147">
        <f t="shared" ca="1" si="25"/>
        <v>4580.3291223615397</v>
      </c>
      <c r="E120" s="107">
        <f t="shared" ca="1" si="25"/>
        <v>547.64421650909276</v>
      </c>
      <c r="F120" s="107">
        <f t="shared" ca="1" si="25"/>
        <v>891.49492394175968</v>
      </c>
      <c r="G120" s="107">
        <f t="shared" ca="1" si="25"/>
        <v>1944.302707752146</v>
      </c>
      <c r="H120" s="107">
        <f t="shared" ca="1" si="25"/>
        <v>1062.2669423942782</v>
      </c>
      <c r="I120" s="107">
        <f t="shared" ca="1" si="25"/>
        <v>1537.2567078785651</v>
      </c>
      <c r="J120" s="107">
        <f t="shared" ca="1" si="25"/>
        <v>1857.1136995401203</v>
      </c>
      <c r="K120" s="107">
        <f t="shared" ca="1" si="25"/>
        <v>-953.24047260997736</v>
      </c>
      <c r="L120" s="107">
        <f t="shared" ca="1" si="25"/>
        <v>231.31546697612831</v>
      </c>
      <c r="M120" s="107">
        <f t="shared" ca="1" si="25"/>
        <v>-748.43511822652317</v>
      </c>
      <c r="N120" s="107">
        <f t="shared" ca="1" si="25"/>
        <v>-55.804736006530575</v>
      </c>
      <c r="O120" s="162">
        <f t="shared" ca="1" si="18"/>
        <v>6313.9143381490594</v>
      </c>
      <c r="AD120">
        <f t="shared" ca="1" si="21"/>
        <v>206000</v>
      </c>
      <c r="AE120">
        <f t="shared" ca="1" si="22"/>
        <v>208000</v>
      </c>
      <c r="AF120">
        <f t="shared" ca="1" si="23"/>
        <v>1000</v>
      </c>
      <c r="AG120">
        <f t="shared" ca="1" si="24"/>
        <v>1000</v>
      </c>
    </row>
    <row r="121" spans="1:33" hidden="1" x14ac:dyDescent="0.25">
      <c r="A121" s="109">
        <f t="shared" si="19"/>
        <v>120</v>
      </c>
      <c r="B121" s="108">
        <f t="shared" ref="B121:N140" ca="1" si="27">B$1*($U$1+($W$1-$U$1)*RAND())</f>
        <v>7.8932765923016179E-2</v>
      </c>
      <c r="C121" s="170">
        <f t="shared" ca="1" si="27"/>
        <v>1519.1752173484356</v>
      </c>
      <c r="D121" s="147">
        <f t="shared" ca="1" si="27"/>
        <v>-7779.8202724892881</v>
      </c>
      <c r="E121" s="107">
        <f t="shared" ca="1" si="27"/>
        <v>581.54220634848377</v>
      </c>
      <c r="F121" s="107">
        <f t="shared" ca="1" si="27"/>
        <v>525.12206666869565</v>
      </c>
      <c r="G121" s="107">
        <f t="shared" ca="1" si="27"/>
        <v>324.08142250727553</v>
      </c>
      <c r="H121" s="107">
        <f t="shared" ca="1" si="27"/>
        <v>-998.19614978799234</v>
      </c>
      <c r="I121" s="107">
        <f t="shared" ca="1" si="27"/>
        <v>-185.65678175979872</v>
      </c>
      <c r="J121" s="107">
        <f t="shared" ca="1" si="27"/>
        <v>-208.44115533741854</v>
      </c>
      <c r="K121" s="107">
        <f t="shared" ca="1" si="27"/>
        <v>802.44601187545618</v>
      </c>
      <c r="L121" s="107">
        <f t="shared" ca="1" si="27"/>
        <v>293.61902189513233</v>
      </c>
      <c r="M121" s="107">
        <f t="shared" ca="1" si="27"/>
        <v>-29.191445857335989</v>
      </c>
      <c r="N121" s="107">
        <f t="shared" ca="1" si="27"/>
        <v>-562.86382217735581</v>
      </c>
      <c r="O121" s="162">
        <f t="shared" ca="1" si="18"/>
        <v>542.46137437514176</v>
      </c>
      <c r="AD121">
        <f t="shared" ca="1" si="21"/>
        <v>208000</v>
      </c>
      <c r="AE121">
        <f t="shared" ca="1" si="22"/>
        <v>210000</v>
      </c>
      <c r="AF121">
        <f t="shared" ca="1" si="23"/>
        <v>1000</v>
      </c>
      <c r="AG121">
        <f t="shared" ca="1" si="24"/>
        <v>1000</v>
      </c>
    </row>
    <row r="122" spans="1:33" hidden="1" x14ac:dyDescent="0.25">
      <c r="A122" s="109">
        <f t="shared" si="19"/>
        <v>121</v>
      </c>
      <c r="B122" s="108">
        <f t="shared" ca="1" si="27"/>
        <v>0.1270224713051939</v>
      </c>
      <c r="C122" s="170">
        <f t="shared" ca="1" si="27"/>
        <v>705.43843347694371</v>
      </c>
      <c r="D122" s="147">
        <f t="shared" ca="1" si="27"/>
        <v>1695.1800989686169</v>
      </c>
      <c r="E122" s="107">
        <f t="shared" ca="1" si="27"/>
        <v>785.11609278220317</v>
      </c>
      <c r="F122" s="107">
        <f t="shared" ca="1" si="27"/>
        <v>835.77078273062125</v>
      </c>
      <c r="G122" s="107">
        <f t="shared" ca="1" si="27"/>
        <v>834.15756351845585</v>
      </c>
      <c r="H122" s="107">
        <f t="shared" ca="1" si="27"/>
        <v>-376.37769948828543</v>
      </c>
      <c r="I122" s="107">
        <f t="shared" ca="1" si="27"/>
        <v>654.92174272051091</v>
      </c>
      <c r="J122" s="107">
        <f t="shared" ca="1" si="27"/>
        <v>1943.7408877687099</v>
      </c>
      <c r="K122" s="107">
        <f t="shared" ca="1" si="27"/>
        <v>-802.20826820383309</v>
      </c>
      <c r="L122" s="107">
        <f t="shared" ca="1" si="27"/>
        <v>-19.741453194285775</v>
      </c>
      <c r="M122" s="107">
        <f t="shared" ca="1" si="27"/>
        <v>286.51834194389602</v>
      </c>
      <c r="N122" s="107">
        <f t="shared" ca="1" si="27"/>
        <v>603.82615439875246</v>
      </c>
      <c r="O122" s="162">
        <f t="shared" ca="1" si="18"/>
        <v>4745.7241449767453</v>
      </c>
      <c r="AD122">
        <f t="shared" ca="1" si="21"/>
        <v>210000</v>
      </c>
      <c r="AE122">
        <f t="shared" ca="1" si="22"/>
        <v>212000</v>
      </c>
      <c r="AF122">
        <f t="shared" ca="1" si="23"/>
        <v>1000</v>
      </c>
      <c r="AG122">
        <f t="shared" ca="1" si="24"/>
        <v>1000</v>
      </c>
    </row>
    <row r="123" spans="1:33" hidden="1" x14ac:dyDescent="0.25">
      <c r="A123" s="109">
        <f t="shared" si="19"/>
        <v>122</v>
      </c>
      <c r="B123" s="108">
        <f t="shared" ca="1" si="27"/>
        <v>6.3133258263058128E-2</v>
      </c>
      <c r="C123" s="170">
        <f t="shared" ca="1" si="27"/>
        <v>1942.6571812774409</v>
      </c>
      <c r="D123" s="147">
        <f t="shared" ca="1" si="27"/>
        <v>14185.224560682986</v>
      </c>
      <c r="E123" s="107">
        <f t="shared" ca="1" si="27"/>
        <v>-445.89825719551766</v>
      </c>
      <c r="F123" s="107">
        <f t="shared" ca="1" si="27"/>
        <v>1808.1061924652583</v>
      </c>
      <c r="G123" s="107">
        <f t="shared" ca="1" si="27"/>
        <v>1298.393224802446</v>
      </c>
      <c r="H123" s="107">
        <f t="shared" ca="1" si="27"/>
        <v>-579.31254680859547</v>
      </c>
      <c r="I123" s="107">
        <f t="shared" ca="1" si="27"/>
        <v>-534.37029369433901</v>
      </c>
      <c r="J123" s="107">
        <f t="shared" ca="1" si="27"/>
        <v>131.71636117966651</v>
      </c>
      <c r="K123" s="107">
        <f t="shared" ca="1" si="27"/>
        <v>1058.1296712820747</v>
      </c>
      <c r="L123" s="107">
        <f t="shared" ca="1" si="27"/>
        <v>1620.6714789774692</v>
      </c>
      <c r="M123" s="107">
        <f t="shared" ca="1" si="27"/>
        <v>809.34594984917032</v>
      </c>
      <c r="N123" s="107">
        <f t="shared" ca="1" si="27"/>
        <v>1647.214607142357</v>
      </c>
      <c r="O123" s="162">
        <f t="shared" ca="1" si="18"/>
        <v>6813.9963879999896</v>
      </c>
      <c r="AD123">
        <f t="shared" ca="1" si="21"/>
        <v>212000</v>
      </c>
      <c r="AE123">
        <f t="shared" ca="1" si="22"/>
        <v>214000</v>
      </c>
      <c r="AF123">
        <f t="shared" ca="1" si="23"/>
        <v>1000</v>
      </c>
      <c r="AG123">
        <f t="shared" ca="1" si="24"/>
        <v>1000</v>
      </c>
    </row>
    <row r="124" spans="1:33" hidden="1" x14ac:dyDescent="0.25">
      <c r="A124" s="109">
        <f t="shared" si="19"/>
        <v>123</v>
      </c>
      <c r="B124" s="108">
        <f t="shared" ca="1" si="27"/>
        <v>-3.5975186007535895E-2</v>
      </c>
      <c r="C124" s="170">
        <f t="shared" ca="1" si="27"/>
        <v>1579.3742873286267</v>
      </c>
      <c r="D124" s="147">
        <f t="shared" ca="1" si="27"/>
        <v>-8548.2988778248109</v>
      </c>
      <c r="E124" s="107">
        <f t="shared" ca="1" si="27"/>
        <v>1153.3277598565026</v>
      </c>
      <c r="F124" s="107">
        <f t="shared" ca="1" si="27"/>
        <v>-266.52690635600567</v>
      </c>
      <c r="G124" s="107">
        <f t="shared" ca="1" si="27"/>
        <v>-254.2859902556352</v>
      </c>
      <c r="H124" s="107">
        <f t="shared" ca="1" si="27"/>
        <v>224.34359884599962</v>
      </c>
      <c r="I124" s="107">
        <f t="shared" ca="1" si="27"/>
        <v>676.02388675186921</v>
      </c>
      <c r="J124" s="107">
        <f t="shared" ca="1" si="27"/>
        <v>-366.3486451397431</v>
      </c>
      <c r="K124" s="107">
        <f t="shared" ca="1" si="27"/>
        <v>-757.47300959381505</v>
      </c>
      <c r="L124" s="107">
        <f t="shared" ca="1" si="27"/>
        <v>-474.52707118257581</v>
      </c>
      <c r="M124" s="107">
        <f t="shared" ca="1" si="27"/>
        <v>1130.0412852098266</v>
      </c>
      <c r="N124" s="107">
        <f t="shared" ca="1" si="27"/>
        <v>1938.557853782452</v>
      </c>
      <c r="O124" s="162">
        <f t="shared" ca="1" si="18"/>
        <v>3003.1327619188751</v>
      </c>
      <c r="AD124">
        <f t="shared" ca="1" si="21"/>
        <v>214000</v>
      </c>
      <c r="AE124">
        <f t="shared" ca="1" si="22"/>
        <v>216000</v>
      </c>
      <c r="AF124">
        <f t="shared" ca="1" si="23"/>
        <v>1000</v>
      </c>
      <c r="AG124">
        <f t="shared" ca="1" si="24"/>
        <v>1000</v>
      </c>
    </row>
    <row r="125" spans="1:33" hidden="1" x14ac:dyDescent="0.25">
      <c r="A125" s="109">
        <f t="shared" si="19"/>
        <v>124</v>
      </c>
      <c r="B125" s="108">
        <f t="shared" ca="1" si="27"/>
        <v>1.7030137022424785E-2</v>
      </c>
      <c r="C125" s="170">
        <f t="shared" ca="1" si="27"/>
        <v>388.42490293655413</v>
      </c>
      <c r="D125" s="147">
        <f t="shared" ca="1" si="27"/>
        <v>1791.2603862378528</v>
      </c>
      <c r="E125" s="107">
        <f t="shared" ca="1" si="27"/>
        <v>-541.13170802314471</v>
      </c>
      <c r="F125" s="107">
        <f t="shared" ca="1" si="27"/>
        <v>911.51124423461511</v>
      </c>
      <c r="G125" s="107">
        <f t="shared" ca="1" si="27"/>
        <v>-865.23916609478056</v>
      </c>
      <c r="H125" s="107">
        <f t="shared" ca="1" si="27"/>
        <v>893.60949827331171</v>
      </c>
      <c r="I125" s="107">
        <f t="shared" ca="1" si="27"/>
        <v>731.69751481417552</v>
      </c>
      <c r="J125" s="107">
        <f t="shared" ca="1" si="27"/>
        <v>-532.75428466260189</v>
      </c>
      <c r="K125" s="107">
        <f t="shared" ca="1" si="27"/>
        <v>384.16281884840811</v>
      </c>
      <c r="L125" s="107">
        <f t="shared" ca="1" si="27"/>
        <v>61.155315975070927</v>
      </c>
      <c r="M125" s="107">
        <f t="shared" ca="1" si="27"/>
        <v>-210.58296689901334</v>
      </c>
      <c r="N125" s="107">
        <f t="shared" ca="1" si="27"/>
        <v>-217.1085456949076</v>
      </c>
      <c r="O125" s="162">
        <f t="shared" ca="1" si="18"/>
        <v>615.31972077113323</v>
      </c>
      <c r="AD125">
        <f t="shared" ca="1" si="21"/>
        <v>216000</v>
      </c>
      <c r="AE125">
        <f t="shared" ca="1" si="22"/>
        <v>218000</v>
      </c>
      <c r="AF125">
        <f t="shared" ca="1" si="23"/>
        <v>1000</v>
      </c>
      <c r="AG125">
        <f t="shared" ca="1" si="24"/>
        <v>1000</v>
      </c>
    </row>
    <row r="126" spans="1:33" hidden="1" x14ac:dyDescent="0.25">
      <c r="A126" s="109">
        <f t="shared" si="19"/>
        <v>125</v>
      </c>
      <c r="B126" s="108">
        <f t="shared" ca="1" si="27"/>
        <v>-1.6784748693322471E-2</v>
      </c>
      <c r="C126" s="170">
        <f t="shared" ca="1" si="27"/>
        <v>1824.2281372662658</v>
      </c>
      <c r="D126" s="147">
        <f t="shared" ca="1" si="27"/>
        <v>-6723.9042675037081</v>
      </c>
      <c r="E126" s="107">
        <f t="shared" ca="1" si="27"/>
        <v>458.4053873844382</v>
      </c>
      <c r="F126" s="107">
        <f t="shared" ca="1" si="27"/>
        <v>158.8466470510605</v>
      </c>
      <c r="G126" s="107">
        <f t="shared" ca="1" si="27"/>
        <v>-842.89818510785449</v>
      </c>
      <c r="H126" s="107">
        <f t="shared" ca="1" si="27"/>
        <v>1809.7819037520471</v>
      </c>
      <c r="I126" s="107">
        <f t="shared" ca="1" si="27"/>
        <v>796.24337517829156</v>
      </c>
      <c r="J126" s="107">
        <f t="shared" ca="1" si="27"/>
        <v>1704.8073616907914</v>
      </c>
      <c r="K126" s="107">
        <f t="shared" ca="1" si="27"/>
        <v>1124.8723335099492</v>
      </c>
      <c r="L126" s="107">
        <f t="shared" ca="1" si="27"/>
        <v>1097.1878140696276</v>
      </c>
      <c r="M126" s="107">
        <f t="shared" ca="1" si="27"/>
        <v>621.36688208690316</v>
      </c>
      <c r="N126" s="107">
        <f t="shared" ca="1" si="27"/>
        <v>611.28865157313055</v>
      </c>
      <c r="O126" s="162">
        <f t="shared" ca="1" si="18"/>
        <v>7539.9021711883852</v>
      </c>
      <c r="AD126">
        <f t="shared" ca="1" si="21"/>
        <v>218000</v>
      </c>
      <c r="AE126">
        <f t="shared" ca="1" si="22"/>
        <v>220000</v>
      </c>
      <c r="AF126">
        <f t="shared" ca="1" si="23"/>
        <v>1000</v>
      </c>
      <c r="AG126">
        <f t="shared" ca="1" si="24"/>
        <v>1000</v>
      </c>
    </row>
    <row r="127" spans="1:33" hidden="1" x14ac:dyDescent="0.25">
      <c r="A127" s="109">
        <f t="shared" si="19"/>
        <v>126</v>
      </c>
      <c r="B127" s="108">
        <f t="shared" ca="1" si="27"/>
        <v>2.4957623794579872E-2</v>
      </c>
      <c r="C127" s="170">
        <f t="shared" ca="1" si="27"/>
        <v>1657.2912357704902</v>
      </c>
      <c r="D127" s="147">
        <f t="shared" ca="1" si="27"/>
        <v>17812.616886608288</v>
      </c>
      <c r="E127" s="107">
        <f t="shared" ca="1" si="27"/>
        <v>1299.2329749393946</v>
      </c>
      <c r="F127" s="107">
        <f t="shared" ca="1" si="27"/>
        <v>-505.75238291145729</v>
      </c>
      <c r="G127" s="107">
        <f t="shared" ca="1" si="27"/>
        <v>1677.4071119610383</v>
      </c>
      <c r="H127" s="107">
        <f t="shared" ca="1" si="27"/>
        <v>1721.6395696404061</v>
      </c>
      <c r="I127" s="107">
        <f t="shared" ca="1" si="27"/>
        <v>-762.85854878483576</v>
      </c>
      <c r="J127" s="107">
        <f t="shared" ca="1" si="27"/>
        <v>1985.6184733495083</v>
      </c>
      <c r="K127" s="107">
        <f t="shared" ca="1" si="27"/>
        <v>1732.5371830141048</v>
      </c>
      <c r="L127" s="107">
        <f t="shared" ca="1" si="27"/>
        <v>1498.7019462208455</v>
      </c>
      <c r="M127" s="107">
        <f t="shared" ca="1" si="27"/>
        <v>951.47950600002946</v>
      </c>
      <c r="N127" s="107">
        <f t="shared" ca="1" si="27"/>
        <v>-90.057637591412217</v>
      </c>
      <c r="O127" s="162">
        <f t="shared" ca="1" si="18"/>
        <v>9507.9481958376218</v>
      </c>
      <c r="AD127">
        <f t="shared" ca="1" si="21"/>
        <v>220000</v>
      </c>
      <c r="AE127">
        <f t="shared" ca="1" si="22"/>
        <v>222000</v>
      </c>
      <c r="AF127">
        <f t="shared" ca="1" si="23"/>
        <v>1000</v>
      </c>
      <c r="AG127">
        <f t="shared" ca="1" si="24"/>
        <v>1000</v>
      </c>
    </row>
    <row r="128" spans="1:33" hidden="1" x14ac:dyDescent="0.25">
      <c r="A128" s="109">
        <f t="shared" si="19"/>
        <v>127</v>
      </c>
      <c r="B128" s="108">
        <f t="shared" ca="1" si="27"/>
        <v>-9.4169346604571491E-2</v>
      </c>
      <c r="C128" s="170">
        <f t="shared" ca="1" si="27"/>
        <v>735.28577058015856</v>
      </c>
      <c r="D128" s="147">
        <f t="shared" ca="1" si="27"/>
        <v>19222.691996674654</v>
      </c>
      <c r="E128" s="107">
        <f t="shared" ca="1" si="27"/>
        <v>204.04973955201521</v>
      </c>
      <c r="F128" s="107">
        <f t="shared" ca="1" si="27"/>
        <v>1132.8596143838847</v>
      </c>
      <c r="G128" s="107">
        <f t="shared" ca="1" si="27"/>
        <v>1285.5863536370025</v>
      </c>
      <c r="H128" s="107">
        <f t="shared" ca="1" si="27"/>
        <v>1432.9887866681402</v>
      </c>
      <c r="I128" s="107">
        <f t="shared" ca="1" si="27"/>
        <v>49.721897178532096</v>
      </c>
      <c r="J128" s="107">
        <f t="shared" ca="1" si="27"/>
        <v>-721.55116274548857</v>
      </c>
      <c r="K128" s="107">
        <f t="shared" ca="1" si="27"/>
        <v>848.34228036723107</v>
      </c>
      <c r="L128" s="107">
        <f t="shared" ca="1" si="27"/>
        <v>-763.11907763073793</v>
      </c>
      <c r="M128" s="107">
        <f t="shared" ca="1" si="27"/>
        <v>-436.46432051680011</v>
      </c>
      <c r="N128" s="107">
        <f t="shared" ca="1" si="27"/>
        <v>122.37417975748635</v>
      </c>
      <c r="O128" s="162">
        <f t="shared" ca="1" si="18"/>
        <v>3154.7882906512655</v>
      </c>
      <c r="AD128">
        <f t="shared" ca="1" si="21"/>
        <v>222000</v>
      </c>
      <c r="AE128">
        <f t="shared" ca="1" si="22"/>
        <v>224000</v>
      </c>
      <c r="AF128">
        <f t="shared" ca="1" si="23"/>
        <v>1000</v>
      </c>
      <c r="AG128">
        <f t="shared" ca="1" si="24"/>
        <v>1000</v>
      </c>
    </row>
    <row r="129" spans="1:33" hidden="1" x14ac:dyDescent="0.25">
      <c r="A129" s="109">
        <f t="shared" si="19"/>
        <v>128</v>
      </c>
      <c r="B129" s="108">
        <f t="shared" ca="1" si="27"/>
        <v>-3.9086277513603912E-2</v>
      </c>
      <c r="C129" s="170">
        <f t="shared" ca="1" si="27"/>
        <v>1830.1591176895474</v>
      </c>
      <c r="D129" s="147">
        <f t="shared" ca="1" si="27"/>
        <v>-2960.6662436446759</v>
      </c>
      <c r="E129" s="107">
        <f t="shared" ca="1" si="27"/>
        <v>1945.7488622650944</v>
      </c>
      <c r="F129" s="107">
        <f t="shared" ca="1" si="27"/>
        <v>212.54272924009234</v>
      </c>
      <c r="G129" s="107">
        <f t="shared" ca="1" si="27"/>
        <v>-613.00270435803588</v>
      </c>
      <c r="H129" s="107">
        <f t="shared" ca="1" si="27"/>
        <v>1138.5294413513197</v>
      </c>
      <c r="I129" s="107">
        <f t="shared" ca="1" si="27"/>
        <v>1699.6863719847163</v>
      </c>
      <c r="J129" s="107">
        <f t="shared" ca="1" si="27"/>
        <v>32.816549729103031</v>
      </c>
      <c r="K129" s="107">
        <f t="shared" ca="1" si="27"/>
        <v>884.28743865165995</v>
      </c>
      <c r="L129" s="107">
        <f t="shared" ca="1" si="27"/>
        <v>-855.8878911300875</v>
      </c>
      <c r="M129" s="107">
        <f t="shared" ca="1" si="27"/>
        <v>-884.86535970977343</v>
      </c>
      <c r="N129" s="107">
        <f t="shared" ca="1" si="27"/>
        <v>1898.7894111278399</v>
      </c>
      <c r="O129" s="162">
        <f t="shared" ca="1" si="18"/>
        <v>5458.6448491519286</v>
      </c>
      <c r="AD129">
        <f t="shared" ca="1" si="21"/>
        <v>224000</v>
      </c>
      <c r="AE129">
        <f t="shared" ca="1" si="22"/>
        <v>226000</v>
      </c>
      <c r="AF129">
        <f t="shared" ca="1" si="23"/>
        <v>1000</v>
      </c>
      <c r="AG129">
        <f t="shared" ca="1" si="24"/>
        <v>1000</v>
      </c>
    </row>
    <row r="130" spans="1:33" hidden="1" x14ac:dyDescent="0.25">
      <c r="A130" s="109">
        <f t="shared" si="19"/>
        <v>129</v>
      </c>
      <c r="B130" s="108">
        <f t="shared" ca="1" si="27"/>
        <v>0.10948044296186035</v>
      </c>
      <c r="C130" s="170">
        <f t="shared" ca="1" si="27"/>
        <v>1664.5403031735425</v>
      </c>
      <c r="D130" s="147">
        <f t="shared" ca="1" si="27"/>
        <v>-1517.5819184834211</v>
      </c>
      <c r="E130" s="107">
        <f t="shared" ca="1" si="27"/>
        <v>1543.1767064530213</v>
      </c>
      <c r="F130" s="107">
        <f t="shared" ca="1" si="27"/>
        <v>-492.6781896379332</v>
      </c>
      <c r="G130" s="107">
        <f t="shared" ca="1" si="27"/>
        <v>1658.7631533689676</v>
      </c>
      <c r="H130" s="107">
        <f t="shared" ca="1" si="27"/>
        <v>-535.7573638752184</v>
      </c>
      <c r="I130" s="107">
        <f t="shared" ca="1" si="27"/>
        <v>273.6898514347838</v>
      </c>
      <c r="J130" s="107">
        <f t="shared" ca="1" si="27"/>
        <v>1910.5841646336717</v>
      </c>
      <c r="K130" s="107">
        <f t="shared" ca="1" si="27"/>
        <v>587.04157312284849</v>
      </c>
      <c r="L130" s="107">
        <f t="shared" ca="1" si="27"/>
        <v>1961.4154036555324</v>
      </c>
      <c r="M130" s="107">
        <f t="shared" ca="1" si="27"/>
        <v>982.17061934785795</v>
      </c>
      <c r="N130" s="107">
        <f t="shared" ca="1" si="27"/>
        <v>830.7337253715591</v>
      </c>
      <c r="O130" s="162">
        <f t="shared" ref="O130:O193" ca="1" si="28">SUM(E130:N130)</f>
        <v>8719.1396438750908</v>
      </c>
      <c r="AD130">
        <f t="shared" ca="1" si="21"/>
        <v>226000</v>
      </c>
      <c r="AE130">
        <f t="shared" ca="1" si="22"/>
        <v>228000</v>
      </c>
      <c r="AF130">
        <f t="shared" ca="1" si="23"/>
        <v>1000</v>
      </c>
      <c r="AG130">
        <f t="shared" ca="1" si="24"/>
        <v>1000</v>
      </c>
    </row>
    <row r="131" spans="1:33" hidden="1" x14ac:dyDescent="0.25">
      <c r="A131" s="109">
        <f t="shared" ref="A131:A194" si="29">1+A130</f>
        <v>130</v>
      </c>
      <c r="B131" s="108">
        <f t="shared" ca="1" si="27"/>
        <v>-7.3711970265635807E-2</v>
      </c>
      <c r="C131" s="170">
        <f t="shared" ca="1" si="27"/>
        <v>225.49986992324673</v>
      </c>
      <c r="D131" s="147">
        <f t="shared" ca="1" si="27"/>
        <v>-4310.4257631346218</v>
      </c>
      <c r="E131" s="107">
        <f t="shared" ca="1" si="27"/>
        <v>-768.72818567965271</v>
      </c>
      <c r="F131" s="107">
        <f t="shared" ca="1" si="27"/>
        <v>-834.04215139508938</v>
      </c>
      <c r="G131" s="107">
        <f t="shared" ca="1" si="27"/>
        <v>-201.39377911668782</v>
      </c>
      <c r="H131" s="107">
        <f t="shared" ca="1" si="27"/>
        <v>1228.0594613749615</v>
      </c>
      <c r="I131" s="107">
        <f t="shared" ca="1" si="27"/>
        <v>1504.7905031497485</v>
      </c>
      <c r="J131" s="107">
        <f t="shared" ca="1" si="27"/>
        <v>-894.71712733209984</v>
      </c>
      <c r="K131" s="107">
        <f t="shared" ca="1" si="27"/>
        <v>1238.4876566617568</v>
      </c>
      <c r="L131" s="107">
        <f t="shared" ca="1" si="27"/>
        <v>-299.11388405440732</v>
      </c>
      <c r="M131" s="107">
        <f t="shared" ca="1" si="27"/>
        <v>1621.0954788294982</v>
      </c>
      <c r="N131" s="107">
        <f t="shared" ca="1" si="27"/>
        <v>857.20089398682615</v>
      </c>
      <c r="O131" s="162">
        <f t="shared" ca="1" si="28"/>
        <v>3451.6388664248539</v>
      </c>
      <c r="AD131">
        <f t="shared" ca="1" si="21"/>
        <v>228000</v>
      </c>
      <c r="AE131">
        <f t="shared" ca="1" si="22"/>
        <v>230000</v>
      </c>
      <c r="AF131">
        <f t="shared" ca="1" si="23"/>
        <v>1000</v>
      </c>
      <c r="AG131">
        <f t="shared" ca="1" si="24"/>
        <v>1000</v>
      </c>
    </row>
    <row r="132" spans="1:33" hidden="1" x14ac:dyDescent="0.25">
      <c r="A132" s="109">
        <f t="shared" si="29"/>
        <v>131</v>
      </c>
      <c r="B132" s="108">
        <f t="shared" ca="1" si="27"/>
        <v>7.0518390436682954E-3</v>
      </c>
      <c r="C132" s="170">
        <f t="shared" ca="1" si="27"/>
        <v>-805.4971662522853</v>
      </c>
      <c r="D132" s="147">
        <f t="shared" ca="1" si="27"/>
        <v>4797.7220277943934</v>
      </c>
      <c r="E132" s="107">
        <f t="shared" ca="1" si="27"/>
        <v>167.77262554390549</v>
      </c>
      <c r="F132" s="107">
        <f t="shared" ca="1" si="27"/>
        <v>1970.6885476193672</v>
      </c>
      <c r="G132" s="107">
        <f t="shared" ca="1" si="27"/>
        <v>-151.70231333675164</v>
      </c>
      <c r="H132" s="107">
        <f t="shared" ca="1" si="27"/>
        <v>-303.47950820649197</v>
      </c>
      <c r="I132" s="107">
        <f t="shared" ca="1" si="27"/>
        <v>-0.51445245563802589</v>
      </c>
      <c r="J132" s="107">
        <f t="shared" ca="1" si="27"/>
        <v>1222.947015611913</v>
      </c>
      <c r="K132" s="107">
        <f t="shared" ca="1" si="27"/>
        <v>1226.0833158583143</v>
      </c>
      <c r="L132" s="107">
        <f t="shared" ca="1" si="27"/>
        <v>1771.1020196990937</v>
      </c>
      <c r="M132" s="107">
        <f t="shared" ca="1" si="27"/>
        <v>1077.1906544558926</v>
      </c>
      <c r="N132" s="107">
        <f t="shared" ca="1" si="27"/>
        <v>1460.8467032127232</v>
      </c>
      <c r="O132" s="162">
        <f t="shared" ca="1" si="28"/>
        <v>8440.9346080023279</v>
      </c>
      <c r="AD132">
        <f t="shared" ca="1" si="21"/>
        <v>230000</v>
      </c>
      <c r="AE132">
        <f t="shared" ca="1" si="22"/>
        <v>232000</v>
      </c>
      <c r="AF132">
        <f t="shared" ca="1" si="23"/>
        <v>1000</v>
      </c>
      <c r="AG132">
        <f t="shared" ca="1" si="24"/>
        <v>1000</v>
      </c>
    </row>
    <row r="133" spans="1:33" hidden="1" x14ac:dyDescent="0.25">
      <c r="A133" s="109">
        <f t="shared" si="29"/>
        <v>132</v>
      </c>
      <c r="B133" s="108">
        <f t="shared" ca="1" si="27"/>
        <v>-7.6675410655868054E-2</v>
      </c>
      <c r="C133" s="170">
        <f t="shared" ca="1" si="27"/>
        <v>1837.5855908049573</v>
      </c>
      <c r="D133" s="147">
        <f t="shared" ca="1" si="27"/>
        <v>358.0677269479221</v>
      </c>
      <c r="E133" s="107">
        <f t="shared" ca="1" si="27"/>
        <v>523.91101731214644</v>
      </c>
      <c r="F133" s="107">
        <f t="shared" ca="1" si="27"/>
        <v>317.92270478524841</v>
      </c>
      <c r="G133" s="107">
        <f t="shared" ca="1" si="27"/>
        <v>1424.9122227042394</v>
      </c>
      <c r="H133" s="107">
        <f t="shared" ca="1" si="27"/>
        <v>446.18366430246499</v>
      </c>
      <c r="I133" s="107">
        <f t="shared" ca="1" si="27"/>
        <v>1900.4957947254006</v>
      </c>
      <c r="J133" s="107">
        <f t="shared" ca="1" si="27"/>
        <v>181.85852291165691</v>
      </c>
      <c r="K133" s="107">
        <f t="shared" ca="1" si="27"/>
        <v>-420.70409553596284</v>
      </c>
      <c r="L133" s="107">
        <f t="shared" ca="1" si="27"/>
        <v>-672.77364816287104</v>
      </c>
      <c r="M133" s="107">
        <f t="shared" ca="1" si="27"/>
        <v>373.28576688527875</v>
      </c>
      <c r="N133" s="107">
        <f t="shared" ca="1" si="27"/>
        <v>-668.11989362349607</v>
      </c>
      <c r="O133" s="162">
        <f t="shared" ca="1" si="28"/>
        <v>3406.9720563041069</v>
      </c>
      <c r="AD133">
        <f t="shared" ca="1" si="21"/>
        <v>232000</v>
      </c>
      <c r="AE133">
        <f t="shared" ca="1" si="22"/>
        <v>234000</v>
      </c>
      <c r="AF133">
        <f t="shared" ca="1" si="23"/>
        <v>1000</v>
      </c>
      <c r="AG133">
        <f t="shared" ca="1" si="24"/>
        <v>1000</v>
      </c>
    </row>
    <row r="134" spans="1:33" hidden="1" x14ac:dyDescent="0.25">
      <c r="A134" s="109">
        <f t="shared" si="29"/>
        <v>133</v>
      </c>
      <c r="B134" s="108">
        <f t="shared" ca="1" si="27"/>
        <v>-6.8456326418025903E-2</v>
      </c>
      <c r="C134" s="170">
        <f t="shared" ca="1" si="27"/>
        <v>-901.62462406276541</v>
      </c>
      <c r="D134" s="147">
        <f t="shared" ca="1" si="27"/>
        <v>12374.351499822475</v>
      </c>
      <c r="E134" s="107">
        <f t="shared" ca="1" si="27"/>
        <v>1354.4340584434246</v>
      </c>
      <c r="F134" s="107">
        <f t="shared" ca="1" si="27"/>
        <v>692.54770889378926</v>
      </c>
      <c r="G134" s="107">
        <f t="shared" ca="1" si="27"/>
        <v>1517.2265706026403</v>
      </c>
      <c r="H134" s="107">
        <f t="shared" ca="1" si="27"/>
        <v>1842.5640902730624</v>
      </c>
      <c r="I134" s="107">
        <f t="shared" ca="1" si="27"/>
        <v>1333.1976371653934</v>
      </c>
      <c r="J134" s="107">
        <f t="shared" ca="1" si="27"/>
        <v>1429.8331731501059</v>
      </c>
      <c r="K134" s="107">
        <f t="shared" ca="1" si="27"/>
        <v>45.933966559906501</v>
      </c>
      <c r="L134" s="107">
        <f t="shared" ca="1" si="27"/>
        <v>-788.05635557947267</v>
      </c>
      <c r="M134" s="107">
        <f t="shared" ca="1" si="27"/>
        <v>-617.37086591413072</v>
      </c>
      <c r="N134" s="107">
        <f t="shared" ca="1" si="27"/>
        <v>-837.53611347816081</v>
      </c>
      <c r="O134" s="162">
        <f t="shared" ca="1" si="28"/>
        <v>5972.773870116559</v>
      </c>
      <c r="AD134">
        <f t="shared" ca="1" si="21"/>
        <v>234000</v>
      </c>
      <c r="AE134">
        <f t="shared" ca="1" si="22"/>
        <v>236000</v>
      </c>
      <c r="AF134">
        <f t="shared" ca="1" si="23"/>
        <v>1000</v>
      </c>
      <c r="AG134">
        <f t="shared" ca="1" si="24"/>
        <v>1000</v>
      </c>
    </row>
    <row r="135" spans="1:33" hidden="1" x14ac:dyDescent="0.25">
      <c r="A135" s="109">
        <f t="shared" si="29"/>
        <v>134</v>
      </c>
      <c r="B135" s="108">
        <f t="shared" ca="1" si="27"/>
        <v>9.6157636151522535E-2</v>
      </c>
      <c r="C135" s="170">
        <f t="shared" ca="1" si="27"/>
        <v>505.60966118446737</v>
      </c>
      <c r="D135" s="147">
        <f t="shared" ca="1" si="27"/>
        <v>-9519.0894312876153</v>
      </c>
      <c r="E135" s="107">
        <f t="shared" ca="1" si="27"/>
        <v>1069.4752553493547</v>
      </c>
      <c r="F135" s="107">
        <f t="shared" ca="1" si="27"/>
        <v>-127.01248750000616</v>
      </c>
      <c r="G135" s="107">
        <f t="shared" ca="1" si="27"/>
        <v>56.190059486553309</v>
      </c>
      <c r="H135" s="107">
        <f t="shared" ca="1" si="27"/>
        <v>1211.040927445787</v>
      </c>
      <c r="I135" s="107">
        <f t="shared" ca="1" si="27"/>
        <v>-874.88962108806061</v>
      </c>
      <c r="J135" s="107">
        <f t="shared" ca="1" si="27"/>
        <v>1353.9034320250635</v>
      </c>
      <c r="K135" s="107">
        <f t="shared" ca="1" si="27"/>
        <v>1984.4340077415548</v>
      </c>
      <c r="L135" s="107">
        <f t="shared" ca="1" si="27"/>
        <v>13.847891730889433</v>
      </c>
      <c r="M135" s="107">
        <f t="shared" ca="1" si="27"/>
        <v>1225.8256334314062</v>
      </c>
      <c r="N135" s="107">
        <f t="shared" ca="1" si="27"/>
        <v>-98.941307119124744</v>
      </c>
      <c r="O135" s="162">
        <f t="shared" ca="1" si="28"/>
        <v>5813.8737915034171</v>
      </c>
      <c r="AD135">
        <f t="shared" ca="1" si="21"/>
        <v>236000</v>
      </c>
      <c r="AE135">
        <f t="shared" ca="1" si="22"/>
        <v>238000</v>
      </c>
      <c r="AF135">
        <f t="shared" ca="1" si="23"/>
        <v>1000</v>
      </c>
      <c r="AG135">
        <f t="shared" ca="1" si="24"/>
        <v>1000</v>
      </c>
    </row>
    <row r="136" spans="1:33" hidden="1" x14ac:dyDescent="0.25">
      <c r="A136" s="109">
        <f t="shared" si="29"/>
        <v>135</v>
      </c>
      <c r="B136" s="108">
        <f t="shared" ca="1" si="27"/>
        <v>0.10195596314302677</v>
      </c>
      <c r="C136" s="170">
        <f t="shared" ca="1" si="27"/>
        <v>-775.51168082346214</v>
      </c>
      <c r="D136" s="147">
        <f t="shared" ca="1" si="27"/>
        <v>3605.0193225639987</v>
      </c>
      <c r="E136" s="107">
        <f t="shared" ca="1" si="27"/>
        <v>-272.19833919679388</v>
      </c>
      <c r="F136" s="107">
        <f t="shared" ca="1" si="27"/>
        <v>731.97907761210877</v>
      </c>
      <c r="G136" s="107">
        <f t="shared" ca="1" si="27"/>
        <v>15.938592886457354</v>
      </c>
      <c r="H136" s="107">
        <f t="shared" ca="1" si="27"/>
        <v>205.3529061567412</v>
      </c>
      <c r="I136" s="107">
        <f t="shared" ca="1" si="27"/>
        <v>-869.00724782441148</v>
      </c>
      <c r="J136" s="107">
        <f t="shared" ca="1" si="27"/>
        <v>1033.6275975609562</v>
      </c>
      <c r="K136" s="107">
        <f t="shared" ca="1" si="27"/>
        <v>-87.083134195206085</v>
      </c>
      <c r="L136" s="107">
        <f t="shared" ca="1" si="27"/>
        <v>-35.22220568140763</v>
      </c>
      <c r="M136" s="107">
        <f t="shared" ca="1" si="27"/>
        <v>1402.4345577853092</v>
      </c>
      <c r="N136" s="107">
        <f t="shared" ca="1" si="27"/>
        <v>-184.92947248798228</v>
      </c>
      <c r="O136" s="162">
        <f t="shared" ca="1" si="28"/>
        <v>1940.8923326157715</v>
      </c>
      <c r="AD136">
        <f t="shared" ca="1" si="21"/>
        <v>238000</v>
      </c>
      <c r="AE136">
        <f t="shared" ca="1" si="22"/>
        <v>240000</v>
      </c>
      <c r="AF136">
        <f t="shared" ca="1" si="23"/>
        <v>1000</v>
      </c>
      <c r="AG136">
        <f t="shared" ca="1" si="24"/>
        <v>1000</v>
      </c>
    </row>
    <row r="137" spans="1:33" hidden="1" x14ac:dyDescent="0.25">
      <c r="A137" s="109">
        <f t="shared" si="29"/>
        <v>136</v>
      </c>
      <c r="B137" s="108">
        <f t="shared" ca="1" si="27"/>
        <v>8.837789012614472E-2</v>
      </c>
      <c r="C137" s="170">
        <f t="shared" ca="1" si="27"/>
        <v>1683.4212885236784</v>
      </c>
      <c r="D137" s="147">
        <f t="shared" ca="1" si="27"/>
        <v>-670.18557330767862</v>
      </c>
      <c r="E137" s="107">
        <f t="shared" ca="1" si="27"/>
        <v>1950.366355087795</v>
      </c>
      <c r="F137" s="107">
        <f t="shared" ca="1" si="27"/>
        <v>1981.1737467216897</v>
      </c>
      <c r="G137" s="107">
        <f t="shared" ca="1" si="27"/>
        <v>677.42172672735546</v>
      </c>
      <c r="H137" s="107">
        <f t="shared" ca="1" si="27"/>
        <v>-171.02264057998917</v>
      </c>
      <c r="I137" s="107">
        <f t="shared" ca="1" si="27"/>
        <v>481.57714275094912</v>
      </c>
      <c r="J137" s="107">
        <f t="shared" ca="1" si="27"/>
        <v>1218.764630545382</v>
      </c>
      <c r="K137" s="107">
        <f t="shared" ca="1" si="27"/>
        <v>607.62877597937938</v>
      </c>
      <c r="L137" s="107">
        <f t="shared" ca="1" si="27"/>
        <v>1268.0913691563558</v>
      </c>
      <c r="M137" s="107">
        <f t="shared" ca="1" si="27"/>
        <v>1842.814598178574</v>
      </c>
      <c r="N137" s="107">
        <f t="shared" ca="1" si="27"/>
        <v>1073.1490455589551</v>
      </c>
      <c r="O137" s="162">
        <f t="shared" ca="1" si="28"/>
        <v>10929.964750126446</v>
      </c>
      <c r="AD137">
        <f t="shared" ca="1" si="21"/>
        <v>240000</v>
      </c>
      <c r="AE137">
        <f t="shared" ca="1" si="22"/>
        <v>242000</v>
      </c>
      <c r="AF137">
        <f t="shared" ca="1" si="23"/>
        <v>1000</v>
      </c>
      <c r="AG137">
        <f t="shared" ca="1" si="24"/>
        <v>1000</v>
      </c>
    </row>
    <row r="138" spans="1:33" hidden="1" x14ac:dyDescent="0.25">
      <c r="A138" s="109">
        <f t="shared" si="29"/>
        <v>137</v>
      </c>
      <c r="B138" s="108">
        <f t="shared" ca="1" si="27"/>
        <v>0.15851586397467995</v>
      </c>
      <c r="C138" s="170">
        <f t="shared" ca="1" si="27"/>
        <v>1913.9455151981851</v>
      </c>
      <c r="D138" s="147">
        <f t="shared" ca="1" si="27"/>
        <v>17698.325386277851</v>
      </c>
      <c r="E138" s="107">
        <f t="shared" ca="1" si="27"/>
        <v>1854.1050310938142</v>
      </c>
      <c r="F138" s="107">
        <f t="shared" ca="1" si="27"/>
        <v>-106.33218371243119</v>
      </c>
      <c r="G138" s="107">
        <f t="shared" ca="1" si="27"/>
        <v>-876.93556373536489</v>
      </c>
      <c r="H138" s="107">
        <f t="shared" ca="1" si="27"/>
        <v>-467.56496101609002</v>
      </c>
      <c r="I138" s="107">
        <f t="shared" ca="1" si="27"/>
        <v>-445.79413824487176</v>
      </c>
      <c r="J138" s="107">
        <f t="shared" ca="1" si="27"/>
        <v>-111.33180161823061</v>
      </c>
      <c r="K138" s="107">
        <f t="shared" ca="1" si="27"/>
        <v>326.42477293056584</v>
      </c>
      <c r="L138" s="107">
        <f t="shared" ca="1" si="27"/>
        <v>738.45815950201177</v>
      </c>
      <c r="M138" s="107">
        <f t="shared" ca="1" si="27"/>
        <v>-94.101008898655337</v>
      </c>
      <c r="N138" s="107">
        <f t="shared" ca="1" si="27"/>
        <v>666.57722505851859</v>
      </c>
      <c r="O138" s="162">
        <f t="shared" ca="1" si="28"/>
        <v>1483.5055313592666</v>
      </c>
      <c r="AD138">
        <f t="shared" ca="1" si="21"/>
        <v>242000</v>
      </c>
      <c r="AE138">
        <f t="shared" ca="1" si="22"/>
        <v>244000</v>
      </c>
      <c r="AF138">
        <f t="shared" ca="1" si="23"/>
        <v>1000</v>
      </c>
      <c r="AG138">
        <f t="shared" ca="1" si="24"/>
        <v>1000</v>
      </c>
    </row>
    <row r="139" spans="1:33" hidden="1" x14ac:dyDescent="0.25">
      <c r="A139" s="109">
        <f t="shared" si="29"/>
        <v>138</v>
      </c>
      <c r="B139" s="108">
        <f t="shared" ca="1" si="27"/>
        <v>9.1021798177375712E-2</v>
      </c>
      <c r="C139" s="170">
        <f t="shared" ca="1" si="27"/>
        <v>587.36498048608121</v>
      </c>
      <c r="D139" s="147">
        <f t="shared" ca="1" si="27"/>
        <v>-1833.4643459269716</v>
      </c>
      <c r="E139" s="107">
        <f t="shared" ca="1" si="27"/>
        <v>228.37171652235409</v>
      </c>
      <c r="F139" s="107">
        <f t="shared" ca="1" si="27"/>
        <v>-460.81594125204043</v>
      </c>
      <c r="G139" s="107">
        <f t="shared" ca="1" si="27"/>
        <v>595.16911384297737</v>
      </c>
      <c r="H139" s="107">
        <f t="shared" ca="1" si="27"/>
        <v>-202.69679694997726</v>
      </c>
      <c r="I139" s="107">
        <f t="shared" ca="1" si="27"/>
        <v>-934.28459954705897</v>
      </c>
      <c r="J139" s="107">
        <f t="shared" ca="1" si="27"/>
        <v>-697.93988440868043</v>
      </c>
      <c r="K139" s="107">
        <f t="shared" ca="1" si="27"/>
        <v>-286.43254873078189</v>
      </c>
      <c r="L139" s="107">
        <f t="shared" ca="1" si="27"/>
        <v>1052.5710687412338</v>
      </c>
      <c r="M139" s="107">
        <f t="shared" ca="1" si="27"/>
        <v>-22.741393602143528</v>
      </c>
      <c r="N139" s="107">
        <f t="shared" ca="1" si="27"/>
        <v>-459.62025621180078</v>
      </c>
      <c r="O139" s="162">
        <f t="shared" ca="1" si="28"/>
        <v>-1188.419521595918</v>
      </c>
      <c r="AD139">
        <f t="shared" ca="1" si="21"/>
        <v>244000</v>
      </c>
      <c r="AE139">
        <f t="shared" ca="1" si="22"/>
        <v>246000</v>
      </c>
      <c r="AF139">
        <f t="shared" ca="1" si="23"/>
        <v>1000</v>
      </c>
      <c r="AG139">
        <f t="shared" ca="1" si="24"/>
        <v>1000</v>
      </c>
    </row>
    <row r="140" spans="1:33" hidden="1" x14ac:dyDescent="0.25">
      <c r="A140" s="109">
        <f t="shared" si="29"/>
        <v>139</v>
      </c>
      <c r="B140" s="108">
        <f t="shared" ca="1" si="27"/>
        <v>-7.0647960917195524E-2</v>
      </c>
      <c r="C140" s="170">
        <f t="shared" ca="1" si="27"/>
        <v>1847.4174665016117</v>
      </c>
      <c r="D140" s="147">
        <f t="shared" ca="1" si="27"/>
        <v>15875.038327351318</v>
      </c>
      <c r="E140" s="107">
        <f t="shared" ca="1" si="27"/>
        <v>-91.416377770790348</v>
      </c>
      <c r="F140" s="107">
        <f t="shared" ca="1" si="27"/>
        <v>1139.5922418669468</v>
      </c>
      <c r="G140" s="107">
        <f t="shared" ca="1" si="27"/>
        <v>-884.11603844344984</v>
      </c>
      <c r="H140" s="107">
        <f t="shared" ca="1" si="27"/>
        <v>1573.124523233945</v>
      </c>
      <c r="I140" s="107">
        <f t="shared" ca="1" si="27"/>
        <v>87.196971486529222</v>
      </c>
      <c r="J140" s="107">
        <f t="shared" ref="F140:N168" ca="1" si="30">J$1*($U$1+($W$1-$U$1)*RAND())</f>
        <v>830.63208562482282</v>
      </c>
      <c r="K140" s="107">
        <f t="shared" ca="1" si="30"/>
        <v>1792.2014549547252</v>
      </c>
      <c r="L140" s="107">
        <f t="shared" ca="1" si="30"/>
        <v>-62.810301845594857</v>
      </c>
      <c r="M140" s="107">
        <f t="shared" ca="1" si="30"/>
        <v>882.74268512327171</v>
      </c>
      <c r="N140" s="107">
        <f t="shared" ca="1" si="30"/>
        <v>1470.8758295299783</v>
      </c>
      <c r="O140" s="162">
        <f t="shared" ca="1" si="28"/>
        <v>6738.0230737603842</v>
      </c>
      <c r="AD140">
        <f t="shared" ca="1" si="21"/>
        <v>246000</v>
      </c>
      <c r="AE140">
        <f t="shared" ca="1" si="22"/>
        <v>248000</v>
      </c>
      <c r="AF140">
        <f t="shared" ca="1" si="23"/>
        <v>1000</v>
      </c>
      <c r="AG140">
        <f t="shared" ca="1" si="24"/>
        <v>1000</v>
      </c>
    </row>
    <row r="141" spans="1:33" hidden="1" x14ac:dyDescent="0.25">
      <c r="A141" s="109">
        <f t="shared" si="29"/>
        <v>140</v>
      </c>
      <c r="B141" s="108">
        <f t="shared" ref="B141:N190" ca="1" si="31">B$1*($U$1+($W$1-$U$1)*RAND())</f>
        <v>-2.9282785357043761E-2</v>
      </c>
      <c r="C141" s="170">
        <f t="shared" ca="1" si="31"/>
        <v>-904.29989445536626</v>
      </c>
      <c r="D141" s="147">
        <f t="shared" ca="1" si="31"/>
        <v>14434.657559041452</v>
      </c>
      <c r="E141" s="107">
        <f t="shared" ca="1" si="31"/>
        <v>-343.974639258232</v>
      </c>
      <c r="F141" s="107">
        <f t="shared" ca="1" si="30"/>
        <v>-87.982932336845707</v>
      </c>
      <c r="G141" s="107">
        <f t="shared" ca="1" si="30"/>
        <v>-303.58061333769018</v>
      </c>
      <c r="H141" s="107">
        <f t="shared" ca="1" si="30"/>
        <v>1802.8422962261557</v>
      </c>
      <c r="I141" s="107">
        <f t="shared" ca="1" si="30"/>
        <v>1863.8005481985845</v>
      </c>
      <c r="J141" s="107">
        <f t="shared" ca="1" si="30"/>
        <v>1736.294477885004</v>
      </c>
      <c r="K141" s="107">
        <f t="shared" ca="1" si="30"/>
        <v>14.04366459250933</v>
      </c>
      <c r="L141" s="107">
        <f t="shared" ca="1" si="30"/>
        <v>1898.6225821356531</v>
      </c>
      <c r="M141" s="107">
        <f t="shared" ca="1" si="30"/>
        <v>-522.0799397273986</v>
      </c>
      <c r="N141" s="107">
        <f t="shared" ca="1" si="30"/>
        <v>1802.8240945162686</v>
      </c>
      <c r="O141" s="162">
        <f t="shared" ca="1" si="28"/>
        <v>7860.8095388940092</v>
      </c>
      <c r="AD141">
        <f t="shared" ca="1" si="21"/>
        <v>248000</v>
      </c>
      <c r="AE141">
        <f t="shared" ca="1" si="22"/>
        <v>250000</v>
      </c>
      <c r="AF141">
        <f t="shared" ca="1" si="23"/>
        <v>1000</v>
      </c>
      <c r="AG141">
        <f t="shared" ca="1" si="24"/>
        <v>1000</v>
      </c>
    </row>
    <row r="142" spans="1:33" hidden="1" x14ac:dyDescent="0.25">
      <c r="A142" s="109">
        <f t="shared" si="29"/>
        <v>141</v>
      </c>
      <c r="B142" s="108">
        <f t="shared" ca="1" si="31"/>
        <v>-4.0840003862006598E-2</v>
      </c>
      <c r="C142" s="170">
        <f t="shared" ca="1" si="31"/>
        <v>500.37385917777317</v>
      </c>
      <c r="D142" s="147">
        <f t="shared" ca="1" si="31"/>
        <v>11230.819640909573</v>
      </c>
      <c r="E142" s="107">
        <f t="shared" ca="1" si="31"/>
        <v>425.52421110218978</v>
      </c>
      <c r="F142" s="107">
        <f t="shared" ca="1" si="30"/>
        <v>-760.18087506101085</v>
      </c>
      <c r="G142" s="107">
        <f t="shared" ca="1" si="30"/>
        <v>1256.4212212298712</v>
      </c>
      <c r="H142" s="107">
        <f t="shared" ca="1" si="30"/>
        <v>1786.1174885168182</v>
      </c>
      <c r="I142" s="107">
        <f t="shared" ca="1" si="30"/>
        <v>597.95366217467529</v>
      </c>
      <c r="J142" s="107">
        <f t="shared" ca="1" si="30"/>
        <v>-348.45740111007353</v>
      </c>
      <c r="K142" s="107">
        <f t="shared" ca="1" si="30"/>
        <v>1663.6367562983144</v>
      </c>
      <c r="L142" s="107">
        <f t="shared" ca="1" si="30"/>
        <v>418.69463463226589</v>
      </c>
      <c r="M142" s="107">
        <f t="shared" ca="1" si="30"/>
        <v>815.56324416693997</v>
      </c>
      <c r="N142" s="107">
        <f t="shared" ca="1" si="30"/>
        <v>439.58704531962269</v>
      </c>
      <c r="O142" s="162">
        <f t="shared" ca="1" si="28"/>
        <v>6294.8599872696132</v>
      </c>
      <c r="AD142">
        <f t="shared" ca="1" si="21"/>
        <v>250000</v>
      </c>
      <c r="AE142">
        <f t="shared" ca="1" si="22"/>
        <v>252000</v>
      </c>
      <c r="AF142">
        <f t="shared" ca="1" si="23"/>
        <v>1000</v>
      </c>
      <c r="AG142">
        <f t="shared" ca="1" si="24"/>
        <v>1000</v>
      </c>
    </row>
    <row r="143" spans="1:33" hidden="1" x14ac:dyDescent="0.25">
      <c r="A143" s="109">
        <f t="shared" si="29"/>
        <v>142</v>
      </c>
      <c r="B143" s="108">
        <f t="shared" ca="1" si="31"/>
        <v>-7.4238477040148007E-2</v>
      </c>
      <c r="C143" s="170">
        <f t="shared" ca="1" si="31"/>
        <v>1230.3673835862191</v>
      </c>
      <c r="D143" s="147">
        <f t="shared" ca="1" si="31"/>
        <v>16319.312331232624</v>
      </c>
      <c r="E143" s="107">
        <f t="shared" ca="1" si="31"/>
        <v>-74.150162343789717</v>
      </c>
      <c r="F143" s="107">
        <f t="shared" ca="1" si="30"/>
        <v>275.37852552583621</v>
      </c>
      <c r="G143" s="107">
        <f t="shared" ca="1" si="30"/>
        <v>-618.05448093123516</v>
      </c>
      <c r="H143" s="107">
        <f t="shared" ca="1" si="30"/>
        <v>1359.2199137367256</v>
      </c>
      <c r="I143" s="107">
        <f t="shared" ca="1" si="30"/>
        <v>1273.7544232836335</v>
      </c>
      <c r="J143" s="107">
        <f t="shared" ca="1" si="30"/>
        <v>1889.0490985980725</v>
      </c>
      <c r="K143" s="107">
        <f t="shared" ca="1" si="30"/>
        <v>-321.49583286049528</v>
      </c>
      <c r="L143" s="107">
        <f t="shared" ca="1" si="30"/>
        <v>1847.163259460217</v>
      </c>
      <c r="M143" s="107">
        <f t="shared" ca="1" si="30"/>
        <v>1783.1338064054701</v>
      </c>
      <c r="N143" s="107">
        <f t="shared" ca="1" si="30"/>
        <v>1045.3003678071482</v>
      </c>
      <c r="O143" s="162">
        <f t="shared" ca="1" si="28"/>
        <v>8459.298918681583</v>
      </c>
      <c r="AD143">
        <f t="shared" ca="1" si="21"/>
        <v>252000</v>
      </c>
      <c r="AE143">
        <f t="shared" ca="1" si="22"/>
        <v>254000</v>
      </c>
      <c r="AF143">
        <f t="shared" ca="1" si="23"/>
        <v>1000</v>
      </c>
      <c r="AG143">
        <f t="shared" ca="1" si="24"/>
        <v>1000</v>
      </c>
    </row>
    <row r="144" spans="1:33" hidden="1" x14ac:dyDescent="0.25">
      <c r="A144" s="109">
        <f t="shared" si="29"/>
        <v>143</v>
      </c>
      <c r="B144" s="108">
        <f t="shared" ca="1" si="31"/>
        <v>2.6525977700194436E-2</v>
      </c>
      <c r="C144" s="170">
        <f t="shared" ca="1" si="31"/>
        <v>-108.84688297666604</v>
      </c>
      <c r="D144" s="147">
        <f t="shared" ca="1" si="31"/>
        <v>5510.9113298491302</v>
      </c>
      <c r="E144" s="107">
        <f t="shared" ca="1" si="31"/>
        <v>-840.9171124355322</v>
      </c>
      <c r="F144" s="107">
        <f t="shared" ca="1" si="30"/>
        <v>1236.6488005827084</v>
      </c>
      <c r="G144" s="107">
        <f t="shared" ca="1" si="30"/>
        <v>713.52070915545403</v>
      </c>
      <c r="H144" s="107">
        <f t="shared" ca="1" si="30"/>
        <v>964.65262260423731</v>
      </c>
      <c r="I144" s="107">
        <f t="shared" ca="1" si="30"/>
        <v>1256.9531709356397</v>
      </c>
      <c r="J144" s="107">
        <f t="shared" ca="1" si="30"/>
        <v>131.36861500979134</v>
      </c>
      <c r="K144" s="107">
        <f t="shared" ca="1" si="30"/>
        <v>-77.922994544026437</v>
      </c>
      <c r="L144" s="107">
        <f t="shared" ca="1" si="30"/>
        <v>728.71894520663591</v>
      </c>
      <c r="M144" s="107">
        <f t="shared" ca="1" si="30"/>
        <v>1262.5553500385286</v>
      </c>
      <c r="N144" s="107">
        <f t="shared" ca="1" si="30"/>
        <v>1056.9263535448154</v>
      </c>
      <c r="O144" s="162">
        <f t="shared" ca="1" si="28"/>
        <v>6432.5044600982519</v>
      </c>
      <c r="AD144">
        <f t="shared" ca="1" si="21"/>
        <v>254000</v>
      </c>
      <c r="AE144">
        <f t="shared" ca="1" si="22"/>
        <v>256000</v>
      </c>
      <c r="AF144">
        <f t="shared" ca="1" si="23"/>
        <v>1000</v>
      </c>
      <c r="AG144">
        <f t="shared" ca="1" si="24"/>
        <v>1000</v>
      </c>
    </row>
    <row r="145" spans="1:33" hidden="1" x14ac:dyDescent="0.25">
      <c r="A145" s="109">
        <f t="shared" si="29"/>
        <v>144</v>
      </c>
      <c r="B145" s="108">
        <f t="shared" ca="1" si="31"/>
        <v>5.9282717574888594E-2</v>
      </c>
      <c r="C145" s="170">
        <f t="shared" ca="1" si="31"/>
        <v>307.85974486796539</v>
      </c>
      <c r="D145" s="147">
        <f t="shared" ca="1" si="31"/>
        <v>-5451.4938171333761</v>
      </c>
      <c r="E145" s="107">
        <f t="shared" ca="1" si="31"/>
        <v>1410.8160705603514</v>
      </c>
      <c r="F145" s="107">
        <f t="shared" ca="1" si="30"/>
        <v>1389.6983373593025</v>
      </c>
      <c r="G145" s="107">
        <f t="shared" ca="1" si="30"/>
        <v>-479.60596687325386</v>
      </c>
      <c r="H145" s="107">
        <f t="shared" ca="1" si="30"/>
        <v>1599.2254963685946</v>
      </c>
      <c r="I145" s="107">
        <f t="shared" ca="1" si="30"/>
        <v>6.147150789960337</v>
      </c>
      <c r="J145" s="107">
        <f t="shared" ca="1" si="30"/>
        <v>-437.27022799091895</v>
      </c>
      <c r="K145" s="107">
        <f t="shared" ca="1" si="30"/>
        <v>-862.65769851888126</v>
      </c>
      <c r="L145" s="107">
        <f t="shared" ca="1" si="30"/>
        <v>-489.87857303698001</v>
      </c>
      <c r="M145" s="107">
        <f t="shared" ca="1" si="30"/>
        <v>1746.7141810487594</v>
      </c>
      <c r="N145" s="107">
        <f t="shared" ca="1" si="30"/>
        <v>603.20079214440625</v>
      </c>
      <c r="O145" s="162">
        <f t="shared" ca="1" si="28"/>
        <v>4486.3895618513407</v>
      </c>
      <c r="AD145">
        <f t="shared" ref="AD145:AD208" ca="1" si="32">AE144</f>
        <v>256000</v>
      </c>
      <c r="AE145">
        <f t="shared" ref="AE145:AE208" ca="1" si="33">AD145+$AB$8</f>
        <v>258000</v>
      </c>
      <c r="AF145">
        <f t="shared" ref="AF145:AF208" ca="1" si="34">COUNTIF($D$2:$D$1001,"&lt;"&amp;AE145)</f>
        <v>1000</v>
      </c>
      <c r="AG145">
        <f t="shared" ref="AG145:AG208" ca="1" si="35">COUNTIF($O$2:$O$1001,"&lt;"&amp;AE145)</f>
        <v>1000</v>
      </c>
    </row>
    <row r="146" spans="1:33" hidden="1" x14ac:dyDescent="0.25">
      <c r="A146" s="109">
        <f t="shared" si="29"/>
        <v>145</v>
      </c>
      <c r="B146" s="108">
        <f t="shared" ca="1" si="31"/>
        <v>0.18082037338498994</v>
      </c>
      <c r="C146" s="170">
        <f t="shared" ca="1" si="31"/>
        <v>-425.5780457388629</v>
      </c>
      <c r="D146" s="147">
        <f t="shared" ca="1" si="31"/>
        <v>-7226.3098487982916</v>
      </c>
      <c r="E146" s="107">
        <f t="shared" ca="1" si="31"/>
        <v>171.9483584903428</v>
      </c>
      <c r="F146" s="107">
        <f t="shared" ca="1" si="30"/>
        <v>-219.43521578609253</v>
      </c>
      <c r="G146" s="107">
        <f t="shared" ca="1" si="30"/>
        <v>1046.3033629982851</v>
      </c>
      <c r="H146" s="107">
        <f t="shared" ca="1" si="30"/>
        <v>581.47605301530098</v>
      </c>
      <c r="I146" s="107">
        <f t="shared" ca="1" si="30"/>
        <v>479.48911039902094</v>
      </c>
      <c r="J146" s="107">
        <f t="shared" ca="1" si="30"/>
        <v>-578.06499440395567</v>
      </c>
      <c r="K146" s="107">
        <f t="shared" ca="1" si="30"/>
        <v>27.700684622413846</v>
      </c>
      <c r="L146" s="107">
        <f t="shared" ca="1" si="30"/>
        <v>1678.2292519024104</v>
      </c>
      <c r="M146" s="107">
        <f t="shared" ca="1" si="30"/>
        <v>1897.6172751824151</v>
      </c>
      <c r="N146" s="107">
        <f t="shared" ca="1" si="30"/>
        <v>1323.029630221962</v>
      </c>
      <c r="O146" s="162">
        <f t="shared" ca="1" si="28"/>
        <v>6408.293516642103</v>
      </c>
      <c r="AD146">
        <f t="shared" ca="1" si="32"/>
        <v>258000</v>
      </c>
      <c r="AE146">
        <f t="shared" ca="1" si="33"/>
        <v>260000</v>
      </c>
      <c r="AF146">
        <f t="shared" ca="1" si="34"/>
        <v>1000</v>
      </c>
      <c r="AG146">
        <f t="shared" ca="1" si="35"/>
        <v>1000</v>
      </c>
    </row>
    <row r="147" spans="1:33" hidden="1" x14ac:dyDescent="0.25">
      <c r="A147" s="109">
        <f t="shared" si="29"/>
        <v>146</v>
      </c>
      <c r="B147" s="108">
        <f t="shared" ca="1" si="31"/>
        <v>2.006680208304093E-2</v>
      </c>
      <c r="C147" s="170">
        <f t="shared" ca="1" si="31"/>
        <v>-228.5267816813616</v>
      </c>
      <c r="D147" s="147">
        <f t="shared" ca="1" si="31"/>
        <v>16860.292391222491</v>
      </c>
      <c r="E147" s="107">
        <f t="shared" ca="1" si="31"/>
        <v>335.30555172190861</v>
      </c>
      <c r="F147" s="107">
        <f t="shared" ca="1" si="30"/>
        <v>-826.70628867063635</v>
      </c>
      <c r="G147" s="107">
        <f t="shared" ca="1" si="30"/>
        <v>-128.71558021592608</v>
      </c>
      <c r="H147" s="107">
        <f t="shared" ca="1" si="30"/>
        <v>801.92551548397194</v>
      </c>
      <c r="I147" s="107">
        <f t="shared" ca="1" si="30"/>
        <v>-337.86534596191615</v>
      </c>
      <c r="J147" s="107">
        <f t="shared" ca="1" si="30"/>
        <v>1085.449920343583</v>
      </c>
      <c r="K147" s="107">
        <f t="shared" ca="1" si="30"/>
        <v>956.92534142598845</v>
      </c>
      <c r="L147" s="107">
        <f t="shared" ca="1" si="30"/>
        <v>-541.65314454850272</v>
      </c>
      <c r="M147" s="107">
        <f t="shared" ca="1" si="30"/>
        <v>1128.7026671738915</v>
      </c>
      <c r="N147" s="107">
        <f t="shared" ca="1" si="30"/>
        <v>1551.6423310932412</v>
      </c>
      <c r="O147" s="162">
        <f t="shared" ca="1" si="28"/>
        <v>4025.0109678456038</v>
      </c>
      <c r="AD147">
        <f t="shared" ca="1" si="32"/>
        <v>260000</v>
      </c>
      <c r="AE147">
        <f t="shared" ca="1" si="33"/>
        <v>262000</v>
      </c>
      <c r="AF147">
        <f t="shared" ca="1" si="34"/>
        <v>1000</v>
      </c>
      <c r="AG147">
        <f t="shared" ca="1" si="35"/>
        <v>1000</v>
      </c>
    </row>
    <row r="148" spans="1:33" hidden="1" x14ac:dyDescent="0.25">
      <c r="A148" s="109">
        <f t="shared" si="29"/>
        <v>147</v>
      </c>
      <c r="B148" s="108">
        <f t="shared" ca="1" si="31"/>
        <v>-6.8083622886234402E-2</v>
      </c>
      <c r="C148" s="170">
        <f t="shared" ca="1" si="31"/>
        <v>-828.33261617356231</v>
      </c>
      <c r="D148" s="147">
        <f t="shared" ca="1" si="31"/>
        <v>10861.136982913136</v>
      </c>
      <c r="E148" s="107">
        <f t="shared" ca="1" si="31"/>
        <v>1159.0526298374498</v>
      </c>
      <c r="F148" s="107">
        <f t="shared" ca="1" si="30"/>
        <v>-483.1116216247425</v>
      </c>
      <c r="G148" s="107">
        <f t="shared" ca="1" si="30"/>
        <v>285.23295855777315</v>
      </c>
      <c r="H148" s="107">
        <f t="shared" ca="1" si="30"/>
        <v>165.21294647157916</v>
      </c>
      <c r="I148" s="107">
        <f t="shared" ca="1" si="30"/>
        <v>-624.54250555998715</v>
      </c>
      <c r="J148" s="107">
        <f t="shared" ca="1" si="30"/>
        <v>1082.525976394588</v>
      </c>
      <c r="K148" s="107">
        <f t="shared" ca="1" si="30"/>
        <v>1680.7759715992047</v>
      </c>
      <c r="L148" s="107">
        <f t="shared" ca="1" si="30"/>
        <v>495.21402572627909</v>
      </c>
      <c r="M148" s="107">
        <f t="shared" ca="1" si="30"/>
        <v>1194.4706366105127</v>
      </c>
      <c r="N148" s="107">
        <f t="shared" ca="1" si="30"/>
        <v>75.164785026995972</v>
      </c>
      <c r="O148" s="162">
        <f t="shared" ca="1" si="28"/>
        <v>5029.9958030396529</v>
      </c>
      <c r="AD148">
        <f t="shared" ca="1" si="32"/>
        <v>262000</v>
      </c>
      <c r="AE148">
        <f t="shared" ca="1" si="33"/>
        <v>264000</v>
      </c>
      <c r="AF148">
        <f t="shared" ca="1" si="34"/>
        <v>1000</v>
      </c>
      <c r="AG148">
        <f t="shared" ca="1" si="35"/>
        <v>1000</v>
      </c>
    </row>
    <row r="149" spans="1:33" hidden="1" x14ac:dyDescent="0.25">
      <c r="A149" s="109">
        <f t="shared" si="29"/>
        <v>148</v>
      </c>
      <c r="B149" s="108">
        <f t="shared" ca="1" si="31"/>
        <v>-1.1434454722136916E-3</v>
      </c>
      <c r="C149" s="170">
        <f t="shared" ca="1" si="31"/>
        <v>224.12700901204104</v>
      </c>
      <c r="D149" s="147">
        <f t="shared" ca="1" si="31"/>
        <v>8238.6253415030151</v>
      </c>
      <c r="E149" s="107">
        <f t="shared" ca="1" si="31"/>
        <v>86.499586256813259</v>
      </c>
      <c r="F149" s="107">
        <f t="shared" ca="1" si="30"/>
        <v>1083.0387943161747</v>
      </c>
      <c r="G149" s="107">
        <f t="shared" ca="1" si="30"/>
        <v>-992.78135603440671</v>
      </c>
      <c r="H149" s="107">
        <f t="shared" ca="1" si="30"/>
        <v>1635.7707929125784</v>
      </c>
      <c r="I149" s="107">
        <f t="shared" ca="1" si="30"/>
        <v>1014.8371903624399</v>
      </c>
      <c r="J149" s="107">
        <f t="shared" ca="1" si="30"/>
        <v>12.805170402968164</v>
      </c>
      <c r="K149" s="107">
        <f t="shared" ca="1" si="30"/>
        <v>-469.82444474717983</v>
      </c>
      <c r="L149" s="107">
        <f t="shared" ca="1" si="30"/>
        <v>-350.08904794785315</v>
      </c>
      <c r="M149" s="107">
        <f t="shared" ca="1" si="30"/>
        <v>243.84156737039405</v>
      </c>
      <c r="N149" s="107">
        <f t="shared" ca="1" si="30"/>
        <v>917.70586722603298</v>
      </c>
      <c r="O149" s="162">
        <f t="shared" ca="1" si="28"/>
        <v>3181.8041201179612</v>
      </c>
      <c r="AD149">
        <f t="shared" ca="1" si="32"/>
        <v>264000</v>
      </c>
      <c r="AE149">
        <f t="shared" ca="1" si="33"/>
        <v>266000</v>
      </c>
      <c r="AF149">
        <f t="shared" ca="1" si="34"/>
        <v>1000</v>
      </c>
      <c r="AG149">
        <f t="shared" ca="1" si="35"/>
        <v>1000</v>
      </c>
    </row>
    <row r="150" spans="1:33" hidden="1" x14ac:dyDescent="0.25">
      <c r="A150" s="109">
        <f t="shared" si="29"/>
        <v>149</v>
      </c>
      <c r="B150" s="108">
        <f t="shared" ca="1" si="31"/>
        <v>0.18828756752138234</v>
      </c>
      <c r="C150" s="170">
        <f t="shared" ca="1" si="31"/>
        <v>747.50967655131228</v>
      </c>
      <c r="D150" s="147">
        <f t="shared" ca="1" si="31"/>
        <v>-7360.4850927182815</v>
      </c>
      <c r="E150" s="107">
        <f t="shared" ca="1" si="31"/>
        <v>1563.2202808988764</v>
      </c>
      <c r="F150" s="107">
        <f t="shared" ca="1" si="30"/>
        <v>336.14733288004879</v>
      </c>
      <c r="G150" s="107">
        <f t="shared" ca="1" si="30"/>
        <v>909.73607643775495</v>
      </c>
      <c r="H150" s="107">
        <f t="shared" ca="1" si="30"/>
        <v>-513.64453796118664</v>
      </c>
      <c r="I150" s="107">
        <f t="shared" ca="1" si="30"/>
        <v>1215.470185810007</v>
      </c>
      <c r="J150" s="107">
        <f t="shared" ca="1" si="30"/>
        <v>-604.76824048517585</v>
      </c>
      <c r="K150" s="107">
        <f t="shared" ca="1" si="30"/>
        <v>-777.53841205316667</v>
      </c>
      <c r="L150" s="107">
        <f t="shared" ca="1" si="30"/>
        <v>751.40865168830032</v>
      </c>
      <c r="M150" s="107">
        <f t="shared" ca="1" si="30"/>
        <v>-79.698070051808784</v>
      </c>
      <c r="N150" s="107">
        <f t="shared" ca="1" si="30"/>
        <v>-780.71466675350587</v>
      </c>
      <c r="O150" s="162">
        <f t="shared" ca="1" si="28"/>
        <v>2019.6186004101442</v>
      </c>
      <c r="AD150">
        <f t="shared" ca="1" si="32"/>
        <v>266000</v>
      </c>
      <c r="AE150">
        <f t="shared" ca="1" si="33"/>
        <v>268000</v>
      </c>
      <c r="AF150">
        <f t="shared" ca="1" si="34"/>
        <v>1000</v>
      </c>
      <c r="AG150">
        <f t="shared" ca="1" si="35"/>
        <v>1000</v>
      </c>
    </row>
    <row r="151" spans="1:33" hidden="1" x14ac:dyDescent="0.25">
      <c r="A151" s="109">
        <f t="shared" si="29"/>
        <v>150</v>
      </c>
      <c r="B151" s="108">
        <f t="shared" ca="1" si="31"/>
        <v>1.2947870311486614E-2</v>
      </c>
      <c r="C151" s="170">
        <f t="shared" ca="1" si="31"/>
        <v>1263.3858469079867</v>
      </c>
      <c r="D151" s="147">
        <f t="shared" ca="1" si="31"/>
        <v>6945.6006370334471</v>
      </c>
      <c r="E151" s="107">
        <f t="shared" ca="1" si="31"/>
        <v>1335.3815775072819</v>
      </c>
      <c r="F151" s="107">
        <f t="shared" ca="1" si="30"/>
        <v>178.7558262319358</v>
      </c>
      <c r="G151" s="107">
        <f t="shared" ca="1" si="30"/>
        <v>505.38696374283683</v>
      </c>
      <c r="H151" s="107">
        <f t="shared" ca="1" si="30"/>
        <v>-623.88586621706179</v>
      </c>
      <c r="I151" s="107">
        <f t="shared" ca="1" si="30"/>
        <v>1863.1389931913375</v>
      </c>
      <c r="J151" s="107">
        <f t="shared" ca="1" si="30"/>
        <v>1701.5150411597122</v>
      </c>
      <c r="K151" s="107">
        <f t="shared" ca="1" si="30"/>
        <v>-202.65519972286108</v>
      </c>
      <c r="L151" s="107">
        <f t="shared" ca="1" si="30"/>
        <v>1523.3525896351848</v>
      </c>
      <c r="M151" s="107">
        <f t="shared" ca="1" si="30"/>
        <v>-577.45913939357615</v>
      </c>
      <c r="N151" s="107">
        <f t="shared" ca="1" si="30"/>
        <v>248.9948904517876</v>
      </c>
      <c r="O151" s="162">
        <f t="shared" ca="1" si="28"/>
        <v>5952.5256765865779</v>
      </c>
      <c r="AD151">
        <f t="shared" ca="1" si="32"/>
        <v>268000</v>
      </c>
      <c r="AE151">
        <f t="shared" ca="1" si="33"/>
        <v>270000</v>
      </c>
      <c r="AF151">
        <f t="shared" ca="1" si="34"/>
        <v>1000</v>
      </c>
      <c r="AG151">
        <f t="shared" ca="1" si="35"/>
        <v>1000</v>
      </c>
    </row>
    <row r="152" spans="1:33" hidden="1" x14ac:dyDescent="0.25">
      <c r="A152" s="109">
        <f t="shared" si="29"/>
        <v>151</v>
      </c>
      <c r="B152" s="108">
        <f t="shared" ca="1" si="31"/>
        <v>0.18280446337510367</v>
      </c>
      <c r="C152" s="170">
        <f t="shared" ca="1" si="31"/>
        <v>1650.493451727024</v>
      </c>
      <c r="D152" s="147">
        <f t="shared" ca="1" si="31"/>
        <v>4696.9745296169176</v>
      </c>
      <c r="E152" s="107">
        <f t="shared" ca="1" si="31"/>
        <v>1458.3666708889591</v>
      </c>
      <c r="F152" s="107">
        <f t="shared" ca="1" si="30"/>
        <v>1089.2463736956227</v>
      </c>
      <c r="G152" s="107">
        <f t="shared" ca="1" si="30"/>
        <v>-632.37315927029465</v>
      </c>
      <c r="H152" s="107">
        <f t="shared" ca="1" si="30"/>
        <v>465.28539241676299</v>
      </c>
      <c r="I152" s="107">
        <f t="shared" ca="1" si="30"/>
        <v>857.71019733693993</v>
      </c>
      <c r="J152" s="107">
        <f t="shared" ca="1" si="30"/>
        <v>-902.60487263995697</v>
      </c>
      <c r="K152" s="107">
        <f t="shared" ca="1" si="30"/>
        <v>1371.4083589730087</v>
      </c>
      <c r="L152" s="107">
        <f t="shared" ca="1" si="30"/>
        <v>70.675956164965172</v>
      </c>
      <c r="M152" s="107">
        <f t="shared" ca="1" si="30"/>
        <v>1915.3612291157538</v>
      </c>
      <c r="N152" s="107">
        <f t="shared" ca="1" si="30"/>
        <v>731.45707572708852</v>
      </c>
      <c r="O152" s="162">
        <f t="shared" ca="1" si="28"/>
        <v>6424.5332224088488</v>
      </c>
      <c r="AD152">
        <f t="shared" ca="1" si="32"/>
        <v>270000</v>
      </c>
      <c r="AE152">
        <f t="shared" ca="1" si="33"/>
        <v>272000</v>
      </c>
      <c r="AF152">
        <f t="shared" ca="1" si="34"/>
        <v>1000</v>
      </c>
      <c r="AG152">
        <f t="shared" ca="1" si="35"/>
        <v>1000</v>
      </c>
    </row>
    <row r="153" spans="1:33" hidden="1" x14ac:dyDescent="0.25">
      <c r="A153" s="109">
        <f t="shared" si="29"/>
        <v>152</v>
      </c>
      <c r="B153" s="108">
        <f t="shared" ca="1" si="31"/>
        <v>-9.3200821354542038E-2</v>
      </c>
      <c r="C153" s="170">
        <f t="shared" ca="1" si="31"/>
        <v>1998.7635862801192</v>
      </c>
      <c r="D153" s="147">
        <f t="shared" ca="1" si="31"/>
        <v>-2326.5521978334841</v>
      </c>
      <c r="E153" s="107">
        <f t="shared" ca="1" si="31"/>
        <v>-467.01492174649417</v>
      </c>
      <c r="F153" s="107">
        <f t="shared" ca="1" si="30"/>
        <v>848.50675446388414</v>
      </c>
      <c r="G153" s="107">
        <f t="shared" ca="1" si="30"/>
        <v>311.59151473947543</v>
      </c>
      <c r="H153" s="107">
        <f t="shared" ca="1" si="30"/>
        <v>1074.4381469528639</v>
      </c>
      <c r="I153" s="107">
        <f t="shared" ca="1" si="30"/>
        <v>628.27944300903573</v>
      </c>
      <c r="J153" s="107">
        <f t="shared" ca="1" si="30"/>
        <v>191.29924258820984</v>
      </c>
      <c r="K153" s="107">
        <f t="shared" ca="1" si="30"/>
        <v>1351.3348955209092</v>
      </c>
      <c r="L153" s="107">
        <f t="shared" ca="1" si="30"/>
        <v>766.76361406678609</v>
      </c>
      <c r="M153" s="107">
        <f t="shared" ca="1" si="30"/>
        <v>-895.1683203161665</v>
      </c>
      <c r="N153" s="107">
        <f t="shared" ca="1" si="30"/>
        <v>1922.1224968846259</v>
      </c>
      <c r="O153" s="162">
        <f t="shared" ca="1" si="28"/>
        <v>5732.1528661631291</v>
      </c>
      <c r="AD153">
        <f t="shared" ca="1" si="32"/>
        <v>272000</v>
      </c>
      <c r="AE153">
        <f t="shared" ca="1" si="33"/>
        <v>274000</v>
      </c>
      <c r="AF153">
        <f t="shared" ca="1" si="34"/>
        <v>1000</v>
      </c>
      <c r="AG153">
        <f t="shared" ca="1" si="35"/>
        <v>1000</v>
      </c>
    </row>
    <row r="154" spans="1:33" hidden="1" x14ac:dyDescent="0.25">
      <c r="A154" s="109">
        <f t="shared" si="29"/>
        <v>153</v>
      </c>
      <c r="B154" s="108">
        <f t="shared" ca="1" si="31"/>
        <v>1.7339319349582577E-3</v>
      </c>
      <c r="C154" s="170">
        <f t="shared" ca="1" si="31"/>
        <v>298.95430159474489</v>
      </c>
      <c r="D154" s="147">
        <f t="shared" ca="1" si="31"/>
        <v>9620.6703261274888</v>
      </c>
      <c r="E154" s="107">
        <f t="shared" ca="1" si="31"/>
        <v>-372.07443953265516</v>
      </c>
      <c r="F154" s="107">
        <f t="shared" ca="1" si="30"/>
        <v>1965.9256662284183</v>
      </c>
      <c r="G154" s="107">
        <f t="shared" ca="1" si="30"/>
        <v>1490.1826461577414</v>
      </c>
      <c r="H154" s="107">
        <f t="shared" ca="1" si="30"/>
        <v>1094.6414532645126</v>
      </c>
      <c r="I154" s="107">
        <f t="shared" ca="1" si="30"/>
        <v>-390.25093098511417</v>
      </c>
      <c r="J154" s="107">
        <f t="shared" ca="1" si="30"/>
        <v>-32.356430557613642</v>
      </c>
      <c r="K154" s="107">
        <f t="shared" ca="1" si="30"/>
        <v>1656.6954915552815</v>
      </c>
      <c r="L154" s="107">
        <f t="shared" ca="1" si="30"/>
        <v>-117.29951074586437</v>
      </c>
      <c r="M154" s="107">
        <f t="shared" ca="1" si="30"/>
        <v>1408.791897607153</v>
      </c>
      <c r="N154" s="107">
        <f t="shared" ca="1" si="30"/>
        <v>1029.5169505000085</v>
      </c>
      <c r="O154" s="162">
        <f t="shared" ca="1" si="28"/>
        <v>7733.7727934918667</v>
      </c>
      <c r="AD154">
        <f t="shared" ca="1" si="32"/>
        <v>274000</v>
      </c>
      <c r="AE154">
        <f t="shared" ca="1" si="33"/>
        <v>276000</v>
      </c>
      <c r="AF154">
        <f t="shared" ca="1" si="34"/>
        <v>1000</v>
      </c>
      <c r="AG154">
        <f t="shared" ca="1" si="35"/>
        <v>1000</v>
      </c>
    </row>
    <row r="155" spans="1:33" hidden="1" x14ac:dyDescent="0.25">
      <c r="A155" s="109">
        <f t="shared" si="29"/>
        <v>154</v>
      </c>
      <c r="B155" s="108">
        <f t="shared" ca="1" si="31"/>
        <v>0.16738153558972438</v>
      </c>
      <c r="C155" s="170">
        <f t="shared" ca="1" si="31"/>
        <v>-41.40688897352085</v>
      </c>
      <c r="D155" s="147">
        <f t="shared" ca="1" si="31"/>
        <v>1615.8229481531839</v>
      </c>
      <c r="E155" s="107">
        <f t="shared" ca="1" si="31"/>
        <v>-764.62381069469257</v>
      </c>
      <c r="F155" s="107">
        <f t="shared" ca="1" si="30"/>
        <v>-837.71252423962494</v>
      </c>
      <c r="G155" s="107">
        <f t="shared" ca="1" si="30"/>
        <v>1329.0721207943113</v>
      </c>
      <c r="H155" s="107">
        <f t="shared" ca="1" si="30"/>
        <v>-362.62225010788171</v>
      </c>
      <c r="I155" s="107">
        <f t="shared" ca="1" si="30"/>
        <v>267.70709062776757</v>
      </c>
      <c r="J155" s="107">
        <f t="shared" ca="1" si="30"/>
        <v>151.77180747881823</v>
      </c>
      <c r="K155" s="107">
        <f t="shared" ca="1" si="30"/>
        <v>-10.97491082453536</v>
      </c>
      <c r="L155" s="107">
        <f t="shared" ca="1" si="30"/>
        <v>-573.22290221502544</v>
      </c>
      <c r="M155" s="107">
        <f t="shared" ca="1" si="30"/>
        <v>527.03193051884455</v>
      </c>
      <c r="N155" s="107">
        <f t="shared" ca="1" si="30"/>
        <v>97.086432296538405</v>
      </c>
      <c r="O155" s="162">
        <f t="shared" ca="1" si="28"/>
        <v>-176.48701636547992</v>
      </c>
      <c r="AD155">
        <f t="shared" ca="1" si="32"/>
        <v>276000</v>
      </c>
      <c r="AE155">
        <f t="shared" ca="1" si="33"/>
        <v>278000</v>
      </c>
      <c r="AF155">
        <f t="shared" ca="1" si="34"/>
        <v>1000</v>
      </c>
      <c r="AG155">
        <f t="shared" ca="1" si="35"/>
        <v>1000</v>
      </c>
    </row>
    <row r="156" spans="1:33" hidden="1" x14ac:dyDescent="0.25">
      <c r="A156" s="109">
        <f t="shared" si="29"/>
        <v>155</v>
      </c>
      <c r="B156" s="108">
        <f t="shared" ca="1" si="31"/>
        <v>0.17009784941382297</v>
      </c>
      <c r="C156" s="170">
        <f t="shared" ca="1" si="31"/>
        <v>375.62203686328428</v>
      </c>
      <c r="D156" s="147">
        <f t="shared" ca="1" si="31"/>
        <v>18535.223771866109</v>
      </c>
      <c r="E156" s="107">
        <f t="shared" ca="1" si="31"/>
        <v>-428.85183684923669</v>
      </c>
      <c r="F156" s="107">
        <f t="shared" ca="1" si="30"/>
        <v>1410.0994877050118</v>
      </c>
      <c r="G156" s="107">
        <f t="shared" ca="1" si="30"/>
        <v>-712.24071462138795</v>
      </c>
      <c r="H156" s="107">
        <f t="shared" ca="1" si="30"/>
        <v>1357.8836329839869</v>
      </c>
      <c r="I156" s="107">
        <f t="shared" ca="1" si="30"/>
        <v>-876.60911318225453</v>
      </c>
      <c r="J156" s="107">
        <f t="shared" ca="1" si="30"/>
        <v>-178.20714595403035</v>
      </c>
      <c r="K156" s="107">
        <f t="shared" ca="1" si="30"/>
        <v>-632.63765888659202</v>
      </c>
      <c r="L156" s="107">
        <f t="shared" ca="1" si="30"/>
        <v>1709.866813186399</v>
      </c>
      <c r="M156" s="107">
        <f t="shared" ca="1" si="30"/>
        <v>449.75288348591215</v>
      </c>
      <c r="N156" s="107">
        <f t="shared" ca="1" si="30"/>
        <v>450.08663218166907</v>
      </c>
      <c r="O156" s="162">
        <f t="shared" ca="1" si="28"/>
        <v>2549.142980049477</v>
      </c>
      <c r="AD156">
        <f t="shared" ca="1" si="32"/>
        <v>278000</v>
      </c>
      <c r="AE156">
        <f t="shared" ca="1" si="33"/>
        <v>280000</v>
      </c>
      <c r="AF156">
        <f t="shared" ca="1" si="34"/>
        <v>1000</v>
      </c>
      <c r="AG156">
        <f t="shared" ca="1" si="35"/>
        <v>1000</v>
      </c>
    </row>
    <row r="157" spans="1:33" hidden="1" x14ac:dyDescent="0.25">
      <c r="A157" s="109">
        <f t="shared" si="29"/>
        <v>156</v>
      </c>
      <c r="B157" s="108">
        <f t="shared" ca="1" si="31"/>
        <v>-4.5576419123027519E-2</v>
      </c>
      <c r="C157" s="170">
        <f t="shared" ca="1" si="31"/>
        <v>-744.59421791548391</v>
      </c>
      <c r="D157" s="147">
        <f t="shared" ca="1" si="31"/>
        <v>15560.191104679807</v>
      </c>
      <c r="E157" s="107">
        <f t="shared" ca="1" si="31"/>
        <v>157.28127589894726</v>
      </c>
      <c r="F157" s="107">
        <f t="shared" ca="1" si="30"/>
        <v>305.38427142862452</v>
      </c>
      <c r="G157" s="107">
        <f t="shared" ca="1" si="30"/>
        <v>-542.1518647821905</v>
      </c>
      <c r="H157" s="107">
        <f t="shared" ca="1" si="30"/>
        <v>-730.27557618903938</v>
      </c>
      <c r="I157" s="107">
        <f t="shared" ca="1" si="30"/>
        <v>593.74766235307072</v>
      </c>
      <c r="J157" s="107">
        <f t="shared" ca="1" si="30"/>
        <v>1993.802199193718</v>
      </c>
      <c r="K157" s="107">
        <f t="shared" ca="1" si="30"/>
        <v>310.17735132215148</v>
      </c>
      <c r="L157" s="107">
        <f t="shared" ca="1" si="30"/>
        <v>687.50056558180142</v>
      </c>
      <c r="M157" s="107">
        <f t="shared" ca="1" si="30"/>
        <v>973.53858670306829</v>
      </c>
      <c r="N157" s="107">
        <f t="shared" ca="1" si="30"/>
        <v>1195.1154722423826</v>
      </c>
      <c r="O157" s="162">
        <f t="shared" ca="1" si="28"/>
        <v>4944.1199437525338</v>
      </c>
      <c r="AD157">
        <f t="shared" ca="1" si="32"/>
        <v>280000</v>
      </c>
      <c r="AE157">
        <f t="shared" ca="1" si="33"/>
        <v>282000</v>
      </c>
      <c r="AF157">
        <f t="shared" ca="1" si="34"/>
        <v>1000</v>
      </c>
      <c r="AG157">
        <f t="shared" ca="1" si="35"/>
        <v>1000</v>
      </c>
    </row>
    <row r="158" spans="1:33" hidden="1" x14ac:dyDescent="0.25">
      <c r="A158" s="109">
        <f t="shared" si="29"/>
        <v>157</v>
      </c>
      <c r="B158" s="108">
        <f t="shared" ca="1" si="31"/>
        <v>0.19009167044156047</v>
      </c>
      <c r="C158" s="170">
        <f t="shared" ca="1" si="31"/>
        <v>1431.2284785510208</v>
      </c>
      <c r="D158" s="147">
        <f t="shared" ca="1" si="31"/>
        <v>-519.16774976097645</v>
      </c>
      <c r="E158" s="107">
        <f t="shared" ca="1" si="31"/>
        <v>294.21859890753797</v>
      </c>
      <c r="F158" s="107">
        <f t="shared" ca="1" si="30"/>
        <v>1450.7614142256839</v>
      </c>
      <c r="G158" s="107">
        <f t="shared" ca="1" si="30"/>
        <v>484.64558494659224</v>
      </c>
      <c r="H158" s="107">
        <f t="shared" ca="1" si="30"/>
        <v>-68.40463793172033</v>
      </c>
      <c r="I158" s="107">
        <f t="shared" ca="1" si="30"/>
        <v>565.14942395861578</v>
      </c>
      <c r="J158" s="107">
        <f t="shared" ca="1" si="30"/>
        <v>-504.47072006610011</v>
      </c>
      <c r="K158" s="107">
        <f t="shared" ca="1" si="30"/>
        <v>1020.6968639917872</v>
      </c>
      <c r="L158" s="107">
        <f t="shared" ca="1" si="30"/>
        <v>1892.8496546364024</v>
      </c>
      <c r="M158" s="107">
        <f t="shared" ca="1" si="30"/>
        <v>-290.13033734201275</v>
      </c>
      <c r="N158" s="107">
        <f t="shared" ca="1" si="30"/>
        <v>37.619475372180631</v>
      </c>
      <c r="O158" s="162">
        <f t="shared" ca="1" si="28"/>
        <v>4882.9353206989672</v>
      </c>
      <c r="AD158">
        <f t="shared" ca="1" si="32"/>
        <v>282000</v>
      </c>
      <c r="AE158">
        <f t="shared" ca="1" si="33"/>
        <v>284000</v>
      </c>
      <c r="AF158">
        <f t="shared" ca="1" si="34"/>
        <v>1000</v>
      </c>
      <c r="AG158">
        <f t="shared" ca="1" si="35"/>
        <v>1000</v>
      </c>
    </row>
    <row r="159" spans="1:33" hidden="1" x14ac:dyDescent="0.25">
      <c r="A159" s="109">
        <f t="shared" si="29"/>
        <v>158</v>
      </c>
      <c r="B159" s="108">
        <f t="shared" ca="1" si="31"/>
        <v>-1.473047844760586E-3</v>
      </c>
      <c r="C159" s="170">
        <f t="shared" ca="1" si="31"/>
        <v>-826.72670158911387</v>
      </c>
      <c r="D159" s="147">
        <f t="shared" ca="1" si="31"/>
        <v>9776.7410099488807</v>
      </c>
      <c r="E159" s="107">
        <f t="shared" ca="1" si="31"/>
        <v>-180.24448788114393</v>
      </c>
      <c r="F159" s="107">
        <f t="shared" ca="1" si="30"/>
        <v>1579.2329983108536</v>
      </c>
      <c r="G159" s="107">
        <f t="shared" ca="1" si="30"/>
        <v>-836.86268104325825</v>
      </c>
      <c r="H159" s="107">
        <f t="shared" ca="1" si="30"/>
        <v>-625.73409246980782</v>
      </c>
      <c r="I159" s="107">
        <f t="shared" ca="1" si="30"/>
        <v>-630.75191406247859</v>
      </c>
      <c r="J159" s="107">
        <f t="shared" ca="1" si="30"/>
        <v>198.32881402430891</v>
      </c>
      <c r="K159" s="107">
        <f t="shared" ca="1" si="30"/>
        <v>599.79565363735253</v>
      </c>
      <c r="L159" s="107">
        <f t="shared" ca="1" si="30"/>
        <v>-705.4834154393011</v>
      </c>
      <c r="M159" s="107">
        <f t="shared" ca="1" si="30"/>
        <v>1245.0700853142509</v>
      </c>
      <c r="N159" s="107">
        <f t="shared" ca="1" si="30"/>
        <v>356.8423598567669</v>
      </c>
      <c r="O159" s="162">
        <f t="shared" ca="1" si="28"/>
        <v>1000.1933202475434</v>
      </c>
      <c r="AD159">
        <f t="shared" ca="1" si="32"/>
        <v>284000</v>
      </c>
      <c r="AE159">
        <f t="shared" ca="1" si="33"/>
        <v>286000</v>
      </c>
      <c r="AF159">
        <f t="shared" ca="1" si="34"/>
        <v>1000</v>
      </c>
      <c r="AG159">
        <f t="shared" ca="1" si="35"/>
        <v>1000</v>
      </c>
    </row>
    <row r="160" spans="1:33" hidden="1" x14ac:dyDescent="0.25">
      <c r="A160" s="109">
        <f t="shared" si="29"/>
        <v>159</v>
      </c>
      <c r="B160" s="108">
        <f t="shared" ca="1" si="31"/>
        <v>2.4201381089220181E-2</v>
      </c>
      <c r="C160" s="170">
        <f t="shared" ca="1" si="31"/>
        <v>174.26037718288296</v>
      </c>
      <c r="D160" s="147">
        <f t="shared" ca="1" si="31"/>
        <v>5764.8922888984516</v>
      </c>
      <c r="E160" s="107">
        <f t="shared" ca="1" si="31"/>
        <v>-89.3103615747129</v>
      </c>
      <c r="F160" s="107">
        <f t="shared" ca="1" si="30"/>
        <v>1743.9753810985196</v>
      </c>
      <c r="G160" s="107">
        <f t="shared" ca="1" si="30"/>
        <v>-785.36500104142874</v>
      </c>
      <c r="H160" s="107">
        <f t="shared" ca="1" si="30"/>
        <v>1337.7854702198968</v>
      </c>
      <c r="I160" s="107">
        <f t="shared" ca="1" si="30"/>
        <v>222.34057143751929</v>
      </c>
      <c r="J160" s="107">
        <f t="shared" ca="1" si="30"/>
        <v>1610.1372141416145</v>
      </c>
      <c r="K160" s="107">
        <f t="shared" ca="1" si="30"/>
        <v>143.59187196280945</v>
      </c>
      <c r="L160" s="107">
        <f t="shared" ca="1" si="30"/>
        <v>-624.3231511035583</v>
      </c>
      <c r="M160" s="107">
        <f t="shared" ca="1" si="30"/>
        <v>-424.98778029485493</v>
      </c>
      <c r="N160" s="107">
        <f t="shared" ca="1" si="30"/>
        <v>1498.0772846994644</v>
      </c>
      <c r="O160" s="162">
        <f t="shared" ca="1" si="28"/>
        <v>4631.9214995452694</v>
      </c>
      <c r="AD160">
        <f t="shared" ca="1" si="32"/>
        <v>286000</v>
      </c>
      <c r="AE160">
        <f t="shared" ca="1" si="33"/>
        <v>288000</v>
      </c>
      <c r="AF160">
        <f t="shared" ca="1" si="34"/>
        <v>1000</v>
      </c>
      <c r="AG160">
        <f t="shared" ca="1" si="35"/>
        <v>1000</v>
      </c>
    </row>
    <row r="161" spans="1:33" hidden="1" x14ac:dyDescent="0.25">
      <c r="A161" s="109">
        <f t="shared" si="29"/>
        <v>160</v>
      </c>
      <c r="B161" s="108">
        <f t="shared" ca="1" si="31"/>
        <v>2.4082685549001157E-2</v>
      </c>
      <c r="C161" s="170">
        <f t="shared" ca="1" si="31"/>
        <v>724.79205320371307</v>
      </c>
      <c r="D161" s="147">
        <f t="shared" ca="1" si="31"/>
        <v>11740.842639249375</v>
      </c>
      <c r="E161" s="107">
        <f t="shared" ca="1" si="31"/>
        <v>1941.0924152668156</v>
      </c>
      <c r="F161" s="107">
        <f t="shared" ca="1" si="30"/>
        <v>268.14502617760166</v>
      </c>
      <c r="G161" s="107">
        <f t="shared" ca="1" si="30"/>
        <v>727.44921480354719</v>
      </c>
      <c r="H161" s="107">
        <f t="shared" ca="1" si="30"/>
        <v>-116.77258611818564</v>
      </c>
      <c r="I161" s="107">
        <f t="shared" ca="1" si="30"/>
        <v>988.13066365214115</v>
      </c>
      <c r="J161" s="107">
        <f t="shared" ca="1" si="30"/>
        <v>1207.7296682665126</v>
      </c>
      <c r="K161" s="107">
        <f t="shared" ca="1" si="30"/>
        <v>747.49443368224979</v>
      </c>
      <c r="L161" s="107">
        <f t="shared" ca="1" si="30"/>
        <v>464.02194731144709</v>
      </c>
      <c r="M161" s="107">
        <f t="shared" ca="1" si="30"/>
        <v>186.29395869700082</v>
      </c>
      <c r="N161" s="107">
        <f t="shared" ca="1" si="30"/>
        <v>1035.8779931565846</v>
      </c>
      <c r="O161" s="162">
        <f t="shared" ca="1" si="28"/>
        <v>7449.4627348957147</v>
      </c>
      <c r="AD161">
        <f t="shared" ca="1" si="32"/>
        <v>288000</v>
      </c>
      <c r="AE161">
        <f t="shared" ca="1" si="33"/>
        <v>290000</v>
      </c>
      <c r="AF161">
        <f t="shared" ca="1" si="34"/>
        <v>1000</v>
      </c>
      <c r="AG161">
        <f t="shared" ca="1" si="35"/>
        <v>1000</v>
      </c>
    </row>
    <row r="162" spans="1:33" hidden="1" x14ac:dyDescent="0.25">
      <c r="A162" s="109">
        <f t="shared" si="29"/>
        <v>161</v>
      </c>
      <c r="B162" s="108">
        <f t="shared" ca="1" si="31"/>
        <v>0.182564903929163</v>
      </c>
      <c r="C162" s="170">
        <f t="shared" ca="1" si="31"/>
        <v>1893.9581613144132</v>
      </c>
      <c r="D162" s="147">
        <f t="shared" ca="1" si="31"/>
        <v>-6291.5752242345297</v>
      </c>
      <c r="E162" s="107">
        <f t="shared" ca="1" si="31"/>
        <v>-405.98302186839948</v>
      </c>
      <c r="F162" s="107">
        <f t="shared" ca="1" si="30"/>
        <v>534.37439885749006</v>
      </c>
      <c r="G162" s="107">
        <f t="shared" ca="1" si="30"/>
        <v>1702.6115704590509</v>
      </c>
      <c r="H162" s="107">
        <f t="shared" ca="1" si="30"/>
        <v>806.79266772280403</v>
      </c>
      <c r="I162" s="107">
        <f t="shared" ca="1" si="30"/>
        <v>-374.77691858547354</v>
      </c>
      <c r="J162" s="107">
        <f t="shared" ca="1" si="30"/>
        <v>-628.16337260918374</v>
      </c>
      <c r="K162" s="107">
        <f t="shared" ca="1" si="30"/>
        <v>968.04560956253226</v>
      </c>
      <c r="L162" s="107">
        <f t="shared" ca="1" si="30"/>
        <v>1725.0697797186901</v>
      </c>
      <c r="M162" s="107">
        <f t="shared" ca="1" si="30"/>
        <v>521.28458945377565</v>
      </c>
      <c r="N162" s="107">
        <f t="shared" ca="1" si="30"/>
        <v>1155.4781911482564</v>
      </c>
      <c r="O162" s="162">
        <f t="shared" ca="1" si="28"/>
        <v>6004.7334938595432</v>
      </c>
      <c r="AD162">
        <f t="shared" ca="1" si="32"/>
        <v>290000</v>
      </c>
      <c r="AE162">
        <f t="shared" ca="1" si="33"/>
        <v>292000</v>
      </c>
      <c r="AF162">
        <f t="shared" ca="1" si="34"/>
        <v>1000</v>
      </c>
      <c r="AG162">
        <f t="shared" ca="1" si="35"/>
        <v>1000</v>
      </c>
    </row>
    <row r="163" spans="1:33" hidden="1" x14ac:dyDescent="0.25">
      <c r="A163" s="109">
        <f t="shared" si="29"/>
        <v>162</v>
      </c>
      <c r="B163" s="108">
        <f t="shared" ca="1" si="31"/>
        <v>-8.8674491820541629E-3</v>
      </c>
      <c r="C163" s="170">
        <f t="shared" ca="1" si="31"/>
        <v>983.65218030089966</v>
      </c>
      <c r="D163" s="147">
        <f t="shared" ca="1" si="31"/>
        <v>4459.1795388400215</v>
      </c>
      <c r="E163" s="107">
        <f t="shared" ca="1" si="31"/>
        <v>-544.32109885227419</v>
      </c>
      <c r="F163" s="107">
        <f t="shared" ca="1" si="30"/>
        <v>1917.1088013352919</v>
      </c>
      <c r="G163" s="107">
        <f t="shared" ca="1" si="30"/>
        <v>1220.4835929549411</v>
      </c>
      <c r="H163" s="107">
        <f t="shared" ca="1" si="30"/>
        <v>-91.109120709952776</v>
      </c>
      <c r="I163" s="107">
        <f t="shared" ca="1" si="30"/>
        <v>-406.1661424008521</v>
      </c>
      <c r="J163" s="107">
        <f t="shared" ca="1" si="30"/>
        <v>-679.75338443346243</v>
      </c>
      <c r="K163" s="107">
        <f t="shared" ca="1" si="30"/>
        <v>1605.4208073996099</v>
      </c>
      <c r="L163" s="107">
        <f t="shared" ca="1" si="30"/>
        <v>-780.09255064002207</v>
      </c>
      <c r="M163" s="107">
        <f t="shared" ca="1" si="30"/>
        <v>-738.75923542255487</v>
      </c>
      <c r="N163" s="107">
        <f t="shared" ca="1" si="30"/>
        <v>779.86454688871947</v>
      </c>
      <c r="O163" s="162">
        <f t="shared" ca="1" si="28"/>
        <v>2282.6762161194433</v>
      </c>
      <c r="AD163">
        <f t="shared" ca="1" si="32"/>
        <v>292000</v>
      </c>
      <c r="AE163">
        <f t="shared" ca="1" si="33"/>
        <v>294000</v>
      </c>
      <c r="AF163">
        <f t="shared" ca="1" si="34"/>
        <v>1000</v>
      </c>
      <c r="AG163">
        <f t="shared" ca="1" si="35"/>
        <v>1000</v>
      </c>
    </row>
    <row r="164" spans="1:33" hidden="1" x14ac:dyDescent="0.25">
      <c r="A164" s="109">
        <f t="shared" si="29"/>
        <v>163</v>
      </c>
      <c r="B164" s="108">
        <f t="shared" ca="1" si="31"/>
        <v>0.16087161609354675</v>
      </c>
      <c r="C164" s="170">
        <f t="shared" ca="1" si="31"/>
        <v>-179.46099676662996</v>
      </c>
      <c r="D164" s="147">
        <f t="shared" ca="1" si="31"/>
        <v>-7038.7245683831661</v>
      </c>
      <c r="E164" s="107">
        <f t="shared" ca="1" si="31"/>
        <v>753.76688976201115</v>
      </c>
      <c r="F164" s="107">
        <f t="shared" ca="1" si="30"/>
        <v>-227.44212787232502</v>
      </c>
      <c r="G164" s="107">
        <f t="shared" ca="1" si="30"/>
        <v>351.85795974527065</v>
      </c>
      <c r="H164" s="107">
        <f t="shared" ca="1" si="30"/>
        <v>308.20526995622293</v>
      </c>
      <c r="I164" s="107">
        <f t="shared" ca="1" si="30"/>
        <v>733.90116003002515</v>
      </c>
      <c r="J164" s="107">
        <f t="shared" ca="1" si="30"/>
        <v>1736.3681510796582</v>
      </c>
      <c r="K164" s="107">
        <f t="shared" ca="1" si="30"/>
        <v>-269.44410436832698</v>
      </c>
      <c r="L164" s="107">
        <f t="shared" ca="1" si="30"/>
        <v>155.65884568762178</v>
      </c>
      <c r="M164" s="107">
        <f t="shared" ca="1" si="30"/>
        <v>71.187847527251634</v>
      </c>
      <c r="N164" s="107">
        <f t="shared" ca="1" si="30"/>
        <v>845.15072391922797</v>
      </c>
      <c r="O164" s="162">
        <f t="shared" ca="1" si="28"/>
        <v>4459.2106154666371</v>
      </c>
      <c r="AD164">
        <f t="shared" ca="1" si="32"/>
        <v>294000</v>
      </c>
      <c r="AE164">
        <f t="shared" ca="1" si="33"/>
        <v>296000</v>
      </c>
      <c r="AF164">
        <f t="shared" ca="1" si="34"/>
        <v>1000</v>
      </c>
      <c r="AG164">
        <f t="shared" ca="1" si="35"/>
        <v>1000</v>
      </c>
    </row>
    <row r="165" spans="1:33" hidden="1" x14ac:dyDescent="0.25">
      <c r="A165" s="109">
        <f t="shared" si="29"/>
        <v>164</v>
      </c>
      <c r="B165" s="108">
        <f t="shared" ca="1" si="31"/>
        <v>0.17108246107752337</v>
      </c>
      <c r="C165" s="170">
        <f t="shared" ca="1" si="31"/>
        <v>-921.26727726349122</v>
      </c>
      <c r="D165" s="147">
        <f t="shared" ca="1" si="31"/>
        <v>-5817.303754863543</v>
      </c>
      <c r="E165" s="107">
        <f t="shared" ca="1" si="31"/>
        <v>-87.076675237749839</v>
      </c>
      <c r="F165" s="107">
        <f t="shared" ca="1" si="30"/>
        <v>17.933414916656147</v>
      </c>
      <c r="G165" s="107">
        <f t="shared" ca="1" si="30"/>
        <v>35.225442717344571</v>
      </c>
      <c r="H165" s="107">
        <f t="shared" ca="1" si="30"/>
        <v>566.52939586378932</v>
      </c>
      <c r="I165" s="107">
        <f t="shared" ca="1" si="30"/>
        <v>1509.9646238204464</v>
      </c>
      <c r="J165" s="107">
        <f t="shared" ca="1" si="30"/>
        <v>293.9177385888936</v>
      </c>
      <c r="K165" s="107">
        <f t="shared" ca="1" si="30"/>
        <v>356.99580716597205</v>
      </c>
      <c r="L165" s="107">
        <f t="shared" ca="1" si="30"/>
        <v>294.40807110130419</v>
      </c>
      <c r="M165" s="107">
        <f t="shared" ca="1" si="30"/>
        <v>1541.5526689367678</v>
      </c>
      <c r="N165" s="107">
        <f t="shared" ca="1" si="30"/>
        <v>1523.4984889441453</v>
      </c>
      <c r="O165" s="162">
        <f t="shared" ca="1" si="28"/>
        <v>6052.9489768175699</v>
      </c>
      <c r="AD165">
        <f t="shared" ca="1" si="32"/>
        <v>296000</v>
      </c>
      <c r="AE165">
        <f t="shared" ca="1" si="33"/>
        <v>298000</v>
      </c>
      <c r="AF165">
        <f t="shared" ca="1" si="34"/>
        <v>1000</v>
      </c>
      <c r="AG165">
        <f t="shared" ca="1" si="35"/>
        <v>1000</v>
      </c>
    </row>
    <row r="166" spans="1:33" hidden="1" x14ac:dyDescent="0.25">
      <c r="A166" s="109">
        <f t="shared" si="29"/>
        <v>165</v>
      </c>
      <c r="B166" s="108">
        <f t="shared" ca="1" si="31"/>
        <v>0.16799954131075392</v>
      </c>
      <c r="C166" s="170">
        <f t="shared" ca="1" si="31"/>
        <v>817.41952496889451</v>
      </c>
      <c r="D166" s="147">
        <f t="shared" ca="1" si="31"/>
        <v>-8529.9180936023586</v>
      </c>
      <c r="E166" s="107">
        <f t="shared" ca="1" si="31"/>
        <v>-103.62650483500686</v>
      </c>
      <c r="F166" s="107">
        <f t="shared" ca="1" si="30"/>
        <v>281.19940130527544</v>
      </c>
      <c r="G166" s="107">
        <f t="shared" ca="1" si="30"/>
        <v>1485.2556774044201</v>
      </c>
      <c r="H166" s="107">
        <f t="shared" ca="1" si="30"/>
        <v>-632.18231597458418</v>
      </c>
      <c r="I166" s="107">
        <f t="shared" ca="1" si="30"/>
        <v>568.71030643678512</v>
      </c>
      <c r="J166" s="107">
        <f t="shared" ca="1" si="30"/>
        <v>192.60168578239896</v>
      </c>
      <c r="K166" s="107">
        <f t="shared" ca="1" si="30"/>
        <v>334.60156385898279</v>
      </c>
      <c r="L166" s="107">
        <f t="shared" ca="1" si="30"/>
        <v>1630.4549536060549</v>
      </c>
      <c r="M166" s="107">
        <f t="shared" ca="1" si="30"/>
        <v>-187.78948498160281</v>
      </c>
      <c r="N166" s="107">
        <f t="shared" ca="1" si="30"/>
        <v>1678.1991254557718</v>
      </c>
      <c r="O166" s="162">
        <f t="shared" ca="1" si="28"/>
        <v>5247.4244080584949</v>
      </c>
      <c r="AD166">
        <f t="shared" ca="1" si="32"/>
        <v>298000</v>
      </c>
      <c r="AE166">
        <f t="shared" ca="1" si="33"/>
        <v>300000</v>
      </c>
      <c r="AF166">
        <f t="shared" ca="1" si="34"/>
        <v>1000</v>
      </c>
      <c r="AG166">
        <f t="shared" ca="1" si="35"/>
        <v>1000</v>
      </c>
    </row>
    <row r="167" spans="1:33" hidden="1" x14ac:dyDescent="0.25">
      <c r="A167" s="109">
        <f t="shared" si="29"/>
        <v>166</v>
      </c>
      <c r="B167" s="108">
        <f t="shared" ca="1" si="31"/>
        <v>-7.6556064607253643E-2</v>
      </c>
      <c r="C167" s="170">
        <f t="shared" ca="1" si="31"/>
        <v>817.64401455523887</v>
      </c>
      <c r="D167" s="147">
        <f t="shared" ca="1" si="31"/>
        <v>12207.905055502702</v>
      </c>
      <c r="E167" s="107">
        <f t="shared" ca="1" si="31"/>
        <v>-914.21955918176207</v>
      </c>
      <c r="F167" s="107">
        <f t="shared" ca="1" si="30"/>
        <v>1066.3385057938522</v>
      </c>
      <c r="G167" s="107">
        <f t="shared" ca="1" si="30"/>
        <v>1781.3495340836496</v>
      </c>
      <c r="H167" s="107">
        <f t="shared" ca="1" si="30"/>
        <v>634.00503115789127</v>
      </c>
      <c r="I167" s="107">
        <f t="shared" ca="1" si="30"/>
        <v>1096.5181315360394</v>
      </c>
      <c r="J167" s="107">
        <f t="shared" ca="1" si="30"/>
        <v>-284.44353842385999</v>
      </c>
      <c r="K167" s="107">
        <f t="shared" ca="1" si="30"/>
        <v>-240.39741785595606</v>
      </c>
      <c r="L167" s="107">
        <f t="shared" ca="1" si="30"/>
        <v>1489.1943287404536</v>
      </c>
      <c r="M167" s="107">
        <f t="shared" ca="1" si="30"/>
        <v>837.64796320058622</v>
      </c>
      <c r="N167" s="107">
        <f t="shared" ca="1" si="30"/>
        <v>129.42617937718171</v>
      </c>
      <c r="O167" s="162">
        <f t="shared" ca="1" si="28"/>
        <v>5595.4191584280761</v>
      </c>
      <c r="AD167">
        <f t="shared" ca="1" si="32"/>
        <v>300000</v>
      </c>
      <c r="AE167">
        <f t="shared" ca="1" si="33"/>
        <v>302000</v>
      </c>
      <c r="AF167">
        <f t="shared" ca="1" si="34"/>
        <v>1000</v>
      </c>
      <c r="AG167">
        <f t="shared" ca="1" si="35"/>
        <v>1000</v>
      </c>
    </row>
    <row r="168" spans="1:33" hidden="1" x14ac:dyDescent="0.25">
      <c r="A168" s="109">
        <f t="shared" si="29"/>
        <v>167</v>
      </c>
      <c r="B168" s="108">
        <f t="shared" ca="1" si="31"/>
        <v>0.10300204591454229</v>
      </c>
      <c r="C168" s="170">
        <f t="shared" ca="1" si="31"/>
        <v>729.80879154417698</v>
      </c>
      <c r="D168" s="147">
        <f t="shared" ca="1" si="31"/>
        <v>15286.279197793954</v>
      </c>
      <c r="E168" s="107">
        <f t="shared" ca="1" si="31"/>
        <v>740.15473844414839</v>
      </c>
      <c r="F168" s="107">
        <f t="shared" ca="1" si="30"/>
        <v>-671.70412577253717</v>
      </c>
      <c r="G168" s="107">
        <f t="shared" ca="1" si="30"/>
        <v>251.64863377760082</v>
      </c>
      <c r="H168" s="107">
        <f t="shared" ca="1" si="30"/>
        <v>1652.48969415447</v>
      </c>
      <c r="I168" s="107">
        <f t="shared" ca="1" si="30"/>
        <v>893.54304778026835</v>
      </c>
      <c r="J168" s="107">
        <f t="shared" ca="1" si="30"/>
        <v>-331.19498727016014</v>
      </c>
      <c r="K168" s="107">
        <f t="shared" ca="1" si="30"/>
        <v>-937.92218811694067</v>
      </c>
      <c r="L168" s="107">
        <f t="shared" ca="1" si="30"/>
        <v>-624.39097008472856</v>
      </c>
      <c r="M168" s="107">
        <f t="shared" ref="F168:N183" ca="1" si="36">M$1*($U$1+($W$1-$U$1)*RAND())</f>
        <v>1356.872592553701</v>
      </c>
      <c r="N168" s="107">
        <f t="shared" ca="1" si="36"/>
        <v>1167.4597356675265</v>
      </c>
      <c r="O168" s="162">
        <f t="shared" ca="1" si="28"/>
        <v>3496.956171133349</v>
      </c>
      <c r="AD168">
        <f t="shared" ca="1" si="32"/>
        <v>302000</v>
      </c>
      <c r="AE168">
        <f t="shared" ca="1" si="33"/>
        <v>304000</v>
      </c>
      <c r="AF168">
        <f t="shared" ca="1" si="34"/>
        <v>1000</v>
      </c>
      <c r="AG168">
        <f t="shared" ca="1" si="35"/>
        <v>1000</v>
      </c>
    </row>
    <row r="169" spans="1:33" hidden="1" x14ac:dyDescent="0.25">
      <c r="A169" s="109">
        <f t="shared" si="29"/>
        <v>168</v>
      </c>
      <c r="B169" s="108">
        <f t="shared" ca="1" si="31"/>
        <v>0.12251443792032771</v>
      </c>
      <c r="C169" s="170">
        <f t="shared" ca="1" si="31"/>
        <v>1134.2055747420341</v>
      </c>
      <c r="D169" s="147">
        <f t="shared" ca="1" si="31"/>
        <v>13849.276271612007</v>
      </c>
      <c r="E169" s="107">
        <f t="shared" ca="1" si="31"/>
        <v>-411.37584844990869</v>
      </c>
      <c r="F169" s="107">
        <f t="shared" ca="1" si="36"/>
        <v>537.2923362881163</v>
      </c>
      <c r="G169" s="107">
        <f t="shared" ca="1" si="36"/>
        <v>733.96991716485252</v>
      </c>
      <c r="H169" s="107">
        <f t="shared" ca="1" si="36"/>
        <v>50.256204892486778</v>
      </c>
      <c r="I169" s="107">
        <f t="shared" ca="1" si="36"/>
        <v>1730.4943777783462</v>
      </c>
      <c r="J169" s="107">
        <f t="shared" ca="1" si="36"/>
        <v>-917.49680909591291</v>
      </c>
      <c r="K169" s="107">
        <f t="shared" ca="1" si="36"/>
        <v>-497.33686723461159</v>
      </c>
      <c r="L169" s="107">
        <f t="shared" ca="1" si="36"/>
        <v>1605.2606643540148</v>
      </c>
      <c r="M169" s="107">
        <f t="shared" ca="1" si="36"/>
        <v>754.16988407407155</v>
      </c>
      <c r="N169" s="107">
        <f t="shared" ca="1" si="36"/>
        <v>-382.55881911003257</v>
      </c>
      <c r="O169" s="162">
        <f t="shared" ca="1" si="28"/>
        <v>3202.6750406614219</v>
      </c>
      <c r="AD169">
        <f t="shared" ca="1" si="32"/>
        <v>304000</v>
      </c>
      <c r="AE169">
        <f t="shared" ca="1" si="33"/>
        <v>306000</v>
      </c>
      <c r="AF169">
        <f t="shared" ca="1" si="34"/>
        <v>1000</v>
      </c>
      <c r="AG169">
        <f t="shared" ca="1" si="35"/>
        <v>1000</v>
      </c>
    </row>
    <row r="170" spans="1:33" hidden="1" x14ac:dyDescent="0.25">
      <c r="A170" s="109">
        <f t="shared" si="29"/>
        <v>169</v>
      </c>
      <c r="B170" s="108">
        <f t="shared" ca="1" si="31"/>
        <v>0.1266331062474115</v>
      </c>
      <c r="C170" s="170">
        <f t="shared" ca="1" si="31"/>
        <v>1761.3202096273319</v>
      </c>
      <c r="D170" s="147">
        <f t="shared" ca="1" si="31"/>
        <v>6192.6648105459999</v>
      </c>
      <c r="E170" s="107">
        <f t="shared" ca="1" si="31"/>
        <v>1415.6671751869208</v>
      </c>
      <c r="F170" s="107">
        <f t="shared" ca="1" si="36"/>
        <v>1883.4651943788085</v>
      </c>
      <c r="G170" s="107">
        <f t="shared" ca="1" si="36"/>
        <v>1893.4577047161135</v>
      </c>
      <c r="H170" s="107">
        <f t="shared" ca="1" si="36"/>
        <v>1861.1536796139962</v>
      </c>
      <c r="I170" s="107">
        <f t="shared" ca="1" si="36"/>
        <v>1811.7760623420511</v>
      </c>
      <c r="J170" s="107">
        <f t="shared" ca="1" si="36"/>
        <v>1988.7438452684466</v>
      </c>
      <c r="K170" s="107">
        <f t="shared" ca="1" si="36"/>
        <v>-898.02669360604614</v>
      </c>
      <c r="L170" s="107">
        <f t="shared" ca="1" si="36"/>
        <v>-13.994414125046012</v>
      </c>
      <c r="M170" s="107">
        <f t="shared" ca="1" si="36"/>
        <v>940.08753176639152</v>
      </c>
      <c r="N170" s="107">
        <f t="shared" ca="1" si="36"/>
        <v>-930.34167027227011</v>
      </c>
      <c r="O170" s="162">
        <f t="shared" ca="1" si="28"/>
        <v>9951.9884152693685</v>
      </c>
      <c r="AD170">
        <f t="shared" ca="1" si="32"/>
        <v>306000</v>
      </c>
      <c r="AE170">
        <f t="shared" ca="1" si="33"/>
        <v>308000</v>
      </c>
      <c r="AF170">
        <f t="shared" ca="1" si="34"/>
        <v>1000</v>
      </c>
      <c r="AG170">
        <f t="shared" ca="1" si="35"/>
        <v>1000</v>
      </c>
    </row>
    <row r="171" spans="1:33" hidden="1" x14ac:dyDescent="0.25">
      <c r="A171" s="109">
        <f t="shared" si="29"/>
        <v>170</v>
      </c>
      <c r="B171" s="108">
        <f t="shared" ca="1" si="31"/>
        <v>0.16921448109637474</v>
      </c>
      <c r="C171" s="170">
        <f t="shared" ca="1" si="31"/>
        <v>691.79924288846007</v>
      </c>
      <c r="D171" s="147">
        <f t="shared" ca="1" si="31"/>
        <v>5022.0841841360216</v>
      </c>
      <c r="E171" s="107">
        <f t="shared" ca="1" si="31"/>
        <v>-349.45382433699808</v>
      </c>
      <c r="F171" s="107">
        <f t="shared" ca="1" si="36"/>
        <v>-406.74786411094345</v>
      </c>
      <c r="G171" s="107">
        <f t="shared" ca="1" si="36"/>
        <v>-96.896330296880464</v>
      </c>
      <c r="H171" s="107">
        <f t="shared" ca="1" si="36"/>
        <v>649.20262035991914</v>
      </c>
      <c r="I171" s="107">
        <f t="shared" ca="1" si="36"/>
        <v>-655.6293634968149</v>
      </c>
      <c r="J171" s="107">
        <f t="shared" ca="1" si="36"/>
        <v>-976.85842074879747</v>
      </c>
      <c r="K171" s="107">
        <f t="shared" ca="1" si="36"/>
        <v>1943.4591457459928</v>
      </c>
      <c r="L171" s="107">
        <f t="shared" ca="1" si="36"/>
        <v>-866.06608136892169</v>
      </c>
      <c r="M171" s="107">
        <f t="shared" ca="1" si="36"/>
        <v>-664.32572377196584</v>
      </c>
      <c r="N171" s="107">
        <f t="shared" ca="1" si="36"/>
        <v>1648.6911690395286</v>
      </c>
      <c r="O171" s="162">
        <f t="shared" ca="1" si="28"/>
        <v>225.37532701411874</v>
      </c>
      <c r="AD171">
        <f t="shared" ca="1" si="32"/>
        <v>308000</v>
      </c>
      <c r="AE171">
        <f t="shared" ca="1" si="33"/>
        <v>310000</v>
      </c>
      <c r="AF171">
        <f t="shared" ca="1" si="34"/>
        <v>1000</v>
      </c>
      <c r="AG171">
        <f t="shared" ca="1" si="35"/>
        <v>1000</v>
      </c>
    </row>
    <row r="172" spans="1:33" hidden="1" x14ac:dyDescent="0.25">
      <c r="A172" s="109">
        <f t="shared" si="29"/>
        <v>171</v>
      </c>
      <c r="B172" s="108">
        <f t="shared" ca="1" si="31"/>
        <v>0.14664113263355036</v>
      </c>
      <c r="C172" s="170">
        <f t="shared" ca="1" si="31"/>
        <v>569.89946314490112</v>
      </c>
      <c r="D172" s="147">
        <f t="shared" ca="1" si="31"/>
        <v>75.778611278155822</v>
      </c>
      <c r="E172" s="107">
        <f t="shared" ca="1" si="31"/>
        <v>1329.0704724239536</v>
      </c>
      <c r="F172" s="107">
        <f t="shared" ca="1" si="36"/>
        <v>1158.6972071274315</v>
      </c>
      <c r="G172" s="107">
        <f t="shared" ca="1" si="36"/>
        <v>359.11966953733332</v>
      </c>
      <c r="H172" s="107">
        <f t="shared" ca="1" si="36"/>
        <v>-855.72716545776223</v>
      </c>
      <c r="I172" s="107">
        <f t="shared" ca="1" si="36"/>
        <v>69.844134767351321</v>
      </c>
      <c r="J172" s="107">
        <f t="shared" ca="1" si="36"/>
        <v>-499.97320047569605</v>
      </c>
      <c r="K172" s="107">
        <f t="shared" ca="1" si="36"/>
        <v>-638.84387433921052</v>
      </c>
      <c r="L172" s="107">
        <f t="shared" ca="1" si="36"/>
        <v>-277.88821694464451</v>
      </c>
      <c r="M172" s="107">
        <f t="shared" ca="1" si="36"/>
        <v>-104.04280249862937</v>
      </c>
      <c r="N172" s="107">
        <f t="shared" ca="1" si="36"/>
        <v>-633.00070529077357</v>
      </c>
      <c r="O172" s="162">
        <f t="shared" ca="1" si="28"/>
        <v>-92.744481150646038</v>
      </c>
      <c r="AD172">
        <f t="shared" ca="1" si="32"/>
        <v>310000</v>
      </c>
      <c r="AE172">
        <f t="shared" ca="1" si="33"/>
        <v>312000</v>
      </c>
      <c r="AF172">
        <f t="shared" ca="1" si="34"/>
        <v>1000</v>
      </c>
      <c r="AG172">
        <f t="shared" ca="1" si="35"/>
        <v>1000</v>
      </c>
    </row>
    <row r="173" spans="1:33" hidden="1" x14ac:dyDescent="0.25">
      <c r="A173" s="109">
        <f t="shared" si="29"/>
        <v>172</v>
      </c>
      <c r="B173" s="108">
        <f t="shared" ca="1" si="31"/>
        <v>0.12826250034602943</v>
      </c>
      <c r="C173" s="170">
        <f t="shared" ca="1" si="31"/>
        <v>-296.83326915689452</v>
      </c>
      <c r="D173" s="147">
        <f t="shared" ca="1" si="31"/>
        <v>-5484.4406388826155</v>
      </c>
      <c r="E173" s="107">
        <f t="shared" ca="1" si="31"/>
        <v>300.19228496212304</v>
      </c>
      <c r="F173" s="107">
        <f t="shared" ca="1" si="36"/>
        <v>158.41787578298391</v>
      </c>
      <c r="G173" s="107">
        <f t="shared" ca="1" si="36"/>
        <v>-323.67936528346701</v>
      </c>
      <c r="H173" s="107">
        <f t="shared" ca="1" si="36"/>
        <v>1509.8657660654167</v>
      </c>
      <c r="I173" s="107">
        <f t="shared" ca="1" si="36"/>
        <v>899.62808746927078</v>
      </c>
      <c r="J173" s="107">
        <f t="shared" ca="1" si="36"/>
        <v>1992.9257715103718</v>
      </c>
      <c r="K173" s="107">
        <f t="shared" ca="1" si="36"/>
        <v>1513.3747412272451</v>
      </c>
      <c r="L173" s="107">
        <f t="shared" ca="1" si="36"/>
        <v>-791.68028720798827</v>
      </c>
      <c r="M173" s="107">
        <f t="shared" ca="1" si="36"/>
        <v>1240.1801309134946</v>
      </c>
      <c r="N173" s="107">
        <f t="shared" ca="1" si="36"/>
        <v>-477.40673555372206</v>
      </c>
      <c r="O173" s="162">
        <f t="shared" ca="1" si="28"/>
        <v>6021.818269885729</v>
      </c>
      <c r="AD173">
        <f t="shared" ca="1" si="32"/>
        <v>312000</v>
      </c>
      <c r="AE173">
        <f t="shared" ca="1" si="33"/>
        <v>314000</v>
      </c>
      <c r="AF173">
        <f t="shared" ca="1" si="34"/>
        <v>1000</v>
      </c>
      <c r="AG173">
        <f t="shared" ca="1" si="35"/>
        <v>1000</v>
      </c>
    </row>
    <row r="174" spans="1:33" hidden="1" x14ac:dyDescent="0.25">
      <c r="A174" s="109">
        <f t="shared" si="29"/>
        <v>173</v>
      </c>
      <c r="B174" s="108">
        <f t="shared" ca="1" si="31"/>
        <v>0.18986847929772724</v>
      </c>
      <c r="C174" s="170">
        <f t="shared" ca="1" si="31"/>
        <v>-855.17286936041648</v>
      </c>
      <c r="D174" s="147">
        <f t="shared" ca="1" si="31"/>
        <v>17032.683506404424</v>
      </c>
      <c r="E174" s="107">
        <f t="shared" ca="1" si="31"/>
        <v>1984.587587862374</v>
      </c>
      <c r="F174" s="107">
        <f t="shared" ca="1" si="36"/>
        <v>1120.3911654624505</v>
      </c>
      <c r="G174" s="107">
        <f t="shared" ca="1" si="36"/>
        <v>-893.85481421805991</v>
      </c>
      <c r="H174" s="107">
        <f t="shared" ca="1" si="36"/>
        <v>795.56063728926654</v>
      </c>
      <c r="I174" s="107">
        <f t="shared" ca="1" si="36"/>
        <v>1001.456294756097</v>
      </c>
      <c r="J174" s="107">
        <f t="shared" ca="1" si="36"/>
        <v>291.91859727108914</v>
      </c>
      <c r="K174" s="107">
        <f t="shared" ca="1" si="36"/>
        <v>1139.1583706231229</v>
      </c>
      <c r="L174" s="107">
        <f t="shared" ca="1" si="36"/>
        <v>922.04309153744282</v>
      </c>
      <c r="M174" s="107">
        <f t="shared" ca="1" si="36"/>
        <v>0.18278878804553478</v>
      </c>
      <c r="N174" s="107">
        <f t="shared" ca="1" si="36"/>
        <v>-247.9613092128144</v>
      </c>
      <c r="O174" s="162">
        <f t="shared" ca="1" si="28"/>
        <v>6113.4824101590139</v>
      </c>
      <c r="AD174">
        <f t="shared" ca="1" si="32"/>
        <v>314000</v>
      </c>
      <c r="AE174">
        <f t="shared" ca="1" si="33"/>
        <v>316000</v>
      </c>
      <c r="AF174">
        <f t="shared" ca="1" si="34"/>
        <v>1000</v>
      </c>
      <c r="AG174">
        <f t="shared" ca="1" si="35"/>
        <v>1000</v>
      </c>
    </row>
    <row r="175" spans="1:33" hidden="1" x14ac:dyDescent="0.25">
      <c r="A175" s="109">
        <f t="shared" si="29"/>
        <v>174</v>
      </c>
      <c r="B175" s="108">
        <f t="shared" ca="1" si="31"/>
        <v>3.1987332885774433E-2</v>
      </c>
      <c r="C175" s="170">
        <f t="shared" ca="1" si="31"/>
        <v>1448.2258110772636</v>
      </c>
      <c r="D175" s="147">
        <f t="shared" ca="1" si="31"/>
        <v>10147.975338497889</v>
      </c>
      <c r="E175" s="107">
        <f t="shared" ca="1" si="31"/>
        <v>1191.3490186509443</v>
      </c>
      <c r="F175" s="107">
        <f t="shared" ca="1" si="36"/>
        <v>1729.2144900607839</v>
      </c>
      <c r="G175" s="107">
        <f t="shared" ca="1" si="36"/>
        <v>-18.499328789467334</v>
      </c>
      <c r="H175" s="107">
        <f t="shared" ca="1" si="36"/>
        <v>-762.57783876887129</v>
      </c>
      <c r="I175" s="107">
        <f t="shared" ca="1" si="36"/>
        <v>1872.4655109692742</v>
      </c>
      <c r="J175" s="107">
        <f t="shared" ca="1" si="36"/>
        <v>-101.58932092021276</v>
      </c>
      <c r="K175" s="107">
        <f t="shared" ca="1" si="36"/>
        <v>1997.6425014100039</v>
      </c>
      <c r="L175" s="107">
        <f t="shared" ca="1" si="36"/>
        <v>-171.03136870455253</v>
      </c>
      <c r="M175" s="107">
        <f t="shared" ca="1" si="36"/>
        <v>1777.4225680060322</v>
      </c>
      <c r="N175" s="107">
        <f t="shared" ca="1" si="36"/>
        <v>1150.6514760615171</v>
      </c>
      <c r="O175" s="162">
        <f t="shared" ca="1" si="28"/>
        <v>8665.047707975451</v>
      </c>
      <c r="AD175">
        <f t="shared" ca="1" si="32"/>
        <v>316000</v>
      </c>
      <c r="AE175">
        <f t="shared" ca="1" si="33"/>
        <v>318000</v>
      </c>
      <c r="AF175">
        <f t="shared" ca="1" si="34"/>
        <v>1000</v>
      </c>
      <c r="AG175">
        <f t="shared" ca="1" si="35"/>
        <v>1000</v>
      </c>
    </row>
    <row r="176" spans="1:33" hidden="1" x14ac:dyDescent="0.25">
      <c r="A176" s="109">
        <f t="shared" si="29"/>
        <v>175</v>
      </c>
      <c r="B176" s="108">
        <f t="shared" ca="1" si="31"/>
        <v>0.1725911957223206</v>
      </c>
      <c r="C176" s="170">
        <f t="shared" ca="1" si="31"/>
        <v>1184.0258862675282</v>
      </c>
      <c r="D176" s="147">
        <f t="shared" ca="1" si="31"/>
        <v>15097.994427462056</v>
      </c>
      <c r="E176" s="107">
        <f t="shared" ca="1" si="31"/>
        <v>126.26754957228343</v>
      </c>
      <c r="F176" s="107">
        <f t="shared" ca="1" si="36"/>
        <v>-720.15405372111525</v>
      </c>
      <c r="G176" s="107">
        <f t="shared" ca="1" si="36"/>
        <v>1743.7110377215922</v>
      </c>
      <c r="H176" s="107">
        <f t="shared" ca="1" si="36"/>
        <v>1887.9724817495894</v>
      </c>
      <c r="I176" s="107">
        <f t="shared" ca="1" si="36"/>
        <v>1757.9865030441497</v>
      </c>
      <c r="J176" s="107">
        <f t="shared" ca="1" si="36"/>
        <v>-107.30944819543633</v>
      </c>
      <c r="K176" s="107">
        <f t="shared" ca="1" si="36"/>
        <v>1016.549234182757</v>
      </c>
      <c r="L176" s="107">
        <f t="shared" ca="1" si="36"/>
        <v>1218.3897391282744</v>
      </c>
      <c r="M176" s="107">
        <f t="shared" ca="1" si="36"/>
        <v>-977.87897175518503</v>
      </c>
      <c r="N176" s="107">
        <f t="shared" ca="1" si="36"/>
        <v>-301.0862289531205</v>
      </c>
      <c r="O176" s="162">
        <f t="shared" ca="1" si="28"/>
        <v>5644.4478427737877</v>
      </c>
      <c r="AD176">
        <f t="shared" ca="1" si="32"/>
        <v>318000</v>
      </c>
      <c r="AE176">
        <f t="shared" ca="1" si="33"/>
        <v>320000</v>
      </c>
      <c r="AF176">
        <f t="shared" ca="1" si="34"/>
        <v>1000</v>
      </c>
      <c r="AG176">
        <f t="shared" ca="1" si="35"/>
        <v>1000</v>
      </c>
    </row>
    <row r="177" spans="1:33" hidden="1" x14ac:dyDescent="0.25">
      <c r="A177" s="109">
        <f t="shared" si="29"/>
        <v>176</v>
      </c>
      <c r="B177" s="108">
        <f t="shared" ca="1" si="31"/>
        <v>0.19898186015588373</v>
      </c>
      <c r="C177" s="170">
        <f t="shared" ca="1" si="31"/>
        <v>22.580784456102954</v>
      </c>
      <c r="D177" s="147">
        <f t="shared" ca="1" si="31"/>
        <v>12286.954662366836</v>
      </c>
      <c r="E177" s="107">
        <f t="shared" ca="1" si="31"/>
        <v>-120.26630223066826</v>
      </c>
      <c r="F177" s="107">
        <f t="shared" ca="1" si="36"/>
        <v>1148.8723622365796</v>
      </c>
      <c r="G177" s="107">
        <f t="shared" ca="1" si="36"/>
        <v>1746.8669940355667</v>
      </c>
      <c r="H177" s="107">
        <f t="shared" ca="1" si="36"/>
        <v>364.29487286458698</v>
      </c>
      <c r="I177" s="107">
        <f t="shared" ca="1" si="36"/>
        <v>-133.68369775339713</v>
      </c>
      <c r="J177" s="107">
        <f t="shared" ca="1" si="36"/>
        <v>-242.40838882597967</v>
      </c>
      <c r="K177" s="107">
        <f t="shared" ca="1" si="36"/>
        <v>974.00590903300053</v>
      </c>
      <c r="L177" s="107">
        <f t="shared" ca="1" si="36"/>
        <v>957.75992827109019</v>
      </c>
      <c r="M177" s="107">
        <f t="shared" ca="1" si="36"/>
        <v>1802.5770387993109</v>
      </c>
      <c r="N177" s="107">
        <f t="shared" ca="1" si="36"/>
        <v>-523.19654487780815</v>
      </c>
      <c r="O177" s="162">
        <f t="shared" ca="1" si="28"/>
        <v>5974.8221715522814</v>
      </c>
      <c r="AD177">
        <f t="shared" ca="1" si="32"/>
        <v>320000</v>
      </c>
      <c r="AE177">
        <f t="shared" ca="1" si="33"/>
        <v>322000</v>
      </c>
      <c r="AF177">
        <f t="shared" ca="1" si="34"/>
        <v>1000</v>
      </c>
      <c r="AG177">
        <f t="shared" ca="1" si="35"/>
        <v>1000</v>
      </c>
    </row>
    <row r="178" spans="1:33" hidden="1" x14ac:dyDescent="0.25">
      <c r="A178" s="109">
        <f t="shared" si="29"/>
        <v>177</v>
      </c>
      <c r="B178" s="108">
        <f t="shared" ca="1" si="31"/>
        <v>9.9632390432181472E-2</v>
      </c>
      <c r="C178" s="170">
        <f t="shared" ca="1" si="31"/>
        <v>178.63453857487403</v>
      </c>
      <c r="D178" s="147">
        <f t="shared" ca="1" si="31"/>
        <v>-8729.5471773191221</v>
      </c>
      <c r="E178" s="107">
        <f t="shared" ca="1" si="31"/>
        <v>632.47919994721656</v>
      </c>
      <c r="F178" s="107">
        <f t="shared" ca="1" si="36"/>
        <v>1576.621113766912</v>
      </c>
      <c r="G178" s="107">
        <f t="shared" ca="1" si="36"/>
        <v>-736.85376412059259</v>
      </c>
      <c r="H178" s="107">
        <f t="shared" ca="1" si="36"/>
        <v>1410.8083137547248</v>
      </c>
      <c r="I178" s="107">
        <f t="shared" ca="1" si="36"/>
        <v>-457.04105174460221</v>
      </c>
      <c r="J178" s="107">
        <f t="shared" ca="1" si="36"/>
        <v>1077.115554125066</v>
      </c>
      <c r="K178" s="107">
        <f t="shared" ca="1" si="36"/>
        <v>-871.23187519434225</v>
      </c>
      <c r="L178" s="107">
        <f t="shared" ca="1" si="36"/>
        <v>1380.6722680394173</v>
      </c>
      <c r="M178" s="107">
        <f t="shared" ca="1" si="36"/>
        <v>-999.08421487108592</v>
      </c>
      <c r="N178" s="107">
        <f t="shared" ca="1" si="36"/>
        <v>1457.837090418036</v>
      </c>
      <c r="O178" s="162">
        <f t="shared" ca="1" si="28"/>
        <v>4471.3226341207501</v>
      </c>
      <c r="AD178">
        <f t="shared" ca="1" si="32"/>
        <v>322000</v>
      </c>
      <c r="AE178">
        <f t="shared" ca="1" si="33"/>
        <v>324000</v>
      </c>
      <c r="AF178">
        <f t="shared" ca="1" si="34"/>
        <v>1000</v>
      </c>
      <c r="AG178">
        <f t="shared" ca="1" si="35"/>
        <v>1000</v>
      </c>
    </row>
    <row r="179" spans="1:33" hidden="1" x14ac:dyDescent="0.25">
      <c r="A179" s="109">
        <f t="shared" si="29"/>
        <v>178</v>
      </c>
      <c r="B179" s="108">
        <f t="shared" ca="1" si="31"/>
        <v>0.10092329296679153</v>
      </c>
      <c r="C179" s="170">
        <f t="shared" ca="1" si="31"/>
        <v>-598.72198213392869</v>
      </c>
      <c r="D179" s="147">
        <f t="shared" ca="1" si="31"/>
        <v>-3354.6645966792953</v>
      </c>
      <c r="E179" s="107">
        <f t="shared" ca="1" si="31"/>
        <v>-247.37518881859947</v>
      </c>
      <c r="F179" s="107">
        <f t="shared" ca="1" si="36"/>
        <v>-995.28093305021548</v>
      </c>
      <c r="G179" s="107">
        <f t="shared" ca="1" si="36"/>
        <v>855.55595429312291</v>
      </c>
      <c r="H179" s="107">
        <f t="shared" ca="1" si="36"/>
        <v>1616.0912362740567</v>
      </c>
      <c r="I179" s="107">
        <f t="shared" ca="1" si="36"/>
        <v>-437.46293325500193</v>
      </c>
      <c r="J179" s="107">
        <f t="shared" ca="1" si="36"/>
        <v>-908.44151272599458</v>
      </c>
      <c r="K179" s="107">
        <f t="shared" ca="1" si="36"/>
        <v>1168.750888166619</v>
      </c>
      <c r="L179" s="107">
        <f t="shared" ca="1" si="36"/>
        <v>922.07751214245764</v>
      </c>
      <c r="M179" s="107">
        <f t="shared" ca="1" si="36"/>
        <v>635.80077871238063</v>
      </c>
      <c r="N179" s="107">
        <f t="shared" ca="1" si="36"/>
        <v>-27.034255328011319</v>
      </c>
      <c r="O179" s="162">
        <f t="shared" ca="1" si="28"/>
        <v>2582.681546410814</v>
      </c>
      <c r="AD179">
        <f t="shared" ca="1" si="32"/>
        <v>324000</v>
      </c>
      <c r="AE179">
        <f t="shared" ca="1" si="33"/>
        <v>326000</v>
      </c>
      <c r="AF179">
        <f t="shared" ca="1" si="34"/>
        <v>1000</v>
      </c>
      <c r="AG179">
        <f t="shared" ca="1" si="35"/>
        <v>1000</v>
      </c>
    </row>
    <row r="180" spans="1:33" hidden="1" x14ac:dyDescent="0.25">
      <c r="A180" s="109">
        <f t="shared" si="29"/>
        <v>179</v>
      </c>
      <c r="B180" s="108">
        <f t="shared" ca="1" si="31"/>
        <v>0.18783917412744325</v>
      </c>
      <c r="C180" s="170">
        <f t="shared" ca="1" si="31"/>
        <v>1179.8402690703078</v>
      </c>
      <c r="D180" s="147">
        <f t="shared" ca="1" si="31"/>
        <v>-6783.7445941985707</v>
      </c>
      <c r="E180" s="107">
        <f t="shared" ca="1" si="31"/>
        <v>1714.443206358854</v>
      </c>
      <c r="F180" s="107">
        <f t="shared" ca="1" si="36"/>
        <v>1598.1799639451608</v>
      </c>
      <c r="G180" s="107">
        <f t="shared" ca="1" si="36"/>
        <v>539.30505391663996</v>
      </c>
      <c r="H180" s="107">
        <f t="shared" ca="1" si="36"/>
        <v>664.55480383327017</v>
      </c>
      <c r="I180" s="107">
        <f t="shared" ca="1" si="36"/>
        <v>274.09348073037518</v>
      </c>
      <c r="J180" s="107">
        <f t="shared" ca="1" si="36"/>
        <v>899.00661341581758</v>
      </c>
      <c r="K180" s="107">
        <f t="shared" ca="1" si="36"/>
        <v>-821.75958449458938</v>
      </c>
      <c r="L180" s="107">
        <f t="shared" ca="1" si="36"/>
        <v>213.5559165417132</v>
      </c>
      <c r="M180" s="107">
        <f t="shared" ca="1" si="36"/>
        <v>-468.11676629650105</v>
      </c>
      <c r="N180" s="107">
        <f t="shared" ca="1" si="36"/>
        <v>-834.2380274392965</v>
      </c>
      <c r="O180" s="162">
        <f t="shared" ca="1" si="28"/>
        <v>3779.0246605114444</v>
      </c>
      <c r="AD180">
        <f t="shared" ca="1" si="32"/>
        <v>326000</v>
      </c>
      <c r="AE180">
        <f t="shared" ca="1" si="33"/>
        <v>328000</v>
      </c>
      <c r="AF180">
        <f t="shared" ca="1" si="34"/>
        <v>1000</v>
      </c>
      <c r="AG180">
        <f t="shared" ca="1" si="35"/>
        <v>1000</v>
      </c>
    </row>
    <row r="181" spans="1:33" hidden="1" x14ac:dyDescent="0.25">
      <c r="A181" s="109">
        <f t="shared" si="29"/>
        <v>180</v>
      </c>
      <c r="B181" s="108">
        <f t="shared" ca="1" si="31"/>
        <v>-6.6695757854729448E-2</v>
      </c>
      <c r="C181" s="170">
        <f t="shared" ca="1" si="31"/>
        <v>1672.5739487996179</v>
      </c>
      <c r="D181" s="147">
        <f t="shared" ca="1" si="31"/>
        <v>8425.2607287333249</v>
      </c>
      <c r="E181" s="107">
        <f t="shared" ca="1" si="31"/>
        <v>-380.78173541758235</v>
      </c>
      <c r="F181" s="107">
        <f t="shared" ca="1" si="36"/>
        <v>1077.4457804025078</v>
      </c>
      <c r="G181" s="107">
        <f t="shared" ca="1" si="36"/>
        <v>1232.7216342266997</v>
      </c>
      <c r="H181" s="107">
        <f t="shared" ca="1" si="36"/>
        <v>-847.32086091769315</v>
      </c>
      <c r="I181" s="107">
        <f t="shared" ca="1" si="36"/>
        <v>-139.59829898521278</v>
      </c>
      <c r="J181" s="107">
        <f t="shared" ca="1" si="36"/>
        <v>1816.3566677139333</v>
      </c>
      <c r="K181" s="107">
        <f t="shared" ca="1" si="36"/>
        <v>-743.46788760234858</v>
      </c>
      <c r="L181" s="107">
        <f t="shared" ca="1" si="36"/>
        <v>479.62035924718009</v>
      </c>
      <c r="M181" s="107">
        <f t="shared" ca="1" si="36"/>
        <v>347.00879897309829</v>
      </c>
      <c r="N181" s="107">
        <f t="shared" ca="1" si="36"/>
        <v>913.64979858493734</v>
      </c>
      <c r="O181" s="162">
        <f t="shared" ca="1" si="28"/>
        <v>3755.6342562255199</v>
      </c>
      <c r="AD181">
        <f t="shared" ca="1" si="32"/>
        <v>328000</v>
      </c>
      <c r="AE181">
        <f t="shared" ca="1" si="33"/>
        <v>330000</v>
      </c>
      <c r="AF181">
        <f t="shared" ca="1" si="34"/>
        <v>1000</v>
      </c>
      <c r="AG181">
        <f t="shared" ca="1" si="35"/>
        <v>1000</v>
      </c>
    </row>
    <row r="182" spans="1:33" hidden="1" x14ac:dyDescent="0.25">
      <c r="A182" s="109">
        <f t="shared" si="29"/>
        <v>181</v>
      </c>
      <c r="B182" s="108">
        <f t="shared" ca="1" si="31"/>
        <v>1.9617136528439189E-2</v>
      </c>
      <c r="C182" s="170">
        <f t="shared" ca="1" si="31"/>
        <v>1510.1288141377186</v>
      </c>
      <c r="D182" s="147">
        <f t="shared" ca="1" si="31"/>
        <v>16011.545853985257</v>
      </c>
      <c r="E182" s="107">
        <f t="shared" ca="1" si="31"/>
        <v>-767.37630250403504</v>
      </c>
      <c r="F182" s="107">
        <f t="shared" ca="1" si="36"/>
        <v>1896.229870119728</v>
      </c>
      <c r="G182" s="107">
        <f t="shared" ca="1" si="36"/>
        <v>466.39583397531021</v>
      </c>
      <c r="H182" s="107">
        <f t="shared" ca="1" si="36"/>
        <v>1096.5183208237381</v>
      </c>
      <c r="I182" s="107">
        <f t="shared" ca="1" si="36"/>
        <v>611.0320090050667</v>
      </c>
      <c r="J182" s="107">
        <f t="shared" ca="1" si="36"/>
        <v>51.11620932674338</v>
      </c>
      <c r="K182" s="107">
        <f t="shared" ca="1" si="36"/>
        <v>649.95182376314551</v>
      </c>
      <c r="L182" s="107">
        <f t="shared" ca="1" si="36"/>
        <v>1045.6332196040203</v>
      </c>
      <c r="M182" s="107">
        <f t="shared" ca="1" si="36"/>
        <v>132.28775057241708</v>
      </c>
      <c r="N182" s="107">
        <f t="shared" ca="1" si="36"/>
        <v>-385.10527020870018</v>
      </c>
      <c r="O182" s="162">
        <f t="shared" ca="1" si="28"/>
        <v>4796.6834644774353</v>
      </c>
      <c r="AD182">
        <f t="shared" ca="1" si="32"/>
        <v>330000</v>
      </c>
      <c r="AE182">
        <f t="shared" ca="1" si="33"/>
        <v>332000</v>
      </c>
      <c r="AF182">
        <f t="shared" ca="1" si="34"/>
        <v>1000</v>
      </c>
      <c r="AG182">
        <f t="shared" ca="1" si="35"/>
        <v>1000</v>
      </c>
    </row>
    <row r="183" spans="1:33" hidden="1" x14ac:dyDescent="0.25">
      <c r="A183" s="109">
        <f t="shared" si="29"/>
        <v>182</v>
      </c>
      <c r="B183" s="108">
        <f t="shared" ca="1" si="31"/>
        <v>3.2334388331501346E-2</v>
      </c>
      <c r="C183" s="170">
        <f t="shared" ca="1" si="31"/>
        <v>1178.7684271745807</v>
      </c>
      <c r="D183" s="147">
        <f t="shared" ca="1" si="31"/>
        <v>6560.1996482975928</v>
      </c>
      <c r="E183" s="107">
        <f t="shared" ca="1" si="31"/>
        <v>266.47075018525561</v>
      </c>
      <c r="F183" s="107">
        <f t="shared" ca="1" si="36"/>
        <v>439.86797151539497</v>
      </c>
      <c r="G183" s="107">
        <f t="shared" ca="1" si="36"/>
        <v>1517.3065076545947</v>
      </c>
      <c r="H183" s="107">
        <f t="shared" ca="1" si="36"/>
        <v>-205.26475694403592</v>
      </c>
      <c r="I183" s="107">
        <f t="shared" ca="1" si="36"/>
        <v>343.16540287433418</v>
      </c>
      <c r="J183" s="107">
        <f t="shared" ca="1" si="36"/>
        <v>393.33026896353095</v>
      </c>
      <c r="K183" s="107">
        <f t="shared" ca="1" si="36"/>
        <v>-63.883898316415973</v>
      </c>
      <c r="L183" s="107">
        <f t="shared" ca="1" si="36"/>
        <v>1563.3528233783036</v>
      </c>
      <c r="M183" s="107">
        <f t="shared" ca="1" si="36"/>
        <v>1118.7502681302874</v>
      </c>
      <c r="N183" s="107">
        <f t="shared" ca="1" si="36"/>
        <v>1281.9437865236168</v>
      </c>
      <c r="O183" s="162">
        <f t="shared" ca="1" si="28"/>
        <v>6655.039123964867</v>
      </c>
      <c r="AD183">
        <f t="shared" ca="1" si="32"/>
        <v>332000</v>
      </c>
      <c r="AE183">
        <f t="shared" ca="1" si="33"/>
        <v>334000</v>
      </c>
      <c r="AF183">
        <f t="shared" ca="1" si="34"/>
        <v>1000</v>
      </c>
      <c r="AG183">
        <f t="shared" ca="1" si="35"/>
        <v>1000</v>
      </c>
    </row>
    <row r="184" spans="1:33" hidden="1" x14ac:dyDescent="0.25">
      <c r="A184" s="109">
        <f t="shared" si="29"/>
        <v>183</v>
      </c>
      <c r="B184" s="108">
        <f t="shared" ca="1" si="31"/>
        <v>1.4658399473133465E-2</v>
      </c>
      <c r="C184" s="170">
        <f t="shared" ca="1" si="31"/>
        <v>-558.57895543488212</v>
      </c>
      <c r="D184" s="147">
        <f t="shared" ca="1" si="31"/>
        <v>8790.2608874868984</v>
      </c>
      <c r="E184" s="107">
        <f t="shared" ca="1" si="31"/>
        <v>-10.800324379740683</v>
      </c>
      <c r="F184" s="107">
        <f t="shared" ca="1" si="31"/>
        <v>-714.75207497720544</v>
      </c>
      <c r="G184" s="107">
        <f t="shared" ca="1" si="31"/>
        <v>756.20150029761714</v>
      </c>
      <c r="H184" s="107">
        <f t="shared" ca="1" si="31"/>
        <v>-801.00091871627535</v>
      </c>
      <c r="I184" s="107">
        <f t="shared" ca="1" si="31"/>
        <v>-433.2428018043779</v>
      </c>
      <c r="J184" s="107">
        <f t="shared" ca="1" si="31"/>
        <v>-731.50783185934074</v>
      </c>
      <c r="K184" s="107">
        <f t="shared" ca="1" si="31"/>
        <v>-236.19041821900444</v>
      </c>
      <c r="L184" s="107">
        <f t="shared" ca="1" si="31"/>
        <v>1771.2949734240005</v>
      </c>
      <c r="M184" s="107">
        <f t="shared" ca="1" si="31"/>
        <v>-357.52494259300977</v>
      </c>
      <c r="N184" s="107">
        <f t="shared" ca="1" si="31"/>
        <v>845.32887949734288</v>
      </c>
      <c r="O184" s="162">
        <f t="shared" ca="1" si="28"/>
        <v>87.806040670006041</v>
      </c>
      <c r="AD184">
        <f t="shared" ca="1" si="32"/>
        <v>334000</v>
      </c>
      <c r="AE184">
        <f t="shared" ca="1" si="33"/>
        <v>336000</v>
      </c>
      <c r="AF184">
        <f t="shared" ca="1" si="34"/>
        <v>1000</v>
      </c>
      <c r="AG184">
        <f t="shared" ca="1" si="35"/>
        <v>1000</v>
      </c>
    </row>
    <row r="185" spans="1:33" hidden="1" x14ac:dyDescent="0.25">
      <c r="A185" s="109">
        <f t="shared" si="29"/>
        <v>184</v>
      </c>
      <c r="B185" s="108">
        <f t="shared" ca="1" si="31"/>
        <v>2.2677036994012731E-2</v>
      </c>
      <c r="C185" s="170">
        <f t="shared" ca="1" si="31"/>
        <v>-573.99869414262207</v>
      </c>
      <c r="D185" s="147">
        <f t="shared" ca="1" si="31"/>
        <v>4028.8575271916288</v>
      </c>
      <c r="E185" s="107">
        <f t="shared" ca="1" si="31"/>
        <v>1096.4370937016852</v>
      </c>
      <c r="F185" s="107">
        <f t="shared" ca="1" si="31"/>
        <v>1769.2720062704018</v>
      </c>
      <c r="G185" s="107">
        <f t="shared" ca="1" si="31"/>
        <v>1347.8871837754002</v>
      </c>
      <c r="H185" s="107">
        <f t="shared" ca="1" si="31"/>
        <v>1017.03835779961</v>
      </c>
      <c r="I185" s="107">
        <f t="shared" ca="1" si="31"/>
        <v>1777.9706177265655</v>
      </c>
      <c r="J185" s="107">
        <f t="shared" ca="1" si="31"/>
        <v>57.531122213730633</v>
      </c>
      <c r="K185" s="107">
        <f t="shared" ca="1" si="31"/>
        <v>760.91884221141549</v>
      </c>
      <c r="L185" s="107">
        <f t="shared" ca="1" si="31"/>
        <v>1840.7393637221528</v>
      </c>
      <c r="M185" s="107">
        <f t="shared" ca="1" si="31"/>
        <v>-409.73584365147661</v>
      </c>
      <c r="N185" s="107">
        <f t="shared" ca="1" si="31"/>
        <v>720.65296473213664</v>
      </c>
      <c r="O185" s="162">
        <f t="shared" ca="1" si="28"/>
        <v>9978.7117085016216</v>
      </c>
      <c r="AD185">
        <f t="shared" ca="1" si="32"/>
        <v>336000</v>
      </c>
      <c r="AE185">
        <f t="shared" ca="1" si="33"/>
        <v>338000</v>
      </c>
      <c r="AF185">
        <f t="shared" ca="1" si="34"/>
        <v>1000</v>
      </c>
      <c r="AG185">
        <f t="shared" ca="1" si="35"/>
        <v>1000</v>
      </c>
    </row>
    <row r="186" spans="1:33" hidden="1" x14ac:dyDescent="0.25">
      <c r="A186" s="109">
        <f t="shared" si="29"/>
        <v>185</v>
      </c>
      <c r="B186" s="108">
        <f t="shared" ca="1" si="31"/>
        <v>7.6681363285731774E-2</v>
      </c>
      <c r="C186" s="170">
        <f t="shared" ca="1" si="31"/>
        <v>-710.34099818239849</v>
      </c>
      <c r="D186" s="147">
        <f t="shared" ca="1" si="31"/>
        <v>10055.754816890083</v>
      </c>
      <c r="E186" s="107">
        <f t="shared" ca="1" si="31"/>
        <v>-714.0253961307393</v>
      </c>
      <c r="F186" s="107">
        <f t="shared" ca="1" si="31"/>
        <v>512.75645342484859</v>
      </c>
      <c r="G186" s="107">
        <f t="shared" ca="1" si="31"/>
        <v>-555.35809687481196</v>
      </c>
      <c r="H186" s="107">
        <f t="shared" ca="1" si="31"/>
        <v>1979.1529101428093</v>
      </c>
      <c r="I186" s="107">
        <f t="shared" ca="1" si="31"/>
        <v>1192.0119330195196</v>
      </c>
      <c r="J186" s="107">
        <f t="shared" ca="1" si="31"/>
        <v>227.44137526631931</v>
      </c>
      <c r="K186" s="107">
        <f t="shared" ca="1" si="31"/>
        <v>1681.7333474274956</v>
      </c>
      <c r="L186" s="107">
        <f t="shared" ca="1" si="31"/>
        <v>-684.15409709391395</v>
      </c>
      <c r="M186" s="107">
        <f t="shared" ca="1" si="31"/>
        <v>1626.6869198331615</v>
      </c>
      <c r="N186" s="107">
        <f t="shared" ca="1" si="31"/>
        <v>82.367625071453489</v>
      </c>
      <c r="O186" s="162">
        <f t="shared" ca="1" si="28"/>
        <v>5348.6129740861425</v>
      </c>
      <c r="AD186">
        <f t="shared" ca="1" si="32"/>
        <v>338000</v>
      </c>
      <c r="AE186">
        <f t="shared" ca="1" si="33"/>
        <v>340000</v>
      </c>
      <c r="AF186">
        <f t="shared" ca="1" si="34"/>
        <v>1000</v>
      </c>
      <c r="AG186">
        <f t="shared" ca="1" si="35"/>
        <v>1000</v>
      </c>
    </row>
    <row r="187" spans="1:33" hidden="1" x14ac:dyDescent="0.25">
      <c r="A187" s="109">
        <f t="shared" si="29"/>
        <v>186</v>
      </c>
      <c r="B187" s="108">
        <f t="shared" ca="1" si="31"/>
        <v>8.7465390714117297E-2</v>
      </c>
      <c r="C187" s="170">
        <f t="shared" ca="1" si="31"/>
        <v>1025.6880703362258</v>
      </c>
      <c r="D187" s="147">
        <f t="shared" ca="1" si="31"/>
        <v>5574.285049165559</v>
      </c>
      <c r="E187" s="107">
        <f t="shared" ca="1" si="31"/>
        <v>-134.17457672036184</v>
      </c>
      <c r="F187" s="107">
        <f t="shared" ca="1" si="31"/>
        <v>1561.6908979968694</v>
      </c>
      <c r="G187" s="107">
        <f t="shared" ca="1" si="31"/>
        <v>-112.0798123452392</v>
      </c>
      <c r="H187" s="107">
        <f t="shared" ca="1" si="31"/>
        <v>872.62204940748438</v>
      </c>
      <c r="I187" s="107">
        <f t="shared" ca="1" si="31"/>
        <v>31.781732032739178</v>
      </c>
      <c r="J187" s="107">
        <f t="shared" ca="1" si="31"/>
        <v>736.90204559057668</v>
      </c>
      <c r="K187" s="107">
        <f t="shared" ca="1" si="31"/>
        <v>-677.69626377366001</v>
      </c>
      <c r="L187" s="107">
        <f t="shared" ca="1" si="31"/>
        <v>397.48060185480273</v>
      </c>
      <c r="M187" s="107">
        <f t="shared" ca="1" si="31"/>
        <v>1908.5959401414502</v>
      </c>
      <c r="N187" s="107">
        <f t="shared" ca="1" si="31"/>
        <v>-980.815769961706</v>
      </c>
      <c r="O187" s="162">
        <f t="shared" ca="1" si="28"/>
        <v>3604.306844222956</v>
      </c>
      <c r="AD187">
        <f t="shared" ca="1" si="32"/>
        <v>340000</v>
      </c>
      <c r="AE187">
        <f t="shared" ca="1" si="33"/>
        <v>342000</v>
      </c>
      <c r="AF187">
        <f t="shared" ca="1" si="34"/>
        <v>1000</v>
      </c>
      <c r="AG187">
        <f t="shared" ca="1" si="35"/>
        <v>1000</v>
      </c>
    </row>
    <row r="188" spans="1:33" hidden="1" x14ac:dyDescent="0.25">
      <c r="A188" s="109">
        <f t="shared" si="29"/>
        <v>187</v>
      </c>
      <c r="B188" s="108">
        <f t="shared" ca="1" si="31"/>
        <v>1.9465635494785499E-2</v>
      </c>
      <c r="C188" s="170">
        <f t="shared" ca="1" si="31"/>
        <v>-680.55972777830732</v>
      </c>
      <c r="D188" s="147">
        <f t="shared" ca="1" si="31"/>
        <v>14365.2286734563</v>
      </c>
      <c r="E188" s="107">
        <f t="shared" ca="1" si="31"/>
        <v>761.00129127961964</v>
      </c>
      <c r="F188" s="107">
        <f t="shared" ca="1" si="31"/>
        <v>289.37623773092417</v>
      </c>
      <c r="G188" s="107">
        <f t="shared" ca="1" si="31"/>
        <v>217.80762059306875</v>
      </c>
      <c r="H188" s="107">
        <f t="shared" ca="1" si="31"/>
        <v>1550.602281891287</v>
      </c>
      <c r="I188" s="107">
        <f t="shared" ca="1" si="31"/>
        <v>1424.6857802871521</v>
      </c>
      <c r="J188" s="107">
        <f t="shared" ca="1" si="31"/>
        <v>163.39522178039496</v>
      </c>
      <c r="K188" s="107">
        <f t="shared" ca="1" si="31"/>
        <v>-389.41274748321922</v>
      </c>
      <c r="L188" s="107">
        <f t="shared" ca="1" si="31"/>
        <v>1194.7357478096098</v>
      </c>
      <c r="M188" s="107">
        <f t="shared" ca="1" si="31"/>
        <v>-874.91945611938684</v>
      </c>
      <c r="N188" s="107">
        <f t="shared" ca="1" si="31"/>
        <v>993.24724395131068</v>
      </c>
      <c r="O188" s="162">
        <f t="shared" ca="1" si="28"/>
        <v>5330.5192217207605</v>
      </c>
      <c r="AD188">
        <f t="shared" ca="1" si="32"/>
        <v>342000</v>
      </c>
      <c r="AE188">
        <f t="shared" ca="1" si="33"/>
        <v>344000</v>
      </c>
      <c r="AF188">
        <f t="shared" ca="1" si="34"/>
        <v>1000</v>
      </c>
      <c r="AG188">
        <f t="shared" ca="1" si="35"/>
        <v>1000</v>
      </c>
    </row>
    <row r="189" spans="1:33" hidden="1" x14ac:dyDescent="0.25">
      <c r="A189" s="109">
        <f t="shared" si="29"/>
        <v>188</v>
      </c>
      <c r="B189" s="108">
        <f t="shared" ca="1" si="31"/>
        <v>-7.596718109206238E-2</v>
      </c>
      <c r="C189" s="170">
        <f t="shared" ca="1" si="31"/>
        <v>279.52780386936467</v>
      </c>
      <c r="D189" s="147">
        <f t="shared" ca="1" si="31"/>
        <v>11743.039806084755</v>
      </c>
      <c r="E189" s="107">
        <f t="shared" ca="1" si="31"/>
        <v>357.02674060776042</v>
      </c>
      <c r="F189" s="107">
        <f t="shared" ca="1" si="31"/>
        <v>-592.61425735020737</v>
      </c>
      <c r="G189" s="107">
        <f t="shared" ca="1" si="31"/>
        <v>798.12921576430688</v>
      </c>
      <c r="H189" s="107">
        <f t="shared" ca="1" si="31"/>
        <v>1519.7988892598705</v>
      </c>
      <c r="I189" s="107">
        <f t="shared" ca="1" si="31"/>
        <v>1035.846414532007</v>
      </c>
      <c r="J189" s="107">
        <f t="shared" ca="1" si="31"/>
        <v>1520.9672899234652</v>
      </c>
      <c r="K189" s="107">
        <f t="shared" ca="1" si="31"/>
        <v>255.84556006099518</v>
      </c>
      <c r="L189" s="107">
        <f t="shared" ca="1" si="31"/>
        <v>-681.83657377365671</v>
      </c>
      <c r="M189" s="107">
        <f t="shared" ca="1" si="31"/>
        <v>455.16126401519944</v>
      </c>
      <c r="N189" s="107">
        <f t="shared" ca="1" si="31"/>
        <v>1652.1186843662852</v>
      </c>
      <c r="O189" s="162">
        <f t="shared" ca="1" si="28"/>
        <v>6320.4432274060264</v>
      </c>
      <c r="AD189">
        <f t="shared" ca="1" si="32"/>
        <v>344000</v>
      </c>
      <c r="AE189">
        <f t="shared" ca="1" si="33"/>
        <v>346000</v>
      </c>
      <c r="AF189">
        <f t="shared" ca="1" si="34"/>
        <v>1000</v>
      </c>
      <c r="AG189">
        <f t="shared" ca="1" si="35"/>
        <v>1000</v>
      </c>
    </row>
    <row r="190" spans="1:33" hidden="1" x14ac:dyDescent="0.25">
      <c r="A190" s="109">
        <f t="shared" si="29"/>
        <v>189</v>
      </c>
      <c r="B190" s="108">
        <f t="shared" ca="1" si="31"/>
        <v>0.15803830492813567</v>
      </c>
      <c r="C190" s="170">
        <f t="shared" ca="1" si="31"/>
        <v>-460.0076063616404</v>
      </c>
      <c r="D190" s="147">
        <f t="shared" ca="1" si="31"/>
        <v>-6977.7324905974965</v>
      </c>
      <c r="E190" s="107">
        <f t="shared" ca="1" si="31"/>
        <v>135.2804397255905</v>
      </c>
      <c r="F190" s="107">
        <f t="shared" ca="1" si="31"/>
        <v>1788.2751573489688</v>
      </c>
      <c r="G190" s="107">
        <f t="shared" ref="F190:N193" ca="1" si="37">G$1*($U$1+($W$1-$U$1)*RAND())</f>
        <v>-340.44648857396606</v>
      </c>
      <c r="H190" s="107">
        <f t="shared" ca="1" si="37"/>
        <v>1115.9014779631016</v>
      </c>
      <c r="I190" s="107">
        <f t="shared" ca="1" si="37"/>
        <v>-322.87494729133863</v>
      </c>
      <c r="J190" s="107">
        <f t="shared" ca="1" si="37"/>
        <v>1575.7080690303935</v>
      </c>
      <c r="K190" s="107">
        <f t="shared" ca="1" si="37"/>
        <v>1671.1417481910171</v>
      </c>
      <c r="L190" s="107">
        <f t="shared" ca="1" si="37"/>
        <v>670.75777941454226</v>
      </c>
      <c r="M190" s="107">
        <f t="shared" ca="1" si="37"/>
        <v>696.3915533918547</v>
      </c>
      <c r="N190" s="107">
        <f t="shared" ca="1" si="37"/>
        <v>65.927245933412038</v>
      </c>
      <c r="O190" s="162">
        <f t="shared" ca="1" si="28"/>
        <v>7056.0620351335747</v>
      </c>
      <c r="AD190">
        <f t="shared" ca="1" si="32"/>
        <v>346000</v>
      </c>
      <c r="AE190">
        <f t="shared" ca="1" si="33"/>
        <v>348000</v>
      </c>
      <c r="AF190">
        <f t="shared" ca="1" si="34"/>
        <v>1000</v>
      </c>
      <c r="AG190">
        <f t="shared" ca="1" si="35"/>
        <v>1000</v>
      </c>
    </row>
    <row r="191" spans="1:33" hidden="1" x14ac:dyDescent="0.25">
      <c r="A191" s="109">
        <f t="shared" si="29"/>
        <v>190</v>
      </c>
      <c r="B191" s="108">
        <f t="shared" ref="B191:N212" ca="1" si="38">B$1*($U$1+($W$1-$U$1)*RAND())</f>
        <v>-2.7142878289926328E-2</v>
      </c>
      <c r="C191" s="170">
        <f t="shared" ca="1" si="38"/>
        <v>926.79138463585548</v>
      </c>
      <c r="D191" s="147">
        <f t="shared" ca="1" si="38"/>
        <v>359.64999019817702</v>
      </c>
      <c r="E191" s="107">
        <f t="shared" ca="1" si="38"/>
        <v>645.81086311204456</v>
      </c>
      <c r="F191" s="107">
        <f t="shared" ca="1" si="37"/>
        <v>159.99685914293445</v>
      </c>
      <c r="G191" s="107">
        <f t="shared" ca="1" si="37"/>
        <v>534.13794944836059</v>
      </c>
      <c r="H191" s="107">
        <f t="shared" ca="1" si="37"/>
        <v>1367.2891828930485</v>
      </c>
      <c r="I191" s="107">
        <f t="shared" ca="1" si="37"/>
        <v>1051.0471628452415</v>
      </c>
      <c r="J191" s="107">
        <f t="shared" ca="1" si="37"/>
        <v>402.00010752554334</v>
      </c>
      <c r="K191" s="107">
        <f t="shared" ca="1" si="37"/>
        <v>1941.6092472182493</v>
      </c>
      <c r="L191" s="107">
        <f t="shared" ca="1" si="37"/>
        <v>976.63737661831669</v>
      </c>
      <c r="M191" s="107">
        <f t="shared" ca="1" si="37"/>
        <v>-679.54721831597931</v>
      </c>
      <c r="N191" s="107">
        <f t="shared" ca="1" si="37"/>
        <v>-687.37452780899241</v>
      </c>
      <c r="O191" s="162">
        <f t="shared" ca="1" si="28"/>
        <v>5711.6070026787665</v>
      </c>
      <c r="AD191">
        <f t="shared" ca="1" si="32"/>
        <v>348000</v>
      </c>
      <c r="AE191">
        <f t="shared" ca="1" si="33"/>
        <v>350000</v>
      </c>
      <c r="AF191">
        <f t="shared" ca="1" si="34"/>
        <v>1000</v>
      </c>
      <c r="AG191">
        <f t="shared" ca="1" si="35"/>
        <v>1000</v>
      </c>
    </row>
    <row r="192" spans="1:33" hidden="1" x14ac:dyDescent="0.25">
      <c r="A192" s="109">
        <f t="shared" si="29"/>
        <v>191</v>
      </c>
      <c r="B192" s="108">
        <f t="shared" ca="1" si="38"/>
        <v>0.16838553693427391</v>
      </c>
      <c r="C192" s="170">
        <f t="shared" ca="1" si="38"/>
        <v>325.78040276669469</v>
      </c>
      <c r="D192" s="147">
        <f t="shared" ca="1" si="38"/>
        <v>8649.6111890426364</v>
      </c>
      <c r="E192" s="107">
        <f t="shared" ca="1" si="38"/>
        <v>25.72813465072085</v>
      </c>
      <c r="F192" s="107">
        <f t="shared" ca="1" si="37"/>
        <v>400.82067735839638</v>
      </c>
      <c r="G192" s="107">
        <f t="shared" ca="1" si="37"/>
        <v>1129.6971562252763</v>
      </c>
      <c r="H192" s="107">
        <f t="shared" ca="1" si="37"/>
        <v>1750.2505026425843</v>
      </c>
      <c r="I192" s="107">
        <f t="shared" ca="1" si="37"/>
        <v>1493.0048115985708</v>
      </c>
      <c r="J192" s="107">
        <f t="shared" ca="1" si="37"/>
        <v>-849.97150978152388</v>
      </c>
      <c r="K192" s="107">
        <f t="shared" ca="1" si="37"/>
        <v>1341.0669209822865</v>
      </c>
      <c r="L192" s="107">
        <f t="shared" ca="1" si="37"/>
        <v>-845.93246078021377</v>
      </c>
      <c r="M192" s="107">
        <f t="shared" ca="1" si="37"/>
        <v>-160.25223003465982</v>
      </c>
      <c r="N192" s="107">
        <f t="shared" ca="1" si="37"/>
        <v>1590.4632963126994</v>
      </c>
      <c r="O192" s="162">
        <f t="shared" ca="1" si="28"/>
        <v>5874.8752991741376</v>
      </c>
      <c r="AD192">
        <f t="shared" ca="1" si="32"/>
        <v>350000</v>
      </c>
      <c r="AE192">
        <f t="shared" ca="1" si="33"/>
        <v>352000</v>
      </c>
      <c r="AF192">
        <f t="shared" ca="1" si="34"/>
        <v>1000</v>
      </c>
      <c r="AG192">
        <f t="shared" ca="1" si="35"/>
        <v>1000</v>
      </c>
    </row>
    <row r="193" spans="1:33" hidden="1" x14ac:dyDescent="0.25">
      <c r="A193" s="109">
        <f t="shared" si="29"/>
        <v>192</v>
      </c>
      <c r="B193" s="108">
        <f t="shared" ca="1" si="38"/>
        <v>5.8277160152589769E-2</v>
      </c>
      <c r="C193" s="170">
        <f t="shared" ca="1" si="38"/>
        <v>-874.95480948422437</v>
      </c>
      <c r="D193" s="147">
        <f t="shared" ca="1" si="38"/>
        <v>19800.053911448089</v>
      </c>
      <c r="E193" s="107">
        <f t="shared" ca="1" si="38"/>
        <v>1318.5859461328023</v>
      </c>
      <c r="F193" s="107">
        <f t="shared" ca="1" si="37"/>
        <v>308.40610976925615</v>
      </c>
      <c r="G193" s="107">
        <f t="shared" ca="1" si="37"/>
        <v>340.56506518187007</v>
      </c>
      <c r="H193" s="107">
        <f t="shared" ca="1" si="37"/>
        <v>1769.4023626111357</v>
      </c>
      <c r="I193" s="107">
        <f t="shared" ca="1" si="37"/>
        <v>92.96522597926932</v>
      </c>
      <c r="J193" s="107">
        <f t="shared" ca="1" si="37"/>
        <v>951.42676221407203</v>
      </c>
      <c r="K193" s="107">
        <f t="shared" ca="1" si="37"/>
        <v>259.4502553570577</v>
      </c>
      <c r="L193" s="107">
        <f t="shared" ca="1" si="37"/>
        <v>272.3913230174943</v>
      </c>
      <c r="M193" s="107">
        <f t="shared" ca="1" si="37"/>
        <v>283.27464704633763</v>
      </c>
      <c r="N193" s="107">
        <f t="shared" ca="1" si="37"/>
        <v>-662.9858443179096</v>
      </c>
      <c r="O193" s="162">
        <f t="shared" ca="1" si="28"/>
        <v>4933.4818529913846</v>
      </c>
      <c r="AD193">
        <f t="shared" ca="1" si="32"/>
        <v>352000</v>
      </c>
      <c r="AE193">
        <f t="shared" ca="1" si="33"/>
        <v>354000</v>
      </c>
      <c r="AF193">
        <f t="shared" ca="1" si="34"/>
        <v>1000</v>
      </c>
      <c r="AG193">
        <f t="shared" ca="1" si="35"/>
        <v>1000</v>
      </c>
    </row>
    <row r="194" spans="1:33" hidden="1" x14ac:dyDescent="0.25">
      <c r="A194" s="109">
        <f t="shared" si="29"/>
        <v>193</v>
      </c>
      <c r="B194" s="108">
        <f t="shared" ca="1" si="38"/>
        <v>-9.3574796552563885E-2</v>
      </c>
      <c r="C194" s="170">
        <f t="shared" ca="1" si="38"/>
        <v>510.05340600757484</v>
      </c>
      <c r="D194" s="147">
        <f t="shared" ca="1" si="38"/>
        <v>565.25936952135373</v>
      </c>
      <c r="E194" s="107">
        <f t="shared" ca="1" si="38"/>
        <v>1264.4365991162676</v>
      </c>
      <c r="F194" s="107">
        <f t="shared" ca="1" si="38"/>
        <v>889.33623721505262</v>
      </c>
      <c r="G194" s="107">
        <f t="shared" ca="1" si="38"/>
        <v>1797.9659033651421</v>
      </c>
      <c r="H194" s="107">
        <f t="shared" ca="1" si="38"/>
        <v>1375.6671764071141</v>
      </c>
      <c r="I194" s="107">
        <f t="shared" ca="1" si="38"/>
        <v>1248.3065377813666</v>
      </c>
      <c r="J194" s="107">
        <f t="shared" ca="1" si="38"/>
        <v>48.947417899244257</v>
      </c>
      <c r="K194" s="107">
        <f t="shared" ca="1" si="38"/>
        <v>1061.3238000809231</v>
      </c>
      <c r="L194" s="107">
        <f t="shared" ca="1" si="38"/>
        <v>1699.0807080950219</v>
      </c>
      <c r="M194" s="107">
        <f t="shared" ca="1" si="38"/>
        <v>1588.3241259386919</v>
      </c>
      <c r="N194" s="107">
        <f t="shared" ca="1" si="38"/>
        <v>-169.14647112441284</v>
      </c>
      <c r="O194" s="162">
        <f t="shared" ref="O194:O257" ca="1" si="39">SUM(E194:N194)</f>
        <v>10804.242034774412</v>
      </c>
      <c r="AD194">
        <f t="shared" ca="1" si="32"/>
        <v>354000</v>
      </c>
      <c r="AE194">
        <f t="shared" ca="1" si="33"/>
        <v>356000</v>
      </c>
      <c r="AF194">
        <f t="shared" ca="1" si="34"/>
        <v>1000</v>
      </c>
      <c r="AG194">
        <f t="shared" ca="1" si="35"/>
        <v>1000</v>
      </c>
    </row>
    <row r="195" spans="1:33" hidden="1" x14ac:dyDescent="0.25">
      <c r="A195" s="109">
        <f t="shared" ref="A195:A258" si="40">1+A194</f>
        <v>194</v>
      </c>
      <c r="B195" s="108">
        <f t="shared" ca="1" si="38"/>
        <v>3.5680617653142899E-2</v>
      </c>
      <c r="C195" s="170">
        <f t="shared" ca="1" si="38"/>
        <v>110.81172156472252</v>
      </c>
      <c r="D195" s="147">
        <f t="shared" ca="1" si="38"/>
        <v>9501.4124435685353</v>
      </c>
      <c r="E195" s="107">
        <f t="shared" ca="1" si="38"/>
        <v>1222.3383036132293</v>
      </c>
      <c r="F195" s="107">
        <f t="shared" ca="1" si="38"/>
        <v>1247.2354241766511</v>
      </c>
      <c r="G195" s="107">
        <f t="shared" ca="1" si="38"/>
        <v>1767.5063509740844</v>
      </c>
      <c r="H195" s="107">
        <f t="shared" ca="1" si="38"/>
        <v>-645.32390551068272</v>
      </c>
      <c r="I195" s="107">
        <f t="shared" ca="1" si="38"/>
        <v>516.72506318075182</v>
      </c>
      <c r="J195" s="107">
        <f t="shared" ca="1" si="38"/>
        <v>384.32309805885939</v>
      </c>
      <c r="K195" s="107">
        <f t="shared" ca="1" si="38"/>
        <v>-851.4738674186965</v>
      </c>
      <c r="L195" s="107">
        <f t="shared" ca="1" si="38"/>
        <v>826.75935246919244</v>
      </c>
      <c r="M195" s="107">
        <f t="shared" ca="1" si="38"/>
        <v>-75.251952953336584</v>
      </c>
      <c r="N195" s="107">
        <f t="shared" ca="1" si="38"/>
        <v>647.81928673687844</v>
      </c>
      <c r="O195" s="162">
        <f t="shared" ca="1" si="39"/>
        <v>5040.6571533269307</v>
      </c>
      <c r="AD195">
        <f t="shared" ca="1" si="32"/>
        <v>356000</v>
      </c>
      <c r="AE195">
        <f t="shared" ca="1" si="33"/>
        <v>358000</v>
      </c>
      <c r="AF195">
        <f t="shared" ca="1" si="34"/>
        <v>1000</v>
      </c>
      <c r="AG195">
        <f t="shared" ca="1" si="35"/>
        <v>1000</v>
      </c>
    </row>
    <row r="196" spans="1:33" hidden="1" x14ac:dyDescent="0.25">
      <c r="A196" s="109">
        <f t="shared" si="40"/>
        <v>195</v>
      </c>
      <c r="B196" s="108">
        <f t="shared" ca="1" si="38"/>
        <v>0.19652914588591205</v>
      </c>
      <c r="C196" s="170">
        <f t="shared" ca="1" si="38"/>
        <v>1715.3620418994194</v>
      </c>
      <c r="D196" s="147">
        <f t="shared" ca="1" si="38"/>
        <v>8938.363193338977</v>
      </c>
      <c r="E196" s="107">
        <f t="shared" ca="1" si="38"/>
        <v>1485.0895870370011</v>
      </c>
      <c r="F196" s="107">
        <f t="shared" ca="1" si="38"/>
        <v>1205.45230472409</v>
      </c>
      <c r="G196" s="107">
        <f t="shared" ca="1" si="38"/>
        <v>378.70160028489306</v>
      </c>
      <c r="H196" s="107">
        <f t="shared" ca="1" si="38"/>
        <v>-663.32925913115002</v>
      </c>
      <c r="I196" s="107">
        <f t="shared" ca="1" si="38"/>
        <v>-474.51606975733142</v>
      </c>
      <c r="J196" s="107">
        <f t="shared" ca="1" si="38"/>
        <v>591.45880500945964</v>
      </c>
      <c r="K196" s="107">
        <f t="shared" ca="1" si="38"/>
        <v>-999.28740749240308</v>
      </c>
      <c r="L196" s="107">
        <f t="shared" ca="1" si="38"/>
        <v>1745.7284806114701</v>
      </c>
      <c r="M196" s="107">
        <f t="shared" ca="1" si="38"/>
        <v>57.91758401597874</v>
      </c>
      <c r="N196" s="107">
        <f t="shared" ca="1" si="38"/>
        <v>1766.6388405883163</v>
      </c>
      <c r="O196" s="162">
        <f t="shared" ca="1" si="39"/>
        <v>5093.8544658903247</v>
      </c>
      <c r="AD196">
        <f t="shared" ca="1" si="32"/>
        <v>358000</v>
      </c>
      <c r="AE196">
        <f t="shared" ca="1" si="33"/>
        <v>360000</v>
      </c>
      <c r="AF196">
        <f t="shared" ca="1" si="34"/>
        <v>1000</v>
      </c>
      <c r="AG196">
        <f t="shared" ca="1" si="35"/>
        <v>1000</v>
      </c>
    </row>
    <row r="197" spans="1:33" hidden="1" x14ac:dyDescent="0.25">
      <c r="A197" s="109">
        <f t="shared" si="40"/>
        <v>196</v>
      </c>
      <c r="B197" s="108">
        <f t="shared" ca="1" si="38"/>
        <v>8.9952566012280966E-2</v>
      </c>
      <c r="C197" s="170">
        <f t="shared" ca="1" si="38"/>
        <v>1399.6369480358715</v>
      </c>
      <c r="D197" s="147">
        <f t="shared" ca="1" si="38"/>
        <v>974.80387753319098</v>
      </c>
      <c r="E197" s="107">
        <f t="shared" ca="1" si="38"/>
        <v>647.39807966287583</v>
      </c>
      <c r="F197" s="107">
        <f t="shared" ca="1" si="38"/>
        <v>1460.2793098996131</v>
      </c>
      <c r="G197" s="107">
        <f t="shared" ca="1" si="38"/>
        <v>-461.32443185084975</v>
      </c>
      <c r="H197" s="107">
        <f t="shared" ca="1" si="38"/>
        <v>697.55845010865289</v>
      </c>
      <c r="I197" s="107">
        <f t="shared" ca="1" si="38"/>
        <v>-81.529160600272292</v>
      </c>
      <c r="J197" s="107">
        <f t="shared" ca="1" si="38"/>
        <v>-438.41085823968257</v>
      </c>
      <c r="K197" s="107">
        <f t="shared" ca="1" si="38"/>
        <v>940.50208389513227</v>
      </c>
      <c r="L197" s="107">
        <f t="shared" ca="1" si="38"/>
        <v>-51.250337966495948</v>
      </c>
      <c r="M197" s="107">
        <f t="shared" ca="1" si="38"/>
        <v>-377.52462511303162</v>
      </c>
      <c r="N197" s="107">
        <f t="shared" ca="1" si="38"/>
        <v>1046.0242017802293</v>
      </c>
      <c r="O197" s="162">
        <f t="shared" ca="1" si="39"/>
        <v>3381.7227115761712</v>
      </c>
      <c r="AD197">
        <f t="shared" ca="1" si="32"/>
        <v>360000</v>
      </c>
      <c r="AE197">
        <f t="shared" ca="1" si="33"/>
        <v>362000</v>
      </c>
      <c r="AF197">
        <f t="shared" ca="1" si="34"/>
        <v>1000</v>
      </c>
      <c r="AG197">
        <f t="shared" ca="1" si="35"/>
        <v>1000</v>
      </c>
    </row>
    <row r="198" spans="1:33" hidden="1" x14ac:dyDescent="0.25">
      <c r="A198" s="109">
        <f t="shared" si="40"/>
        <v>197</v>
      </c>
      <c r="B198" s="108">
        <f t="shared" ca="1" si="38"/>
        <v>8.1520041325736786E-2</v>
      </c>
      <c r="C198" s="170">
        <f t="shared" ca="1" si="38"/>
        <v>-705.1251270975265</v>
      </c>
      <c r="D198" s="147">
        <f t="shared" ca="1" si="38"/>
        <v>-4704.3618635731664</v>
      </c>
      <c r="E198" s="107">
        <f t="shared" ca="1" si="38"/>
        <v>-38.046547439412187</v>
      </c>
      <c r="F198" s="107">
        <f t="shared" ca="1" si="38"/>
        <v>-275.44041551398266</v>
      </c>
      <c r="G198" s="107">
        <f t="shared" ca="1" si="38"/>
        <v>1911.8621255263222</v>
      </c>
      <c r="H198" s="107">
        <f t="shared" ca="1" si="38"/>
        <v>170.22028256213267</v>
      </c>
      <c r="I198" s="107">
        <f t="shared" ca="1" si="38"/>
        <v>-735.8059280456589</v>
      </c>
      <c r="J198" s="107">
        <f t="shared" ca="1" si="38"/>
        <v>1314.4360779671667</v>
      </c>
      <c r="K198" s="107">
        <f t="shared" ca="1" si="38"/>
        <v>949.6207248300509</v>
      </c>
      <c r="L198" s="107">
        <f t="shared" ca="1" si="38"/>
        <v>1323.5577896746679</v>
      </c>
      <c r="M198" s="107">
        <f t="shared" ca="1" si="38"/>
        <v>739.59898252625089</v>
      </c>
      <c r="N198" s="107">
        <f t="shared" ca="1" si="38"/>
        <v>857.90446916929579</v>
      </c>
      <c r="O198" s="162">
        <f t="shared" ca="1" si="39"/>
        <v>6217.907561256834</v>
      </c>
      <c r="AD198">
        <f t="shared" ca="1" si="32"/>
        <v>362000</v>
      </c>
      <c r="AE198">
        <f t="shared" ca="1" si="33"/>
        <v>364000</v>
      </c>
      <c r="AF198">
        <f t="shared" ca="1" si="34"/>
        <v>1000</v>
      </c>
      <c r="AG198">
        <f t="shared" ca="1" si="35"/>
        <v>1000</v>
      </c>
    </row>
    <row r="199" spans="1:33" hidden="1" x14ac:dyDescent="0.25">
      <c r="A199" s="109">
        <f t="shared" si="40"/>
        <v>198</v>
      </c>
      <c r="B199" s="108">
        <f t="shared" ca="1" si="38"/>
        <v>0.18227686271116347</v>
      </c>
      <c r="C199" s="170">
        <f t="shared" ca="1" si="38"/>
        <v>498.5945418626722</v>
      </c>
      <c r="D199" s="147">
        <f t="shared" ca="1" si="38"/>
        <v>-8266.3158451575964</v>
      </c>
      <c r="E199" s="107">
        <f t="shared" ca="1" si="38"/>
        <v>-101.68792725083253</v>
      </c>
      <c r="F199" s="107">
        <f t="shared" ca="1" si="38"/>
        <v>715.15797661020645</v>
      </c>
      <c r="G199" s="107">
        <f t="shared" ca="1" si="38"/>
        <v>-972.68620287310034</v>
      </c>
      <c r="H199" s="107">
        <f t="shared" ca="1" si="38"/>
        <v>399.15853806701347</v>
      </c>
      <c r="I199" s="107">
        <f t="shared" ca="1" si="38"/>
        <v>219.69170486226</v>
      </c>
      <c r="J199" s="107">
        <f t="shared" ca="1" si="38"/>
        <v>-550.6586189116656</v>
      </c>
      <c r="K199" s="107">
        <f t="shared" ca="1" si="38"/>
        <v>-247.60943545100375</v>
      </c>
      <c r="L199" s="107">
        <f t="shared" ca="1" si="38"/>
        <v>1968.6164838592326</v>
      </c>
      <c r="M199" s="107">
        <f t="shared" ca="1" si="38"/>
        <v>470.43177484282359</v>
      </c>
      <c r="N199" s="107">
        <f t="shared" ca="1" si="38"/>
        <v>1493.1860405998336</v>
      </c>
      <c r="O199" s="162">
        <f t="shared" ca="1" si="39"/>
        <v>3393.6003343547673</v>
      </c>
      <c r="AD199">
        <f t="shared" ca="1" si="32"/>
        <v>364000</v>
      </c>
      <c r="AE199">
        <f t="shared" ca="1" si="33"/>
        <v>366000</v>
      </c>
      <c r="AF199">
        <f t="shared" ca="1" si="34"/>
        <v>1000</v>
      </c>
      <c r="AG199">
        <f t="shared" ca="1" si="35"/>
        <v>1000</v>
      </c>
    </row>
    <row r="200" spans="1:33" hidden="1" x14ac:dyDescent="0.25">
      <c r="A200" s="109">
        <f t="shared" si="40"/>
        <v>199</v>
      </c>
      <c r="B200" s="108">
        <f t="shared" ca="1" si="38"/>
        <v>0.16894981395604899</v>
      </c>
      <c r="C200" s="170">
        <f t="shared" ca="1" si="38"/>
        <v>1561.1049616541009</v>
      </c>
      <c r="D200" s="147">
        <f t="shared" ca="1" si="38"/>
        <v>15658.224291449882</v>
      </c>
      <c r="E200" s="107">
        <f t="shared" ca="1" si="38"/>
        <v>818.27568455457993</v>
      </c>
      <c r="F200" s="107">
        <f t="shared" ca="1" si="38"/>
        <v>-224.52868856715656</v>
      </c>
      <c r="G200" s="107">
        <f t="shared" ca="1" si="38"/>
        <v>1986.6552162035509</v>
      </c>
      <c r="H200" s="107">
        <f t="shared" ca="1" si="38"/>
        <v>1480.9567795239179</v>
      </c>
      <c r="I200" s="107">
        <f t="shared" ca="1" si="38"/>
        <v>789.37946217287003</v>
      </c>
      <c r="J200" s="107">
        <f t="shared" ca="1" si="38"/>
        <v>862.63804057343964</v>
      </c>
      <c r="K200" s="107">
        <f t="shared" ca="1" si="38"/>
        <v>429.32717615548927</v>
      </c>
      <c r="L200" s="107">
        <f t="shared" ca="1" si="38"/>
        <v>-765.61974670886457</v>
      </c>
      <c r="M200" s="107">
        <f t="shared" ca="1" si="38"/>
        <v>1779.7579472726586</v>
      </c>
      <c r="N200" s="107">
        <f t="shared" ca="1" si="38"/>
        <v>-954.71852129780348</v>
      </c>
      <c r="O200" s="162">
        <f t="shared" ca="1" si="39"/>
        <v>6202.1233498826814</v>
      </c>
      <c r="AD200">
        <f t="shared" ca="1" si="32"/>
        <v>366000</v>
      </c>
      <c r="AE200">
        <f t="shared" ca="1" si="33"/>
        <v>368000</v>
      </c>
      <c r="AF200">
        <f t="shared" ca="1" si="34"/>
        <v>1000</v>
      </c>
      <c r="AG200">
        <f t="shared" ca="1" si="35"/>
        <v>1000</v>
      </c>
    </row>
    <row r="201" spans="1:33" hidden="1" x14ac:dyDescent="0.25">
      <c r="A201" s="109">
        <f t="shared" si="40"/>
        <v>200</v>
      </c>
      <c r="B201" s="108">
        <f t="shared" ca="1" si="38"/>
        <v>0.15896285409587677</v>
      </c>
      <c r="C201" s="170">
        <f t="shared" ca="1" si="38"/>
        <v>1888.6341225988688</v>
      </c>
      <c r="D201" s="147">
        <f t="shared" ca="1" si="38"/>
        <v>10615.207814676029</v>
      </c>
      <c r="E201" s="107">
        <f t="shared" ca="1" si="38"/>
        <v>1477.8701181369772</v>
      </c>
      <c r="F201" s="107">
        <f t="shared" ca="1" si="38"/>
        <v>-300.42128114214984</v>
      </c>
      <c r="G201" s="107">
        <f t="shared" ca="1" si="38"/>
        <v>657.77187431380776</v>
      </c>
      <c r="H201" s="107">
        <f t="shared" ca="1" si="38"/>
        <v>1835.1478797934747</v>
      </c>
      <c r="I201" s="107">
        <f t="shared" ca="1" si="38"/>
        <v>973.99742592969096</v>
      </c>
      <c r="J201" s="107">
        <f t="shared" ca="1" si="38"/>
        <v>1971.8538353986705</v>
      </c>
      <c r="K201" s="107">
        <f t="shared" ca="1" si="38"/>
        <v>517.53534140011493</v>
      </c>
      <c r="L201" s="107">
        <f t="shared" ca="1" si="38"/>
        <v>86.242027481474722</v>
      </c>
      <c r="M201" s="107">
        <f t="shared" ca="1" si="38"/>
        <v>-510.12772010287944</v>
      </c>
      <c r="N201" s="107">
        <f t="shared" ca="1" si="38"/>
        <v>1274.4963350720127</v>
      </c>
      <c r="O201" s="162">
        <f t="shared" ca="1" si="39"/>
        <v>7984.3658362811939</v>
      </c>
      <c r="AD201">
        <f t="shared" ca="1" si="32"/>
        <v>368000</v>
      </c>
      <c r="AE201">
        <f t="shared" ca="1" si="33"/>
        <v>370000</v>
      </c>
      <c r="AF201">
        <f t="shared" ca="1" si="34"/>
        <v>1000</v>
      </c>
      <c r="AG201">
        <f t="shared" ca="1" si="35"/>
        <v>1000</v>
      </c>
    </row>
    <row r="202" spans="1:33" hidden="1" x14ac:dyDescent="0.25">
      <c r="A202" s="109">
        <f t="shared" si="40"/>
        <v>201</v>
      </c>
      <c r="B202" s="108">
        <f t="shared" ca="1" si="38"/>
        <v>3.1306246669261434E-2</v>
      </c>
      <c r="C202" s="170">
        <f t="shared" ca="1" si="38"/>
        <v>380.75907456351257</v>
      </c>
      <c r="D202" s="147">
        <f t="shared" ca="1" si="38"/>
        <v>-2992.3182576975209</v>
      </c>
      <c r="E202" s="107">
        <f t="shared" ca="1" si="38"/>
        <v>-6.9095522669337939</v>
      </c>
      <c r="F202" s="107">
        <f t="shared" ca="1" si="38"/>
        <v>1498.4952952973433</v>
      </c>
      <c r="G202" s="107">
        <f t="shared" ca="1" si="38"/>
        <v>766.20491941377679</v>
      </c>
      <c r="H202" s="107">
        <f t="shared" ca="1" si="38"/>
        <v>615.79332424677386</v>
      </c>
      <c r="I202" s="107">
        <f t="shared" ca="1" si="38"/>
        <v>-605.21482035924237</v>
      </c>
      <c r="J202" s="107">
        <f t="shared" ca="1" si="38"/>
        <v>449.3022977832378</v>
      </c>
      <c r="K202" s="107">
        <f t="shared" ca="1" si="38"/>
        <v>-231.52460129929136</v>
      </c>
      <c r="L202" s="107">
        <f t="shared" ca="1" si="38"/>
        <v>-624.06164777472145</v>
      </c>
      <c r="M202" s="107">
        <f t="shared" ca="1" si="38"/>
        <v>-774.88067186627836</v>
      </c>
      <c r="N202" s="107">
        <f t="shared" ca="1" si="38"/>
        <v>1794.7570482123745</v>
      </c>
      <c r="O202" s="162">
        <f t="shared" ca="1" si="39"/>
        <v>2881.9615913870393</v>
      </c>
      <c r="AD202">
        <f t="shared" ca="1" si="32"/>
        <v>370000</v>
      </c>
      <c r="AE202">
        <f t="shared" ca="1" si="33"/>
        <v>372000</v>
      </c>
      <c r="AF202">
        <f t="shared" ca="1" si="34"/>
        <v>1000</v>
      </c>
      <c r="AG202">
        <f t="shared" ca="1" si="35"/>
        <v>1000</v>
      </c>
    </row>
    <row r="203" spans="1:33" hidden="1" x14ac:dyDescent="0.25">
      <c r="A203" s="109">
        <f t="shared" si="40"/>
        <v>202</v>
      </c>
      <c r="B203" s="108">
        <f t="shared" ca="1" si="38"/>
        <v>0.15590329512607606</v>
      </c>
      <c r="C203" s="170">
        <f t="shared" ca="1" si="38"/>
        <v>-422.27395025780066</v>
      </c>
      <c r="D203" s="147">
        <f t="shared" ca="1" si="38"/>
        <v>-6752.920257300907</v>
      </c>
      <c r="E203" s="107">
        <f t="shared" ca="1" si="38"/>
        <v>483.7179606939701</v>
      </c>
      <c r="F203" s="107">
        <f t="shared" ca="1" si="38"/>
        <v>577.14693692509343</v>
      </c>
      <c r="G203" s="107">
        <f t="shared" ca="1" si="38"/>
        <v>-645.55914956301388</v>
      </c>
      <c r="H203" s="107">
        <f t="shared" ca="1" si="38"/>
        <v>-993.96391909822273</v>
      </c>
      <c r="I203" s="107">
        <f t="shared" ca="1" si="38"/>
        <v>1901.9831264186412</v>
      </c>
      <c r="J203" s="107">
        <f t="shared" ca="1" si="38"/>
        <v>1073.1105396603079</v>
      </c>
      <c r="K203" s="107">
        <f t="shared" ca="1" si="38"/>
        <v>685.74200132788815</v>
      </c>
      <c r="L203" s="107">
        <f t="shared" ca="1" si="38"/>
        <v>-464.79957126850434</v>
      </c>
      <c r="M203" s="107">
        <f t="shared" ca="1" si="38"/>
        <v>111.32065107910677</v>
      </c>
      <c r="N203" s="107">
        <f t="shared" ca="1" si="38"/>
        <v>718.67141886144066</v>
      </c>
      <c r="O203" s="162">
        <f t="shared" ca="1" si="39"/>
        <v>3447.3699950367072</v>
      </c>
      <c r="AD203">
        <f t="shared" ca="1" si="32"/>
        <v>372000</v>
      </c>
      <c r="AE203">
        <f t="shared" ca="1" si="33"/>
        <v>374000</v>
      </c>
      <c r="AF203">
        <f t="shared" ca="1" si="34"/>
        <v>1000</v>
      </c>
      <c r="AG203">
        <f t="shared" ca="1" si="35"/>
        <v>1000</v>
      </c>
    </row>
    <row r="204" spans="1:33" hidden="1" x14ac:dyDescent="0.25">
      <c r="A204" s="109">
        <f t="shared" si="40"/>
        <v>203</v>
      </c>
      <c r="B204" s="108">
        <f t="shared" ca="1" si="38"/>
        <v>5.428534641730498E-2</v>
      </c>
      <c r="C204" s="170">
        <f t="shared" ca="1" si="38"/>
        <v>-882.15347409835738</v>
      </c>
      <c r="D204" s="147">
        <f t="shared" ca="1" si="38"/>
        <v>641.23751255500133</v>
      </c>
      <c r="E204" s="107">
        <f t="shared" ca="1" si="38"/>
        <v>-710.84080838551768</v>
      </c>
      <c r="F204" s="107">
        <f t="shared" ca="1" si="38"/>
        <v>1216.8304101418535</v>
      </c>
      <c r="G204" s="107">
        <f t="shared" ca="1" si="38"/>
        <v>502.62262093947214</v>
      </c>
      <c r="H204" s="107">
        <f t="shared" ca="1" si="38"/>
        <v>-338.41947688982077</v>
      </c>
      <c r="I204" s="107">
        <f t="shared" ca="1" si="38"/>
        <v>-286.56324164627836</v>
      </c>
      <c r="J204" s="107">
        <f t="shared" ca="1" si="38"/>
        <v>1214.0433372046857</v>
      </c>
      <c r="K204" s="107">
        <f t="shared" ca="1" si="38"/>
        <v>1214.1411307793221</v>
      </c>
      <c r="L204" s="107">
        <f t="shared" ca="1" si="38"/>
        <v>-532.76981830517639</v>
      </c>
      <c r="M204" s="107">
        <f t="shared" ca="1" si="38"/>
        <v>1097.4632576547922</v>
      </c>
      <c r="N204" s="107">
        <f t="shared" ca="1" si="38"/>
        <v>358.52112466674828</v>
      </c>
      <c r="O204" s="162">
        <f t="shared" ca="1" si="39"/>
        <v>3735.0285361600804</v>
      </c>
      <c r="AD204">
        <f t="shared" ca="1" si="32"/>
        <v>374000</v>
      </c>
      <c r="AE204">
        <f t="shared" ca="1" si="33"/>
        <v>376000</v>
      </c>
      <c r="AF204">
        <f t="shared" ca="1" si="34"/>
        <v>1000</v>
      </c>
      <c r="AG204">
        <f t="shared" ca="1" si="35"/>
        <v>1000</v>
      </c>
    </row>
    <row r="205" spans="1:33" hidden="1" x14ac:dyDescent="0.25">
      <c r="A205" s="109">
        <f t="shared" si="40"/>
        <v>204</v>
      </c>
      <c r="B205" s="108">
        <f t="shared" ca="1" si="38"/>
        <v>6.0523802722154629E-2</v>
      </c>
      <c r="C205" s="170">
        <f t="shared" ca="1" si="38"/>
        <v>706.74320183089776</v>
      </c>
      <c r="D205" s="147">
        <f t="shared" ca="1" si="38"/>
        <v>1917.4074285734698</v>
      </c>
      <c r="E205" s="107">
        <f t="shared" ca="1" si="38"/>
        <v>875.24610176034889</v>
      </c>
      <c r="F205" s="107">
        <f t="shared" ca="1" si="38"/>
        <v>1734.2222969433803</v>
      </c>
      <c r="G205" s="107">
        <f t="shared" ca="1" si="38"/>
        <v>1954.5108796400843</v>
      </c>
      <c r="H205" s="107">
        <f t="shared" ca="1" si="38"/>
        <v>1000.533777034453</v>
      </c>
      <c r="I205" s="107">
        <f t="shared" ca="1" si="38"/>
        <v>1458.2380930486361</v>
      </c>
      <c r="J205" s="107">
        <f t="shared" ca="1" si="38"/>
        <v>583.1027781824788</v>
      </c>
      <c r="K205" s="107">
        <f t="shared" ca="1" si="38"/>
        <v>-486.24630092241938</v>
      </c>
      <c r="L205" s="107">
        <f t="shared" ca="1" si="38"/>
        <v>1517.5452986117984</v>
      </c>
      <c r="M205" s="107">
        <f t="shared" ca="1" si="38"/>
        <v>1852.2481229110163</v>
      </c>
      <c r="N205" s="107">
        <f t="shared" ca="1" si="38"/>
        <v>-963.18630131356758</v>
      </c>
      <c r="O205" s="162">
        <f t="shared" ca="1" si="39"/>
        <v>9526.2147458962081</v>
      </c>
      <c r="AD205">
        <f t="shared" ca="1" si="32"/>
        <v>376000</v>
      </c>
      <c r="AE205">
        <f t="shared" ca="1" si="33"/>
        <v>378000</v>
      </c>
      <c r="AF205">
        <f t="shared" ca="1" si="34"/>
        <v>1000</v>
      </c>
      <c r="AG205">
        <f t="shared" ca="1" si="35"/>
        <v>1000</v>
      </c>
    </row>
    <row r="206" spans="1:33" hidden="1" x14ac:dyDescent="0.25">
      <c r="A206" s="109">
        <f t="shared" si="40"/>
        <v>205</v>
      </c>
      <c r="B206" s="108">
        <f t="shared" ca="1" si="38"/>
        <v>8.6765812620612864E-2</v>
      </c>
      <c r="C206" s="170">
        <f t="shared" ca="1" si="38"/>
        <v>85.41918365674556</v>
      </c>
      <c r="D206" s="147">
        <f t="shared" ca="1" si="38"/>
        <v>9817.4608168650793</v>
      </c>
      <c r="E206" s="107">
        <f t="shared" ca="1" si="38"/>
        <v>1493.9657360308656</v>
      </c>
      <c r="F206" s="107">
        <f t="shared" ca="1" si="38"/>
        <v>485.47854039912988</v>
      </c>
      <c r="G206" s="107">
        <f t="shared" ca="1" si="38"/>
        <v>778.77148316936814</v>
      </c>
      <c r="H206" s="107">
        <f t="shared" ca="1" si="38"/>
        <v>-283.11116444012339</v>
      </c>
      <c r="I206" s="107">
        <f t="shared" ca="1" si="38"/>
        <v>-610.84823330775976</v>
      </c>
      <c r="J206" s="107">
        <f t="shared" ca="1" si="38"/>
        <v>312.30173913954968</v>
      </c>
      <c r="K206" s="107">
        <f t="shared" ca="1" si="38"/>
        <v>1543.7820354778289</v>
      </c>
      <c r="L206" s="107">
        <f t="shared" ca="1" si="38"/>
        <v>152.94988060876548</v>
      </c>
      <c r="M206" s="107">
        <f t="shared" ca="1" si="38"/>
        <v>380.83317751999965</v>
      </c>
      <c r="N206" s="107">
        <f t="shared" ca="1" si="38"/>
        <v>1337.7408121218821</v>
      </c>
      <c r="O206" s="162">
        <f t="shared" ca="1" si="39"/>
        <v>5591.8640067195065</v>
      </c>
      <c r="AD206">
        <f t="shared" ca="1" si="32"/>
        <v>378000</v>
      </c>
      <c r="AE206">
        <f t="shared" ca="1" si="33"/>
        <v>380000</v>
      </c>
      <c r="AF206">
        <f t="shared" ca="1" si="34"/>
        <v>1000</v>
      </c>
      <c r="AG206">
        <f t="shared" ca="1" si="35"/>
        <v>1000</v>
      </c>
    </row>
    <row r="207" spans="1:33" hidden="1" x14ac:dyDescent="0.25">
      <c r="A207" s="109">
        <f t="shared" si="40"/>
        <v>206</v>
      </c>
      <c r="B207" s="108">
        <f t="shared" ca="1" si="38"/>
        <v>-6.1667853500465677E-2</v>
      </c>
      <c r="C207" s="170">
        <f t="shared" ca="1" si="38"/>
        <v>663.99001077089792</v>
      </c>
      <c r="D207" s="147">
        <f t="shared" ca="1" si="38"/>
        <v>-9435.2303093454848</v>
      </c>
      <c r="E207" s="107">
        <f t="shared" ca="1" si="38"/>
        <v>1255.2237489922875</v>
      </c>
      <c r="F207" s="107">
        <f t="shared" ca="1" si="38"/>
        <v>491.53274155505022</v>
      </c>
      <c r="G207" s="107">
        <f t="shared" ca="1" si="38"/>
        <v>962.77871646479298</v>
      </c>
      <c r="H207" s="107">
        <f t="shared" ca="1" si="38"/>
        <v>1013.202603699108</v>
      </c>
      <c r="I207" s="107">
        <f t="shared" ca="1" si="38"/>
        <v>1439.1834821257205</v>
      </c>
      <c r="J207" s="107">
        <f t="shared" ca="1" si="38"/>
        <v>1573.3729382564834</v>
      </c>
      <c r="K207" s="107">
        <f t="shared" ca="1" si="38"/>
        <v>-445.71794777510019</v>
      </c>
      <c r="L207" s="107">
        <f t="shared" ca="1" si="38"/>
        <v>-359.26456585242352</v>
      </c>
      <c r="M207" s="107">
        <f t="shared" ca="1" si="38"/>
        <v>-650.64960802549365</v>
      </c>
      <c r="N207" s="107">
        <f t="shared" ca="1" si="38"/>
        <v>1893.8870703933972</v>
      </c>
      <c r="O207" s="162">
        <f t="shared" ca="1" si="39"/>
        <v>7173.5491798338217</v>
      </c>
      <c r="AD207">
        <f t="shared" ca="1" si="32"/>
        <v>380000</v>
      </c>
      <c r="AE207">
        <f t="shared" ca="1" si="33"/>
        <v>382000</v>
      </c>
      <c r="AF207">
        <f t="shared" ca="1" si="34"/>
        <v>1000</v>
      </c>
      <c r="AG207">
        <f t="shared" ca="1" si="35"/>
        <v>1000</v>
      </c>
    </row>
    <row r="208" spans="1:33" hidden="1" x14ac:dyDescent="0.25">
      <c r="A208" s="109">
        <f t="shared" si="40"/>
        <v>207</v>
      </c>
      <c r="B208" s="108">
        <f t="shared" ca="1" si="38"/>
        <v>-4.9767242131659638E-2</v>
      </c>
      <c r="C208" s="170">
        <f t="shared" ca="1" si="38"/>
        <v>1597.3607049692509</v>
      </c>
      <c r="D208" s="147">
        <f t="shared" ca="1" si="38"/>
        <v>3173.0418276528312</v>
      </c>
      <c r="E208" s="107">
        <f t="shared" ca="1" si="38"/>
        <v>1146.5714107190513</v>
      </c>
      <c r="F208" s="107">
        <f t="shared" ca="1" si="38"/>
        <v>1310.3588924098126</v>
      </c>
      <c r="G208" s="107">
        <f t="shared" ca="1" si="38"/>
        <v>430.43590412537134</v>
      </c>
      <c r="H208" s="107">
        <f t="shared" ca="1" si="38"/>
        <v>1423.074830233224</v>
      </c>
      <c r="I208" s="107">
        <f t="shared" ca="1" si="38"/>
        <v>-31.194761942955896</v>
      </c>
      <c r="J208" s="107">
        <f t="shared" ca="1" si="38"/>
        <v>-294.62590742208971</v>
      </c>
      <c r="K208" s="107">
        <f t="shared" ca="1" si="38"/>
        <v>-442.33492910787817</v>
      </c>
      <c r="L208" s="107">
        <f t="shared" ca="1" si="38"/>
        <v>1690.8778004101673</v>
      </c>
      <c r="M208" s="107">
        <f t="shared" ca="1" si="38"/>
        <v>-87.466914395017412</v>
      </c>
      <c r="N208" s="107">
        <f t="shared" ca="1" si="38"/>
        <v>-994.53425337402382</v>
      </c>
      <c r="O208" s="162">
        <f t="shared" ca="1" si="39"/>
        <v>4151.1620716556608</v>
      </c>
      <c r="AD208">
        <f t="shared" ca="1" si="32"/>
        <v>382000</v>
      </c>
      <c r="AE208">
        <f t="shared" ca="1" si="33"/>
        <v>384000</v>
      </c>
      <c r="AF208">
        <f t="shared" ca="1" si="34"/>
        <v>1000</v>
      </c>
      <c r="AG208">
        <f t="shared" ca="1" si="35"/>
        <v>1000</v>
      </c>
    </row>
    <row r="209" spans="1:33" hidden="1" x14ac:dyDescent="0.25">
      <c r="A209" s="109">
        <f t="shared" si="40"/>
        <v>208</v>
      </c>
      <c r="B209" s="108">
        <f t="shared" ca="1" si="38"/>
        <v>3.1387482901230557E-2</v>
      </c>
      <c r="C209" s="170">
        <f t="shared" ca="1" si="38"/>
        <v>-567.78175102245416</v>
      </c>
      <c r="D209" s="147">
        <f t="shared" ca="1" si="38"/>
        <v>4632.2224594589979</v>
      </c>
      <c r="E209" s="107">
        <f t="shared" ca="1" si="38"/>
        <v>-393.59793162995624</v>
      </c>
      <c r="F209" s="107">
        <f t="shared" ca="1" si="38"/>
        <v>670.99264733257303</v>
      </c>
      <c r="G209" s="107">
        <f t="shared" ca="1" si="38"/>
        <v>-796.91262882317994</v>
      </c>
      <c r="H209" s="107">
        <f t="shared" ca="1" si="38"/>
        <v>-648.65947007909597</v>
      </c>
      <c r="I209" s="107">
        <f t="shared" ca="1" si="38"/>
        <v>-451.99330418459459</v>
      </c>
      <c r="J209" s="107">
        <f t="shared" ca="1" si="38"/>
        <v>-347.11459814693285</v>
      </c>
      <c r="K209" s="107">
        <f t="shared" ca="1" si="38"/>
        <v>-6.4253576293137051</v>
      </c>
      <c r="L209" s="107">
        <f t="shared" ca="1" si="38"/>
        <v>845.87183622532677</v>
      </c>
      <c r="M209" s="107">
        <f t="shared" ca="1" si="38"/>
        <v>-764.46035020890827</v>
      </c>
      <c r="N209" s="107">
        <f t="shared" ca="1" si="38"/>
        <v>1451.728569990699</v>
      </c>
      <c r="O209" s="162">
        <f t="shared" ca="1" si="39"/>
        <v>-440.5705871533828</v>
      </c>
      <c r="AD209">
        <f t="shared" ref="AD209:AD272" ca="1" si="41">AE208</f>
        <v>384000</v>
      </c>
      <c r="AE209">
        <f t="shared" ref="AE209:AE272" ca="1" si="42">AD209+$AB$8</f>
        <v>386000</v>
      </c>
      <c r="AF209">
        <f t="shared" ref="AF209:AF272" ca="1" si="43">COUNTIF($D$2:$D$1001,"&lt;"&amp;AE209)</f>
        <v>1000</v>
      </c>
      <c r="AG209">
        <f t="shared" ref="AG209:AG272" ca="1" si="44">COUNTIF($O$2:$O$1001,"&lt;"&amp;AE209)</f>
        <v>1000</v>
      </c>
    </row>
    <row r="210" spans="1:33" hidden="1" x14ac:dyDescent="0.25">
      <c r="A210" s="109">
        <f t="shared" si="40"/>
        <v>209</v>
      </c>
      <c r="B210" s="108">
        <f t="shared" ca="1" si="38"/>
        <v>0.14977191626680325</v>
      </c>
      <c r="C210" s="170">
        <f t="shared" ca="1" si="38"/>
        <v>1663.9141005921551</v>
      </c>
      <c r="D210" s="147">
        <f t="shared" ca="1" si="38"/>
        <v>19739.38654425009</v>
      </c>
      <c r="E210" s="107">
        <f t="shared" ca="1" si="38"/>
        <v>-771.37493005026965</v>
      </c>
      <c r="F210" s="107">
        <f t="shared" ca="1" si="38"/>
        <v>1575.9091477381944</v>
      </c>
      <c r="G210" s="107">
        <f t="shared" ca="1" si="38"/>
        <v>-276.96561441810678</v>
      </c>
      <c r="H210" s="107">
        <f t="shared" ca="1" si="38"/>
        <v>53.925601420755918</v>
      </c>
      <c r="I210" s="107">
        <f t="shared" ca="1" si="38"/>
        <v>1572.3739761594354</v>
      </c>
      <c r="J210" s="107">
        <f t="shared" ca="1" si="38"/>
        <v>-460.15803477888772</v>
      </c>
      <c r="K210" s="107">
        <f t="shared" ca="1" si="38"/>
        <v>-498.69465451322372</v>
      </c>
      <c r="L210" s="107">
        <f t="shared" ca="1" si="38"/>
        <v>348.917985777811</v>
      </c>
      <c r="M210" s="107">
        <f t="shared" ca="1" si="38"/>
        <v>762.98764860346398</v>
      </c>
      <c r="N210" s="107">
        <f t="shared" ca="1" si="38"/>
        <v>-0.2502037853470418</v>
      </c>
      <c r="O210" s="162">
        <f t="shared" ca="1" si="39"/>
        <v>2306.6709221538258</v>
      </c>
      <c r="AD210">
        <f t="shared" ca="1" si="41"/>
        <v>386000</v>
      </c>
      <c r="AE210">
        <f t="shared" ca="1" si="42"/>
        <v>388000</v>
      </c>
      <c r="AF210">
        <f t="shared" ca="1" si="43"/>
        <v>1000</v>
      </c>
      <c r="AG210">
        <f t="shared" ca="1" si="44"/>
        <v>1000</v>
      </c>
    </row>
    <row r="211" spans="1:33" hidden="1" x14ac:dyDescent="0.25">
      <c r="A211" s="109">
        <f t="shared" si="40"/>
        <v>210</v>
      </c>
      <c r="B211" s="108">
        <f t="shared" ca="1" si="38"/>
        <v>0.19389113906578606</v>
      </c>
      <c r="C211" s="170">
        <f t="shared" ca="1" si="38"/>
        <v>1068.9041983231093</v>
      </c>
      <c r="D211" s="147">
        <f t="shared" ca="1" si="38"/>
        <v>2573.0223443111877</v>
      </c>
      <c r="E211" s="107">
        <f t="shared" ca="1" si="38"/>
        <v>-454.09303139337743</v>
      </c>
      <c r="F211" s="107">
        <f t="shared" ca="1" si="38"/>
        <v>1016.5339940815157</v>
      </c>
      <c r="G211" s="107">
        <f t="shared" ca="1" si="38"/>
        <v>1438.8380291690639</v>
      </c>
      <c r="H211" s="107">
        <f t="shared" ca="1" si="38"/>
        <v>110.79702593321417</v>
      </c>
      <c r="I211" s="107">
        <f t="shared" ca="1" si="38"/>
        <v>1802.0809537736075</v>
      </c>
      <c r="J211" s="107">
        <f t="shared" ca="1" si="38"/>
        <v>898.76108756943495</v>
      </c>
      <c r="K211" s="107">
        <f t="shared" ca="1" si="38"/>
        <v>-353.69538996828419</v>
      </c>
      <c r="L211" s="107">
        <f t="shared" ca="1" si="38"/>
        <v>1281.1248688633393</v>
      </c>
      <c r="M211" s="107">
        <f t="shared" ca="1" si="38"/>
        <v>1312.0974279228174</v>
      </c>
      <c r="N211" s="107">
        <f t="shared" ca="1" si="38"/>
        <v>1599.5777451951647</v>
      </c>
      <c r="O211" s="162">
        <f t="shared" ca="1" si="39"/>
        <v>8652.0227111464974</v>
      </c>
      <c r="AD211">
        <f t="shared" ca="1" si="41"/>
        <v>388000</v>
      </c>
      <c r="AE211">
        <f t="shared" ca="1" si="42"/>
        <v>390000</v>
      </c>
      <c r="AF211">
        <f t="shared" ca="1" si="43"/>
        <v>1000</v>
      </c>
      <c r="AG211">
        <f t="shared" ca="1" si="44"/>
        <v>1000</v>
      </c>
    </row>
    <row r="212" spans="1:33" hidden="1" x14ac:dyDescent="0.25">
      <c r="A212" s="109">
        <f t="shared" si="40"/>
        <v>211</v>
      </c>
      <c r="B212" s="108">
        <f t="shared" ca="1" si="38"/>
        <v>-9.4645581126289388E-2</v>
      </c>
      <c r="C212" s="170">
        <f t="shared" ca="1" si="38"/>
        <v>-911.82162475809571</v>
      </c>
      <c r="D212" s="147">
        <f t="shared" ca="1" si="38"/>
        <v>9177.2034493691099</v>
      </c>
      <c r="E212" s="107">
        <f t="shared" ca="1" si="38"/>
        <v>1685.5304223378735</v>
      </c>
      <c r="F212" s="107">
        <f t="shared" ca="1" si="38"/>
        <v>1723.4632035402155</v>
      </c>
      <c r="G212" s="107">
        <f t="shared" ca="1" si="38"/>
        <v>222.54426243515783</v>
      </c>
      <c r="H212" s="107">
        <f t="shared" ca="1" si="38"/>
        <v>-192.92816639035232</v>
      </c>
      <c r="I212" s="107">
        <f t="shared" ca="1" si="38"/>
        <v>683.38032170419785</v>
      </c>
      <c r="J212" s="107">
        <f t="shared" ca="1" si="38"/>
        <v>1323.1550039791537</v>
      </c>
      <c r="K212" s="107">
        <f t="shared" ref="F212:N240" ca="1" si="45">K$1*($U$1+($W$1-$U$1)*RAND())</f>
        <v>-231.07098937669741</v>
      </c>
      <c r="L212" s="107">
        <f t="shared" ca="1" si="45"/>
        <v>355.53164684267693</v>
      </c>
      <c r="M212" s="107">
        <f t="shared" ca="1" si="45"/>
        <v>1869.6554714781225</v>
      </c>
      <c r="N212" s="107">
        <f t="shared" ca="1" si="45"/>
        <v>-80.965573464813616</v>
      </c>
      <c r="O212" s="162">
        <f t="shared" ca="1" si="39"/>
        <v>7358.2956030855339</v>
      </c>
      <c r="AD212">
        <f t="shared" ca="1" si="41"/>
        <v>390000</v>
      </c>
      <c r="AE212">
        <f t="shared" ca="1" si="42"/>
        <v>392000</v>
      </c>
      <c r="AF212">
        <f t="shared" ca="1" si="43"/>
        <v>1000</v>
      </c>
      <c r="AG212">
        <f t="shared" ca="1" si="44"/>
        <v>1000</v>
      </c>
    </row>
    <row r="213" spans="1:33" hidden="1" x14ac:dyDescent="0.25">
      <c r="A213" s="109">
        <f t="shared" si="40"/>
        <v>212</v>
      </c>
      <c r="B213" s="108">
        <f t="shared" ref="B213:N251" ca="1" si="46">B$1*($U$1+($W$1-$U$1)*RAND())</f>
        <v>-1.3262594070102912E-2</v>
      </c>
      <c r="C213" s="170">
        <f t="shared" ca="1" si="46"/>
        <v>-583.781371612165</v>
      </c>
      <c r="D213" s="147">
        <f t="shared" ca="1" si="46"/>
        <v>13744.641187030866</v>
      </c>
      <c r="E213" s="107">
        <f t="shared" ca="1" si="46"/>
        <v>528.28847450349156</v>
      </c>
      <c r="F213" s="107">
        <f t="shared" ca="1" si="45"/>
        <v>1141.3912654698579</v>
      </c>
      <c r="G213" s="107">
        <f t="shared" ca="1" si="45"/>
        <v>1376.208917411084</v>
      </c>
      <c r="H213" s="107">
        <f t="shared" ca="1" si="45"/>
        <v>111.09918204121799</v>
      </c>
      <c r="I213" s="107">
        <f t="shared" ca="1" si="45"/>
        <v>-83.549837262849451</v>
      </c>
      <c r="J213" s="107">
        <f t="shared" ca="1" si="45"/>
        <v>-636.85257688977754</v>
      </c>
      <c r="K213" s="107">
        <f t="shared" ca="1" si="45"/>
        <v>274.02491336840666</v>
      </c>
      <c r="L213" s="107">
        <f t="shared" ca="1" si="45"/>
        <v>-13.753218089842534</v>
      </c>
      <c r="M213" s="107">
        <f t="shared" ca="1" si="45"/>
        <v>1642.7098572551115</v>
      </c>
      <c r="N213" s="107">
        <f t="shared" ca="1" si="45"/>
        <v>-532.82362655891416</v>
      </c>
      <c r="O213" s="162">
        <f t="shared" ca="1" si="39"/>
        <v>3806.7433512477864</v>
      </c>
      <c r="AD213">
        <f t="shared" ca="1" si="41"/>
        <v>392000</v>
      </c>
      <c r="AE213">
        <f t="shared" ca="1" si="42"/>
        <v>394000</v>
      </c>
      <c r="AF213">
        <f t="shared" ca="1" si="43"/>
        <v>1000</v>
      </c>
      <c r="AG213">
        <f t="shared" ca="1" si="44"/>
        <v>1000</v>
      </c>
    </row>
    <row r="214" spans="1:33" hidden="1" x14ac:dyDescent="0.25">
      <c r="A214" s="109">
        <f t="shared" si="40"/>
        <v>213</v>
      </c>
      <c r="B214" s="108">
        <f t="shared" ca="1" si="46"/>
        <v>0.19548107639922777</v>
      </c>
      <c r="C214" s="170">
        <f t="shared" ca="1" si="46"/>
        <v>1757.4662394241561</v>
      </c>
      <c r="D214" s="147">
        <f t="shared" ca="1" si="46"/>
        <v>11043.447492098048</v>
      </c>
      <c r="E214" s="107">
        <f t="shared" ca="1" si="46"/>
        <v>1775.066794273564</v>
      </c>
      <c r="F214" s="107">
        <f t="shared" ca="1" si="45"/>
        <v>360.88877561358481</v>
      </c>
      <c r="G214" s="107">
        <f t="shared" ca="1" si="45"/>
        <v>665.90857169632261</v>
      </c>
      <c r="H214" s="107">
        <f t="shared" ca="1" si="45"/>
        <v>-397.53129950937273</v>
      </c>
      <c r="I214" s="107">
        <f t="shared" ca="1" si="45"/>
        <v>8.976194733684995</v>
      </c>
      <c r="J214" s="107">
        <f t="shared" ca="1" si="45"/>
        <v>-761.17397810191198</v>
      </c>
      <c r="K214" s="107">
        <f t="shared" ca="1" si="45"/>
        <v>-36.756081692906342</v>
      </c>
      <c r="L214" s="107">
        <f t="shared" ca="1" si="45"/>
        <v>-195.04715091712836</v>
      </c>
      <c r="M214" s="107">
        <f t="shared" ca="1" si="45"/>
        <v>1807.5579059903089</v>
      </c>
      <c r="N214" s="107">
        <f t="shared" ca="1" si="45"/>
        <v>721.3285975777311</v>
      </c>
      <c r="O214" s="162">
        <f t="shared" ca="1" si="39"/>
        <v>3949.2183296638777</v>
      </c>
      <c r="AD214">
        <f t="shared" ca="1" si="41"/>
        <v>394000</v>
      </c>
      <c r="AE214">
        <f t="shared" ca="1" si="42"/>
        <v>396000</v>
      </c>
      <c r="AF214">
        <f t="shared" ca="1" si="43"/>
        <v>1000</v>
      </c>
      <c r="AG214">
        <f t="shared" ca="1" si="44"/>
        <v>1000</v>
      </c>
    </row>
    <row r="215" spans="1:33" hidden="1" x14ac:dyDescent="0.25">
      <c r="A215" s="109">
        <f t="shared" si="40"/>
        <v>214</v>
      </c>
      <c r="B215" s="108">
        <f t="shared" ca="1" si="46"/>
        <v>6.1147375973315127E-2</v>
      </c>
      <c r="C215" s="170">
        <f t="shared" ca="1" si="46"/>
        <v>506.99456310674157</v>
      </c>
      <c r="D215" s="147">
        <f t="shared" ca="1" si="46"/>
        <v>12156.467779466711</v>
      </c>
      <c r="E215" s="107">
        <f t="shared" ca="1" si="46"/>
        <v>-886.97578385582597</v>
      </c>
      <c r="F215" s="107">
        <f t="shared" ca="1" si="45"/>
        <v>1299.3508242804689</v>
      </c>
      <c r="G215" s="107">
        <f t="shared" ca="1" si="45"/>
        <v>-901.15482967548417</v>
      </c>
      <c r="H215" s="107">
        <f t="shared" ca="1" si="45"/>
        <v>-25.10755030706996</v>
      </c>
      <c r="I215" s="107">
        <f t="shared" ca="1" si="45"/>
        <v>-290.60787626351561</v>
      </c>
      <c r="J215" s="107">
        <f t="shared" ca="1" si="45"/>
        <v>881.73377158523579</v>
      </c>
      <c r="K215" s="107">
        <f t="shared" ca="1" si="45"/>
        <v>1618.4718953818108</v>
      </c>
      <c r="L215" s="107">
        <f t="shared" ca="1" si="45"/>
        <v>75.05932106359289</v>
      </c>
      <c r="M215" s="107">
        <f t="shared" ca="1" si="45"/>
        <v>-388.21953502133692</v>
      </c>
      <c r="N215" s="107">
        <f t="shared" ca="1" si="45"/>
        <v>725.79845825245343</v>
      </c>
      <c r="O215" s="162">
        <f t="shared" ca="1" si="39"/>
        <v>2108.3486954403297</v>
      </c>
      <c r="AD215">
        <f t="shared" ca="1" si="41"/>
        <v>396000</v>
      </c>
      <c r="AE215">
        <f t="shared" ca="1" si="42"/>
        <v>398000</v>
      </c>
      <c r="AF215">
        <f t="shared" ca="1" si="43"/>
        <v>1000</v>
      </c>
      <c r="AG215">
        <f t="shared" ca="1" si="44"/>
        <v>1000</v>
      </c>
    </row>
    <row r="216" spans="1:33" hidden="1" x14ac:dyDescent="0.25">
      <c r="A216" s="109">
        <f t="shared" si="40"/>
        <v>215</v>
      </c>
      <c r="B216" s="108">
        <f t="shared" ca="1" si="46"/>
        <v>0.12190527962028336</v>
      </c>
      <c r="C216" s="170">
        <f t="shared" ca="1" si="46"/>
        <v>1534.8441638051072</v>
      </c>
      <c r="D216" s="147">
        <f t="shared" ca="1" si="46"/>
        <v>8024.7734313373367</v>
      </c>
      <c r="E216" s="107">
        <f t="shared" ca="1" si="46"/>
        <v>1911.2655125167603</v>
      </c>
      <c r="F216" s="107">
        <f t="shared" ca="1" si="45"/>
        <v>-259.23070422170542</v>
      </c>
      <c r="G216" s="107">
        <f t="shared" ca="1" si="45"/>
        <v>-95.352040678704924</v>
      </c>
      <c r="H216" s="107">
        <f t="shared" ca="1" si="45"/>
        <v>-41.819019108756407</v>
      </c>
      <c r="I216" s="107">
        <f t="shared" ca="1" si="45"/>
        <v>-103.16228330279704</v>
      </c>
      <c r="J216" s="107">
        <f t="shared" ca="1" si="45"/>
        <v>155.85477865886128</v>
      </c>
      <c r="K216" s="107">
        <f t="shared" ca="1" si="45"/>
        <v>785.54090639977812</v>
      </c>
      <c r="L216" s="107">
        <f t="shared" ca="1" si="45"/>
        <v>176.73882562208337</v>
      </c>
      <c r="M216" s="107">
        <f t="shared" ca="1" si="45"/>
        <v>-763.42278466803066</v>
      </c>
      <c r="N216" s="107">
        <f t="shared" ca="1" si="45"/>
        <v>923.9840858703941</v>
      </c>
      <c r="O216" s="162">
        <f t="shared" ca="1" si="39"/>
        <v>2690.3972770878827</v>
      </c>
      <c r="AD216">
        <f t="shared" ca="1" si="41"/>
        <v>398000</v>
      </c>
      <c r="AE216">
        <f t="shared" ca="1" si="42"/>
        <v>400000</v>
      </c>
      <c r="AF216">
        <f t="shared" ca="1" si="43"/>
        <v>1000</v>
      </c>
      <c r="AG216">
        <f t="shared" ca="1" si="44"/>
        <v>1000</v>
      </c>
    </row>
    <row r="217" spans="1:33" hidden="1" x14ac:dyDescent="0.25">
      <c r="A217" s="109">
        <f t="shared" si="40"/>
        <v>216</v>
      </c>
      <c r="B217" s="108">
        <f t="shared" ca="1" si="46"/>
        <v>-8.6608894611600568E-2</v>
      </c>
      <c r="C217" s="170">
        <f t="shared" ca="1" si="46"/>
        <v>671.97024064872687</v>
      </c>
      <c r="D217" s="147">
        <f t="shared" ca="1" si="46"/>
        <v>16400.729098381125</v>
      </c>
      <c r="E217" s="107">
        <f t="shared" ca="1" si="46"/>
        <v>-850.67810126210748</v>
      </c>
      <c r="F217" s="107">
        <f t="shared" ca="1" si="45"/>
        <v>1658.0616458406603</v>
      </c>
      <c r="G217" s="107">
        <f t="shared" ca="1" si="45"/>
        <v>-714.57775978164818</v>
      </c>
      <c r="H217" s="107">
        <f t="shared" ca="1" si="45"/>
        <v>-34.429310798141657</v>
      </c>
      <c r="I217" s="107">
        <f t="shared" ca="1" si="45"/>
        <v>1854.2697469134503</v>
      </c>
      <c r="J217" s="107">
        <f t="shared" ca="1" si="45"/>
        <v>760.8190072855275</v>
      </c>
      <c r="K217" s="107">
        <f t="shared" ca="1" si="45"/>
        <v>1533.777363446753</v>
      </c>
      <c r="L217" s="107">
        <f t="shared" ca="1" si="45"/>
        <v>812.18464510109754</v>
      </c>
      <c r="M217" s="107">
        <f t="shared" ca="1" si="45"/>
        <v>428.97362187301366</v>
      </c>
      <c r="N217" s="107">
        <f t="shared" ca="1" si="45"/>
        <v>-444.50271482692744</v>
      </c>
      <c r="O217" s="162">
        <f t="shared" ca="1" si="39"/>
        <v>5003.8981437916782</v>
      </c>
      <c r="AD217">
        <f t="shared" ca="1" si="41"/>
        <v>400000</v>
      </c>
      <c r="AE217">
        <f t="shared" ca="1" si="42"/>
        <v>402000</v>
      </c>
      <c r="AF217">
        <f t="shared" ca="1" si="43"/>
        <v>1000</v>
      </c>
      <c r="AG217">
        <f t="shared" ca="1" si="44"/>
        <v>1000</v>
      </c>
    </row>
    <row r="218" spans="1:33" hidden="1" x14ac:dyDescent="0.25">
      <c r="A218" s="109">
        <f t="shared" si="40"/>
        <v>217</v>
      </c>
      <c r="B218" s="108">
        <f t="shared" ca="1" si="46"/>
        <v>0.11195322795339602</v>
      </c>
      <c r="C218" s="170">
        <f t="shared" ca="1" si="46"/>
        <v>1973.9417092234848</v>
      </c>
      <c r="D218" s="147">
        <f t="shared" ca="1" si="46"/>
        <v>18300.725905443625</v>
      </c>
      <c r="E218" s="107">
        <f t="shared" ca="1" si="46"/>
        <v>-78.238841439704359</v>
      </c>
      <c r="F218" s="107">
        <f t="shared" ca="1" si="45"/>
        <v>215.53166324737055</v>
      </c>
      <c r="G218" s="107">
        <f t="shared" ca="1" si="45"/>
        <v>-540.33225590384427</v>
      </c>
      <c r="H218" s="107">
        <f t="shared" ca="1" si="45"/>
        <v>1985.0546753116842</v>
      </c>
      <c r="I218" s="107">
        <f t="shared" ca="1" si="45"/>
        <v>-425.46033412268889</v>
      </c>
      <c r="J218" s="107">
        <f t="shared" ca="1" si="45"/>
        <v>772.73636717205216</v>
      </c>
      <c r="K218" s="107">
        <f t="shared" ca="1" si="45"/>
        <v>760.30856020637577</v>
      </c>
      <c r="L218" s="107">
        <f t="shared" ca="1" si="45"/>
        <v>203.23949774816927</v>
      </c>
      <c r="M218" s="107">
        <f t="shared" ca="1" si="45"/>
        <v>-888.99303491556077</v>
      </c>
      <c r="N218" s="107">
        <f t="shared" ca="1" si="45"/>
        <v>1359.6192666430434</v>
      </c>
      <c r="O218" s="162">
        <f t="shared" ca="1" si="39"/>
        <v>3363.4655639468974</v>
      </c>
      <c r="AD218">
        <f t="shared" ca="1" si="41"/>
        <v>402000</v>
      </c>
      <c r="AE218">
        <f t="shared" ca="1" si="42"/>
        <v>404000</v>
      </c>
      <c r="AF218">
        <f t="shared" ca="1" si="43"/>
        <v>1000</v>
      </c>
      <c r="AG218">
        <f t="shared" ca="1" si="44"/>
        <v>1000</v>
      </c>
    </row>
    <row r="219" spans="1:33" hidden="1" x14ac:dyDescent="0.25">
      <c r="A219" s="109">
        <f t="shared" si="40"/>
        <v>218</v>
      </c>
      <c r="B219" s="108">
        <f t="shared" ca="1" si="46"/>
        <v>7.5291760985034872E-2</v>
      </c>
      <c r="C219" s="170">
        <f t="shared" ca="1" si="46"/>
        <v>-934.17683257330918</v>
      </c>
      <c r="D219" s="147">
        <f t="shared" ca="1" si="46"/>
        <v>7836.2020465911064</v>
      </c>
      <c r="E219" s="107">
        <f t="shared" ca="1" si="46"/>
        <v>1742.761113321711</v>
      </c>
      <c r="F219" s="107">
        <f t="shared" ca="1" si="45"/>
        <v>533.78218761954281</v>
      </c>
      <c r="G219" s="107">
        <f t="shared" ca="1" si="45"/>
        <v>708.87783820336472</v>
      </c>
      <c r="H219" s="107">
        <f t="shared" ca="1" si="45"/>
        <v>761.99106392083775</v>
      </c>
      <c r="I219" s="107">
        <f t="shared" ca="1" si="45"/>
        <v>-554.73147551858062</v>
      </c>
      <c r="J219" s="107">
        <f t="shared" ca="1" si="45"/>
        <v>707.56321422503788</v>
      </c>
      <c r="K219" s="107">
        <f t="shared" ca="1" si="45"/>
        <v>1724.9492738718168</v>
      </c>
      <c r="L219" s="107">
        <f t="shared" ca="1" si="45"/>
        <v>-505.53796164878491</v>
      </c>
      <c r="M219" s="107">
        <f t="shared" ca="1" si="45"/>
        <v>1965.3886904619153</v>
      </c>
      <c r="N219" s="107">
        <f t="shared" ca="1" si="45"/>
        <v>1964.0647408649045</v>
      </c>
      <c r="O219" s="162">
        <f t="shared" ca="1" si="39"/>
        <v>9049.1086853217639</v>
      </c>
      <c r="AD219">
        <f t="shared" ca="1" si="41"/>
        <v>404000</v>
      </c>
      <c r="AE219">
        <f t="shared" ca="1" si="42"/>
        <v>406000</v>
      </c>
      <c r="AF219">
        <f t="shared" ca="1" si="43"/>
        <v>1000</v>
      </c>
      <c r="AG219">
        <f t="shared" ca="1" si="44"/>
        <v>1000</v>
      </c>
    </row>
    <row r="220" spans="1:33" hidden="1" x14ac:dyDescent="0.25">
      <c r="A220" s="109">
        <f t="shared" si="40"/>
        <v>219</v>
      </c>
      <c r="B220" s="108">
        <f t="shared" ca="1" si="46"/>
        <v>-6.3070967487741464E-2</v>
      </c>
      <c r="C220" s="170">
        <f t="shared" ca="1" si="46"/>
        <v>-210.8042587630149</v>
      </c>
      <c r="D220" s="147">
        <f t="shared" ca="1" si="46"/>
        <v>14740.48102972213</v>
      </c>
      <c r="E220" s="107">
        <f t="shared" ca="1" si="46"/>
        <v>1142.1252722763747</v>
      </c>
      <c r="F220" s="107">
        <f t="shared" ca="1" si="45"/>
        <v>-945.84404944744074</v>
      </c>
      <c r="G220" s="107">
        <f t="shared" ca="1" si="45"/>
        <v>1230.0111248436044</v>
      </c>
      <c r="H220" s="107">
        <f t="shared" ca="1" si="45"/>
        <v>920.39467107911105</v>
      </c>
      <c r="I220" s="107">
        <f t="shared" ca="1" si="45"/>
        <v>575.62422648328675</v>
      </c>
      <c r="J220" s="107">
        <f t="shared" ca="1" si="45"/>
        <v>-813.96301479744386</v>
      </c>
      <c r="K220" s="107">
        <f t="shared" ca="1" si="45"/>
        <v>707.94331883430482</v>
      </c>
      <c r="L220" s="107">
        <f t="shared" ca="1" si="45"/>
        <v>876.36223659688369</v>
      </c>
      <c r="M220" s="107">
        <f t="shared" ca="1" si="45"/>
        <v>-88.468356222346912</v>
      </c>
      <c r="N220" s="107">
        <f t="shared" ca="1" si="45"/>
        <v>-230.58394245562121</v>
      </c>
      <c r="O220" s="162">
        <f t="shared" ca="1" si="39"/>
        <v>3373.6014871907132</v>
      </c>
      <c r="AD220">
        <f t="shared" ca="1" si="41"/>
        <v>406000</v>
      </c>
      <c r="AE220">
        <f t="shared" ca="1" si="42"/>
        <v>408000</v>
      </c>
      <c r="AF220">
        <f t="shared" ca="1" si="43"/>
        <v>1000</v>
      </c>
      <c r="AG220">
        <f t="shared" ca="1" si="44"/>
        <v>1000</v>
      </c>
    </row>
    <row r="221" spans="1:33" hidden="1" x14ac:dyDescent="0.25">
      <c r="A221" s="109">
        <f t="shared" si="40"/>
        <v>220</v>
      </c>
      <c r="B221" s="108">
        <f t="shared" ca="1" si="46"/>
        <v>0.15307009487417281</v>
      </c>
      <c r="C221" s="170">
        <f t="shared" ca="1" si="46"/>
        <v>-459.44385084782573</v>
      </c>
      <c r="D221" s="147">
        <f t="shared" ca="1" si="46"/>
        <v>4142.5237094872755</v>
      </c>
      <c r="E221" s="107">
        <f t="shared" ca="1" si="46"/>
        <v>1304.6103556728472</v>
      </c>
      <c r="F221" s="107">
        <f t="shared" ca="1" si="45"/>
        <v>260.9580879662027</v>
      </c>
      <c r="G221" s="107">
        <f t="shared" ca="1" si="45"/>
        <v>-489.26882002129565</v>
      </c>
      <c r="H221" s="107">
        <f t="shared" ca="1" si="45"/>
        <v>1987.7441911566625</v>
      </c>
      <c r="I221" s="107">
        <f t="shared" ca="1" si="45"/>
        <v>1454.0855070366003</v>
      </c>
      <c r="J221" s="107">
        <f t="shared" ca="1" si="45"/>
        <v>574.67351144487202</v>
      </c>
      <c r="K221" s="107">
        <f t="shared" ca="1" si="45"/>
        <v>896.89207211920859</v>
      </c>
      <c r="L221" s="107">
        <f t="shared" ca="1" si="45"/>
        <v>1864.2733349519267</v>
      </c>
      <c r="M221" s="107">
        <f t="shared" ca="1" si="45"/>
        <v>425.06394309645924</v>
      </c>
      <c r="N221" s="107">
        <f t="shared" ca="1" si="45"/>
        <v>1625.8537818268817</v>
      </c>
      <c r="O221" s="162">
        <f t="shared" ca="1" si="39"/>
        <v>9904.8859652503652</v>
      </c>
      <c r="AD221">
        <f t="shared" ca="1" si="41"/>
        <v>408000</v>
      </c>
      <c r="AE221">
        <f t="shared" ca="1" si="42"/>
        <v>410000</v>
      </c>
      <c r="AF221">
        <f t="shared" ca="1" si="43"/>
        <v>1000</v>
      </c>
      <c r="AG221">
        <f t="shared" ca="1" si="44"/>
        <v>1000</v>
      </c>
    </row>
    <row r="222" spans="1:33" hidden="1" x14ac:dyDescent="0.25">
      <c r="A222" s="109">
        <f t="shared" si="40"/>
        <v>221</v>
      </c>
      <c r="B222" s="108">
        <f t="shared" ca="1" si="46"/>
        <v>0.1000788962675894</v>
      </c>
      <c r="C222" s="170">
        <f t="shared" ca="1" si="46"/>
        <v>-284.73514910906579</v>
      </c>
      <c r="D222" s="147">
        <f t="shared" ca="1" si="46"/>
        <v>9028.0219204457389</v>
      </c>
      <c r="E222" s="107">
        <f t="shared" ca="1" si="46"/>
        <v>-354.95804810128982</v>
      </c>
      <c r="F222" s="107">
        <f t="shared" ca="1" si="45"/>
        <v>957.38606935713597</v>
      </c>
      <c r="G222" s="107">
        <f t="shared" ca="1" si="45"/>
        <v>1278.0962105305318</v>
      </c>
      <c r="H222" s="107">
        <f t="shared" ca="1" si="45"/>
        <v>-778.59846262818087</v>
      </c>
      <c r="I222" s="107">
        <f t="shared" ca="1" si="45"/>
        <v>67.390609744516638</v>
      </c>
      <c r="J222" s="107">
        <f t="shared" ca="1" si="45"/>
        <v>-71.085235308332997</v>
      </c>
      <c r="K222" s="107">
        <f t="shared" ca="1" si="45"/>
        <v>867.07837837322995</v>
      </c>
      <c r="L222" s="107">
        <f t="shared" ca="1" si="45"/>
        <v>1326.5895488793039</v>
      </c>
      <c r="M222" s="107">
        <f t="shared" ca="1" si="45"/>
        <v>-421.66572356233252</v>
      </c>
      <c r="N222" s="107">
        <f t="shared" ca="1" si="45"/>
        <v>556.70473233732253</v>
      </c>
      <c r="O222" s="162">
        <f t="shared" ca="1" si="39"/>
        <v>3426.9380796219048</v>
      </c>
      <c r="AD222">
        <f t="shared" ca="1" si="41"/>
        <v>410000</v>
      </c>
      <c r="AE222">
        <f t="shared" ca="1" si="42"/>
        <v>412000</v>
      </c>
      <c r="AF222">
        <f t="shared" ca="1" si="43"/>
        <v>1000</v>
      </c>
      <c r="AG222">
        <f t="shared" ca="1" si="44"/>
        <v>1000</v>
      </c>
    </row>
    <row r="223" spans="1:33" hidden="1" x14ac:dyDescent="0.25">
      <c r="A223" s="109">
        <f t="shared" si="40"/>
        <v>222</v>
      </c>
      <c r="B223" s="108">
        <f t="shared" ca="1" si="46"/>
        <v>-9.8790857917342642E-2</v>
      </c>
      <c r="C223" s="170">
        <f t="shared" ca="1" si="46"/>
        <v>-420.91328645672667</v>
      </c>
      <c r="D223" s="147">
        <f t="shared" ca="1" si="46"/>
        <v>-1459.9600069249957</v>
      </c>
      <c r="E223" s="107">
        <f t="shared" ca="1" si="46"/>
        <v>-317.10680998961902</v>
      </c>
      <c r="F223" s="107">
        <f t="shared" ca="1" si="45"/>
        <v>1988.9310751707064</v>
      </c>
      <c r="G223" s="107">
        <f t="shared" ca="1" si="45"/>
        <v>1333.2717859252377</v>
      </c>
      <c r="H223" s="107">
        <f t="shared" ca="1" si="45"/>
        <v>-314.05682573479197</v>
      </c>
      <c r="I223" s="107">
        <f t="shared" ca="1" si="45"/>
        <v>1573.2719061319365</v>
      </c>
      <c r="J223" s="107">
        <f t="shared" ca="1" si="45"/>
        <v>1604.1237800832116</v>
      </c>
      <c r="K223" s="107">
        <f t="shared" ca="1" si="45"/>
        <v>328.0694895013994</v>
      </c>
      <c r="L223" s="107">
        <f t="shared" ca="1" si="45"/>
        <v>1738.2479413330618</v>
      </c>
      <c r="M223" s="107">
        <f t="shared" ca="1" si="45"/>
        <v>-150.81492280294887</v>
      </c>
      <c r="N223" s="107">
        <f t="shared" ca="1" si="45"/>
        <v>-533.85731123703681</v>
      </c>
      <c r="O223" s="162">
        <f t="shared" ca="1" si="39"/>
        <v>7250.0801083811566</v>
      </c>
      <c r="AD223">
        <f t="shared" ca="1" si="41"/>
        <v>412000</v>
      </c>
      <c r="AE223">
        <f t="shared" ca="1" si="42"/>
        <v>414000</v>
      </c>
      <c r="AF223">
        <f t="shared" ca="1" si="43"/>
        <v>1000</v>
      </c>
      <c r="AG223">
        <f t="shared" ca="1" si="44"/>
        <v>1000</v>
      </c>
    </row>
    <row r="224" spans="1:33" hidden="1" x14ac:dyDescent="0.25">
      <c r="A224" s="109">
        <f t="shared" si="40"/>
        <v>223</v>
      </c>
      <c r="B224" s="108">
        <f t="shared" ca="1" si="46"/>
        <v>-4.3471845362813316E-2</v>
      </c>
      <c r="C224" s="170">
        <f t="shared" ca="1" si="46"/>
        <v>980.09662105721986</v>
      </c>
      <c r="D224" s="147">
        <f t="shared" ca="1" si="46"/>
        <v>14052.917362334458</v>
      </c>
      <c r="E224" s="107">
        <f t="shared" ca="1" si="46"/>
        <v>730.37583870566084</v>
      </c>
      <c r="F224" s="107">
        <f t="shared" ca="1" si="45"/>
        <v>-62.147959202253496</v>
      </c>
      <c r="G224" s="107">
        <f t="shared" ca="1" si="45"/>
        <v>527.05637841858254</v>
      </c>
      <c r="H224" s="107">
        <f t="shared" ca="1" si="45"/>
        <v>318.39471152275036</v>
      </c>
      <c r="I224" s="107">
        <f t="shared" ca="1" si="45"/>
        <v>1168.6544253467505</v>
      </c>
      <c r="J224" s="107">
        <f t="shared" ca="1" si="45"/>
        <v>-761.18757289566474</v>
      </c>
      <c r="K224" s="107">
        <f t="shared" ca="1" si="45"/>
        <v>1690.3270360628944</v>
      </c>
      <c r="L224" s="107">
        <f t="shared" ca="1" si="45"/>
        <v>1528.6070965767854</v>
      </c>
      <c r="M224" s="107">
        <f t="shared" ca="1" si="45"/>
        <v>1389.3825322963735</v>
      </c>
      <c r="N224" s="107">
        <f t="shared" ca="1" si="45"/>
        <v>-279.54879392758039</v>
      </c>
      <c r="O224" s="162">
        <f t="shared" ca="1" si="39"/>
        <v>6249.9136929042979</v>
      </c>
      <c r="AD224">
        <f t="shared" ca="1" si="41"/>
        <v>414000</v>
      </c>
      <c r="AE224">
        <f t="shared" ca="1" si="42"/>
        <v>416000</v>
      </c>
      <c r="AF224">
        <f t="shared" ca="1" si="43"/>
        <v>1000</v>
      </c>
      <c r="AG224">
        <f t="shared" ca="1" si="44"/>
        <v>1000</v>
      </c>
    </row>
    <row r="225" spans="1:33" hidden="1" x14ac:dyDescent="0.25">
      <c r="A225" s="109">
        <f t="shared" si="40"/>
        <v>224</v>
      </c>
      <c r="B225" s="108">
        <f t="shared" ca="1" si="46"/>
        <v>-8.3675531152611227E-2</v>
      </c>
      <c r="C225" s="170">
        <f t="shared" ca="1" si="46"/>
        <v>-429.28787827010041</v>
      </c>
      <c r="D225" s="147">
        <f t="shared" ca="1" si="46"/>
        <v>15605.863723924898</v>
      </c>
      <c r="E225" s="107">
        <f t="shared" ca="1" si="46"/>
        <v>531.19291161435683</v>
      </c>
      <c r="F225" s="107">
        <f t="shared" ca="1" si="45"/>
        <v>66.914192122513313</v>
      </c>
      <c r="G225" s="107">
        <f t="shared" ca="1" si="45"/>
        <v>330.88891356532508</v>
      </c>
      <c r="H225" s="107">
        <f t="shared" ca="1" si="45"/>
        <v>22.890697970779499</v>
      </c>
      <c r="I225" s="107">
        <f t="shared" ca="1" si="45"/>
        <v>-920.60339977795229</v>
      </c>
      <c r="J225" s="107">
        <f t="shared" ca="1" si="45"/>
        <v>-165.96096599052478</v>
      </c>
      <c r="K225" s="107">
        <f t="shared" ca="1" si="45"/>
        <v>-328.48842940453619</v>
      </c>
      <c r="L225" s="107">
        <f t="shared" ca="1" si="45"/>
        <v>1273.5813382866086</v>
      </c>
      <c r="M225" s="107">
        <f t="shared" ca="1" si="45"/>
        <v>959.2355489184115</v>
      </c>
      <c r="N225" s="107">
        <f t="shared" ca="1" si="45"/>
        <v>318.58391403577826</v>
      </c>
      <c r="O225" s="162">
        <f t="shared" ca="1" si="39"/>
        <v>2088.2347213407597</v>
      </c>
      <c r="AD225">
        <f t="shared" ca="1" si="41"/>
        <v>416000</v>
      </c>
      <c r="AE225">
        <f t="shared" ca="1" si="42"/>
        <v>418000</v>
      </c>
      <c r="AF225">
        <f t="shared" ca="1" si="43"/>
        <v>1000</v>
      </c>
      <c r="AG225">
        <f t="shared" ca="1" si="44"/>
        <v>1000</v>
      </c>
    </row>
    <row r="226" spans="1:33" hidden="1" x14ac:dyDescent="0.25">
      <c r="A226" s="109">
        <f t="shared" si="40"/>
        <v>225</v>
      </c>
      <c r="B226" s="108">
        <f t="shared" ca="1" si="46"/>
        <v>-7.3444066817569195E-2</v>
      </c>
      <c r="C226" s="170">
        <f t="shared" ca="1" si="46"/>
        <v>1230.0023418981268</v>
      </c>
      <c r="D226" s="147">
        <f t="shared" ca="1" si="46"/>
        <v>10317.479107279578</v>
      </c>
      <c r="E226" s="107">
        <f t="shared" ca="1" si="46"/>
        <v>-862.40865531822908</v>
      </c>
      <c r="F226" s="107">
        <f t="shared" ca="1" si="45"/>
        <v>1696.8159228851007</v>
      </c>
      <c r="G226" s="107">
        <f t="shared" ca="1" si="45"/>
        <v>1686.167898968898</v>
      </c>
      <c r="H226" s="107">
        <f t="shared" ca="1" si="45"/>
        <v>-342.78017993167947</v>
      </c>
      <c r="I226" s="107">
        <f t="shared" ca="1" si="45"/>
        <v>734.07082673685591</v>
      </c>
      <c r="J226" s="107">
        <f t="shared" ca="1" si="45"/>
        <v>1387.3593815900106</v>
      </c>
      <c r="K226" s="107">
        <f t="shared" ca="1" si="45"/>
        <v>-888.51478144027942</v>
      </c>
      <c r="L226" s="107">
        <f t="shared" ca="1" si="45"/>
        <v>787.90508674422108</v>
      </c>
      <c r="M226" s="107">
        <f t="shared" ca="1" si="45"/>
        <v>625.69866213898763</v>
      </c>
      <c r="N226" s="107">
        <f t="shared" ca="1" si="45"/>
        <v>514.02861734092085</v>
      </c>
      <c r="O226" s="162">
        <f t="shared" ca="1" si="39"/>
        <v>5338.342779714807</v>
      </c>
      <c r="AD226">
        <f t="shared" ca="1" si="41"/>
        <v>418000</v>
      </c>
      <c r="AE226">
        <f t="shared" ca="1" si="42"/>
        <v>420000</v>
      </c>
      <c r="AF226">
        <f t="shared" ca="1" si="43"/>
        <v>1000</v>
      </c>
      <c r="AG226">
        <f t="shared" ca="1" si="44"/>
        <v>1000</v>
      </c>
    </row>
    <row r="227" spans="1:33" hidden="1" x14ac:dyDescent="0.25">
      <c r="A227" s="109">
        <f t="shared" si="40"/>
        <v>226</v>
      </c>
      <c r="B227" s="108">
        <f t="shared" ca="1" si="46"/>
        <v>0.11051152588205546</v>
      </c>
      <c r="C227" s="170">
        <f t="shared" ca="1" si="46"/>
        <v>58.708650315968669</v>
      </c>
      <c r="D227" s="147">
        <f t="shared" ca="1" si="46"/>
        <v>16523.539342001728</v>
      </c>
      <c r="E227" s="107">
        <f t="shared" ca="1" si="46"/>
        <v>-978.97305951470071</v>
      </c>
      <c r="F227" s="107">
        <f t="shared" ca="1" si="45"/>
        <v>1025.020050326877</v>
      </c>
      <c r="G227" s="107">
        <f t="shared" ca="1" si="45"/>
        <v>674.42317996709494</v>
      </c>
      <c r="H227" s="107">
        <f t="shared" ca="1" si="45"/>
        <v>214.6855262882591</v>
      </c>
      <c r="I227" s="107">
        <f t="shared" ca="1" si="45"/>
        <v>1998.1316149687209</v>
      </c>
      <c r="J227" s="107">
        <f t="shared" ca="1" si="45"/>
        <v>1350.1506452080603</v>
      </c>
      <c r="K227" s="107">
        <f t="shared" ca="1" si="45"/>
        <v>285.09177077204686</v>
      </c>
      <c r="L227" s="107">
        <f t="shared" ca="1" si="45"/>
        <v>-672.4890511025144</v>
      </c>
      <c r="M227" s="107">
        <f t="shared" ca="1" si="45"/>
        <v>-990.41321313522212</v>
      </c>
      <c r="N227" s="107">
        <f t="shared" ca="1" si="45"/>
        <v>-443.23571464625405</v>
      </c>
      <c r="O227" s="162">
        <f t="shared" ca="1" si="39"/>
        <v>2462.3917491323673</v>
      </c>
      <c r="AD227">
        <f t="shared" ca="1" si="41"/>
        <v>420000</v>
      </c>
      <c r="AE227">
        <f t="shared" ca="1" si="42"/>
        <v>422000</v>
      </c>
      <c r="AF227">
        <f t="shared" ca="1" si="43"/>
        <v>1000</v>
      </c>
      <c r="AG227">
        <f t="shared" ca="1" si="44"/>
        <v>1000</v>
      </c>
    </row>
    <row r="228" spans="1:33" hidden="1" x14ac:dyDescent="0.25">
      <c r="A228" s="109">
        <f t="shared" si="40"/>
        <v>227</v>
      </c>
      <c r="B228" s="108">
        <f t="shared" ca="1" si="46"/>
        <v>0.1897605274459708</v>
      </c>
      <c r="C228" s="170">
        <f t="shared" ca="1" si="46"/>
        <v>-858.5804143003428</v>
      </c>
      <c r="D228" s="147">
        <f t="shared" ca="1" si="46"/>
        <v>3307.4729953067067</v>
      </c>
      <c r="E228" s="107">
        <f t="shared" ca="1" si="46"/>
        <v>263.54350243242675</v>
      </c>
      <c r="F228" s="107">
        <f t="shared" ca="1" si="45"/>
        <v>1519.5612724071564</v>
      </c>
      <c r="G228" s="107">
        <f t="shared" ca="1" si="45"/>
        <v>40.05739442651285</v>
      </c>
      <c r="H228" s="107">
        <f t="shared" ca="1" si="45"/>
        <v>1616.2336303060995</v>
      </c>
      <c r="I228" s="107">
        <f t="shared" ca="1" si="45"/>
        <v>872.72201750811325</v>
      </c>
      <c r="J228" s="107">
        <f t="shared" ca="1" si="45"/>
        <v>1041.5163042677166</v>
      </c>
      <c r="K228" s="107">
        <f t="shared" ca="1" si="45"/>
        <v>1576.0136078527646</v>
      </c>
      <c r="L228" s="107">
        <f t="shared" ca="1" si="45"/>
        <v>1109.1251617554888</v>
      </c>
      <c r="M228" s="107">
        <f t="shared" ca="1" si="45"/>
        <v>-164.42372383578859</v>
      </c>
      <c r="N228" s="107">
        <f t="shared" ca="1" si="45"/>
        <v>-644.44939788273007</v>
      </c>
      <c r="O228" s="162">
        <f t="shared" ca="1" si="39"/>
        <v>7229.8997692377607</v>
      </c>
      <c r="AD228">
        <f t="shared" ca="1" si="41"/>
        <v>422000</v>
      </c>
      <c r="AE228">
        <f t="shared" ca="1" si="42"/>
        <v>424000</v>
      </c>
      <c r="AF228">
        <f t="shared" ca="1" si="43"/>
        <v>1000</v>
      </c>
      <c r="AG228">
        <f t="shared" ca="1" si="44"/>
        <v>1000</v>
      </c>
    </row>
    <row r="229" spans="1:33" hidden="1" x14ac:dyDescent="0.25">
      <c r="A229" s="109">
        <f t="shared" si="40"/>
        <v>228</v>
      </c>
      <c r="B229" s="108">
        <f t="shared" ca="1" si="46"/>
        <v>0.18994472196415688</v>
      </c>
      <c r="C229" s="170">
        <f t="shared" ca="1" si="46"/>
        <v>916.38127881245975</v>
      </c>
      <c r="D229" s="147">
        <f t="shared" ca="1" si="46"/>
        <v>-7192.0564110627165</v>
      </c>
      <c r="E229" s="107">
        <f t="shared" ca="1" si="46"/>
        <v>-940.43740773449235</v>
      </c>
      <c r="F229" s="107">
        <f t="shared" ca="1" si="45"/>
        <v>1415.6849786298842</v>
      </c>
      <c r="G229" s="107">
        <f t="shared" ca="1" si="45"/>
        <v>1453.9918371253546</v>
      </c>
      <c r="H229" s="107">
        <f t="shared" ca="1" si="45"/>
        <v>1801.5481563269179</v>
      </c>
      <c r="I229" s="107">
        <f t="shared" ca="1" si="45"/>
        <v>1790.3695479181063</v>
      </c>
      <c r="J229" s="107">
        <f t="shared" ca="1" si="45"/>
        <v>1407.0160642927692</v>
      </c>
      <c r="K229" s="107">
        <f t="shared" ca="1" si="45"/>
        <v>1729.2839213473501</v>
      </c>
      <c r="L229" s="107">
        <f t="shared" ca="1" si="45"/>
        <v>1956.3648271714553</v>
      </c>
      <c r="M229" s="107">
        <f t="shared" ca="1" si="45"/>
        <v>1131.5725036537674</v>
      </c>
      <c r="N229" s="107">
        <f t="shared" ca="1" si="45"/>
        <v>-651.93017062631839</v>
      </c>
      <c r="O229" s="162">
        <f t="shared" ca="1" si="39"/>
        <v>11093.464258104796</v>
      </c>
      <c r="AD229">
        <f t="shared" ca="1" si="41"/>
        <v>424000</v>
      </c>
      <c r="AE229">
        <f t="shared" ca="1" si="42"/>
        <v>426000</v>
      </c>
      <c r="AF229">
        <f t="shared" ca="1" si="43"/>
        <v>1000</v>
      </c>
      <c r="AG229">
        <f t="shared" ca="1" si="44"/>
        <v>1000</v>
      </c>
    </row>
    <row r="230" spans="1:33" hidden="1" x14ac:dyDescent="0.25">
      <c r="A230" s="109">
        <f t="shared" si="40"/>
        <v>229</v>
      </c>
      <c r="B230" s="108">
        <f t="shared" ca="1" si="46"/>
        <v>4.4924290727825139E-2</v>
      </c>
      <c r="C230" s="170">
        <f t="shared" ca="1" si="46"/>
        <v>-286.02476456279072</v>
      </c>
      <c r="D230" s="147">
        <f t="shared" ca="1" si="46"/>
        <v>2229.5564356831428</v>
      </c>
      <c r="E230" s="107">
        <f t="shared" ca="1" si="46"/>
        <v>1632.3978934365366</v>
      </c>
      <c r="F230" s="107">
        <f t="shared" ca="1" si="45"/>
        <v>1411.9547575370448</v>
      </c>
      <c r="G230" s="107">
        <f t="shared" ca="1" si="45"/>
        <v>-402.94295403221957</v>
      </c>
      <c r="H230" s="107">
        <f t="shared" ca="1" si="45"/>
        <v>-281.2606611232124</v>
      </c>
      <c r="I230" s="107">
        <f t="shared" ca="1" si="45"/>
        <v>847.56571834532781</v>
      </c>
      <c r="J230" s="107">
        <f t="shared" ca="1" si="45"/>
        <v>1405.1075916964255</v>
      </c>
      <c r="K230" s="107">
        <f t="shared" ca="1" si="45"/>
        <v>-444.72202407472543</v>
      </c>
      <c r="L230" s="107">
        <f t="shared" ca="1" si="45"/>
        <v>644.85582867395692</v>
      </c>
      <c r="M230" s="107">
        <f t="shared" ca="1" si="45"/>
        <v>-505.58839273150312</v>
      </c>
      <c r="N230" s="107">
        <f t="shared" ca="1" si="45"/>
        <v>-457.62192409111532</v>
      </c>
      <c r="O230" s="162">
        <f t="shared" ca="1" si="39"/>
        <v>3849.7458336365148</v>
      </c>
      <c r="AD230">
        <f t="shared" ca="1" si="41"/>
        <v>426000</v>
      </c>
      <c r="AE230">
        <f t="shared" ca="1" si="42"/>
        <v>428000</v>
      </c>
      <c r="AF230">
        <f t="shared" ca="1" si="43"/>
        <v>1000</v>
      </c>
      <c r="AG230">
        <f t="shared" ca="1" si="44"/>
        <v>1000</v>
      </c>
    </row>
    <row r="231" spans="1:33" hidden="1" x14ac:dyDescent="0.25">
      <c r="A231" s="109">
        <f t="shared" si="40"/>
        <v>230</v>
      </c>
      <c r="B231" s="108">
        <f t="shared" ca="1" si="46"/>
        <v>5.2155968598940533E-2</v>
      </c>
      <c r="C231" s="170">
        <f t="shared" ca="1" si="46"/>
        <v>1455.3083511337059</v>
      </c>
      <c r="D231" s="147">
        <f t="shared" ca="1" si="46"/>
        <v>1127.1122626441588</v>
      </c>
      <c r="E231" s="107">
        <f t="shared" ca="1" si="46"/>
        <v>-272.19895953062456</v>
      </c>
      <c r="F231" s="107">
        <f t="shared" ca="1" si="45"/>
        <v>76.692333946432456</v>
      </c>
      <c r="G231" s="107">
        <f t="shared" ca="1" si="45"/>
        <v>473.7759742215564</v>
      </c>
      <c r="H231" s="107">
        <f t="shared" ca="1" si="45"/>
        <v>-441.1698772596298</v>
      </c>
      <c r="I231" s="107">
        <f t="shared" ca="1" si="45"/>
        <v>-324.77351636788541</v>
      </c>
      <c r="J231" s="107">
        <f t="shared" ca="1" si="45"/>
        <v>1106.7403571724469</v>
      </c>
      <c r="K231" s="107">
        <f t="shared" ca="1" si="45"/>
        <v>1726.2651413847755</v>
      </c>
      <c r="L231" s="107">
        <f t="shared" ca="1" si="45"/>
        <v>1608.012913044319</v>
      </c>
      <c r="M231" s="107">
        <f t="shared" ca="1" si="45"/>
        <v>-466.67085237765366</v>
      </c>
      <c r="N231" s="107">
        <f t="shared" ca="1" si="45"/>
        <v>85.721108183230143</v>
      </c>
      <c r="O231" s="162">
        <f t="shared" ca="1" si="39"/>
        <v>3572.3946224169672</v>
      </c>
      <c r="AD231">
        <f t="shared" ca="1" si="41"/>
        <v>428000</v>
      </c>
      <c r="AE231">
        <f t="shared" ca="1" si="42"/>
        <v>430000</v>
      </c>
      <c r="AF231">
        <f t="shared" ca="1" si="43"/>
        <v>1000</v>
      </c>
      <c r="AG231">
        <f t="shared" ca="1" si="44"/>
        <v>1000</v>
      </c>
    </row>
    <row r="232" spans="1:33" hidden="1" x14ac:dyDescent="0.25">
      <c r="A232" s="109">
        <f t="shared" si="40"/>
        <v>231</v>
      </c>
      <c r="B232" s="108">
        <f t="shared" ca="1" si="46"/>
        <v>7.8341175280062181E-2</v>
      </c>
      <c r="C232" s="170">
        <f t="shared" ca="1" si="46"/>
        <v>-39.375273590361722</v>
      </c>
      <c r="D232" s="147">
        <f t="shared" ca="1" si="46"/>
        <v>-4972.1181552109492</v>
      </c>
      <c r="E232" s="107">
        <f t="shared" ca="1" si="46"/>
        <v>1688.6433041415746</v>
      </c>
      <c r="F232" s="107">
        <f t="shared" ca="1" si="45"/>
        <v>1916.383875413846</v>
      </c>
      <c r="G232" s="107">
        <f t="shared" ca="1" si="45"/>
        <v>-452.78567892457875</v>
      </c>
      <c r="H232" s="107">
        <f t="shared" ca="1" si="45"/>
        <v>-447.85710146610933</v>
      </c>
      <c r="I232" s="107">
        <f t="shared" ca="1" si="45"/>
        <v>-334.5960286219958</v>
      </c>
      <c r="J232" s="107">
        <f t="shared" ca="1" si="45"/>
        <v>1980.1123793562201</v>
      </c>
      <c r="K232" s="107">
        <f t="shared" ca="1" si="45"/>
        <v>524.02433270782501</v>
      </c>
      <c r="L232" s="107">
        <f t="shared" ca="1" si="45"/>
        <v>-798.094754656178</v>
      </c>
      <c r="M232" s="107">
        <f t="shared" ca="1" si="45"/>
        <v>-544.95886806132842</v>
      </c>
      <c r="N232" s="107">
        <f t="shared" ca="1" si="45"/>
        <v>1059.8168890284942</v>
      </c>
      <c r="O232" s="162">
        <f t="shared" ca="1" si="39"/>
        <v>4590.6883489177708</v>
      </c>
      <c r="AD232">
        <f t="shared" ca="1" si="41"/>
        <v>430000</v>
      </c>
      <c r="AE232">
        <f t="shared" ca="1" si="42"/>
        <v>432000</v>
      </c>
      <c r="AF232">
        <f t="shared" ca="1" si="43"/>
        <v>1000</v>
      </c>
      <c r="AG232">
        <f t="shared" ca="1" si="44"/>
        <v>1000</v>
      </c>
    </row>
    <row r="233" spans="1:33" hidden="1" x14ac:dyDescent="0.25">
      <c r="A233" s="109">
        <f t="shared" si="40"/>
        <v>232</v>
      </c>
      <c r="B233" s="108">
        <f t="shared" ca="1" si="46"/>
        <v>5.5586872367969969E-2</v>
      </c>
      <c r="C233" s="170">
        <f t="shared" ca="1" si="46"/>
        <v>-824.54090831392216</v>
      </c>
      <c r="D233" s="147">
        <f t="shared" ca="1" si="46"/>
        <v>5053.4459880175964</v>
      </c>
      <c r="E233" s="107">
        <f t="shared" ca="1" si="46"/>
        <v>1134.8463873931316</v>
      </c>
      <c r="F233" s="107">
        <f t="shared" ca="1" si="45"/>
        <v>1067.7783437431265</v>
      </c>
      <c r="G233" s="107">
        <f t="shared" ca="1" si="45"/>
        <v>-505.22673757121362</v>
      </c>
      <c r="H233" s="107">
        <f t="shared" ca="1" si="45"/>
        <v>-814.87806192669734</v>
      </c>
      <c r="I233" s="107">
        <f t="shared" ca="1" si="45"/>
        <v>1301.4887471747033</v>
      </c>
      <c r="J233" s="107">
        <f t="shared" ca="1" si="45"/>
        <v>1323.9229610865939</v>
      </c>
      <c r="K233" s="107">
        <f t="shared" ca="1" si="45"/>
        <v>-509.16075040809847</v>
      </c>
      <c r="L233" s="107">
        <f t="shared" ca="1" si="45"/>
        <v>1891.2828886020902</v>
      </c>
      <c r="M233" s="107">
        <f t="shared" ca="1" si="45"/>
        <v>1807.330692320063</v>
      </c>
      <c r="N233" s="107">
        <f t="shared" ca="1" si="45"/>
        <v>1866.9167575231752</v>
      </c>
      <c r="O233" s="162">
        <f t="shared" ca="1" si="39"/>
        <v>8564.3012279368741</v>
      </c>
      <c r="AD233">
        <f t="shared" ca="1" si="41"/>
        <v>432000</v>
      </c>
      <c r="AE233">
        <f t="shared" ca="1" si="42"/>
        <v>434000</v>
      </c>
      <c r="AF233">
        <f t="shared" ca="1" si="43"/>
        <v>1000</v>
      </c>
      <c r="AG233">
        <f t="shared" ca="1" si="44"/>
        <v>1000</v>
      </c>
    </row>
    <row r="234" spans="1:33" hidden="1" x14ac:dyDescent="0.25">
      <c r="A234" s="109">
        <f t="shared" si="40"/>
        <v>233</v>
      </c>
      <c r="B234" s="108">
        <f t="shared" ca="1" si="46"/>
        <v>-1.075784968860552E-2</v>
      </c>
      <c r="C234" s="170">
        <f t="shared" ca="1" si="46"/>
        <v>294.18136845175218</v>
      </c>
      <c r="D234" s="147">
        <f t="shared" ca="1" si="46"/>
        <v>-6033.497872223772</v>
      </c>
      <c r="E234" s="107">
        <f t="shared" ca="1" si="46"/>
        <v>1118.6274630484595</v>
      </c>
      <c r="F234" s="107">
        <f t="shared" ca="1" si="45"/>
        <v>-837.20819079842079</v>
      </c>
      <c r="G234" s="107">
        <f t="shared" ca="1" si="45"/>
        <v>-948.72831559476231</v>
      </c>
      <c r="H234" s="107">
        <f t="shared" ca="1" si="45"/>
        <v>-927.6635238893607</v>
      </c>
      <c r="I234" s="107">
        <f t="shared" ca="1" si="45"/>
        <v>1154.6297123399565</v>
      </c>
      <c r="J234" s="107">
        <f t="shared" ca="1" si="45"/>
        <v>603.41376538161717</v>
      </c>
      <c r="K234" s="107">
        <f t="shared" ca="1" si="45"/>
        <v>276.62872596504548</v>
      </c>
      <c r="L234" s="107">
        <f t="shared" ca="1" si="45"/>
        <v>336.8795809263292</v>
      </c>
      <c r="M234" s="107">
        <f t="shared" ca="1" si="45"/>
        <v>442.61599597488737</v>
      </c>
      <c r="N234" s="107">
        <f t="shared" ca="1" si="45"/>
        <v>1066.9654916867403</v>
      </c>
      <c r="O234" s="162">
        <f t="shared" ca="1" si="39"/>
        <v>2286.1607050404918</v>
      </c>
      <c r="AD234">
        <f t="shared" ca="1" si="41"/>
        <v>434000</v>
      </c>
      <c r="AE234">
        <f t="shared" ca="1" si="42"/>
        <v>436000</v>
      </c>
      <c r="AF234">
        <f t="shared" ca="1" si="43"/>
        <v>1000</v>
      </c>
      <c r="AG234">
        <f t="shared" ca="1" si="44"/>
        <v>1000</v>
      </c>
    </row>
    <row r="235" spans="1:33" hidden="1" x14ac:dyDescent="0.25">
      <c r="A235" s="109">
        <f t="shared" si="40"/>
        <v>234</v>
      </c>
      <c r="B235" s="108">
        <f t="shared" ca="1" si="46"/>
        <v>1.9510309947293664E-2</v>
      </c>
      <c r="C235" s="170">
        <f t="shared" ca="1" si="46"/>
        <v>195.19099859953397</v>
      </c>
      <c r="D235" s="147">
        <f t="shared" ca="1" si="46"/>
        <v>8474.979247955549</v>
      </c>
      <c r="E235" s="107">
        <f t="shared" ca="1" si="46"/>
        <v>1297.8605565913733</v>
      </c>
      <c r="F235" s="107">
        <f t="shared" ca="1" si="45"/>
        <v>496.87370902471605</v>
      </c>
      <c r="G235" s="107">
        <f t="shared" ca="1" si="45"/>
        <v>-742.68733050139008</v>
      </c>
      <c r="H235" s="107">
        <f t="shared" ca="1" si="45"/>
        <v>1564.6486179534904</v>
      </c>
      <c r="I235" s="107">
        <f t="shared" ca="1" si="45"/>
        <v>-544.23252011950183</v>
      </c>
      <c r="J235" s="107">
        <f t="shared" ca="1" si="45"/>
        <v>1729.519326383032</v>
      </c>
      <c r="K235" s="107">
        <f t="shared" ca="1" si="45"/>
        <v>465.15984519615859</v>
      </c>
      <c r="L235" s="107">
        <f t="shared" ca="1" si="45"/>
        <v>127.16942646549614</v>
      </c>
      <c r="M235" s="107">
        <f t="shared" ca="1" si="45"/>
        <v>473.3092538882608</v>
      </c>
      <c r="N235" s="107">
        <f t="shared" ca="1" si="45"/>
        <v>195.89202516116734</v>
      </c>
      <c r="O235" s="162">
        <f t="shared" ca="1" si="39"/>
        <v>5063.512910042803</v>
      </c>
      <c r="AD235">
        <f t="shared" ca="1" si="41"/>
        <v>436000</v>
      </c>
      <c r="AE235">
        <f t="shared" ca="1" si="42"/>
        <v>438000</v>
      </c>
      <c r="AF235">
        <f t="shared" ca="1" si="43"/>
        <v>1000</v>
      </c>
      <c r="AG235">
        <f t="shared" ca="1" si="44"/>
        <v>1000</v>
      </c>
    </row>
    <row r="236" spans="1:33" hidden="1" x14ac:dyDescent="0.25">
      <c r="A236" s="109">
        <f t="shared" si="40"/>
        <v>235</v>
      </c>
      <c r="B236" s="108">
        <f t="shared" ca="1" si="46"/>
        <v>0.11883621902905314</v>
      </c>
      <c r="C236" s="170">
        <f t="shared" ca="1" si="46"/>
        <v>1268.1507249721756</v>
      </c>
      <c r="D236" s="147">
        <f t="shared" ca="1" si="46"/>
        <v>-9572.515147196098</v>
      </c>
      <c r="E236" s="107">
        <f t="shared" ca="1" si="46"/>
        <v>686.5771148849276</v>
      </c>
      <c r="F236" s="107">
        <f t="shared" ca="1" si="45"/>
        <v>-460.67540248072032</v>
      </c>
      <c r="G236" s="107">
        <f t="shared" ca="1" si="45"/>
        <v>147.06539070129907</v>
      </c>
      <c r="H236" s="107">
        <f t="shared" ca="1" si="45"/>
        <v>1975.5943117876682</v>
      </c>
      <c r="I236" s="107">
        <f t="shared" ca="1" si="45"/>
        <v>1822.6328368271968</v>
      </c>
      <c r="J236" s="107">
        <f t="shared" ca="1" si="45"/>
        <v>1531.5304234976393</v>
      </c>
      <c r="K236" s="107">
        <f t="shared" ca="1" si="45"/>
        <v>1747.5627071104914</v>
      </c>
      <c r="L236" s="107">
        <f t="shared" ca="1" si="45"/>
        <v>-771.76435712356408</v>
      </c>
      <c r="M236" s="107">
        <f t="shared" ca="1" si="45"/>
        <v>325.56715559977329</v>
      </c>
      <c r="N236" s="107">
        <f t="shared" ca="1" si="45"/>
        <v>-919.85938821984473</v>
      </c>
      <c r="O236" s="162">
        <f t="shared" ca="1" si="39"/>
        <v>6084.2307925848672</v>
      </c>
      <c r="AD236">
        <f t="shared" ca="1" si="41"/>
        <v>438000</v>
      </c>
      <c r="AE236">
        <f t="shared" ca="1" si="42"/>
        <v>440000</v>
      </c>
      <c r="AF236">
        <f t="shared" ca="1" si="43"/>
        <v>1000</v>
      </c>
      <c r="AG236">
        <f t="shared" ca="1" si="44"/>
        <v>1000</v>
      </c>
    </row>
    <row r="237" spans="1:33" hidden="1" x14ac:dyDescent="0.25">
      <c r="A237" s="109">
        <f t="shared" si="40"/>
        <v>236</v>
      </c>
      <c r="B237" s="108">
        <f t="shared" ca="1" si="46"/>
        <v>3.4139900177160898E-2</v>
      </c>
      <c r="C237" s="170">
        <f t="shared" ca="1" si="46"/>
        <v>-496.48053476853715</v>
      </c>
      <c r="D237" s="147">
        <f t="shared" ca="1" si="46"/>
        <v>-8230.064645836479</v>
      </c>
      <c r="E237" s="107">
        <f t="shared" ca="1" si="46"/>
        <v>-213.70950452787099</v>
      </c>
      <c r="F237" s="107">
        <f t="shared" ca="1" si="45"/>
        <v>-93.834828845101171</v>
      </c>
      <c r="G237" s="107">
        <f t="shared" ca="1" si="45"/>
        <v>1195.2058136092344</v>
      </c>
      <c r="H237" s="107">
        <f t="shared" ca="1" si="45"/>
        <v>1803.8660133637538</v>
      </c>
      <c r="I237" s="107">
        <f t="shared" ca="1" si="45"/>
        <v>-194.56517509315375</v>
      </c>
      <c r="J237" s="107">
        <f t="shared" ca="1" si="45"/>
        <v>1940.1833159213675</v>
      </c>
      <c r="K237" s="107">
        <f t="shared" ca="1" si="45"/>
        <v>1519.9878561135181</v>
      </c>
      <c r="L237" s="107">
        <f t="shared" ca="1" si="45"/>
        <v>-672.9012311165045</v>
      </c>
      <c r="M237" s="107">
        <f t="shared" ca="1" si="45"/>
        <v>-842.27825094809236</v>
      </c>
      <c r="N237" s="107">
        <f t="shared" ca="1" si="45"/>
        <v>-796.0535386811016</v>
      </c>
      <c r="O237" s="162">
        <f t="shared" ca="1" si="39"/>
        <v>3645.9004697960499</v>
      </c>
      <c r="AD237">
        <f t="shared" ca="1" si="41"/>
        <v>440000</v>
      </c>
      <c r="AE237">
        <f t="shared" ca="1" si="42"/>
        <v>442000</v>
      </c>
      <c r="AF237">
        <f t="shared" ca="1" si="43"/>
        <v>1000</v>
      </c>
      <c r="AG237">
        <f t="shared" ca="1" si="44"/>
        <v>1000</v>
      </c>
    </row>
    <row r="238" spans="1:33" hidden="1" x14ac:dyDescent="0.25">
      <c r="A238" s="109">
        <f t="shared" si="40"/>
        <v>237</v>
      </c>
      <c r="B238" s="108">
        <f t="shared" ca="1" si="46"/>
        <v>1.9629003586759439E-2</v>
      </c>
      <c r="C238" s="170">
        <f t="shared" ca="1" si="46"/>
        <v>1676.8161212649504</v>
      </c>
      <c r="D238" s="147">
        <f t="shared" ca="1" si="46"/>
        <v>17327.786726505055</v>
      </c>
      <c r="E238" s="107">
        <f t="shared" ca="1" si="46"/>
        <v>1266.3887136305243</v>
      </c>
      <c r="F238" s="107">
        <f t="shared" ca="1" si="45"/>
        <v>1244.3413265560366</v>
      </c>
      <c r="G238" s="107">
        <f t="shared" ca="1" si="45"/>
        <v>1193.3585207306576</v>
      </c>
      <c r="H238" s="107">
        <f t="shared" ca="1" si="45"/>
        <v>1215.980583563703</v>
      </c>
      <c r="I238" s="107">
        <f t="shared" ca="1" si="45"/>
        <v>-985.99633119874545</v>
      </c>
      <c r="J238" s="107">
        <f t="shared" ca="1" si="45"/>
        <v>-597.40876784191119</v>
      </c>
      <c r="K238" s="107">
        <f t="shared" ca="1" si="45"/>
        <v>1747.3724769741848</v>
      </c>
      <c r="L238" s="107">
        <f t="shared" ca="1" si="45"/>
        <v>-210.02033479609327</v>
      </c>
      <c r="M238" s="107">
        <f t="shared" ca="1" si="45"/>
        <v>1976.1396171010479</v>
      </c>
      <c r="N238" s="107">
        <f t="shared" ca="1" si="45"/>
        <v>-42.17273791350992</v>
      </c>
      <c r="O238" s="162">
        <f t="shared" ca="1" si="39"/>
        <v>6807.9830668058949</v>
      </c>
      <c r="AD238">
        <f t="shared" ca="1" si="41"/>
        <v>442000</v>
      </c>
      <c r="AE238">
        <f t="shared" ca="1" si="42"/>
        <v>444000</v>
      </c>
      <c r="AF238">
        <f t="shared" ca="1" si="43"/>
        <v>1000</v>
      </c>
      <c r="AG238">
        <f t="shared" ca="1" si="44"/>
        <v>1000</v>
      </c>
    </row>
    <row r="239" spans="1:33" hidden="1" x14ac:dyDescent="0.25">
      <c r="A239" s="109">
        <f t="shared" si="40"/>
        <v>238</v>
      </c>
      <c r="B239" s="108">
        <f t="shared" ca="1" si="46"/>
        <v>7.1026992892149421E-2</v>
      </c>
      <c r="C239" s="170">
        <f t="shared" ca="1" si="46"/>
        <v>239.52555653338203</v>
      </c>
      <c r="D239" s="147">
        <f t="shared" ca="1" si="46"/>
        <v>15561.54710503195</v>
      </c>
      <c r="E239" s="107">
        <f t="shared" ca="1" si="46"/>
        <v>-241.17935288170148</v>
      </c>
      <c r="F239" s="107">
        <f t="shared" ca="1" si="45"/>
        <v>-622.4169974881703</v>
      </c>
      <c r="G239" s="107">
        <f t="shared" ca="1" si="45"/>
        <v>-200.84105162983451</v>
      </c>
      <c r="H239" s="107">
        <f t="shared" ca="1" si="45"/>
        <v>85.850973295521911</v>
      </c>
      <c r="I239" s="107">
        <f t="shared" ca="1" si="45"/>
        <v>-390.80318059660055</v>
      </c>
      <c r="J239" s="107">
        <f t="shared" ca="1" si="45"/>
        <v>484.82180673237536</v>
      </c>
      <c r="K239" s="107">
        <f t="shared" ca="1" si="45"/>
        <v>304.83010632302216</v>
      </c>
      <c r="L239" s="107">
        <f t="shared" ca="1" si="45"/>
        <v>1926.1863934802388</v>
      </c>
      <c r="M239" s="107">
        <f t="shared" ca="1" si="45"/>
        <v>-504.19370196071588</v>
      </c>
      <c r="N239" s="107">
        <f t="shared" ca="1" si="45"/>
        <v>-609.67113066279626</v>
      </c>
      <c r="O239" s="162">
        <f t="shared" ca="1" si="39"/>
        <v>232.58386461133944</v>
      </c>
      <c r="AD239">
        <f t="shared" ca="1" si="41"/>
        <v>444000</v>
      </c>
      <c r="AE239">
        <f t="shared" ca="1" si="42"/>
        <v>446000</v>
      </c>
      <c r="AF239">
        <f t="shared" ca="1" si="43"/>
        <v>1000</v>
      </c>
      <c r="AG239">
        <f t="shared" ca="1" si="44"/>
        <v>1000</v>
      </c>
    </row>
    <row r="240" spans="1:33" hidden="1" x14ac:dyDescent="0.25">
      <c r="A240" s="109">
        <f t="shared" si="40"/>
        <v>239</v>
      </c>
      <c r="B240" s="108">
        <f t="shared" ca="1" si="46"/>
        <v>-9.6454172832781543E-3</v>
      </c>
      <c r="C240" s="170">
        <f t="shared" ca="1" si="46"/>
        <v>1733.9585079889939</v>
      </c>
      <c r="D240" s="147">
        <f t="shared" ca="1" si="46"/>
        <v>15170.091066490995</v>
      </c>
      <c r="E240" s="107">
        <f t="shared" ca="1" si="46"/>
        <v>1469.5191229487637</v>
      </c>
      <c r="F240" s="107">
        <f t="shared" ca="1" si="45"/>
        <v>410.57863427676784</v>
      </c>
      <c r="G240" s="107">
        <f t="shared" ca="1" si="45"/>
        <v>1081.5470094419211</v>
      </c>
      <c r="H240" s="107">
        <f t="shared" ca="1" si="45"/>
        <v>1018.1884569917976</v>
      </c>
      <c r="I240" s="107">
        <f t="shared" ca="1" si="45"/>
        <v>1652.5085322868313</v>
      </c>
      <c r="J240" s="107">
        <f t="shared" ca="1" si="45"/>
        <v>-960.44728969573634</v>
      </c>
      <c r="K240" s="107">
        <f t="shared" ca="1" si="45"/>
        <v>-309.66407588616437</v>
      </c>
      <c r="L240" s="107">
        <f t="shared" ca="1" si="45"/>
        <v>-655.07073110997976</v>
      </c>
      <c r="M240" s="107">
        <f t="shared" ca="1" si="45"/>
        <v>27.396312293285206</v>
      </c>
      <c r="N240" s="107">
        <f t="shared" ref="N240" ca="1" si="47">N$1*($U$1+($W$1-$U$1)*RAND())</f>
        <v>1612.0873384553893</v>
      </c>
      <c r="O240" s="162">
        <f t="shared" ca="1" si="39"/>
        <v>5346.6433100028762</v>
      </c>
      <c r="AD240">
        <f t="shared" ca="1" si="41"/>
        <v>446000</v>
      </c>
      <c r="AE240">
        <f t="shared" ca="1" si="42"/>
        <v>448000</v>
      </c>
      <c r="AF240">
        <f t="shared" ca="1" si="43"/>
        <v>1000</v>
      </c>
      <c r="AG240">
        <f t="shared" ca="1" si="44"/>
        <v>1000</v>
      </c>
    </row>
    <row r="241" spans="1:33" hidden="1" x14ac:dyDescent="0.25">
      <c r="A241" s="109">
        <f t="shared" si="40"/>
        <v>240</v>
      </c>
      <c r="B241" s="108">
        <f t="shared" ca="1" si="46"/>
        <v>0.10945371186707215</v>
      </c>
      <c r="C241" s="170">
        <f t="shared" ca="1" si="46"/>
        <v>869.37806819251841</v>
      </c>
      <c r="D241" s="147">
        <f t="shared" ca="1" si="46"/>
        <v>357.96992228484396</v>
      </c>
      <c r="E241" s="107">
        <f t="shared" ca="1" si="46"/>
        <v>205.66162998184546</v>
      </c>
      <c r="F241" s="107">
        <f t="shared" ca="1" si="46"/>
        <v>1155.206259311921</v>
      </c>
      <c r="G241" s="107">
        <f t="shared" ca="1" si="46"/>
        <v>1646.4123520776634</v>
      </c>
      <c r="H241" s="107">
        <f t="shared" ca="1" si="46"/>
        <v>285.17073402325178</v>
      </c>
      <c r="I241" s="107">
        <f t="shared" ca="1" si="46"/>
        <v>1325.0207243396619</v>
      </c>
      <c r="J241" s="107">
        <f t="shared" ca="1" si="46"/>
        <v>-761.9132957239118</v>
      </c>
      <c r="K241" s="107">
        <f t="shared" ca="1" si="46"/>
        <v>-752.47258125037285</v>
      </c>
      <c r="L241" s="107">
        <f t="shared" ca="1" si="46"/>
        <v>718.36280739296649</v>
      </c>
      <c r="M241" s="107">
        <f t="shared" ca="1" si="46"/>
        <v>-193.18129336311731</v>
      </c>
      <c r="N241" s="107">
        <f t="shared" ca="1" si="46"/>
        <v>-591.90166385170437</v>
      </c>
      <c r="O241" s="162">
        <f t="shared" ca="1" si="39"/>
        <v>3036.3656729382046</v>
      </c>
      <c r="AD241">
        <f t="shared" ca="1" si="41"/>
        <v>448000</v>
      </c>
      <c r="AE241">
        <f t="shared" ca="1" si="42"/>
        <v>450000</v>
      </c>
      <c r="AF241">
        <f t="shared" ca="1" si="43"/>
        <v>1000</v>
      </c>
      <c r="AG241">
        <f t="shared" ca="1" si="44"/>
        <v>1000</v>
      </c>
    </row>
    <row r="242" spans="1:33" hidden="1" x14ac:dyDescent="0.25">
      <c r="A242" s="109">
        <f t="shared" si="40"/>
        <v>241</v>
      </c>
      <c r="B242" s="108">
        <f t="shared" ca="1" si="46"/>
        <v>1.8111369012060105E-2</v>
      </c>
      <c r="C242" s="170">
        <f t="shared" ca="1" si="46"/>
        <v>1.1277702943437995</v>
      </c>
      <c r="D242" s="147">
        <f t="shared" ca="1" si="46"/>
        <v>3716.3157083641818</v>
      </c>
      <c r="E242" s="107">
        <f t="shared" ca="1" si="46"/>
        <v>-510.59501067194054</v>
      </c>
      <c r="F242" s="107">
        <f t="shared" ca="1" si="46"/>
        <v>716.10891853969792</v>
      </c>
      <c r="G242" s="107">
        <f t="shared" ca="1" si="46"/>
        <v>-681.32375453964175</v>
      </c>
      <c r="H242" s="107">
        <f t="shared" ca="1" si="46"/>
        <v>1587.8724957759969</v>
      </c>
      <c r="I242" s="107">
        <f t="shared" ca="1" si="46"/>
        <v>-577.92494871120482</v>
      </c>
      <c r="J242" s="107">
        <f t="shared" ca="1" si="46"/>
        <v>-793.72271705023149</v>
      </c>
      <c r="K242" s="107">
        <f t="shared" ca="1" si="46"/>
        <v>-357.69875481356115</v>
      </c>
      <c r="L242" s="107">
        <f t="shared" ca="1" si="46"/>
        <v>1527.0041786865088</v>
      </c>
      <c r="M242" s="107">
        <f t="shared" ca="1" si="46"/>
        <v>1824.6205865616942</v>
      </c>
      <c r="N242" s="107">
        <f t="shared" ca="1" si="46"/>
        <v>1438.5767070051083</v>
      </c>
      <c r="O242" s="162">
        <f t="shared" ca="1" si="39"/>
        <v>4172.9177007824264</v>
      </c>
      <c r="AD242">
        <f t="shared" ca="1" si="41"/>
        <v>450000</v>
      </c>
      <c r="AE242">
        <f t="shared" ca="1" si="42"/>
        <v>452000</v>
      </c>
      <c r="AF242">
        <f t="shared" ca="1" si="43"/>
        <v>1000</v>
      </c>
      <c r="AG242">
        <f t="shared" ca="1" si="44"/>
        <v>1000</v>
      </c>
    </row>
    <row r="243" spans="1:33" hidden="1" x14ac:dyDescent="0.25">
      <c r="A243" s="109">
        <f t="shared" si="40"/>
        <v>242</v>
      </c>
      <c r="B243" s="108">
        <f t="shared" ca="1" si="46"/>
        <v>4.6707982732972969E-2</v>
      </c>
      <c r="C243" s="170">
        <f t="shared" ca="1" si="46"/>
        <v>-888.50071307474229</v>
      </c>
      <c r="D243" s="147">
        <f t="shared" ca="1" si="46"/>
        <v>6202.0746703402574</v>
      </c>
      <c r="E243" s="107">
        <f t="shared" ca="1" si="46"/>
        <v>688.75517038641647</v>
      </c>
      <c r="F243" s="107">
        <f t="shared" ca="1" si="46"/>
        <v>1504.5011671110174</v>
      </c>
      <c r="G243" s="107">
        <f t="shared" ca="1" si="46"/>
        <v>1670.4563858445933</v>
      </c>
      <c r="H243" s="107">
        <f t="shared" ca="1" si="46"/>
        <v>1216.9517197670395</v>
      </c>
      <c r="I243" s="107">
        <f t="shared" ca="1" si="46"/>
        <v>78.674996060339737</v>
      </c>
      <c r="J243" s="107">
        <f t="shared" ca="1" si="46"/>
        <v>-187.55947953004878</v>
      </c>
      <c r="K243" s="107">
        <f t="shared" ca="1" si="46"/>
        <v>377.34501414509594</v>
      </c>
      <c r="L243" s="107">
        <f t="shared" ca="1" si="46"/>
        <v>-278.27128107844794</v>
      </c>
      <c r="M243" s="107">
        <f t="shared" ca="1" si="46"/>
        <v>885.03638194844746</v>
      </c>
      <c r="N243" s="107">
        <f t="shared" ca="1" si="46"/>
        <v>226.30019031654749</v>
      </c>
      <c r="O243" s="162">
        <f t="shared" ca="1" si="39"/>
        <v>6182.1902649710009</v>
      </c>
      <c r="AD243">
        <f t="shared" ca="1" si="41"/>
        <v>452000</v>
      </c>
      <c r="AE243">
        <f t="shared" ca="1" si="42"/>
        <v>454000</v>
      </c>
      <c r="AF243">
        <f t="shared" ca="1" si="43"/>
        <v>1000</v>
      </c>
      <c r="AG243">
        <f t="shared" ca="1" si="44"/>
        <v>1000</v>
      </c>
    </row>
    <row r="244" spans="1:33" hidden="1" x14ac:dyDescent="0.25">
      <c r="A244" s="109">
        <f t="shared" si="40"/>
        <v>243</v>
      </c>
      <c r="B244" s="108">
        <f t="shared" ca="1" si="46"/>
        <v>-1.7557124098019752E-2</v>
      </c>
      <c r="C244" s="170">
        <f t="shared" ca="1" si="46"/>
        <v>1954.9548430514744</v>
      </c>
      <c r="D244" s="147">
        <f t="shared" ca="1" si="46"/>
        <v>-2962.3930596183486</v>
      </c>
      <c r="E244" s="107">
        <f t="shared" ca="1" si="46"/>
        <v>1211.4199995707386</v>
      </c>
      <c r="F244" s="107">
        <f t="shared" ca="1" si="46"/>
        <v>1376.4350048821207</v>
      </c>
      <c r="G244" s="107">
        <f t="shared" ca="1" si="46"/>
        <v>309.96767900675235</v>
      </c>
      <c r="H244" s="107">
        <f t="shared" ca="1" si="46"/>
        <v>847.52839789513723</v>
      </c>
      <c r="I244" s="107">
        <f t="shared" ca="1" si="46"/>
        <v>606.19914544966093</v>
      </c>
      <c r="J244" s="107">
        <f t="shared" ca="1" si="46"/>
        <v>-7.2278516983813326</v>
      </c>
      <c r="K244" s="107">
        <f t="shared" ca="1" si="46"/>
        <v>-960.84848102510989</v>
      </c>
      <c r="L244" s="107">
        <f t="shared" ca="1" si="46"/>
        <v>1875.3690939786436</v>
      </c>
      <c r="M244" s="107">
        <f t="shared" ca="1" si="46"/>
        <v>-74.088112165661414</v>
      </c>
      <c r="N244" s="107">
        <f t="shared" ca="1" si="46"/>
        <v>262.81575898701561</v>
      </c>
      <c r="O244" s="162">
        <f t="shared" ca="1" si="39"/>
        <v>5447.5706348809163</v>
      </c>
      <c r="AD244">
        <f t="shared" ca="1" si="41"/>
        <v>454000</v>
      </c>
      <c r="AE244">
        <f t="shared" ca="1" si="42"/>
        <v>456000</v>
      </c>
      <c r="AF244">
        <f t="shared" ca="1" si="43"/>
        <v>1000</v>
      </c>
      <c r="AG244">
        <f t="shared" ca="1" si="44"/>
        <v>1000</v>
      </c>
    </row>
    <row r="245" spans="1:33" hidden="1" x14ac:dyDescent="0.25">
      <c r="A245" s="109">
        <f t="shared" si="40"/>
        <v>244</v>
      </c>
      <c r="B245" s="108">
        <f t="shared" ca="1" si="46"/>
        <v>-2.5966389938282486E-2</v>
      </c>
      <c r="C245" s="170">
        <f t="shared" ca="1" si="46"/>
        <v>244.19569274704068</v>
      </c>
      <c r="D245" s="147">
        <f t="shared" ca="1" si="46"/>
        <v>11522.913461675107</v>
      </c>
      <c r="E245" s="107">
        <f t="shared" ca="1" si="46"/>
        <v>1646.5687148027505</v>
      </c>
      <c r="F245" s="107">
        <f t="shared" ca="1" si="46"/>
        <v>346.05821107976828</v>
      </c>
      <c r="G245" s="107">
        <f t="shared" ca="1" si="46"/>
        <v>322.62657085207201</v>
      </c>
      <c r="H245" s="107">
        <f t="shared" ca="1" si="46"/>
        <v>1061.2145204675733</v>
      </c>
      <c r="I245" s="107">
        <f t="shared" ca="1" si="46"/>
        <v>545.28134683969802</v>
      </c>
      <c r="J245" s="107">
        <f t="shared" ca="1" si="46"/>
        <v>-454.78992577848902</v>
      </c>
      <c r="K245" s="107">
        <f t="shared" ca="1" si="46"/>
        <v>396.01966443084194</v>
      </c>
      <c r="L245" s="107">
        <f t="shared" ca="1" si="46"/>
        <v>-747.00138622056966</v>
      </c>
      <c r="M245" s="107">
        <f t="shared" ca="1" si="46"/>
        <v>947.75653502134344</v>
      </c>
      <c r="N245" s="107">
        <f t="shared" ca="1" si="46"/>
        <v>1582.9227980000578</v>
      </c>
      <c r="O245" s="162">
        <f t="shared" ca="1" si="39"/>
        <v>5646.6570494950465</v>
      </c>
      <c r="AD245">
        <f t="shared" ca="1" si="41"/>
        <v>456000</v>
      </c>
      <c r="AE245">
        <f t="shared" ca="1" si="42"/>
        <v>458000</v>
      </c>
      <c r="AF245">
        <f t="shared" ca="1" si="43"/>
        <v>1000</v>
      </c>
      <c r="AG245">
        <f t="shared" ca="1" si="44"/>
        <v>1000</v>
      </c>
    </row>
    <row r="246" spans="1:33" hidden="1" x14ac:dyDescent="0.25">
      <c r="A246" s="109">
        <f t="shared" si="40"/>
        <v>245</v>
      </c>
      <c r="B246" s="108">
        <f t="shared" ca="1" si="46"/>
        <v>-6.8635052288459064E-3</v>
      </c>
      <c r="C246" s="170">
        <f t="shared" ca="1" si="46"/>
        <v>-27.314142137934844</v>
      </c>
      <c r="D246" s="147">
        <f t="shared" ca="1" si="46"/>
        <v>-2651.356479210343</v>
      </c>
      <c r="E246" s="107">
        <f t="shared" ca="1" si="46"/>
        <v>1555.705282416511</v>
      </c>
      <c r="F246" s="107">
        <f t="shared" ca="1" si="46"/>
        <v>862.69836090081765</v>
      </c>
      <c r="G246" s="107">
        <f t="shared" ca="1" si="46"/>
        <v>31.766284976813829</v>
      </c>
      <c r="H246" s="107">
        <f t="shared" ca="1" si="46"/>
        <v>1245.6566263322131</v>
      </c>
      <c r="I246" s="107">
        <f t="shared" ca="1" si="46"/>
        <v>812.32025179626635</v>
      </c>
      <c r="J246" s="107">
        <f t="shared" ca="1" si="46"/>
        <v>784.5505084074789</v>
      </c>
      <c r="K246" s="107">
        <f t="shared" ca="1" si="46"/>
        <v>179.8811799604176</v>
      </c>
      <c r="L246" s="107">
        <f t="shared" ca="1" si="46"/>
        <v>-928.37265192268592</v>
      </c>
      <c r="M246" s="107">
        <f t="shared" ca="1" si="46"/>
        <v>271.7450766028395</v>
      </c>
      <c r="N246" s="107">
        <f t="shared" ca="1" si="46"/>
        <v>1834.7749591406334</v>
      </c>
      <c r="O246" s="162">
        <f t="shared" ca="1" si="39"/>
        <v>6650.7258786113052</v>
      </c>
      <c r="AD246">
        <f t="shared" ca="1" si="41"/>
        <v>458000</v>
      </c>
      <c r="AE246">
        <f t="shared" ca="1" si="42"/>
        <v>460000</v>
      </c>
      <c r="AF246">
        <f t="shared" ca="1" si="43"/>
        <v>1000</v>
      </c>
      <c r="AG246">
        <f t="shared" ca="1" si="44"/>
        <v>1000</v>
      </c>
    </row>
    <row r="247" spans="1:33" hidden="1" x14ac:dyDescent="0.25">
      <c r="A247" s="109">
        <f t="shared" si="40"/>
        <v>246</v>
      </c>
      <c r="B247" s="108">
        <f t="shared" ca="1" si="46"/>
        <v>8.891725533360112E-2</v>
      </c>
      <c r="C247" s="170">
        <f t="shared" ca="1" si="46"/>
        <v>1118.6616798189889</v>
      </c>
      <c r="D247" s="147">
        <f t="shared" ca="1" si="46"/>
        <v>13407.134037498445</v>
      </c>
      <c r="E247" s="107">
        <f t="shared" ca="1" si="46"/>
        <v>1420.8016300441309</v>
      </c>
      <c r="F247" s="107">
        <f t="shared" ca="1" si="46"/>
        <v>-39.185196154322561</v>
      </c>
      <c r="G247" s="107">
        <f t="shared" ca="1" si="46"/>
        <v>1917.5189424043456</v>
      </c>
      <c r="H247" s="107">
        <f t="shared" ca="1" si="46"/>
        <v>970.69273908760408</v>
      </c>
      <c r="I247" s="107">
        <f t="shared" ca="1" si="46"/>
        <v>1481.2573039949812</v>
      </c>
      <c r="J247" s="107">
        <f t="shared" ca="1" si="46"/>
        <v>1995.8183375778867</v>
      </c>
      <c r="K247" s="107">
        <f t="shared" ca="1" si="46"/>
        <v>229.1833130668204</v>
      </c>
      <c r="L247" s="107">
        <f t="shared" ca="1" si="46"/>
        <v>131.65946942653801</v>
      </c>
      <c r="M247" s="107">
        <f t="shared" ca="1" si="46"/>
        <v>-933.87789435279626</v>
      </c>
      <c r="N247" s="107">
        <f t="shared" ca="1" si="46"/>
        <v>-787.88707295671486</v>
      </c>
      <c r="O247" s="162">
        <f t="shared" ca="1" si="39"/>
        <v>6385.9815721384721</v>
      </c>
      <c r="AD247">
        <f t="shared" ca="1" si="41"/>
        <v>460000</v>
      </c>
      <c r="AE247">
        <f t="shared" ca="1" si="42"/>
        <v>462000</v>
      </c>
      <c r="AF247">
        <f t="shared" ca="1" si="43"/>
        <v>1000</v>
      </c>
      <c r="AG247">
        <f t="shared" ca="1" si="44"/>
        <v>1000</v>
      </c>
    </row>
    <row r="248" spans="1:33" hidden="1" x14ac:dyDescent="0.25">
      <c r="A248" s="109">
        <f t="shared" si="40"/>
        <v>247</v>
      </c>
      <c r="B248" s="108">
        <f t="shared" ca="1" si="46"/>
        <v>0.11610427755584554</v>
      </c>
      <c r="C248" s="170">
        <f t="shared" ca="1" si="46"/>
        <v>-866.79812371697608</v>
      </c>
      <c r="D248" s="147">
        <f t="shared" ca="1" si="46"/>
        <v>752.19557516987834</v>
      </c>
      <c r="E248" s="107">
        <f t="shared" ca="1" si="46"/>
        <v>1928.9550063840159</v>
      </c>
      <c r="F248" s="107">
        <f t="shared" ca="1" si="46"/>
        <v>1505.4177696310908</v>
      </c>
      <c r="G248" s="107">
        <f t="shared" ca="1" si="46"/>
        <v>-431.96304324383226</v>
      </c>
      <c r="H248" s="107">
        <f t="shared" ca="1" si="46"/>
        <v>1015.3966294585948</v>
      </c>
      <c r="I248" s="107">
        <f t="shared" ca="1" si="46"/>
        <v>-771.69139923261355</v>
      </c>
      <c r="J248" s="107">
        <f t="shared" ca="1" si="46"/>
        <v>1464.2975018991524</v>
      </c>
      <c r="K248" s="107">
        <f t="shared" ca="1" si="46"/>
        <v>542.06471970297014</v>
      </c>
      <c r="L248" s="107">
        <f t="shared" ca="1" si="46"/>
        <v>339.68090448528085</v>
      </c>
      <c r="M248" s="107">
        <f t="shared" ca="1" si="46"/>
        <v>34.233724413740703</v>
      </c>
      <c r="N248" s="107">
        <f t="shared" ca="1" si="46"/>
        <v>784.83601133718969</v>
      </c>
      <c r="O248" s="162">
        <f t="shared" ca="1" si="39"/>
        <v>6411.2278248355897</v>
      </c>
      <c r="AD248">
        <f t="shared" ca="1" si="41"/>
        <v>462000</v>
      </c>
      <c r="AE248">
        <f t="shared" ca="1" si="42"/>
        <v>464000</v>
      </c>
      <c r="AF248">
        <f t="shared" ca="1" si="43"/>
        <v>1000</v>
      </c>
      <c r="AG248">
        <f t="shared" ca="1" si="44"/>
        <v>1000</v>
      </c>
    </row>
    <row r="249" spans="1:33" hidden="1" x14ac:dyDescent="0.25">
      <c r="A249" s="109">
        <f t="shared" si="40"/>
        <v>248</v>
      </c>
      <c r="B249" s="108">
        <f t="shared" ca="1" si="46"/>
        <v>0.11178191829404513</v>
      </c>
      <c r="C249" s="170">
        <f t="shared" ca="1" si="46"/>
        <v>-213.35691506197267</v>
      </c>
      <c r="D249" s="147">
        <f t="shared" ca="1" si="46"/>
        <v>-4145.4916202138229</v>
      </c>
      <c r="E249" s="107">
        <f t="shared" ca="1" si="46"/>
        <v>-251.54678997384661</v>
      </c>
      <c r="F249" s="107">
        <f t="shared" ca="1" si="46"/>
        <v>705.78941495730328</v>
      </c>
      <c r="G249" s="107">
        <f t="shared" ca="1" si="46"/>
        <v>885.65563025748031</v>
      </c>
      <c r="H249" s="107">
        <f t="shared" ca="1" si="46"/>
        <v>1284.0701021077366</v>
      </c>
      <c r="I249" s="107">
        <f t="shared" ca="1" si="46"/>
        <v>-309.9319568253872</v>
      </c>
      <c r="J249" s="107">
        <f t="shared" ca="1" si="46"/>
        <v>-614.08367699792257</v>
      </c>
      <c r="K249" s="107">
        <f t="shared" ca="1" si="46"/>
        <v>528.42885668575923</v>
      </c>
      <c r="L249" s="107">
        <f t="shared" ca="1" si="46"/>
        <v>1380.0461465304056</v>
      </c>
      <c r="M249" s="107">
        <f t="shared" ca="1" si="46"/>
        <v>248.92328172697751</v>
      </c>
      <c r="N249" s="107">
        <f t="shared" ca="1" si="46"/>
        <v>971.08138421037108</v>
      </c>
      <c r="O249" s="162">
        <f t="shared" ca="1" si="39"/>
        <v>4828.4323926788775</v>
      </c>
      <c r="AD249">
        <f t="shared" ca="1" si="41"/>
        <v>464000</v>
      </c>
      <c r="AE249">
        <f t="shared" ca="1" si="42"/>
        <v>466000</v>
      </c>
      <c r="AF249">
        <f t="shared" ca="1" si="43"/>
        <v>1000</v>
      </c>
      <c r="AG249">
        <f t="shared" ca="1" si="44"/>
        <v>1000</v>
      </c>
    </row>
    <row r="250" spans="1:33" hidden="1" x14ac:dyDescent="0.25">
      <c r="A250" s="109">
        <f t="shared" si="40"/>
        <v>249</v>
      </c>
      <c r="B250" s="108">
        <f t="shared" ca="1" si="46"/>
        <v>2.8167372360186987E-2</v>
      </c>
      <c r="C250" s="170">
        <f t="shared" ca="1" si="46"/>
        <v>1343.2932412062221</v>
      </c>
      <c r="D250" s="147">
        <f t="shared" ca="1" si="46"/>
        <v>5908.5362945261813</v>
      </c>
      <c r="E250" s="107">
        <f t="shared" ca="1" si="46"/>
        <v>-871.7748785013722</v>
      </c>
      <c r="F250" s="107">
        <f t="shared" ca="1" si="46"/>
        <v>1418.2172594090762</v>
      </c>
      <c r="G250" s="107">
        <f t="shared" ca="1" si="46"/>
        <v>1162.3346085934261</v>
      </c>
      <c r="H250" s="107">
        <f t="shared" ca="1" si="46"/>
        <v>284.17292930953602</v>
      </c>
      <c r="I250" s="107">
        <f t="shared" ca="1" si="46"/>
        <v>891.07284078991711</v>
      </c>
      <c r="J250" s="107">
        <f t="shared" ca="1" si="46"/>
        <v>-148.67348010917144</v>
      </c>
      <c r="K250" s="107">
        <f t="shared" ca="1" si="46"/>
        <v>1274.8409650779347</v>
      </c>
      <c r="L250" s="107">
        <f t="shared" ca="1" si="46"/>
        <v>875.5067361906149</v>
      </c>
      <c r="M250" s="107">
        <f t="shared" ca="1" si="46"/>
        <v>277.43956008278894</v>
      </c>
      <c r="N250" s="107">
        <f t="shared" ca="1" si="46"/>
        <v>309.4485600963165</v>
      </c>
      <c r="O250" s="162">
        <f t="shared" ca="1" si="39"/>
        <v>5472.5851009390672</v>
      </c>
      <c r="AD250">
        <f t="shared" ca="1" si="41"/>
        <v>466000</v>
      </c>
      <c r="AE250">
        <f t="shared" ca="1" si="42"/>
        <v>468000</v>
      </c>
      <c r="AF250">
        <f t="shared" ca="1" si="43"/>
        <v>1000</v>
      </c>
      <c r="AG250">
        <f t="shared" ca="1" si="44"/>
        <v>1000</v>
      </c>
    </row>
    <row r="251" spans="1:33" hidden="1" x14ac:dyDescent="0.25">
      <c r="A251" s="109">
        <f t="shared" si="40"/>
        <v>250</v>
      </c>
      <c r="B251" s="108">
        <f t="shared" ca="1" si="46"/>
        <v>-9.8328484050309445E-2</v>
      </c>
      <c r="C251" s="170">
        <f t="shared" ca="1" si="46"/>
        <v>1930.7676591676573</v>
      </c>
      <c r="D251" s="147">
        <f t="shared" ca="1" si="46"/>
        <v>13512.50011943451</v>
      </c>
      <c r="E251" s="107">
        <f t="shared" ca="1" si="46"/>
        <v>1987.2321369832837</v>
      </c>
      <c r="F251" s="107">
        <f t="shared" ca="1" si="46"/>
        <v>-616.65252178094033</v>
      </c>
      <c r="G251" s="107">
        <f t="shared" ca="1" si="46"/>
        <v>-501.08093688371417</v>
      </c>
      <c r="H251" s="107">
        <f t="shared" ca="1" si="46"/>
        <v>1638.0696512356992</v>
      </c>
      <c r="I251" s="107">
        <f t="shared" ca="1" si="46"/>
        <v>-683.42107409555786</v>
      </c>
      <c r="J251" s="107">
        <f t="shared" ca="1" si="46"/>
        <v>1865.3494728574119</v>
      </c>
      <c r="K251" s="107">
        <f t="shared" ca="1" si="46"/>
        <v>1073.6510398138823</v>
      </c>
      <c r="L251" s="107">
        <f t="shared" ca="1" si="46"/>
        <v>799.44138122300728</v>
      </c>
      <c r="M251" s="107">
        <f t="shared" ca="1" si="46"/>
        <v>1023.737603142823</v>
      </c>
      <c r="N251" s="107">
        <f t="shared" ca="1" si="46"/>
        <v>1568.1391845948369</v>
      </c>
      <c r="O251" s="162">
        <f t="shared" ca="1" si="39"/>
        <v>8154.465937090732</v>
      </c>
      <c r="AD251">
        <f t="shared" ca="1" si="41"/>
        <v>468000</v>
      </c>
      <c r="AE251">
        <f t="shared" ca="1" si="42"/>
        <v>470000</v>
      </c>
      <c r="AF251">
        <f t="shared" ca="1" si="43"/>
        <v>1000</v>
      </c>
      <c r="AG251">
        <f t="shared" ca="1" si="44"/>
        <v>1000</v>
      </c>
    </row>
    <row r="252" spans="1:33" hidden="1" x14ac:dyDescent="0.25">
      <c r="A252" s="109">
        <f t="shared" si="40"/>
        <v>251</v>
      </c>
      <c r="B252" s="108">
        <f t="shared" ref="B252:N271" ca="1" si="48">B$1*($U$1+($W$1-$U$1)*RAND())</f>
        <v>5.1393653172775139E-2</v>
      </c>
      <c r="C252" s="170">
        <f t="shared" ca="1" si="48"/>
        <v>1697.8275638390219</v>
      </c>
      <c r="D252" s="147">
        <f t="shared" ca="1" si="48"/>
        <v>-1166.2608696328916</v>
      </c>
      <c r="E252" s="107">
        <f t="shared" ca="1" si="48"/>
        <v>-125.6029689038167</v>
      </c>
      <c r="F252" s="107">
        <f t="shared" ca="1" si="48"/>
        <v>-480.06732351397096</v>
      </c>
      <c r="G252" s="107">
        <f t="shared" ca="1" si="48"/>
        <v>133.0576669403878</v>
      </c>
      <c r="H252" s="107">
        <f t="shared" ca="1" si="48"/>
        <v>1025.8268802847797</v>
      </c>
      <c r="I252" s="107">
        <f t="shared" ca="1" si="48"/>
        <v>1033.3970904645546</v>
      </c>
      <c r="J252" s="107">
        <f t="shared" ca="1" si="48"/>
        <v>1813.9485558358035</v>
      </c>
      <c r="K252" s="107">
        <f t="shared" ca="1" si="48"/>
        <v>-573.06023066874161</v>
      </c>
      <c r="L252" s="107">
        <f t="shared" ca="1" si="48"/>
        <v>1910.3586723749502</v>
      </c>
      <c r="M252" s="107">
        <f t="shared" ca="1" si="48"/>
        <v>-864.88945788191438</v>
      </c>
      <c r="N252" s="107">
        <f t="shared" ca="1" si="48"/>
        <v>-887.87335863142914</v>
      </c>
      <c r="O252" s="162">
        <f t="shared" ca="1" si="39"/>
        <v>2985.0955263006026</v>
      </c>
      <c r="AD252">
        <f t="shared" ca="1" si="41"/>
        <v>470000</v>
      </c>
      <c r="AE252">
        <f t="shared" ca="1" si="42"/>
        <v>472000</v>
      </c>
      <c r="AF252">
        <f t="shared" ca="1" si="43"/>
        <v>1000</v>
      </c>
      <c r="AG252">
        <f t="shared" ca="1" si="44"/>
        <v>1000</v>
      </c>
    </row>
    <row r="253" spans="1:33" hidden="1" x14ac:dyDescent="0.25">
      <c r="A253" s="109">
        <f t="shared" si="40"/>
        <v>252</v>
      </c>
      <c r="B253" s="108">
        <f t="shared" ca="1" si="48"/>
        <v>-1.4737945857310017E-2</v>
      </c>
      <c r="C253" s="170">
        <f t="shared" ca="1" si="48"/>
        <v>1299.5869371778738</v>
      </c>
      <c r="D253" s="147">
        <f t="shared" ca="1" si="48"/>
        <v>14483.170391494163</v>
      </c>
      <c r="E253" s="107">
        <f t="shared" ca="1" si="48"/>
        <v>762.76745196094453</v>
      </c>
      <c r="F253" s="107">
        <f t="shared" ca="1" si="48"/>
        <v>112.24874533459398</v>
      </c>
      <c r="G253" s="107">
        <f t="shared" ca="1" si="48"/>
        <v>1604.3522413911985</v>
      </c>
      <c r="H253" s="107">
        <f t="shared" ca="1" si="48"/>
        <v>992.89683387004948</v>
      </c>
      <c r="I253" s="107">
        <f t="shared" ca="1" si="48"/>
        <v>803.06184190228339</v>
      </c>
      <c r="J253" s="107">
        <f t="shared" ca="1" si="48"/>
        <v>-691.32753169488433</v>
      </c>
      <c r="K253" s="107">
        <f t="shared" ca="1" si="48"/>
        <v>949.71080123701142</v>
      </c>
      <c r="L253" s="107">
        <f t="shared" ca="1" si="48"/>
        <v>103.08086270102434</v>
      </c>
      <c r="M253" s="107">
        <f t="shared" ca="1" si="48"/>
        <v>1821.8107747317545</v>
      </c>
      <c r="N253" s="107">
        <f t="shared" ca="1" si="48"/>
        <v>880.20352631675655</v>
      </c>
      <c r="O253" s="162">
        <f t="shared" ca="1" si="39"/>
        <v>7338.8055477507323</v>
      </c>
      <c r="AD253">
        <f t="shared" ca="1" si="41"/>
        <v>472000</v>
      </c>
      <c r="AE253">
        <f t="shared" ca="1" si="42"/>
        <v>474000</v>
      </c>
      <c r="AF253">
        <f t="shared" ca="1" si="43"/>
        <v>1000</v>
      </c>
      <c r="AG253">
        <f t="shared" ca="1" si="44"/>
        <v>1000</v>
      </c>
    </row>
    <row r="254" spans="1:33" hidden="1" x14ac:dyDescent="0.25">
      <c r="A254" s="109">
        <f t="shared" si="40"/>
        <v>253</v>
      </c>
      <c r="B254" s="108">
        <f t="shared" ca="1" si="48"/>
        <v>-2.6391480268577183E-3</v>
      </c>
      <c r="C254" s="170">
        <f t="shared" ca="1" si="48"/>
        <v>287.51715177028348</v>
      </c>
      <c r="D254" s="147">
        <f t="shared" ca="1" si="48"/>
        <v>10570.019687657659</v>
      </c>
      <c r="E254" s="107">
        <f t="shared" ca="1" si="48"/>
        <v>1649.8709778053947</v>
      </c>
      <c r="F254" s="107">
        <f t="shared" ca="1" si="48"/>
        <v>-205.42431946503737</v>
      </c>
      <c r="G254" s="107">
        <f t="shared" ca="1" si="48"/>
        <v>267.6503581937381</v>
      </c>
      <c r="H254" s="107">
        <f t="shared" ca="1" si="48"/>
        <v>-817.69377069998211</v>
      </c>
      <c r="I254" s="107">
        <f t="shared" ca="1" si="48"/>
        <v>292.89033589836674</v>
      </c>
      <c r="J254" s="107">
        <f t="shared" ca="1" si="48"/>
        <v>557.14947925286333</v>
      </c>
      <c r="K254" s="107">
        <f t="shared" ca="1" si="48"/>
        <v>693.93314952816695</v>
      </c>
      <c r="L254" s="107">
        <f t="shared" ca="1" si="48"/>
        <v>-84.342407827033838</v>
      </c>
      <c r="M254" s="107">
        <f t="shared" ca="1" si="48"/>
        <v>1649.7769168220914</v>
      </c>
      <c r="N254" s="107">
        <f t="shared" ca="1" si="48"/>
        <v>607.83366907605773</v>
      </c>
      <c r="O254" s="162">
        <f t="shared" ca="1" si="39"/>
        <v>4611.6443885846256</v>
      </c>
      <c r="AD254">
        <f t="shared" ca="1" si="41"/>
        <v>474000</v>
      </c>
      <c r="AE254">
        <f t="shared" ca="1" si="42"/>
        <v>476000</v>
      </c>
      <c r="AF254">
        <f t="shared" ca="1" si="43"/>
        <v>1000</v>
      </c>
      <c r="AG254">
        <f t="shared" ca="1" si="44"/>
        <v>1000</v>
      </c>
    </row>
    <row r="255" spans="1:33" hidden="1" x14ac:dyDescent="0.25">
      <c r="A255" s="109">
        <f t="shared" si="40"/>
        <v>254</v>
      </c>
      <c r="B255" s="108">
        <f t="shared" ca="1" si="48"/>
        <v>-8.8428788354071697E-2</v>
      </c>
      <c r="C255" s="170">
        <f t="shared" ca="1" si="48"/>
        <v>817.86985036599674</v>
      </c>
      <c r="D255" s="147">
        <f t="shared" ca="1" si="48"/>
        <v>14468.013299570977</v>
      </c>
      <c r="E255" s="107">
        <f t="shared" ca="1" si="48"/>
        <v>-74.378660787739747</v>
      </c>
      <c r="F255" s="107">
        <f t="shared" ca="1" si="48"/>
        <v>1127.8002073790203</v>
      </c>
      <c r="G255" s="107">
        <f t="shared" ca="1" si="48"/>
        <v>639.59927593566533</v>
      </c>
      <c r="H255" s="107">
        <f t="shared" ca="1" si="48"/>
        <v>-864.33633708525008</v>
      </c>
      <c r="I255" s="107">
        <f t="shared" ca="1" si="48"/>
        <v>58.492991471868208</v>
      </c>
      <c r="J255" s="107">
        <f t="shared" ca="1" si="48"/>
        <v>389.97924401909881</v>
      </c>
      <c r="K255" s="107">
        <f t="shared" ca="1" si="48"/>
        <v>-297.4802740927064</v>
      </c>
      <c r="L255" s="107">
        <f t="shared" ca="1" si="48"/>
        <v>328.02743124898365</v>
      </c>
      <c r="M255" s="107">
        <f t="shared" ca="1" si="48"/>
        <v>-634.41321144420829</v>
      </c>
      <c r="N255" s="107">
        <f t="shared" ca="1" si="48"/>
        <v>-325.38289055623682</v>
      </c>
      <c r="O255" s="162">
        <f t="shared" ca="1" si="39"/>
        <v>347.90777608849487</v>
      </c>
      <c r="AD255">
        <f t="shared" ca="1" si="41"/>
        <v>476000</v>
      </c>
      <c r="AE255">
        <f t="shared" ca="1" si="42"/>
        <v>478000</v>
      </c>
      <c r="AF255">
        <f t="shared" ca="1" si="43"/>
        <v>1000</v>
      </c>
      <c r="AG255">
        <f t="shared" ca="1" si="44"/>
        <v>1000</v>
      </c>
    </row>
    <row r="256" spans="1:33" hidden="1" x14ac:dyDescent="0.25">
      <c r="A256" s="109">
        <f t="shared" si="40"/>
        <v>255</v>
      </c>
      <c r="B256" s="108">
        <f t="shared" ca="1" si="48"/>
        <v>-5.5487805745116782E-2</v>
      </c>
      <c r="C256" s="170">
        <f t="shared" ca="1" si="48"/>
        <v>277.86576305577404</v>
      </c>
      <c r="D256" s="147">
        <f t="shared" ca="1" si="48"/>
        <v>8408.4657874378463</v>
      </c>
      <c r="E256" s="107">
        <f t="shared" ca="1" si="48"/>
        <v>-388.65257515788363</v>
      </c>
      <c r="F256" s="107">
        <f t="shared" ca="1" si="48"/>
        <v>1453.1392318368244</v>
      </c>
      <c r="G256" s="107">
        <f t="shared" ca="1" si="48"/>
        <v>-916.40531829114741</v>
      </c>
      <c r="H256" s="107">
        <f t="shared" ca="1" si="48"/>
        <v>-488.28903839746272</v>
      </c>
      <c r="I256" s="107">
        <f t="shared" ca="1" si="48"/>
        <v>1741.4943520793638</v>
      </c>
      <c r="J256" s="107">
        <f t="shared" ca="1" si="48"/>
        <v>1619.5878661115735</v>
      </c>
      <c r="K256" s="107">
        <f t="shared" ca="1" si="48"/>
        <v>-721.74618751856519</v>
      </c>
      <c r="L256" s="107">
        <f t="shared" ca="1" si="48"/>
        <v>-647.22469716185753</v>
      </c>
      <c r="M256" s="107">
        <f t="shared" ca="1" si="48"/>
        <v>406.94822701619893</v>
      </c>
      <c r="N256" s="107">
        <f t="shared" ca="1" si="48"/>
        <v>1260.8187926330809</v>
      </c>
      <c r="O256" s="162">
        <f t="shared" ca="1" si="39"/>
        <v>3319.670653150125</v>
      </c>
      <c r="AD256">
        <f t="shared" ca="1" si="41"/>
        <v>478000</v>
      </c>
      <c r="AE256">
        <f t="shared" ca="1" si="42"/>
        <v>480000</v>
      </c>
      <c r="AF256">
        <f t="shared" ca="1" si="43"/>
        <v>1000</v>
      </c>
      <c r="AG256">
        <f t="shared" ca="1" si="44"/>
        <v>1000</v>
      </c>
    </row>
    <row r="257" spans="1:33" hidden="1" x14ac:dyDescent="0.25">
      <c r="A257" s="109">
        <f t="shared" si="40"/>
        <v>256</v>
      </c>
      <c r="B257" s="108">
        <f t="shared" ca="1" si="48"/>
        <v>8.2526488913135798E-2</v>
      </c>
      <c r="C257" s="170">
        <f t="shared" ca="1" si="48"/>
        <v>-350.5066724793017</v>
      </c>
      <c r="D257" s="147">
        <f t="shared" ca="1" si="48"/>
        <v>-1277.6940675956014</v>
      </c>
      <c r="E257" s="107">
        <f t="shared" ca="1" si="48"/>
        <v>1489.0154565068001</v>
      </c>
      <c r="F257" s="107">
        <f t="shared" ca="1" si="48"/>
        <v>1355.1407888059741</v>
      </c>
      <c r="G257" s="107">
        <f t="shared" ca="1" si="48"/>
        <v>-35.65841391412458</v>
      </c>
      <c r="H257" s="107">
        <f t="shared" ca="1" si="48"/>
        <v>1814.1197336953016</v>
      </c>
      <c r="I257" s="107">
        <f t="shared" ca="1" si="48"/>
        <v>278.69111689085486</v>
      </c>
      <c r="J257" s="107">
        <f t="shared" ca="1" si="48"/>
        <v>-268.67310869720035</v>
      </c>
      <c r="K257" s="107">
        <f t="shared" ca="1" si="48"/>
        <v>-43.547252221599472</v>
      </c>
      <c r="L257" s="107">
        <f t="shared" ca="1" si="48"/>
        <v>-933.59136865118205</v>
      </c>
      <c r="M257" s="107">
        <f t="shared" ca="1" si="48"/>
        <v>120.0090379992147</v>
      </c>
      <c r="N257" s="107">
        <f t="shared" ca="1" si="48"/>
        <v>56.78469008366757</v>
      </c>
      <c r="O257" s="162">
        <f t="shared" ca="1" si="39"/>
        <v>3832.290680497706</v>
      </c>
      <c r="AD257">
        <f t="shared" ca="1" si="41"/>
        <v>480000</v>
      </c>
      <c r="AE257">
        <f t="shared" ca="1" si="42"/>
        <v>482000</v>
      </c>
      <c r="AF257">
        <f t="shared" ca="1" si="43"/>
        <v>1000</v>
      </c>
      <c r="AG257">
        <f t="shared" ca="1" si="44"/>
        <v>1000</v>
      </c>
    </row>
    <row r="258" spans="1:33" hidden="1" x14ac:dyDescent="0.25">
      <c r="A258" s="109">
        <f t="shared" si="40"/>
        <v>257</v>
      </c>
      <c r="B258" s="108">
        <f t="shared" ca="1" si="48"/>
        <v>0.1788039266142564</v>
      </c>
      <c r="C258" s="170">
        <f t="shared" ca="1" si="48"/>
        <v>-923.83668966419987</v>
      </c>
      <c r="D258" s="147">
        <f t="shared" ca="1" si="48"/>
        <v>-682.95075279322384</v>
      </c>
      <c r="E258" s="107">
        <f t="shared" ca="1" si="48"/>
        <v>1048.7815040864434</v>
      </c>
      <c r="F258" s="107">
        <f t="shared" ca="1" si="48"/>
        <v>60.744716917863762</v>
      </c>
      <c r="G258" s="107">
        <f t="shared" ca="1" si="48"/>
        <v>1469.1100205664654</v>
      </c>
      <c r="H258" s="107">
        <f t="shared" ca="1" si="48"/>
        <v>1883.8437277860812</v>
      </c>
      <c r="I258" s="107">
        <f t="shared" ca="1" si="48"/>
        <v>-750.44732414068903</v>
      </c>
      <c r="J258" s="107">
        <f t="shared" ca="1" si="48"/>
        <v>-588.40294741272726</v>
      </c>
      <c r="K258" s="107">
        <f t="shared" ca="1" si="48"/>
        <v>-469.42822875290466</v>
      </c>
      <c r="L258" s="107">
        <f t="shared" ca="1" si="48"/>
        <v>1040.4712831699796</v>
      </c>
      <c r="M258" s="107">
        <f t="shared" ca="1" si="48"/>
        <v>379.45509721254655</v>
      </c>
      <c r="N258" s="107">
        <f t="shared" ca="1" si="48"/>
        <v>-137.87506300945009</v>
      </c>
      <c r="O258" s="162">
        <f t="shared" ref="O258:O321" ca="1" si="49">SUM(E258:N258)</f>
        <v>3936.2527864236095</v>
      </c>
      <c r="AD258">
        <f t="shared" ca="1" si="41"/>
        <v>482000</v>
      </c>
      <c r="AE258">
        <f t="shared" ca="1" si="42"/>
        <v>484000</v>
      </c>
      <c r="AF258">
        <f t="shared" ca="1" si="43"/>
        <v>1000</v>
      </c>
      <c r="AG258">
        <f t="shared" ca="1" si="44"/>
        <v>1000</v>
      </c>
    </row>
    <row r="259" spans="1:33" hidden="1" x14ac:dyDescent="0.25">
      <c r="A259" s="109">
        <f t="shared" ref="A259:A322" si="50">1+A258</f>
        <v>258</v>
      </c>
      <c r="B259" s="108">
        <f t="shared" ca="1" si="48"/>
        <v>0.14398487141882679</v>
      </c>
      <c r="C259" s="170">
        <f t="shared" ca="1" si="48"/>
        <v>-183.76260425145009</v>
      </c>
      <c r="D259" s="147">
        <f t="shared" ca="1" si="48"/>
        <v>-9816.8133941944197</v>
      </c>
      <c r="E259" s="107">
        <f t="shared" ca="1" si="48"/>
        <v>1541.2007796624719</v>
      </c>
      <c r="F259" s="107">
        <f t="shared" ca="1" si="48"/>
        <v>1396.6572182223281</v>
      </c>
      <c r="G259" s="107">
        <f t="shared" ca="1" si="48"/>
        <v>489.52711741702961</v>
      </c>
      <c r="H259" s="107">
        <f t="shared" ca="1" si="48"/>
        <v>1601.4340069500629</v>
      </c>
      <c r="I259" s="107">
        <f t="shared" ca="1" si="48"/>
        <v>1104.9253748809317</v>
      </c>
      <c r="J259" s="107">
        <f t="shared" ca="1" si="48"/>
        <v>1230.7866921586353</v>
      </c>
      <c r="K259" s="107">
        <f t="shared" ca="1" si="48"/>
        <v>1759.9803080727463</v>
      </c>
      <c r="L259" s="107">
        <f t="shared" ca="1" si="48"/>
        <v>-96.757267164473689</v>
      </c>
      <c r="M259" s="107">
        <f t="shared" ca="1" si="48"/>
        <v>1078.3698702766578</v>
      </c>
      <c r="N259" s="107">
        <f t="shared" ca="1" si="48"/>
        <v>834.7387971829553</v>
      </c>
      <c r="O259" s="162">
        <f t="shared" ca="1" si="49"/>
        <v>10940.862897659346</v>
      </c>
      <c r="AD259">
        <f t="shared" ca="1" si="41"/>
        <v>484000</v>
      </c>
      <c r="AE259">
        <f t="shared" ca="1" si="42"/>
        <v>486000</v>
      </c>
      <c r="AF259">
        <f t="shared" ca="1" si="43"/>
        <v>1000</v>
      </c>
      <c r="AG259">
        <f t="shared" ca="1" si="44"/>
        <v>1000</v>
      </c>
    </row>
    <row r="260" spans="1:33" hidden="1" x14ac:dyDescent="0.25">
      <c r="A260" s="109">
        <f t="shared" si="50"/>
        <v>259</v>
      </c>
      <c r="B260" s="108">
        <f t="shared" ca="1" si="48"/>
        <v>0.16002344814423511</v>
      </c>
      <c r="C260" s="170">
        <f t="shared" ca="1" si="48"/>
        <v>1363.0582892583127</v>
      </c>
      <c r="D260" s="147">
        <f t="shared" ca="1" si="48"/>
        <v>3466.2174269720349</v>
      </c>
      <c r="E260" s="107">
        <f t="shared" ca="1" si="48"/>
        <v>1797.974482928116</v>
      </c>
      <c r="F260" s="107">
        <f t="shared" ca="1" si="48"/>
        <v>556.50126785439431</v>
      </c>
      <c r="G260" s="107">
        <f t="shared" ca="1" si="48"/>
        <v>-469.05650269350349</v>
      </c>
      <c r="H260" s="107">
        <f t="shared" ca="1" si="48"/>
        <v>-736.27376760409447</v>
      </c>
      <c r="I260" s="107">
        <f t="shared" ca="1" si="48"/>
        <v>652.29213387956179</v>
      </c>
      <c r="J260" s="107">
        <f t="shared" ca="1" si="48"/>
        <v>370.74830812953098</v>
      </c>
      <c r="K260" s="107">
        <f t="shared" ca="1" si="48"/>
        <v>-898.45552188522731</v>
      </c>
      <c r="L260" s="107">
        <f t="shared" ca="1" si="48"/>
        <v>967.54593713462646</v>
      </c>
      <c r="M260" s="107">
        <f t="shared" ca="1" si="48"/>
        <v>-802.83830786098906</v>
      </c>
      <c r="N260" s="107">
        <f t="shared" ca="1" si="48"/>
        <v>-212.73655899897284</v>
      </c>
      <c r="O260" s="162">
        <f t="shared" ca="1" si="49"/>
        <v>1225.701470883442</v>
      </c>
      <c r="AD260">
        <f t="shared" ca="1" si="41"/>
        <v>486000</v>
      </c>
      <c r="AE260">
        <f t="shared" ca="1" si="42"/>
        <v>488000</v>
      </c>
      <c r="AF260">
        <f t="shared" ca="1" si="43"/>
        <v>1000</v>
      </c>
      <c r="AG260">
        <f t="shared" ca="1" si="44"/>
        <v>1000</v>
      </c>
    </row>
    <row r="261" spans="1:33" hidden="1" x14ac:dyDescent="0.25">
      <c r="A261" s="109">
        <f t="shared" si="50"/>
        <v>260</v>
      </c>
      <c r="B261" s="108">
        <f t="shared" ca="1" si="48"/>
        <v>6.2187196312919468E-2</v>
      </c>
      <c r="C261" s="170">
        <f t="shared" ca="1" si="48"/>
        <v>890.20516139477002</v>
      </c>
      <c r="D261" s="147">
        <f t="shared" ca="1" si="48"/>
        <v>7939.9229239324659</v>
      </c>
      <c r="E261" s="107">
        <f t="shared" ca="1" si="48"/>
        <v>564.64580674750209</v>
      </c>
      <c r="F261" s="107">
        <f t="shared" ca="1" si="48"/>
        <v>-121.70587445590547</v>
      </c>
      <c r="G261" s="107">
        <f t="shared" ca="1" si="48"/>
        <v>1950.2782950054029</v>
      </c>
      <c r="H261" s="107">
        <f t="shared" ca="1" si="48"/>
        <v>1045.6812078540356</v>
      </c>
      <c r="I261" s="107">
        <f t="shared" ca="1" si="48"/>
        <v>1224.8312808093733</v>
      </c>
      <c r="J261" s="107">
        <f t="shared" ca="1" si="48"/>
        <v>272.8657667222792</v>
      </c>
      <c r="K261" s="107">
        <f t="shared" ca="1" si="48"/>
        <v>532.76747824042013</v>
      </c>
      <c r="L261" s="107">
        <f t="shared" ca="1" si="48"/>
        <v>-320.34283240793798</v>
      </c>
      <c r="M261" s="107">
        <f t="shared" ca="1" si="48"/>
        <v>1399.3798217528204</v>
      </c>
      <c r="N261" s="107">
        <f t="shared" ca="1" si="48"/>
        <v>143.84875136414925</v>
      </c>
      <c r="O261" s="162">
        <f t="shared" ca="1" si="49"/>
        <v>6692.2497016321395</v>
      </c>
      <c r="AD261">
        <f t="shared" ca="1" si="41"/>
        <v>488000</v>
      </c>
      <c r="AE261">
        <f t="shared" ca="1" si="42"/>
        <v>490000</v>
      </c>
      <c r="AF261">
        <f t="shared" ca="1" si="43"/>
        <v>1000</v>
      </c>
      <c r="AG261">
        <f t="shared" ca="1" si="44"/>
        <v>1000</v>
      </c>
    </row>
    <row r="262" spans="1:33" hidden="1" x14ac:dyDescent="0.25">
      <c r="A262" s="109">
        <f t="shared" si="50"/>
        <v>261</v>
      </c>
      <c r="B262" s="108">
        <f t="shared" ca="1" si="48"/>
        <v>0.12105591551421521</v>
      </c>
      <c r="C262" s="170">
        <f t="shared" ca="1" si="48"/>
        <v>1530.9145228891878</v>
      </c>
      <c r="D262" s="147">
        <f t="shared" ca="1" si="48"/>
        <v>13994.715685507683</v>
      </c>
      <c r="E262" s="107">
        <f t="shared" ca="1" si="48"/>
        <v>-58.31635316870684</v>
      </c>
      <c r="F262" s="107">
        <f t="shared" ca="1" si="48"/>
        <v>-325.2120233764515</v>
      </c>
      <c r="G262" s="107">
        <f t="shared" ca="1" si="48"/>
        <v>106.91029734675104</v>
      </c>
      <c r="H262" s="107">
        <f t="shared" ca="1" si="48"/>
        <v>895.02656885841998</v>
      </c>
      <c r="I262" s="107">
        <f t="shared" ca="1" si="48"/>
        <v>-427.41340892684832</v>
      </c>
      <c r="J262" s="107">
        <f t="shared" ca="1" si="48"/>
        <v>661.73089341689001</v>
      </c>
      <c r="K262" s="107">
        <f t="shared" ca="1" si="48"/>
        <v>1051.1258973186277</v>
      </c>
      <c r="L262" s="107">
        <f t="shared" ca="1" si="48"/>
        <v>-476.25335964973675</v>
      </c>
      <c r="M262" s="107">
        <f t="shared" ca="1" si="48"/>
        <v>863.63045543550618</v>
      </c>
      <c r="N262" s="107">
        <f t="shared" ca="1" si="48"/>
        <v>1155.1730406801994</v>
      </c>
      <c r="O262" s="162">
        <f t="shared" ca="1" si="49"/>
        <v>3446.402007934651</v>
      </c>
      <c r="AD262">
        <f t="shared" ca="1" si="41"/>
        <v>490000</v>
      </c>
      <c r="AE262">
        <f t="shared" ca="1" si="42"/>
        <v>492000</v>
      </c>
      <c r="AF262">
        <f t="shared" ca="1" si="43"/>
        <v>1000</v>
      </c>
      <c r="AG262">
        <f t="shared" ca="1" si="44"/>
        <v>1000</v>
      </c>
    </row>
    <row r="263" spans="1:33" hidden="1" x14ac:dyDescent="0.25">
      <c r="A263" s="109">
        <f t="shared" si="50"/>
        <v>262</v>
      </c>
      <c r="B263" s="108">
        <f t="shared" ca="1" si="48"/>
        <v>0.18596797362846393</v>
      </c>
      <c r="C263" s="170">
        <f t="shared" ca="1" si="48"/>
        <v>1451.1600490205331</v>
      </c>
      <c r="D263" s="147">
        <f t="shared" ca="1" si="48"/>
        <v>-7801.3650831505774</v>
      </c>
      <c r="E263" s="107">
        <f t="shared" ca="1" si="48"/>
        <v>-673.73428029924855</v>
      </c>
      <c r="F263" s="107">
        <f t="shared" ca="1" si="48"/>
        <v>-575.80268269725843</v>
      </c>
      <c r="G263" s="107">
        <f t="shared" ca="1" si="48"/>
        <v>444.58586264634891</v>
      </c>
      <c r="H263" s="107">
        <f t="shared" ca="1" si="48"/>
        <v>238.05221778346194</v>
      </c>
      <c r="I263" s="107">
        <f t="shared" ca="1" si="48"/>
        <v>1155.398413663866</v>
      </c>
      <c r="J263" s="107">
        <f t="shared" ca="1" si="48"/>
        <v>1672.3589696799004</v>
      </c>
      <c r="K263" s="107">
        <f t="shared" ca="1" si="48"/>
        <v>1441.3154340042977</v>
      </c>
      <c r="L263" s="107">
        <f t="shared" ca="1" si="48"/>
        <v>1665.0730297595387</v>
      </c>
      <c r="M263" s="107">
        <f t="shared" ca="1" si="48"/>
        <v>-851.22689064084818</v>
      </c>
      <c r="N263" s="107">
        <f t="shared" ca="1" si="48"/>
        <v>1895.3965717418682</v>
      </c>
      <c r="O263" s="162">
        <f t="shared" ca="1" si="49"/>
        <v>6411.416645641928</v>
      </c>
      <c r="AD263">
        <f t="shared" ca="1" si="41"/>
        <v>492000</v>
      </c>
      <c r="AE263">
        <f t="shared" ca="1" si="42"/>
        <v>494000</v>
      </c>
      <c r="AF263">
        <f t="shared" ca="1" si="43"/>
        <v>1000</v>
      </c>
      <c r="AG263">
        <f t="shared" ca="1" si="44"/>
        <v>1000</v>
      </c>
    </row>
    <row r="264" spans="1:33" hidden="1" x14ac:dyDescent="0.25">
      <c r="A264" s="109">
        <f t="shared" si="50"/>
        <v>263</v>
      </c>
      <c r="B264" s="108">
        <f t="shared" ca="1" si="48"/>
        <v>0.18675294427268022</v>
      </c>
      <c r="C264" s="170">
        <f t="shared" ca="1" si="48"/>
        <v>483.04091581961279</v>
      </c>
      <c r="D264" s="147">
        <f t="shared" ca="1" si="48"/>
        <v>1252.6813910901353</v>
      </c>
      <c r="E264" s="107">
        <f t="shared" ca="1" si="48"/>
        <v>1292.101005481999</v>
      </c>
      <c r="F264" s="107">
        <f t="shared" ca="1" si="48"/>
        <v>-742.00046220640024</v>
      </c>
      <c r="G264" s="107">
        <f t="shared" ca="1" si="48"/>
        <v>-168.9257991264148</v>
      </c>
      <c r="H264" s="107">
        <f t="shared" ca="1" si="48"/>
        <v>342.91716240600539</v>
      </c>
      <c r="I264" s="107">
        <f t="shared" ca="1" si="48"/>
        <v>-949.57542455815644</v>
      </c>
      <c r="J264" s="107">
        <f t="shared" ca="1" si="48"/>
        <v>-388.99069122437868</v>
      </c>
      <c r="K264" s="107">
        <f t="shared" ca="1" si="48"/>
        <v>1471.4320385931762</v>
      </c>
      <c r="L264" s="107">
        <f t="shared" ca="1" si="48"/>
        <v>971.51059707223567</v>
      </c>
      <c r="M264" s="107">
        <f t="shared" ca="1" si="48"/>
        <v>281.10924715843976</v>
      </c>
      <c r="N264" s="107">
        <f t="shared" ca="1" si="48"/>
        <v>559.44067063947477</v>
      </c>
      <c r="O264" s="162">
        <f t="shared" ca="1" si="49"/>
        <v>2669.0183442359807</v>
      </c>
      <c r="AD264">
        <f t="shared" ca="1" si="41"/>
        <v>494000</v>
      </c>
      <c r="AE264">
        <f t="shared" ca="1" si="42"/>
        <v>496000</v>
      </c>
      <c r="AF264">
        <f t="shared" ca="1" si="43"/>
        <v>1000</v>
      </c>
      <c r="AG264">
        <f t="shared" ca="1" si="44"/>
        <v>1000</v>
      </c>
    </row>
    <row r="265" spans="1:33" hidden="1" x14ac:dyDescent="0.25">
      <c r="A265" s="109">
        <f t="shared" si="50"/>
        <v>264</v>
      </c>
      <c r="B265" s="108">
        <f t="shared" ca="1" si="48"/>
        <v>0.14358023232577061</v>
      </c>
      <c r="C265" s="170">
        <f t="shared" ca="1" si="48"/>
        <v>704.90480543006743</v>
      </c>
      <c r="D265" s="147">
        <f t="shared" ca="1" si="48"/>
        <v>-4316.9103945589522</v>
      </c>
      <c r="E265" s="107">
        <f t="shared" ca="1" si="48"/>
        <v>-696.04082503448581</v>
      </c>
      <c r="F265" s="107">
        <f t="shared" ca="1" si="48"/>
        <v>-769.21341601748372</v>
      </c>
      <c r="G265" s="107">
        <f t="shared" ca="1" si="48"/>
        <v>861.34468707192627</v>
      </c>
      <c r="H265" s="107">
        <f t="shared" ca="1" si="48"/>
        <v>977.87787308274449</v>
      </c>
      <c r="I265" s="107">
        <f t="shared" ca="1" si="48"/>
        <v>1664.3664811865974</v>
      </c>
      <c r="J265" s="107">
        <f t="shared" ca="1" si="48"/>
        <v>-452.90842979606214</v>
      </c>
      <c r="K265" s="107">
        <f t="shared" ca="1" si="48"/>
        <v>1428.9364636769656</v>
      </c>
      <c r="L265" s="107">
        <f t="shared" ca="1" si="48"/>
        <v>638.46546952788549</v>
      </c>
      <c r="M265" s="107">
        <f t="shared" ca="1" si="48"/>
        <v>1172.1978382907555</v>
      </c>
      <c r="N265" s="107">
        <f t="shared" ca="1" si="48"/>
        <v>-131.8091070379057</v>
      </c>
      <c r="O265" s="162">
        <f t="shared" ca="1" si="49"/>
        <v>4693.217034950937</v>
      </c>
      <c r="AD265">
        <f t="shared" ca="1" si="41"/>
        <v>496000</v>
      </c>
      <c r="AE265">
        <f t="shared" ca="1" si="42"/>
        <v>498000</v>
      </c>
      <c r="AF265">
        <f t="shared" ca="1" si="43"/>
        <v>1000</v>
      </c>
      <c r="AG265">
        <f t="shared" ca="1" si="44"/>
        <v>1000</v>
      </c>
    </row>
    <row r="266" spans="1:33" hidden="1" x14ac:dyDescent="0.25">
      <c r="A266" s="109">
        <f t="shared" si="50"/>
        <v>265</v>
      </c>
      <c r="B266" s="108">
        <f t="shared" ca="1" si="48"/>
        <v>2.5312405243956559E-2</v>
      </c>
      <c r="C266" s="170">
        <f t="shared" ca="1" si="48"/>
        <v>528.88212460468594</v>
      </c>
      <c r="D266" s="147">
        <f t="shared" ca="1" si="48"/>
        <v>9250.7981412062454</v>
      </c>
      <c r="E266" s="107">
        <f t="shared" ca="1" si="48"/>
        <v>-604.87109148193088</v>
      </c>
      <c r="F266" s="107">
        <f t="shared" ca="1" si="48"/>
        <v>-316.30775820349857</v>
      </c>
      <c r="G266" s="107">
        <f t="shared" ca="1" si="48"/>
        <v>-776.52911778942484</v>
      </c>
      <c r="H266" s="107">
        <f t="shared" ca="1" si="48"/>
        <v>1298.5468506027366</v>
      </c>
      <c r="I266" s="107">
        <f t="shared" ca="1" si="48"/>
        <v>-594.58693619856433</v>
      </c>
      <c r="J266" s="107">
        <f t="shared" ca="1" si="48"/>
        <v>-329.79494867965849</v>
      </c>
      <c r="K266" s="107">
        <f t="shared" ca="1" si="48"/>
        <v>1391.7962409485046</v>
      </c>
      <c r="L266" s="107">
        <f t="shared" ca="1" si="48"/>
        <v>-900.02887484555424</v>
      </c>
      <c r="M266" s="107">
        <f t="shared" ca="1" si="48"/>
        <v>303.85535225543157</v>
      </c>
      <c r="N266" s="107">
        <f t="shared" ca="1" si="48"/>
        <v>974.7293952131206</v>
      </c>
      <c r="O266" s="162">
        <f t="shared" ca="1" si="49"/>
        <v>446.80911182116211</v>
      </c>
      <c r="AD266">
        <f t="shared" ca="1" si="41"/>
        <v>498000</v>
      </c>
      <c r="AE266">
        <f t="shared" ca="1" si="42"/>
        <v>500000</v>
      </c>
      <c r="AF266">
        <f t="shared" ca="1" si="43"/>
        <v>1000</v>
      </c>
      <c r="AG266">
        <f t="shared" ca="1" si="44"/>
        <v>1000</v>
      </c>
    </row>
    <row r="267" spans="1:33" hidden="1" x14ac:dyDescent="0.25">
      <c r="A267" s="109">
        <f t="shared" si="50"/>
        <v>266</v>
      </c>
      <c r="B267" s="108">
        <f t="shared" ca="1" si="48"/>
        <v>8.4363998708282734E-2</v>
      </c>
      <c r="C267" s="170">
        <f t="shared" ca="1" si="48"/>
        <v>1491.0361596928396</v>
      </c>
      <c r="D267" s="147">
        <f t="shared" ca="1" si="48"/>
        <v>15554.70521892465</v>
      </c>
      <c r="E267" s="107">
        <f t="shared" ca="1" si="48"/>
        <v>135.28423423729396</v>
      </c>
      <c r="F267" s="107">
        <f t="shared" ca="1" si="48"/>
        <v>1605.2056839236698</v>
      </c>
      <c r="G267" s="107">
        <f t="shared" ca="1" si="48"/>
        <v>-113.96496997757674</v>
      </c>
      <c r="H267" s="107">
        <f t="shared" ca="1" si="48"/>
        <v>1366.52413450773</v>
      </c>
      <c r="I267" s="107">
        <f t="shared" ca="1" si="48"/>
        <v>1518.0868319802291</v>
      </c>
      <c r="J267" s="107">
        <f t="shared" ca="1" si="48"/>
        <v>-220.24084657698006</v>
      </c>
      <c r="K267" s="107">
        <f t="shared" ca="1" si="48"/>
        <v>-24.122948556132563</v>
      </c>
      <c r="L267" s="107">
        <f t="shared" ca="1" si="48"/>
        <v>1593.984682234714</v>
      </c>
      <c r="M267" s="107">
        <f t="shared" ca="1" si="48"/>
        <v>1868.4270815944517</v>
      </c>
      <c r="N267" s="107">
        <f t="shared" ca="1" si="48"/>
        <v>1490.7649083431354</v>
      </c>
      <c r="O267" s="162">
        <f t="shared" ca="1" si="49"/>
        <v>9219.9487917105362</v>
      </c>
      <c r="AD267">
        <f t="shared" ca="1" si="41"/>
        <v>500000</v>
      </c>
      <c r="AE267">
        <f t="shared" ca="1" si="42"/>
        <v>502000</v>
      </c>
      <c r="AF267">
        <f t="shared" ca="1" si="43"/>
        <v>1000</v>
      </c>
      <c r="AG267">
        <f t="shared" ca="1" si="44"/>
        <v>1000</v>
      </c>
    </row>
    <row r="268" spans="1:33" hidden="1" x14ac:dyDescent="0.25">
      <c r="A268" s="109">
        <f t="shared" si="50"/>
        <v>267</v>
      </c>
      <c r="B268" s="108">
        <f t="shared" ca="1" si="48"/>
        <v>8.1511261247428773E-3</v>
      </c>
      <c r="C268" s="170">
        <f t="shared" ca="1" si="48"/>
        <v>964.63712096937991</v>
      </c>
      <c r="D268" s="147">
        <f t="shared" ca="1" si="48"/>
        <v>2574.6768545009927</v>
      </c>
      <c r="E268" s="107">
        <f t="shared" ca="1" si="48"/>
        <v>1988.7232100174781</v>
      </c>
      <c r="F268" s="107">
        <f t="shared" ca="1" si="48"/>
        <v>793.69794471376929</v>
      </c>
      <c r="G268" s="107">
        <f t="shared" ca="1" si="48"/>
        <v>1736.4837194835607</v>
      </c>
      <c r="H268" s="107">
        <f t="shared" ca="1" si="48"/>
        <v>-527.17859776394403</v>
      </c>
      <c r="I268" s="107">
        <f t="shared" ca="1" si="48"/>
        <v>1156.524822952204</v>
      </c>
      <c r="J268" s="107">
        <f t="shared" ca="1" si="48"/>
        <v>869.58838048088182</v>
      </c>
      <c r="K268" s="107">
        <f t="shared" ca="1" si="48"/>
        <v>121.59263300067391</v>
      </c>
      <c r="L268" s="107">
        <f t="shared" ca="1" si="48"/>
        <v>620.44359347216493</v>
      </c>
      <c r="M268" s="107">
        <f t="shared" ca="1" si="48"/>
        <v>1809.2852756140824</v>
      </c>
      <c r="N268" s="107">
        <f t="shared" ca="1" si="48"/>
        <v>1295.8359171418492</v>
      </c>
      <c r="O268" s="162">
        <f t="shared" ca="1" si="49"/>
        <v>9864.9968991127207</v>
      </c>
      <c r="AD268">
        <f t="shared" ca="1" si="41"/>
        <v>502000</v>
      </c>
      <c r="AE268">
        <f t="shared" ca="1" si="42"/>
        <v>504000</v>
      </c>
      <c r="AF268">
        <f t="shared" ca="1" si="43"/>
        <v>1000</v>
      </c>
      <c r="AG268">
        <f t="shared" ca="1" si="44"/>
        <v>1000</v>
      </c>
    </row>
    <row r="269" spans="1:33" hidden="1" x14ac:dyDescent="0.25">
      <c r="A269" s="109">
        <f t="shared" si="50"/>
        <v>268</v>
      </c>
      <c r="B269" s="108">
        <f t="shared" ca="1" si="48"/>
        <v>-3.8605966112651942E-2</v>
      </c>
      <c r="C269" s="170">
        <f t="shared" ca="1" si="48"/>
        <v>-421.22013613542953</v>
      </c>
      <c r="D269" s="147">
        <f t="shared" ca="1" si="48"/>
        <v>-8198.832111038515</v>
      </c>
      <c r="E269" s="107">
        <f t="shared" ca="1" si="48"/>
        <v>-964.37464428521389</v>
      </c>
      <c r="F269" s="107">
        <f t="shared" ca="1" si="48"/>
        <v>999.23196408688375</v>
      </c>
      <c r="G269" s="107">
        <f t="shared" ca="1" si="48"/>
        <v>168.46657497444767</v>
      </c>
      <c r="H269" s="107">
        <f t="shared" ca="1" si="48"/>
        <v>191.18101753238039</v>
      </c>
      <c r="I269" s="107">
        <f t="shared" ca="1" si="48"/>
        <v>649.19902622730422</v>
      </c>
      <c r="J269" s="107">
        <f t="shared" ca="1" si="48"/>
        <v>43.012367993963409</v>
      </c>
      <c r="K269" s="107">
        <f t="shared" ca="1" si="48"/>
        <v>-972.76664227537321</v>
      </c>
      <c r="L269" s="107">
        <f t="shared" ca="1" si="48"/>
        <v>1384.6539315223192</v>
      </c>
      <c r="M269" s="107">
        <f t="shared" ca="1" si="48"/>
        <v>1049.0689773195461</v>
      </c>
      <c r="N269" s="107">
        <f t="shared" ca="1" si="48"/>
        <v>-930.80719491221237</v>
      </c>
      <c r="O269" s="162">
        <f t="shared" ca="1" si="49"/>
        <v>1616.8653781840453</v>
      </c>
      <c r="AD269">
        <f t="shared" ca="1" si="41"/>
        <v>504000</v>
      </c>
      <c r="AE269">
        <f t="shared" ca="1" si="42"/>
        <v>506000</v>
      </c>
      <c r="AF269">
        <f t="shared" ca="1" si="43"/>
        <v>1000</v>
      </c>
      <c r="AG269">
        <f t="shared" ca="1" si="44"/>
        <v>1000</v>
      </c>
    </row>
    <row r="270" spans="1:33" hidden="1" x14ac:dyDescent="0.25">
      <c r="A270" s="109">
        <f t="shared" si="50"/>
        <v>269</v>
      </c>
      <c r="B270" s="108">
        <f t="shared" ca="1" si="48"/>
        <v>-5.4241321382482978E-2</v>
      </c>
      <c r="C270" s="170">
        <f t="shared" ca="1" si="48"/>
        <v>793.28611384627993</v>
      </c>
      <c r="D270" s="147">
        <f t="shared" ca="1" si="48"/>
        <v>3193.1790730022976</v>
      </c>
      <c r="E270" s="107">
        <f t="shared" ca="1" si="48"/>
        <v>-289.42035917935499</v>
      </c>
      <c r="F270" s="107">
        <f t="shared" ca="1" si="48"/>
        <v>-670.11365201048136</v>
      </c>
      <c r="G270" s="107">
        <f t="shared" ca="1" si="48"/>
        <v>1259.5779587165364</v>
      </c>
      <c r="H270" s="107">
        <f t="shared" ca="1" si="48"/>
        <v>1401.2626958749067</v>
      </c>
      <c r="I270" s="107">
        <f t="shared" ca="1" si="48"/>
        <v>1304.9945520262418</v>
      </c>
      <c r="J270" s="107">
        <f t="shared" ca="1" si="48"/>
        <v>1149.0940007331205</v>
      </c>
      <c r="K270" s="107">
        <f t="shared" ca="1" si="48"/>
        <v>935.92900249767411</v>
      </c>
      <c r="L270" s="107">
        <f t="shared" ca="1" si="48"/>
        <v>1150.4257914173324</v>
      </c>
      <c r="M270" s="107">
        <f t="shared" ca="1" si="48"/>
        <v>-743.27510695428327</v>
      </c>
      <c r="N270" s="107">
        <f t="shared" ca="1" si="48"/>
        <v>-554.96297358503432</v>
      </c>
      <c r="O270" s="162">
        <f t="shared" ca="1" si="49"/>
        <v>4943.511909536659</v>
      </c>
      <c r="AD270">
        <f t="shared" ca="1" si="41"/>
        <v>506000</v>
      </c>
      <c r="AE270">
        <f t="shared" ca="1" si="42"/>
        <v>508000</v>
      </c>
      <c r="AF270">
        <f t="shared" ca="1" si="43"/>
        <v>1000</v>
      </c>
      <c r="AG270">
        <f t="shared" ca="1" si="44"/>
        <v>1000</v>
      </c>
    </row>
    <row r="271" spans="1:33" hidden="1" x14ac:dyDescent="0.25">
      <c r="A271" s="109">
        <f t="shared" si="50"/>
        <v>270</v>
      </c>
      <c r="B271" s="108">
        <f t="shared" ca="1" si="48"/>
        <v>-3.0721923278552013E-2</v>
      </c>
      <c r="C271" s="170">
        <f t="shared" ca="1" si="48"/>
        <v>-372.32654581454432</v>
      </c>
      <c r="D271" s="147">
        <f t="shared" ca="1" si="48"/>
        <v>6405.9924315050421</v>
      </c>
      <c r="E271" s="107">
        <f t="shared" ca="1" si="48"/>
        <v>1423.679587384383</v>
      </c>
      <c r="F271" s="107">
        <f t="shared" ca="1" si="48"/>
        <v>1220.2872028879856</v>
      </c>
      <c r="G271" s="107">
        <f t="shared" ca="1" si="48"/>
        <v>1360.4741131695303</v>
      </c>
      <c r="H271" s="107">
        <f t="shared" ca="1" si="48"/>
        <v>-246.23115964328133</v>
      </c>
      <c r="I271" s="107">
        <f t="shared" ca="1" si="48"/>
        <v>-376.90240613788529</v>
      </c>
      <c r="J271" s="107">
        <f t="shared" ref="F271:N299" ca="1" si="51">J$1*($U$1+($W$1-$U$1)*RAND())</f>
        <v>485.22217492444594</v>
      </c>
      <c r="K271" s="107">
        <f t="shared" ca="1" si="51"/>
        <v>-510.6359207027802</v>
      </c>
      <c r="L271" s="107">
        <f t="shared" ca="1" si="51"/>
        <v>209.93179547727948</v>
      </c>
      <c r="M271" s="107">
        <f t="shared" ca="1" si="51"/>
        <v>531.71593972652863</v>
      </c>
      <c r="N271" s="107">
        <f t="shared" ca="1" si="51"/>
        <v>716.475554557956</v>
      </c>
      <c r="O271" s="162">
        <f t="shared" ca="1" si="49"/>
        <v>4814.0168816441619</v>
      </c>
      <c r="AD271">
        <f t="shared" ca="1" si="41"/>
        <v>508000</v>
      </c>
      <c r="AE271">
        <f t="shared" ca="1" si="42"/>
        <v>510000</v>
      </c>
      <c r="AF271">
        <f t="shared" ca="1" si="43"/>
        <v>1000</v>
      </c>
      <c r="AG271">
        <f t="shared" ca="1" si="44"/>
        <v>1000</v>
      </c>
    </row>
    <row r="272" spans="1:33" hidden="1" x14ac:dyDescent="0.25">
      <c r="A272" s="109">
        <f t="shared" si="50"/>
        <v>271</v>
      </c>
      <c r="B272" s="108">
        <f t="shared" ref="B272:N321" ca="1" si="52">B$1*($U$1+($W$1-$U$1)*RAND())</f>
        <v>7.7977458748198614E-2</v>
      </c>
      <c r="C272" s="170">
        <f t="shared" ca="1" si="52"/>
        <v>596.32565910714425</v>
      </c>
      <c r="D272" s="147">
        <f t="shared" ca="1" si="52"/>
        <v>7509.9566260070642</v>
      </c>
      <c r="E272" s="107">
        <f t="shared" ca="1" si="52"/>
        <v>1367.5798010767044</v>
      </c>
      <c r="F272" s="107">
        <f t="shared" ca="1" si="51"/>
        <v>398.19429225049441</v>
      </c>
      <c r="G272" s="107">
        <f t="shared" ca="1" si="51"/>
        <v>-802.63341365769156</v>
      </c>
      <c r="H272" s="107">
        <f t="shared" ca="1" si="51"/>
        <v>1702.511910512565</v>
      </c>
      <c r="I272" s="107">
        <f t="shared" ca="1" si="51"/>
        <v>-950.62975148654527</v>
      </c>
      <c r="J272" s="107">
        <f t="shared" ca="1" si="51"/>
        <v>748.96586262401502</v>
      </c>
      <c r="K272" s="107">
        <f t="shared" ca="1" si="51"/>
        <v>823.62649395445794</v>
      </c>
      <c r="L272" s="107">
        <f t="shared" ca="1" si="51"/>
        <v>1532.1838244838445</v>
      </c>
      <c r="M272" s="107">
        <f t="shared" ca="1" si="51"/>
        <v>-31.922809460861039</v>
      </c>
      <c r="N272" s="107">
        <f t="shared" ca="1" si="51"/>
        <v>755.61728630783557</v>
      </c>
      <c r="O272" s="162">
        <f t="shared" ca="1" si="49"/>
        <v>5543.4934966048195</v>
      </c>
      <c r="AD272">
        <f t="shared" ca="1" si="41"/>
        <v>510000</v>
      </c>
      <c r="AE272">
        <f t="shared" ca="1" si="42"/>
        <v>512000</v>
      </c>
      <c r="AF272">
        <f t="shared" ca="1" si="43"/>
        <v>1000</v>
      </c>
      <c r="AG272">
        <f t="shared" ca="1" si="44"/>
        <v>1000</v>
      </c>
    </row>
    <row r="273" spans="1:33" hidden="1" x14ac:dyDescent="0.25">
      <c r="A273" s="109">
        <f t="shared" si="50"/>
        <v>272</v>
      </c>
      <c r="B273" s="108">
        <f t="shared" ca="1" si="52"/>
        <v>9.071322928095743E-2</v>
      </c>
      <c r="C273" s="170">
        <f t="shared" ca="1" si="52"/>
        <v>1121.0557544506955</v>
      </c>
      <c r="D273" s="147">
        <f t="shared" ca="1" si="52"/>
        <v>4610.7953978812648</v>
      </c>
      <c r="E273" s="107">
        <f t="shared" ca="1" si="52"/>
        <v>899.34486582413399</v>
      </c>
      <c r="F273" s="107">
        <f t="shared" ca="1" si="51"/>
        <v>-92.666160751413017</v>
      </c>
      <c r="G273" s="107">
        <f t="shared" ca="1" si="51"/>
        <v>106.49976629798539</v>
      </c>
      <c r="H273" s="107">
        <f t="shared" ca="1" si="51"/>
        <v>799.28869739458457</v>
      </c>
      <c r="I273" s="107">
        <f t="shared" ca="1" si="51"/>
        <v>-472.10527791286927</v>
      </c>
      <c r="J273" s="107">
        <f t="shared" ca="1" si="51"/>
        <v>-744.43428651417264</v>
      </c>
      <c r="K273" s="107">
        <f t="shared" ca="1" si="51"/>
        <v>-184.95243059341527</v>
      </c>
      <c r="L273" s="107">
        <f t="shared" ca="1" si="51"/>
        <v>167.35901231813315</v>
      </c>
      <c r="M273" s="107">
        <f t="shared" ca="1" si="51"/>
        <v>703.59752905515268</v>
      </c>
      <c r="N273" s="107">
        <f t="shared" ca="1" si="51"/>
        <v>-29.310783237824211</v>
      </c>
      <c r="O273" s="162">
        <f t="shared" ca="1" si="49"/>
        <v>1152.6209318802953</v>
      </c>
      <c r="AD273">
        <f t="shared" ref="AD273:AD336" ca="1" si="53">AE272</f>
        <v>512000</v>
      </c>
      <c r="AE273">
        <f t="shared" ref="AE273:AE336" ca="1" si="54">AD273+$AB$8</f>
        <v>514000</v>
      </c>
      <c r="AF273">
        <f t="shared" ref="AF273:AF336" ca="1" si="55">COUNTIF($D$2:$D$1001,"&lt;"&amp;AE273)</f>
        <v>1000</v>
      </c>
      <c r="AG273">
        <f t="shared" ref="AG273:AG336" ca="1" si="56">COUNTIF($O$2:$O$1001,"&lt;"&amp;AE273)</f>
        <v>1000</v>
      </c>
    </row>
    <row r="274" spans="1:33" hidden="1" x14ac:dyDescent="0.25">
      <c r="A274" s="109">
        <f t="shared" si="50"/>
        <v>273</v>
      </c>
      <c r="B274" s="108">
        <f t="shared" ca="1" si="52"/>
        <v>0.16514690027895232</v>
      </c>
      <c r="C274" s="170">
        <f t="shared" ca="1" si="52"/>
        <v>927.23207359637297</v>
      </c>
      <c r="D274" s="147">
        <f t="shared" ca="1" si="52"/>
        <v>8480.4726368462871</v>
      </c>
      <c r="E274" s="107">
        <f t="shared" ca="1" si="52"/>
        <v>-637.36917808074088</v>
      </c>
      <c r="F274" s="107">
        <f t="shared" ca="1" si="51"/>
        <v>1339.1171730849142</v>
      </c>
      <c r="G274" s="107">
        <f t="shared" ca="1" si="51"/>
        <v>779.44397222393934</v>
      </c>
      <c r="H274" s="107">
        <f t="shared" ca="1" si="51"/>
        <v>1264.7994255551421</v>
      </c>
      <c r="I274" s="107">
        <f t="shared" ca="1" si="51"/>
        <v>1730.8766226918447</v>
      </c>
      <c r="J274" s="107">
        <f t="shared" ca="1" si="51"/>
        <v>1880.3023466908949</v>
      </c>
      <c r="K274" s="107">
        <f t="shared" ca="1" si="51"/>
        <v>639.86321374950887</v>
      </c>
      <c r="L274" s="107">
        <f t="shared" ca="1" si="51"/>
        <v>-413.57148128797871</v>
      </c>
      <c r="M274" s="107">
        <f t="shared" ca="1" si="51"/>
        <v>234.46852213737796</v>
      </c>
      <c r="N274" s="107">
        <f t="shared" ca="1" si="51"/>
        <v>1681.7600721745405</v>
      </c>
      <c r="O274" s="162">
        <f t="shared" ca="1" si="49"/>
        <v>8499.6906889394431</v>
      </c>
      <c r="AD274">
        <f t="shared" ca="1" si="53"/>
        <v>514000</v>
      </c>
      <c r="AE274">
        <f t="shared" ca="1" si="54"/>
        <v>516000</v>
      </c>
      <c r="AF274">
        <f t="shared" ca="1" si="55"/>
        <v>1000</v>
      </c>
      <c r="AG274">
        <f t="shared" ca="1" si="56"/>
        <v>1000</v>
      </c>
    </row>
    <row r="275" spans="1:33" hidden="1" x14ac:dyDescent="0.25">
      <c r="A275" s="109">
        <f t="shared" si="50"/>
        <v>274</v>
      </c>
      <c r="B275" s="108">
        <f t="shared" ca="1" si="52"/>
        <v>0.18227333126365494</v>
      </c>
      <c r="C275" s="170">
        <f t="shared" ca="1" si="52"/>
        <v>1504.5779924002109</v>
      </c>
      <c r="D275" s="147">
        <f t="shared" ca="1" si="52"/>
        <v>1556.9013664043064</v>
      </c>
      <c r="E275" s="107">
        <f t="shared" ca="1" si="52"/>
        <v>-394.8722065133295</v>
      </c>
      <c r="F275" s="107">
        <f t="shared" ca="1" si="51"/>
        <v>-622.59802953897588</v>
      </c>
      <c r="G275" s="107">
        <f t="shared" ca="1" si="51"/>
        <v>1934.1642052112504</v>
      </c>
      <c r="H275" s="107">
        <f t="shared" ca="1" si="51"/>
        <v>-948.00179785437251</v>
      </c>
      <c r="I275" s="107">
        <f t="shared" ca="1" si="51"/>
        <v>-653.39810146142179</v>
      </c>
      <c r="J275" s="107">
        <f t="shared" ca="1" si="51"/>
        <v>-756.55283108355536</v>
      </c>
      <c r="K275" s="107">
        <f t="shared" ca="1" si="51"/>
        <v>-620.02115488395282</v>
      </c>
      <c r="L275" s="107">
        <f t="shared" ca="1" si="51"/>
        <v>1375.7702906974637</v>
      </c>
      <c r="M275" s="107">
        <f t="shared" ca="1" si="51"/>
        <v>-133.68573106809069</v>
      </c>
      <c r="N275" s="107">
        <f t="shared" ca="1" si="51"/>
        <v>1715.4612716534753</v>
      </c>
      <c r="O275" s="162">
        <f t="shared" ca="1" si="49"/>
        <v>896.26591515849077</v>
      </c>
      <c r="AD275">
        <f t="shared" ca="1" si="53"/>
        <v>516000</v>
      </c>
      <c r="AE275">
        <f t="shared" ca="1" si="54"/>
        <v>518000</v>
      </c>
      <c r="AF275">
        <f t="shared" ca="1" si="55"/>
        <v>1000</v>
      </c>
      <c r="AG275">
        <f t="shared" ca="1" si="56"/>
        <v>1000</v>
      </c>
    </row>
    <row r="276" spans="1:33" hidden="1" x14ac:dyDescent="0.25">
      <c r="A276" s="109">
        <f t="shared" si="50"/>
        <v>275</v>
      </c>
      <c r="B276" s="108">
        <f t="shared" ca="1" si="52"/>
        <v>-9.6117535414166122E-2</v>
      </c>
      <c r="C276" s="170">
        <f t="shared" ca="1" si="52"/>
        <v>1497.3224176735612</v>
      </c>
      <c r="D276" s="147">
        <f t="shared" ca="1" si="52"/>
        <v>-9709.1455204815484</v>
      </c>
      <c r="E276" s="107">
        <f t="shared" ca="1" si="52"/>
        <v>915.307623374694</v>
      </c>
      <c r="F276" s="107">
        <f t="shared" ca="1" si="51"/>
        <v>323.91303143411739</v>
      </c>
      <c r="G276" s="107">
        <f t="shared" ca="1" si="51"/>
        <v>915.78673889003369</v>
      </c>
      <c r="H276" s="107">
        <f t="shared" ca="1" si="51"/>
        <v>-648.46073480582209</v>
      </c>
      <c r="I276" s="107">
        <f t="shared" ca="1" si="51"/>
        <v>1690.2188615005496</v>
      </c>
      <c r="J276" s="107">
        <f t="shared" ca="1" si="51"/>
        <v>1027.4046198506101</v>
      </c>
      <c r="K276" s="107">
        <f t="shared" ca="1" si="51"/>
        <v>-289.69833479071076</v>
      </c>
      <c r="L276" s="107">
        <f t="shared" ca="1" si="51"/>
        <v>465.41817824401227</v>
      </c>
      <c r="M276" s="107">
        <f t="shared" ca="1" si="51"/>
        <v>831.70909365349132</v>
      </c>
      <c r="N276" s="107">
        <f t="shared" ca="1" si="51"/>
        <v>120.98726557611614</v>
      </c>
      <c r="O276" s="162">
        <f t="shared" ca="1" si="49"/>
        <v>5352.5863429270921</v>
      </c>
      <c r="AD276">
        <f t="shared" ca="1" si="53"/>
        <v>518000</v>
      </c>
      <c r="AE276">
        <f t="shared" ca="1" si="54"/>
        <v>520000</v>
      </c>
      <c r="AF276">
        <f t="shared" ca="1" si="55"/>
        <v>1000</v>
      </c>
      <c r="AG276">
        <f t="shared" ca="1" si="56"/>
        <v>1000</v>
      </c>
    </row>
    <row r="277" spans="1:33" hidden="1" x14ac:dyDescent="0.25">
      <c r="A277" s="109">
        <f t="shared" si="50"/>
        <v>276</v>
      </c>
      <c r="B277" s="108">
        <f t="shared" ca="1" si="52"/>
        <v>0.1994904213991209</v>
      </c>
      <c r="C277" s="170">
        <f t="shared" ca="1" si="52"/>
        <v>-216.93634637483376</v>
      </c>
      <c r="D277" s="147">
        <f t="shared" ca="1" si="52"/>
        <v>-4610.1645005462015</v>
      </c>
      <c r="E277" s="107">
        <f t="shared" ca="1" si="52"/>
        <v>-24.155122909175624</v>
      </c>
      <c r="F277" s="107">
        <f t="shared" ca="1" si="51"/>
        <v>580.4061027572302</v>
      </c>
      <c r="G277" s="107">
        <f t="shared" ca="1" si="51"/>
        <v>656.4692825047988</v>
      </c>
      <c r="H277" s="107">
        <f t="shared" ca="1" si="51"/>
        <v>975.51008362481423</v>
      </c>
      <c r="I277" s="107">
        <f t="shared" ca="1" si="51"/>
        <v>-193.27221133553869</v>
      </c>
      <c r="J277" s="107">
        <f t="shared" ca="1" si="51"/>
        <v>752.30427641052086</v>
      </c>
      <c r="K277" s="107">
        <f t="shared" ca="1" si="51"/>
        <v>-515.05337837270611</v>
      </c>
      <c r="L277" s="107">
        <f t="shared" ca="1" si="51"/>
        <v>-621.07658086780123</v>
      </c>
      <c r="M277" s="107">
        <f t="shared" ca="1" si="51"/>
        <v>1654.1753141960028</v>
      </c>
      <c r="N277" s="107">
        <f t="shared" ca="1" si="51"/>
        <v>165.53382887791761</v>
      </c>
      <c r="O277" s="162">
        <f t="shared" ca="1" si="49"/>
        <v>3430.8415948860629</v>
      </c>
      <c r="AD277">
        <f t="shared" ca="1" si="53"/>
        <v>520000</v>
      </c>
      <c r="AE277">
        <f t="shared" ca="1" si="54"/>
        <v>522000</v>
      </c>
      <c r="AF277">
        <f t="shared" ca="1" si="55"/>
        <v>1000</v>
      </c>
      <c r="AG277">
        <f t="shared" ca="1" si="56"/>
        <v>1000</v>
      </c>
    </row>
    <row r="278" spans="1:33" hidden="1" x14ac:dyDescent="0.25">
      <c r="A278" s="109">
        <f t="shared" si="50"/>
        <v>277</v>
      </c>
      <c r="B278" s="108">
        <f t="shared" ca="1" si="52"/>
        <v>-3.1186031585838533E-2</v>
      </c>
      <c r="C278" s="170">
        <f t="shared" ca="1" si="52"/>
        <v>860.66002365472707</v>
      </c>
      <c r="D278" s="147">
        <f t="shared" ca="1" si="52"/>
        <v>18733.015858650651</v>
      </c>
      <c r="E278" s="107">
        <f t="shared" ca="1" si="52"/>
        <v>-201.61157207078352</v>
      </c>
      <c r="F278" s="107">
        <f t="shared" ca="1" si="51"/>
        <v>959.68898283138674</v>
      </c>
      <c r="G278" s="107">
        <f t="shared" ca="1" si="51"/>
        <v>-358.760309476695</v>
      </c>
      <c r="H278" s="107">
        <f t="shared" ca="1" si="51"/>
        <v>1945.1437197493158</v>
      </c>
      <c r="I278" s="107">
        <f t="shared" ca="1" si="51"/>
        <v>812.5864156259222</v>
      </c>
      <c r="J278" s="107">
        <f t="shared" ca="1" si="51"/>
        <v>1512.8161065960446</v>
      </c>
      <c r="K278" s="107">
        <f t="shared" ca="1" si="51"/>
        <v>-39.57311784484552</v>
      </c>
      <c r="L278" s="107">
        <f t="shared" ca="1" si="51"/>
        <v>699.05542049208657</v>
      </c>
      <c r="M278" s="107">
        <f t="shared" ca="1" si="51"/>
        <v>463.02122103226264</v>
      </c>
      <c r="N278" s="107">
        <f t="shared" ca="1" si="51"/>
        <v>-931.06847691352652</v>
      </c>
      <c r="O278" s="162">
        <f t="shared" ca="1" si="49"/>
        <v>4861.2983900211666</v>
      </c>
      <c r="AD278">
        <f t="shared" ca="1" si="53"/>
        <v>522000</v>
      </c>
      <c r="AE278">
        <f t="shared" ca="1" si="54"/>
        <v>524000</v>
      </c>
      <c r="AF278">
        <f t="shared" ca="1" si="55"/>
        <v>1000</v>
      </c>
      <c r="AG278">
        <f t="shared" ca="1" si="56"/>
        <v>1000</v>
      </c>
    </row>
    <row r="279" spans="1:33" hidden="1" x14ac:dyDescent="0.25">
      <c r="A279" s="109">
        <f t="shared" si="50"/>
        <v>278</v>
      </c>
      <c r="B279" s="108">
        <f t="shared" ca="1" si="52"/>
        <v>2.6512059007537642E-2</v>
      </c>
      <c r="C279" s="170">
        <f t="shared" ca="1" si="52"/>
        <v>666.19975624421875</v>
      </c>
      <c r="D279" s="147">
        <f t="shared" ca="1" si="52"/>
        <v>-877.11594627701425</v>
      </c>
      <c r="E279" s="107">
        <f t="shared" ca="1" si="52"/>
        <v>1434.9347602954774</v>
      </c>
      <c r="F279" s="107">
        <f t="shared" ca="1" si="51"/>
        <v>1524.2718317405049</v>
      </c>
      <c r="G279" s="107">
        <f t="shared" ca="1" si="51"/>
        <v>1409.9173624357434</v>
      </c>
      <c r="H279" s="107">
        <f t="shared" ca="1" si="51"/>
        <v>-164.51986827038496</v>
      </c>
      <c r="I279" s="107">
        <f t="shared" ca="1" si="51"/>
        <v>1906.0031452090866</v>
      </c>
      <c r="J279" s="107">
        <f t="shared" ca="1" si="51"/>
        <v>496.03380389266374</v>
      </c>
      <c r="K279" s="107">
        <f t="shared" ca="1" si="51"/>
        <v>289.70598239485139</v>
      </c>
      <c r="L279" s="107">
        <f t="shared" ca="1" si="51"/>
        <v>700.52097753033593</v>
      </c>
      <c r="M279" s="107">
        <f t="shared" ca="1" si="51"/>
        <v>542.2022305345273</v>
      </c>
      <c r="N279" s="107">
        <f t="shared" ca="1" si="51"/>
        <v>-853.90790676259746</v>
      </c>
      <c r="O279" s="162">
        <f t="shared" ca="1" si="49"/>
        <v>7285.1623190002083</v>
      </c>
      <c r="AD279">
        <f t="shared" ca="1" si="53"/>
        <v>524000</v>
      </c>
      <c r="AE279">
        <f t="shared" ca="1" si="54"/>
        <v>526000</v>
      </c>
      <c r="AF279">
        <f t="shared" ca="1" si="55"/>
        <v>1000</v>
      </c>
      <c r="AG279">
        <f t="shared" ca="1" si="56"/>
        <v>1000</v>
      </c>
    </row>
    <row r="280" spans="1:33" hidden="1" x14ac:dyDescent="0.25">
      <c r="A280" s="109">
        <f t="shared" si="50"/>
        <v>279</v>
      </c>
      <c r="B280" s="108">
        <f t="shared" ca="1" si="52"/>
        <v>2.8925663403577467E-2</v>
      </c>
      <c r="C280" s="170">
        <f t="shared" ca="1" si="52"/>
        <v>-767.2950434224922</v>
      </c>
      <c r="D280" s="147">
        <f t="shared" ca="1" si="52"/>
        <v>14268.592687511231</v>
      </c>
      <c r="E280" s="107">
        <f t="shared" ca="1" si="52"/>
        <v>1170.4868169930412</v>
      </c>
      <c r="F280" s="107">
        <f t="shared" ca="1" si="51"/>
        <v>662.16653729839754</v>
      </c>
      <c r="G280" s="107">
        <f t="shared" ca="1" si="51"/>
        <v>1639.4597943880826</v>
      </c>
      <c r="H280" s="107">
        <f t="shared" ca="1" si="51"/>
        <v>1556.095752032051</v>
      </c>
      <c r="I280" s="107">
        <f t="shared" ca="1" si="51"/>
        <v>389.18059078562243</v>
      </c>
      <c r="J280" s="107">
        <f t="shared" ca="1" si="51"/>
        <v>1110.4861431976731</v>
      </c>
      <c r="K280" s="107">
        <f t="shared" ca="1" si="51"/>
        <v>1247.9474979755489</v>
      </c>
      <c r="L280" s="107">
        <f t="shared" ca="1" si="51"/>
        <v>557.73487540611484</v>
      </c>
      <c r="M280" s="107">
        <f t="shared" ca="1" si="51"/>
        <v>-527.84772083930625</v>
      </c>
      <c r="N280" s="107">
        <f t="shared" ca="1" si="51"/>
        <v>855.55853539166833</v>
      </c>
      <c r="O280" s="162">
        <f t="shared" ca="1" si="49"/>
        <v>8661.2688226288919</v>
      </c>
      <c r="AD280">
        <f t="shared" ca="1" si="53"/>
        <v>526000</v>
      </c>
      <c r="AE280">
        <f t="shared" ca="1" si="54"/>
        <v>528000</v>
      </c>
      <c r="AF280">
        <f t="shared" ca="1" si="55"/>
        <v>1000</v>
      </c>
      <c r="AG280">
        <f t="shared" ca="1" si="56"/>
        <v>1000</v>
      </c>
    </row>
    <row r="281" spans="1:33" hidden="1" x14ac:dyDescent="0.25">
      <c r="A281" s="109">
        <f t="shared" si="50"/>
        <v>280</v>
      </c>
      <c r="B281" s="108">
        <f t="shared" ca="1" si="52"/>
        <v>-7.3379411220655888E-2</v>
      </c>
      <c r="C281" s="170">
        <f t="shared" ca="1" si="52"/>
        <v>429.85724915207498</v>
      </c>
      <c r="D281" s="147">
        <f t="shared" ca="1" si="52"/>
        <v>4218.8541867697886</v>
      </c>
      <c r="E281" s="107">
        <f t="shared" ca="1" si="52"/>
        <v>140.88684113493107</v>
      </c>
      <c r="F281" s="107">
        <f t="shared" ca="1" si="51"/>
        <v>-923.85456544357828</v>
      </c>
      <c r="G281" s="107">
        <f t="shared" ca="1" si="51"/>
        <v>-644.43139765919784</v>
      </c>
      <c r="H281" s="107">
        <f t="shared" ca="1" si="51"/>
        <v>1614.6895791348095</v>
      </c>
      <c r="I281" s="107">
        <f t="shared" ca="1" si="51"/>
        <v>-516.40792515619091</v>
      </c>
      <c r="J281" s="107">
        <f t="shared" ca="1" si="51"/>
        <v>1976.7148936807384</v>
      </c>
      <c r="K281" s="107">
        <f t="shared" ca="1" si="51"/>
        <v>-994.73722660920487</v>
      </c>
      <c r="L281" s="107">
        <f t="shared" ca="1" si="51"/>
        <v>181.38993904773096</v>
      </c>
      <c r="M281" s="107">
        <f t="shared" ca="1" si="51"/>
        <v>-881.23951512423127</v>
      </c>
      <c r="N281" s="107">
        <f t="shared" ca="1" si="51"/>
        <v>998.33640536874191</v>
      </c>
      <c r="O281" s="162">
        <f t="shared" ca="1" si="49"/>
        <v>951.3470283745487</v>
      </c>
      <c r="AD281">
        <f t="shared" ca="1" si="53"/>
        <v>528000</v>
      </c>
      <c r="AE281">
        <f t="shared" ca="1" si="54"/>
        <v>530000</v>
      </c>
      <c r="AF281">
        <f t="shared" ca="1" si="55"/>
        <v>1000</v>
      </c>
      <c r="AG281">
        <f t="shared" ca="1" si="56"/>
        <v>1000</v>
      </c>
    </row>
    <row r="282" spans="1:33" hidden="1" x14ac:dyDescent="0.25">
      <c r="A282" s="109">
        <f t="shared" si="50"/>
        <v>281</v>
      </c>
      <c r="B282" s="108">
        <f t="shared" ca="1" si="52"/>
        <v>-4.6405658331194227E-2</v>
      </c>
      <c r="C282" s="170">
        <f t="shared" ca="1" si="52"/>
        <v>1134.559466795977</v>
      </c>
      <c r="D282" s="147">
        <f t="shared" ca="1" si="52"/>
        <v>-5470.2423840110214</v>
      </c>
      <c r="E282" s="107">
        <f t="shared" ca="1" si="52"/>
        <v>-13.569627494208897</v>
      </c>
      <c r="F282" s="107">
        <f t="shared" ca="1" si="51"/>
        <v>1641.1876485772923</v>
      </c>
      <c r="G282" s="107">
        <f t="shared" ca="1" si="51"/>
        <v>-159.87325670798302</v>
      </c>
      <c r="H282" s="107">
        <f t="shared" ca="1" si="51"/>
        <v>1202.8360762177285</v>
      </c>
      <c r="I282" s="107">
        <f t="shared" ca="1" si="51"/>
        <v>436.85609731387717</v>
      </c>
      <c r="J282" s="107">
        <f t="shared" ca="1" si="51"/>
        <v>-60.310756035429485</v>
      </c>
      <c r="K282" s="107">
        <f t="shared" ca="1" si="51"/>
        <v>183.92275559571431</v>
      </c>
      <c r="L282" s="107">
        <f t="shared" ca="1" si="51"/>
        <v>-446.41692237860906</v>
      </c>
      <c r="M282" s="107">
        <f t="shared" ca="1" si="51"/>
        <v>1930.1563099794303</v>
      </c>
      <c r="N282" s="107">
        <f t="shared" ca="1" si="51"/>
        <v>-557.9311381342211</v>
      </c>
      <c r="O282" s="162">
        <f t="shared" ca="1" si="49"/>
        <v>4156.8571869335919</v>
      </c>
      <c r="AD282">
        <f t="shared" ca="1" si="53"/>
        <v>530000</v>
      </c>
      <c r="AE282">
        <f t="shared" ca="1" si="54"/>
        <v>532000</v>
      </c>
      <c r="AF282">
        <f t="shared" ca="1" si="55"/>
        <v>1000</v>
      </c>
      <c r="AG282">
        <f t="shared" ca="1" si="56"/>
        <v>1000</v>
      </c>
    </row>
    <row r="283" spans="1:33" hidden="1" x14ac:dyDescent="0.25">
      <c r="A283" s="109">
        <f t="shared" si="50"/>
        <v>282</v>
      </c>
      <c r="B283" s="108">
        <f t="shared" ca="1" si="52"/>
        <v>4.578435741698525E-2</v>
      </c>
      <c r="C283" s="170">
        <f t="shared" ca="1" si="52"/>
        <v>864.36397798680207</v>
      </c>
      <c r="D283" s="147">
        <f t="shared" ca="1" si="52"/>
        <v>-3306.7776260380629</v>
      </c>
      <c r="E283" s="107">
        <f t="shared" ca="1" si="52"/>
        <v>1709.1274334922537</v>
      </c>
      <c r="F283" s="107">
        <f t="shared" ca="1" si="51"/>
        <v>400.835389062785</v>
      </c>
      <c r="G283" s="107">
        <f t="shared" ca="1" si="51"/>
        <v>-146.69408258764088</v>
      </c>
      <c r="H283" s="107">
        <f t="shared" ca="1" si="51"/>
        <v>825.25960612955532</v>
      </c>
      <c r="I283" s="107">
        <f t="shared" ca="1" si="51"/>
        <v>590.37490004895687</v>
      </c>
      <c r="J283" s="107">
        <f t="shared" ca="1" si="51"/>
        <v>-738.78228808442122</v>
      </c>
      <c r="K283" s="107">
        <f t="shared" ca="1" si="51"/>
        <v>180.66419174725041</v>
      </c>
      <c r="L283" s="107">
        <f t="shared" ca="1" si="51"/>
        <v>1815.0848681649459</v>
      </c>
      <c r="M283" s="107">
        <f t="shared" ca="1" si="51"/>
        <v>585.368466427876</v>
      </c>
      <c r="N283" s="107">
        <f t="shared" ca="1" si="51"/>
        <v>-679.45258812862312</v>
      </c>
      <c r="O283" s="162">
        <f t="shared" ca="1" si="49"/>
        <v>4541.785896272937</v>
      </c>
      <c r="AD283">
        <f t="shared" ca="1" si="53"/>
        <v>532000</v>
      </c>
      <c r="AE283">
        <f t="shared" ca="1" si="54"/>
        <v>534000</v>
      </c>
      <c r="AF283">
        <f t="shared" ca="1" si="55"/>
        <v>1000</v>
      </c>
      <c r="AG283">
        <f t="shared" ca="1" si="56"/>
        <v>1000</v>
      </c>
    </row>
    <row r="284" spans="1:33" hidden="1" x14ac:dyDescent="0.25">
      <c r="A284" s="109">
        <f t="shared" si="50"/>
        <v>283</v>
      </c>
      <c r="B284" s="108">
        <f t="shared" ca="1" si="52"/>
        <v>-5.9307992877309201E-2</v>
      </c>
      <c r="C284" s="170">
        <f t="shared" ca="1" si="52"/>
        <v>-211.35025591695515</v>
      </c>
      <c r="D284" s="147">
        <f t="shared" ca="1" si="52"/>
        <v>1831.5055220443119</v>
      </c>
      <c r="E284" s="107">
        <f t="shared" ca="1" si="52"/>
        <v>1232.3959662965158</v>
      </c>
      <c r="F284" s="107">
        <f t="shared" ca="1" si="51"/>
        <v>-716.12243092341862</v>
      </c>
      <c r="G284" s="107">
        <f t="shared" ca="1" si="51"/>
        <v>-758.26453289279948</v>
      </c>
      <c r="H284" s="107">
        <f t="shared" ca="1" si="51"/>
        <v>-160.41357655287274</v>
      </c>
      <c r="I284" s="107">
        <f t="shared" ca="1" si="51"/>
        <v>106.22142055679947</v>
      </c>
      <c r="J284" s="107">
        <f t="shared" ca="1" si="51"/>
        <v>1500.2426586178406</v>
      </c>
      <c r="K284" s="107">
        <f t="shared" ca="1" si="51"/>
        <v>1106.2346458578684</v>
      </c>
      <c r="L284" s="107">
        <f t="shared" ca="1" si="51"/>
        <v>1467.7613222275061</v>
      </c>
      <c r="M284" s="107">
        <f t="shared" ca="1" si="51"/>
        <v>230.02485679679441</v>
      </c>
      <c r="N284" s="107">
        <f t="shared" ca="1" si="51"/>
        <v>453.57924565896155</v>
      </c>
      <c r="O284" s="162">
        <f t="shared" ca="1" si="49"/>
        <v>4461.6595756431943</v>
      </c>
      <c r="AD284">
        <f t="shared" ca="1" si="53"/>
        <v>534000</v>
      </c>
      <c r="AE284">
        <f t="shared" ca="1" si="54"/>
        <v>536000</v>
      </c>
      <c r="AF284">
        <f t="shared" ca="1" si="55"/>
        <v>1000</v>
      </c>
      <c r="AG284">
        <f t="shared" ca="1" si="56"/>
        <v>1000</v>
      </c>
    </row>
    <row r="285" spans="1:33" hidden="1" x14ac:dyDescent="0.25">
      <c r="A285" s="109">
        <f t="shared" si="50"/>
        <v>284</v>
      </c>
      <c r="B285" s="108">
        <f t="shared" ca="1" si="52"/>
        <v>-3.7641182336072047E-2</v>
      </c>
      <c r="C285" s="170">
        <f t="shared" ca="1" si="52"/>
        <v>-933.07285414335024</v>
      </c>
      <c r="D285" s="147">
        <f t="shared" ca="1" si="52"/>
        <v>8426.746177550127</v>
      </c>
      <c r="E285" s="107">
        <f t="shared" ca="1" si="52"/>
        <v>1013.6717482240598</v>
      </c>
      <c r="F285" s="107">
        <f t="shared" ca="1" si="51"/>
        <v>1385.1347722914079</v>
      </c>
      <c r="G285" s="107">
        <f t="shared" ca="1" si="51"/>
        <v>-900.76118528135146</v>
      </c>
      <c r="H285" s="107">
        <f t="shared" ca="1" si="51"/>
        <v>-507.92838903162334</v>
      </c>
      <c r="I285" s="107">
        <f t="shared" ca="1" si="51"/>
        <v>901.3224553596591</v>
      </c>
      <c r="J285" s="107">
        <f t="shared" ca="1" si="51"/>
        <v>1998.9660091661351</v>
      </c>
      <c r="K285" s="107">
        <f t="shared" ca="1" si="51"/>
        <v>-950.16856233558917</v>
      </c>
      <c r="L285" s="107">
        <f t="shared" ca="1" si="51"/>
        <v>-57.147450574599326</v>
      </c>
      <c r="M285" s="107">
        <f t="shared" ca="1" si="51"/>
        <v>-125.15834257426806</v>
      </c>
      <c r="N285" s="107">
        <f t="shared" ca="1" si="51"/>
        <v>1288.5128543750955</v>
      </c>
      <c r="O285" s="162">
        <f t="shared" ca="1" si="49"/>
        <v>4046.4439096189262</v>
      </c>
      <c r="AD285">
        <f t="shared" ca="1" si="53"/>
        <v>536000</v>
      </c>
      <c r="AE285">
        <f t="shared" ca="1" si="54"/>
        <v>538000</v>
      </c>
      <c r="AF285">
        <f t="shared" ca="1" si="55"/>
        <v>1000</v>
      </c>
      <c r="AG285">
        <f t="shared" ca="1" si="56"/>
        <v>1000</v>
      </c>
    </row>
    <row r="286" spans="1:33" hidden="1" x14ac:dyDescent="0.25">
      <c r="A286" s="109">
        <f t="shared" si="50"/>
        <v>285</v>
      </c>
      <c r="B286" s="108">
        <f t="shared" ca="1" si="52"/>
        <v>9.6384808723558868E-2</v>
      </c>
      <c r="C286" s="170">
        <f t="shared" ca="1" si="52"/>
        <v>-538.0965713618391</v>
      </c>
      <c r="D286" s="147">
        <f t="shared" ca="1" si="52"/>
        <v>5445.1118382609993</v>
      </c>
      <c r="E286" s="107">
        <f t="shared" ca="1" si="52"/>
        <v>784.55328257071767</v>
      </c>
      <c r="F286" s="107">
        <f t="shared" ca="1" si="51"/>
        <v>506.03340291328846</v>
      </c>
      <c r="G286" s="107">
        <f t="shared" ca="1" si="51"/>
        <v>438.16454333742928</v>
      </c>
      <c r="H286" s="107">
        <f t="shared" ca="1" si="51"/>
        <v>-412.70786088622299</v>
      </c>
      <c r="I286" s="107">
        <f t="shared" ca="1" si="51"/>
        <v>634.17066888120428</v>
      </c>
      <c r="J286" s="107">
        <f t="shared" ca="1" si="51"/>
        <v>-786.70855088873793</v>
      </c>
      <c r="K286" s="107">
        <f t="shared" ca="1" si="51"/>
        <v>719.14756527121813</v>
      </c>
      <c r="L286" s="107">
        <f t="shared" ca="1" si="51"/>
        <v>994.29238292609136</v>
      </c>
      <c r="M286" s="107">
        <f t="shared" ca="1" si="51"/>
        <v>-541.03864096830068</v>
      </c>
      <c r="N286" s="107">
        <f t="shared" ca="1" si="51"/>
        <v>1026.8071995482112</v>
      </c>
      <c r="O286" s="162">
        <f t="shared" ca="1" si="49"/>
        <v>3362.7139927048984</v>
      </c>
      <c r="AD286">
        <f t="shared" ca="1" si="53"/>
        <v>538000</v>
      </c>
      <c r="AE286">
        <f t="shared" ca="1" si="54"/>
        <v>540000</v>
      </c>
      <c r="AF286">
        <f t="shared" ca="1" si="55"/>
        <v>1000</v>
      </c>
      <c r="AG286">
        <f t="shared" ca="1" si="56"/>
        <v>1000</v>
      </c>
    </row>
    <row r="287" spans="1:33" hidden="1" x14ac:dyDescent="0.25">
      <c r="A287" s="109">
        <f t="shared" si="50"/>
        <v>286</v>
      </c>
      <c r="B287" s="108">
        <f t="shared" ca="1" si="52"/>
        <v>-5.7147937573227524E-2</v>
      </c>
      <c r="C287" s="170">
        <f t="shared" ca="1" si="52"/>
        <v>-953.00165279866621</v>
      </c>
      <c r="D287" s="147">
        <f t="shared" ca="1" si="52"/>
        <v>13195.979287748816</v>
      </c>
      <c r="E287" s="107">
        <f t="shared" ca="1" si="52"/>
        <v>-626.25604496130643</v>
      </c>
      <c r="F287" s="107">
        <f t="shared" ca="1" si="51"/>
        <v>-658.71245932042166</v>
      </c>
      <c r="G287" s="107">
        <f t="shared" ca="1" si="51"/>
        <v>173.93188598519558</v>
      </c>
      <c r="H287" s="107">
        <f t="shared" ca="1" si="51"/>
        <v>301.73869184831284</v>
      </c>
      <c r="I287" s="107">
        <f t="shared" ca="1" si="51"/>
        <v>175.91257122943196</v>
      </c>
      <c r="J287" s="107">
        <f t="shared" ca="1" si="51"/>
        <v>148.06559816944829</v>
      </c>
      <c r="K287" s="107">
        <f t="shared" ca="1" si="51"/>
        <v>84.33981654026617</v>
      </c>
      <c r="L287" s="107">
        <f t="shared" ca="1" si="51"/>
        <v>-515.94296288071405</v>
      </c>
      <c r="M287" s="107">
        <f t="shared" ca="1" si="51"/>
        <v>203.03547524188323</v>
      </c>
      <c r="N287" s="107">
        <f t="shared" ca="1" si="51"/>
        <v>1598.58130861515</v>
      </c>
      <c r="O287" s="162">
        <f t="shared" ca="1" si="49"/>
        <v>884.69388046724566</v>
      </c>
      <c r="AD287">
        <f t="shared" ca="1" si="53"/>
        <v>540000</v>
      </c>
      <c r="AE287">
        <f t="shared" ca="1" si="54"/>
        <v>542000</v>
      </c>
      <c r="AF287">
        <f t="shared" ca="1" si="55"/>
        <v>1000</v>
      </c>
      <c r="AG287">
        <f t="shared" ca="1" si="56"/>
        <v>1000</v>
      </c>
    </row>
    <row r="288" spans="1:33" hidden="1" x14ac:dyDescent="0.25">
      <c r="A288" s="109">
        <f t="shared" si="50"/>
        <v>287</v>
      </c>
      <c r="B288" s="108">
        <f t="shared" ca="1" si="52"/>
        <v>7.0015953068200243E-2</v>
      </c>
      <c r="C288" s="170">
        <f t="shared" ca="1" si="52"/>
        <v>-927.31748166171928</v>
      </c>
      <c r="D288" s="147">
        <f t="shared" ca="1" si="52"/>
        <v>1436.4105836006988</v>
      </c>
      <c r="E288" s="107">
        <f t="shared" ca="1" si="52"/>
        <v>444.23499950262817</v>
      </c>
      <c r="F288" s="107">
        <f t="shared" ca="1" si="51"/>
        <v>128.44233814702733</v>
      </c>
      <c r="G288" s="107">
        <f t="shared" ca="1" si="51"/>
        <v>889.80245779248401</v>
      </c>
      <c r="H288" s="107">
        <f t="shared" ca="1" si="51"/>
        <v>-554.23121516226252</v>
      </c>
      <c r="I288" s="107">
        <f t="shared" ca="1" si="51"/>
        <v>25.298465559822485</v>
      </c>
      <c r="J288" s="107">
        <f t="shared" ca="1" si="51"/>
        <v>1561.2675800920504</v>
      </c>
      <c r="K288" s="107">
        <f t="shared" ca="1" si="51"/>
        <v>1631.5644826206496</v>
      </c>
      <c r="L288" s="107">
        <f t="shared" ca="1" si="51"/>
        <v>283.59682319741705</v>
      </c>
      <c r="M288" s="107">
        <f t="shared" ca="1" si="51"/>
        <v>1825.5355593988629</v>
      </c>
      <c r="N288" s="107">
        <f t="shared" ca="1" si="51"/>
        <v>1446.6155756985786</v>
      </c>
      <c r="O288" s="162">
        <f t="shared" ca="1" si="49"/>
        <v>7682.1270668472589</v>
      </c>
      <c r="AD288">
        <f t="shared" ca="1" si="53"/>
        <v>542000</v>
      </c>
      <c r="AE288">
        <f t="shared" ca="1" si="54"/>
        <v>544000</v>
      </c>
      <c r="AF288">
        <f t="shared" ca="1" si="55"/>
        <v>1000</v>
      </c>
      <c r="AG288">
        <f t="shared" ca="1" si="56"/>
        <v>1000</v>
      </c>
    </row>
    <row r="289" spans="1:33" hidden="1" x14ac:dyDescent="0.25">
      <c r="A289" s="109">
        <f t="shared" si="50"/>
        <v>288</v>
      </c>
      <c r="B289" s="108">
        <f t="shared" ca="1" si="52"/>
        <v>7.5419465087376625E-2</v>
      </c>
      <c r="C289" s="170">
        <f t="shared" ca="1" si="52"/>
        <v>1739.4921416262218</v>
      </c>
      <c r="D289" s="147">
        <f t="shared" ca="1" si="52"/>
        <v>7955.6927696647044</v>
      </c>
      <c r="E289" s="107">
        <f t="shared" ca="1" si="52"/>
        <v>-509.65884407095859</v>
      </c>
      <c r="F289" s="107">
        <f t="shared" ca="1" si="51"/>
        <v>-690.7721690715415</v>
      </c>
      <c r="G289" s="107">
        <f t="shared" ca="1" si="51"/>
        <v>21.171025530700994</v>
      </c>
      <c r="H289" s="107">
        <f t="shared" ca="1" si="51"/>
        <v>-864.88065480848127</v>
      </c>
      <c r="I289" s="107">
        <f t="shared" ca="1" si="51"/>
        <v>501.6841766520605</v>
      </c>
      <c r="J289" s="107">
        <f t="shared" ca="1" si="51"/>
        <v>-307.29117044044614</v>
      </c>
      <c r="K289" s="107">
        <f t="shared" ca="1" si="51"/>
        <v>1428.6210779280095</v>
      </c>
      <c r="L289" s="107">
        <f t="shared" ca="1" si="51"/>
        <v>1984.5641198691947</v>
      </c>
      <c r="M289" s="107">
        <f t="shared" ca="1" si="51"/>
        <v>415.13560428140664</v>
      </c>
      <c r="N289" s="107">
        <f t="shared" ca="1" si="51"/>
        <v>-959.71841635980468</v>
      </c>
      <c r="O289" s="162">
        <f t="shared" ca="1" si="49"/>
        <v>1018.85474951014</v>
      </c>
      <c r="AD289">
        <f t="shared" ca="1" si="53"/>
        <v>544000</v>
      </c>
      <c r="AE289">
        <f t="shared" ca="1" si="54"/>
        <v>546000</v>
      </c>
      <c r="AF289">
        <f t="shared" ca="1" si="55"/>
        <v>1000</v>
      </c>
      <c r="AG289">
        <f t="shared" ca="1" si="56"/>
        <v>1000</v>
      </c>
    </row>
    <row r="290" spans="1:33" hidden="1" x14ac:dyDescent="0.25">
      <c r="A290" s="109">
        <f t="shared" si="50"/>
        <v>289</v>
      </c>
      <c r="B290" s="108">
        <f t="shared" ca="1" si="52"/>
        <v>0.15343809850895043</v>
      </c>
      <c r="C290" s="170">
        <f t="shared" ca="1" si="52"/>
        <v>353.77352781857189</v>
      </c>
      <c r="D290" s="147">
        <f t="shared" ca="1" si="52"/>
        <v>8299.6021834918392</v>
      </c>
      <c r="E290" s="107">
        <f t="shared" ca="1" si="52"/>
        <v>-274.92438644472679</v>
      </c>
      <c r="F290" s="107">
        <f t="shared" ca="1" si="51"/>
        <v>1703.7082996702959</v>
      </c>
      <c r="G290" s="107">
        <f t="shared" ca="1" si="51"/>
        <v>1898.6607516811068</v>
      </c>
      <c r="H290" s="107">
        <f t="shared" ca="1" si="51"/>
        <v>-364.35206865548702</v>
      </c>
      <c r="I290" s="107">
        <f t="shared" ca="1" si="51"/>
        <v>1695.6251116620861</v>
      </c>
      <c r="J290" s="107">
        <f t="shared" ca="1" si="51"/>
        <v>1744.1123796894628</v>
      </c>
      <c r="K290" s="107">
        <f t="shared" ca="1" si="51"/>
        <v>-203.57530973057607</v>
      </c>
      <c r="L290" s="107">
        <f t="shared" ca="1" si="51"/>
        <v>1153.7415468676013</v>
      </c>
      <c r="M290" s="107">
        <f t="shared" ca="1" si="51"/>
        <v>-847.02200637490284</v>
      </c>
      <c r="N290" s="107">
        <f t="shared" ca="1" si="51"/>
        <v>458.95780423570733</v>
      </c>
      <c r="O290" s="162">
        <f t="shared" ca="1" si="49"/>
        <v>6964.9321226005668</v>
      </c>
      <c r="AD290">
        <f t="shared" ca="1" si="53"/>
        <v>546000</v>
      </c>
      <c r="AE290">
        <f t="shared" ca="1" si="54"/>
        <v>548000</v>
      </c>
      <c r="AF290">
        <f t="shared" ca="1" si="55"/>
        <v>1000</v>
      </c>
      <c r="AG290">
        <f t="shared" ca="1" si="56"/>
        <v>1000</v>
      </c>
    </row>
    <row r="291" spans="1:33" hidden="1" x14ac:dyDescent="0.25">
      <c r="A291" s="109">
        <f t="shared" si="50"/>
        <v>290</v>
      </c>
      <c r="B291" s="108">
        <f t="shared" ca="1" si="52"/>
        <v>1.6660560831302323E-2</v>
      </c>
      <c r="C291" s="170">
        <f t="shared" ca="1" si="52"/>
        <v>-0.35577035242567723</v>
      </c>
      <c r="D291" s="147">
        <f t="shared" ca="1" si="52"/>
        <v>12738.332345511903</v>
      </c>
      <c r="E291" s="107">
        <f t="shared" ca="1" si="52"/>
        <v>1836.4567273732039</v>
      </c>
      <c r="F291" s="107">
        <f t="shared" ca="1" si="51"/>
        <v>-983.60843511790097</v>
      </c>
      <c r="G291" s="107">
        <f t="shared" ca="1" si="51"/>
        <v>20.470773693132688</v>
      </c>
      <c r="H291" s="107">
        <f t="shared" ca="1" si="51"/>
        <v>-476.24117113125061</v>
      </c>
      <c r="I291" s="107">
        <f t="shared" ca="1" si="51"/>
        <v>964.02299636688315</v>
      </c>
      <c r="J291" s="107">
        <f t="shared" ca="1" si="51"/>
        <v>1492.1723158628913</v>
      </c>
      <c r="K291" s="107">
        <f t="shared" ca="1" si="51"/>
        <v>1731.2673345095218</v>
      </c>
      <c r="L291" s="107">
        <f t="shared" ca="1" si="51"/>
        <v>363.25967579494909</v>
      </c>
      <c r="M291" s="107">
        <f t="shared" ca="1" si="51"/>
        <v>1582.9997052339015</v>
      </c>
      <c r="N291" s="107">
        <f t="shared" ca="1" si="51"/>
        <v>1200.5347791303964</v>
      </c>
      <c r="O291" s="162">
        <f t="shared" ca="1" si="49"/>
        <v>7731.3347017157284</v>
      </c>
      <c r="AD291">
        <f t="shared" ca="1" si="53"/>
        <v>548000</v>
      </c>
      <c r="AE291">
        <f t="shared" ca="1" si="54"/>
        <v>550000</v>
      </c>
      <c r="AF291">
        <f t="shared" ca="1" si="55"/>
        <v>1000</v>
      </c>
      <c r="AG291">
        <f t="shared" ca="1" si="56"/>
        <v>1000</v>
      </c>
    </row>
    <row r="292" spans="1:33" hidden="1" x14ac:dyDescent="0.25">
      <c r="A292" s="109">
        <f t="shared" si="50"/>
        <v>291</v>
      </c>
      <c r="B292" s="108">
        <f t="shared" ca="1" si="52"/>
        <v>2.8562361786515306E-2</v>
      </c>
      <c r="C292" s="170">
        <f t="shared" ca="1" si="52"/>
        <v>-976.53167736854186</v>
      </c>
      <c r="D292" s="147">
        <f t="shared" ca="1" si="52"/>
        <v>12763.545311919095</v>
      </c>
      <c r="E292" s="107">
        <f t="shared" ca="1" si="52"/>
        <v>373.43691267836596</v>
      </c>
      <c r="F292" s="107">
        <f t="shared" ca="1" si="51"/>
        <v>1654.644113879086</v>
      </c>
      <c r="G292" s="107">
        <f t="shared" ca="1" si="51"/>
        <v>-39.246476301070807</v>
      </c>
      <c r="H292" s="107">
        <f t="shared" ca="1" si="51"/>
        <v>-5.1064754982964313</v>
      </c>
      <c r="I292" s="107">
        <f t="shared" ca="1" si="51"/>
        <v>1591.3093605896074</v>
      </c>
      <c r="J292" s="107">
        <f t="shared" ca="1" si="51"/>
        <v>-181.98727831284941</v>
      </c>
      <c r="K292" s="107">
        <f t="shared" ca="1" si="51"/>
        <v>175.70430486076137</v>
      </c>
      <c r="L292" s="107">
        <f t="shared" ca="1" si="51"/>
        <v>458.96556378906496</v>
      </c>
      <c r="M292" s="107">
        <f t="shared" ca="1" si="51"/>
        <v>-500.56607011511363</v>
      </c>
      <c r="N292" s="107">
        <f t="shared" ca="1" si="51"/>
        <v>1060.278025026161</v>
      </c>
      <c r="O292" s="162">
        <f t="shared" ca="1" si="49"/>
        <v>4587.4319805957166</v>
      </c>
      <c r="AD292">
        <f t="shared" ca="1" si="53"/>
        <v>550000</v>
      </c>
      <c r="AE292">
        <f t="shared" ca="1" si="54"/>
        <v>552000</v>
      </c>
      <c r="AF292">
        <f t="shared" ca="1" si="55"/>
        <v>1000</v>
      </c>
      <c r="AG292">
        <f t="shared" ca="1" si="56"/>
        <v>1000</v>
      </c>
    </row>
    <row r="293" spans="1:33" hidden="1" x14ac:dyDescent="0.25">
      <c r="A293" s="109">
        <f t="shared" si="50"/>
        <v>292</v>
      </c>
      <c r="B293" s="108">
        <f t="shared" ca="1" si="52"/>
        <v>8.7599533993079987E-2</v>
      </c>
      <c r="C293" s="170">
        <f t="shared" ca="1" si="52"/>
        <v>968.50252705738637</v>
      </c>
      <c r="D293" s="147">
        <f t="shared" ca="1" si="52"/>
        <v>2948.5388629003987</v>
      </c>
      <c r="E293" s="107">
        <f t="shared" ca="1" si="52"/>
        <v>-572.67546373275138</v>
      </c>
      <c r="F293" s="107">
        <f t="shared" ca="1" si="51"/>
        <v>1594.3333384318478</v>
      </c>
      <c r="G293" s="107">
        <f t="shared" ca="1" si="51"/>
        <v>1524.4920220195577</v>
      </c>
      <c r="H293" s="107">
        <f t="shared" ca="1" si="51"/>
        <v>-699.29960455201513</v>
      </c>
      <c r="I293" s="107">
        <f t="shared" ca="1" si="51"/>
        <v>1394.282781723758</v>
      </c>
      <c r="J293" s="107">
        <f t="shared" ca="1" si="51"/>
        <v>-752.3213600802984</v>
      </c>
      <c r="K293" s="107">
        <f t="shared" ca="1" si="51"/>
        <v>-683.87640938721825</v>
      </c>
      <c r="L293" s="107">
        <f t="shared" ca="1" si="51"/>
        <v>1694.3576137438047</v>
      </c>
      <c r="M293" s="107">
        <f t="shared" ca="1" si="51"/>
        <v>1687.5933620670378</v>
      </c>
      <c r="N293" s="107">
        <f t="shared" ca="1" si="51"/>
        <v>1817.3642292603174</v>
      </c>
      <c r="O293" s="162">
        <f t="shared" ca="1" si="49"/>
        <v>7004.2505094940398</v>
      </c>
      <c r="AD293">
        <f t="shared" ca="1" si="53"/>
        <v>552000</v>
      </c>
      <c r="AE293">
        <f t="shared" ca="1" si="54"/>
        <v>554000</v>
      </c>
      <c r="AF293">
        <f t="shared" ca="1" si="55"/>
        <v>1000</v>
      </c>
      <c r="AG293">
        <f t="shared" ca="1" si="56"/>
        <v>1000</v>
      </c>
    </row>
    <row r="294" spans="1:33" hidden="1" x14ac:dyDescent="0.25">
      <c r="A294" s="109">
        <f t="shared" si="50"/>
        <v>293</v>
      </c>
      <c r="B294" s="108">
        <f t="shared" ca="1" si="52"/>
        <v>-2.3349859517921567E-3</v>
      </c>
      <c r="C294" s="170">
        <f t="shared" ca="1" si="52"/>
        <v>939.29292317278032</v>
      </c>
      <c r="D294" s="147">
        <f t="shared" ca="1" si="52"/>
        <v>-2433.4562028746941</v>
      </c>
      <c r="E294" s="107">
        <f t="shared" ca="1" si="52"/>
        <v>1604.8683702663461</v>
      </c>
      <c r="F294" s="107">
        <f t="shared" ca="1" si="51"/>
        <v>1451.9211376240878</v>
      </c>
      <c r="G294" s="107">
        <f t="shared" ca="1" si="51"/>
        <v>69.185727871528826</v>
      </c>
      <c r="H294" s="107">
        <f t="shared" ca="1" si="51"/>
        <v>1441.4925281057895</v>
      </c>
      <c r="I294" s="107">
        <f t="shared" ca="1" si="51"/>
        <v>-766.50505075606372</v>
      </c>
      <c r="J294" s="107">
        <f t="shared" ca="1" si="51"/>
        <v>1959.1505653155775</v>
      </c>
      <c r="K294" s="107">
        <f t="shared" ca="1" si="51"/>
        <v>1359.727646342692</v>
      </c>
      <c r="L294" s="107">
        <f t="shared" ca="1" si="51"/>
        <v>-280.78290989395225</v>
      </c>
      <c r="M294" s="107">
        <f t="shared" ca="1" si="51"/>
        <v>1366.8717997881074</v>
      </c>
      <c r="N294" s="107">
        <f t="shared" ca="1" si="51"/>
        <v>-144.44594419685916</v>
      </c>
      <c r="O294" s="162">
        <f t="shared" ca="1" si="49"/>
        <v>8061.4838704672547</v>
      </c>
      <c r="AD294">
        <f t="shared" ca="1" si="53"/>
        <v>554000</v>
      </c>
      <c r="AE294">
        <f t="shared" ca="1" si="54"/>
        <v>556000</v>
      </c>
      <c r="AF294">
        <f t="shared" ca="1" si="55"/>
        <v>1000</v>
      </c>
      <c r="AG294">
        <f t="shared" ca="1" si="56"/>
        <v>1000</v>
      </c>
    </row>
    <row r="295" spans="1:33" hidden="1" x14ac:dyDescent="0.25">
      <c r="A295" s="109">
        <f t="shared" si="50"/>
        <v>294</v>
      </c>
      <c r="B295" s="108">
        <f t="shared" ca="1" si="52"/>
        <v>-2.6182711503701869E-2</v>
      </c>
      <c r="C295" s="170">
        <f t="shared" ca="1" si="52"/>
        <v>1429.4414762908416</v>
      </c>
      <c r="D295" s="147">
        <f t="shared" ca="1" si="52"/>
        <v>-2996.8565379157722</v>
      </c>
      <c r="E295" s="107">
        <f t="shared" ca="1" si="52"/>
        <v>-887.88001652257083</v>
      </c>
      <c r="F295" s="107">
        <f t="shared" ca="1" si="51"/>
        <v>-42.371076643184239</v>
      </c>
      <c r="G295" s="107">
        <f t="shared" ca="1" si="51"/>
        <v>1067.5742439804303</v>
      </c>
      <c r="H295" s="107">
        <f t="shared" ca="1" si="51"/>
        <v>461.42616250668453</v>
      </c>
      <c r="I295" s="107">
        <f t="shared" ca="1" si="51"/>
        <v>484.40134996937417</v>
      </c>
      <c r="J295" s="107">
        <f t="shared" ca="1" si="51"/>
        <v>-983.19415936769781</v>
      </c>
      <c r="K295" s="107">
        <f t="shared" ca="1" si="51"/>
        <v>1121.4460781553489</v>
      </c>
      <c r="L295" s="107">
        <f t="shared" ca="1" si="51"/>
        <v>717.30294029576839</v>
      </c>
      <c r="M295" s="107">
        <f t="shared" ca="1" si="51"/>
        <v>393.58031734647108</v>
      </c>
      <c r="N295" s="107">
        <f t="shared" ca="1" si="51"/>
        <v>1926.6895020281863</v>
      </c>
      <c r="O295" s="162">
        <f t="shared" ca="1" si="49"/>
        <v>4258.9753417488109</v>
      </c>
      <c r="AD295">
        <f t="shared" ca="1" si="53"/>
        <v>556000</v>
      </c>
      <c r="AE295">
        <f t="shared" ca="1" si="54"/>
        <v>558000</v>
      </c>
      <c r="AF295">
        <f t="shared" ca="1" si="55"/>
        <v>1000</v>
      </c>
      <c r="AG295">
        <f t="shared" ca="1" si="56"/>
        <v>1000</v>
      </c>
    </row>
    <row r="296" spans="1:33" hidden="1" x14ac:dyDescent="0.25">
      <c r="A296" s="109">
        <f t="shared" si="50"/>
        <v>295</v>
      </c>
      <c r="B296" s="108">
        <f t="shared" ca="1" si="52"/>
        <v>-8.4082370126629891E-2</v>
      </c>
      <c r="C296" s="170">
        <f t="shared" ca="1" si="52"/>
        <v>1846.6537927085128</v>
      </c>
      <c r="D296" s="147">
        <f t="shared" ca="1" si="52"/>
        <v>10861.305637130983</v>
      </c>
      <c r="E296" s="107">
        <f t="shared" ca="1" si="52"/>
        <v>1789.063011810628</v>
      </c>
      <c r="F296" s="107">
        <f t="shared" ca="1" si="51"/>
        <v>1422.2868122598411</v>
      </c>
      <c r="G296" s="107">
        <f t="shared" ca="1" si="51"/>
        <v>222.82768452792743</v>
      </c>
      <c r="H296" s="107">
        <f t="shared" ca="1" si="51"/>
        <v>1031.8285102122493</v>
      </c>
      <c r="I296" s="107">
        <f t="shared" ca="1" si="51"/>
        <v>1010.4477256612346</v>
      </c>
      <c r="J296" s="107">
        <f t="shared" ca="1" si="51"/>
        <v>-765.0472225012569</v>
      </c>
      <c r="K296" s="107">
        <f t="shared" ca="1" si="51"/>
        <v>-165.69804683055912</v>
      </c>
      <c r="L296" s="107">
        <f t="shared" ca="1" si="51"/>
        <v>352.13453108902587</v>
      </c>
      <c r="M296" s="107">
        <f t="shared" ca="1" si="51"/>
        <v>-285.35627023939276</v>
      </c>
      <c r="N296" s="107">
        <f t="shared" ca="1" si="51"/>
        <v>-307.34408485604536</v>
      </c>
      <c r="O296" s="162">
        <f t="shared" ca="1" si="49"/>
        <v>4305.1426511336522</v>
      </c>
      <c r="AD296">
        <f t="shared" ca="1" si="53"/>
        <v>558000</v>
      </c>
      <c r="AE296">
        <f t="shared" ca="1" si="54"/>
        <v>560000</v>
      </c>
      <c r="AF296">
        <f t="shared" ca="1" si="55"/>
        <v>1000</v>
      </c>
      <c r="AG296">
        <f t="shared" ca="1" si="56"/>
        <v>1000</v>
      </c>
    </row>
    <row r="297" spans="1:33" hidden="1" x14ac:dyDescent="0.25">
      <c r="A297" s="109">
        <f t="shared" si="50"/>
        <v>296</v>
      </c>
      <c r="B297" s="108">
        <f t="shared" ca="1" si="52"/>
        <v>2.422251349722114E-2</v>
      </c>
      <c r="C297" s="170">
        <f t="shared" ca="1" si="52"/>
        <v>1239.0050966157426</v>
      </c>
      <c r="D297" s="147">
        <f t="shared" ca="1" si="52"/>
        <v>8724.3523465626422</v>
      </c>
      <c r="E297" s="107">
        <f t="shared" ca="1" si="52"/>
        <v>1714.5350617409381</v>
      </c>
      <c r="F297" s="107">
        <f t="shared" ca="1" si="51"/>
        <v>781.4665506297838</v>
      </c>
      <c r="G297" s="107">
        <f t="shared" ca="1" si="51"/>
        <v>-486.88958829218399</v>
      </c>
      <c r="H297" s="107">
        <f t="shared" ca="1" si="51"/>
        <v>1268.7318356465858</v>
      </c>
      <c r="I297" s="107">
        <f t="shared" ca="1" si="51"/>
        <v>1676.8782652077589</v>
      </c>
      <c r="J297" s="107">
        <f t="shared" ca="1" si="51"/>
        <v>-911.19054115609538</v>
      </c>
      <c r="K297" s="107">
        <f t="shared" ca="1" si="51"/>
        <v>162.57220334116391</v>
      </c>
      <c r="L297" s="107">
        <f t="shared" ca="1" si="51"/>
        <v>1613.8444233258529</v>
      </c>
      <c r="M297" s="107">
        <f t="shared" ca="1" si="51"/>
        <v>1692.7824868496541</v>
      </c>
      <c r="N297" s="107">
        <f t="shared" ca="1" si="51"/>
        <v>341.90263031589893</v>
      </c>
      <c r="O297" s="162">
        <f t="shared" ca="1" si="49"/>
        <v>7854.6333276093555</v>
      </c>
      <c r="AD297">
        <f t="shared" ca="1" si="53"/>
        <v>560000</v>
      </c>
      <c r="AE297">
        <f t="shared" ca="1" si="54"/>
        <v>562000</v>
      </c>
      <c r="AF297">
        <f t="shared" ca="1" si="55"/>
        <v>1000</v>
      </c>
      <c r="AG297">
        <f t="shared" ca="1" si="56"/>
        <v>1000</v>
      </c>
    </row>
    <row r="298" spans="1:33" hidden="1" x14ac:dyDescent="0.25">
      <c r="A298" s="109">
        <f t="shared" si="50"/>
        <v>297</v>
      </c>
      <c r="B298" s="108">
        <f t="shared" ca="1" si="52"/>
        <v>0.18341543281781017</v>
      </c>
      <c r="C298" s="170">
        <f t="shared" ca="1" si="52"/>
        <v>1441.9192794408532</v>
      </c>
      <c r="D298" s="147">
        <f t="shared" ca="1" si="52"/>
        <v>11753.622959738597</v>
      </c>
      <c r="E298" s="107">
        <f t="shared" ca="1" si="52"/>
        <v>-95.4386655669974</v>
      </c>
      <c r="F298" s="107">
        <f t="shared" ca="1" si="51"/>
        <v>-582.35093771478921</v>
      </c>
      <c r="G298" s="107">
        <f t="shared" ca="1" si="51"/>
        <v>-281.19872629513486</v>
      </c>
      <c r="H298" s="107">
        <f t="shared" ca="1" si="51"/>
        <v>261.16400654851572</v>
      </c>
      <c r="I298" s="107">
        <f t="shared" ca="1" si="51"/>
        <v>-295.74586897498642</v>
      </c>
      <c r="J298" s="107">
        <f t="shared" ca="1" si="51"/>
        <v>-198.03079669479766</v>
      </c>
      <c r="K298" s="107">
        <f t="shared" ca="1" si="51"/>
        <v>944.55824900585571</v>
      </c>
      <c r="L298" s="107">
        <f t="shared" ca="1" si="51"/>
        <v>872.36381175393285</v>
      </c>
      <c r="M298" s="107">
        <f t="shared" ca="1" si="51"/>
        <v>808.04115121927975</v>
      </c>
      <c r="N298" s="107">
        <f t="shared" ca="1" si="51"/>
        <v>1826.395863240233</v>
      </c>
      <c r="O298" s="162">
        <f t="shared" ca="1" si="49"/>
        <v>3259.7580865211112</v>
      </c>
      <c r="AD298">
        <f t="shared" ca="1" si="53"/>
        <v>562000</v>
      </c>
      <c r="AE298">
        <f t="shared" ca="1" si="54"/>
        <v>564000</v>
      </c>
      <c r="AF298">
        <f t="shared" ca="1" si="55"/>
        <v>1000</v>
      </c>
      <c r="AG298">
        <f t="shared" ca="1" si="56"/>
        <v>1000</v>
      </c>
    </row>
    <row r="299" spans="1:33" hidden="1" x14ac:dyDescent="0.25">
      <c r="A299" s="109">
        <f t="shared" si="50"/>
        <v>298</v>
      </c>
      <c r="B299" s="108">
        <f t="shared" ca="1" si="52"/>
        <v>0.12623043146151972</v>
      </c>
      <c r="C299" s="170">
        <f t="shared" ca="1" si="52"/>
        <v>1100.7832373417889</v>
      </c>
      <c r="D299" s="147">
        <f t="shared" ca="1" si="52"/>
        <v>19354.976828872015</v>
      </c>
      <c r="E299" s="107">
        <f t="shared" ca="1" si="52"/>
        <v>-71.81439766182892</v>
      </c>
      <c r="F299" s="107">
        <f t="shared" ca="1" si="51"/>
        <v>1841.3068577353656</v>
      </c>
      <c r="G299" s="107">
        <f t="shared" ca="1" si="51"/>
        <v>1108.8967775292035</v>
      </c>
      <c r="H299" s="107">
        <f t="shared" ca="1" si="51"/>
        <v>1099.2708121440805</v>
      </c>
      <c r="I299" s="107">
        <f t="shared" ca="1" si="51"/>
        <v>811.60179272604273</v>
      </c>
      <c r="J299" s="107">
        <f t="shared" ca="1" si="51"/>
        <v>-670.60327733827444</v>
      </c>
      <c r="K299" s="107">
        <f t="shared" ca="1" si="51"/>
        <v>-876.68392544562641</v>
      </c>
      <c r="L299" s="107">
        <f t="shared" ca="1" si="51"/>
        <v>40.51915662417499</v>
      </c>
      <c r="M299" s="107">
        <f t="shared" ref="F299:N314" ca="1" si="57">M$1*($U$1+($W$1-$U$1)*RAND())</f>
        <v>30.384055576790498</v>
      </c>
      <c r="N299" s="107">
        <f t="shared" ca="1" si="57"/>
        <v>-230.01739964071899</v>
      </c>
      <c r="O299" s="162">
        <f t="shared" ca="1" si="49"/>
        <v>3082.8604522492092</v>
      </c>
      <c r="AD299">
        <f t="shared" ca="1" si="53"/>
        <v>564000</v>
      </c>
      <c r="AE299">
        <f t="shared" ca="1" si="54"/>
        <v>566000</v>
      </c>
      <c r="AF299">
        <f t="shared" ca="1" si="55"/>
        <v>1000</v>
      </c>
      <c r="AG299">
        <f t="shared" ca="1" si="56"/>
        <v>1000</v>
      </c>
    </row>
    <row r="300" spans="1:33" hidden="1" x14ac:dyDescent="0.25">
      <c r="A300" s="109">
        <f t="shared" si="50"/>
        <v>299</v>
      </c>
      <c r="B300" s="108">
        <f t="shared" ca="1" si="52"/>
        <v>9.50712998697546E-2</v>
      </c>
      <c r="C300" s="170">
        <f t="shared" ca="1" si="52"/>
        <v>1376.688457548431</v>
      </c>
      <c r="D300" s="147">
        <f t="shared" ca="1" si="52"/>
        <v>3681.6481155443225</v>
      </c>
      <c r="E300" s="107">
        <f t="shared" ca="1" si="52"/>
        <v>78.66703105783121</v>
      </c>
      <c r="F300" s="107">
        <f t="shared" ca="1" si="57"/>
        <v>-441.59478973017366</v>
      </c>
      <c r="G300" s="107">
        <f t="shared" ca="1" si="57"/>
        <v>1201.4746569154208</v>
      </c>
      <c r="H300" s="107">
        <f t="shared" ca="1" si="57"/>
        <v>1868.2198638233297</v>
      </c>
      <c r="I300" s="107">
        <f t="shared" ca="1" si="57"/>
        <v>914.48251018020289</v>
      </c>
      <c r="J300" s="107">
        <f t="shared" ca="1" si="57"/>
        <v>424.612026213268</v>
      </c>
      <c r="K300" s="107">
        <f t="shared" ca="1" si="57"/>
        <v>1118.2963581012489</v>
      </c>
      <c r="L300" s="107">
        <f t="shared" ca="1" si="57"/>
        <v>-212.49551126923936</v>
      </c>
      <c r="M300" s="107">
        <f t="shared" ca="1" si="57"/>
        <v>495.81399304822469</v>
      </c>
      <c r="N300" s="107">
        <f t="shared" ca="1" si="57"/>
        <v>-750.94271856254636</v>
      </c>
      <c r="O300" s="162">
        <f t="shared" ca="1" si="49"/>
        <v>4696.5334197775665</v>
      </c>
      <c r="AD300">
        <f t="shared" ca="1" si="53"/>
        <v>566000</v>
      </c>
      <c r="AE300">
        <f t="shared" ca="1" si="54"/>
        <v>568000</v>
      </c>
      <c r="AF300">
        <f t="shared" ca="1" si="55"/>
        <v>1000</v>
      </c>
      <c r="AG300">
        <f t="shared" ca="1" si="56"/>
        <v>1000</v>
      </c>
    </row>
    <row r="301" spans="1:33" hidden="1" x14ac:dyDescent="0.25">
      <c r="A301" s="109">
        <f t="shared" si="50"/>
        <v>300</v>
      </c>
      <c r="B301" s="108">
        <f t="shared" ca="1" si="52"/>
        <v>-7.9446863833799036E-3</v>
      </c>
      <c r="C301" s="170">
        <f t="shared" ca="1" si="52"/>
        <v>1926.775687246153</v>
      </c>
      <c r="D301" s="147">
        <f t="shared" ca="1" si="52"/>
        <v>4138.1275905924413</v>
      </c>
      <c r="E301" s="107">
        <f t="shared" ca="1" si="52"/>
        <v>-755.03404863237085</v>
      </c>
      <c r="F301" s="107">
        <f t="shared" ca="1" si="57"/>
        <v>-890.16237200969181</v>
      </c>
      <c r="G301" s="107">
        <f t="shared" ca="1" si="57"/>
        <v>-758.43660558939462</v>
      </c>
      <c r="H301" s="107">
        <f t="shared" ca="1" si="57"/>
        <v>-991.80959666054446</v>
      </c>
      <c r="I301" s="107">
        <f t="shared" ca="1" si="57"/>
        <v>-74.29704534162002</v>
      </c>
      <c r="J301" s="107">
        <f t="shared" ca="1" si="57"/>
        <v>885.65925230991331</v>
      </c>
      <c r="K301" s="107">
        <f t="shared" ca="1" si="57"/>
        <v>435.18209313722411</v>
      </c>
      <c r="L301" s="107">
        <f t="shared" ca="1" si="57"/>
        <v>593.1513873017941</v>
      </c>
      <c r="M301" s="107">
        <f t="shared" ca="1" si="57"/>
        <v>-18.144672781809923</v>
      </c>
      <c r="N301" s="107">
        <f t="shared" ca="1" si="57"/>
        <v>1062.3000664121157</v>
      </c>
      <c r="O301" s="162">
        <f t="shared" ca="1" si="49"/>
        <v>-511.59154185438479</v>
      </c>
      <c r="AD301">
        <f t="shared" ca="1" si="53"/>
        <v>568000</v>
      </c>
      <c r="AE301">
        <f t="shared" ca="1" si="54"/>
        <v>570000</v>
      </c>
      <c r="AF301">
        <f t="shared" ca="1" si="55"/>
        <v>1000</v>
      </c>
      <c r="AG301">
        <f t="shared" ca="1" si="56"/>
        <v>1000</v>
      </c>
    </row>
    <row r="302" spans="1:33" hidden="1" x14ac:dyDescent="0.25">
      <c r="A302" s="109">
        <f t="shared" si="50"/>
        <v>301</v>
      </c>
      <c r="B302" s="108">
        <f t="shared" ca="1" si="52"/>
        <v>0.1436133146002033</v>
      </c>
      <c r="C302" s="170">
        <f t="shared" ca="1" si="52"/>
        <v>1752.2230726292212</v>
      </c>
      <c r="D302" s="147">
        <f t="shared" ca="1" si="52"/>
        <v>10509.80650556697</v>
      </c>
      <c r="E302" s="107">
        <f t="shared" ca="1" si="52"/>
        <v>-276.67058658689888</v>
      </c>
      <c r="F302" s="107">
        <f t="shared" ca="1" si="57"/>
        <v>1013.8077094372661</v>
      </c>
      <c r="G302" s="107">
        <f t="shared" ca="1" si="57"/>
        <v>-827.01646969772867</v>
      </c>
      <c r="H302" s="107">
        <f t="shared" ca="1" si="57"/>
        <v>1769.8359610751099</v>
      </c>
      <c r="I302" s="107">
        <f t="shared" ca="1" si="57"/>
        <v>-549.4347788733329</v>
      </c>
      <c r="J302" s="107">
        <f t="shared" ca="1" si="57"/>
        <v>1617.4673603261572</v>
      </c>
      <c r="K302" s="107">
        <f t="shared" ca="1" si="57"/>
        <v>43.997241042205424</v>
      </c>
      <c r="L302" s="107">
        <f t="shared" ca="1" si="57"/>
        <v>1261.4954648217342</v>
      </c>
      <c r="M302" s="107">
        <f t="shared" ca="1" si="57"/>
        <v>-250.29573089091707</v>
      </c>
      <c r="N302" s="107">
        <f t="shared" ca="1" si="57"/>
        <v>1286.3227216054956</v>
      </c>
      <c r="O302" s="162">
        <f t="shared" ca="1" si="49"/>
        <v>5089.5088922590912</v>
      </c>
      <c r="AD302">
        <f t="shared" ca="1" si="53"/>
        <v>570000</v>
      </c>
      <c r="AE302">
        <f t="shared" ca="1" si="54"/>
        <v>572000</v>
      </c>
      <c r="AF302">
        <f t="shared" ca="1" si="55"/>
        <v>1000</v>
      </c>
      <c r="AG302">
        <f t="shared" ca="1" si="56"/>
        <v>1000</v>
      </c>
    </row>
    <row r="303" spans="1:33" hidden="1" x14ac:dyDescent="0.25">
      <c r="A303" s="109">
        <f t="shared" si="50"/>
        <v>302</v>
      </c>
      <c r="B303" s="108">
        <f t="shared" ca="1" si="52"/>
        <v>-9.0424372326036562E-2</v>
      </c>
      <c r="C303" s="170">
        <f t="shared" ca="1" si="52"/>
        <v>328.00383151445453</v>
      </c>
      <c r="D303" s="147">
        <f t="shared" ca="1" si="52"/>
        <v>13738.701650157289</v>
      </c>
      <c r="E303" s="107">
        <f t="shared" ca="1" si="52"/>
        <v>-467.9137193369798</v>
      </c>
      <c r="F303" s="107">
        <f t="shared" ca="1" si="57"/>
        <v>864.45176611884358</v>
      </c>
      <c r="G303" s="107">
        <f t="shared" ca="1" si="57"/>
        <v>-323.90407577583989</v>
      </c>
      <c r="H303" s="107">
        <f t="shared" ca="1" si="57"/>
        <v>578.33653415141794</v>
      </c>
      <c r="I303" s="107">
        <f t="shared" ca="1" si="57"/>
        <v>-833.73915773022361</v>
      </c>
      <c r="J303" s="107">
        <f t="shared" ca="1" si="57"/>
        <v>1469.0725272241755</v>
      </c>
      <c r="K303" s="107">
        <f t="shared" ca="1" si="57"/>
        <v>-7.2666391911176129</v>
      </c>
      <c r="L303" s="107">
        <f t="shared" ca="1" si="57"/>
        <v>639.55375897811416</v>
      </c>
      <c r="M303" s="107">
        <f t="shared" ca="1" si="57"/>
        <v>-400.83151875678885</v>
      </c>
      <c r="N303" s="107">
        <f t="shared" ca="1" si="57"/>
        <v>477.47944677955093</v>
      </c>
      <c r="O303" s="162">
        <f t="shared" ca="1" si="49"/>
        <v>1995.2389224611522</v>
      </c>
      <c r="AD303">
        <f t="shared" ca="1" si="53"/>
        <v>572000</v>
      </c>
      <c r="AE303">
        <f t="shared" ca="1" si="54"/>
        <v>574000</v>
      </c>
      <c r="AF303">
        <f t="shared" ca="1" si="55"/>
        <v>1000</v>
      </c>
      <c r="AG303">
        <f t="shared" ca="1" si="56"/>
        <v>1000</v>
      </c>
    </row>
    <row r="304" spans="1:33" hidden="1" x14ac:dyDescent="0.25">
      <c r="A304" s="109">
        <f t="shared" si="50"/>
        <v>303</v>
      </c>
      <c r="B304" s="108">
        <f t="shared" ca="1" si="52"/>
        <v>6.177278356184826E-2</v>
      </c>
      <c r="C304" s="170">
        <f t="shared" ca="1" si="52"/>
        <v>1257.3233261572541</v>
      </c>
      <c r="D304" s="147">
        <f t="shared" ca="1" si="52"/>
        <v>-8773.6220529913589</v>
      </c>
      <c r="E304" s="107">
        <f t="shared" ca="1" si="52"/>
        <v>-981.57494346591443</v>
      </c>
      <c r="F304" s="107">
        <f t="shared" ca="1" si="57"/>
        <v>1250.2491487758691</v>
      </c>
      <c r="G304" s="107">
        <f t="shared" ca="1" si="57"/>
        <v>218.48179894911195</v>
      </c>
      <c r="H304" s="107">
        <f t="shared" ca="1" si="57"/>
        <v>405.42001988522895</v>
      </c>
      <c r="I304" s="107">
        <f t="shared" ca="1" si="57"/>
        <v>1943.3771398992153</v>
      </c>
      <c r="J304" s="107">
        <f t="shared" ca="1" si="57"/>
        <v>900.76448341962907</v>
      </c>
      <c r="K304" s="107">
        <f t="shared" ca="1" si="57"/>
        <v>1522.351566312097</v>
      </c>
      <c r="L304" s="107">
        <f t="shared" ca="1" si="57"/>
        <v>-767.54822657601005</v>
      </c>
      <c r="M304" s="107">
        <f t="shared" ca="1" si="57"/>
        <v>1083.0068306153751</v>
      </c>
      <c r="N304" s="107">
        <f t="shared" ca="1" si="57"/>
        <v>98.800741363319062</v>
      </c>
      <c r="O304" s="162">
        <f t="shared" ca="1" si="49"/>
        <v>5673.3285591779213</v>
      </c>
      <c r="AD304">
        <f t="shared" ca="1" si="53"/>
        <v>574000</v>
      </c>
      <c r="AE304">
        <f t="shared" ca="1" si="54"/>
        <v>576000</v>
      </c>
      <c r="AF304">
        <f t="shared" ca="1" si="55"/>
        <v>1000</v>
      </c>
      <c r="AG304">
        <f t="shared" ca="1" si="56"/>
        <v>1000</v>
      </c>
    </row>
    <row r="305" spans="1:33" hidden="1" x14ac:dyDescent="0.25">
      <c r="A305" s="109">
        <f t="shared" si="50"/>
        <v>304</v>
      </c>
      <c r="B305" s="108">
        <f t="shared" ca="1" si="52"/>
        <v>0.14115389706312981</v>
      </c>
      <c r="C305" s="170">
        <f t="shared" ca="1" si="52"/>
        <v>-123.35776310524612</v>
      </c>
      <c r="D305" s="147">
        <f t="shared" ca="1" si="52"/>
        <v>-1317.7022195306697</v>
      </c>
      <c r="E305" s="107">
        <f t="shared" ca="1" si="52"/>
        <v>-702.36367909711782</v>
      </c>
      <c r="F305" s="107">
        <f t="shared" ca="1" si="57"/>
        <v>548.61755390350186</v>
      </c>
      <c r="G305" s="107">
        <f t="shared" ca="1" si="57"/>
        <v>569.87999369912393</v>
      </c>
      <c r="H305" s="107">
        <f t="shared" ca="1" si="57"/>
        <v>1432.2609786270398</v>
      </c>
      <c r="I305" s="107">
        <f t="shared" ca="1" si="57"/>
        <v>-556.39865975469183</v>
      </c>
      <c r="J305" s="107">
        <f t="shared" ca="1" si="57"/>
        <v>-204.20593258604737</v>
      </c>
      <c r="K305" s="107">
        <f t="shared" ca="1" si="57"/>
        <v>1645.6380256862506</v>
      </c>
      <c r="L305" s="107">
        <f t="shared" ca="1" si="57"/>
        <v>-742.14880976134043</v>
      </c>
      <c r="M305" s="107">
        <f t="shared" ca="1" si="57"/>
        <v>237.34833225920002</v>
      </c>
      <c r="N305" s="107">
        <f t="shared" ca="1" si="57"/>
        <v>1374.6616342318489</v>
      </c>
      <c r="O305" s="162">
        <f t="shared" ca="1" si="49"/>
        <v>3603.2894372077676</v>
      </c>
      <c r="AD305">
        <f t="shared" ca="1" si="53"/>
        <v>576000</v>
      </c>
      <c r="AE305">
        <f t="shared" ca="1" si="54"/>
        <v>578000</v>
      </c>
      <c r="AF305">
        <f t="shared" ca="1" si="55"/>
        <v>1000</v>
      </c>
      <c r="AG305">
        <f t="shared" ca="1" si="56"/>
        <v>1000</v>
      </c>
    </row>
    <row r="306" spans="1:33" hidden="1" x14ac:dyDescent="0.25">
      <c r="A306" s="109">
        <f t="shared" si="50"/>
        <v>305</v>
      </c>
      <c r="B306" s="108">
        <f t="shared" ca="1" si="52"/>
        <v>-5.7498725531767166E-2</v>
      </c>
      <c r="C306" s="170">
        <f t="shared" ca="1" si="52"/>
        <v>1851.41839027025</v>
      </c>
      <c r="D306" s="147">
        <f t="shared" ca="1" si="52"/>
        <v>7152.4803321772888</v>
      </c>
      <c r="E306" s="107">
        <f t="shared" ca="1" si="52"/>
        <v>151.7895975714309</v>
      </c>
      <c r="F306" s="107">
        <f t="shared" ca="1" si="57"/>
        <v>1526.9098385289462</v>
      </c>
      <c r="G306" s="107">
        <f t="shared" ca="1" si="57"/>
        <v>-432.78455285407978</v>
      </c>
      <c r="H306" s="107">
        <f t="shared" ca="1" si="57"/>
        <v>1671.6448405203951</v>
      </c>
      <c r="I306" s="107">
        <f t="shared" ca="1" si="57"/>
        <v>1543.5189831082259</v>
      </c>
      <c r="J306" s="107">
        <f t="shared" ca="1" si="57"/>
        <v>-39.80421094024328</v>
      </c>
      <c r="K306" s="107">
        <f t="shared" ca="1" si="57"/>
        <v>-155.79775619261673</v>
      </c>
      <c r="L306" s="107">
        <f t="shared" ca="1" si="57"/>
        <v>844.85708017213972</v>
      </c>
      <c r="M306" s="107">
        <f t="shared" ca="1" si="57"/>
        <v>-739.52468419402521</v>
      </c>
      <c r="N306" s="107">
        <f t="shared" ca="1" si="57"/>
        <v>1097.5328555232302</v>
      </c>
      <c r="O306" s="162">
        <f t="shared" ca="1" si="49"/>
        <v>5468.3419912434038</v>
      </c>
      <c r="AD306">
        <f t="shared" ca="1" si="53"/>
        <v>578000</v>
      </c>
      <c r="AE306">
        <f t="shared" ca="1" si="54"/>
        <v>580000</v>
      </c>
      <c r="AF306">
        <f t="shared" ca="1" si="55"/>
        <v>1000</v>
      </c>
      <c r="AG306">
        <f t="shared" ca="1" si="56"/>
        <v>1000</v>
      </c>
    </row>
    <row r="307" spans="1:33" hidden="1" x14ac:dyDescent="0.25">
      <c r="A307" s="109">
        <f t="shared" si="50"/>
        <v>306</v>
      </c>
      <c r="B307" s="108">
        <f t="shared" ca="1" si="52"/>
        <v>-8.5867902267250926E-2</v>
      </c>
      <c r="C307" s="170">
        <f t="shared" ca="1" si="52"/>
        <v>1718.3387766242245</v>
      </c>
      <c r="D307" s="147">
        <f t="shared" ca="1" si="52"/>
        <v>18143.105280870721</v>
      </c>
      <c r="E307" s="107">
        <f t="shared" ca="1" si="52"/>
        <v>-313.64065768164693</v>
      </c>
      <c r="F307" s="107">
        <f t="shared" ca="1" si="57"/>
        <v>1677.9662962635687</v>
      </c>
      <c r="G307" s="107">
        <f t="shared" ca="1" si="57"/>
        <v>-1.3196617309610414</v>
      </c>
      <c r="H307" s="107">
        <f t="shared" ca="1" si="57"/>
        <v>-240.00313842725384</v>
      </c>
      <c r="I307" s="107">
        <f t="shared" ca="1" si="57"/>
        <v>-295.14748554940326</v>
      </c>
      <c r="J307" s="107">
        <f t="shared" ca="1" si="57"/>
        <v>511.08206094247487</v>
      </c>
      <c r="K307" s="107">
        <f t="shared" ca="1" si="57"/>
        <v>673.07469916361219</v>
      </c>
      <c r="L307" s="107">
        <f t="shared" ca="1" si="57"/>
        <v>944.36761001104287</v>
      </c>
      <c r="M307" s="107">
        <f t="shared" ca="1" si="57"/>
        <v>420.0321266413726</v>
      </c>
      <c r="N307" s="107">
        <f t="shared" ca="1" si="57"/>
        <v>-392.08117265711189</v>
      </c>
      <c r="O307" s="162">
        <f t="shared" ca="1" si="49"/>
        <v>2984.3306769756941</v>
      </c>
      <c r="AD307">
        <f t="shared" ca="1" si="53"/>
        <v>580000</v>
      </c>
      <c r="AE307">
        <f t="shared" ca="1" si="54"/>
        <v>582000</v>
      </c>
      <c r="AF307">
        <f t="shared" ca="1" si="55"/>
        <v>1000</v>
      </c>
      <c r="AG307">
        <f t="shared" ca="1" si="56"/>
        <v>1000</v>
      </c>
    </row>
    <row r="308" spans="1:33" hidden="1" x14ac:dyDescent="0.25">
      <c r="A308" s="109">
        <f t="shared" si="50"/>
        <v>307</v>
      </c>
      <c r="B308" s="108">
        <f t="shared" ca="1" si="52"/>
        <v>0.13803932811380512</v>
      </c>
      <c r="C308" s="170">
        <f t="shared" ca="1" si="52"/>
        <v>1688.5933072134799</v>
      </c>
      <c r="D308" s="147">
        <f t="shared" ca="1" si="52"/>
        <v>-407.09445651494622</v>
      </c>
      <c r="E308" s="107">
        <f t="shared" ca="1" si="52"/>
        <v>-306.61723384808494</v>
      </c>
      <c r="F308" s="107">
        <f t="shared" ca="1" si="57"/>
        <v>472.684813172313</v>
      </c>
      <c r="G308" s="107">
        <f t="shared" ca="1" si="57"/>
        <v>1102.8854481408459</v>
      </c>
      <c r="H308" s="107">
        <f t="shared" ca="1" si="57"/>
        <v>428.584153707057</v>
      </c>
      <c r="I308" s="107">
        <f t="shared" ca="1" si="57"/>
        <v>-770.13204688145981</v>
      </c>
      <c r="J308" s="107">
        <f t="shared" ca="1" si="57"/>
        <v>1689.2158544373701</v>
      </c>
      <c r="K308" s="107">
        <f t="shared" ca="1" si="57"/>
        <v>1898.1129708209546</v>
      </c>
      <c r="L308" s="107">
        <f t="shared" ca="1" si="57"/>
        <v>1519.8856730383134</v>
      </c>
      <c r="M308" s="107">
        <f t="shared" ca="1" si="57"/>
        <v>394.79621051495775</v>
      </c>
      <c r="N308" s="107">
        <f t="shared" ca="1" si="57"/>
        <v>1443.0195406342714</v>
      </c>
      <c r="O308" s="162">
        <f t="shared" ca="1" si="49"/>
        <v>7872.4353837365379</v>
      </c>
      <c r="AD308">
        <f t="shared" ca="1" si="53"/>
        <v>582000</v>
      </c>
      <c r="AE308">
        <f t="shared" ca="1" si="54"/>
        <v>584000</v>
      </c>
      <c r="AF308">
        <f t="shared" ca="1" si="55"/>
        <v>1000</v>
      </c>
      <c r="AG308">
        <f t="shared" ca="1" si="56"/>
        <v>1000</v>
      </c>
    </row>
    <row r="309" spans="1:33" hidden="1" x14ac:dyDescent="0.25">
      <c r="A309" s="109">
        <f t="shared" si="50"/>
        <v>308</v>
      </c>
      <c r="B309" s="108">
        <f t="shared" ca="1" si="52"/>
        <v>-2.8978914160735655E-2</v>
      </c>
      <c r="C309" s="170">
        <f t="shared" ca="1" si="52"/>
        <v>-610.28667591996202</v>
      </c>
      <c r="D309" s="147">
        <f t="shared" ca="1" si="52"/>
        <v>788.88813214915285</v>
      </c>
      <c r="E309" s="107">
        <f t="shared" ca="1" si="52"/>
        <v>581.62402186910242</v>
      </c>
      <c r="F309" s="107">
        <f t="shared" ca="1" si="57"/>
        <v>1236.6929697816988</v>
      </c>
      <c r="G309" s="107">
        <f t="shared" ca="1" si="57"/>
        <v>1588.4970127130762</v>
      </c>
      <c r="H309" s="107">
        <f t="shared" ca="1" si="57"/>
        <v>877.04159952159466</v>
      </c>
      <c r="I309" s="107">
        <f t="shared" ca="1" si="57"/>
        <v>97.319648916917714</v>
      </c>
      <c r="J309" s="107">
        <f t="shared" ca="1" si="57"/>
        <v>629.522136841627</v>
      </c>
      <c r="K309" s="107">
        <f t="shared" ca="1" si="57"/>
        <v>1925.4517458400458</v>
      </c>
      <c r="L309" s="107">
        <f t="shared" ca="1" si="57"/>
        <v>1748.809659577201</v>
      </c>
      <c r="M309" s="107">
        <f t="shared" ca="1" si="57"/>
        <v>1425.8220431642092</v>
      </c>
      <c r="N309" s="107">
        <f t="shared" ca="1" si="57"/>
        <v>-689.0681233344767</v>
      </c>
      <c r="O309" s="162">
        <f t="shared" ca="1" si="49"/>
        <v>9421.7127148909967</v>
      </c>
      <c r="AD309">
        <f t="shared" ca="1" si="53"/>
        <v>584000</v>
      </c>
      <c r="AE309">
        <f t="shared" ca="1" si="54"/>
        <v>586000</v>
      </c>
      <c r="AF309">
        <f t="shared" ca="1" si="55"/>
        <v>1000</v>
      </c>
      <c r="AG309">
        <f t="shared" ca="1" si="56"/>
        <v>1000</v>
      </c>
    </row>
    <row r="310" spans="1:33" hidden="1" x14ac:dyDescent="0.25">
      <c r="A310" s="109">
        <f t="shared" si="50"/>
        <v>309</v>
      </c>
      <c r="B310" s="108">
        <f t="shared" ca="1" si="52"/>
        <v>0.17362460730003468</v>
      </c>
      <c r="C310" s="170">
        <f t="shared" ca="1" si="52"/>
        <v>1778.7688797511028</v>
      </c>
      <c r="D310" s="147">
        <f t="shared" ca="1" si="52"/>
        <v>9754.0541122633822</v>
      </c>
      <c r="E310" s="107">
        <f t="shared" ca="1" si="52"/>
        <v>1963.5318960310169</v>
      </c>
      <c r="F310" s="107">
        <f t="shared" ca="1" si="57"/>
        <v>729.63714367165198</v>
      </c>
      <c r="G310" s="107">
        <f t="shared" ca="1" si="57"/>
        <v>-418.60179039778575</v>
      </c>
      <c r="H310" s="107">
        <f t="shared" ca="1" si="57"/>
        <v>1374.2430770436665</v>
      </c>
      <c r="I310" s="107">
        <f t="shared" ca="1" si="57"/>
        <v>1179.5799496689519</v>
      </c>
      <c r="J310" s="107">
        <f t="shared" ca="1" si="57"/>
        <v>1967.7146464102123</v>
      </c>
      <c r="K310" s="107">
        <f t="shared" ca="1" si="57"/>
        <v>-640.49548816551703</v>
      </c>
      <c r="L310" s="107">
        <f t="shared" ca="1" si="57"/>
        <v>1757.7612638035564</v>
      </c>
      <c r="M310" s="107">
        <f t="shared" ca="1" si="57"/>
        <v>1158.8949672758906</v>
      </c>
      <c r="N310" s="107">
        <f t="shared" ca="1" si="57"/>
        <v>-742.12050945104284</v>
      </c>
      <c r="O310" s="162">
        <f t="shared" ca="1" si="49"/>
        <v>8330.145155890601</v>
      </c>
      <c r="AD310">
        <f t="shared" ca="1" si="53"/>
        <v>586000</v>
      </c>
      <c r="AE310">
        <f t="shared" ca="1" si="54"/>
        <v>588000</v>
      </c>
      <c r="AF310">
        <f t="shared" ca="1" si="55"/>
        <v>1000</v>
      </c>
      <c r="AG310">
        <f t="shared" ca="1" si="56"/>
        <v>1000</v>
      </c>
    </row>
    <row r="311" spans="1:33" hidden="1" x14ac:dyDescent="0.25">
      <c r="A311" s="109">
        <f t="shared" si="50"/>
        <v>310</v>
      </c>
      <c r="B311" s="108">
        <f t="shared" ca="1" si="52"/>
        <v>-8.8483966466038622E-2</v>
      </c>
      <c r="C311" s="170">
        <f t="shared" ca="1" si="52"/>
        <v>1496.1020478120456</v>
      </c>
      <c r="D311" s="147">
        <f t="shared" ca="1" si="52"/>
        <v>8196.1540948775382</v>
      </c>
      <c r="E311" s="107">
        <f t="shared" ca="1" si="52"/>
        <v>-459.98230487476872</v>
      </c>
      <c r="F311" s="107">
        <f t="shared" ca="1" si="57"/>
        <v>1265.5168229204389</v>
      </c>
      <c r="G311" s="107">
        <f t="shared" ca="1" si="57"/>
        <v>1841.5595405613558</v>
      </c>
      <c r="H311" s="107">
        <f t="shared" ca="1" si="57"/>
        <v>-727.29364814128576</v>
      </c>
      <c r="I311" s="107">
        <f t="shared" ca="1" si="57"/>
        <v>371.69702173829893</v>
      </c>
      <c r="J311" s="107">
        <f t="shared" ca="1" si="57"/>
        <v>1388.6198252972779</v>
      </c>
      <c r="K311" s="107">
        <f t="shared" ca="1" si="57"/>
        <v>-29.693100475229329</v>
      </c>
      <c r="L311" s="107">
        <f t="shared" ca="1" si="57"/>
        <v>1666.7629364551331</v>
      </c>
      <c r="M311" s="107">
        <f t="shared" ca="1" si="57"/>
        <v>56.206522711373388</v>
      </c>
      <c r="N311" s="107">
        <f t="shared" ca="1" si="57"/>
        <v>137.47409311259034</v>
      </c>
      <c r="O311" s="162">
        <f t="shared" ca="1" si="49"/>
        <v>5510.8677093051856</v>
      </c>
      <c r="AD311">
        <f t="shared" ca="1" si="53"/>
        <v>588000</v>
      </c>
      <c r="AE311">
        <f t="shared" ca="1" si="54"/>
        <v>590000</v>
      </c>
      <c r="AF311">
        <f t="shared" ca="1" si="55"/>
        <v>1000</v>
      </c>
      <c r="AG311">
        <f t="shared" ca="1" si="56"/>
        <v>1000</v>
      </c>
    </row>
    <row r="312" spans="1:33" hidden="1" x14ac:dyDescent="0.25">
      <c r="A312" s="109">
        <f t="shared" si="50"/>
        <v>311</v>
      </c>
      <c r="B312" s="108">
        <f t="shared" ca="1" si="52"/>
        <v>8.700989501951964E-2</v>
      </c>
      <c r="C312" s="170">
        <f t="shared" ca="1" si="52"/>
        <v>43.755112290590205</v>
      </c>
      <c r="D312" s="147">
        <f t="shared" ca="1" si="52"/>
        <v>12170.321870437705</v>
      </c>
      <c r="E312" s="107">
        <f t="shared" ca="1" si="52"/>
        <v>1130.9808122942793</v>
      </c>
      <c r="F312" s="107">
        <f t="shared" ca="1" si="57"/>
        <v>868.7981460066369</v>
      </c>
      <c r="G312" s="107">
        <f t="shared" ca="1" si="57"/>
        <v>-953.74456903616056</v>
      </c>
      <c r="H312" s="107">
        <f t="shared" ca="1" si="57"/>
        <v>1066.6599714448107</v>
      </c>
      <c r="I312" s="107">
        <f t="shared" ca="1" si="57"/>
        <v>1467.3905721177709</v>
      </c>
      <c r="J312" s="107">
        <f t="shared" ca="1" si="57"/>
        <v>721.79320531214535</v>
      </c>
      <c r="K312" s="107">
        <f t="shared" ca="1" si="57"/>
        <v>1250.6685651893106</v>
      </c>
      <c r="L312" s="107">
        <f t="shared" ca="1" si="57"/>
        <v>-793.89895321642155</v>
      </c>
      <c r="M312" s="107">
        <f t="shared" ca="1" si="57"/>
        <v>1032.4802927734329</v>
      </c>
      <c r="N312" s="107">
        <f t="shared" ca="1" si="57"/>
        <v>1162.6295643780957</v>
      </c>
      <c r="O312" s="162">
        <f t="shared" ca="1" si="49"/>
        <v>6953.7576072638994</v>
      </c>
      <c r="AD312">
        <f t="shared" ca="1" si="53"/>
        <v>590000</v>
      </c>
      <c r="AE312">
        <f t="shared" ca="1" si="54"/>
        <v>592000</v>
      </c>
      <c r="AF312">
        <f t="shared" ca="1" si="55"/>
        <v>1000</v>
      </c>
      <c r="AG312">
        <f t="shared" ca="1" si="56"/>
        <v>1000</v>
      </c>
    </row>
    <row r="313" spans="1:33" hidden="1" x14ac:dyDescent="0.25">
      <c r="A313" s="109">
        <f t="shared" si="50"/>
        <v>312</v>
      </c>
      <c r="B313" s="108">
        <f t="shared" ca="1" si="52"/>
        <v>0.16621670704191374</v>
      </c>
      <c r="C313" s="170">
        <f t="shared" ca="1" si="52"/>
        <v>-60.111522387864966</v>
      </c>
      <c r="D313" s="147">
        <f t="shared" ca="1" si="52"/>
        <v>14643.38680339114</v>
      </c>
      <c r="E313" s="107">
        <f t="shared" ca="1" si="52"/>
        <v>1795.0786899580803</v>
      </c>
      <c r="F313" s="107">
        <f t="shared" ca="1" si="57"/>
        <v>-237.18940559949053</v>
      </c>
      <c r="G313" s="107">
        <f t="shared" ca="1" si="57"/>
        <v>-967.34955428616615</v>
      </c>
      <c r="H313" s="107">
        <f t="shared" ca="1" si="57"/>
        <v>1641.9765639491072</v>
      </c>
      <c r="I313" s="107">
        <f t="shared" ca="1" si="57"/>
        <v>771.23412531102974</v>
      </c>
      <c r="J313" s="107">
        <f t="shared" ca="1" si="57"/>
        <v>1084.1268553195271</v>
      </c>
      <c r="K313" s="107">
        <f t="shared" ca="1" si="57"/>
        <v>1746.2651187873209</v>
      </c>
      <c r="L313" s="107">
        <f t="shared" ca="1" si="57"/>
        <v>72.809023577284222</v>
      </c>
      <c r="M313" s="107">
        <f t="shared" ca="1" si="57"/>
        <v>1334.5648628656957</v>
      </c>
      <c r="N313" s="107">
        <f t="shared" ca="1" si="57"/>
        <v>1222.7891980263551</v>
      </c>
      <c r="O313" s="162">
        <f t="shared" ca="1" si="49"/>
        <v>8464.3054779087433</v>
      </c>
      <c r="AD313">
        <f t="shared" ca="1" si="53"/>
        <v>592000</v>
      </c>
      <c r="AE313">
        <f t="shared" ca="1" si="54"/>
        <v>594000</v>
      </c>
      <c r="AF313">
        <f t="shared" ca="1" si="55"/>
        <v>1000</v>
      </c>
      <c r="AG313">
        <f t="shared" ca="1" si="56"/>
        <v>1000</v>
      </c>
    </row>
    <row r="314" spans="1:33" hidden="1" x14ac:dyDescent="0.25">
      <c r="A314" s="109">
        <f t="shared" si="50"/>
        <v>313</v>
      </c>
      <c r="B314" s="108">
        <f t="shared" ca="1" si="52"/>
        <v>9.2975369772171024E-2</v>
      </c>
      <c r="C314" s="170">
        <f t="shared" ca="1" si="52"/>
        <v>773.79356593557191</v>
      </c>
      <c r="D314" s="147">
        <f t="shared" ca="1" si="52"/>
        <v>-142.15761486952445</v>
      </c>
      <c r="E314" s="107">
        <f t="shared" ca="1" si="52"/>
        <v>-352.00418575325978</v>
      </c>
      <c r="F314" s="107">
        <f t="shared" ca="1" si="57"/>
        <v>827.96754390579963</v>
      </c>
      <c r="G314" s="107">
        <f t="shared" ca="1" si="57"/>
        <v>179.68304420221432</v>
      </c>
      <c r="H314" s="107">
        <f t="shared" ca="1" si="57"/>
        <v>1449.3983134114978</v>
      </c>
      <c r="I314" s="107">
        <f t="shared" ca="1" si="57"/>
        <v>-882.58553709177738</v>
      </c>
      <c r="J314" s="107">
        <f t="shared" ca="1" si="57"/>
        <v>-905.7820561812822</v>
      </c>
      <c r="K314" s="107">
        <f t="shared" ca="1" si="57"/>
        <v>271.48196605519314</v>
      </c>
      <c r="L314" s="107">
        <f t="shared" ca="1" si="57"/>
        <v>346.35241610443927</v>
      </c>
      <c r="M314" s="107">
        <f t="shared" ca="1" si="57"/>
        <v>-606.74907266391835</v>
      </c>
      <c r="N314" s="107">
        <f t="shared" ca="1" si="57"/>
        <v>740.67357926246916</v>
      </c>
      <c r="O314" s="162">
        <f t="shared" ca="1" si="49"/>
        <v>1068.4360112513755</v>
      </c>
      <c r="AD314">
        <f t="shared" ca="1" si="53"/>
        <v>594000</v>
      </c>
      <c r="AE314">
        <f t="shared" ca="1" si="54"/>
        <v>596000</v>
      </c>
      <c r="AF314">
        <f t="shared" ca="1" si="55"/>
        <v>1000</v>
      </c>
      <c r="AG314">
        <f t="shared" ca="1" si="56"/>
        <v>1000</v>
      </c>
    </row>
    <row r="315" spans="1:33" hidden="1" x14ac:dyDescent="0.25">
      <c r="A315" s="109">
        <f t="shared" si="50"/>
        <v>314</v>
      </c>
      <c r="B315" s="108">
        <f t="shared" ca="1" si="52"/>
        <v>0.10781618213460137</v>
      </c>
      <c r="C315" s="170">
        <f t="shared" ca="1" si="52"/>
        <v>1631.1419581474904</v>
      </c>
      <c r="D315" s="147">
        <f t="shared" ca="1" si="52"/>
        <v>19803.699589447031</v>
      </c>
      <c r="E315" s="107">
        <f t="shared" ca="1" si="52"/>
        <v>38.638168387018915</v>
      </c>
      <c r="F315" s="107">
        <f t="shared" ca="1" si="52"/>
        <v>532.64662650838318</v>
      </c>
      <c r="G315" s="107">
        <f t="shared" ca="1" si="52"/>
        <v>388.37849024752654</v>
      </c>
      <c r="H315" s="107">
        <f t="shared" ca="1" si="52"/>
        <v>1214.5131055762583</v>
      </c>
      <c r="I315" s="107">
        <f t="shared" ca="1" si="52"/>
        <v>1721.1014829544665</v>
      </c>
      <c r="J315" s="107">
        <f t="shared" ca="1" si="52"/>
        <v>43.615725408776562</v>
      </c>
      <c r="K315" s="107">
        <f t="shared" ca="1" si="52"/>
        <v>-523.0573432833063</v>
      </c>
      <c r="L315" s="107">
        <f t="shared" ca="1" si="52"/>
        <v>796.38966426804234</v>
      </c>
      <c r="M315" s="107">
        <f t="shared" ca="1" si="52"/>
        <v>-623.98985180749276</v>
      </c>
      <c r="N315" s="107">
        <f t="shared" ca="1" si="52"/>
        <v>1876.3740241524292</v>
      </c>
      <c r="O315" s="162">
        <f t="shared" ca="1" si="49"/>
        <v>5464.6100924121019</v>
      </c>
      <c r="AD315">
        <f t="shared" ca="1" si="53"/>
        <v>596000</v>
      </c>
      <c r="AE315">
        <f t="shared" ca="1" si="54"/>
        <v>598000</v>
      </c>
      <c r="AF315">
        <f t="shared" ca="1" si="55"/>
        <v>1000</v>
      </c>
      <c r="AG315">
        <f t="shared" ca="1" si="56"/>
        <v>1000</v>
      </c>
    </row>
    <row r="316" spans="1:33" hidden="1" x14ac:dyDescent="0.25">
      <c r="A316" s="109">
        <f t="shared" si="50"/>
        <v>315</v>
      </c>
      <c r="B316" s="108">
        <f t="shared" ca="1" si="52"/>
        <v>5.2685546093612229E-2</v>
      </c>
      <c r="C316" s="170">
        <f t="shared" ca="1" si="52"/>
        <v>508.76972146384816</v>
      </c>
      <c r="D316" s="147">
        <f t="shared" ca="1" si="52"/>
        <v>1215.9300198484573</v>
      </c>
      <c r="E316" s="107">
        <f t="shared" ca="1" si="52"/>
        <v>1169.3165847884088</v>
      </c>
      <c r="F316" s="107">
        <f t="shared" ca="1" si="52"/>
        <v>-973.27510109141701</v>
      </c>
      <c r="G316" s="107">
        <f t="shared" ca="1" si="52"/>
        <v>1169.6332156959816</v>
      </c>
      <c r="H316" s="107">
        <f t="shared" ca="1" si="52"/>
        <v>1323.8820898470769</v>
      </c>
      <c r="I316" s="107">
        <f t="shared" ca="1" si="52"/>
        <v>255.13892096886121</v>
      </c>
      <c r="J316" s="107">
        <f t="shared" ca="1" si="52"/>
        <v>595.84254740638448</v>
      </c>
      <c r="K316" s="107">
        <f t="shared" ca="1" si="52"/>
        <v>-645.97438178339485</v>
      </c>
      <c r="L316" s="107">
        <f t="shared" ca="1" si="52"/>
        <v>1443.748306665527</v>
      </c>
      <c r="M316" s="107">
        <f t="shared" ca="1" si="52"/>
        <v>1866.7114459319898</v>
      </c>
      <c r="N316" s="107">
        <f t="shared" ca="1" si="52"/>
        <v>-340.49823177625086</v>
      </c>
      <c r="O316" s="162">
        <f t="shared" ca="1" si="49"/>
        <v>5864.5253966531673</v>
      </c>
      <c r="AD316">
        <f t="shared" ca="1" si="53"/>
        <v>598000</v>
      </c>
      <c r="AE316">
        <f t="shared" ca="1" si="54"/>
        <v>600000</v>
      </c>
      <c r="AF316">
        <f t="shared" ca="1" si="55"/>
        <v>1000</v>
      </c>
      <c r="AG316">
        <f t="shared" ca="1" si="56"/>
        <v>1000</v>
      </c>
    </row>
    <row r="317" spans="1:33" hidden="1" x14ac:dyDescent="0.25">
      <c r="A317" s="109">
        <f t="shared" si="50"/>
        <v>316</v>
      </c>
      <c r="B317" s="108">
        <f t="shared" ca="1" si="52"/>
        <v>-5.8291699656567164E-3</v>
      </c>
      <c r="C317" s="170">
        <f t="shared" ca="1" si="52"/>
        <v>285.61980336147042</v>
      </c>
      <c r="D317" s="147">
        <f t="shared" ca="1" si="52"/>
        <v>8142.731624023525</v>
      </c>
      <c r="E317" s="107">
        <f t="shared" ca="1" si="52"/>
        <v>-203.76298462433218</v>
      </c>
      <c r="F317" s="107">
        <f t="shared" ca="1" si="52"/>
        <v>1757.9856808286484</v>
      </c>
      <c r="G317" s="107">
        <f t="shared" ca="1" si="52"/>
        <v>76.412958523050378</v>
      </c>
      <c r="H317" s="107">
        <f t="shared" ca="1" si="52"/>
        <v>47.142135656928623</v>
      </c>
      <c r="I317" s="107">
        <f t="shared" ca="1" si="52"/>
        <v>1374.5986397854401</v>
      </c>
      <c r="J317" s="107">
        <f t="shared" ca="1" si="52"/>
        <v>1684.0544818353339</v>
      </c>
      <c r="K317" s="107">
        <f t="shared" ca="1" si="52"/>
        <v>1005.2388108424374</v>
      </c>
      <c r="L317" s="107">
        <f t="shared" ca="1" si="52"/>
        <v>-490.37160868066701</v>
      </c>
      <c r="M317" s="107">
        <f t="shared" ca="1" si="52"/>
        <v>-570.45254377583831</v>
      </c>
      <c r="N317" s="107">
        <f t="shared" ca="1" si="52"/>
        <v>1512.1723871639128</v>
      </c>
      <c r="O317" s="162">
        <f t="shared" ca="1" si="49"/>
        <v>6193.0179575549137</v>
      </c>
      <c r="AD317">
        <f t="shared" ca="1" si="53"/>
        <v>600000</v>
      </c>
      <c r="AE317">
        <f t="shared" ca="1" si="54"/>
        <v>602000</v>
      </c>
      <c r="AF317">
        <f t="shared" ca="1" si="55"/>
        <v>1000</v>
      </c>
      <c r="AG317">
        <f t="shared" ca="1" si="56"/>
        <v>1000</v>
      </c>
    </row>
    <row r="318" spans="1:33" hidden="1" x14ac:dyDescent="0.25">
      <c r="A318" s="109">
        <f t="shared" si="50"/>
        <v>317</v>
      </c>
      <c r="B318" s="108">
        <f t="shared" ca="1" si="52"/>
        <v>9.0141480879988578E-2</v>
      </c>
      <c r="C318" s="170">
        <f t="shared" ca="1" si="52"/>
        <v>1789.260978782052</v>
      </c>
      <c r="D318" s="147">
        <f t="shared" ca="1" si="52"/>
        <v>5760.4431002538286</v>
      </c>
      <c r="E318" s="107">
        <f t="shared" ca="1" si="52"/>
        <v>52.472853234632467</v>
      </c>
      <c r="F318" s="107">
        <f t="shared" ca="1" si="52"/>
        <v>-634.42635446684289</v>
      </c>
      <c r="G318" s="107">
        <f t="shared" ca="1" si="52"/>
        <v>-680.59754559059718</v>
      </c>
      <c r="H318" s="107">
        <f t="shared" ca="1" si="52"/>
        <v>-547.14151159641494</v>
      </c>
      <c r="I318" s="107">
        <f t="shared" ca="1" si="52"/>
        <v>551.20154955512476</v>
      </c>
      <c r="J318" s="107">
        <f t="shared" ca="1" si="52"/>
        <v>240.60539426028456</v>
      </c>
      <c r="K318" s="107">
        <f t="shared" ca="1" si="52"/>
        <v>366.86454063284856</v>
      </c>
      <c r="L318" s="107">
        <f t="shared" ca="1" si="52"/>
        <v>598.04482820179976</v>
      </c>
      <c r="M318" s="107">
        <f t="shared" ca="1" si="52"/>
        <v>125.96071239515588</v>
      </c>
      <c r="N318" s="107">
        <f t="shared" ca="1" si="52"/>
        <v>-398.91692820441943</v>
      </c>
      <c r="O318" s="162">
        <f t="shared" ca="1" si="49"/>
        <v>-325.93246157842862</v>
      </c>
      <c r="AD318">
        <f t="shared" ca="1" si="53"/>
        <v>602000</v>
      </c>
      <c r="AE318">
        <f t="shared" ca="1" si="54"/>
        <v>604000</v>
      </c>
      <c r="AF318">
        <f t="shared" ca="1" si="55"/>
        <v>1000</v>
      </c>
      <c r="AG318">
        <f t="shared" ca="1" si="56"/>
        <v>1000</v>
      </c>
    </row>
    <row r="319" spans="1:33" hidden="1" x14ac:dyDescent="0.25">
      <c r="A319" s="109">
        <f t="shared" si="50"/>
        <v>318</v>
      </c>
      <c r="B319" s="108">
        <f t="shared" ca="1" si="52"/>
        <v>-5.1077179450638284E-2</v>
      </c>
      <c r="C319" s="170">
        <f t="shared" ca="1" si="52"/>
        <v>-139.48193065982758</v>
      </c>
      <c r="D319" s="147">
        <f t="shared" ca="1" si="52"/>
        <v>6418.0271759752686</v>
      </c>
      <c r="E319" s="107">
        <f t="shared" ca="1" si="52"/>
        <v>1036.5085814772681</v>
      </c>
      <c r="F319" s="107">
        <f t="shared" ca="1" si="52"/>
        <v>-955.12569133261468</v>
      </c>
      <c r="G319" s="107">
        <f t="shared" ca="1" si="52"/>
        <v>-982.16296145085096</v>
      </c>
      <c r="H319" s="107">
        <f t="shared" ca="1" si="52"/>
        <v>955.26136039105256</v>
      </c>
      <c r="I319" s="107">
        <f t="shared" ca="1" si="52"/>
        <v>991.63211237096925</v>
      </c>
      <c r="J319" s="107">
        <f t="shared" ca="1" si="52"/>
        <v>-87.550243657228265</v>
      </c>
      <c r="K319" s="107">
        <f t="shared" ca="1" si="52"/>
        <v>-789.86080525199043</v>
      </c>
      <c r="L319" s="107">
        <f t="shared" ca="1" si="52"/>
        <v>741.11556545069675</v>
      </c>
      <c r="M319" s="107">
        <f t="shared" ca="1" si="52"/>
        <v>-298.83335508412227</v>
      </c>
      <c r="N319" s="107">
        <f t="shared" ca="1" si="52"/>
        <v>1394.8575736856565</v>
      </c>
      <c r="O319" s="162">
        <f t="shared" ca="1" si="49"/>
        <v>2005.8421365988365</v>
      </c>
      <c r="AD319">
        <f t="shared" ca="1" si="53"/>
        <v>604000</v>
      </c>
      <c r="AE319">
        <f t="shared" ca="1" si="54"/>
        <v>606000</v>
      </c>
      <c r="AF319">
        <f t="shared" ca="1" si="55"/>
        <v>1000</v>
      </c>
      <c r="AG319">
        <f t="shared" ca="1" si="56"/>
        <v>1000</v>
      </c>
    </row>
    <row r="320" spans="1:33" hidden="1" x14ac:dyDescent="0.25">
      <c r="A320" s="109">
        <f t="shared" si="50"/>
        <v>319</v>
      </c>
      <c r="B320" s="108">
        <f t="shared" ca="1" si="52"/>
        <v>8.5583840928079497E-2</v>
      </c>
      <c r="C320" s="170">
        <f t="shared" ca="1" si="52"/>
        <v>-987.89994288252524</v>
      </c>
      <c r="D320" s="147">
        <f t="shared" ca="1" si="52"/>
        <v>9776.2210057797511</v>
      </c>
      <c r="E320" s="107">
        <f t="shared" ca="1" si="52"/>
        <v>540.08206786152675</v>
      </c>
      <c r="F320" s="107">
        <f t="shared" ca="1" si="52"/>
        <v>-958.90412816010905</v>
      </c>
      <c r="G320" s="107">
        <f t="shared" ca="1" si="52"/>
        <v>-733.29645003731821</v>
      </c>
      <c r="H320" s="107">
        <f t="shared" ca="1" si="52"/>
        <v>323.6628097869351</v>
      </c>
      <c r="I320" s="107">
        <f t="shared" ca="1" si="52"/>
        <v>-663.21989446928433</v>
      </c>
      <c r="J320" s="107">
        <f t="shared" ca="1" si="52"/>
        <v>1801.2738113447176</v>
      </c>
      <c r="K320" s="107">
        <f t="shared" ca="1" si="52"/>
        <v>-495.95278093906558</v>
      </c>
      <c r="L320" s="107">
        <f t="shared" ca="1" si="52"/>
        <v>1041.5568740802337</v>
      </c>
      <c r="M320" s="107">
        <f t="shared" ca="1" si="52"/>
        <v>1585.5521796397722</v>
      </c>
      <c r="N320" s="107">
        <f t="shared" ca="1" si="52"/>
        <v>855.73649814030819</v>
      </c>
      <c r="O320" s="162">
        <f t="shared" ca="1" si="49"/>
        <v>3296.4909872477165</v>
      </c>
      <c r="AD320">
        <f t="shared" ca="1" si="53"/>
        <v>606000</v>
      </c>
      <c r="AE320">
        <f t="shared" ca="1" si="54"/>
        <v>608000</v>
      </c>
      <c r="AF320">
        <f t="shared" ca="1" si="55"/>
        <v>1000</v>
      </c>
      <c r="AG320">
        <f t="shared" ca="1" si="56"/>
        <v>1000</v>
      </c>
    </row>
    <row r="321" spans="1:33" hidden="1" x14ac:dyDescent="0.25">
      <c r="A321" s="109">
        <f t="shared" si="50"/>
        <v>320</v>
      </c>
      <c r="B321" s="108">
        <f t="shared" ca="1" si="52"/>
        <v>-5.4139373686819266E-2</v>
      </c>
      <c r="C321" s="170">
        <f t="shared" ca="1" si="52"/>
        <v>1581.3422150132014</v>
      </c>
      <c r="D321" s="147">
        <f t="shared" ca="1" si="52"/>
        <v>2129.7296848357114</v>
      </c>
      <c r="E321" s="107">
        <f t="shared" ca="1" si="52"/>
        <v>-405.27861011602516</v>
      </c>
      <c r="F321" s="107">
        <f t="shared" ca="1" si="52"/>
        <v>1644.8072480120609</v>
      </c>
      <c r="G321" s="107">
        <f t="shared" ref="G321:N321" ca="1" si="58">G$1*($U$1+($W$1-$U$1)*RAND())</f>
        <v>660.12772637094429</v>
      </c>
      <c r="H321" s="107">
        <f t="shared" ca="1" si="58"/>
        <v>-252.99598329854177</v>
      </c>
      <c r="I321" s="107">
        <f t="shared" ca="1" si="58"/>
        <v>-451.13390343545723</v>
      </c>
      <c r="J321" s="107">
        <f t="shared" ca="1" si="58"/>
        <v>940.04727848356731</v>
      </c>
      <c r="K321" s="107">
        <f t="shared" ca="1" si="58"/>
        <v>1402.0773916817352</v>
      </c>
      <c r="L321" s="107">
        <f t="shared" ca="1" si="58"/>
        <v>1376.448226256786</v>
      </c>
      <c r="M321" s="107">
        <f t="shared" ca="1" si="58"/>
        <v>1670.526457045806</v>
      </c>
      <c r="N321" s="107">
        <f t="shared" ca="1" si="58"/>
        <v>-432.3446892767297</v>
      </c>
      <c r="O321" s="162">
        <f t="shared" ca="1" si="49"/>
        <v>6152.2811417241455</v>
      </c>
      <c r="AD321">
        <f t="shared" ca="1" si="53"/>
        <v>608000</v>
      </c>
      <c r="AE321">
        <f t="shared" ca="1" si="54"/>
        <v>610000</v>
      </c>
      <c r="AF321">
        <f t="shared" ca="1" si="55"/>
        <v>1000</v>
      </c>
      <c r="AG321">
        <f t="shared" ca="1" si="56"/>
        <v>1000</v>
      </c>
    </row>
    <row r="322" spans="1:33" hidden="1" x14ac:dyDescent="0.25">
      <c r="A322" s="109">
        <f t="shared" si="50"/>
        <v>321</v>
      </c>
      <c r="B322" s="108">
        <f t="shared" ref="B322:N341" ca="1" si="59">B$1*($U$1+($W$1-$U$1)*RAND())</f>
        <v>-9.7274696580713582E-2</v>
      </c>
      <c r="C322" s="170">
        <f t="shared" ca="1" si="59"/>
        <v>-818.65176815556936</v>
      </c>
      <c r="D322" s="147">
        <f t="shared" ca="1" si="59"/>
        <v>8758.9578525702545</v>
      </c>
      <c r="E322" s="107">
        <f t="shared" ca="1" si="59"/>
        <v>-900.59860068932903</v>
      </c>
      <c r="F322" s="107">
        <f t="shared" ca="1" si="59"/>
        <v>1318.409128722185</v>
      </c>
      <c r="G322" s="107">
        <f t="shared" ca="1" si="59"/>
        <v>-51.225412375472402</v>
      </c>
      <c r="H322" s="107">
        <f t="shared" ca="1" si="59"/>
        <v>-3.1454559728336107</v>
      </c>
      <c r="I322" s="107">
        <f t="shared" ca="1" si="59"/>
        <v>-505.21352770160905</v>
      </c>
      <c r="J322" s="107">
        <f t="shared" ca="1" si="59"/>
        <v>604.85636295151301</v>
      </c>
      <c r="K322" s="107">
        <f t="shared" ca="1" si="59"/>
        <v>1772.6303114299349</v>
      </c>
      <c r="L322" s="107">
        <f t="shared" ca="1" si="59"/>
        <v>1727.5399440686388</v>
      </c>
      <c r="M322" s="107">
        <f t="shared" ca="1" si="59"/>
        <v>-972.08744206517315</v>
      </c>
      <c r="N322" s="107">
        <f t="shared" ca="1" si="59"/>
        <v>1299.9255741556628</v>
      </c>
      <c r="O322" s="162">
        <f t="shared" ref="O322:O385" ca="1" si="60">SUM(E322:N322)</f>
        <v>4291.0908825235174</v>
      </c>
      <c r="AD322">
        <f t="shared" ca="1" si="53"/>
        <v>610000</v>
      </c>
      <c r="AE322">
        <f t="shared" ca="1" si="54"/>
        <v>612000</v>
      </c>
      <c r="AF322">
        <f t="shared" ca="1" si="55"/>
        <v>1000</v>
      </c>
      <c r="AG322">
        <f t="shared" ca="1" si="56"/>
        <v>1000</v>
      </c>
    </row>
    <row r="323" spans="1:33" hidden="1" x14ac:dyDescent="0.25">
      <c r="A323" s="109">
        <f t="shared" ref="A323:A386" si="61">1+A322</f>
        <v>322</v>
      </c>
      <c r="B323" s="108">
        <f t="shared" ca="1" si="59"/>
        <v>1.8563665922712205E-2</v>
      </c>
      <c r="C323" s="170">
        <f t="shared" ca="1" si="59"/>
        <v>1681.7154477100257</v>
      </c>
      <c r="D323" s="147">
        <f t="shared" ca="1" si="59"/>
        <v>-5594.6776826160658</v>
      </c>
      <c r="E323" s="107">
        <f t="shared" ca="1" si="59"/>
        <v>-636.51684466071333</v>
      </c>
      <c r="F323" s="107">
        <f t="shared" ca="1" si="59"/>
        <v>350.85697682660208</v>
      </c>
      <c r="G323" s="107">
        <f t="shared" ca="1" si="59"/>
        <v>905.27979026720527</v>
      </c>
      <c r="H323" s="107">
        <f t="shared" ca="1" si="59"/>
        <v>552.80903832479885</v>
      </c>
      <c r="I323" s="107">
        <f t="shared" ca="1" si="59"/>
        <v>1207.5219734536236</v>
      </c>
      <c r="J323" s="107">
        <f t="shared" ca="1" si="59"/>
        <v>506.93660261901891</v>
      </c>
      <c r="K323" s="107">
        <f t="shared" ca="1" si="59"/>
        <v>152.82361656727085</v>
      </c>
      <c r="L323" s="107">
        <f t="shared" ca="1" si="59"/>
        <v>214.69231736227391</v>
      </c>
      <c r="M323" s="107">
        <f t="shared" ca="1" si="59"/>
        <v>1544.1097698177423</v>
      </c>
      <c r="N323" s="107">
        <f t="shared" ca="1" si="59"/>
        <v>457.05874043943965</v>
      </c>
      <c r="O323" s="162">
        <f t="shared" ca="1" si="60"/>
        <v>5255.5719810172623</v>
      </c>
      <c r="AD323">
        <f t="shared" ca="1" si="53"/>
        <v>612000</v>
      </c>
      <c r="AE323">
        <f t="shared" ca="1" si="54"/>
        <v>614000</v>
      </c>
      <c r="AF323">
        <f t="shared" ca="1" si="55"/>
        <v>1000</v>
      </c>
      <c r="AG323">
        <f t="shared" ca="1" si="56"/>
        <v>1000</v>
      </c>
    </row>
    <row r="324" spans="1:33" hidden="1" x14ac:dyDescent="0.25">
      <c r="A324" s="109">
        <f t="shared" si="61"/>
        <v>323</v>
      </c>
      <c r="B324" s="108">
        <f t="shared" ca="1" si="59"/>
        <v>9.2229520279760446E-3</v>
      </c>
      <c r="C324" s="170">
        <f t="shared" ca="1" si="59"/>
        <v>-136.5949898770273</v>
      </c>
      <c r="D324" s="147">
        <f t="shared" ca="1" si="59"/>
        <v>9772.0552808499287</v>
      </c>
      <c r="E324" s="107">
        <f t="shared" ca="1" si="59"/>
        <v>1686.8850617694311</v>
      </c>
      <c r="F324" s="107">
        <f t="shared" ca="1" si="59"/>
        <v>-211.27247852118794</v>
      </c>
      <c r="G324" s="107">
        <f t="shared" ca="1" si="59"/>
        <v>915.84469330616844</v>
      </c>
      <c r="H324" s="107">
        <f t="shared" ca="1" si="59"/>
        <v>-163.7483699087451</v>
      </c>
      <c r="I324" s="107">
        <f t="shared" ca="1" si="59"/>
        <v>1770.8338350209483</v>
      </c>
      <c r="J324" s="107">
        <f t="shared" ca="1" si="59"/>
        <v>1798.8120652271321</v>
      </c>
      <c r="K324" s="107">
        <f t="shared" ca="1" si="59"/>
        <v>681.64375937722764</v>
      </c>
      <c r="L324" s="107">
        <f t="shared" ca="1" si="59"/>
        <v>809.09792919629524</v>
      </c>
      <c r="M324" s="107">
        <f t="shared" ca="1" si="59"/>
        <v>325.00417664476589</v>
      </c>
      <c r="N324" s="107">
        <f t="shared" ca="1" si="59"/>
        <v>1431.0028813566832</v>
      </c>
      <c r="O324" s="162">
        <f t="shared" ca="1" si="60"/>
        <v>9044.103553468718</v>
      </c>
      <c r="AD324">
        <f t="shared" ca="1" si="53"/>
        <v>614000</v>
      </c>
      <c r="AE324">
        <f t="shared" ca="1" si="54"/>
        <v>616000</v>
      </c>
      <c r="AF324">
        <f t="shared" ca="1" si="55"/>
        <v>1000</v>
      </c>
      <c r="AG324">
        <f t="shared" ca="1" si="56"/>
        <v>1000</v>
      </c>
    </row>
    <row r="325" spans="1:33" hidden="1" x14ac:dyDescent="0.25">
      <c r="A325" s="109">
        <f t="shared" si="61"/>
        <v>324</v>
      </c>
      <c r="B325" s="108">
        <f t="shared" ca="1" si="59"/>
        <v>-1.7810339349609294E-2</v>
      </c>
      <c r="C325" s="170">
        <f t="shared" ca="1" si="59"/>
        <v>-199.53143464943494</v>
      </c>
      <c r="D325" s="147">
        <f t="shared" ca="1" si="59"/>
        <v>10773.431025047055</v>
      </c>
      <c r="E325" s="107">
        <f t="shared" ca="1" si="59"/>
        <v>-286.4717606661282</v>
      </c>
      <c r="F325" s="107">
        <f t="shared" ca="1" si="59"/>
        <v>953.66113331589202</v>
      </c>
      <c r="G325" s="107">
        <f t="shared" ca="1" si="59"/>
        <v>294.38830175492535</v>
      </c>
      <c r="H325" s="107">
        <f t="shared" ca="1" si="59"/>
        <v>1784.0575756527014</v>
      </c>
      <c r="I325" s="107">
        <f t="shared" ca="1" si="59"/>
        <v>1684.7434822950033</v>
      </c>
      <c r="J325" s="107">
        <f t="shared" ca="1" si="59"/>
        <v>713.78861648300426</v>
      </c>
      <c r="K325" s="107">
        <f t="shared" ca="1" si="59"/>
        <v>-495.26597120355865</v>
      </c>
      <c r="L325" s="107">
        <f t="shared" ca="1" si="59"/>
        <v>1175.8291961182163</v>
      </c>
      <c r="M325" s="107">
        <f t="shared" ca="1" si="59"/>
        <v>819.46331237032155</v>
      </c>
      <c r="N325" s="107">
        <f t="shared" ca="1" si="59"/>
        <v>692.72705154238975</v>
      </c>
      <c r="O325" s="162">
        <f t="shared" ca="1" si="60"/>
        <v>7336.9209376627668</v>
      </c>
      <c r="AD325">
        <f t="shared" ca="1" si="53"/>
        <v>616000</v>
      </c>
      <c r="AE325">
        <f t="shared" ca="1" si="54"/>
        <v>618000</v>
      </c>
      <c r="AF325">
        <f t="shared" ca="1" si="55"/>
        <v>1000</v>
      </c>
      <c r="AG325">
        <f t="shared" ca="1" si="56"/>
        <v>1000</v>
      </c>
    </row>
    <row r="326" spans="1:33" hidden="1" x14ac:dyDescent="0.25">
      <c r="A326" s="109">
        <f t="shared" si="61"/>
        <v>325</v>
      </c>
      <c r="B326" s="108">
        <f t="shared" ca="1" si="59"/>
        <v>0.15095931308972479</v>
      </c>
      <c r="C326" s="170">
        <f t="shared" ca="1" si="59"/>
        <v>-290.10275720936204</v>
      </c>
      <c r="D326" s="147">
        <f t="shared" ca="1" si="59"/>
        <v>19471.43160132955</v>
      </c>
      <c r="E326" s="107">
        <f t="shared" ca="1" si="59"/>
        <v>1167.8607314284923</v>
      </c>
      <c r="F326" s="107">
        <f t="shared" ca="1" si="59"/>
        <v>1239.3540753933144</v>
      </c>
      <c r="G326" s="107">
        <f t="shared" ca="1" si="59"/>
        <v>-792.88284167167103</v>
      </c>
      <c r="H326" s="107">
        <f t="shared" ca="1" si="59"/>
        <v>1614.3674344486622</v>
      </c>
      <c r="I326" s="107">
        <f t="shared" ca="1" si="59"/>
        <v>-346.07217549229284</v>
      </c>
      <c r="J326" s="107">
        <f t="shared" ca="1" si="59"/>
        <v>703.78159430037283</v>
      </c>
      <c r="K326" s="107">
        <f t="shared" ca="1" si="59"/>
        <v>-482.19134455642484</v>
      </c>
      <c r="L326" s="107">
        <f t="shared" ca="1" si="59"/>
        <v>549.40816338514082</v>
      </c>
      <c r="M326" s="107">
        <f t="shared" ca="1" si="59"/>
        <v>1169.0593625900856</v>
      </c>
      <c r="N326" s="107">
        <f t="shared" ca="1" si="59"/>
        <v>1305.3058427427395</v>
      </c>
      <c r="O326" s="162">
        <f t="shared" ca="1" si="60"/>
        <v>6127.9908425684189</v>
      </c>
      <c r="AD326">
        <f t="shared" ca="1" si="53"/>
        <v>618000</v>
      </c>
      <c r="AE326">
        <f t="shared" ca="1" si="54"/>
        <v>620000</v>
      </c>
      <c r="AF326">
        <f t="shared" ca="1" si="55"/>
        <v>1000</v>
      </c>
      <c r="AG326">
        <f t="shared" ca="1" si="56"/>
        <v>1000</v>
      </c>
    </row>
    <row r="327" spans="1:33" hidden="1" x14ac:dyDescent="0.25">
      <c r="A327" s="109">
        <f t="shared" si="61"/>
        <v>326</v>
      </c>
      <c r="B327" s="108">
        <f t="shared" ca="1" si="59"/>
        <v>0.15680279877796224</v>
      </c>
      <c r="C327" s="170">
        <f t="shared" ca="1" si="59"/>
        <v>1336.9690564778389</v>
      </c>
      <c r="D327" s="147">
        <f t="shared" ca="1" si="59"/>
        <v>12935.512112077417</v>
      </c>
      <c r="E327" s="107">
        <f t="shared" ca="1" si="59"/>
        <v>678.26128743904371</v>
      </c>
      <c r="F327" s="107">
        <f t="shared" ca="1" si="59"/>
        <v>-710.14011902050504</v>
      </c>
      <c r="G327" s="107">
        <f t="shared" ca="1" si="59"/>
        <v>352.19540600545247</v>
      </c>
      <c r="H327" s="107">
        <f t="shared" ca="1" si="59"/>
        <v>-780.50481634597827</v>
      </c>
      <c r="I327" s="107">
        <f t="shared" ca="1" si="59"/>
        <v>1964.923131185544</v>
      </c>
      <c r="J327" s="107">
        <f t="shared" ca="1" si="59"/>
        <v>518.97786679530873</v>
      </c>
      <c r="K327" s="107">
        <f t="shared" ca="1" si="59"/>
        <v>-806.55901915036827</v>
      </c>
      <c r="L327" s="107">
        <f t="shared" ca="1" si="59"/>
        <v>212.03251312842647</v>
      </c>
      <c r="M327" s="107">
        <f t="shared" ca="1" si="59"/>
        <v>-473.79991214523216</v>
      </c>
      <c r="N327" s="107">
        <f t="shared" ca="1" si="59"/>
        <v>-282.37527656444757</v>
      </c>
      <c r="O327" s="162">
        <f t="shared" ca="1" si="60"/>
        <v>673.01106132724385</v>
      </c>
      <c r="AD327">
        <f t="shared" ca="1" si="53"/>
        <v>620000</v>
      </c>
      <c r="AE327">
        <f t="shared" ca="1" si="54"/>
        <v>622000</v>
      </c>
      <c r="AF327">
        <f t="shared" ca="1" si="55"/>
        <v>1000</v>
      </c>
      <c r="AG327">
        <f t="shared" ca="1" si="56"/>
        <v>1000</v>
      </c>
    </row>
    <row r="328" spans="1:33" hidden="1" x14ac:dyDescent="0.25">
      <c r="A328" s="109">
        <f t="shared" si="61"/>
        <v>327</v>
      </c>
      <c r="B328" s="108">
        <f t="shared" ca="1" si="59"/>
        <v>-2.2806031674834262E-2</v>
      </c>
      <c r="C328" s="170">
        <f t="shared" ca="1" si="59"/>
        <v>763.37717862681291</v>
      </c>
      <c r="D328" s="147">
        <f t="shared" ca="1" si="59"/>
        <v>1827.0297557323456</v>
      </c>
      <c r="E328" s="107">
        <f t="shared" ca="1" si="59"/>
        <v>71.730243179139734</v>
      </c>
      <c r="F328" s="107">
        <f t="shared" ca="1" si="59"/>
        <v>-326.58878511512114</v>
      </c>
      <c r="G328" s="107">
        <f t="shared" ca="1" si="59"/>
        <v>1991.1904349702461</v>
      </c>
      <c r="H328" s="107">
        <f t="shared" ca="1" si="59"/>
        <v>-623.32416906948731</v>
      </c>
      <c r="I328" s="107">
        <f t="shared" ca="1" si="59"/>
        <v>823.25371365609249</v>
      </c>
      <c r="J328" s="107">
        <f t="shared" ca="1" si="59"/>
        <v>1717.0120327051322</v>
      </c>
      <c r="K328" s="107">
        <f t="shared" ca="1" si="59"/>
        <v>-20.311969129454404</v>
      </c>
      <c r="L328" s="107">
        <f t="shared" ca="1" si="59"/>
        <v>-495.39327117809097</v>
      </c>
      <c r="M328" s="107">
        <f t="shared" ca="1" si="59"/>
        <v>1768.9587373689312</v>
      </c>
      <c r="N328" s="107">
        <f t="shared" ca="1" si="59"/>
        <v>-782.09170563144608</v>
      </c>
      <c r="O328" s="162">
        <f t="shared" ca="1" si="60"/>
        <v>4124.4352617559416</v>
      </c>
      <c r="AD328">
        <f t="shared" ca="1" si="53"/>
        <v>622000</v>
      </c>
      <c r="AE328">
        <f t="shared" ca="1" si="54"/>
        <v>624000</v>
      </c>
      <c r="AF328">
        <f t="shared" ca="1" si="55"/>
        <v>1000</v>
      </c>
      <c r="AG328">
        <f t="shared" ca="1" si="56"/>
        <v>1000</v>
      </c>
    </row>
    <row r="329" spans="1:33" hidden="1" x14ac:dyDescent="0.25">
      <c r="A329" s="109">
        <f t="shared" si="61"/>
        <v>328</v>
      </c>
      <c r="B329" s="108">
        <f t="shared" ca="1" si="59"/>
        <v>8.5119619754618792E-2</v>
      </c>
      <c r="C329" s="170">
        <f t="shared" ca="1" si="59"/>
        <v>44.672453530739674</v>
      </c>
      <c r="D329" s="147">
        <f t="shared" ca="1" si="59"/>
        <v>-8994.9711919498495</v>
      </c>
      <c r="E329" s="107">
        <f t="shared" ca="1" si="59"/>
        <v>1634.162667030565</v>
      </c>
      <c r="F329" s="107">
        <f t="shared" ca="1" si="59"/>
        <v>-987.72853442107942</v>
      </c>
      <c r="G329" s="107">
        <f t="shared" ca="1" si="59"/>
        <v>1143.1557140623936</v>
      </c>
      <c r="H329" s="107">
        <f t="shared" ca="1" si="59"/>
        <v>1784.1043152583145</v>
      </c>
      <c r="I329" s="107">
        <f t="shared" ca="1" si="59"/>
        <v>1454.6010110621107</v>
      </c>
      <c r="J329" s="107">
        <f t="shared" ca="1" si="59"/>
        <v>320.40151420099386</v>
      </c>
      <c r="K329" s="107">
        <f t="shared" ca="1" si="59"/>
        <v>1669.1074247243407</v>
      </c>
      <c r="L329" s="107">
        <f t="shared" ca="1" si="59"/>
        <v>1061.3443273532487</v>
      </c>
      <c r="M329" s="107">
        <f t="shared" ca="1" si="59"/>
        <v>-434.54626997122409</v>
      </c>
      <c r="N329" s="107">
        <f t="shared" ca="1" si="59"/>
        <v>-477.82495150293732</v>
      </c>
      <c r="O329" s="162">
        <f t="shared" ca="1" si="60"/>
        <v>7166.7772177967254</v>
      </c>
      <c r="AD329">
        <f t="shared" ca="1" si="53"/>
        <v>624000</v>
      </c>
      <c r="AE329">
        <f t="shared" ca="1" si="54"/>
        <v>626000</v>
      </c>
      <c r="AF329">
        <f t="shared" ca="1" si="55"/>
        <v>1000</v>
      </c>
      <c r="AG329">
        <f t="shared" ca="1" si="56"/>
        <v>1000</v>
      </c>
    </row>
    <row r="330" spans="1:33" hidden="1" x14ac:dyDescent="0.25">
      <c r="A330" s="109">
        <f t="shared" si="61"/>
        <v>329</v>
      </c>
      <c r="B330" s="108">
        <f t="shared" ca="1" si="59"/>
        <v>2.4350359035826538E-2</v>
      </c>
      <c r="C330" s="170">
        <f t="shared" ca="1" si="59"/>
        <v>-280.23659168028377</v>
      </c>
      <c r="D330" s="147">
        <f t="shared" ca="1" si="59"/>
        <v>-8144.4196712031307</v>
      </c>
      <c r="E330" s="107">
        <f t="shared" ca="1" si="59"/>
        <v>884.40002580546457</v>
      </c>
      <c r="F330" s="107">
        <f t="shared" ca="1" si="59"/>
        <v>-389.60188029064244</v>
      </c>
      <c r="G330" s="107">
        <f t="shared" ca="1" si="59"/>
        <v>1083.4826816000261</v>
      </c>
      <c r="H330" s="107">
        <f t="shared" ca="1" si="59"/>
        <v>459.68874962155098</v>
      </c>
      <c r="I330" s="107">
        <f t="shared" ca="1" si="59"/>
        <v>1092.3215539891612</v>
      </c>
      <c r="J330" s="107">
        <f t="shared" ca="1" si="59"/>
        <v>334.72529250294895</v>
      </c>
      <c r="K330" s="107">
        <f t="shared" ca="1" si="59"/>
        <v>-191.59998029948318</v>
      </c>
      <c r="L330" s="107">
        <f t="shared" ca="1" si="59"/>
        <v>1568.0127600156338</v>
      </c>
      <c r="M330" s="107">
        <f t="shared" ca="1" si="59"/>
        <v>-358.53331485849418</v>
      </c>
      <c r="N330" s="107">
        <f t="shared" ca="1" si="59"/>
        <v>72.364788019446266</v>
      </c>
      <c r="O330" s="162">
        <f t="shared" ca="1" si="60"/>
        <v>4555.2606761056122</v>
      </c>
      <c r="AD330">
        <f t="shared" ca="1" si="53"/>
        <v>626000</v>
      </c>
      <c r="AE330">
        <f t="shared" ca="1" si="54"/>
        <v>628000</v>
      </c>
      <c r="AF330">
        <f t="shared" ca="1" si="55"/>
        <v>1000</v>
      </c>
      <c r="AG330">
        <f t="shared" ca="1" si="56"/>
        <v>1000</v>
      </c>
    </row>
    <row r="331" spans="1:33" hidden="1" x14ac:dyDescent="0.25">
      <c r="A331" s="109">
        <f t="shared" si="61"/>
        <v>330</v>
      </c>
      <c r="B331" s="108">
        <f t="shared" ca="1" si="59"/>
        <v>0.13599498865782819</v>
      </c>
      <c r="C331" s="170">
        <f t="shared" ca="1" si="59"/>
        <v>-775.83829280430314</v>
      </c>
      <c r="D331" s="147">
        <f t="shared" ca="1" si="59"/>
        <v>16850.654872478619</v>
      </c>
      <c r="E331" s="107">
        <f t="shared" ca="1" si="59"/>
        <v>247.59584763685157</v>
      </c>
      <c r="F331" s="107">
        <f t="shared" ca="1" si="59"/>
        <v>-192.37179124422298</v>
      </c>
      <c r="G331" s="107">
        <f t="shared" ca="1" si="59"/>
        <v>632.24181340829045</v>
      </c>
      <c r="H331" s="107">
        <f t="shared" ca="1" si="59"/>
        <v>-321.72156251702597</v>
      </c>
      <c r="I331" s="107">
        <f t="shared" ca="1" si="59"/>
        <v>1247.1772593988831</v>
      </c>
      <c r="J331" s="107">
        <f t="shared" ca="1" si="59"/>
        <v>-258.68684436307689</v>
      </c>
      <c r="K331" s="107">
        <f t="shared" ca="1" si="59"/>
        <v>-747.5387341469966</v>
      </c>
      <c r="L331" s="107">
        <f t="shared" ca="1" si="59"/>
        <v>-885.3561290085255</v>
      </c>
      <c r="M331" s="107">
        <f t="shared" ca="1" si="59"/>
        <v>957.98484650302578</v>
      </c>
      <c r="N331" s="107">
        <f t="shared" ca="1" si="59"/>
        <v>-80.969302351743821</v>
      </c>
      <c r="O331" s="162">
        <f t="shared" ca="1" si="60"/>
        <v>598.35540331545917</v>
      </c>
      <c r="AD331">
        <f t="shared" ca="1" si="53"/>
        <v>628000</v>
      </c>
      <c r="AE331">
        <f t="shared" ca="1" si="54"/>
        <v>630000</v>
      </c>
      <c r="AF331">
        <f t="shared" ca="1" si="55"/>
        <v>1000</v>
      </c>
      <c r="AG331">
        <f t="shared" ca="1" si="56"/>
        <v>1000</v>
      </c>
    </row>
    <row r="332" spans="1:33" hidden="1" x14ac:dyDescent="0.25">
      <c r="A332" s="109">
        <f t="shared" si="61"/>
        <v>331</v>
      </c>
      <c r="B332" s="108">
        <f t="shared" ca="1" si="59"/>
        <v>7.9897255740581541E-2</v>
      </c>
      <c r="C332" s="170">
        <f t="shared" ca="1" si="59"/>
        <v>7.5286983476313685</v>
      </c>
      <c r="D332" s="147">
        <f t="shared" ca="1" si="59"/>
        <v>7145.5811456739457</v>
      </c>
      <c r="E332" s="107">
        <f t="shared" ca="1" si="59"/>
        <v>897.71165736269893</v>
      </c>
      <c r="F332" s="107">
        <f t="shared" ca="1" si="59"/>
        <v>282.16893472385982</v>
      </c>
      <c r="G332" s="107">
        <f t="shared" ca="1" si="59"/>
        <v>968.74102064307192</v>
      </c>
      <c r="H332" s="107">
        <f t="shared" ca="1" si="59"/>
        <v>1415.1335048024266</v>
      </c>
      <c r="I332" s="107">
        <f t="shared" ca="1" si="59"/>
        <v>1668.3353136257288</v>
      </c>
      <c r="J332" s="107">
        <f t="shared" ca="1" si="59"/>
        <v>-221.30216840100081</v>
      </c>
      <c r="K332" s="107">
        <f t="shared" ca="1" si="59"/>
        <v>1498.0214754829176</v>
      </c>
      <c r="L332" s="107">
        <f t="shared" ca="1" si="59"/>
        <v>-687.30666207128115</v>
      </c>
      <c r="M332" s="107">
        <f t="shared" ca="1" si="59"/>
        <v>34.412412683911541</v>
      </c>
      <c r="N332" s="107">
        <f t="shared" ca="1" si="59"/>
        <v>1352.6272548572701</v>
      </c>
      <c r="O332" s="162">
        <f t="shared" ca="1" si="60"/>
        <v>7208.5427437096023</v>
      </c>
      <c r="AD332">
        <f t="shared" ca="1" si="53"/>
        <v>630000</v>
      </c>
      <c r="AE332">
        <f t="shared" ca="1" si="54"/>
        <v>632000</v>
      </c>
      <c r="AF332">
        <f t="shared" ca="1" si="55"/>
        <v>1000</v>
      </c>
      <c r="AG332">
        <f t="shared" ca="1" si="56"/>
        <v>1000</v>
      </c>
    </row>
    <row r="333" spans="1:33" hidden="1" x14ac:dyDescent="0.25">
      <c r="A333" s="109">
        <f t="shared" si="61"/>
        <v>332</v>
      </c>
      <c r="B333" s="108">
        <f t="shared" ca="1" si="59"/>
        <v>-2.9698410530152902E-2</v>
      </c>
      <c r="C333" s="170">
        <f t="shared" ca="1" si="59"/>
        <v>-986.92257166132651</v>
      </c>
      <c r="D333" s="147">
        <f t="shared" ca="1" si="59"/>
        <v>-6278.5146045222355</v>
      </c>
      <c r="E333" s="107">
        <f t="shared" ca="1" si="59"/>
        <v>949.9281378807633</v>
      </c>
      <c r="F333" s="107">
        <f t="shared" ca="1" si="59"/>
        <v>1338.3229694512086</v>
      </c>
      <c r="G333" s="107">
        <f t="shared" ca="1" si="59"/>
        <v>-804.33158415687012</v>
      </c>
      <c r="H333" s="107">
        <f t="shared" ca="1" si="59"/>
        <v>1172.4205942662466</v>
      </c>
      <c r="I333" s="107">
        <f t="shared" ca="1" si="59"/>
        <v>-24.25539665403112</v>
      </c>
      <c r="J333" s="107">
        <f t="shared" ca="1" si="59"/>
        <v>-315.759378577115</v>
      </c>
      <c r="K333" s="107">
        <f t="shared" ca="1" si="59"/>
        <v>-547.71767641196664</v>
      </c>
      <c r="L333" s="107">
        <f t="shared" ca="1" si="59"/>
        <v>-13.111290480226772</v>
      </c>
      <c r="M333" s="107">
        <f t="shared" ca="1" si="59"/>
        <v>1544.9132353155039</v>
      </c>
      <c r="N333" s="107">
        <f t="shared" ca="1" si="59"/>
        <v>-468.80920559765804</v>
      </c>
      <c r="O333" s="162">
        <f t="shared" ca="1" si="60"/>
        <v>2831.6004050358547</v>
      </c>
      <c r="AD333">
        <f t="shared" ca="1" si="53"/>
        <v>632000</v>
      </c>
      <c r="AE333">
        <f t="shared" ca="1" si="54"/>
        <v>634000</v>
      </c>
      <c r="AF333">
        <f t="shared" ca="1" si="55"/>
        <v>1000</v>
      </c>
      <c r="AG333">
        <f t="shared" ca="1" si="56"/>
        <v>1000</v>
      </c>
    </row>
    <row r="334" spans="1:33" hidden="1" x14ac:dyDescent="0.25">
      <c r="A334" s="109">
        <f t="shared" si="61"/>
        <v>333</v>
      </c>
      <c r="B334" s="108">
        <f t="shared" ca="1" si="59"/>
        <v>5.3267396596528127E-2</v>
      </c>
      <c r="C334" s="170">
        <f t="shared" ca="1" si="59"/>
        <v>1749.082331420532</v>
      </c>
      <c r="D334" s="147">
        <f t="shared" ca="1" si="59"/>
        <v>3938.8876661128529</v>
      </c>
      <c r="E334" s="107">
        <f t="shared" ca="1" si="59"/>
        <v>379.0026357498283</v>
      </c>
      <c r="F334" s="107">
        <f t="shared" ca="1" si="59"/>
        <v>-953.40912423569011</v>
      </c>
      <c r="G334" s="107">
        <f t="shared" ca="1" si="59"/>
        <v>-818.15967688371768</v>
      </c>
      <c r="H334" s="107">
        <f t="shared" ca="1" si="59"/>
        <v>-972.32152066250615</v>
      </c>
      <c r="I334" s="107">
        <f t="shared" ca="1" si="59"/>
        <v>1453.3735815682228</v>
      </c>
      <c r="J334" s="107">
        <f t="shared" ca="1" si="59"/>
        <v>-588.12242160159974</v>
      </c>
      <c r="K334" s="107">
        <f t="shared" ca="1" si="59"/>
        <v>-406.01966385003874</v>
      </c>
      <c r="L334" s="107">
        <f t="shared" ca="1" si="59"/>
        <v>1084.0915488422922</v>
      </c>
      <c r="M334" s="107">
        <f t="shared" ca="1" si="59"/>
        <v>498.60463694357787</v>
      </c>
      <c r="N334" s="107">
        <f t="shared" ca="1" si="59"/>
        <v>1997.6715108629808</v>
      </c>
      <c r="O334" s="162">
        <f t="shared" ca="1" si="60"/>
        <v>1674.7115067333496</v>
      </c>
      <c r="AD334">
        <f t="shared" ca="1" si="53"/>
        <v>634000</v>
      </c>
      <c r="AE334">
        <f t="shared" ca="1" si="54"/>
        <v>636000</v>
      </c>
      <c r="AF334">
        <f t="shared" ca="1" si="55"/>
        <v>1000</v>
      </c>
      <c r="AG334">
        <f t="shared" ca="1" si="56"/>
        <v>1000</v>
      </c>
    </row>
    <row r="335" spans="1:33" hidden="1" x14ac:dyDescent="0.25">
      <c r="A335" s="109">
        <f t="shared" si="61"/>
        <v>334</v>
      </c>
      <c r="B335" s="108">
        <f t="shared" ca="1" si="59"/>
        <v>9.3510832997698745E-2</v>
      </c>
      <c r="C335" s="170">
        <f t="shared" ca="1" si="59"/>
        <v>1890.9576075652981</v>
      </c>
      <c r="D335" s="147">
        <f t="shared" ca="1" si="59"/>
        <v>1963.7110233199612</v>
      </c>
      <c r="E335" s="107">
        <f t="shared" ca="1" si="59"/>
        <v>440.74456797845272</v>
      </c>
      <c r="F335" s="107">
        <f t="shared" ca="1" si="59"/>
        <v>391.64330651438041</v>
      </c>
      <c r="G335" s="107">
        <f t="shared" ca="1" si="59"/>
        <v>1439.2113854335641</v>
      </c>
      <c r="H335" s="107">
        <f t="shared" ca="1" si="59"/>
        <v>-745.82938151517021</v>
      </c>
      <c r="I335" s="107">
        <f t="shared" ca="1" si="59"/>
        <v>108.02591571648811</v>
      </c>
      <c r="J335" s="107">
        <f t="shared" ca="1" si="59"/>
        <v>-354.05401468429312</v>
      </c>
      <c r="K335" s="107">
        <f t="shared" ca="1" si="59"/>
        <v>90.665992937745969</v>
      </c>
      <c r="L335" s="107">
        <f t="shared" ca="1" si="59"/>
        <v>-591.72561439962726</v>
      </c>
      <c r="M335" s="107">
        <f t="shared" ca="1" si="59"/>
        <v>-149.23709902444321</v>
      </c>
      <c r="N335" s="107">
        <f t="shared" ca="1" si="59"/>
        <v>1561.5736045494964</v>
      </c>
      <c r="O335" s="162">
        <f t="shared" ca="1" si="60"/>
        <v>2191.0186635065938</v>
      </c>
      <c r="AD335">
        <f t="shared" ca="1" si="53"/>
        <v>636000</v>
      </c>
      <c r="AE335">
        <f t="shared" ca="1" si="54"/>
        <v>638000</v>
      </c>
      <c r="AF335">
        <f t="shared" ca="1" si="55"/>
        <v>1000</v>
      </c>
      <c r="AG335">
        <f t="shared" ca="1" si="56"/>
        <v>1000</v>
      </c>
    </row>
    <row r="336" spans="1:33" hidden="1" x14ac:dyDescent="0.25">
      <c r="A336" s="109">
        <f t="shared" si="61"/>
        <v>335</v>
      </c>
      <c r="B336" s="108">
        <f t="shared" ca="1" si="59"/>
        <v>3.3751203460269857E-2</v>
      </c>
      <c r="C336" s="170">
        <f t="shared" ca="1" si="59"/>
        <v>1982.6757382774438</v>
      </c>
      <c r="D336" s="147">
        <f t="shared" ca="1" si="59"/>
        <v>775.65521528473175</v>
      </c>
      <c r="E336" s="107">
        <f t="shared" ca="1" si="59"/>
        <v>1675.2747809541477</v>
      </c>
      <c r="F336" s="107">
        <f t="shared" ca="1" si="59"/>
        <v>336.18671499545201</v>
      </c>
      <c r="G336" s="107">
        <f t="shared" ca="1" si="59"/>
        <v>1518.3101959346936</v>
      </c>
      <c r="H336" s="107">
        <f t="shared" ca="1" si="59"/>
        <v>-639.00214567242415</v>
      </c>
      <c r="I336" s="107">
        <f t="shared" ca="1" si="59"/>
        <v>1147.6374393027615</v>
      </c>
      <c r="J336" s="107">
        <f t="shared" ca="1" si="59"/>
        <v>274.43664863045279</v>
      </c>
      <c r="K336" s="107">
        <f t="shared" ca="1" si="59"/>
        <v>1505.9066325490414</v>
      </c>
      <c r="L336" s="107">
        <f t="shared" ca="1" si="59"/>
        <v>-825.05165073039927</v>
      </c>
      <c r="M336" s="107">
        <f t="shared" ca="1" si="59"/>
        <v>-655.87281101146675</v>
      </c>
      <c r="N336" s="107">
        <f t="shared" ca="1" si="59"/>
        <v>561.22445975724463</v>
      </c>
      <c r="O336" s="162">
        <f t="shared" ca="1" si="60"/>
        <v>4899.0502647095027</v>
      </c>
      <c r="AD336">
        <f t="shared" ca="1" si="53"/>
        <v>638000</v>
      </c>
      <c r="AE336">
        <f t="shared" ca="1" si="54"/>
        <v>640000</v>
      </c>
      <c r="AF336">
        <f t="shared" ca="1" si="55"/>
        <v>1000</v>
      </c>
      <c r="AG336">
        <f t="shared" ca="1" si="56"/>
        <v>1000</v>
      </c>
    </row>
    <row r="337" spans="1:33" hidden="1" x14ac:dyDescent="0.25">
      <c r="A337" s="109">
        <f t="shared" si="61"/>
        <v>336</v>
      </c>
      <c r="B337" s="108">
        <f t="shared" ca="1" si="59"/>
        <v>6.4497161913134371E-2</v>
      </c>
      <c r="C337" s="170">
        <f t="shared" ca="1" si="59"/>
        <v>-885.30715725413245</v>
      </c>
      <c r="D337" s="147">
        <f t="shared" ca="1" si="59"/>
        <v>3097.8246400252319</v>
      </c>
      <c r="E337" s="107">
        <f t="shared" ca="1" si="59"/>
        <v>908.71673518457067</v>
      </c>
      <c r="F337" s="107">
        <f t="shared" ca="1" si="59"/>
        <v>423.01189528191537</v>
      </c>
      <c r="G337" s="107">
        <f t="shared" ca="1" si="59"/>
        <v>-301.58349862753175</v>
      </c>
      <c r="H337" s="107">
        <f t="shared" ca="1" si="59"/>
        <v>-740.49109388167381</v>
      </c>
      <c r="I337" s="107">
        <f t="shared" ca="1" si="59"/>
        <v>1441.582030485451</v>
      </c>
      <c r="J337" s="107">
        <f t="shared" ca="1" si="59"/>
        <v>1259.8288379488567</v>
      </c>
      <c r="K337" s="107">
        <f t="shared" ca="1" si="59"/>
        <v>519.02508321917696</v>
      </c>
      <c r="L337" s="107">
        <f t="shared" ca="1" si="59"/>
        <v>-302.74532103345422</v>
      </c>
      <c r="M337" s="107">
        <f t="shared" ca="1" si="59"/>
        <v>1160.8091891401875</v>
      </c>
      <c r="N337" s="107">
        <f t="shared" ca="1" si="59"/>
        <v>602.5115769785283</v>
      </c>
      <c r="O337" s="162">
        <f t="shared" ca="1" si="60"/>
        <v>4970.6654346960258</v>
      </c>
      <c r="AD337">
        <f t="shared" ref="AD337:AD400" ca="1" si="62">AE336</f>
        <v>640000</v>
      </c>
      <c r="AE337">
        <f t="shared" ref="AE337:AE400" ca="1" si="63">AD337+$AB$8</f>
        <v>642000</v>
      </c>
      <c r="AF337">
        <f t="shared" ref="AF337:AF400" ca="1" si="64">COUNTIF($D$2:$D$1001,"&lt;"&amp;AE337)</f>
        <v>1000</v>
      </c>
      <c r="AG337">
        <f t="shared" ref="AG337:AG400" ca="1" si="65">COUNTIF($O$2:$O$1001,"&lt;"&amp;AE337)</f>
        <v>1000</v>
      </c>
    </row>
    <row r="338" spans="1:33" hidden="1" x14ac:dyDescent="0.25">
      <c r="A338" s="109">
        <f t="shared" si="61"/>
        <v>337</v>
      </c>
      <c r="B338" s="108">
        <f t="shared" ca="1" si="59"/>
        <v>0.19143732638011149</v>
      </c>
      <c r="C338" s="170">
        <f t="shared" ca="1" si="59"/>
        <v>887.17770956206198</v>
      </c>
      <c r="D338" s="147">
        <f t="shared" ca="1" si="59"/>
        <v>-4621.5937660426889</v>
      </c>
      <c r="E338" s="107">
        <f t="shared" ca="1" si="59"/>
        <v>279.21163284145985</v>
      </c>
      <c r="F338" s="107">
        <f t="shared" ca="1" si="59"/>
        <v>-427.63044543165984</v>
      </c>
      <c r="G338" s="107">
        <f t="shared" ca="1" si="59"/>
        <v>1956.7953539103091</v>
      </c>
      <c r="H338" s="107">
        <f t="shared" ca="1" si="59"/>
        <v>1216.9272918949955</v>
      </c>
      <c r="I338" s="107">
        <f t="shared" ca="1" si="59"/>
        <v>-720.25008693388293</v>
      </c>
      <c r="J338" s="107">
        <f t="shared" ca="1" si="59"/>
        <v>-276.34394576043042</v>
      </c>
      <c r="K338" s="107">
        <f t="shared" ca="1" si="59"/>
        <v>-424.27858812838201</v>
      </c>
      <c r="L338" s="107">
        <f t="shared" ca="1" si="59"/>
        <v>32.11936970057144</v>
      </c>
      <c r="M338" s="107">
        <f t="shared" ca="1" si="59"/>
        <v>829.83262482799751</v>
      </c>
      <c r="N338" s="107">
        <f t="shared" ca="1" si="59"/>
        <v>138.7626311100712</v>
      </c>
      <c r="O338" s="162">
        <f t="shared" ca="1" si="60"/>
        <v>2605.1458380310496</v>
      </c>
      <c r="AD338">
        <f t="shared" ca="1" si="62"/>
        <v>642000</v>
      </c>
      <c r="AE338">
        <f t="shared" ca="1" si="63"/>
        <v>644000</v>
      </c>
      <c r="AF338">
        <f t="shared" ca="1" si="64"/>
        <v>1000</v>
      </c>
      <c r="AG338">
        <f t="shared" ca="1" si="65"/>
        <v>1000</v>
      </c>
    </row>
    <row r="339" spans="1:33" hidden="1" x14ac:dyDescent="0.25">
      <c r="A339" s="109">
        <f t="shared" si="61"/>
        <v>338</v>
      </c>
      <c r="B339" s="108">
        <f t="shared" ca="1" si="59"/>
        <v>-4.41489206211758E-2</v>
      </c>
      <c r="C339" s="170">
        <f t="shared" ca="1" si="59"/>
        <v>-54.334467989227974</v>
      </c>
      <c r="D339" s="147">
        <f t="shared" ca="1" si="59"/>
        <v>10104.63268193626</v>
      </c>
      <c r="E339" s="107">
        <f t="shared" ca="1" si="59"/>
        <v>1145.985357375331</v>
      </c>
      <c r="F339" s="107">
        <f t="shared" ca="1" si="59"/>
        <v>-839.38793531624174</v>
      </c>
      <c r="G339" s="107">
        <f t="shared" ca="1" si="59"/>
        <v>212.29336682117932</v>
      </c>
      <c r="H339" s="107">
        <f t="shared" ca="1" si="59"/>
        <v>1563.6534743950945</v>
      </c>
      <c r="I339" s="107">
        <f t="shared" ca="1" si="59"/>
        <v>342.32683223116538</v>
      </c>
      <c r="J339" s="107">
        <f t="shared" ca="1" si="59"/>
        <v>667.80797419806993</v>
      </c>
      <c r="K339" s="107">
        <f t="shared" ca="1" si="59"/>
        <v>1411.5775418067685</v>
      </c>
      <c r="L339" s="107">
        <f t="shared" ca="1" si="59"/>
        <v>-272.39159603218587</v>
      </c>
      <c r="M339" s="107">
        <f t="shared" ca="1" si="59"/>
        <v>849.69797336650197</v>
      </c>
      <c r="N339" s="107">
        <f t="shared" ca="1" si="59"/>
        <v>1943.133506210266</v>
      </c>
      <c r="O339" s="162">
        <f t="shared" ca="1" si="60"/>
        <v>7024.6964950559495</v>
      </c>
      <c r="AD339">
        <f t="shared" ca="1" si="62"/>
        <v>644000</v>
      </c>
      <c r="AE339">
        <f t="shared" ca="1" si="63"/>
        <v>646000</v>
      </c>
      <c r="AF339">
        <f t="shared" ca="1" si="64"/>
        <v>1000</v>
      </c>
      <c r="AG339">
        <f t="shared" ca="1" si="65"/>
        <v>1000</v>
      </c>
    </row>
    <row r="340" spans="1:33" hidden="1" x14ac:dyDescent="0.25">
      <c r="A340" s="109">
        <f t="shared" si="61"/>
        <v>339</v>
      </c>
      <c r="B340" s="108">
        <f t="shared" ca="1" si="59"/>
        <v>6.4336081866587153E-2</v>
      </c>
      <c r="C340" s="170">
        <f t="shared" ca="1" si="59"/>
        <v>1606.1330410250948</v>
      </c>
      <c r="D340" s="147">
        <f t="shared" ca="1" si="59"/>
        <v>-1593.774900550543</v>
      </c>
      <c r="E340" s="107">
        <f t="shared" ca="1" si="59"/>
        <v>788.75544713001727</v>
      </c>
      <c r="F340" s="107">
        <f t="shared" ca="1" si="59"/>
        <v>164.72467320458554</v>
      </c>
      <c r="G340" s="107">
        <f t="shared" ca="1" si="59"/>
        <v>766.68004480573256</v>
      </c>
      <c r="H340" s="107">
        <f t="shared" ca="1" si="59"/>
        <v>1108.4831352924198</v>
      </c>
      <c r="I340" s="107">
        <f t="shared" ca="1" si="59"/>
        <v>-500.34620072653155</v>
      </c>
      <c r="J340" s="107">
        <f t="shared" ca="1" si="59"/>
        <v>53.630328433758038</v>
      </c>
      <c r="K340" s="107">
        <f t="shared" ca="1" si="59"/>
        <v>134.67928447442878</v>
      </c>
      <c r="L340" s="107">
        <f t="shared" ca="1" si="59"/>
        <v>1356.9688815113122</v>
      </c>
      <c r="M340" s="107">
        <f t="shared" ca="1" si="59"/>
        <v>405.48573010110169</v>
      </c>
      <c r="N340" s="107">
        <f t="shared" ca="1" si="59"/>
        <v>795.23108276068876</v>
      </c>
      <c r="O340" s="162">
        <f t="shared" ca="1" si="60"/>
        <v>5074.2924069875135</v>
      </c>
      <c r="AD340">
        <f t="shared" ca="1" si="62"/>
        <v>646000</v>
      </c>
      <c r="AE340">
        <f t="shared" ca="1" si="63"/>
        <v>648000</v>
      </c>
      <c r="AF340">
        <f t="shared" ca="1" si="64"/>
        <v>1000</v>
      </c>
      <c r="AG340">
        <f t="shared" ca="1" si="65"/>
        <v>1000</v>
      </c>
    </row>
    <row r="341" spans="1:33" hidden="1" x14ac:dyDescent="0.25">
      <c r="A341" s="109">
        <f t="shared" si="61"/>
        <v>340</v>
      </c>
      <c r="B341" s="108">
        <f t="shared" ca="1" si="59"/>
        <v>7.199659315708723E-2</v>
      </c>
      <c r="C341" s="170">
        <f t="shared" ca="1" si="59"/>
        <v>1504.271857990014</v>
      </c>
      <c r="D341" s="147">
        <f t="shared" ca="1" si="59"/>
        <v>13665.045115940091</v>
      </c>
      <c r="E341" s="107">
        <f t="shared" ca="1" si="59"/>
        <v>819.7729787007313</v>
      </c>
      <c r="F341" s="107">
        <f t="shared" ca="1" si="59"/>
        <v>1630.1489892168188</v>
      </c>
      <c r="G341" s="107">
        <f t="shared" ca="1" si="59"/>
        <v>1687.6242291451667</v>
      </c>
      <c r="H341" s="107">
        <f t="shared" ca="1" si="59"/>
        <v>1281.3714482445935</v>
      </c>
      <c r="I341" s="107">
        <f t="shared" ca="1" si="59"/>
        <v>1573.919615014702</v>
      </c>
      <c r="J341" s="107">
        <f t="shared" ref="F341:N369" ca="1" si="66">J$1*($U$1+($W$1-$U$1)*RAND())</f>
        <v>1929.4707956964833</v>
      </c>
      <c r="K341" s="107">
        <f t="shared" ca="1" si="66"/>
        <v>-760.01807631174518</v>
      </c>
      <c r="L341" s="107">
        <f t="shared" ca="1" si="66"/>
        <v>1851.5318152129271</v>
      </c>
      <c r="M341" s="107">
        <f t="shared" ca="1" si="66"/>
        <v>1114.799441828683</v>
      </c>
      <c r="N341" s="107">
        <f t="shared" ca="1" si="66"/>
        <v>1562.6101608495883</v>
      </c>
      <c r="O341" s="162">
        <f t="shared" ca="1" si="60"/>
        <v>12691.231397597949</v>
      </c>
      <c r="AD341">
        <f t="shared" ca="1" si="62"/>
        <v>648000</v>
      </c>
      <c r="AE341">
        <f t="shared" ca="1" si="63"/>
        <v>650000</v>
      </c>
      <c r="AF341">
        <f t="shared" ca="1" si="64"/>
        <v>1000</v>
      </c>
      <c r="AG341">
        <f t="shared" ca="1" si="65"/>
        <v>1000</v>
      </c>
    </row>
    <row r="342" spans="1:33" hidden="1" x14ac:dyDescent="0.25">
      <c r="A342" s="109">
        <f t="shared" si="61"/>
        <v>341</v>
      </c>
      <c r="B342" s="108">
        <f t="shared" ref="B342:N391" ca="1" si="67">B$1*($U$1+($W$1-$U$1)*RAND())</f>
        <v>0.19735238727782786</v>
      </c>
      <c r="C342" s="170">
        <f t="shared" ca="1" si="67"/>
        <v>-460.25321390451097</v>
      </c>
      <c r="D342" s="147">
        <f t="shared" ca="1" si="67"/>
        <v>13604.833104338679</v>
      </c>
      <c r="E342" s="107">
        <f t="shared" ca="1" si="67"/>
        <v>844.96343269741317</v>
      </c>
      <c r="F342" s="107">
        <f t="shared" ca="1" si="66"/>
        <v>-562.91447920105497</v>
      </c>
      <c r="G342" s="107">
        <f t="shared" ca="1" si="66"/>
        <v>-828.36359487070547</v>
      </c>
      <c r="H342" s="107">
        <f t="shared" ca="1" si="66"/>
        <v>74.778874271304858</v>
      </c>
      <c r="I342" s="107">
        <f t="shared" ca="1" si="66"/>
        <v>832.22153941168779</v>
      </c>
      <c r="J342" s="107">
        <f t="shared" ca="1" si="66"/>
        <v>-824.25883225389794</v>
      </c>
      <c r="K342" s="107">
        <f t="shared" ca="1" si="66"/>
        <v>-687.81139025034395</v>
      </c>
      <c r="L342" s="107">
        <f t="shared" ca="1" si="66"/>
        <v>371.91124019765238</v>
      </c>
      <c r="M342" s="107">
        <f t="shared" ca="1" si="66"/>
        <v>1567.3893563794509</v>
      </c>
      <c r="N342" s="107">
        <f t="shared" ca="1" si="66"/>
        <v>1098.5664563739138</v>
      </c>
      <c r="O342" s="162">
        <f t="shared" ca="1" si="60"/>
        <v>1886.4826027554207</v>
      </c>
      <c r="AD342">
        <f t="shared" ca="1" si="62"/>
        <v>650000</v>
      </c>
      <c r="AE342">
        <f t="shared" ca="1" si="63"/>
        <v>652000</v>
      </c>
      <c r="AF342">
        <f t="shared" ca="1" si="64"/>
        <v>1000</v>
      </c>
      <c r="AG342">
        <f t="shared" ca="1" si="65"/>
        <v>1000</v>
      </c>
    </row>
    <row r="343" spans="1:33" hidden="1" x14ac:dyDescent="0.25">
      <c r="A343" s="109">
        <f t="shared" si="61"/>
        <v>342</v>
      </c>
      <c r="B343" s="108">
        <f t="shared" ca="1" si="67"/>
        <v>0.10588950272053702</v>
      </c>
      <c r="C343" s="170">
        <f t="shared" ca="1" si="67"/>
        <v>568.08800227242466</v>
      </c>
      <c r="D343" s="147">
        <f t="shared" ca="1" si="67"/>
        <v>11548.473119743723</v>
      </c>
      <c r="E343" s="107">
        <f t="shared" ca="1" si="67"/>
        <v>9.0387217848100772</v>
      </c>
      <c r="F343" s="107">
        <f t="shared" ca="1" si="66"/>
        <v>11.12223950570465</v>
      </c>
      <c r="G343" s="107">
        <f t="shared" ca="1" si="66"/>
        <v>1212.1885954351983</v>
      </c>
      <c r="H343" s="107">
        <f t="shared" ca="1" si="66"/>
        <v>1506.5043001369186</v>
      </c>
      <c r="I343" s="107">
        <f t="shared" ca="1" si="66"/>
        <v>-96.002124408767486</v>
      </c>
      <c r="J343" s="107">
        <f t="shared" ca="1" si="66"/>
        <v>-973.31329226365006</v>
      </c>
      <c r="K343" s="107">
        <f t="shared" ca="1" si="66"/>
        <v>147.63515278554544</v>
      </c>
      <c r="L343" s="107">
        <f t="shared" ca="1" si="66"/>
        <v>854.64654410783294</v>
      </c>
      <c r="M343" s="107">
        <f t="shared" ca="1" si="66"/>
        <v>494.33510714489785</v>
      </c>
      <c r="N343" s="107">
        <f t="shared" ca="1" si="66"/>
        <v>285.86363363691805</v>
      </c>
      <c r="O343" s="162">
        <f t="shared" ca="1" si="60"/>
        <v>3452.0188778654087</v>
      </c>
      <c r="AD343">
        <f t="shared" ca="1" si="62"/>
        <v>652000</v>
      </c>
      <c r="AE343">
        <f t="shared" ca="1" si="63"/>
        <v>654000</v>
      </c>
      <c r="AF343">
        <f t="shared" ca="1" si="64"/>
        <v>1000</v>
      </c>
      <c r="AG343">
        <f t="shared" ca="1" si="65"/>
        <v>1000</v>
      </c>
    </row>
    <row r="344" spans="1:33" hidden="1" x14ac:dyDescent="0.25">
      <c r="A344" s="109">
        <f t="shared" si="61"/>
        <v>343</v>
      </c>
      <c r="B344" s="108">
        <f t="shared" ca="1" si="67"/>
        <v>0.10601183327618904</v>
      </c>
      <c r="C344" s="170">
        <f t="shared" ca="1" si="67"/>
        <v>1653.4687203128688</v>
      </c>
      <c r="D344" s="147">
        <f t="shared" ca="1" si="67"/>
        <v>2733.3642576036877</v>
      </c>
      <c r="E344" s="107">
        <f t="shared" ca="1" si="67"/>
        <v>-249.80399740604716</v>
      </c>
      <c r="F344" s="107">
        <f t="shared" ca="1" si="66"/>
        <v>-480.66035723059673</v>
      </c>
      <c r="G344" s="107">
        <f t="shared" ca="1" si="66"/>
        <v>1756.5056677766463</v>
      </c>
      <c r="H344" s="107">
        <f t="shared" ca="1" si="66"/>
        <v>216.31103128825018</v>
      </c>
      <c r="I344" s="107">
        <f t="shared" ca="1" si="66"/>
        <v>-261.19705431173412</v>
      </c>
      <c r="J344" s="107">
        <f t="shared" ca="1" si="66"/>
        <v>1284.1356193094462</v>
      </c>
      <c r="K344" s="107">
        <f t="shared" ca="1" si="66"/>
        <v>758.74761755890165</v>
      </c>
      <c r="L344" s="107">
        <f t="shared" ca="1" si="66"/>
        <v>356.42483985559772</v>
      </c>
      <c r="M344" s="107">
        <f t="shared" ca="1" si="66"/>
        <v>-911.9234903546369</v>
      </c>
      <c r="N344" s="107">
        <f t="shared" ca="1" si="66"/>
        <v>-815.39483620149122</v>
      </c>
      <c r="O344" s="162">
        <f t="shared" ca="1" si="60"/>
        <v>1653.1450402843361</v>
      </c>
      <c r="AD344">
        <f t="shared" ca="1" si="62"/>
        <v>654000</v>
      </c>
      <c r="AE344">
        <f t="shared" ca="1" si="63"/>
        <v>656000</v>
      </c>
      <c r="AF344">
        <f t="shared" ca="1" si="64"/>
        <v>1000</v>
      </c>
      <c r="AG344">
        <f t="shared" ca="1" si="65"/>
        <v>1000</v>
      </c>
    </row>
    <row r="345" spans="1:33" hidden="1" x14ac:dyDescent="0.25">
      <c r="A345" s="109">
        <f t="shared" si="61"/>
        <v>344</v>
      </c>
      <c r="B345" s="108">
        <f t="shared" ca="1" si="67"/>
        <v>0.15388195380158312</v>
      </c>
      <c r="C345" s="170">
        <f t="shared" ca="1" si="67"/>
        <v>371.39904148005223</v>
      </c>
      <c r="D345" s="147">
        <f t="shared" ca="1" si="67"/>
        <v>5745.8333132108764</v>
      </c>
      <c r="E345" s="107">
        <f t="shared" ca="1" si="67"/>
        <v>1083.082267342628</v>
      </c>
      <c r="F345" s="107">
        <f t="shared" ca="1" si="66"/>
        <v>736.18520668067958</v>
      </c>
      <c r="G345" s="107">
        <f t="shared" ca="1" si="66"/>
        <v>865.2716879084785</v>
      </c>
      <c r="H345" s="107">
        <f t="shared" ca="1" si="66"/>
        <v>718.29468124444293</v>
      </c>
      <c r="I345" s="107">
        <f t="shared" ca="1" si="66"/>
        <v>1431.3946982656566</v>
      </c>
      <c r="J345" s="107">
        <f t="shared" ca="1" si="66"/>
        <v>1201.6502835783181</v>
      </c>
      <c r="K345" s="107">
        <f t="shared" ca="1" si="66"/>
        <v>739.02612537837808</v>
      </c>
      <c r="L345" s="107">
        <f t="shared" ca="1" si="66"/>
        <v>1478.0644438789182</v>
      </c>
      <c r="M345" s="107">
        <f t="shared" ca="1" si="66"/>
        <v>-185.91318909483289</v>
      </c>
      <c r="N345" s="107">
        <f t="shared" ca="1" si="66"/>
        <v>1539.1478167193598</v>
      </c>
      <c r="O345" s="162">
        <f t="shared" ca="1" si="60"/>
        <v>9606.2040219020255</v>
      </c>
      <c r="AD345">
        <f t="shared" ca="1" si="62"/>
        <v>656000</v>
      </c>
      <c r="AE345">
        <f t="shared" ca="1" si="63"/>
        <v>658000</v>
      </c>
      <c r="AF345">
        <f t="shared" ca="1" si="64"/>
        <v>1000</v>
      </c>
      <c r="AG345">
        <f t="shared" ca="1" si="65"/>
        <v>1000</v>
      </c>
    </row>
    <row r="346" spans="1:33" hidden="1" x14ac:dyDescent="0.25">
      <c r="A346" s="109">
        <f t="shared" si="61"/>
        <v>345</v>
      </c>
      <c r="B346" s="108">
        <f t="shared" ca="1" si="67"/>
        <v>3.5979184643173734E-2</v>
      </c>
      <c r="C346" s="170">
        <f t="shared" ca="1" si="67"/>
        <v>-159.22712969370951</v>
      </c>
      <c r="D346" s="147">
        <f t="shared" ca="1" si="67"/>
        <v>6352.7527210481885</v>
      </c>
      <c r="E346" s="107">
        <f t="shared" ca="1" si="67"/>
        <v>45.355562857604809</v>
      </c>
      <c r="F346" s="107">
        <f t="shared" ca="1" si="66"/>
        <v>502.94632399991076</v>
      </c>
      <c r="G346" s="107">
        <f t="shared" ca="1" si="66"/>
        <v>301.47484904429865</v>
      </c>
      <c r="H346" s="107">
        <f t="shared" ca="1" si="66"/>
        <v>1379.6566094162513</v>
      </c>
      <c r="I346" s="107">
        <f t="shared" ca="1" si="66"/>
        <v>423.46812051244882</v>
      </c>
      <c r="J346" s="107">
        <f t="shared" ca="1" si="66"/>
        <v>-539.66981232127398</v>
      </c>
      <c r="K346" s="107">
        <f t="shared" ca="1" si="66"/>
        <v>1971.6300679672374</v>
      </c>
      <c r="L346" s="107">
        <f t="shared" ca="1" si="66"/>
        <v>376.0990412575668</v>
      </c>
      <c r="M346" s="107">
        <f t="shared" ca="1" si="66"/>
        <v>98.832870610572058</v>
      </c>
      <c r="N346" s="107">
        <f t="shared" ca="1" si="66"/>
        <v>1559.488211930036</v>
      </c>
      <c r="O346" s="162">
        <f t="shared" ca="1" si="60"/>
        <v>6119.2818452746524</v>
      </c>
      <c r="AD346">
        <f t="shared" ca="1" si="62"/>
        <v>658000</v>
      </c>
      <c r="AE346">
        <f t="shared" ca="1" si="63"/>
        <v>660000</v>
      </c>
      <c r="AF346">
        <f t="shared" ca="1" si="64"/>
        <v>1000</v>
      </c>
      <c r="AG346">
        <f t="shared" ca="1" si="65"/>
        <v>1000</v>
      </c>
    </row>
    <row r="347" spans="1:33" hidden="1" x14ac:dyDescent="0.25">
      <c r="A347" s="109">
        <f t="shared" si="61"/>
        <v>346</v>
      </c>
      <c r="B347" s="108">
        <f t="shared" ca="1" si="67"/>
        <v>-9.5604319993616987E-2</v>
      </c>
      <c r="C347" s="170">
        <f t="shared" ca="1" si="67"/>
        <v>-999.78034845119578</v>
      </c>
      <c r="D347" s="147">
        <f t="shared" ca="1" si="67"/>
        <v>4727.1097659398711</v>
      </c>
      <c r="E347" s="107">
        <f t="shared" ca="1" si="67"/>
        <v>1105.7589748401549</v>
      </c>
      <c r="F347" s="107">
        <f t="shared" ca="1" si="66"/>
        <v>-776.81633633181252</v>
      </c>
      <c r="G347" s="107">
        <f t="shared" ca="1" si="66"/>
        <v>1067.7322227602367</v>
      </c>
      <c r="H347" s="107">
        <f t="shared" ca="1" si="66"/>
        <v>1629.584327340222</v>
      </c>
      <c r="I347" s="107">
        <f t="shared" ca="1" si="66"/>
        <v>995.27256761458239</v>
      </c>
      <c r="J347" s="107">
        <f t="shared" ca="1" si="66"/>
        <v>1255.2200107817359</v>
      </c>
      <c r="K347" s="107">
        <f t="shared" ca="1" si="66"/>
        <v>-819.97341013038351</v>
      </c>
      <c r="L347" s="107">
        <f t="shared" ca="1" si="66"/>
        <v>-948.51241358073707</v>
      </c>
      <c r="M347" s="107">
        <f t="shared" ca="1" si="66"/>
        <v>262.59783361716109</v>
      </c>
      <c r="N347" s="107">
        <f t="shared" ca="1" si="66"/>
        <v>-686.01941913733617</v>
      </c>
      <c r="O347" s="162">
        <f t="shared" ca="1" si="60"/>
        <v>3084.844357773823</v>
      </c>
      <c r="AD347">
        <f t="shared" ca="1" si="62"/>
        <v>660000</v>
      </c>
      <c r="AE347">
        <f t="shared" ca="1" si="63"/>
        <v>662000</v>
      </c>
      <c r="AF347">
        <f t="shared" ca="1" si="64"/>
        <v>1000</v>
      </c>
      <c r="AG347">
        <f t="shared" ca="1" si="65"/>
        <v>1000</v>
      </c>
    </row>
    <row r="348" spans="1:33" hidden="1" x14ac:dyDescent="0.25">
      <c r="A348" s="109">
        <f t="shared" si="61"/>
        <v>347</v>
      </c>
      <c r="B348" s="108">
        <f t="shared" ca="1" si="67"/>
        <v>4.4003424894883209E-2</v>
      </c>
      <c r="C348" s="170">
        <f t="shared" ca="1" si="67"/>
        <v>780.88017920781124</v>
      </c>
      <c r="D348" s="147">
        <f t="shared" ca="1" si="67"/>
        <v>-6844.9801243615329</v>
      </c>
      <c r="E348" s="107">
        <f t="shared" ca="1" si="67"/>
        <v>1280.8462135821671</v>
      </c>
      <c r="F348" s="107">
        <f t="shared" ca="1" si="66"/>
        <v>1338.9856949764014</v>
      </c>
      <c r="G348" s="107">
        <f t="shared" ca="1" si="66"/>
        <v>-789.46665503224961</v>
      </c>
      <c r="H348" s="107">
        <f t="shared" ca="1" si="66"/>
        <v>1783.3770246967931</v>
      </c>
      <c r="I348" s="107">
        <f t="shared" ca="1" si="66"/>
        <v>749.72138790249721</v>
      </c>
      <c r="J348" s="107">
        <f t="shared" ca="1" si="66"/>
        <v>-692.44595071995832</v>
      </c>
      <c r="K348" s="107">
        <f t="shared" ca="1" si="66"/>
        <v>988.73798962224896</v>
      </c>
      <c r="L348" s="107">
        <f t="shared" ca="1" si="66"/>
        <v>638.8066687583854</v>
      </c>
      <c r="M348" s="107">
        <f t="shared" ca="1" si="66"/>
        <v>-86.800265789074984</v>
      </c>
      <c r="N348" s="107">
        <f t="shared" ca="1" si="66"/>
        <v>1132.8875802171131</v>
      </c>
      <c r="O348" s="162">
        <f t="shared" ca="1" si="60"/>
        <v>6344.6496882143247</v>
      </c>
      <c r="AD348">
        <f t="shared" ca="1" si="62"/>
        <v>662000</v>
      </c>
      <c r="AE348">
        <f t="shared" ca="1" si="63"/>
        <v>664000</v>
      </c>
      <c r="AF348">
        <f t="shared" ca="1" si="64"/>
        <v>1000</v>
      </c>
      <c r="AG348">
        <f t="shared" ca="1" si="65"/>
        <v>1000</v>
      </c>
    </row>
    <row r="349" spans="1:33" hidden="1" x14ac:dyDescent="0.25">
      <c r="A349" s="109">
        <f t="shared" si="61"/>
        <v>348</v>
      </c>
      <c r="B349" s="108">
        <f t="shared" ca="1" si="67"/>
        <v>-4.6510465307567167E-2</v>
      </c>
      <c r="C349" s="170">
        <f t="shared" ca="1" si="67"/>
        <v>128.87686635003143</v>
      </c>
      <c r="D349" s="147">
        <f t="shared" ca="1" si="67"/>
        <v>3449.283547787732</v>
      </c>
      <c r="E349" s="107">
        <f t="shared" ca="1" si="67"/>
        <v>-204.99841916986449</v>
      </c>
      <c r="F349" s="107">
        <f t="shared" ca="1" si="66"/>
        <v>587.60009167565102</v>
      </c>
      <c r="G349" s="107">
        <f t="shared" ca="1" si="66"/>
        <v>1958.8644478344784</v>
      </c>
      <c r="H349" s="107">
        <f t="shared" ca="1" si="66"/>
        <v>-771.99166070141189</v>
      </c>
      <c r="I349" s="107">
        <f t="shared" ca="1" si="66"/>
        <v>-129.44557919961977</v>
      </c>
      <c r="J349" s="107">
        <f t="shared" ca="1" si="66"/>
        <v>1071.4785664532224</v>
      </c>
      <c r="K349" s="107">
        <f t="shared" ca="1" si="66"/>
        <v>1109.4937190449109</v>
      </c>
      <c r="L349" s="107">
        <f t="shared" ca="1" si="66"/>
        <v>468.34254753545054</v>
      </c>
      <c r="M349" s="107">
        <f t="shared" ca="1" si="66"/>
        <v>1223.7580330490971</v>
      </c>
      <c r="N349" s="107">
        <f t="shared" ca="1" si="66"/>
        <v>1066.467626151835</v>
      </c>
      <c r="O349" s="162">
        <f t="shared" ca="1" si="60"/>
        <v>6379.5693726737491</v>
      </c>
      <c r="AD349">
        <f t="shared" ca="1" si="62"/>
        <v>664000</v>
      </c>
      <c r="AE349">
        <f t="shared" ca="1" si="63"/>
        <v>666000</v>
      </c>
      <c r="AF349">
        <f t="shared" ca="1" si="64"/>
        <v>1000</v>
      </c>
      <c r="AG349">
        <f t="shared" ca="1" si="65"/>
        <v>1000</v>
      </c>
    </row>
    <row r="350" spans="1:33" hidden="1" x14ac:dyDescent="0.25">
      <c r="A350" s="109">
        <f t="shared" si="61"/>
        <v>349</v>
      </c>
      <c r="B350" s="108">
        <f t="shared" ca="1" si="67"/>
        <v>-8.7466789525590893E-2</v>
      </c>
      <c r="C350" s="170">
        <f t="shared" ca="1" si="67"/>
        <v>1832.552692845991</v>
      </c>
      <c r="D350" s="147">
        <f t="shared" ca="1" si="67"/>
        <v>-4227.0893560273635</v>
      </c>
      <c r="E350" s="107">
        <f t="shared" ca="1" si="67"/>
        <v>78.378616539010324</v>
      </c>
      <c r="F350" s="107">
        <f t="shared" ca="1" si="66"/>
        <v>-644.97978450864889</v>
      </c>
      <c r="G350" s="107">
        <f t="shared" ca="1" si="66"/>
        <v>1074.076996408535</v>
      </c>
      <c r="H350" s="107">
        <f t="shared" ca="1" si="66"/>
        <v>992.75353043908365</v>
      </c>
      <c r="I350" s="107">
        <f t="shared" ca="1" si="66"/>
        <v>1290.6009795986797</v>
      </c>
      <c r="J350" s="107">
        <f t="shared" ca="1" si="66"/>
        <v>1565.7761155508113</v>
      </c>
      <c r="K350" s="107">
        <f t="shared" ca="1" si="66"/>
        <v>-360.38660136167135</v>
      </c>
      <c r="L350" s="107">
        <f t="shared" ca="1" si="66"/>
        <v>-719.65456559776567</v>
      </c>
      <c r="M350" s="107">
        <f t="shared" ca="1" si="66"/>
        <v>1898.9579306195578</v>
      </c>
      <c r="N350" s="107">
        <f t="shared" ca="1" si="66"/>
        <v>1520.2534153753274</v>
      </c>
      <c r="O350" s="162">
        <f t="shared" ca="1" si="60"/>
        <v>6695.7766330629202</v>
      </c>
      <c r="AD350">
        <f t="shared" ca="1" si="62"/>
        <v>666000</v>
      </c>
      <c r="AE350">
        <f t="shared" ca="1" si="63"/>
        <v>668000</v>
      </c>
      <c r="AF350">
        <f t="shared" ca="1" si="64"/>
        <v>1000</v>
      </c>
      <c r="AG350">
        <f t="shared" ca="1" si="65"/>
        <v>1000</v>
      </c>
    </row>
    <row r="351" spans="1:33" hidden="1" x14ac:dyDescent="0.25">
      <c r="A351" s="109">
        <f t="shared" si="61"/>
        <v>350</v>
      </c>
      <c r="B351" s="108">
        <f t="shared" ca="1" si="67"/>
        <v>3.9609335875871426E-2</v>
      </c>
      <c r="C351" s="170">
        <f t="shared" ca="1" si="67"/>
        <v>175.08262724743179</v>
      </c>
      <c r="D351" s="147">
        <f t="shared" ca="1" si="67"/>
        <v>4704.203596259862</v>
      </c>
      <c r="E351" s="107">
        <f t="shared" ca="1" si="67"/>
        <v>66.655831682264349</v>
      </c>
      <c r="F351" s="107">
        <f t="shared" ca="1" si="66"/>
        <v>127.71183899276201</v>
      </c>
      <c r="G351" s="107">
        <f t="shared" ca="1" si="66"/>
        <v>688.66707788842655</v>
      </c>
      <c r="H351" s="107">
        <f t="shared" ca="1" si="66"/>
        <v>67.70970700590378</v>
      </c>
      <c r="I351" s="107">
        <f t="shared" ca="1" si="66"/>
        <v>1995.1397505801103</v>
      </c>
      <c r="J351" s="107">
        <f t="shared" ca="1" si="66"/>
        <v>1286.1040992321407</v>
      </c>
      <c r="K351" s="107">
        <f t="shared" ca="1" si="66"/>
        <v>941.15563654840173</v>
      </c>
      <c r="L351" s="107">
        <f t="shared" ca="1" si="66"/>
        <v>1600.8892921416293</v>
      </c>
      <c r="M351" s="107">
        <f t="shared" ca="1" si="66"/>
        <v>-899.64094294069628</v>
      </c>
      <c r="N351" s="107">
        <f t="shared" ca="1" si="66"/>
        <v>1858.4156374105839</v>
      </c>
      <c r="O351" s="162">
        <f t="shared" ca="1" si="60"/>
        <v>7732.8079285415261</v>
      </c>
      <c r="AD351">
        <f t="shared" ca="1" si="62"/>
        <v>668000</v>
      </c>
      <c r="AE351">
        <f t="shared" ca="1" si="63"/>
        <v>670000</v>
      </c>
      <c r="AF351">
        <f t="shared" ca="1" si="64"/>
        <v>1000</v>
      </c>
      <c r="AG351">
        <f t="shared" ca="1" si="65"/>
        <v>1000</v>
      </c>
    </row>
    <row r="352" spans="1:33" hidden="1" x14ac:dyDescent="0.25">
      <c r="A352" s="109">
        <f t="shared" si="61"/>
        <v>351</v>
      </c>
      <c r="B352" s="108">
        <f t="shared" ca="1" si="67"/>
        <v>7.4486524456113062E-2</v>
      </c>
      <c r="C352" s="170">
        <f t="shared" ca="1" si="67"/>
        <v>1730.4492838080234</v>
      </c>
      <c r="D352" s="147">
        <f t="shared" ca="1" si="67"/>
        <v>9253.9989331390934</v>
      </c>
      <c r="E352" s="107">
        <f t="shared" ca="1" si="67"/>
        <v>-502.46523776534735</v>
      </c>
      <c r="F352" s="107">
        <f t="shared" ca="1" si="66"/>
        <v>691.36062513224988</v>
      </c>
      <c r="G352" s="107">
        <f t="shared" ca="1" si="66"/>
        <v>-968.4341833990236</v>
      </c>
      <c r="H352" s="107">
        <f t="shared" ca="1" si="66"/>
        <v>1471.2294553342997</v>
      </c>
      <c r="I352" s="107">
        <f t="shared" ca="1" si="66"/>
        <v>236.1767159354354</v>
      </c>
      <c r="J352" s="107">
        <f t="shared" ca="1" si="66"/>
        <v>-937.85441302133597</v>
      </c>
      <c r="K352" s="107">
        <f t="shared" ca="1" si="66"/>
        <v>-184.55530603985025</v>
      </c>
      <c r="L352" s="107">
        <f t="shared" ca="1" si="66"/>
        <v>-404.22352982478156</v>
      </c>
      <c r="M352" s="107">
        <f t="shared" ca="1" si="66"/>
        <v>-338.49984583083705</v>
      </c>
      <c r="N352" s="107">
        <f t="shared" ca="1" si="66"/>
        <v>835.40277325810735</v>
      </c>
      <c r="O352" s="162">
        <f t="shared" ca="1" si="60"/>
        <v>-101.86294622108358</v>
      </c>
      <c r="AD352">
        <f t="shared" ca="1" si="62"/>
        <v>670000</v>
      </c>
      <c r="AE352">
        <f t="shared" ca="1" si="63"/>
        <v>672000</v>
      </c>
      <c r="AF352">
        <f t="shared" ca="1" si="64"/>
        <v>1000</v>
      </c>
      <c r="AG352">
        <f t="shared" ca="1" si="65"/>
        <v>1000</v>
      </c>
    </row>
    <row r="353" spans="1:33" hidden="1" x14ac:dyDescent="0.25">
      <c r="A353" s="109">
        <f t="shared" si="61"/>
        <v>352</v>
      </c>
      <c r="B353" s="108">
        <f t="shared" ca="1" si="67"/>
        <v>9.3246752042114717E-2</v>
      </c>
      <c r="C353" s="170">
        <f t="shared" ca="1" si="67"/>
        <v>-915.22784138428847</v>
      </c>
      <c r="D353" s="147">
        <f t="shared" ca="1" si="67"/>
        <v>13499.434617405521</v>
      </c>
      <c r="E353" s="107">
        <f t="shared" ca="1" si="67"/>
        <v>778.77055401744531</v>
      </c>
      <c r="F353" s="107">
        <f t="shared" ca="1" si="66"/>
        <v>-241.18607684968097</v>
      </c>
      <c r="G353" s="107">
        <f t="shared" ca="1" si="66"/>
        <v>1264.5484163157325</v>
      </c>
      <c r="H353" s="107">
        <f t="shared" ca="1" si="66"/>
        <v>-504.56522217098268</v>
      </c>
      <c r="I353" s="107">
        <f t="shared" ca="1" si="66"/>
        <v>186.97531181422852</v>
      </c>
      <c r="J353" s="107">
        <f t="shared" ca="1" si="66"/>
        <v>278.54336292233774</v>
      </c>
      <c r="K353" s="107">
        <f t="shared" ca="1" si="66"/>
        <v>-389.83855462976101</v>
      </c>
      <c r="L353" s="107">
        <f t="shared" ca="1" si="66"/>
        <v>18.031420522108682</v>
      </c>
      <c r="M353" s="107">
        <f t="shared" ca="1" si="66"/>
        <v>398.06300390573256</v>
      </c>
      <c r="N353" s="107">
        <f t="shared" ca="1" si="66"/>
        <v>-915.78400281042263</v>
      </c>
      <c r="O353" s="162">
        <f t="shared" ca="1" si="60"/>
        <v>873.55821303673815</v>
      </c>
      <c r="AD353">
        <f t="shared" ca="1" si="62"/>
        <v>672000</v>
      </c>
      <c r="AE353">
        <f t="shared" ca="1" si="63"/>
        <v>674000</v>
      </c>
      <c r="AF353">
        <f t="shared" ca="1" si="64"/>
        <v>1000</v>
      </c>
      <c r="AG353">
        <f t="shared" ca="1" si="65"/>
        <v>1000</v>
      </c>
    </row>
    <row r="354" spans="1:33" hidden="1" x14ac:dyDescent="0.25">
      <c r="A354" s="109">
        <f t="shared" si="61"/>
        <v>353</v>
      </c>
      <c r="B354" s="108">
        <f t="shared" ca="1" si="67"/>
        <v>8.0912233218535079E-2</v>
      </c>
      <c r="C354" s="170">
        <f t="shared" ca="1" si="67"/>
        <v>187.23857099965545</v>
      </c>
      <c r="D354" s="147">
        <f t="shared" ca="1" si="67"/>
        <v>7438.5971901555822</v>
      </c>
      <c r="E354" s="107">
        <f t="shared" ca="1" si="67"/>
        <v>1228.83463920392</v>
      </c>
      <c r="F354" s="107">
        <f t="shared" ca="1" si="66"/>
        <v>-515.39268970023022</v>
      </c>
      <c r="G354" s="107">
        <f t="shared" ca="1" si="66"/>
        <v>-386.47957857888315</v>
      </c>
      <c r="H354" s="107">
        <f t="shared" ca="1" si="66"/>
        <v>1128.6821319408589</v>
      </c>
      <c r="I354" s="107">
        <f t="shared" ca="1" si="66"/>
        <v>1662.8775196105923</v>
      </c>
      <c r="J354" s="107">
        <f t="shared" ca="1" si="66"/>
        <v>90.695715008750341</v>
      </c>
      <c r="K354" s="107">
        <f t="shared" ca="1" si="66"/>
        <v>308.43927886228835</v>
      </c>
      <c r="L354" s="107">
        <f t="shared" ca="1" si="66"/>
        <v>-747.87083454467972</v>
      </c>
      <c r="M354" s="107">
        <f t="shared" ca="1" si="66"/>
        <v>653.14698643636257</v>
      </c>
      <c r="N354" s="107">
        <f t="shared" ca="1" si="66"/>
        <v>1437.7466993915364</v>
      </c>
      <c r="O354" s="162">
        <f t="shared" ca="1" si="60"/>
        <v>4860.6798676305161</v>
      </c>
      <c r="AD354">
        <f t="shared" ca="1" si="62"/>
        <v>674000</v>
      </c>
      <c r="AE354">
        <f t="shared" ca="1" si="63"/>
        <v>676000</v>
      </c>
      <c r="AF354">
        <f t="shared" ca="1" si="64"/>
        <v>1000</v>
      </c>
      <c r="AG354">
        <f t="shared" ca="1" si="65"/>
        <v>1000</v>
      </c>
    </row>
    <row r="355" spans="1:33" hidden="1" x14ac:dyDescent="0.25">
      <c r="A355" s="109">
        <f t="shared" si="61"/>
        <v>354</v>
      </c>
      <c r="B355" s="108">
        <f t="shared" ca="1" si="67"/>
        <v>0.1423096472529814</v>
      </c>
      <c r="C355" s="170">
        <f t="shared" ca="1" si="67"/>
        <v>1533.4344757381809</v>
      </c>
      <c r="D355" s="147">
        <f t="shared" ca="1" si="67"/>
        <v>-4757.8362824040178</v>
      </c>
      <c r="E355" s="107">
        <f t="shared" ca="1" si="67"/>
        <v>-406.91019950430251</v>
      </c>
      <c r="F355" s="107">
        <f t="shared" ca="1" si="66"/>
        <v>-453.85977203941388</v>
      </c>
      <c r="G355" s="107">
        <f t="shared" ca="1" si="66"/>
        <v>-88.446773857648452</v>
      </c>
      <c r="H355" s="107">
        <f t="shared" ca="1" si="66"/>
        <v>1597.9866286481529</v>
      </c>
      <c r="I355" s="107">
        <f t="shared" ca="1" si="66"/>
        <v>-351.78104265300158</v>
      </c>
      <c r="J355" s="107">
        <f t="shared" ca="1" si="66"/>
        <v>-130.58690199518372</v>
      </c>
      <c r="K355" s="107">
        <f t="shared" ca="1" si="66"/>
        <v>1807.9512610230283</v>
      </c>
      <c r="L355" s="107">
        <f t="shared" ca="1" si="66"/>
        <v>-697.75707055444957</v>
      </c>
      <c r="M355" s="107">
        <f t="shared" ca="1" si="66"/>
        <v>1997.2529405441983</v>
      </c>
      <c r="N355" s="107">
        <f t="shared" ca="1" si="66"/>
        <v>-274.93295965390405</v>
      </c>
      <c r="O355" s="162">
        <f t="shared" ca="1" si="60"/>
        <v>2998.9161099574758</v>
      </c>
      <c r="AD355">
        <f t="shared" ca="1" si="62"/>
        <v>676000</v>
      </c>
      <c r="AE355">
        <f t="shared" ca="1" si="63"/>
        <v>678000</v>
      </c>
      <c r="AF355">
        <f t="shared" ca="1" si="64"/>
        <v>1000</v>
      </c>
      <c r="AG355">
        <f t="shared" ca="1" si="65"/>
        <v>1000</v>
      </c>
    </row>
    <row r="356" spans="1:33" hidden="1" x14ac:dyDescent="0.25">
      <c r="A356" s="109">
        <f t="shared" si="61"/>
        <v>355</v>
      </c>
      <c r="B356" s="108">
        <f t="shared" ca="1" si="67"/>
        <v>-2.2079116104690072E-2</v>
      </c>
      <c r="C356" s="170">
        <f t="shared" ca="1" si="67"/>
        <v>-318.36200778386268</v>
      </c>
      <c r="D356" s="147">
        <f t="shared" ca="1" si="67"/>
        <v>-9757.1108698234602</v>
      </c>
      <c r="E356" s="107">
        <f t="shared" ca="1" si="67"/>
        <v>121.30485936499291</v>
      </c>
      <c r="F356" s="107">
        <f t="shared" ca="1" si="66"/>
        <v>579.57610342569717</v>
      </c>
      <c r="G356" s="107">
        <f t="shared" ca="1" si="66"/>
        <v>-555.73497005575211</v>
      </c>
      <c r="H356" s="107">
        <f t="shared" ca="1" si="66"/>
        <v>-45.864346010554975</v>
      </c>
      <c r="I356" s="107">
        <f t="shared" ca="1" si="66"/>
        <v>787.24679060295784</v>
      </c>
      <c r="J356" s="107">
        <f t="shared" ca="1" si="66"/>
        <v>-583.63953207847999</v>
      </c>
      <c r="K356" s="107">
        <f t="shared" ca="1" si="66"/>
        <v>3.9366037299341796</v>
      </c>
      <c r="L356" s="107">
        <f t="shared" ca="1" si="66"/>
        <v>-22.071482116461372</v>
      </c>
      <c r="M356" s="107">
        <f t="shared" ca="1" si="66"/>
        <v>-742.56622151166994</v>
      </c>
      <c r="N356" s="107">
        <f t="shared" ca="1" si="66"/>
        <v>1619.4662689696679</v>
      </c>
      <c r="O356" s="162">
        <f t="shared" ca="1" si="60"/>
        <v>1161.6540743203316</v>
      </c>
      <c r="AD356">
        <f t="shared" ca="1" si="62"/>
        <v>678000</v>
      </c>
      <c r="AE356">
        <f t="shared" ca="1" si="63"/>
        <v>680000</v>
      </c>
      <c r="AF356">
        <f t="shared" ca="1" si="64"/>
        <v>1000</v>
      </c>
      <c r="AG356">
        <f t="shared" ca="1" si="65"/>
        <v>1000</v>
      </c>
    </row>
    <row r="357" spans="1:33" hidden="1" x14ac:dyDescent="0.25">
      <c r="A357" s="109">
        <f t="shared" si="61"/>
        <v>356</v>
      </c>
      <c r="B357" s="108">
        <f t="shared" ca="1" si="67"/>
        <v>7.0128043909375687E-2</v>
      </c>
      <c r="C357" s="170">
        <f t="shared" ca="1" si="67"/>
        <v>1446.7925045836062</v>
      </c>
      <c r="D357" s="147">
        <f t="shared" ca="1" si="67"/>
        <v>5498.4096760383491</v>
      </c>
      <c r="E357" s="107">
        <f t="shared" ca="1" si="67"/>
        <v>244.84622771489592</v>
      </c>
      <c r="F357" s="107">
        <f t="shared" ca="1" si="66"/>
        <v>1287.2217179143067</v>
      </c>
      <c r="G357" s="107">
        <f t="shared" ca="1" si="66"/>
        <v>-686.41374856308528</v>
      </c>
      <c r="H357" s="107">
        <f t="shared" ca="1" si="66"/>
        <v>-545.88392192677532</v>
      </c>
      <c r="I357" s="107">
        <f t="shared" ca="1" si="66"/>
        <v>-58.777439025155395</v>
      </c>
      <c r="J357" s="107">
        <f t="shared" ca="1" si="66"/>
        <v>1961.0858829745218</v>
      </c>
      <c r="K357" s="107">
        <f t="shared" ca="1" si="66"/>
        <v>58.442115516990356</v>
      </c>
      <c r="L357" s="107">
        <f t="shared" ca="1" si="66"/>
        <v>1524.3674566160644</v>
      </c>
      <c r="M357" s="107">
        <f t="shared" ca="1" si="66"/>
        <v>642.18591940379542</v>
      </c>
      <c r="N357" s="107">
        <f t="shared" ca="1" si="66"/>
        <v>-356.2408696392834</v>
      </c>
      <c r="O357" s="162">
        <f t="shared" ca="1" si="60"/>
        <v>4070.8333409862748</v>
      </c>
      <c r="AD357">
        <f t="shared" ca="1" si="62"/>
        <v>680000</v>
      </c>
      <c r="AE357">
        <f t="shared" ca="1" si="63"/>
        <v>682000</v>
      </c>
      <c r="AF357">
        <f t="shared" ca="1" si="64"/>
        <v>1000</v>
      </c>
      <c r="AG357">
        <f t="shared" ca="1" si="65"/>
        <v>1000</v>
      </c>
    </row>
    <row r="358" spans="1:33" hidden="1" x14ac:dyDescent="0.25">
      <c r="A358" s="109">
        <f t="shared" si="61"/>
        <v>357</v>
      </c>
      <c r="B358" s="108">
        <f t="shared" ca="1" si="67"/>
        <v>3.77936843721354E-2</v>
      </c>
      <c r="C358" s="170">
        <f t="shared" ca="1" si="67"/>
        <v>774.76612067494341</v>
      </c>
      <c r="D358" s="147">
        <f t="shared" ca="1" si="67"/>
        <v>16110.492765375953</v>
      </c>
      <c r="E358" s="107">
        <f t="shared" ca="1" si="67"/>
        <v>1754.0375645663667</v>
      </c>
      <c r="F358" s="107">
        <f t="shared" ca="1" si="66"/>
        <v>-350.37089352561418</v>
      </c>
      <c r="G358" s="107">
        <f t="shared" ca="1" si="66"/>
        <v>1454.3578679168102</v>
      </c>
      <c r="H358" s="107">
        <f t="shared" ca="1" si="66"/>
        <v>673.30539078584388</v>
      </c>
      <c r="I358" s="107">
        <f t="shared" ca="1" si="66"/>
        <v>907.05041255282777</v>
      </c>
      <c r="J358" s="107">
        <f t="shared" ca="1" si="66"/>
        <v>-829.61449423014869</v>
      </c>
      <c r="K358" s="107">
        <f t="shared" ca="1" si="66"/>
        <v>104.03844340042947</v>
      </c>
      <c r="L358" s="107">
        <f t="shared" ca="1" si="66"/>
        <v>508.47793132165839</v>
      </c>
      <c r="M358" s="107">
        <f t="shared" ca="1" si="66"/>
        <v>1985.8389250057132</v>
      </c>
      <c r="N358" s="107">
        <f t="shared" ca="1" si="66"/>
        <v>-84.96846799341165</v>
      </c>
      <c r="O358" s="162">
        <f t="shared" ca="1" si="60"/>
        <v>6122.1526798004752</v>
      </c>
      <c r="AD358">
        <f t="shared" ca="1" si="62"/>
        <v>682000</v>
      </c>
      <c r="AE358">
        <f t="shared" ca="1" si="63"/>
        <v>684000</v>
      </c>
      <c r="AF358">
        <f t="shared" ca="1" si="64"/>
        <v>1000</v>
      </c>
      <c r="AG358">
        <f t="shared" ca="1" si="65"/>
        <v>1000</v>
      </c>
    </row>
    <row r="359" spans="1:33" hidden="1" x14ac:dyDescent="0.25">
      <c r="A359" s="109">
        <f t="shared" si="61"/>
        <v>358</v>
      </c>
      <c r="B359" s="108">
        <f t="shared" ca="1" si="67"/>
        <v>-7.6065293390631256E-2</v>
      </c>
      <c r="C359" s="170">
        <f t="shared" ca="1" si="67"/>
        <v>870.48212184675731</v>
      </c>
      <c r="D359" s="147">
        <f t="shared" ca="1" si="67"/>
        <v>1009.2216251486708</v>
      </c>
      <c r="E359" s="107">
        <f t="shared" ca="1" si="67"/>
        <v>1291.1866263885688</v>
      </c>
      <c r="F359" s="107">
        <f t="shared" ca="1" si="66"/>
        <v>1928.5301790896251</v>
      </c>
      <c r="G359" s="107">
        <f t="shared" ca="1" si="66"/>
        <v>843.72818691572127</v>
      </c>
      <c r="H359" s="107">
        <f t="shared" ca="1" si="66"/>
        <v>454.70030200295633</v>
      </c>
      <c r="I359" s="107">
        <f t="shared" ca="1" si="66"/>
        <v>-158.75665070192849</v>
      </c>
      <c r="J359" s="107">
        <f t="shared" ca="1" si="66"/>
        <v>1402.9348266557333</v>
      </c>
      <c r="K359" s="107">
        <f t="shared" ca="1" si="66"/>
        <v>807.33123385576584</v>
      </c>
      <c r="L359" s="107">
        <f t="shared" ca="1" si="66"/>
        <v>908.70377659336032</v>
      </c>
      <c r="M359" s="107">
        <f t="shared" ca="1" si="66"/>
        <v>-172.07174925723504</v>
      </c>
      <c r="N359" s="107">
        <f t="shared" ca="1" si="66"/>
        <v>516.59188336907334</v>
      </c>
      <c r="O359" s="162">
        <f t="shared" ca="1" si="60"/>
        <v>7822.8786149116413</v>
      </c>
      <c r="AD359">
        <f t="shared" ca="1" si="62"/>
        <v>684000</v>
      </c>
      <c r="AE359">
        <f t="shared" ca="1" si="63"/>
        <v>686000</v>
      </c>
      <c r="AF359">
        <f t="shared" ca="1" si="64"/>
        <v>1000</v>
      </c>
      <c r="AG359">
        <f t="shared" ca="1" si="65"/>
        <v>1000</v>
      </c>
    </row>
    <row r="360" spans="1:33" hidden="1" x14ac:dyDescent="0.25">
      <c r="A360" s="109">
        <f t="shared" si="61"/>
        <v>359</v>
      </c>
      <c r="B360" s="108">
        <f t="shared" ca="1" si="67"/>
        <v>2.2141089938104916E-2</v>
      </c>
      <c r="C360" s="170">
        <f t="shared" ca="1" si="67"/>
        <v>707.36505134668698</v>
      </c>
      <c r="D360" s="147">
        <f t="shared" ca="1" si="67"/>
        <v>8013.7741393883607</v>
      </c>
      <c r="E360" s="107">
        <f t="shared" ca="1" si="67"/>
        <v>1399.695218861209</v>
      </c>
      <c r="F360" s="107">
        <f t="shared" ca="1" si="66"/>
        <v>372.5329308604891</v>
      </c>
      <c r="G360" s="107">
        <f t="shared" ca="1" si="66"/>
        <v>-432.59726489050195</v>
      </c>
      <c r="H360" s="107">
        <f t="shared" ca="1" si="66"/>
        <v>132.22437533149557</v>
      </c>
      <c r="I360" s="107">
        <f t="shared" ca="1" si="66"/>
        <v>-326.8594963962945</v>
      </c>
      <c r="J360" s="107">
        <f t="shared" ca="1" si="66"/>
        <v>-739.51856032331261</v>
      </c>
      <c r="K360" s="107">
        <f t="shared" ca="1" si="66"/>
        <v>-501.52569683215575</v>
      </c>
      <c r="L360" s="107">
        <f t="shared" ca="1" si="66"/>
        <v>-730.346598293282</v>
      </c>
      <c r="M360" s="107">
        <f t="shared" ca="1" si="66"/>
        <v>1994.9784341759128</v>
      </c>
      <c r="N360" s="107">
        <f t="shared" ca="1" si="66"/>
        <v>747.36417727266053</v>
      </c>
      <c r="O360" s="162">
        <f t="shared" ca="1" si="60"/>
        <v>1915.9475197662205</v>
      </c>
      <c r="AD360">
        <f t="shared" ca="1" si="62"/>
        <v>686000</v>
      </c>
      <c r="AE360">
        <f t="shared" ca="1" si="63"/>
        <v>688000</v>
      </c>
      <c r="AF360">
        <f t="shared" ca="1" si="64"/>
        <v>1000</v>
      </c>
      <c r="AG360">
        <f t="shared" ca="1" si="65"/>
        <v>1000</v>
      </c>
    </row>
    <row r="361" spans="1:33" hidden="1" x14ac:dyDescent="0.25">
      <c r="A361" s="109">
        <f t="shared" si="61"/>
        <v>360</v>
      </c>
      <c r="B361" s="108">
        <f t="shared" ca="1" si="67"/>
        <v>0.14877155472438644</v>
      </c>
      <c r="C361" s="170">
        <f t="shared" ca="1" si="67"/>
        <v>1617.9940910525572</v>
      </c>
      <c r="D361" s="147">
        <f t="shared" ca="1" si="67"/>
        <v>4036.967662762997</v>
      </c>
      <c r="E361" s="107">
        <f t="shared" ca="1" si="67"/>
        <v>-180.30767142218878</v>
      </c>
      <c r="F361" s="107">
        <f t="shared" ca="1" si="66"/>
        <v>528.3805015981535</v>
      </c>
      <c r="G361" s="107">
        <f t="shared" ca="1" si="66"/>
        <v>706.30577490971768</v>
      </c>
      <c r="H361" s="107">
        <f t="shared" ca="1" si="66"/>
        <v>1039.1540813802346</v>
      </c>
      <c r="I361" s="107">
        <f t="shared" ca="1" si="66"/>
        <v>1492.5680555637364</v>
      </c>
      <c r="J361" s="107">
        <f t="shared" ca="1" si="66"/>
        <v>873.63782093849932</v>
      </c>
      <c r="K361" s="107">
        <f t="shared" ca="1" si="66"/>
        <v>157.67361176920542</v>
      </c>
      <c r="L361" s="107">
        <f t="shared" ca="1" si="66"/>
        <v>-311.12926658529841</v>
      </c>
      <c r="M361" s="107">
        <f t="shared" ca="1" si="66"/>
        <v>1070.1445047884649</v>
      </c>
      <c r="N361" s="107">
        <f t="shared" ca="1" si="66"/>
        <v>867.35791379636385</v>
      </c>
      <c r="O361" s="162">
        <f t="shared" ca="1" si="60"/>
        <v>6243.7853267368882</v>
      </c>
      <c r="AD361">
        <f t="shared" ca="1" si="62"/>
        <v>688000</v>
      </c>
      <c r="AE361">
        <f t="shared" ca="1" si="63"/>
        <v>690000</v>
      </c>
      <c r="AF361">
        <f t="shared" ca="1" si="64"/>
        <v>1000</v>
      </c>
      <c r="AG361">
        <f t="shared" ca="1" si="65"/>
        <v>1000</v>
      </c>
    </row>
    <row r="362" spans="1:33" hidden="1" x14ac:dyDescent="0.25">
      <c r="A362" s="109">
        <f t="shared" si="61"/>
        <v>361</v>
      </c>
      <c r="B362" s="108">
        <f t="shared" ca="1" si="67"/>
        <v>-5.8203068615295138E-2</v>
      </c>
      <c r="C362" s="170">
        <f t="shared" ca="1" si="67"/>
        <v>1639.9352751131305</v>
      </c>
      <c r="D362" s="147">
        <f t="shared" ca="1" si="67"/>
        <v>5894.0989839743024</v>
      </c>
      <c r="E362" s="107">
        <f t="shared" ca="1" si="67"/>
        <v>606.25309768215038</v>
      </c>
      <c r="F362" s="107">
        <f t="shared" ca="1" si="66"/>
        <v>1875.1189553492356</v>
      </c>
      <c r="G362" s="107">
        <f t="shared" ca="1" si="66"/>
        <v>1923.1085135710171</v>
      </c>
      <c r="H362" s="107">
        <f t="shared" ca="1" si="66"/>
        <v>112.43717579513812</v>
      </c>
      <c r="I362" s="107">
        <f t="shared" ca="1" si="66"/>
        <v>-968.6519980424946</v>
      </c>
      <c r="J362" s="107">
        <f t="shared" ca="1" si="66"/>
        <v>1572.9469620046823</v>
      </c>
      <c r="K362" s="107">
        <f t="shared" ca="1" si="66"/>
        <v>243.46189908727652</v>
      </c>
      <c r="L362" s="107">
        <f t="shared" ca="1" si="66"/>
        <v>-788.36510014113878</v>
      </c>
      <c r="M362" s="107">
        <f t="shared" ca="1" si="66"/>
        <v>636.39944627500222</v>
      </c>
      <c r="N362" s="107">
        <f t="shared" ca="1" si="66"/>
        <v>467.64560567945699</v>
      </c>
      <c r="O362" s="162">
        <f t="shared" ca="1" si="60"/>
        <v>5680.3545572603261</v>
      </c>
      <c r="AD362">
        <f t="shared" ca="1" si="62"/>
        <v>690000</v>
      </c>
      <c r="AE362">
        <f t="shared" ca="1" si="63"/>
        <v>692000</v>
      </c>
      <c r="AF362">
        <f t="shared" ca="1" si="64"/>
        <v>1000</v>
      </c>
      <c r="AG362">
        <f t="shared" ca="1" si="65"/>
        <v>1000</v>
      </c>
    </row>
    <row r="363" spans="1:33" hidden="1" x14ac:dyDescent="0.25">
      <c r="A363" s="109">
        <f t="shared" si="61"/>
        <v>362</v>
      </c>
      <c r="B363" s="108">
        <f t="shared" ca="1" si="67"/>
        <v>0.11359732876210321</v>
      </c>
      <c r="C363" s="170">
        <f t="shared" ca="1" si="67"/>
        <v>602.89197555577437</v>
      </c>
      <c r="D363" s="147">
        <f t="shared" ca="1" si="67"/>
        <v>-9960.510551787962</v>
      </c>
      <c r="E363" s="107">
        <f t="shared" ca="1" si="67"/>
        <v>1236.9868651093016</v>
      </c>
      <c r="F363" s="107">
        <f t="shared" ca="1" si="66"/>
        <v>1414.7577626627178</v>
      </c>
      <c r="G363" s="107">
        <f t="shared" ca="1" si="66"/>
        <v>1230.0862642770223</v>
      </c>
      <c r="H363" s="107">
        <f t="shared" ca="1" si="66"/>
        <v>-970.7700994772016</v>
      </c>
      <c r="I363" s="107">
        <f t="shared" ca="1" si="66"/>
        <v>855.11664991506586</v>
      </c>
      <c r="J363" s="107">
        <f t="shared" ca="1" si="66"/>
        <v>819.09739718763308</v>
      </c>
      <c r="K363" s="107">
        <f t="shared" ca="1" si="66"/>
        <v>1281.4583228564604</v>
      </c>
      <c r="L363" s="107">
        <f t="shared" ca="1" si="66"/>
        <v>1848.295372517156</v>
      </c>
      <c r="M363" s="107">
        <f t="shared" ca="1" si="66"/>
        <v>738.56627029887102</v>
      </c>
      <c r="N363" s="107">
        <f t="shared" ca="1" si="66"/>
        <v>846.4017865134216</v>
      </c>
      <c r="O363" s="162">
        <f t="shared" ca="1" si="60"/>
        <v>9299.9965918604466</v>
      </c>
      <c r="AD363">
        <f t="shared" ca="1" si="62"/>
        <v>692000</v>
      </c>
      <c r="AE363">
        <f t="shared" ca="1" si="63"/>
        <v>694000</v>
      </c>
      <c r="AF363">
        <f t="shared" ca="1" si="64"/>
        <v>1000</v>
      </c>
      <c r="AG363">
        <f t="shared" ca="1" si="65"/>
        <v>1000</v>
      </c>
    </row>
    <row r="364" spans="1:33" hidden="1" x14ac:dyDescent="0.25">
      <c r="A364" s="109">
        <f t="shared" si="61"/>
        <v>363</v>
      </c>
      <c r="B364" s="108">
        <f t="shared" ca="1" si="67"/>
        <v>3.293385268607632E-3</v>
      </c>
      <c r="C364" s="170">
        <f t="shared" ca="1" si="67"/>
        <v>-550.78384613946093</v>
      </c>
      <c r="D364" s="147">
        <f t="shared" ca="1" si="67"/>
        <v>-3110.4838929678303</v>
      </c>
      <c r="E364" s="107">
        <f t="shared" ca="1" si="67"/>
        <v>-798.65541196301433</v>
      </c>
      <c r="F364" s="107">
        <f t="shared" ca="1" si="66"/>
        <v>-22.402206897407517</v>
      </c>
      <c r="G364" s="107">
        <f t="shared" ca="1" si="66"/>
        <v>1225.829238722923</v>
      </c>
      <c r="H364" s="107">
        <f t="shared" ca="1" si="66"/>
        <v>-404.07851405915352</v>
      </c>
      <c r="I364" s="107">
        <f t="shared" ca="1" si="66"/>
        <v>1727.9147484109867</v>
      </c>
      <c r="J364" s="107">
        <f t="shared" ca="1" si="66"/>
        <v>101.98343415509181</v>
      </c>
      <c r="K364" s="107">
        <f t="shared" ca="1" si="66"/>
        <v>1598.309216704952</v>
      </c>
      <c r="L364" s="107">
        <f t="shared" ca="1" si="66"/>
        <v>875.22734971327839</v>
      </c>
      <c r="M364" s="107">
        <f t="shared" ca="1" si="66"/>
        <v>1251.6942185279806</v>
      </c>
      <c r="N364" s="107">
        <f t="shared" ca="1" si="66"/>
        <v>1288.0461831523496</v>
      </c>
      <c r="O364" s="162">
        <f t="shared" ca="1" si="60"/>
        <v>6843.8682564679866</v>
      </c>
      <c r="AD364">
        <f t="shared" ca="1" si="62"/>
        <v>694000</v>
      </c>
      <c r="AE364">
        <f t="shared" ca="1" si="63"/>
        <v>696000</v>
      </c>
      <c r="AF364">
        <f t="shared" ca="1" si="64"/>
        <v>1000</v>
      </c>
      <c r="AG364">
        <f t="shared" ca="1" si="65"/>
        <v>1000</v>
      </c>
    </row>
    <row r="365" spans="1:33" hidden="1" x14ac:dyDescent="0.25">
      <c r="A365" s="109">
        <f t="shared" si="61"/>
        <v>364</v>
      </c>
      <c r="B365" s="108">
        <f t="shared" ca="1" si="67"/>
        <v>-6.4640159114690052E-2</v>
      </c>
      <c r="C365" s="170">
        <f t="shared" ca="1" si="67"/>
        <v>525.81763477980053</v>
      </c>
      <c r="D365" s="147">
        <f t="shared" ca="1" si="67"/>
        <v>8720.8730796459495</v>
      </c>
      <c r="E365" s="107">
        <f t="shared" ca="1" si="67"/>
        <v>-125.12916526191783</v>
      </c>
      <c r="F365" s="107">
        <f t="shared" ca="1" si="66"/>
        <v>-881.3013840259357</v>
      </c>
      <c r="G365" s="107">
        <f t="shared" ca="1" si="66"/>
        <v>-225.59400126788864</v>
      </c>
      <c r="H365" s="107">
        <f t="shared" ca="1" si="66"/>
        <v>714.37883440471614</v>
      </c>
      <c r="I365" s="107">
        <f t="shared" ca="1" si="66"/>
        <v>1244.7310378311001</v>
      </c>
      <c r="J365" s="107">
        <f t="shared" ca="1" si="66"/>
        <v>318.12483131906407</v>
      </c>
      <c r="K365" s="107">
        <f t="shared" ca="1" si="66"/>
        <v>1394.0668180636728</v>
      </c>
      <c r="L365" s="107">
        <f t="shared" ca="1" si="66"/>
        <v>711.60357557629675</v>
      </c>
      <c r="M365" s="107">
        <f t="shared" ca="1" si="66"/>
        <v>125.14226739574322</v>
      </c>
      <c r="N365" s="107">
        <f t="shared" ca="1" si="66"/>
        <v>1148.9006454079845</v>
      </c>
      <c r="O365" s="162">
        <f t="shared" ca="1" si="60"/>
        <v>4424.9234594428353</v>
      </c>
      <c r="AD365">
        <f t="shared" ca="1" si="62"/>
        <v>696000</v>
      </c>
      <c r="AE365">
        <f t="shared" ca="1" si="63"/>
        <v>698000</v>
      </c>
      <c r="AF365">
        <f t="shared" ca="1" si="64"/>
        <v>1000</v>
      </c>
      <c r="AG365">
        <f t="shared" ca="1" si="65"/>
        <v>1000</v>
      </c>
    </row>
    <row r="366" spans="1:33" hidden="1" x14ac:dyDescent="0.25">
      <c r="A366" s="109">
        <f t="shared" si="61"/>
        <v>365</v>
      </c>
      <c r="B366" s="108">
        <f t="shared" ca="1" si="67"/>
        <v>-3.8548879552914993E-2</v>
      </c>
      <c r="C366" s="170">
        <f t="shared" ca="1" si="67"/>
        <v>-562.84424022473377</v>
      </c>
      <c r="D366" s="147">
        <f t="shared" ca="1" si="67"/>
        <v>-4608.5436693602387</v>
      </c>
      <c r="E366" s="107">
        <f t="shared" ca="1" si="67"/>
        <v>-646.07602627687072</v>
      </c>
      <c r="F366" s="107">
        <f t="shared" ca="1" si="66"/>
        <v>246.36622395629416</v>
      </c>
      <c r="G366" s="107">
        <f t="shared" ca="1" si="66"/>
        <v>840.56601962454295</v>
      </c>
      <c r="H366" s="107">
        <f t="shared" ca="1" si="66"/>
        <v>338.46396662594367</v>
      </c>
      <c r="I366" s="107">
        <f t="shared" ca="1" si="66"/>
        <v>1641.4406775482846</v>
      </c>
      <c r="J366" s="107">
        <f t="shared" ca="1" si="66"/>
        <v>-361.89837769694907</v>
      </c>
      <c r="K366" s="107">
        <f t="shared" ca="1" si="66"/>
        <v>770.82591488911135</v>
      </c>
      <c r="L366" s="107">
        <f t="shared" ca="1" si="66"/>
        <v>1011.152851127275</v>
      </c>
      <c r="M366" s="107">
        <f t="shared" ca="1" si="66"/>
        <v>-52.688544327328252</v>
      </c>
      <c r="N366" s="107">
        <f t="shared" ca="1" si="66"/>
        <v>921.74557504258019</v>
      </c>
      <c r="O366" s="162">
        <f t="shared" ca="1" si="60"/>
        <v>4709.8982805128835</v>
      </c>
      <c r="AD366">
        <f t="shared" ca="1" si="62"/>
        <v>698000</v>
      </c>
      <c r="AE366">
        <f t="shared" ca="1" si="63"/>
        <v>700000</v>
      </c>
      <c r="AF366">
        <f t="shared" ca="1" si="64"/>
        <v>1000</v>
      </c>
      <c r="AG366">
        <f t="shared" ca="1" si="65"/>
        <v>1000</v>
      </c>
    </row>
    <row r="367" spans="1:33" hidden="1" x14ac:dyDescent="0.25">
      <c r="A367" s="109">
        <f t="shared" si="61"/>
        <v>366</v>
      </c>
      <c r="B367" s="108">
        <f t="shared" ca="1" si="67"/>
        <v>5.6431034400822672E-2</v>
      </c>
      <c r="C367" s="170">
        <f t="shared" ca="1" si="67"/>
        <v>-835.99256097624425</v>
      </c>
      <c r="D367" s="147">
        <f t="shared" ca="1" si="67"/>
        <v>-1020.2830449677791</v>
      </c>
      <c r="E367" s="107">
        <f t="shared" ca="1" si="67"/>
        <v>483.94015440484299</v>
      </c>
      <c r="F367" s="107">
        <f t="shared" ca="1" si="66"/>
        <v>1000.4713052634747</v>
      </c>
      <c r="G367" s="107">
        <f t="shared" ca="1" si="66"/>
        <v>1434.4594914249367</v>
      </c>
      <c r="H367" s="107">
        <f t="shared" ca="1" si="66"/>
        <v>914.92366802670813</v>
      </c>
      <c r="I367" s="107">
        <f t="shared" ca="1" si="66"/>
        <v>1399.4253420627253</v>
      </c>
      <c r="J367" s="107">
        <f t="shared" ca="1" si="66"/>
        <v>1649.532068127925</v>
      </c>
      <c r="K367" s="107">
        <f t="shared" ca="1" si="66"/>
        <v>-693.66904904088551</v>
      </c>
      <c r="L367" s="107">
        <f t="shared" ca="1" si="66"/>
        <v>77.41391145572041</v>
      </c>
      <c r="M367" s="107">
        <f t="shared" ca="1" si="66"/>
        <v>449.46403166191334</v>
      </c>
      <c r="N367" s="107">
        <f t="shared" ca="1" si="66"/>
        <v>248.55621871605157</v>
      </c>
      <c r="O367" s="162">
        <f t="shared" ca="1" si="60"/>
        <v>6964.5171421034129</v>
      </c>
      <c r="AD367">
        <f t="shared" ca="1" si="62"/>
        <v>700000</v>
      </c>
      <c r="AE367">
        <f t="shared" ca="1" si="63"/>
        <v>702000</v>
      </c>
      <c r="AF367">
        <f t="shared" ca="1" si="64"/>
        <v>1000</v>
      </c>
      <c r="AG367">
        <f t="shared" ca="1" si="65"/>
        <v>1000</v>
      </c>
    </row>
    <row r="368" spans="1:33" hidden="1" x14ac:dyDescent="0.25">
      <c r="A368" s="109">
        <f t="shared" si="61"/>
        <v>367</v>
      </c>
      <c r="B368" s="108">
        <f t="shared" ca="1" si="67"/>
        <v>0.14471353352180369</v>
      </c>
      <c r="C368" s="170">
        <f t="shared" ca="1" si="67"/>
        <v>920.62260886328966</v>
      </c>
      <c r="D368" s="147">
        <f t="shared" ca="1" si="67"/>
        <v>15765.921509886208</v>
      </c>
      <c r="E368" s="107">
        <f t="shared" ca="1" si="67"/>
        <v>-313.07877955673081</v>
      </c>
      <c r="F368" s="107">
        <f t="shared" ca="1" si="66"/>
        <v>-809.00215169739397</v>
      </c>
      <c r="G368" s="107">
        <f t="shared" ca="1" si="66"/>
        <v>1768.107507993343</v>
      </c>
      <c r="H368" s="107">
        <f t="shared" ca="1" si="66"/>
        <v>-591.65456809963393</v>
      </c>
      <c r="I368" s="107">
        <f t="shared" ca="1" si="66"/>
        <v>612.73750041180801</v>
      </c>
      <c r="J368" s="107">
        <f t="shared" ca="1" si="66"/>
        <v>-173.37625600999093</v>
      </c>
      <c r="K368" s="107">
        <f t="shared" ca="1" si="66"/>
        <v>-456.97971827657176</v>
      </c>
      <c r="L368" s="107">
        <f t="shared" ca="1" si="66"/>
        <v>58.653076890432807</v>
      </c>
      <c r="M368" s="107">
        <f t="shared" ca="1" si="66"/>
        <v>-571.35618494665005</v>
      </c>
      <c r="N368" s="107">
        <f t="shared" ca="1" si="66"/>
        <v>-198.07509051480986</v>
      </c>
      <c r="O368" s="162">
        <f t="shared" ca="1" si="60"/>
        <v>-674.02466380619751</v>
      </c>
      <c r="AD368">
        <f t="shared" ca="1" si="62"/>
        <v>702000</v>
      </c>
      <c r="AE368">
        <f t="shared" ca="1" si="63"/>
        <v>704000</v>
      </c>
      <c r="AF368">
        <f t="shared" ca="1" si="64"/>
        <v>1000</v>
      </c>
      <c r="AG368">
        <f t="shared" ca="1" si="65"/>
        <v>1000</v>
      </c>
    </row>
    <row r="369" spans="1:33" hidden="1" x14ac:dyDescent="0.25">
      <c r="A369" s="109">
        <f t="shared" si="61"/>
        <v>368</v>
      </c>
      <c r="B369" s="108">
        <f t="shared" ca="1" si="67"/>
        <v>5.5892174404414047E-2</v>
      </c>
      <c r="C369" s="170">
        <f t="shared" ca="1" si="67"/>
        <v>-319.32167929575388</v>
      </c>
      <c r="D369" s="147">
        <f t="shared" ca="1" si="67"/>
        <v>6427.2953401152217</v>
      </c>
      <c r="E369" s="107">
        <f t="shared" ca="1" si="67"/>
        <v>1588.413706008683</v>
      </c>
      <c r="F369" s="107">
        <f t="shared" ca="1" si="66"/>
        <v>372.62120270752655</v>
      </c>
      <c r="G369" s="107">
        <f t="shared" ca="1" si="66"/>
        <v>-948.38422501068862</v>
      </c>
      <c r="H369" s="107">
        <f t="shared" ca="1" si="66"/>
        <v>-981.72841261096164</v>
      </c>
      <c r="I369" s="107">
        <f t="shared" ca="1" si="66"/>
        <v>-672.80585299927031</v>
      </c>
      <c r="J369" s="107">
        <f t="shared" ca="1" si="66"/>
        <v>-543.23336916726805</v>
      </c>
      <c r="K369" s="107">
        <f t="shared" ca="1" si="66"/>
        <v>929.62004627658132</v>
      </c>
      <c r="L369" s="107">
        <f t="shared" ca="1" si="66"/>
        <v>905.15512526067732</v>
      </c>
      <c r="M369" s="107">
        <f t="shared" ref="F369:N384" ca="1" si="68">M$1*($U$1+($W$1-$U$1)*RAND())</f>
        <v>1813.5261625891767</v>
      </c>
      <c r="N369" s="107">
        <f t="shared" ca="1" si="68"/>
        <v>45.866627862929107</v>
      </c>
      <c r="O369" s="162">
        <f t="shared" ca="1" si="60"/>
        <v>2509.0510109173852</v>
      </c>
      <c r="AD369">
        <f t="shared" ca="1" si="62"/>
        <v>704000</v>
      </c>
      <c r="AE369">
        <f t="shared" ca="1" si="63"/>
        <v>706000</v>
      </c>
      <c r="AF369">
        <f t="shared" ca="1" si="64"/>
        <v>1000</v>
      </c>
      <c r="AG369">
        <f t="shared" ca="1" si="65"/>
        <v>1000</v>
      </c>
    </row>
    <row r="370" spans="1:33" hidden="1" x14ac:dyDescent="0.25">
      <c r="A370" s="109">
        <f t="shared" si="61"/>
        <v>369</v>
      </c>
      <c r="B370" s="108">
        <f t="shared" ca="1" si="67"/>
        <v>-7.91331798697264E-2</v>
      </c>
      <c r="C370" s="170">
        <f t="shared" ca="1" si="67"/>
        <v>-85.283639951306697</v>
      </c>
      <c r="D370" s="147">
        <f t="shared" ca="1" si="67"/>
        <v>-3472.0367561456828</v>
      </c>
      <c r="E370" s="107">
        <f t="shared" ca="1" si="67"/>
        <v>1655.7303457018138</v>
      </c>
      <c r="F370" s="107">
        <f t="shared" ca="1" si="68"/>
        <v>1132.9538680322091</v>
      </c>
      <c r="G370" s="107">
        <f t="shared" ca="1" si="68"/>
        <v>1314.8452545589889</v>
      </c>
      <c r="H370" s="107">
        <f t="shared" ca="1" si="68"/>
        <v>-835.24319826020781</v>
      </c>
      <c r="I370" s="107">
        <f t="shared" ca="1" si="68"/>
        <v>1134.5849280819264</v>
      </c>
      <c r="J370" s="107">
        <f t="shared" ca="1" si="68"/>
        <v>1863.0611174789638</v>
      </c>
      <c r="K370" s="107">
        <f t="shared" ca="1" si="68"/>
        <v>209.50767380484666</v>
      </c>
      <c r="L370" s="107">
        <f t="shared" ca="1" si="68"/>
        <v>685.65875229672474</v>
      </c>
      <c r="M370" s="107">
        <f t="shared" ca="1" si="68"/>
        <v>193.22952463851365</v>
      </c>
      <c r="N370" s="107">
        <f t="shared" ca="1" si="68"/>
        <v>-183.31059615118647</v>
      </c>
      <c r="O370" s="162">
        <f t="shared" ca="1" si="60"/>
        <v>7171.0176701825922</v>
      </c>
      <c r="AD370">
        <f t="shared" ca="1" si="62"/>
        <v>706000</v>
      </c>
      <c r="AE370">
        <f t="shared" ca="1" si="63"/>
        <v>708000</v>
      </c>
      <c r="AF370">
        <f t="shared" ca="1" si="64"/>
        <v>1000</v>
      </c>
      <c r="AG370">
        <f t="shared" ca="1" si="65"/>
        <v>1000</v>
      </c>
    </row>
    <row r="371" spans="1:33" hidden="1" x14ac:dyDescent="0.25">
      <c r="A371" s="109">
        <f t="shared" si="61"/>
        <v>370</v>
      </c>
      <c r="B371" s="108">
        <f t="shared" ca="1" si="67"/>
        <v>-6.5780298503779797E-2</v>
      </c>
      <c r="C371" s="170">
        <f t="shared" ca="1" si="67"/>
        <v>1383.630943673197</v>
      </c>
      <c r="D371" s="147">
        <f t="shared" ca="1" si="67"/>
        <v>-3851.6351541637914</v>
      </c>
      <c r="E371" s="107">
        <f t="shared" ca="1" si="67"/>
        <v>1103.963351265628</v>
      </c>
      <c r="F371" s="107">
        <f t="shared" ca="1" si="68"/>
        <v>599.47097667685136</v>
      </c>
      <c r="G371" s="107">
        <f t="shared" ca="1" si="68"/>
        <v>-241.12488101138612</v>
      </c>
      <c r="H371" s="107">
        <f t="shared" ca="1" si="68"/>
        <v>-35.965093038021202</v>
      </c>
      <c r="I371" s="107">
        <f t="shared" ca="1" si="68"/>
        <v>169.87249284849528</v>
      </c>
      <c r="J371" s="107">
        <f t="shared" ca="1" si="68"/>
        <v>-111.57532288906744</v>
      </c>
      <c r="K371" s="107">
        <f t="shared" ca="1" si="68"/>
        <v>530.9253069658912</v>
      </c>
      <c r="L371" s="107">
        <f t="shared" ca="1" si="68"/>
        <v>1189.6246602001461</v>
      </c>
      <c r="M371" s="107">
        <f t="shared" ca="1" si="68"/>
        <v>347.28215118574212</v>
      </c>
      <c r="N371" s="107">
        <f t="shared" ca="1" si="68"/>
        <v>-893.6960731452624</v>
      </c>
      <c r="O371" s="162">
        <f t="shared" ca="1" si="60"/>
        <v>2658.7775690590165</v>
      </c>
      <c r="AD371">
        <f t="shared" ca="1" si="62"/>
        <v>708000</v>
      </c>
      <c r="AE371">
        <f t="shared" ca="1" si="63"/>
        <v>710000</v>
      </c>
      <c r="AF371">
        <f t="shared" ca="1" si="64"/>
        <v>1000</v>
      </c>
      <c r="AG371">
        <f t="shared" ca="1" si="65"/>
        <v>1000</v>
      </c>
    </row>
    <row r="372" spans="1:33" hidden="1" x14ac:dyDescent="0.25">
      <c r="A372" s="109">
        <f t="shared" si="61"/>
        <v>371</v>
      </c>
      <c r="B372" s="108">
        <f t="shared" ca="1" si="67"/>
        <v>-9.0086712159720805E-2</v>
      </c>
      <c r="C372" s="170">
        <f t="shared" ca="1" si="67"/>
        <v>1820.344707507013</v>
      </c>
      <c r="D372" s="147">
        <f t="shared" ca="1" si="67"/>
        <v>-8453.373465907227</v>
      </c>
      <c r="E372" s="107">
        <f t="shared" ca="1" si="67"/>
        <v>1164.1261989600685</v>
      </c>
      <c r="F372" s="107">
        <f t="shared" ca="1" si="68"/>
        <v>-756.22298836207779</v>
      </c>
      <c r="G372" s="107">
        <f t="shared" ca="1" si="68"/>
        <v>323.64755980245991</v>
      </c>
      <c r="H372" s="107">
        <f t="shared" ca="1" si="68"/>
        <v>-634.14726620112629</v>
      </c>
      <c r="I372" s="107">
        <f t="shared" ca="1" si="68"/>
        <v>1176.3775381774408</v>
      </c>
      <c r="J372" s="107">
        <f t="shared" ca="1" si="68"/>
        <v>647.10545777146581</v>
      </c>
      <c r="K372" s="107">
        <f t="shared" ca="1" si="68"/>
        <v>1270.4868532455944</v>
      </c>
      <c r="L372" s="107">
        <f t="shared" ca="1" si="68"/>
        <v>-289.64606938170238</v>
      </c>
      <c r="M372" s="107">
        <f t="shared" ca="1" si="68"/>
        <v>634.49815490840865</v>
      </c>
      <c r="N372" s="107">
        <f t="shared" ca="1" si="68"/>
        <v>-967.79714532297919</v>
      </c>
      <c r="O372" s="162">
        <f t="shared" ca="1" si="60"/>
        <v>2568.4282935975521</v>
      </c>
      <c r="AD372">
        <f t="shared" ca="1" si="62"/>
        <v>710000</v>
      </c>
      <c r="AE372">
        <f t="shared" ca="1" si="63"/>
        <v>712000</v>
      </c>
      <c r="AF372">
        <f t="shared" ca="1" si="64"/>
        <v>1000</v>
      </c>
      <c r="AG372">
        <f t="shared" ca="1" si="65"/>
        <v>1000</v>
      </c>
    </row>
    <row r="373" spans="1:33" hidden="1" x14ac:dyDescent="0.25">
      <c r="A373" s="109">
        <f t="shared" si="61"/>
        <v>372</v>
      </c>
      <c r="B373" s="108">
        <f t="shared" ca="1" si="67"/>
        <v>0.11990615077314223</v>
      </c>
      <c r="C373" s="170">
        <f t="shared" ca="1" si="67"/>
        <v>1108.150468953263</v>
      </c>
      <c r="D373" s="147">
        <f t="shared" ca="1" si="67"/>
        <v>12433.583375586662</v>
      </c>
      <c r="E373" s="107">
        <f t="shared" ca="1" si="67"/>
        <v>1358.1626067128398</v>
      </c>
      <c r="F373" s="107">
        <f t="shared" ca="1" si="68"/>
        <v>-963.02225496612505</v>
      </c>
      <c r="G373" s="107">
        <f t="shared" ca="1" si="68"/>
        <v>1565.3872355758199</v>
      </c>
      <c r="H373" s="107">
        <f t="shared" ca="1" si="68"/>
        <v>-459.64872588023513</v>
      </c>
      <c r="I373" s="107">
        <f t="shared" ca="1" si="68"/>
        <v>-346.17825901091066</v>
      </c>
      <c r="J373" s="107">
        <f t="shared" ca="1" si="68"/>
        <v>1727.2361329611645</v>
      </c>
      <c r="K373" s="107">
        <f t="shared" ca="1" si="68"/>
        <v>1891.0123624206913</v>
      </c>
      <c r="L373" s="107">
        <f t="shared" ca="1" si="68"/>
        <v>77.32974157827519</v>
      </c>
      <c r="M373" s="107">
        <f t="shared" ca="1" si="68"/>
        <v>1325.2104501849747</v>
      </c>
      <c r="N373" s="107">
        <f t="shared" ca="1" si="68"/>
        <v>-846.491674685308</v>
      </c>
      <c r="O373" s="162">
        <f t="shared" ca="1" si="60"/>
        <v>5328.9976148911865</v>
      </c>
      <c r="AD373">
        <f t="shared" ca="1" si="62"/>
        <v>712000</v>
      </c>
      <c r="AE373">
        <f t="shared" ca="1" si="63"/>
        <v>714000</v>
      </c>
      <c r="AF373">
        <f t="shared" ca="1" si="64"/>
        <v>1000</v>
      </c>
      <c r="AG373">
        <f t="shared" ca="1" si="65"/>
        <v>1000</v>
      </c>
    </row>
    <row r="374" spans="1:33" hidden="1" x14ac:dyDescent="0.25">
      <c r="A374" s="109">
        <f t="shared" si="61"/>
        <v>373</v>
      </c>
      <c r="B374" s="108">
        <f t="shared" ca="1" si="67"/>
        <v>0.14144029221645538</v>
      </c>
      <c r="C374" s="170">
        <f t="shared" ca="1" si="67"/>
        <v>-247.13201934086993</v>
      </c>
      <c r="D374" s="147">
        <f t="shared" ca="1" si="67"/>
        <v>-8666.9869887844816</v>
      </c>
      <c r="E374" s="107">
        <f t="shared" ca="1" si="67"/>
        <v>547.16769299992779</v>
      </c>
      <c r="F374" s="107">
        <f t="shared" ca="1" si="68"/>
        <v>1706.5787558371285</v>
      </c>
      <c r="G374" s="107">
        <f t="shared" ca="1" si="68"/>
        <v>558.94273679275125</v>
      </c>
      <c r="H374" s="107">
        <f t="shared" ca="1" si="68"/>
        <v>1034.3891691528656</v>
      </c>
      <c r="I374" s="107">
        <f t="shared" ca="1" si="68"/>
        <v>1075.2947679993993</v>
      </c>
      <c r="J374" s="107">
        <f t="shared" ca="1" si="68"/>
        <v>-666.49954605563664</v>
      </c>
      <c r="K374" s="107">
        <f t="shared" ca="1" si="68"/>
        <v>361.49694857240291</v>
      </c>
      <c r="L374" s="107">
        <f t="shared" ca="1" si="68"/>
        <v>-918.62105708371143</v>
      </c>
      <c r="M374" s="107">
        <f t="shared" ca="1" si="68"/>
        <v>1934.0514294366326</v>
      </c>
      <c r="N374" s="107">
        <f t="shared" ca="1" si="68"/>
        <v>621.00276648495014</v>
      </c>
      <c r="O374" s="162">
        <f t="shared" ca="1" si="60"/>
        <v>6253.8036641367098</v>
      </c>
      <c r="AD374">
        <f t="shared" ca="1" si="62"/>
        <v>714000</v>
      </c>
      <c r="AE374">
        <f t="shared" ca="1" si="63"/>
        <v>716000</v>
      </c>
      <c r="AF374">
        <f t="shared" ca="1" si="64"/>
        <v>1000</v>
      </c>
      <c r="AG374">
        <f t="shared" ca="1" si="65"/>
        <v>1000</v>
      </c>
    </row>
    <row r="375" spans="1:33" hidden="1" x14ac:dyDescent="0.25">
      <c r="A375" s="109">
        <f t="shared" si="61"/>
        <v>374</v>
      </c>
      <c r="B375" s="108">
        <f t="shared" ca="1" si="67"/>
        <v>0.12807701745253749</v>
      </c>
      <c r="C375" s="170">
        <f t="shared" ca="1" si="67"/>
        <v>-156.65161050725948</v>
      </c>
      <c r="D375" s="147">
        <f t="shared" ca="1" si="67"/>
        <v>18924.343498327307</v>
      </c>
      <c r="E375" s="107">
        <f t="shared" ca="1" si="67"/>
        <v>393.74011535346727</v>
      </c>
      <c r="F375" s="107">
        <f t="shared" ca="1" si="68"/>
        <v>965.44303500512626</v>
      </c>
      <c r="G375" s="107">
        <f t="shared" ca="1" si="68"/>
        <v>1168.8238491557615</v>
      </c>
      <c r="H375" s="107">
        <f t="shared" ca="1" si="68"/>
        <v>282.64252521114724</v>
      </c>
      <c r="I375" s="107">
        <f t="shared" ca="1" si="68"/>
        <v>216.44658530224154</v>
      </c>
      <c r="J375" s="107">
        <f t="shared" ca="1" si="68"/>
        <v>1524.6164561277628</v>
      </c>
      <c r="K375" s="107">
        <f t="shared" ca="1" si="68"/>
        <v>144.10511914249054</v>
      </c>
      <c r="L375" s="107">
        <f t="shared" ca="1" si="68"/>
        <v>-401.92441424401602</v>
      </c>
      <c r="M375" s="107">
        <f t="shared" ca="1" si="68"/>
        <v>572.77856459967302</v>
      </c>
      <c r="N375" s="107">
        <f t="shared" ca="1" si="68"/>
        <v>948.94538809478456</v>
      </c>
      <c r="O375" s="162">
        <f t="shared" ca="1" si="60"/>
        <v>5815.6172237484388</v>
      </c>
      <c r="AD375">
        <f t="shared" ca="1" si="62"/>
        <v>716000</v>
      </c>
      <c r="AE375">
        <f t="shared" ca="1" si="63"/>
        <v>718000</v>
      </c>
      <c r="AF375">
        <f t="shared" ca="1" si="64"/>
        <v>1000</v>
      </c>
      <c r="AG375">
        <f t="shared" ca="1" si="65"/>
        <v>1000</v>
      </c>
    </row>
    <row r="376" spans="1:33" hidden="1" x14ac:dyDescent="0.25">
      <c r="A376" s="109">
        <f t="shared" si="61"/>
        <v>375</v>
      </c>
      <c r="B376" s="108">
        <f t="shared" ca="1" si="67"/>
        <v>0.16617671902129719</v>
      </c>
      <c r="C376" s="170">
        <f t="shared" ca="1" si="67"/>
        <v>-342.63275708371663</v>
      </c>
      <c r="D376" s="147">
        <f t="shared" ca="1" si="67"/>
        <v>-8029.1633794479512</v>
      </c>
      <c r="E376" s="107">
        <f t="shared" ca="1" si="67"/>
        <v>53.733109531808182</v>
      </c>
      <c r="F376" s="107">
        <f t="shared" ca="1" si="68"/>
        <v>798.81226396493787</v>
      </c>
      <c r="G376" s="107">
        <f t="shared" ca="1" si="68"/>
        <v>1762.3315391341457</v>
      </c>
      <c r="H376" s="107">
        <f t="shared" ca="1" si="68"/>
        <v>657.80472920917373</v>
      </c>
      <c r="I376" s="107">
        <f t="shared" ca="1" si="68"/>
        <v>1685.130530938492</v>
      </c>
      <c r="J376" s="107">
        <f t="shared" ca="1" si="68"/>
        <v>1319.8921067449951</v>
      </c>
      <c r="K376" s="107">
        <f t="shared" ca="1" si="68"/>
        <v>-593.50137740832884</v>
      </c>
      <c r="L376" s="107">
        <f t="shared" ca="1" si="68"/>
        <v>-229.95849423495252</v>
      </c>
      <c r="M376" s="107">
        <f t="shared" ca="1" si="68"/>
        <v>1497.94809223537</v>
      </c>
      <c r="N376" s="107">
        <f t="shared" ca="1" si="68"/>
        <v>1128.4907815823356</v>
      </c>
      <c r="O376" s="162">
        <f t="shared" ca="1" si="60"/>
        <v>8080.683281697975</v>
      </c>
      <c r="AD376">
        <f t="shared" ca="1" si="62"/>
        <v>718000</v>
      </c>
      <c r="AE376">
        <f t="shared" ca="1" si="63"/>
        <v>720000</v>
      </c>
      <c r="AF376">
        <f t="shared" ca="1" si="64"/>
        <v>1000</v>
      </c>
      <c r="AG376">
        <f t="shared" ca="1" si="65"/>
        <v>1000</v>
      </c>
    </row>
    <row r="377" spans="1:33" hidden="1" x14ac:dyDescent="0.25">
      <c r="A377" s="109">
        <f t="shared" si="61"/>
        <v>376</v>
      </c>
      <c r="B377" s="108">
        <f t="shared" ca="1" si="67"/>
        <v>7.0915766469249741E-2</v>
      </c>
      <c r="C377" s="170">
        <f t="shared" ca="1" si="67"/>
        <v>354.39218418829159</v>
      </c>
      <c r="D377" s="147">
        <f t="shared" ca="1" si="67"/>
        <v>-4730.6811361714854</v>
      </c>
      <c r="E377" s="107">
        <f t="shared" ca="1" si="67"/>
        <v>-565.45215550876867</v>
      </c>
      <c r="F377" s="107">
        <f t="shared" ca="1" si="68"/>
        <v>1912.7430593385855</v>
      </c>
      <c r="G377" s="107">
        <f t="shared" ca="1" si="68"/>
        <v>1356.8868429552872</v>
      </c>
      <c r="H377" s="107">
        <f t="shared" ca="1" si="68"/>
        <v>-471.56090618117571</v>
      </c>
      <c r="I377" s="107">
        <f t="shared" ca="1" si="68"/>
        <v>-518.97520973553014</v>
      </c>
      <c r="J377" s="107">
        <f t="shared" ca="1" si="68"/>
        <v>138.39221680343044</v>
      </c>
      <c r="K377" s="107">
        <f t="shared" ca="1" si="68"/>
        <v>1046.3893624562554</v>
      </c>
      <c r="L377" s="107">
        <f t="shared" ca="1" si="68"/>
        <v>1527.4040907083267</v>
      </c>
      <c r="M377" s="107">
        <f t="shared" ca="1" si="68"/>
        <v>1971.5748636781502</v>
      </c>
      <c r="N377" s="107">
        <f t="shared" ca="1" si="68"/>
        <v>-806.36513290654386</v>
      </c>
      <c r="O377" s="162">
        <f t="shared" ca="1" si="60"/>
        <v>5591.0370316080162</v>
      </c>
      <c r="AD377">
        <f t="shared" ca="1" si="62"/>
        <v>720000</v>
      </c>
      <c r="AE377">
        <f t="shared" ca="1" si="63"/>
        <v>722000</v>
      </c>
      <c r="AF377">
        <f t="shared" ca="1" si="64"/>
        <v>1000</v>
      </c>
      <c r="AG377">
        <f t="shared" ca="1" si="65"/>
        <v>1000</v>
      </c>
    </row>
    <row r="378" spans="1:33" hidden="1" x14ac:dyDescent="0.25">
      <c r="A378" s="109">
        <f t="shared" si="61"/>
        <v>377</v>
      </c>
      <c r="B378" s="108">
        <f t="shared" ca="1" si="67"/>
        <v>-5.5185872996989606E-2</v>
      </c>
      <c r="C378" s="170">
        <f t="shared" ca="1" si="67"/>
        <v>1131.049410872037</v>
      </c>
      <c r="D378" s="147">
        <f t="shared" ca="1" si="67"/>
        <v>-7219.2485914954514</v>
      </c>
      <c r="E378" s="107">
        <f t="shared" ca="1" si="67"/>
        <v>1598.3816662072977</v>
      </c>
      <c r="F378" s="107">
        <f t="shared" ca="1" si="68"/>
        <v>1288.0609729215043</v>
      </c>
      <c r="G378" s="107">
        <f t="shared" ca="1" si="68"/>
        <v>91.960146893584067</v>
      </c>
      <c r="H378" s="107">
        <f t="shared" ca="1" si="68"/>
        <v>-881.61278295833654</v>
      </c>
      <c r="I378" s="107">
        <f t="shared" ca="1" si="68"/>
        <v>1329.5362144551916</v>
      </c>
      <c r="J378" s="107">
        <f t="shared" ca="1" si="68"/>
        <v>-63.910911094663263</v>
      </c>
      <c r="K378" s="107">
        <f t="shared" ca="1" si="68"/>
        <v>6.7623199374386438</v>
      </c>
      <c r="L378" s="107">
        <f t="shared" ca="1" si="68"/>
        <v>-0.95556556295492423</v>
      </c>
      <c r="M378" s="107">
        <f t="shared" ca="1" si="68"/>
        <v>863.37336037425212</v>
      </c>
      <c r="N378" s="107">
        <f t="shared" ca="1" si="68"/>
        <v>72.610636854353174</v>
      </c>
      <c r="O378" s="162">
        <f t="shared" ca="1" si="60"/>
        <v>4304.2060580276666</v>
      </c>
      <c r="AD378">
        <f t="shared" ca="1" si="62"/>
        <v>722000</v>
      </c>
      <c r="AE378">
        <f t="shared" ca="1" si="63"/>
        <v>724000</v>
      </c>
      <c r="AF378">
        <f t="shared" ca="1" si="64"/>
        <v>1000</v>
      </c>
      <c r="AG378">
        <f t="shared" ca="1" si="65"/>
        <v>1000</v>
      </c>
    </row>
    <row r="379" spans="1:33" hidden="1" x14ac:dyDescent="0.25">
      <c r="A379" s="109">
        <f t="shared" si="61"/>
        <v>378</v>
      </c>
      <c r="B379" s="108">
        <f t="shared" ca="1" si="67"/>
        <v>-7.5015291035151893E-2</v>
      </c>
      <c r="C379" s="170">
        <f t="shared" ca="1" si="67"/>
        <v>737.38517558888714</v>
      </c>
      <c r="D379" s="147">
        <f t="shared" ca="1" si="67"/>
        <v>15592.37550827481</v>
      </c>
      <c r="E379" s="107">
        <f t="shared" ca="1" si="67"/>
        <v>-653.91704644339165</v>
      </c>
      <c r="F379" s="107">
        <f t="shared" ca="1" si="68"/>
        <v>793.20759769492076</v>
      </c>
      <c r="G379" s="107">
        <f t="shared" ca="1" si="68"/>
        <v>-345.44127818964557</v>
      </c>
      <c r="H379" s="107">
        <f t="shared" ca="1" si="68"/>
        <v>-290.79403859661153</v>
      </c>
      <c r="I379" s="107">
        <f t="shared" ca="1" si="68"/>
        <v>623.05608427649258</v>
      </c>
      <c r="J379" s="107">
        <f t="shared" ca="1" si="68"/>
        <v>1597.3327890055136</v>
      </c>
      <c r="K379" s="107">
        <f t="shared" ca="1" si="68"/>
        <v>-65.493530860866173</v>
      </c>
      <c r="L379" s="107">
        <f t="shared" ca="1" si="68"/>
        <v>-426.73198161096366</v>
      </c>
      <c r="M379" s="107">
        <f t="shared" ca="1" si="68"/>
        <v>235.48243295027609</v>
      </c>
      <c r="N379" s="107">
        <f t="shared" ca="1" si="68"/>
        <v>144.03202692610847</v>
      </c>
      <c r="O379" s="162">
        <f t="shared" ca="1" si="60"/>
        <v>1610.7330551518328</v>
      </c>
      <c r="AD379">
        <f t="shared" ca="1" si="62"/>
        <v>724000</v>
      </c>
      <c r="AE379">
        <f t="shared" ca="1" si="63"/>
        <v>726000</v>
      </c>
      <c r="AF379">
        <f t="shared" ca="1" si="64"/>
        <v>1000</v>
      </c>
      <c r="AG379">
        <f t="shared" ca="1" si="65"/>
        <v>1000</v>
      </c>
    </row>
    <row r="380" spans="1:33" hidden="1" x14ac:dyDescent="0.25">
      <c r="A380" s="109">
        <f t="shared" si="61"/>
        <v>379</v>
      </c>
      <c r="B380" s="108">
        <f t="shared" ca="1" si="67"/>
        <v>-3.9638670679107701E-3</v>
      </c>
      <c r="C380" s="170">
        <f t="shared" ca="1" si="67"/>
        <v>1641.298981735961</v>
      </c>
      <c r="D380" s="147">
        <f t="shared" ca="1" si="67"/>
        <v>-6263.9142368720759</v>
      </c>
      <c r="E380" s="107">
        <f t="shared" ca="1" si="67"/>
        <v>87.999873238407687</v>
      </c>
      <c r="F380" s="107">
        <f t="shared" ca="1" si="68"/>
        <v>1897.0806607664167</v>
      </c>
      <c r="G380" s="107">
        <f t="shared" ca="1" si="68"/>
        <v>1434.4126717339118</v>
      </c>
      <c r="H380" s="107">
        <f t="shared" ca="1" si="68"/>
        <v>1569.2553088383768</v>
      </c>
      <c r="I380" s="107">
        <f t="shared" ca="1" si="68"/>
        <v>1167.9153286730768</v>
      </c>
      <c r="J380" s="107">
        <f t="shared" ca="1" si="68"/>
        <v>1109.0369889478427</v>
      </c>
      <c r="K380" s="107">
        <f t="shared" ca="1" si="68"/>
        <v>537.90619206894598</v>
      </c>
      <c r="L380" s="107">
        <f t="shared" ca="1" si="68"/>
        <v>365.44384528092252</v>
      </c>
      <c r="M380" s="107">
        <f t="shared" ca="1" si="68"/>
        <v>423.74312944971598</v>
      </c>
      <c r="N380" s="107">
        <f t="shared" ca="1" si="68"/>
        <v>407.65072681542392</v>
      </c>
      <c r="O380" s="162">
        <f t="shared" ca="1" si="60"/>
        <v>9000.4447258130403</v>
      </c>
      <c r="AD380">
        <f t="shared" ca="1" si="62"/>
        <v>726000</v>
      </c>
      <c r="AE380">
        <f t="shared" ca="1" si="63"/>
        <v>728000</v>
      </c>
      <c r="AF380">
        <f t="shared" ca="1" si="64"/>
        <v>1000</v>
      </c>
      <c r="AG380">
        <f t="shared" ca="1" si="65"/>
        <v>1000</v>
      </c>
    </row>
    <row r="381" spans="1:33" hidden="1" x14ac:dyDescent="0.25">
      <c r="A381" s="109">
        <f t="shared" si="61"/>
        <v>380</v>
      </c>
      <c r="B381" s="108">
        <f t="shared" ca="1" si="67"/>
        <v>-7.0277933368474016E-3</v>
      </c>
      <c r="C381" s="170">
        <f t="shared" ca="1" si="67"/>
        <v>587.46837732211065</v>
      </c>
      <c r="D381" s="147">
        <f t="shared" ca="1" si="67"/>
        <v>7149.1181016543114</v>
      </c>
      <c r="E381" s="107">
        <f t="shared" ca="1" si="67"/>
        <v>649.76621681465144</v>
      </c>
      <c r="F381" s="107">
        <f t="shared" ca="1" si="68"/>
        <v>1842.1988862121389</v>
      </c>
      <c r="G381" s="107">
        <f t="shared" ca="1" si="68"/>
        <v>821.02608845633358</v>
      </c>
      <c r="H381" s="107">
        <f t="shared" ca="1" si="68"/>
        <v>1658.2261914478211</v>
      </c>
      <c r="I381" s="107">
        <f t="shared" ca="1" si="68"/>
        <v>-889.83497664182107</v>
      </c>
      <c r="J381" s="107">
        <f t="shared" ca="1" si="68"/>
        <v>1231.4286802650606</v>
      </c>
      <c r="K381" s="107">
        <f t="shared" ca="1" si="68"/>
        <v>1746.3359605191056</v>
      </c>
      <c r="L381" s="107">
        <f t="shared" ca="1" si="68"/>
        <v>-454.75552167257626</v>
      </c>
      <c r="M381" s="107">
        <f t="shared" ca="1" si="68"/>
        <v>1665.4959330471665</v>
      </c>
      <c r="N381" s="107">
        <f t="shared" ca="1" si="68"/>
        <v>494.34174072801983</v>
      </c>
      <c r="O381" s="162">
        <f t="shared" ca="1" si="60"/>
        <v>8764.2291991758993</v>
      </c>
      <c r="AD381">
        <f t="shared" ca="1" si="62"/>
        <v>728000</v>
      </c>
      <c r="AE381">
        <f t="shared" ca="1" si="63"/>
        <v>730000</v>
      </c>
      <c r="AF381">
        <f t="shared" ca="1" si="64"/>
        <v>1000</v>
      </c>
      <c r="AG381">
        <f t="shared" ca="1" si="65"/>
        <v>1000</v>
      </c>
    </row>
    <row r="382" spans="1:33" hidden="1" x14ac:dyDescent="0.25">
      <c r="A382" s="109">
        <f t="shared" si="61"/>
        <v>381</v>
      </c>
      <c r="B382" s="108">
        <f t="shared" ca="1" si="67"/>
        <v>-7.9014678688075157E-2</v>
      </c>
      <c r="C382" s="170">
        <f t="shared" ca="1" si="67"/>
        <v>1427.0262898425751</v>
      </c>
      <c r="D382" s="147">
        <f t="shared" ca="1" si="67"/>
        <v>-9084.5420331483438</v>
      </c>
      <c r="E382" s="107">
        <f t="shared" ca="1" si="67"/>
        <v>-438.03801385872242</v>
      </c>
      <c r="F382" s="107">
        <f t="shared" ca="1" si="68"/>
        <v>576.28286658162585</v>
      </c>
      <c r="G382" s="107">
        <f t="shared" ca="1" si="68"/>
        <v>512.66585688587304</v>
      </c>
      <c r="H382" s="107">
        <f t="shared" ca="1" si="68"/>
        <v>1113.1511293718745</v>
      </c>
      <c r="I382" s="107">
        <f t="shared" ca="1" si="68"/>
        <v>1600.0088053043719</v>
      </c>
      <c r="J382" s="107">
        <f t="shared" ca="1" si="68"/>
        <v>709.07520783303698</v>
      </c>
      <c r="K382" s="107">
        <f t="shared" ca="1" si="68"/>
        <v>-735.92068532151802</v>
      </c>
      <c r="L382" s="107">
        <f t="shared" ca="1" si="68"/>
        <v>-870.19069314492936</v>
      </c>
      <c r="M382" s="107">
        <f t="shared" ca="1" si="68"/>
        <v>704.92707727083712</v>
      </c>
      <c r="N382" s="107">
        <f t="shared" ca="1" si="68"/>
        <v>708.87982988968224</v>
      </c>
      <c r="O382" s="162">
        <f t="shared" ca="1" si="60"/>
        <v>3880.8413808121318</v>
      </c>
      <c r="AD382">
        <f t="shared" ca="1" si="62"/>
        <v>730000</v>
      </c>
      <c r="AE382">
        <f t="shared" ca="1" si="63"/>
        <v>732000</v>
      </c>
      <c r="AF382">
        <f t="shared" ca="1" si="64"/>
        <v>1000</v>
      </c>
      <c r="AG382">
        <f t="shared" ca="1" si="65"/>
        <v>1000</v>
      </c>
    </row>
    <row r="383" spans="1:33" hidden="1" x14ac:dyDescent="0.25">
      <c r="A383" s="109">
        <f t="shared" si="61"/>
        <v>382</v>
      </c>
      <c r="B383" s="108">
        <f t="shared" ca="1" si="67"/>
        <v>0.11045396777366193</v>
      </c>
      <c r="C383" s="170">
        <f t="shared" ca="1" si="67"/>
        <v>935.3268699826242</v>
      </c>
      <c r="D383" s="147">
        <f t="shared" ca="1" si="67"/>
        <v>-2375.1342951799397</v>
      </c>
      <c r="E383" s="107">
        <f t="shared" ca="1" si="67"/>
        <v>1690.9527994443395</v>
      </c>
      <c r="F383" s="107">
        <f t="shared" ca="1" si="68"/>
        <v>23.663389218179091</v>
      </c>
      <c r="G383" s="107">
        <f t="shared" ca="1" si="68"/>
        <v>541.17758144040101</v>
      </c>
      <c r="H383" s="107">
        <f t="shared" ca="1" si="68"/>
        <v>-81.76745097464952</v>
      </c>
      <c r="I383" s="107">
        <f t="shared" ca="1" si="68"/>
        <v>-442.72949715862939</v>
      </c>
      <c r="J383" s="107">
        <f t="shared" ca="1" si="68"/>
        <v>1441.2619241744212</v>
      </c>
      <c r="K383" s="107">
        <f t="shared" ca="1" si="68"/>
        <v>-999.1407771856459</v>
      </c>
      <c r="L383" s="107">
        <f t="shared" ca="1" si="68"/>
        <v>720.0808912251166</v>
      </c>
      <c r="M383" s="107">
        <f t="shared" ca="1" si="68"/>
        <v>618.26920900425125</v>
      </c>
      <c r="N383" s="107">
        <f t="shared" ca="1" si="68"/>
        <v>734.60676916306591</v>
      </c>
      <c r="O383" s="162">
        <f t="shared" ca="1" si="60"/>
        <v>4246.37483835085</v>
      </c>
      <c r="AD383">
        <f t="shared" ca="1" si="62"/>
        <v>732000</v>
      </c>
      <c r="AE383">
        <f t="shared" ca="1" si="63"/>
        <v>734000</v>
      </c>
      <c r="AF383">
        <f t="shared" ca="1" si="64"/>
        <v>1000</v>
      </c>
      <c r="AG383">
        <f t="shared" ca="1" si="65"/>
        <v>1000</v>
      </c>
    </row>
    <row r="384" spans="1:33" hidden="1" x14ac:dyDescent="0.25">
      <c r="A384" s="109">
        <f t="shared" si="61"/>
        <v>383</v>
      </c>
      <c r="B384" s="108">
        <f t="shared" ca="1" si="67"/>
        <v>-9.1460573124525754E-2</v>
      </c>
      <c r="C384" s="170">
        <f t="shared" ca="1" si="67"/>
        <v>1581.152768787076</v>
      </c>
      <c r="D384" s="147">
        <f t="shared" ca="1" si="67"/>
        <v>1454.7966273608326</v>
      </c>
      <c r="E384" s="107">
        <f t="shared" ca="1" si="67"/>
        <v>190.68139861836113</v>
      </c>
      <c r="F384" s="107">
        <f t="shared" ca="1" si="68"/>
        <v>-852.11679682327235</v>
      </c>
      <c r="G384" s="107">
        <f t="shared" ca="1" si="68"/>
        <v>61.294235912046496</v>
      </c>
      <c r="H384" s="107">
        <f t="shared" ca="1" si="68"/>
        <v>1534.5497398562322</v>
      </c>
      <c r="I384" s="107">
        <f t="shared" ca="1" si="68"/>
        <v>-52.49469749877597</v>
      </c>
      <c r="J384" s="107">
        <f t="shared" ca="1" si="68"/>
        <v>713.90237709087148</v>
      </c>
      <c r="K384" s="107">
        <f t="shared" ca="1" si="68"/>
        <v>-809.93189274368331</v>
      </c>
      <c r="L384" s="107">
        <f t="shared" ca="1" si="68"/>
        <v>-447.43763363948796</v>
      </c>
      <c r="M384" s="107">
        <f t="shared" ca="1" si="68"/>
        <v>360.45816139917031</v>
      </c>
      <c r="N384" s="107">
        <f t="shared" ca="1" si="68"/>
        <v>-563.63156530101708</v>
      </c>
      <c r="O384" s="162">
        <f t="shared" ca="1" si="60"/>
        <v>135.27332687044498</v>
      </c>
      <c r="AD384">
        <f t="shared" ca="1" si="62"/>
        <v>734000</v>
      </c>
      <c r="AE384">
        <f t="shared" ca="1" si="63"/>
        <v>736000</v>
      </c>
      <c r="AF384">
        <f t="shared" ca="1" si="64"/>
        <v>1000</v>
      </c>
      <c r="AG384">
        <f t="shared" ca="1" si="65"/>
        <v>1000</v>
      </c>
    </row>
    <row r="385" spans="1:33" hidden="1" x14ac:dyDescent="0.25">
      <c r="A385" s="109">
        <f t="shared" si="61"/>
        <v>384</v>
      </c>
      <c r="B385" s="108">
        <f t="shared" ca="1" si="67"/>
        <v>0.11703519216376052</v>
      </c>
      <c r="C385" s="170">
        <f t="shared" ca="1" si="67"/>
        <v>1590.6128852017716</v>
      </c>
      <c r="D385" s="147">
        <f t="shared" ca="1" si="67"/>
        <v>-4648.1081756628937</v>
      </c>
      <c r="E385" s="107">
        <f t="shared" ca="1" si="67"/>
        <v>-294.59153882475886</v>
      </c>
      <c r="F385" s="107">
        <f t="shared" ca="1" si="67"/>
        <v>1839.3466875310908</v>
      </c>
      <c r="G385" s="107">
        <f t="shared" ca="1" si="67"/>
        <v>187.73089928630944</v>
      </c>
      <c r="H385" s="107">
        <f t="shared" ca="1" si="67"/>
        <v>1434.6092888167677</v>
      </c>
      <c r="I385" s="107">
        <f t="shared" ca="1" si="67"/>
        <v>609.41141245152767</v>
      </c>
      <c r="J385" s="107">
        <f t="shared" ca="1" si="67"/>
        <v>501.42499204718888</v>
      </c>
      <c r="K385" s="107">
        <f t="shared" ca="1" si="67"/>
        <v>1106.0902393069864</v>
      </c>
      <c r="L385" s="107">
        <f t="shared" ca="1" si="67"/>
        <v>446.66431720237239</v>
      </c>
      <c r="M385" s="107">
        <f t="shared" ca="1" si="67"/>
        <v>694.36620014604102</v>
      </c>
      <c r="N385" s="107">
        <f t="shared" ca="1" si="67"/>
        <v>1642.7662801835916</v>
      </c>
      <c r="O385" s="162">
        <f t="shared" ca="1" si="60"/>
        <v>8167.818778147117</v>
      </c>
      <c r="AD385">
        <f t="shared" ca="1" si="62"/>
        <v>736000</v>
      </c>
      <c r="AE385">
        <f t="shared" ca="1" si="63"/>
        <v>738000</v>
      </c>
      <c r="AF385">
        <f t="shared" ca="1" si="64"/>
        <v>1000</v>
      </c>
      <c r="AG385">
        <f t="shared" ca="1" si="65"/>
        <v>1000</v>
      </c>
    </row>
    <row r="386" spans="1:33" hidden="1" x14ac:dyDescent="0.25">
      <c r="A386" s="109">
        <f t="shared" si="61"/>
        <v>385</v>
      </c>
      <c r="B386" s="108">
        <f t="shared" ca="1" si="67"/>
        <v>-8.4249159079796243E-2</v>
      </c>
      <c r="C386" s="170">
        <f t="shared" ca="1" si="67"/>
        <v>719.85259936602267</v>
      </c>
      <c r="D386" s="147">
        <f t="shared" ca="1" si="67"/>
        <v>17767.533748739559</v>
      </c>
      <c r="E386" s="107">
        <f t="shared" ca="1" si="67"/>
        <v>-200.34279638982412</v>
      </c>
      <c r="F386" s="107">
        <f t="shared" ca="1" si="67"/>
        <v>786.93919150690738</v>
      </c>
      <c r="G386" s="107">
        <f t="shared" ca="1" si="67"/>
        <v>-670.17464881745911</v>
      </c>
      <c r="H386" s="107">
        <f t="shared" ca="1" si="67"/>
        <v>1160.0155663748305</v>
      </c>
      <c r="I386" s="107">
        <f t="shared" ca="1" si="67"/>
        <v>1199.79256336295</v>
      </c>
      <c r="J386" s="107">
        <f t="shared" ca="1" si="67"/>
        <v>163.65313057358526</v>
      </c>
      <c r="K386" s="107">
        <f t="shared" ca="1" si="67"/>
        <v>1833.0054193126507</v>
      </c>
      <c r="L386" s="107">
        <f t="shared" ca="1" si="67"/>
        <v>604.39779932981082</v>
      </c>
      <c r="M386" s="107">
        <f t="shared" ca="1" si="67"/>
        <v>1164.6217108424803</v>
      </c>
      <c r="N386" s="107">
        <f t="shared" ca="1" si="67"/>
        <v>-279.64682151249849</v>
      </c>
      <c r="O386" s="162">
        <f t="shared" ref="O386:O449" ca="1" si="69">SUM(E386:N386)</f>
        <v>5762.2611145834326</v>
      </c>
      <c r="AD386">
        <f t="shared" ca="1" si="62"/>
        <v>738000</v>
      </c>
      <c r="AE386">
        <f t="shared" ca="1" si="63"/>
        <v>740000</v>
      </c>
      <c r="AF386">
        <f t="shared" ca="1" si="64"/>
        <v>1000</v>
      </c>
      <c r="AG386">
        <f t="shared" ca="1" si="65"/>
        <v>1000</v>
      </c>
    </row>
    <row r="387" spans="1:33" hidden="1" x14ac:dyDescent="0.25">
      <c r="A387" s="109">
        <f t="shared" ref="A387:A450" si="70">1+A386</f>
        <v>386</v>
      </c>
      <c r="B387" s="108">
        <f t="shared" ca="1" si="67"/>
        <v>4.8036720356761708E-2</v>
      </c>
      <c r="C387" s="170">
        <f t="shared" ca="1" si="67"/>
        <v>187.43600582579151</v>
      </c>
      <c r="D387" s="147">
        <f t="shared" ca="1" si="67"/>
        <v>-7403.814748769737</v>
      </c>
      <c r="E387" s="107">
        <f t="shared" ca="1" si="67"/>
        <v>1565.7158786104055</v>
      </c>
      <c r="F387" s="107">
        <f t="shared" ca="1" si="67"/>
        <v>1974.8075497843051</v>
      </c>
      <c r="G387" s="107">
        <f t="shared" ca="1" si="67"/>
        <v>1714.9034280431649</v>
      </c>
      <c r="H387" s="107">
        <f t="shared" ca="1" si="67"/>
        <v>-938.01618636256285</v>
      </c>
      <c r="I387" s="107">
        <f t="shared" ca="1" si="67"/>
        <v>832.59398639347148</v>
      </c>
      <c r="J387" s="107">
        <f t="shared" ca="1" si="67"/>
        <v>-539.75082418213026</v>
      </c>
      <c r="K387" s="107">
        <f t="shared" ca="1" si="67"/>
        <v>327.33638541762866</v>
      </c>
      <c r="L387" s="107">
        <f t="shared" ca="1" si="67"/>
        <v>-199.51619717789208</v>
      </c>
      <c r="M387" s="107">
        <f t="shared" ca="1" si="67"/>
        <v>452.41785019026452</v>
      </c>
      <c r="N387" s="107">
        <f t="shared" ca="1" si="67"/>
        <v>-566.00946264728327</v>
      </c>
      <c r="O387" s="162">
        <f t="shared" ca="1" si="69"/>
        <v>4624.4824080693706</v>
      </c>
      <c r="AD387">
        <f t="shared" ca="1" si="62"/>
        <v>740000</v>
      </c>
      <c r="AE387">
        <f t="shared" ca="1" si="63"/>
        <v>742000</v>
      </c>
      <c r="AF387">
        <f t="shared" ca="1" si="64"/>
        <v>1000</v>
      </c>
      <c r="AG387">
        <f t="shared" ca="1" si="65"/>
        <v>1000</v>
      </c>
    </row>
    <row r="388" spans="1:33" hidden="1" x14ac:dyDescent="0.25">
      <c r="A388" s="109">
        <f t="shared" si="70"/>
        <v>387</v>
      </c>
      <c r="B388" s="108">
        <f t="shared" ca="1" si="67"/>
        <v>0.10064814365825631</v>
      </c>
      <c r="C388" s="170">
        <f t="shared" ca="1" si="67"/>
        <v>-999.65497138339038</v>
      </c>
      <c r="D388" s="147">
        <f t="shared" ca="1" si="67"/>
        <v>14432.77550773966</v>
      </c>
      <c r="E388" s="107">
        <f t="shared" ca="1" si="67"/>
        <v>150.94989653838238</v>
      </c>
      <c r="F388" s="107">
        <f t="shared" ca="1" si="67"/>
        <v>112.09406326372601</v>
      </c>
      <c r="G388" s="107">
        <f t="shared" ca="1" si="67"/>
        <v>188.3282095409819</v>
      </c>
      <c r="H388" s="107">
        <f t="shared" ca="1" si="67"/>
        <v>36.157814563170518</v>
      </c>
      <c r="I388" s="107">
        <f t="shared" ca="1" si="67"/>
        <v>684.18331972345482</v>
      </c>
      <c r="J388" s="107">
        <f t="shared" ca="1" si="67"/>
        <v>-895.04200363357393</v>
      </c>
      <c r="K388" s="107">
        <f t="shared" ca="1" si="67"/>
        <v>731.26969192853585</v>
      </c>
      <c r="L388" s="107">
        <f t="shared" ca="1" si="67"/>
        <v>-810.84704225895644</v>
      </c>
      <c r="M388" s="107">
        <f t="shared" ca="1" si="67"/>
        <v>1033.4636352367222</v>
      </c>
      <c r="N388" s="107">
        <f t="shared" ca="1" si="67"/>
        <v>-295.76120699149612</v>
      </c>
      <c r="O388" s="162">
        <f t="shared" ca="1" si="69"/>
        <v>934.79637791094694</v>
      </c>
      <c r="AD388">
        <f t="shared" ca="1" si="62"/>
        <v>742000</v>
      </c>
      <c r="AE388">
        <f t="shared" ca="1" si="63"/>
        <v>744000</v>
      </c>
      <c r="AF388">
        <f t="shared" ca="1" si="64"/>
        <v>1000</v>
      </c>
      <c r="AG388">
        <f t="shared" ca="1" si="65"/>
        <v>1000</v>
      </c>
    </row>
    <row r="389" spans="1:33" hidden="1" x14ac:dyDescent="0.25">
      <c r="A389" s="109">
        <f t="shared" si="70"/>
        <v>388</v>
      </c>
      <c r="B389" s="108">
        <f t="shared" ca="1" si="67"/>
        <v>-8.0076154391059501E-2</v>
      </c>
      <c r="C389" s="170">
        <f t="shared" ca="1" si="67"/>
        <v>-129.86232665590751</v>
      </c>
      <c r="D389" s="147">
        <f t="shared" ca="1" si="67"/>
        <v>-3515.1655552313878</v>
      </c>
      <c r="E389" s="107">
        <f t="shared" ca="1" si="67"/>
        <v>85.431440304401107</v>
      </c>
      <c r="F389" s="107">
        <f t="shared" ca="1" si="67"/>
        <v>802.97791266253273</v>
      </c>
      <c r="G389" s="107">
        <f t="shared" ca="1" si="67"/>
        <v>-240.46571878439741</v>
      </c>
      <c r="H389" s="107">
        <f t="shared" ca="1" si="67"/>
        <v>1313.36921200961</v>
      </c>
      <c r="I389" s="107">
        <f t="shared" ca="1" si="67"/>
        <v>379.26806351135292</v>
      </c>
      <c r="J389" s="107">
        <f t="shared" ca="1" si="67"/>
        <v>1176.4367888447593</v>
      </c>
      <c r="K389" s="107">
        <f t="shared" ca="1" si="67"/>
        <v>-651.94047695296342</v>
      </c>
      <c r="L389" s="107">
        <f t="shared" ca="1" si="67"/>
        <v>498.30247445804389</v>
      </c>
      <c r="M389" s="107">
        <f t="shared" ca="1" si="67"/>
        <v>-167.63227625982259</v>
      </c>
      <c r="N389" s="107">
        <f t="shared" ca="1" si="67"/>
        <v>35.754429834193026</v>
      </c>
      <c r="O389" s="162">
        <f t="shared" ca="1" si="69"/>
        <v>3231.5018496277098</v>
      </c>
      <c r="AD389">
        <f t="shared" ca="1" si="62"/>
        <v>744000</v>
      </c>
      <c r="AE389">
        <f t="shared" ca="1" si="63"/>
        <v>746000</v>
      </c>
      <c r="AF389">
        <f t="shared" ca="1" si="64"/>
        <v>1000</v>
      </c>
      <c r="AG389">
        <f t="shared" ca="1" si="65"/>
        <v>1000</v>
      </c>
    </row>
    <row r="390" spans="1:33" hidden="1" x14ac:dyDescent="0.25">
      <c r="A390" s="109">
        <f t="shared" si="70"/>
        <v>389</v>
      </c>
      <c r="B390" s="108">
        <f t="shared" ca="1" si="67"/>
        <v>5.9344511718117082E-2</v>
      </c>
      <c r="C390" s="170">
        <f t="shared" ca="1" si="67"/>
        <v>-886.32321750054336</v>
      </c>
      <c r="D390" s="147">
        <f t="shared" ca="1" si="67"/>
        <v>-8975.9024514007197</v>
      </c>
      <c r="E390" s="107">
        <f t="shared" ca="1" si="67"/>
        <v>-7.2720542847458383</v>
      </c>
      <c r="F390" s="107">
        <f t="shared" ca="1" si="67"/>
        <v>-49.733519838349309</v>
      </c>
      <c r="G390" s="107">
        <f t="shared" ca="1" si="67"/>
        <v>692.9669612288269</v>
      </c>
      <c r="H390" s="107">
        <f t="shared" ca="1" si="67"/>
        <v>651.13779114990086</v>
      </c>
      <c r="I390" s="107">
        <f t="shared" ca="1" si="67"/>
        <v>997.96655261492367</v>
      </c>
      <c r="J390" s="107">
        <f t="shared" ca="1" si="67"/>
        <v>-622.03096658846312</v>
      </c>
      <c r="K390" s="107">
        <f t="shared" ca="1" si="67"/>
        <v>-17.328182972149857</v>
      </c>
      <c r="L390" s="107">
        <f t="shared" ca="1" si="67"/>
        <v>-822.27683867382734</v>
      </c>
      <c r="M390" s="107">
        <f t="shared" ca="1" si="67"/>
        <v>-405.42965010311792</v>
      </c>
      <c r="N390" s="107">
        <f t="shared" ca="1" si="67"/>
        <v>468.18358936499106</v>
      </c>
      <c r="O390" s="162">
        <f t="shared" ca="1" si="69"/>
        <v>886.18368189798923</v>
      </c>
      <c r="AD390">
        <f t="shared" ca="1" si="62"/>
        <v>746000</v>
      </c>
      <c r="AE390">
        <f t="shared" ca="1" si="63"/>
        <v>748000</v>
      </c>
      <c r="AF390">
        <f t="shared" ca="1" si="64"/>
        <v>1000</v>
      </c>
      <c r="AG390">
        <f t="shared" ca="1" si="65"/>
        <v>1000</v>
      </c>
    </row>
    <row r="391" spans="1:33" hidden="1" x14ac:dyDescent="0.25">
      <c r="A391" s="109">
        <f t="shared" si="70"/>
        <v>390</v>
      </c>
      <c r="B391" s="108">
        <f t="shared" ca="1" si="67"/>
        <v>-7.6114332911379201E-3</v>
      </c>
      <c r="C391" s="170">
        <f t="shared" ca="1" si="67"/>
        <v>407.75619426057756</v>
      </c>
      <c r="D391" s="147">
        <f t="shared" ca="1" si="67"/>
        <v>12243.092134508173</v>
      </c>
      <c r="E391" s="107">
        <f t="shared" ca="1" si="67"/>
        <v>1166.4603656034442</v>
      </c>
      <c r="F391" s="107">
        <f t="shared" ca="1" si="67"/>
        <v>289.42418681750877</v>
      </c>
      <c r="G391" s="107">
        <f t="shared" ref="F391:N419" ca="1" si="71">G$1*($U$1+($W$1-$U$1)*RAND())</f>
        <v>1047.9373195779713</v>
      </c>
      <c r="H391" s="107">
        <f t="shared" ca="1" si="71"/>
        <v>576.31166604069335</v>
      </c>
      <c r="I391" s="107">
        <f t="shared" ca="1" si="71"/>
        <v>226.39451307516308</v>
      </c>
      <c r="J391" s="107">
        <f t="shared" ca="1" si="71"/>
        <v>1136.0872521408598</v>
      </c>
      <c r="K391" s="107">
        <f t="shared" ca="1" si="71"/>
        <v>531.86204639061179</v>
      </c>
      <c r="L391" s="107">
        <f t="shared" ca="1" si="71"/>
        <v>975.57691959774843</v>
      </c>
      <c r="M391" s="107">
        <f t="shared" ca="1" si="71"/>
        <v>566.16877353395182</v>
      </c>
      <c r="N391" s="107">
        <f t="shared" ca="1" si="71"/>
        <v>1375.9643506465552</v>
      </c>
      <c r="O391" s="162">
        <f t="shared" ca="1" si="69"/>
        <v>7892.1873934245077</v>
      </c>
      <c r="AD391">
        <f t="shared" ca="1" si="62"/>
        <v>748000</v>
      </c>
      <c r="AE391">
        <f t="shared" ca="1" si="63"/>
        <v>750000</v>
      </c>
      <c r="AF391">
        <f t="shared" ca="1" si="64"/>
        <v>1000</v>
      </c>
      <c r="AG391">
        <f t="shared" ca="1" si="65"/>
        <v>1000</v>
      </c>
    </row>
    <row r="392" spans="1:33" hidden="1" x14ac:dyDescent="0.25">
      <c r="A392" s="109">
        <f t="shared" si="70"/>
        <v>391</v>
      </c>
      <c r="B392" s="108">
        <f t="shared" ref="B392:N441" ca="1" si="72">B$1*($U$1+($W$1-$U$1)*RAND())</f>
        <v>-2.7871699170249745E-2</v>
      </c>
      <c r="C392" s="170">
        <f t="shared" ca="1" si="72"/>
        <v>752.7262130581064</v>
      </c>
      <c r="D392" s="147">
        <f t="shared" ca="1" si="72"/>
        <v>-428.90413966847757</v>
      </c>
      <c r="E392" s="107">
        <f t="shared" ca="1" si="72"/>
        <v>1718.116397785833</v>
      </c>
      <c r="F392" s="107">
        <f t="shared" ca="1" si="71"/>
        <v>-441.48405395558558</v>
      </c>
      <c r="G392" s="107">
        <f t="shared" ca="1" si="71"/>
        <v>-317.19869734447281</v>
      </c>
      <c r="H392" s="107">
        <f t="shared" ca="1" si="71"/>
        <v>221.1472034067402</v>
      </c>
      <c r="I392" s="107">
        <f t="shared" ca="1" si="71"/>
        <v>1023.5640708581162</v>
      </c>
      <c r="J392" s="107">
        <f t="shared" ca="1" si="71"/>
        <v>530.78247720178354</v>
      </c>
      <c r="K392" s="107">
        <f t="shared" ca="1" si="71"/>
        <v>148.16650315357893</v>
      </c>
      <c r="L392" s="107">
        <f t="shared" ca="1" si="71"/>
        <v>-624.13650632011627</v>
      </c>
      <c r="M392" s="107">
        <f t="shared" ca="1" si="71"/>
        <v>-744.32334188889058</v>
      </c>
      <c r="N392" s="107">
        <f t="shared" ca="1" si="71"/>
        <v>731.85106964716942</v>
      </c>
      <c r="O392" s="162">
        <f t="shared" ca="1" si="69"/>
        <v>2246.4851225441562</v>
      </c>
      <c r="AD392">
        <f t="shared" ca="1" si="62"/>
        <v>750000</v>
      </c>
      <c r="AE392">
        <f t="shared" ca="1" si="63"/>
        <v>752000</v>
      </c>
      <c r="AF392">
        <f t="shared" ca="1" si="64"/>
        <v>1000</v>
      </c>
      <c r="AG392">
        <f t="shared" ca="1" si="65"/>
        <v>1000</v>
      </c>
    </row>
    <row r="393" spans="1:33" hidden="1" x14ac:dyDescent="0.25">
      <c r="A393" s="109">
        <f t="shared" si="70"/>
        <v>392</v>
      </c>
      <c r="B393" s="108">
        <f t="shared" ca="1" si="72"/>
        <v>0.13153592106791917</v>
      </c>
      <c r="C393" s="170">
        <f t="shared" ca="1" si="72"/>
        <v>1231.8935950756743</v>
      </c>
      <c r="D393" s="147">
        <f t="shared" ca="1" si="72"/>
        <v>8436.4814665231934</v>
      </c>
      <c r="E393" s="107">
        <f t="shared" ca="1" si="72"/>
        <v>-707.04461708097222</v>
      </c>
      <c r="F393" s="107">
        <f t="shared" ca="1" si="71"/>
        <v>1284.0154034455506</v>
      </c>
      <c r="G393" s="107">
        <f t="shared" ca="1" si="71"/>
        <v>540.39205870736373</v>
      </c>
      <c r="H393" s="107">
        <f t="shared" ca="1" si="71"/>
        <v>1123.9211231030906</v>
      </c>
      <c r="I393" s="107">
        <f t="shared" ca="1" si="71"/>
        <v>-211.01913926918849</v>
      </c>
      <c r="J393" s="107">
        <f t="shared" ca="1" si="71"/>
        <v>995.3311956592928</v>
      </c>
      <c r="K393" s="107">
        <f t="shared" ca="1" si="71"/>
        <v>1424.9048194249744</v>
      </c>
      <c r="L393" s="107">
        <f t="shared" ca="1" si="71"/>
        <v>1708.6328974228334</v>
      </c>
      <c r="M393" s="107">
        <f t="shared" ca="1" si="71"/>
        <v>614.21557942934055</v>
      </c>
      <c r="N393" s="107">
        <f t="shared" ca="1" si="71"/>
        <v>933.62800788581808</v>
      </c>
      <c r="O393" s="162">
        <f t="shared" ca="1" si="69"/>
        <v>7706.9773287281041</v>
      </c>
      <c r="AD393">
        <f t="shared" ca="1" si="62"/>
        <v>752000</v>
      </c>
      <c r="AE393">
        <f t="shared" ca="1" si="63"/>
        <v>754000</v>
      </c>
      <c r="AF393">
        <f t="shared" ca="1" si="64"/>
        <v>1000</v>
      </c>
      <c r="AG393">
        <f t="shared" ca="1" si="65"/>
        <v>1000</v>
      </c>
    </row>
    <row r="394" spans="1:33" hidden="1" x14ac:dyDescent="0.25">
      <c r="A394" s="109">
        <f t="shared" si="70"/>
        <v>393</v>
      </c>
      <c r="B394" s="108">
        <f t="shared" ca="1" si="72"/>
        <v>0.16824072082893768</v>
      </c>
      <c r="C394" s="170">
        <f t="shared" ca="1" si="72"/>
        <v>-97.15053185960582</v>
      </c>
      <c r="D394" s="147">
        <f t="shared" ca="1" si="72"/>
        <v>305.05863695196865</v>
      </c>
      <c r="E394" s="107">
        <f t="shared" ca="1" si="72"/>
        <v>358.3102881109898</v>
      </c>
      <c r="F394" s="107">
        <f t="shared" ca="1" si="71"/>
        <v>438.60379134509742</v>
      </c>
      <c r="G394" s="107">
        <f t="shared" ca="1" si="71"/>
        <v>-739.25224429924413</v>
      </c>
      <c r="H394" s="107">
        <f t="shared" ca="1" si="71"/>
        <v>973.65859459548369</v>
      </c>
      <c r="I394" s="107">
        <f t="shared" ca="1" si="71"/>
        <v>-510.4642512198032</v>
      </c>
      <c r="J394" s="107">
        <f t="shared" ca="1" si="71"/>
        <v>-448.40669654424255</v>
      </c>
      <c r="K394" s="107">
        <f t="shared" ca="1" si="71"/>
        <v>320.54498464656717</v>
      </c>
      <c r="L394" s="107">
        <f t="shared" ca="1" si="71"/>
        <v>-835.31482878940687</v>
      </c>
      <c r="M394" s="107">
        <f t="shared" ca="1" si="71"/>
        <v>-489.18259115881801</v>
      </c>
      <c r="N394" s="107">
        <f t="shared" ca="1" si="71"/>
        <v>-607.06628845370381</v>
      </c>
      <c r="O394" s="162">
        <f t="shared" ca="1" si="69"/>
        <v>-1538.5692417670807</v>
      </c>
      <c r="AD394">
        <f t="shared" ca="1" si="62"/>
        <v>754000</v>
      </c>
      <c r="AE394">
        <f t="shared" ca="1" si="63"/>
        <v>756000</v>
      </c>
      <c r="AF394">
        <f t="shared" ca="1" si="64"/>
        <v>1000</v>
      </c>
      <c r="AG394">
        <f t="shared" ca="1" si="65"/>
        <v>1000</v>
      </c>
    </row>
    <row r="395" spans="1:33" hidden="1" x14ac:dyDescent="0.25">
      <c r="A395" s="109">
        <f t="shared" si="70"/>
        <v>394</v>
      </c>
      <c r="B395" s="108">
        <f t="shared" ca="1" si="72"/>
        <v>0.1487783849940196</v>
      </c>
      <c r="C395" s="170">
        <f t="shared" ca="1" si="72"/>
        <v>1747.9866831302195</v>
      </c>
      <c r="D395" s="147">
        <f t="shared" ca="1" si="72"/>
        <v>13478.310152736791</v>
      </c>
      <c r="E395" s="107">
        <f t="shared" ca="1" si="72"/>
        <v>1884.9538987632095</v>
      </c>
      <c r="F395" s="107">
        <f t="shared" ca="1" si="71"/>
        <v>-437.4105815303426</v>
      </c>
      <c r="G395" s="107">
        <f t="shared" ca="1" si="71"/>
        <v>-99.322669098679683</v>
      </c>
      <c r="H395" s="107">
        <f t="shared" ca="1" si="71"/>
        <v>-503.48695608746391</v>
      </c>
      <c r="I395" s="107">
        <f t="shared" ca="1" si="71"/>
        <v>555.59458716413133</v>
      </c>
      <c r="J395" s="107">
        <f t="shared" ca="1" si="71"/>
        <v>833.92027080397668</v>
      </c>
      <c r="K395" s="107">
        <f t="shared" ca="1" si="71"/>
        <v>1639.0530841435027</v>
      </c>
      <c r="L395" s="107">
        <f t="shared" ca="1" si="71"/>
        <v>1524.2879736865425</v>
      </c>
      <c r="M395" s="107">
        <f t="shared" ca="1" si="71"/>
        <v>364.1438012810533</v>
      </c>
      <c r="N395" s="107">
        <f t="shared" ca="1" si="71"/>
        <v>239.60894594508926</v>
      </c>
      <c r="O395" s="162">
        <f t="shared" ca="1" si="69"/>
        <v>6001.3423550710195</v>
      </c>
      <c r="AD395">
        <f t="shared" ca="1" si="62"/>
        <v>756000</v>
      </c>
      <c r="AE395">
        <f t="shared" ca="1" si="63"/>
        <v>758000</v>
      </c>
      <c r="AF395">
        <f t="shared" ca="1" si="64"/>
        <v>1000</v>
      </c>
      <c r="AG395">
        <f t="shared" ca="1" si="65"/>
        <v>1000</v>
      </c>
    </row>
    <row r="396" spans="1:33" hidden="1" x14ac:dyDescent="0.25">
      <c r="A396" s="109">
        <f t="shared" si="70"/>
        <v>395</v>
      </c>
      <c r="B396" s="108">
        <f t="shared" ca="1" si="72"/>
        <v>0.12923320933627777</v>
      </c>
      <c r="C396" s="170">
        <f t="shared" ca="1" si="72"/>
        <v>1791.4948464214822</v>
      </c>
      <c r="D396" s="147">
        <f t="shared" ca="1" si="72"/>
        <v>10744.699907443972</v>
      </c>
      <c r="E396" s="107">
        <f t="shared" ca="1" si="72"/>
        <v>69.028617330275793</v>
      </c>
      <c r="F396" s="107">
        <f t="shared" ca="1" si="71"/>
        <v>1870.983998916008</v>
      </c>
      <c r="G396" s="107">
        <f t="shared" ca="1" si="71"/>
        <v>-401.12658123744876</v>
      </c>
      <c r="H396" s="107">
        <f t="shared" ca="1" si="71"/>
        <v>1323.0695846184242</v>
      </c>
      <c r="I396" s="107">
        <f t="shared" ca="1" si="71"/>
        <v>-320.82765980735172</v>
      </c>
      <c r="J396" s="107">
        <f t="shared" ca="1" si="71"/>
        <v>-490.3429150015146</v>
      </c>
      <c r="K396" s="107">
        <f t="shared" ca="1" si="71"/>
        <v>717.32732840121821</v>
      </c>
      <c r="L396" s="107">
        <f t="shared" ca="1" si="71"/>
        <v>1498.2545607552847</v>
      </c>
      <c r="M396" s="107">
        <f t="shared" ca="1" si="71"/>
        <v>1654.0709898029713</v>
      </c>
      <c r="N396" s="107">
        <f t="shared" ca="1" si="71"/>
        <v>1861.437509518327</v>
      </c>
      <c r="O396" s="162">
        <f t="shared" ca="1" si="69"/>
        <v>7781.8754332961935</v>
      </c>
      <c r="AD396">
        <f t="shared" ca="1" si="62"/>
        <v>758000</v>
      </c>
      <c r="AE396">
        <f t="shared" ca="1" si="63"/>
        <v>760000</v>
      </c>
      <c r="AF396">
        <f t="shared" ca="1" si="64"/>
        <v>1000</v>
      </c>
      <c r="AG396">
        <f t="shared" ca="1" si="65"/>
        <v>1000</v>
      </c>
    </row>
    <row r="397" spans="1:33" hidden="1" x14ac:dyDescent="0.25">
      <c r="A397" s="109">
        <f t="shared" si="70"/>
        <v>396</v>
      </c>
      <c r="B397" s="108">
        <f t="shared" ca="1" si="72"/>
        <v>0.1958746877701478</v>
      </c>
      <c r="C397" s="170">
        <f t="shared" ca="1" si="72"/>
        <v>371.87610413368128</v>
      </c>
      <c r="D397" s="147">
        <f t="shared" ca="1" si="72"/>
        <v>18062.488895852854</v>
      </c>
      <c r="E397" s="107">
        <f t="shared" ca="1" si="72"/>
        <v>1087.7472195257435</v>
      </c>
      <c r="F397" s="107">
        <f t="shared" ca="1" si="71"/>
        <v>1217.1214039994379</v>
      </c>
      <c r="G397" s="107">
        <f t="shared" ca="1" si="71"/>
        <v>-301.73760706315153</v>
      </c>
      <c r="H397" s="107">
        <f t="shared" ca="1" si="71"/>
        <v>950.57986743129516</v>
      </c>
      <c r="I397" s="107">
        <f t="shared" ca="1" si="71"/>
        <v>-479.70082706355299</v>
      </c>
      <c r="J397" s="107">
        <f t="shared" ca="1" si="71"/>
        <v>1741.2780819671866</v>
      </c>
      <c r="K397" s="107">
        <f t="shared" ca="1" si="71"/>
        <v>1715.28404061379</v>
      </c>
      <c r="L397" s="107">
        <f t="shared" ca="1" si="71"/>
        <v>-291.60202922961133</v>
      </c>
      <c r="M397" s="107">
        <f t="shared" ca="1" si="71"/>
        <v>1648.4698500254844</v>
      </c>
      <c r="N397" s="107">
        <f t="shared" ca="1" si="71"/>
        <v>1311.8504507233363</v>
      </c>
      <c r="O397" s="162">
        <f t="shared" ca="1" si="69"/>
        <v>8599.2904509299588</v>
      </c>
      <c r="AD397">
        <f t="shared" ca="1" si="62"/>
        <v>760000</v>
      </c>
      <c r="AE397">
        <f t="shared" ca="1" si="63"/>
        <v>762000</v>
      </c>
      <c r="AF397">
        <f t="shared" ca="1" si="64"/>
        <v>1000</v>
      </c>
      <c r="AG397">
        <f t="shared" ca="1" si="65"/>
        <v>1000</v>
      </c>
    </row>
    <row r="398" spans="1:33" hidden="1" x14ac:dyDescent="0.25">
      <c r="A398" s="109">
        <f t="shared" si="70"/>
        <v>397</v>
      </c>
      <c r="B398" s="108">
        <f t="shared" ca="1" si="72"/>
        <v>1.1125795081705636E-3</v>
      </c>
      <c r="C398" s="170">
        <f t="shared" ca="1" si="72"/>
        <v>1185.1246859133771</v>
      </c>
      <c r="D398" s="147">
        <f t="shared" ca="1" si="72"/>
        <v>7869.3093401884125</v>
      </c>
      <c r="E398" s="107">
        <f t="shared" ca="1" si="72"/>
        <v>343.99840738930101</v>
      </c>
      <c r="F398" s="107">
        <f t="shared" ca="1" si="71"/>
        <v>-719.79993536899531</v>
      </c>
      <c r="G398" s="107">
        <f t="shared" ca="1" si="71"/>
        <v>253.29701108572743</v>
      </c>
      <c r="H398" s="107">
        <f t="shared" ca="1" si="71"/>
        <v>-556.68862710609449</v>
      </c>
      <c r="I398" s="107">
        <f t="shared" ca="1" si="71"/>
        <v>-505.56025235733858</v>
      </c>
      <c r="J398" s="107">
        <f t="shared" ca="1" si="71"/>
        <v>64.659242360735476</v>
      </c>
      <c r="K398" s="107">
        <f t="shared" ca="1" si="71"/>
        <v>-906.98811657529075</v>
      </c>
      <c r="L398" s="107">
        <f t="shared" ca="1" si="71"/>
        <v>-720.91209189769427</v>
      </c>
      <c r="M398" s="107">
        <f t="shared" ca="1" si="71"/>
        <v>1494.3319093284445</v>
      </c>
      <c r="N398" s="107">
        <f t="shared" ca="1" si="71"/>
        <v>250.54203317220748</v>
      </c>
      <c r="O398" s="162">
        <f t="shared" ca="1" si="69"/>
        <v>-1003.1204199689973</v>
      </c>
      <c r="AD398">
        <f t="shared" ca="1" si="62"/>
        <v>762000</v>
      </c>
      <c r="AE398">
        <f t="shared" ca="1" si="63"/>
        <v>764000</v>
      </c>
      <c r="AF398">
        <f t="shared" ca="1" si="64"/>
        <v>1000</v>
      </c>
      <c r="AG398">
        <f t="shared" ca="1" si="65"/>
        <v>1000</v>
      </c>
    </row>
    <row r="399" spans="1:33" hidden="1" x14ac:dyDescent="0.25">
      <c r="A399" s="109">
        <f t="shared" si="70"/>
        <v>398</v>
      </c>
      <c r="B399" s="108">
        <f t="shared" ca="1" si="72"/>
        <v>9.6895584912529503E-2</v>
      </c>
      <c r="C399" s="170">
        <f t="shared" ca="1" si="72"/>
        <v>1767.1513581143392</v>
      </c>
      <c r="D399" s="147">
        <f t="shared" ca="1" si="72"/>
        <v>11880.092868601367</v>
      </c>
      <c r="E399" s="107">
        <f t="shared" ca="1" si="72"/>
        <v>1548.8356081950092</v>
      </c>
      <c r="F399" s="107">
        <f t="shared" ca="1" si="71"/>
        <v>1004.6811939565737</v>
      </c>
      <c r="G399" s="107">
        <f t="shared" ca="1" si="71"/>
        <v>1617.8616436345176</v>
      </c>
      <c r="H399" s="107">
        <f t="shared" ca="1" si="71"/>
        <v>82.49423473213669</v>
      </c>
      <c r="I399" s="107">
        <f t="shared" ca="1" si="71"/>
        <v>-332.39464134798948</v>
      </c>
      <c r="J399" s="107">
        <f t="shared" ca="1" si="71"/>
        <v>147.03936995429768</v>
      </c>
      <c r="K399" s="107">
        <f t="shared" ca="1" si="71"/>
        <v>1132.3203957963535</v>
      </c>
      <c r="L399" s="107">
        <f t="shared" ca="1" si="71"/>
        <v>765.06637575306434</v>
      </c>
      <c r="M399" s="107">
        <f t="shared" ca="1" si="71"/>
        <v>-143.99822448050048</v>
      </c>
      <c r="N399" s="107">
        <f t="shared" ca="1" si="71"/>
        <v>1059.575482373506</v>
      </c>
      <c r="O399" s="162">
        <f t="shared" ca="1" si="69"/>
        <v>6881.4814385669688</v>
      </c>
      <c r="AD399">
        <f t="shared" ca="1" si="62"/>
        <v>764000</v>
      </c>
      <c r="AE399">
        <f t="shared" ca="1" si="63"/>
        <v>766000</v>
      </c>
      <c r="AF399">
        <f t="shared" ca="1" si="64"/>
        <v>1000</v>
      </c>
      <c r="AG399">
        <f t="shared" ca="1" si="65"/>
        <v>1000</v>
      </c>
    </row>
    <row r="400" spans="1:33" hidden="1" x14ac:dyDescent="0.25">
      <c r="A400" s="109">
        <f t="shared" si="70"/>
        <v>399</v>
      </c>
      <c r="B400" s="108">
        <f t="shared" ca="1" si="72"/>
        <v>0.17147388931132287</v>
      </c>
      <c r="C400" s="170">
        <f t="shared" ca="1" si="72"/>
        <v>-44.444834100241252</v>
      </c>
      <c r="D400" s="147">
        <f t="shared" ca="1" si="72"/>
        <v>14791.239294209854</v>
      </c>
      <c r="E400" s="107">
        <f t="shared" ca="1" si="72"/>
        <v>-78.023304876964488</v>
      </c>
      <c r="F400" s="107">
        <f t="shared" ca="1" si="71"/>
        <v>-717.04695313619322</v>
      </c>
      <c r="G400" s="107">
        <f t="shared" ca="1" si="71"/>
        <v>863.66996160158976</v>
      </c>
      <c r="H400" s="107">
        <f t="shared" ca="1" si="71"/>
        <v>568.90314887881743</v>
      </c>
      <c r="I400" s="107">
        <f t="shared" ca="1" si="71"/>
        <v>164.32696470111975</v>
      </c>
      <c r="J400" s="107">
        <f t="shared" ca="1" si="71"/>
        <v>1136.6090540337539</v>
      </c>
      <c r="K400" s="107">
        <f t="shared" ca="1" si="71"/>
        <v>-429.61949563309605</v>
      </c>
      <c r="L400" s="107">
        <f t="shared" ca="1" si="71"/>
        <v>1503.9985687637127</v>
      </c>
      <c r="M400" s="107">
        <f t="shared" ca="1" si="71"/>
        <v>-347.49190078914359</v>
      </c>
      <c r="N400" s="107">
        <f t="shared" ca="1" si="71"/>
        <v>-837.80954349179376</v>
      </c>
      <c r="O400" s="162">
        <f t="shared" ca="1" si="69"/>
        <v>1827.5165000518027</v>
      </c>
      <c r="AD400">
        <f t="shared" ca="1" si="62"/>
        <v>766000</v>
      </c>
      <c r="AE400">
        <f t="shared" ca="1" si="63"/>
        <v>768000</v>
      </c>
      <c r="AF400">
        <f t="shared" ca="1" si="64"/>
        <v>1000</v>
      </c>
      <c r="AG400">
        <f t="shared" ca="1" si="65"/>
        <v>1000</v>
      </c>
    </row>
    <row r="401" spans="1:33" hidden="1" x14ac:dyDescent="0.25">
      <c r="A401" s="109">
        <f t="shared" si="70"/>
        <v>400</v>
      </c>
      <c r="B401" s="108">
        <f t="shared" ca="1" si="72"/>
        <v>0.19998472437281792</v>
      </c>
      <c r="C401" s="170">
        <f t="shared" ca="1" si="72"/>
        <v>1420.8925026637025</v>
      </c>
      <c r="D401" s="147">
        <f t="shared" ca="1" si="72"/>
        <v>-2830.5252338731766</v>
      </c>
      <c r="E401" s="107">
        <f t="shared" ca="1" si="72"/>
        <v>288.66717932418601</v>
      </c>
      <c r="F401" s="107">
        <f t="shared" ca="1" si="71"/>
        <v>867.46312928275643</v>
      </c>
      <c r="G401" s="107">
        <f t="shared" ca="1" si="71"/>
        <v>-377.10513207834089</v>
      </c>
      <c r="H401" s="107">
        <f t="shared" ca="1" si="71"/>
        <v>-374.35397520390171</v>
      </c>
      <c r="I401" s="107">
        <f t="shared" ca="1" si="71"/>
        <v>-130.4545653928428</v>
      </c>
      <c r="J401" s="107">
        <f t="shared" ca="1" si="71"/>
        <v>548.12520800299023</v>
      </c>
      <c r="K401" s="107">
        <f t="shared" ca="1" si="71"/>
        <v>1842.8923875683693</v>
      </c>
      <c r="L401" s="107">
        <f t="shared" ca="1" si="71"/>
        <v>1934.0638731542494</v>
      </c>
      <c r="M401" s="107">
        <f t="shared" ca="1" si="71"/>
        <v>666.09781869782</v>
      </c>
      <c r="N401" s="107">
        <f t="shared" ca="1" si="71"/>
        <v>-510.19755030588908</v>
      </c>
      <c r="O401" s="162">
        <f t="shared" ca="1" si="69"/>
        <v>4755.1983730493967</v>
      </c>
      <c r="AD401">
        <f t="shared" ref="AD401:AD464" ca="1" si="73">AE400</f>
        <v>768000</v>
      </c>
      <c r="AE401">
        <f t="shared" ref="AE401:AE464" ca="1" si="74">AD401+$AB$8</f>
        <v>770000</v>
      </c>
      <c r="AF401">
        <f t="shared" ref="AF401:AF464" ca="1" si="75">COUNTIF($D$2:$D$1001,"&lt;"&amp;AE401)</f>
        <v>1000</v>
      </c>
      <c r="AG401">
        <f t="shared" ref="AG401:AG464" ca="1" si="76">COUNTIF($O$2:$O$1001,"&lt;"&amp;AE401)</f>
        <v>1000</v>
      </c>
    </row>
    <row r="402" spans="1:33" hidden="1" x14ac:dyDescent="0.25">
      <c r="A402" s="109">
        <f t="shared" si="70"/>
        <v>401</v>
      </c>
      <c r="B402" s="108">
        <f t="shared" ca="1" si="72"/>
        <v>-3.0586043764332174E-2</v>
      </c>
      <c r="C402" s="170">
        <f t="shared" ca="1" si="72"/>
        <v>-900.39192544876437</v>
      </c>
      <c r="D402" s="147">
        <f t="shared" ca="1" si="72"/>
        <v>-5875.4343890914915</v>
      </c>
      <c r="E402" s="107">
        <f t="shared" ca="1" si="72"/>
        <v>-5.5689176397621942</v>
      </c>
      <c r="F402" s="107">
        <f t="shared" ca="1" si="71"/>
        <v>1248.6791737991664</v>
      </c>
      <c r="G402" s="107">
        <f t="shared" ca="1" si="71"/>
        <v>-314.83841638980437</v>
      </c>
      <c r="H402" s="107">
        <f t="shared" ca="1" si="71"/>
        <v>398.65626618030751</v>
      </c>
      <c r="I402" s="107">
        <f t="shared" ca="1" si="71"/>
        <v>1574.5954361480538</v>
      </c>
      <c r="J402" s="107">
        <f t="shared" ca="1" si="71"/>
        <v>1134.7313400860189</v>
      </c>
      <c r="K402" s="107">
        <f t="shared" ca="1" si="71"/>
        <v>-553.72898727276799</v>
      </c>
      <c r="L402" s="107">
        <f t="shared" ca="1" si="71"/>
        <v>1105.8144452832339</v>
      </c>
      <c r="M402" s="107">
        <f t="shared" ca="1" si="71"/>
        <v>596.51276099948359</v>
      </c>
      <c r="N402" s="107">
        <f t="shared" ca="1" si="71"/>
        <v>-626.90981128206624</v>
      </c>
      <c r="O402" s="162">
        <f t="shared" ca="1" si="69"/>
        <v>4557.9432899118619</v>
      </c>
      <c r="AD402">
        <f t="shared" ca="1" si="73"/>
        <v>770000</v>
      </c>
      <c r="AE402">
        <f t="shared" ca="1" si="74"/>
        <v>772000</v>
      </c>
      <c r="AF402">
        <f t="shared" ca="1" si="75"/>
        <v>1000</v>
      </c>
      <c r="AG402">
        <f t="shared" ca="1" si="76"/>
        <v>1000</v>
      </c>
    </row>
    <row r="403" spans="1:33" hidden="1" x14ac:dyDescent="0.25">
      <c r="A403" s="109">
        <f t="shared" si="70"/>
        <v>402</v>
      </c>
      <c r="B403" s="108">
        <f t="shared" ca="1" si="72"/>
        <v>0.18854402608710849</v>
      </c>
      <c r="C403" s="170">
        <f t="shared" ca="1" si="72"/>
        <v>745.6856516831831</v>
      </c>
      <c r="D403" s="147">
        <f t="shared" ca="1" si="72"/>
        <v>-1198.3260769248743</v>
      </c>
      <c r="E403" s="107">
        <f t="shared" ca="1" si="72"/>
        <v>1314.7911682584804</v>
      </c>
      <c r="F403" s="107">
        <f t="shared" ca="1" si="71"/>
        <v>190.46455429512929</v>
      </c>
      <c r="G403" s="107">
        <f t="shared" ca="1" si="71"/>
        <v>-42.913564018257354</v>
      </c>
      <c r="H403" s="107">
        <f t="shared" ca="1" si="71"/>
        <v>-211.61874526865478</v>
      </c>
      <c r="I403" s="107">
        <f t="shared" ca="1" si="71"/>
        <v>945.42749292727513</v>
      </c>
      <c r="J403" s="107">
        <f t="shared" ca="1" si="71"/>
        <v>620.41294479536793</v>
      </c>
      <c r="K403" s="107">
        <f t="shared" ca="1" si="71"/>
        <v>382.34833430754486</v>
      </c>
      <c r="L403" s="107">
        <f t="shared" ca="1" si="71"/>
        <v>657.11946718544414</v>
      </c>
      <c r="M403" s="107">
        <f t="shared" ca="1" si="71"/>
        <v>1595.382364101439</v>
      </c>
      <c r="N403" s="107">
        <f t="shared" ca="1" si="71"/>
        <v>-168.86739459770706</v>
      </c>
      <c r="O403" s="162">
        <f t="shared" ca="1" si="69"/>
        <v>5282.5466219860618</v>
      </c>
      <c r="AD403">
        <f t="shared" ca="1" si="73"/>
        <v>772000</v>
      </c>
      <c r="AE403">
        <f t="shared" ca="1" si="74"/>
        <v>774000</v>
      </c>
      <c r="AF403">
        <f t="shared" ca="1" si="75"/>
        <v>1000</v>
      </c>
      <c r="AG403">
        <f t="shared" ca="1" si="76"/>
        <v>1000</v>
      </c>
    </row>
    <row r="404" spans="1:33" hidden="1" x14ac:dyDescent="0.25">
      <c r="A404" s="109">
        <f t="shared" si="70"/>
        <v>403</v>
      </c>
      <c r="B404" s="108">
        <f t="shared" ca="1" si="72"/>
        <v>-9.2759774262688888E-2</v>
      </c>
      <c r="C404" s="170">
        <f t="shared" ca="1" si="72"/>
        <v>1394.1632565968609</v>
      </c>
      <c r="D404" s="147">
        <f t="shared" ca="1" si="72"/>
        <v>9794.1973754033461</v>
      </c>
      <c r="E404" s="107">
        <f t="shared" ca="1" si="72"/>
        <v>1198.7468196761995</v>
      </c>
      <c r="F404" s="107">
        <f t="shared" ca="1" si="71"/>
        <v>-241.29703487372839</v>
      </c>
      <c r="G404" s="107">
        <f t="shared" ca="1" si="71"/>
        <v>-770.74684737840187</v>
      </c>
      <c r="H404" s="107">
        <f t="shared" ca="1" si="71"/>
        <v>92.023815496762722</v>
      </c>
      <c r="I404" s="107">
        <f t="shared" ca="1" si="71"/>
        <v>-129.98259685665244</v>
      </c>
      <c r="J404" s="107">
        <f t="shared" ca="1" si="71"/>
        <v>1693.4693624261429</v>
      </c>
      <c r="K404" s="107">
        <f t="shared" ca="1" si="71"/>
        <v>-458.11802709131211</v>
      </c>
      <c r="L404" s="107">
        <f t="shared" ca="1" si="71"/>
        <v>1793.2451096968302</v>
      </c>
      <c r="M404" s="107">
        <f t="shared" ca="1" si="71"/>
        <v>1311.2339904361693</v>
      </c>
      <c r="N404" s="107">
        <f t="shared" ca="1" si="71"/>
        <v>740.03468223431264</v>
      </c>
      <c r="O404" s="162">
        <f t="shared" ca="1" si="69"/>
        <v>5228.6092737663221</v>
      </c>
      <c r="AD404">
        <f t="shared" ca="1" si="73"/>
        <v>774000</v>
      </c>
      <c r="AE404">
        <f t="shared" ca="1" si="74"/>
        <v>776000</v>
      </c>
      <c r="AF404">
        <f t="shared" ca="1" si="75"/>
        <v>1000</v>
      </c>
      <c r="AG404">
        <f t="shared" ca="1" si="76"/>
        <v>1000</v>
      </c>
    </row>
    <row r="405" spans="1:33" hidden="1" x14ac:dyDescent="0.25">
      <c r="A405" s="109">
        <f t="shared" si="70"/>
        <v>404</v>
      </c>
      <c r="B405" s="108">
        <f t="shared" ca="1" si="72"/>
        <v>0.11634254778130632</v>
      </c>
      <c r="C405" s="170">
        <f t="shared" ca="1" si="72"/>
        <v>1902.2481328015165</v>
      </c>
      <c r="D405" s="147">
        <f t="shared" ca="1" si="72"/>
        <v>-9452.4350146777178</v>
      </c>
      <c r="E405" s="107">
        <f t="shared" ca="1" si="72"/>
        <v>1064.1852066733823</v>
      </c>
      <c r="F405" s="107">
        <f t="shared" ca="1" si="71"/>
        <v>1901.1142018544383</v>
      </c>
      <c r="G405" s="107">
        <f t="shared" ca="1" si="71"/>
        <v>1526.0628266737172</v>
      </c>
      <c r="H405" s="107">
        <f t="shared" ca="1" si="71"/>
        <v>-254.80707709115785</v>
      </c>
      <c r="I405" s="107">
        <f t="shared" ca="1" si="71"/>
        <v>-769.38438469677396</v>
      </c>
      <c r="J405" s="107">
        <f t="shared" ca="1" si="71"/>
        <v>-652.6167661034068</v>
      </c>
      <c r="K405" s="107">
        <f t="shared" ca="1" si="71"/>
        <v>1038.2157702226575</v>
      </c>
      <c r="L405" s="107">
        <f t="shared" ca="1" si="71"/>
        <v>1083.3583345492384</v>
      </c>
      <c r="M405" s="107">
        <f t="shared" ca="1" si="71"/>
        <v>892.17463678070624</v>
      </c>
      <c r="N405" s="107">
        <f t="shared" ca="1" si="71"/>
        <v>43.661119938382122</v>
      </c>
      <c r="O405" s="162">
        <f t="shared" ca="1" si="69"/>
        <v>5871.9638688011837</v>
      </c>
      <c r="AD405">
        <f t="shared" ca="1" si="73"/>
        <v>776000</v>
      </c>
      <c r="AE405">
        <f t="shared" ca="1" si="74"/>
        <v>778000</v>
      </c>
      <c r="AF405">
        <f t="shared" ca="1" si="75"/>
        <v>1000</v>
      </c>
      <c r="AG405">
        <f t="shared" ca="1" si="76"/>
        <v>1000</v>
      </c>
    </row>
    <row r="406" spans="1:33" hidden="1" x14ac:dyDescent="0.25">
      <c r="A406" s="109">
        <f t="shared" si="70"/>
        <v>405</v>
      </c>
      <c r="B406" s="108">
        <f t="shared" ca="1" si="72"/>
        <v>-1.5119021882463154E-2</v>
      </c>
      <c r="C406" s="170">
        <f t="shared" ca="1" si="72"/>
        <v>1031.7161135151055</v>
      </c>
      <c r="D406" s="147">
        <f t="shared" ca="1" si="72"/>
        <v>8047.0738235841582</v>
      </c>
      <c r="E406" s="107">
        <f t="shared" ca="1" si="72"/>
        <v>-192.53423244318543</v>
      </c>
      <c r="F406" s="107">
        <f t="shared" ca="1" si="71"/>
        <v>1325.4367156909966</v>
      </c>
      <c r="G406" s="107">
        <f t="shared" ca="1" si="71"/>
        <v>51.567321889067621</v>
      </c>
      <c r="H406" s="107">
        <f t="shared" ca="1" si="71"/>
        <v>123.37042411955588</v>
      </c>
      <c r="I406" s="107">
        <f t="shared" ca="1" si="71"/>
        <v>775.38905633207889</v>
      </c>
      <c r="J406" s="107">
        <f t="shared" ca="1" si="71"/>
        <v>-299.854448897726</v>
      </c>
      <c r="K406" s="107">
        <f t="shared" ca="1" si="71"/>
        <v>-870.57427054391292</v>
      </c>
      <c r="L406" s="107">
        <f t="shared" ca="1" si="71"/>
        <v>870.43778835794944</v>
      </c>
      <c r="M406" s="107">
        <f t="shared" ca="1" si="71"/>
        <v>-261.16058484923013</v>
      </c>
      <c r="N406" s="107">
        <f t="shared" ca="1" si="71"/>
        <v>-453.10546512296241</v>
      </c>
      <c r="O406" s="162">
        <f t="shared" ca="1" si="69"/>
        <v>1068.9723045326316</v>
      </c>
      <c r="AD406">
        <f t="shared" ca="1" si="73"/>
        <v>778000</v>
      </c>
      <c r="AE406">
        <f t="shared" ca="1" si="74"/>
        <v>780000</v>
      </c>
      <c r="AF406">
        <f t="shared" ca="1" si="75"/>
        <v>1000</v>
      </c>
      <c r="AG406">
        <f t="shared" ca="1" si="76"/>
        <v>1000</v>
      </c>
    </row>
    <row r="407" spans="1:33" hidden="1" x14ac:dyDescent="0.25">
      <c r="A407" s="109">
        <f t="shared" si="70"/>
        <v>406</v>
      </c>
      <c r="B407" s="108">
        <f t="shared" ca="1" si="72"/>
        <v>0.10441247664388714</v>
      </c>
      <c r="C407" s="170">
        <f t="shared" ca="1" si="72"/>
        <v>957.61898365525258</v>
      </c>
      <c r="D407" s="147">
        <f t="shared" ca="1" si="72"/>
        <v>4263.4801300373701</v>
      </c>
      <c r="E407" s="107">
        <f t="shared" ca="1" si="72"/>
        <v>-15.87986359648283</v>
      </c>
      <c r="F407" s="107">
        <f t="shared" ca="1" si="71"/>
        <v>-546.66235995625516</v>
      </c>
      <c r="G407" s="107">
        <f t="shared" ca="1" si="71"/>
        <v>-138.49876359679672</v>
      </c>
      <c r="H407" s="107">
        <f t="shared" ca="1" si="71"/>
        <v>308.07924138023105</v>
      </c>
      <c r="I407" s="107">
        <f t="shared" ca="1" si="71"/>
        <v>-646.47601460276189</v>
      </c>
      <c r="J407" s="107">
        <f t="shared" ca="1" si="71"/>
        <v>410.2728725623661</v>
      </c>
      <c r="K407" s="107">
        <f t="shared" ca="1" si="71"/>
        <v>940.10513858573233</v>
      </c>
      <c r="L407" s="107">
        <f t="shared" ca="1" si="71"/>
        <v>1865.8455376689167</v>
      </c>
      <c r="M407" s="107">
        <f t="shared" ca="1" si="71"/>
        <v>-286.10911897899496</v>
      </c>
      <c r="N407" s="107">
        <f t="shared" ca="1" si="71"/>
        <v>-163.21325626068528</v>
      </c>
      <c r="O407" s="162">
        <f t="shared" ca="1" si="69"/>
        <v>1727.4634132052693</v>
      </c>
      <c r="AD407">
        <f t="shared" ca="1" si="73"/>
        <v>780000</v>
      </c>
      <c r="AE407">
        <f t="shared" ca="1" si="74"/>
        <v>782000</v>
      </c>
      <c r="AF407">
        <f t="shared" ca="1" si="75"/>
        <v>1000</v>
      </c>
      <c r="AG407">
        <f t="shared" ca="1" si="76"/>
        <v>1000</v>
      </c>
    </row>
    <row r="408" spans="1:33" hidden="1" x14ac:dyDescent="0.25">
      <c r="A408" s="109">
        <f t="shared" si="70"/>
        <v>407</v>
      </c>
      <c r="B408" s="108">
        <f t="shared" ca="1" si="72"/>
        <v>-9.5699111169811835E-2</v>
      </c>
      <c r="C408" s="170">
        <f t="shared" ca="1" si="72"/>
        <v>715.18602539376502</v>
      </c>
      <c r="D408" s="147">
        <f t="shared" ca="1" si="72"/>
        <v>16733.597479797445</v>
      </c>
      <c r="E408" s="107">
        <f t="shared" ca="1" si="72"/>
        <v>1718.9581641326888</v>
      </c>
      <c r="F408" s="107">
        <f t="shared" ca="1" si="71"/>
        <v>-354.49196310383553</v>
      </c>
      <c r="G408" s="107">
        <f t="shared" ca="1" si="71"/>
        <v>1833.7166793841704</v>
      </c>
      <c r="H408" s="107">
        <f t="shared" ca="1" si="71"/>
        <v>593.64114593049464</v>
      </c>
      <c r="I408" s="107">
        <f t="shared" ca="1" si="71"/>
        <v>-26.567498730818844</v>
      </c>
      <c r="J408" s="107">
        <f t="shared" ca="1" si="71"/>
        <v>78.099663421245111</v>
      </c>
      <c r="K408" s="107">
        <f t="shared" ca="1" si="71"/>
        <v>-253.69791044018402</v>
      </c>
      <c r="L408" s="107">
        <f t="shared" ca="1" si="71"/>
        <v>-374.68418937345496</v>
      </c>
      <c r="M408" s="107">
        <f t="shared" ca="1" si="71"/>
        <v>1226.6274673859489</v>
      </c>
      <c r="N408" s="107">
        <f t="shared" ca="1" si="71"/>
        <v>1827.5967067567269</v>
      </c>
      <c r="O408" s="162">
        <f t="shared" ca="1" si="69"/>
        <v>6269.1982653629821</v>
      </c>
      <c r="AD408">
        <f t="shared" ca="1" si="73"/>
        <v>782000</v>
      </c>
      <c r="AE408">
        <f t="shared" ca="1" si="74"/>
        <v>784000</v>
      </c>
      <c r="AF408">
        <f t="shared" ca="1" si="75"/>
        <v>1000</v>
      </c>
      <c r="AG408">
        <f t="shared" ca="1" si="76"/>
        <v>1000</v>
      </c>
    </row>
    <row r="409" spans="1:33" hidden="1" x14ac:dyDescent="0.25">
      <c r="A409" s="109">
        <f t="shared" si="70"/>
        <v>408</v>
      </c>
      <c r="B409" s="108">
        <f t="shared" ca="1" si="72"/>
        <v>-6.2729958326818006E-2</v>
      </c>
      <c r="C409" s="170">
        <f t="shared" ca="1" si="72"/>
        <v>468.01883659599503</v>
      </c>
      <c r="D409" s="147">
        <f t="shared" ca="1" si="72"/>
        <v>5922.1985171055176</v>
      </c>
      <c r="E409" s="107">
        <f t="shared" ca="1" si="72"/>
        <v>-466.41208408532782</v>
      </c>
      <c r="F409" s="107">
        <f t="shared" ca="1" si="71"/>
        <v>1845.8623978827579</v>
      </c>
      <c r="G409" s="107">
        <f t="shared" ca="1" si="71"/>
        <v>-697.50358526536593</v>
      </c>
      <c r="H409" s="107">
        <f t="shared" ca="1" si="71"/>
        <v>431.66453137062996</v>
      </c>
      <c r="I409" s="107">
        <f t="shared" ca="1" si="71"/>
        <v>-948.92496335631904</v>
      </c>
      <c r="J409" s="107">
        <f t="shared" ca="1" si="71"/>
        <v>-216.72613034753971</v>
      </c>
      <c r="K409" s="107">
        <f t="shared" ca="1" si="71"/>
        <v>645.15571188500371</v>
      </c>
      <c r="L409" s="107">
        <f t="shared" ca="1" si="71"/>
        <v>156.17701590028594</v>
      </c>
      <c r="M409" s="107">
        <f t="shared" ca="1" si="71"/>
        <v>1077.9391835142414</v>
      </c>
      <c r="N409" s="107">
        <f t="shared" ca="1" si="71"/>
        <v>135.10103320518303</v>
      </c>
      <c r="O409" s="162">
        <f t="shared" ca="1" si="69"/>
        <v>1962.3331107035494</v>
      </c>
      <c r="AD409">
        <f t="shared" ca="1" si="73"/>
        <v>784000</v>
      </c>
      <c r="AE409">
        <f t="shared" ca="1" si="74"/>
        <v>786000</v>
      </c>
      <c r="AF409">
        <f t="shared" ca="1" si="75"/>
        <v>1000</v>
      </c>
      <c r="AG409">
        <f t="shared" ca="1" si="76"/>
        <v>1000</v>
      </c>
    </row>
    <row r="410" spans="1:33" hidden="1" x14ac:dyDescent="0.25">
      <c r="A410" s="109">
        <f t="shared" si="70"/>
        <v>409</v>
      </c>
      <c r="B410" s="108">
        <f t="shared" ca="1" si="72"/>
        <v>0.13441515214060742</v>
      </c>
      <c r="C410" s="170">
        <f t="shared" ca="1" si="72"/>
        <v>-176.37654566618991</v>
      </c>
      <c r="D410" s="147">
        <f t="shared" ca="1" si="72"/>
        <v>1819.1222609563004</v>
      </c>
      <c r="E410" s="107">
        <f t="shared" ca="1" si="72"/>
        <v>1879.3674369056632</v>
      </c>
      <c r="F410" s="107">
        <f t="shared" ca="1" si="71"/>
        <v>-850.96959688929076</v>
      </c>
      <c r="G410" s="107">
        <f t="shared" ca="1" si="71"/>
        <v>1375.9092133749241</v>
      </c>
      <c r="H410" s="107">
        <f t="shared" ca="1" si="71"/>
        <v>259.6542191854212</v>
      </c>
      <c r="I410" s="107">
        <f t="shared" ca="1" si="71"/>
        <v>657.97958161577992</v>
      </c>
      <c r="J410" s="107">
        <f t="shared" ca="1" si="71"/>
        <v>987.84644351111172</v>
      </c>
      <c r="K410" s="107">
        <f t="shared" ca="1" si="71"/>
        <v>1246.4815291080663</v>
      </c>
      <c r="L410" s="107">
        <f t="shared" ca="1" si="71"/>
        <v>807.74015588230714</v>
      </c>
      <c r="M410" s="107">
        <f t="shared" ca="1" si="71"/>
        <v>-492.95725910919964</v>
      </c>
      <c r="N410" s="107">
        <f t="shared" ca="1" si="71"/>
        <v>1807.3048897610381</v>
      </c>
      <c r="O410" s="162">
        <f t="shared" ca="1" si="69"/>
        <v>7678.3566133458198</v>
      </c>
      <c r="AD410">
        <f t="shared" ca="1" si="73"/>
        <v>786000</v>
      </c>
      <c r="AE410">
        <f t="shared" ca="1" si="74"/>
        <v>788000</v>
      </c>
      <c r="AF410">
        <f t="shared" ca="1" si="75"/>
        <v>1000</v>
      </c>
      <c r="AG410">
        <f t="shared" ca="1" si="76"/>
        <v>1000</v>
      </c>
    </row>
    <row r="411" spans="1:33" hidden="1" x14ac:dyDescent="0.25">
      <c r="A411" s="109">
        <f t="shared" si="70"/>
        <v>410</v>
      </c>
      <c r="B411" s="108">
        <f t="shared" ca="1" si="72"/>
        <v>-8.5662856777668495E-4</v>
      </c>
      <c r="C411" s="170">
        <f t="shared" ca="1" si="72"/>
        <v>-543.19120432722229</v>
      </c>
      <c r="D411" s="147">
        <f t="shared" ca="1" si="72"/>
        <v>8119.4292747655109</v>
      </c>
      <c r="E411" s="107">
        <f t="shared" ca="1" si="72"/>
        <v>682.51021864239033</v>
      </c>
      <c r="F411" s="107">
        <f t="shared" ca="1" si="71"/>
        <v>1677.3300925775484</v>
      </c>
      <c r="G411" s="107">
        <f t="shared" ca="1" si="71"/>
        <v>1386.4915361201749</v>
      </c>
      <c r="H411" s="107">
        <f t="shared" ca="1" si="71"/>
        <v>907.5287179594585</v>
      </c>
      <c r="I411" s="107">
        <f t="shared" ca="1" si="71"/>
        <v>1267.1516997242377</v>
      </c>
      <c r="J411" s="107">
        <f t="shared" ca="1" si="71"/>
        <v>-311.62541843011189</v>
      </c>
      <c r="K411" s="107">
        <f t="shared" ca="1" si="71"/>
        <v>1575.6006186305817</v>
      </c>
      <c r="L411" s="107">
        <f t="shared" ca="1" si="71"/>
        <v>1167.8377070135878</v>
      </c>
      <c r="M411" s="107">
        <f t="shared" ca="1" si="71"/>
        <v>-539.72614420977982</v>
      </c>
      <c r="N411" s="107">
        <f t="shared" ca="1" si="71"/>
        <v>160.98697958055686</v>
      </c>
      <c r="O411" s="162">
        <f t="shared" ca="1" si="69"/>
        <v>7974.0860076086456</v>
      </c>
      <c r="AD411">
        <f t="shared" ca="1" si="73"/>
        <v>788000</v>
      </c>
      <c r="AE411">
        <f t="shared" ca="1" si="74"/>
        <v>790000</v>
      </c>
      <c r="AF411">
        <f t="shared" ca="1" si="75"/>
        <v>1000</v>
      </c>
      <c r="AG411">
        <f t="shared" ca="1" si="76"/>
        <v>1000</v>
      </c>
    </row>
    <row r="412" spans="1:33" hidden="1" x14ac:dyDescent="0.25">
      <c r="A412" s="109">
        <f t="shared" si="70"/>
        <v>411</v>
      </c>
      <c r="B412" s="108">
        <f t="shared" ca="1" si="72"/>
        <v>1.451495831396174E-2</v>
      </c>
      <c r="C412" s="170">
        <f t="shared" ca="1" si="72"/>
        <v>-817.62360908634935</v>
      </c>
      <c r="D412" s="147">
        <f t="shared" ca="1" si="72"/>
        <v>12449.868098065101</v>
      </c>
      <c r="E412" s="107">
        <f t="shared" ca="1" si="72"/>
        <v>-701.1493442220559</v>
      </c>
      <c r="F412" s="107">
        <f t="shared" ca="1" si="71"/>
        <v>1280.8189226530324</v>
      </c>
      <c r="G412" s="107">
        <f t="shared" ca="1" si="71"/>
        <v>1159.1956605543999</v>
      </c>
      <c r="H412" s="107">
        <f t="shared" ca="1" si="71"/>
        <v>-640.76238383560792</v>
      </c>
      <c r="I412" s="107">
        <f t="shared" ca="1" si="71"/>
        <v>947.46645473125136</v>
      </c>
      <c r="J412" s="107">
        <f t="shared" ca="1" si="71"/>
        <v>1377.766681953083</v>
      </c>
      <c r="K412" s="107">
        <f t="shared" ca="1" si="71"/>
        <v>1953.4036454076013</v>
      </c>
      <c r="L412" s="107">
        <f t="shared" ca="1" si="71"/>
        <v>935.38811724746233</v>
      </c>
      <c r="M412" s="107">
        <f t="shared" ca="1" si="71"/>
        <v>1704.8014872506565</v>
      </c>
      <c r="N412" s="107">
        <f t="shared" ca="1" si="71"/>
        <v>307.18824315071282</v>
      </c>
      <c r="O412" s="162">
        <f t="shared" ca="1" si="69"/>
        <v>8324.1174848905357</v>
      </c>
      <c r="AD412">
        <f t="shared" ca="1" si="73"/>
        <v>790000</v>
      </c>
      <c r="AE412">
        <f t="shared" ca="1" si="74"/>
        <v>792000</v>
      </c>
      <c r="AF412">
        <f t="shared" ca="1" si="75"/>
        <v>1000</v>
      </c>
      <c r="AG412">
        <f t="shared" ca="1" si="76"/>
        <v>1000</v>
      </c>
    </row>
    <row r="413" spans="1:33" hidden="1" x14ac:dyDescent="0.25">
      <c r="A413" s="109">
        <f t="shared" si="70"/>
        <v>412</v>
      </c>
      <c r="B413" s="108">
        <f t="shared" ca="1" si="72"/>
        <v>0.14965953173125779</v>
      </c>
      <c r="C413" s="170">
        <f t="shared" ca="1" si="72"/>
        <v>1689.3097023399564</v>
      </c>
      <c r="D413" s="147">
        <f t="shared" ca="1" si="72"/>
        <v>-8163.2650659113297</v>
      </c>
      <c r="E413" s="107">
        <f t="shared" ca="1" si="72"/>
        <v>208.19686968605728</v>
      </c>
      <c r="F413" s="107">
        <f t="shared" ca="1" si="71"/>
        <v>770.44511184449243</v>
      </c>
      <c r="G413" s="107">
        <f t="shared" ca="1" si="71"/>
        <v>1433.5988365357978</v>
      </c>
      <c r="H413" s="107">
        <f t="shared" ca="1" si="71"/>
        <v>-943.27370040531991</v>
      </c>
      <c r="I413" s="107">
        <f t="shared" ca="1" si="71"/>
        <v>-656.91402035690157</v>
      </c>
      <c r="J413" s="107">
        <f t="shared" ca="1" si="71"/>
        <v>1224.5968204264323</v>
      </c>
      <c r="K413" s="107">
        <f t="shared" ca="1" si="71"/>
        <v>-921.15981366494975</v>
      </c>
      <c r="L413" s="107">
        <f t="shared" ca="1" si="71"/>
        <v>1526.9377421754075</v>
      </c>
      <c r="M413" s="107">
        <f t="shared" ca="1" si="71"/>
        <v>1123.1583702265118</v>
      </c>
      <c r="N413" s="107">
        <f t="shared" ca="1" si="71"/>
        <v>-670.7065915006383</v>
      </c>
      <c r="O413" s="162">
        <f t="shared" ca="1" si="69"/>
        <v>3094.879624966889</v>
      </c>
      <c r="AD413">
        <f t="shared" ca="1" si="73"/>
        <v>792000</v>
      </c>
      <c r="AE413">
        <f t="shared" ca="1" si="74"/>
        <v>794000</v>
      </c>
      <c r="AF413">
        <f t="shared" ca="1" si="75"/>
        <v>1000</v>
      </c>
      <c r="AG413">
        <f t="shared" ca="1" si="76"/>
        <v>1000</v>
      </c>
    </row>
    <row r="414" spans="1:33" hidden="1" x14ac:dyDescent="0.25">
      <c r="A414" s="109">
        <f t="shared" si="70"/>
        <v>413</v>
      </c>
      <c r="B414" s="108">
        <f t="shared" ca="1" si="72"/>
        <v>-1.5101807398761186E-3</v>
      </c>
      <c r="C414" s="170">
        <f t="shared" ca="1" si="72"/>
        <v>37.799999389638295</v>
      </c>
      <c r="D414" s="147">
        <f t="shared" ca="1" si="72"/>
        <v>7623.8839123490607</v>
      </c>
      <c r="E414" s="107">
        <f t="shared" ca="1" si="72"/>
        <v>-935.33855441156584</v>
      </c>
      <c r="F414" s="107">
        <f t="shared" ca="1" si="71"/>
        <v>-217.26213212459822</v>
      </c>
      <c r="G414" s="107">
        <f t="shared" ca="1" si="71"/>
        <v>-444.30537767183836</v>
      </c>
      <c r="H414" s="107">
        <f t="shared" ca="1" si="71"/>
        <v>940.3220538895896</v>
      </c>
      <c r="I414" s="107">
        <f t="shared" ca="1" si="71"/>
        <v>1304.2592455608112</v>
      </c>
      <c r="J414" s="107">
        <f t="shared" ca="1" si="71"/>
        <v>157.27386253718473</v>
      </c>
      <c r="K414" s="107">
        <f t="shared" ca="1" si="71"/>
        <v>789.38246686824584</v>
      </c>
      <c r="L414" s="107">
        <f t="shared" ca="1" si="71"/>
        <v>241.56352935431184</v>
      </c>
      <c r="M414" s="107">
        <f t="shared" ca="1" si="71"/>
        <v>1383.4129789886867</v>
      </c>
      <c r="N414" s="107">
        <f t="shared" ca="1" si="71"/>
        <v>-814.35513395462362</v>
      </c>
      <c r="O414" s="162">
        <f t="shared" ca="1" si="69"/>
        <v>2404.952939036204</v>
      </c>
      <c r="AD414">
        <f t="shared" ca="1" si="73"/>
        <v>794000</v>
      </c>
      <c r="AE414">
        <f t="shared" ca="1" si="74"/>
        <v>796000</v>
      </c>
      <c r="AF414">
        <f t="shared" ca="1" si="75"/>
        <v>1000</v>
      </c>
      <c r="AG414">
        <f t="shared" ca="1" si="76"/>
        <v>1000</v>
      </c>
    </row>
    <row r="415" spans="1:33" hidden="1" x14ac:dyDescent="0.25">
      <c r="A415" s="109">
        <f t="shared" si="70"/>
        <v>414</v>
      </c>
      <c r="B415" s="108">
        <f t="shared" ca="1" si="72"/>
        <v>-2.6238580183385915E-2</v>
      </c>
      <c r="C415" s="170">
        <f t="shared" ca="1" si="72"/>
        <v>381.93056553909224</v>
      </c>
      <c r="D415" s="147">
        <f t="shared" ca="1" si="72"/>
        <v>18464.773119346632</v>
      </c>
      <c r="E415" s="107">
        <f t="shared" ca="1" si="72"/>
        <v>1065.6815199035441</v>
      </c>
      <c r="F415" s="107">
        <f t="shared" ca="1" si="71"/>
        <v>363.57783452720531</v>
      </c>
      <c r="G415" s="107">
        <f t="shared" ca="1" si="71"/>
        <v>853.5776061609879</v>
      </c>
      <c r="H415" s="107">
        <f t="shared" ca="1" si="71"/>
        <v>485.02902596395029</v>
      </c>
      <c r="I415" s="107">
        <f t="shared" ca="1" si="71"/>
        <v>-242.47480793835706</v>
      </c>
      <c r="J415" s="107">
        <f t="shared" ca="1" si="71"/>
        <v>629.55155709127212</v>
      </c>
      <c r="K415" s="107">
        <f t="shared" ca="1" si="71"/>
        <v>1570.374508354105</v>
      </c>
      <c r="L415" s="107">
        <f t="shared" ca="1" si="71"/>
        <v>-797.50001637427408</v>
      </c>
      <c r="M415" s="107">
        <f t="shared" ca="1" si="71"/>
        <v>1550.5843714441078</v>
      </c>
      <c r="N415" s="107">
        <f t="shared" ca="1" si="71"/>
        <v>1058.3004152298831</v>
      </c>
      <c r="O415" s="162">
        <f t="shared" ca="1" si="69"/>
        <v>6536.702014362425</v>
      </c>
      <c r="AD415">
        <f t="shared" ca="1" si="73"/>
        <v>796000</v>
      </c>
      <c r="AE415">
        <f t="shared" ca="1" si="74"/>
        <v>798000</v>
      </c>
      <c r="AF415">
        <f t="shared" ca="1" si="75"/>
        <v>1000</v>
      </c>
      <c r="AG415">
        <f t="shared" ca="1" si="76"/>
        <v>1000</v>
      </c>
    </row>
    <row r="416" spans="1:33" hidden="1" x14ac:dyDescent="0.25">
      <c r="A416" s="109">
        <f t="shared" si="70"/>
        <v>415</v>
      </c>
      <c r="B416" s="108">
        <f t="shared" ca="1" si="72"/>
        <v>2.9513355115751844E-3</v>
      </c>
      <c r="C416" s="170">
        <f t="shared" ca="1" si="72"/>
        <v>-336.3612785657964</v>
      </c>
      <c r="D416" s="147">
        <f t="shared" ca="1" si="72"/>
        <v>-4083.7928291640224</v>
      </c>
      <c r="E416" s="107">
        <f t="shared" ca="1" si="72"/>
        <v>-607.65553182118276</v>
      </c>
      <c r="F416" s="107">
        <f t="shared" ca="1" si="71"/>
        <v>324.19082939203844</v>
      </c>
      <c r="G416" s="107">
        <f t="shared" ca="1" si="71"/>
        <v>1928.0540859139076</v>
      </c>
      <c r="H416" s="107">
        <f t="shared" ca="1" si="71"/>
        <v>160.13480722434235</v>
      </c>
      <c r="I416" s="107">
        <f t="shared" ca="1" si="71"/>
        <v>272.881920593524</v>
      </c>
      <c r="J416" s="107">
        <f t="shared" ca="1" si="71"/>
        <v>1811.000573095863</v>
      </c>
      <c r="K416" s="107">
        <f t="shared" ca="1" si="71"/>
        <v>898.05003978697812</v>
      </c>
      <c r="L416" s="107">
        <f t="shared" ca="1" si="71"/>
        <v>1114.1895673600179</v>
      </c>
      <c r="M416" s="107">
        <f t="shared" ca="1" si="71"/>
        <v>657.19760855024208</v>
      </c>
      <c r="N416" s="107">
        <f t="shared" ca="1" si="71"/>
        <v>1118.7367200837168</v>
      </c>
      <c r="O416" s="162">
        <f t="shared" ca="1" si="69"/>
        <v>7676.7806201794483</v>
      </c>
      <c r="AD416">
        <f t="shared" ca="1" si="73"/>
        <v>798000</v>
      </c>
      <c r="AE416">
        <f t="shared" ca="1" si="74"/>
        <v>800000</v>
      </c>
      <c r="AF416">
        <f t="shared" ca="1" si="75"/>
        <v>1000</v>
      </c>
      <c r="AG416">
        <f t="shared" ca="1" si="76"/>
        <v>1000</v>
      </c>
    </row>
    <row r="417" spans="1:33" hidden="1" x14ac:dyDescent="0.25">
      <c r="A417" s="109">
        <f t="shared" si="70"/>
        <v>416</v>
      </c>
      <c r="B417" s="108">
        <f t="shared" ca="1" si="72"/>
        <v>-2.4363258921067166E-2</v>
      </c>
      <c r="C417" s="170">
        <f t="shared" ca="1" si="72"/>
        <v>-227.91885666929772</v>
      </c>
      <c r="D417" s="147">
        <f t="shared" ca="1" si="72"/>
        <v>5065.9246068722214</v>
      </c>
      <c r="E417" s="107">
        <f t="shared" ca="1" si="72"/>
        <v>891.66897672809387</v>
      </c>
      <c r="F417" s="107">
        <f t="shared" ca="1" si="71"/>
        <v>-479.86279076393532</v>
      </c>
      <c r="G417" s="107">
        <f t="shared" ca="1" si="71"/>
        <v>-582.69001124061936</v>
      </c>
      <c r="H417" s="107">
        <f t="shared" ca="1" si="71"/>
        <v>7.7762580006841828</v>
      </c>
      <c r="I417" s="107">
        <f t="shared" ca="1" si="71"/>
        <v>1585.936538318912</v>
      </c>
      <c r="J417" s="107">
        <f t="shared" ca="1" si="71"/>
        <v>633.97668192999276</v>
      </c>
      <c r="K417" s="107">
        <f t="shared" ca="1" si="71"/>
        <v>1457.6471446374851</v>
      </c>
      <c r="L417" s="107">
        <f t="shared" ca="1" si="71"/>
        <v>482.0684535230285</v>
      </c>
      <c r="M417" s="107">
        <f t="shared" ca="1" si="71"/>
        <v>842.51912083958098</v>
      </c>
      <c r="N417" s="107">
        <f t="shared" ca="1" si="71"/>
        <v>746.61638184143033</v>
      </c>
      <c r="O417" s="162">
        <f t="shared" ca="1" si="69"/>
        <v>5585.6567538146537</v>
      </c>
      <c r="AD417">
        <f t="shared" ca="1" si="73"/>
        <v>800000</v>
      </c>
      <c r="AE417">
        <f t="shared" ca="1" si="74"/>
        <v>802000</v>
      </c>
      <c r="AF417">
        <f t="shared" ca="1" si="75"/>
        <v>1000</v>
      </c>
      <c r="AG417">
        <f t="shared" ca="1" si="76"/>
        <v>1000</v>
      </c>
    </row>
    <row r="418" spans="1:33" hidden="1" x14ac:dyDescent="0.25">
      <c r="A418" s="109">
        <f t="shared" si="70"/>
        <v>417</v>
      </c>
      <c r="B418" s="108">
        <f t="shared" ca="1" si="72"/>
        <v>0.17129549717554179</v>
      </c>
      <c r="C418" s="170">
        <f t="shared" ca="1" si="72"/>
        <v>-139.31308567790776</v>
      </c>
      <c r="D418" s="147">
        <f t="shared" ca="1" si="72"/>
        <v>-7662.1301062339508</v>
      </c>
      <c r="E418" s="107">
        <f t="shared" ca="1" si="72"/>
        <v>413.20548035056606</v>
      </c>
      <c r="F418" s="107">
        <f t="shared" ca="1" si="71"/>
        <v>80.067520960721694</v>
      </c>
      <c r="G418" s="107">
        <f t="shared" ca="1" si="71"/>
        <v>928.37055409565323</v>
      </c>
      <c r="H418" s="107">
        <f t="shared" ca="1" si="71"/>
        <v>1535.2380753275449</v>
      </c>
      <c r="I418" s="107">
        <f t="shared" ca="1" si="71"/>
        <v>1363.2987658797233</v>
      </c>
      <c r="J418" s="107">
        <f t="shared" ca="1" si="71"/>
        <v>1421.7644254220493</v>
      </c>
      <c r="K418" s="107">
        <f t="shared" ca="1" si="71"/>
        <v>943.9181235229496</v>
      </c>
      <c r="L418" s="107">
        <f t="shared" ca="1" si="71"/>
        <v>1771.3184007979719</v>
      </c>
      <c r="M418" s="107">
        <f t="shared" ca="1" si="71"/>
        <v>-487.41301997864008</v>
      </c>
      <c r="N418" s="107">
        <f t="shared" ca="1" si="71"/>
        <v>-413.43181321836528</v>
      </c>
      <c r="O418" s="162">
        <f t="shared" ca="1" si="69"/>
        <v>7556.336513160174</v>
      </c>
      <c r="AD418">
        <f t="shared" ca="1" si="73"/>
        <v>802000</v>
      </c>
      <c r="AE418">
        <f t="shared" ca="1" si="74"/>
        <v>804000</v>
      </c>
      <c r="AF418">
        <f t="shared" ca="1" si="75"/>
        <v>1000</v>
      </c>
      <c r="AG418">
        <f t="shared" ca="1" si="76"/>
        <v>1000</v>
      </c>
    </row>
    <row r="419" spans="1:33" hidden="1" x14ac:dyDescent="0.25">
      <c r="A419" s="109">
        <f t="shared" si="70"/>
        <v>418</v>
      </c>
      <c r="B419" s="108">
        <f t="shared" ca="1" si="72"/>
        <v>0.14337340339326241</v>
      </c>
      <c r="C419" s="170">
        <f t="shared" ca="1" si="72"/>
        <v>-305.71771517533818</v>
      </c>
      <c r="D419" s="147">
        <f t="shared" ca="1" si="72"/>
        <v>-1883.1091842071296</v>
      </c>
      <c r="E419" s="107">
        <f t="shared" ca="1" si="72"/>
        <v>1912.5811003701162</v>
      </c>
      <c r="F419" s="107">
        <f t="shared" ca="1" si="71"/>
        <v>-446.00225114578643</v>
      </c>
      <c r="G419" s="107">
        <f t="shared" ca="1" si="71"/>
        <v>-63.107628027503218</v>
      </c>
      <c r="H419" s="107">
        <f t="shared" ca="1" si="71"/>
        <v>71.922331411165274</v>
      </c>
      <c r="I419" s="107">
        <f t="shared" ca="1" si="71"/>
        <v>747.01211144814431</v>
      </c>
      <c r="J419" s="107">
        <f t="shared" ref="F419:N434" ca="1" si="77">J$1*($U$1+($W$1-$U$1)*RAND())</f>
        <v>1449.0638566308694</v>
      </c>
      <c r="K419" s="107">
        <f t="shared" ca="1" si="77"/>
        <v>-276.63984970541816</v>
      </c>
      <c r="L419" s="107">
        <f t="shared" ca="1" si="77"/>
        <v>1035.4273980053297</v>
      </c>
      <c r="M419" s="107">
        <f t="shared" ca="1" si="77"/>
        <v>1267.8258249502958</v>
      </c>
      <c r="N419" s="107">
        <f t="shared" ca="1" si="77"/>
        <v>536.55129231244302</v>
      </c>
      <c r="O419" s="162">
        <f t="shared" ca="1" si="69"/>
        <v>6234.6341862496565</v>
      </c>
      <c r="AD419">
        <f t="shared" ca="1" si="73"/>
        <v>804000</v>
      </c>
      <c r="AE419">
        <f t="shared" ca="1" si="74"/>
        <v>806000</v>
      </c>
      <c r="AF419">
        <f t="shared" ca="1" si="75"/>
        <v>1000</v>
      </c>
      <c r="AG419">
        <f t="shared" ca="1" si="76"/>
        <v>1000</v>
      </c>
    </row>
    <row r="420" spans="1:33" hidden="1" x14ac:dyDescent="0.25">
      <c r="A420" s="109">
        <f t="shared" si="70"/>
        <v>419</v>
      </c>
      <c r="B420" s="108">
        <f t="shared" ca="1" si="72"/>
        <v>3.7659326223834277E-2</v>
      </c>
      <c r="C420" s="170">
        <f t="shared" ca="1" si="72"/>
        <v>587.60112514233185</v>
      </c>
      <c r="D420" s="147">
        <f t="shared" ca="1" si="72"/>
        <v>17004.822745654626</v>
      </c>
      <c r="E420" s="107">
        <f t="shared" ca="1" si="72"/>
        <v>901.06678144522641</v>
      </c>
      <c r="F420" s="107">
        <f t="shared" ca="1" si="77"/>
        <v>789.19221787467802</v>
      </c>
      <c r="G420" s="107">
        <f t="shared" ca="1" si="77"/>
        <v>-557.4418810640459</v>
      </c>
      <c r="H420" s="107">
        <f t="shared" ca="1" si="77"/>
        <v>383.16390540055897</v>
      </c>
      <c r="I420" s="107">
        <f t="shared" ca="1" si="77"/>
        <v>1107.3525824814415</v>
      </c>
      <c r="J420" s="107">
        <f t="shared" ca="1" si="77"/>
        <v>-662.17283722189904</v>
      </c>
      <c r="K420" s="107">
        <f t="shared" ca="1" si="77"/>
        <v>-858.75535971408954</v>
      </c>
      <c r="L420" s="107">
        <f t="shared" ca="1" si="77"/>
        <v>1914.8047743159898</v>
      </c>
      <c r="M420" s="107">
        <f t="shared" ca="1" si="77"/>
        <v>-865.95418869770651</v>
      </c>
      <c r="N420" s="107">
        <f t="shared" ca="1" si="77"/>
        <v>-805.97726159723572</v>
      </c>
      <c r="O420" s="162">
        <f t="shared" ca="1" si="69"/>
        <v>1345.2787332229177</v>
      </c>
      <c r="AD420">
        <f t="shared" ca="1" si="73"/>
        <v>806000</v>
      </c>
      <c r="AE420">
        <f t="shared" ca="1" si="74"/>
        <v>808000</v>
      </c>
      <c r="AF420">
        <f t="shared" ca="1" si="75"/>
        <v>1000</v>
      </c>
      <c r="AG420">
        <f t="shared" ca="1" si="76"/>
        <v>1000</v>
      </c>
    </row>
    <row r="421" spans="1:33" hidden="1" x14ac:dyDescent="0.25">
      <c r="A421" s="109">
        <f t="shared" si="70"/>
        <v>420</v>
      </c>
      <c r="B421" s="108">
        <f t="shared" ca="1" si="72"/>
        <v>-1.6692393175121015E-2</v>
      </c>
      <c r="C421" s="170">
        <f t="shared" ca="1" si="72"/>
        <v>438.53831538324783</v>
      </c>
      <c r="D421" s="147">
        <f t="shared" ca="1" si="72"/>
        <v>15235.116282517116</v>
      </c>
      <c r="E421" s="107">
        <f t="shared" ca="1" si="72"/>
        <v>140.63231000190703</v>
      </c>
      <c r="F421" s="107">
        <f t="shared" ca="1" si="77"/>
        <v>1050.2243071125556</v>
      </c>
      <c r="G421" s="107">
        <f t="shared" ca="1" si="77"/>
        <v>-969.78991427710253</v>
      </c>
      <c r="H421" s="107">
        <f t="shared" ca="1" si="77"/>
        <v>1651.6406747116255</v>
      </c>
      <c r="I421" s="107">
        <f t="shared" ca="1" si="77"/>
        <v>1361.6555020642609</v>
      </c>
      <c r="J421" s="107">
        <f t="shared" ca="1" si="77"/>
        <v>562.76248832443139</v>
      </c>
      <c r="K421" s="107">
        <f t="shared" ca="1" si="77"/>
        <v>1680.6484452850725</v>
      </c>
      <c r="L421" s="107">
        <f t="shared" ca="1" si="77"/>
        <v>839.42835723267387</v>
      </c>
      <c r="M421" s="107">
        <f t="shared" ca="1" si="77"/>
        <v>-309.3061979650692</v>
      </c>
      <c r="N421" s="107">
        <f t="shared" ca="1" si="77"/>
        <v>2.0048294181353175</v>
      </c>
      <c r="O421" s="162">
        <f t="shared" ca="1" si="69"/>
        <v>6009.9008019084904</v>
      </c>
      <c r="AD421">
        <f t="shared" ca="1" si="73"/>
        <v>808000</v>
      </c>
      <c r="AE421">
        <f t="shared" ca="1" si="74"/>
        <v>810000</v>
      </c>
      <c r="AF421">
        <f t="shared" ca="1" si="75"/>
        <v>1000</v>
      </c>
      <c r="AG421">
        <f t="shared" ca="1" si="76"/>
        <v>1000</v>
      </c>
    </row>
    <row r="422" spans="1:33" hidden="1" x14ac:dyDescent="0.25">
      <c r="A422" s="109">
        <f t="shared" si="70"/>
        <v>421</v>
      </c>
      <c r="B422" s="108">
        <f t="shared" ca="1" si="72"/>
        <v>3.0205346951305001E-2</v>
      </c>
      <c r="C422" s="170">
        <f t="shared" ca="1" si="72"/>
        <v>215.06756329646271</v>
      </c>
      <c r="D422" s="147">
        <f t="shared" ca="1" si="72"/>
        <v>9560.0952480451142</v>
      </c>
      <c r="E422" s="107">
        <f t="shared" ca="1" si="72"/>
        <v>606.45366514540194</v>
      </c>
      <c r="F422" s="107">
        <f t="shared" ca="1" si="77"/>
        <v>-578.68519609723114</v>
      </c>
      <c r="G422" s="107">
        <f t="shared" ca="1" si="77"/>
        <v>-289.00192458734347</v>
      </c>
      <c r="H422" s="107">
        <f t="shared" ca="1" si="77"/>
        <v>528.91698731326676</v>
      </c>
      <c r="I422" s="107">
        <f t="shared" ca="1" si="77"/>
        <v>-238.96041998612782</v>
      </c>
      <c r="J422" s="107">
        <f t="shared" ca="1" si="77"/>
        <v>1693.9544441413016</v>
      </c>
      <c r="K422" s="107">
        <f t="shared" ca="1" si="77"/>
        <v>-304.63690641622338</v>
      </c>
      <c r="L422" s="107">
        <f t="shared" ca="1" si="77"/>
        <v>429.90238180997289</v>
      </c>
      <c r="M422" s="107">
        <f t="shared" ca="1" si="77"/>
        <v>-824.39477988029785</v>
      </c>
      <c r="N422" s="107">
        <f t="shared" ca="1" si="77"/>
        <v>269.07447302338875</v>
      </c>
      <c r="O422" s="162">
        <f t="shared" ca="1" si="69"/>
        <v>1292.6227244661081</v>
      </c>
      <c r="AD422">
        <f t="shared" ca="1" si="73"/>
        <v>810000</v>
      </c>
      <c r="AE422">
        <f t="shared" ca="1" si="74"/>
        <v>812000</v>
      </c>
      <c r="AF422">
        <f t="shared" ca="1" si="75"/>
        <v>1000</v>
      </c>
      <c r="AG422">
        <f t="shared" ca="1" si="76"/>
        <v>1000</v>
      </c>
    </row>
    <row r="423" spans="1:33" hidden="1" x14ac:dyDescent="0.25">
      <c r="A423" s="109">
        <f t="shared" si="70"/>
        <v>422</v>
      </c>
      <c r="B423" s="108">
        <f t="shared" ca="1" si="72"/>
        <v>9.7761367495831558E-2</v>
      </c>
      <c r="C423" s="170">
        <f t="shared" ca="1" si="72"/>
        <v>399.03210403832293</v>
      </c>
      <c r="D423" s="147">
        <f t="shared" ca="1" si="72"/>
        <v>362.19499205094871</v>
      </c>
      <c r="E423" s="107">
        <f t="shared" ca="1" si="72"/>
        <v>18.954079025963466</v>
      </c>
      <c r="F423" s="107">
        <f t="shared" ca="1" si="77"/>
        <v>-909.58846753132968</v>
      </c>
      <c r="G423" s="107">
        <f t="shared" ca="1" si="77"/>
        <v>-928.12818642867876</v>
      </c>
      <c r="H423" s="107">
        <f t="shared" ca="1" si="77"/>
        <v>243.24011221246306</v>
      </c>
      <c r="I423" s="107">
        <f t="shared" ca="1" si="77"/>
        <v>-994.31448981880612</v>
      </c>
      <c r="J423" s="107">
        <f t="shared" ca="1" si="77"/>
        <v>-627.68571956445624</v>
      </c>
      <c r="K423" s="107">
        <f t="shared" ca="1" si="77"/>
        <v>-639.32548748175748</v>
      </c>
      <c r="L423" s="107">
        <f t="shared" ca="1" si="77"/>
        <v>235.56289448180195</v>
      </c>
      <c r="M423" s="107">
        <f t="shared" ca="1" si="77"/>
        <v>161.85085690656811</v>
      </c>
      <c r="N423" s="107">
        <f t="shared" ca="1" si="77"/>
        <v>952.61874945775367</v>
      </c>
      <c r="O423" s="162">
        <f t="shared" ca="1" si="69"/>
        <v>-2486.8156587404783</v>
      </c>
      <c r="AD423">
        <f t="shared" ca="1" si="73"/>
        <v>812000</v>
      </c>
      <c r="AE423">
        <f t="shared" ca="1" si="74"/>
        <v>814000</v>
      </c>
      <c r="AF423">
        <f t="shared" ca="1" si="75"/>
        <v>1000</v>
      </c>
      <c r="AG423">
        <f t="shared" ca="1" si="76"/>
        <v>1000</v>
      </c>
    </row>
    <row r="424" spans="1:33" hidden="1" x14ac:dyDescent="0.25">
      <c r="A424" s="109">
        <f t="shared" si="70"/>
        <v>423</v>
      </c>
      <c r="B424" s="108">
        <f t="shared" ca="1" si="72"/>
        <v>-2.7485159283714505E-2</v>
      </c>
      <c r="C424" s="170">
        <f t="shared" ca="1" si="72"/>
        <v>1633.1084284847989</v>
      </c>
      <c r="D424" s="147">
        <f t="shared" ca="1" si="72"/>
        <v>4659.0792002676653</v>
      </c>
      <c r="E424" s="107">
        <f t="shared" ca="1" si="72"/>
        <v>195.6933733552664</v>
      </c>
      <c r="F424" s="107">
        <f t="shared" ca="1" si="77"/>
        <v>1932.0467424760354</v>
      </c>
      <c r="G424" s="107">
        <f t="shared" ca="1" si="77"/>
        <v>127.02340756393204</v>
      </c>
      <c r="H424" s="107">
        <f t="shared" ca="1" si="77"/>
        <v>-262.83280817426311</v>
      </c>
      <c r="I424" s="107">
        <f t="shared" ca="1" si="77"/>
        <v>-728.8785698202887</v>
      </c>
      <c r="J424" s="107">
        <f t="shared" ca="1" si="77"/>
        <v>979.4055964152376</v>
      </c>
      <c r="K424" s="107">
        <f t="shared" ca="1" si="77"/>
        <v>1016.029031086636</v>
      </c>
      <c r="L424" s="107">
        <f t="shared" ca="1" si="77"/>
        <v>88.647263479868229</v>
      </c>
      <c r="M424" s="107">
        <f t="shared" ca="1" si="77"/>
        <v>-935.66527342778897</v>
      </c>
      <c r="N424" s="107">
        <f t="shared" ca="1" si="77"/>
        <v>-7.6196120199986677</v>
      </c>
      <c r="O424" s="162">
        <f t="shared" ca="1" si="69"/>
        <v>2403.8491509346359</v>
      </c>
      <c r="AD424">
        <f t="shared" ca="1" si="73"/>
        <v>814000</v>
      </c>
      <c r="AE424">
        <f t="shared" ca="1" si="74"/>
        <v>816000</v>
      </c>
      <c r="AF424">
        <f t="shared" ca="1" si="75"/>
        <v>1000</v>
      </c>
      <c r="AG424">
        <f t="shared" ca="1" si="76"/>
        <v>1000</v>
      </c>
    </row>
    <row r="425" spans="1:33" hidden="1" x14ac:dyDescent="0.25">
      <c r="A425" s="109">
        <f t="shared" si="70"/>
        <v>424</v>
      </c>
      <c r="B425" s="108">
        <f t="shared" ca="1" si="72"/>
        <v>-3.5046784909820369E-2</v>
      </c>
      <c r="C425" s="170">
        <f t="shared" ca="1" si="72"/>
        <v>1313.1098916921549</v>
      </c>
      <c r="D425" s="147">
        <f t="shared" ca="1" si="72"/>
        <v>-1943.0104018029401</v>
      </c>
      <c r="E425" s="107">
        <f t="shared" ca="1" si="72"/>
        <v>-887.13831397700585</v>
      </c>
      <c r="F425" s="107">
        <f t="shared" ca="1" si="77"/>
        <v>-431.36545448473294</v>
      </c>
      <c r="G425" s="107">
        <f t="shared" ca="1" si="77"/>
        <v>-523.93850422466141</v>
      </c>
      <c r="H425" s="107">
        <f t="shared" ca="1" si="77"/>
        <v>978.76562023360373</v>
      </c>
      <c r="I425" s="107">
        <f t="shared" ca="1" si="77"/>
        <v>627.66161545737941</v>
      </c>
      <c r="J425" s="107">
        <f t="shared" ca="1" si="77"/>
        <v>465.21828247028276</v>
      </c>
      <c r="K425" s="107">
        <f t="shared" ca="1" si="77"/>
        <v>1900.7453705907333</v>
      </c>
      <c r="L425" s="107">
        <f t="shared" ca="1" si="77"/>
        <v>-297.78915473024637</v>
      </c>
      <c r="M425" s="107">
        <f t="shared" ca="1" si="77"/>
        <v>1280.6416026529687</v>
      </c>
      <c r="N425" s="107">
        <f t="shared" ca="1" si="77"/>
        <v>-507.35765487014572</v>
      </c>
      <c r="O425" s="162">
        <f t="shared" ca="1" si="69"/>
        <v>2605.4434091181756</v>
      </c>
      <c r="AD425">
        <f t="shared" ca="1" si="73"/>
        <v>816000</v>
      </c>
      <c r="AE425">
        <f t="shared" ca="1" si="74"/>
        <v>818000</v>
      </c>
      <c r="AF425">
        <f t="shared" ca="1" si="75"/>
        <v>1000</v>
      </c>
      <c r="AG425">
        <f t="shared" ca="1" si="76"/>
        <v>1000</v>
      </c>
    </row>
    <row r="426" spans="1:33" hidden="1" x14ac:dyDescent="0.25">
      <c r="A426" s="109">
        <f t="shared" si="70"/>
        <v>425</v>
      </c>
      <c r="B426" s="108">
        <f t="shared" ca="1" si="72"/>
        <v>-4.2907762824866809E-2</v>
      </c>
      <c r="C426" s="170">
        <f t="shared" ca="1" si="72"/>
        <v>1008.9867713637876</v>
      </c>
      <c r="D426" s="147">
        <f t="shared" ca="1" si="72"/>
        <v>-5537.9529410770901</v>
      </c>
      <c r="E426" s="107">
        <f t="shared" ca="1" si="72"/>
        <v>849.20826928844338</v>
      </c>
      <c r="F426" s="107">
        <f t="shared" ca="1" si="77"/>
        <v>845.40897445252949</v>
      </c>
      <c r="G426" s="107">
        <f t="shared" ca="1" si="77"/>
        <v>295.95552220758213</v>
      </c>
      <c r="H426" s="107">
        <f t="shared" ca="1" si="77"/>
        <v>-72.950830087399609</v>
      </c>
      <c r="I426" s="107">
        <f t="shared" ca="1" si="77"/>
        <v>-453.41182158999413</v>
      </c>
      <c r="J426" s="107">
        <f t="shared" ca="1" si="77"/>
        <v>965.24412771959942</v>
      </c>
      <c r="K426" s="107">
        <f t="shared" ca="1" si="77"/>
        <v>676.54601028726722</v>
      </c>
      <c r="L426" s="107">
        <f t="shared" ca="1" si="77"/>
        <v>662.02416937578334</v>
      </c>
      <c r="M426" s="107">
        <f t="shared" ca="1" si="77"/>
        <v>287.9015857040676</v>
      </c>
      <c r="N426" s="107">
        <f t="shared" ca="1" si="77"/>
        <v>-691.09776226524559</v>
      </c>
      <c r="O426" s="162">
        <f t="shared" ca="1" si="69"/>
        <v>3364.8282450926326</v>
      </c>
      <c r="AD426">
        <f t="shared" ca="1" si="73"/>
        <v>818000</v>
      </c>
      <c r="AE426">
        <f t="shared" ca="1" si="74"/>
        <v>820000</v>
      </c>
      <c r="AF426">
        <f t="shared" ca="1" si="75"/>
        <v>1000</v>
      </c>
      <c r="AG426">
        <f t="shared" ca="1" si="76"/>
        <v>1000</v>
      </c>
    </row>
    <row r="427" spans="1:33" hidden="1" x14ac:dyDescent="0.25">
      <c r="A427" s="109">
        <f t="shared" si="70"/>
        <v>426</v>
      </c>
      <c r="B427" s="108">
        <f t="shared" ca="1" si="72"/>
        <v>2.6838484174920019E-3</v>
      </c>
      <c r="C427" s="170">
        <f t="shared" ca="1" si="72"/>
        <v>1353.7242986545234</v>
      </c>
      <c r="D427" s="147">
        <f t="shared" ca="1" si="72"/>
        <v>6591.3455967824939</v>
      </c>
      <c r="E427" s="107">
        <f t="shared" ca="1" si="72"/>
        <v>497.32320126207679</v>
      </c>
      <c r="F427" s="107">
        <f t="shared" ca="1" si="77"/>
        <v>1560.3062566505319</v>
      </c>
      <c r="G427" s="107">
        <f t="shared" ca="1" si="77"/>
        <v>1124.9444832148788</v>
      </c>
      <c r="H427" s="107">
        <f t="shared" ca="1" si="77"/>
        <v>406.25235360275542</v>
      </c>
      <c r="I427" s="107">
        <f t="shared" ca="1" si="77"/>
        <v>10.677029702694101</v>
      </c>
      <c r="J427" s="107">
        <f t="shared" ca="1" si="77"/>
        <v>44.263062195041002</v>
      </c>
      <c r="K427" s="107">
        <f t="shared" ca="1" si="77"/>
        <v>-67.042936201702489</v>
      </c>
      <c r="L427" s="107">
        <f t="shared" ca="1" si="77"/>
        <v>1650.5303645620027</v>
      </c>
      <c r="M427" s="107">
        <f t="shared" ca="1" si="77"/>
        <v>424.93447122406656</v>
      </c>
      <c r="N427" s="107">
        <f t="shared" ca="1" si="77"/>
        <v>-526.59165462220335</v>
      </c>
      <c r="O427" s="162">
        <f t="shared" ca="1" si="69"/>
        <v>5125.5966315901414</v>
      </c>
      <c r="AD427">
        <f t="shared" ca="1" si="73"/>
        <v>820000</v>
      </c>
      <c r="AE427">
        <f t="shared" ca="1" si="74"/>
        <v>822000</v>
      </c>
      <c r="AF427">
        <f t="shared" ca="1" si="75"/>
        <v>1000</v>
      </c>
      <c r="AG427">
        <f t="shared" ca="1" si="76"/>
        <v>1000</v>
      </c>
    </row>
    <row r="428" spans="1:33" hidden="1" x14ac:dyDescent="0.25">
      <c r="A428" s="109">
        <f t="shared" si="70"/>
        <v>427</v>
      </c>
      <c r="B428" s="108">
        <f t="shared" ca="1" si="72"/>
        <v>-8.7713911239383033E-2</v>
      </c>
      <c r="C428" s="170">
        <f t="shared" ca="1" si="72"/>
        <v>1499.7119653282975</v>
      </c>
      <c r="D428" s="147">
        <f t="shared" ca="1" si="72"/>
        <v>19516.029322382747</v>
      </c>
      <c r="E428" s="107">
        <f t="shared" ca="1" si="72"/>
        <v>1485.0950362705767</v>
      </c>
      <c r="F428" s="107">
        <f t="shared" ca="1" si="77"/>
        <v>551.17574345847379</v>
      </c>
      <c r="G428" s="107">
        <f t="shared" ca="1" si="77"/>
        <v>837.72970570376776</v>
      </c>
      <c r="H428" s="107">
        <f t="shared" ca="1" si="77"/>
        <v>-852.94430538065649</v>
      </c>
      <c r="I428" s="107">
        <f t="shared" ca="1" si="77"/>
        <v>1223.4982019518309</v>
      </c>
      <c r="J428" s="107">
        <f t="shared" ca="1" si="77"/>
        <v>-490.62141805220426</v>
      </c>
      <c r="K428" s="107">
        <f t="shared" ca="1" si="77"/>
        <v>435.09917852467356</v>
      </c>
      <c r="L428" s="107">
        <f t="shared" ca="1" si="77"/>
        <v>1960.5567486716338</v>
      </c>
      <c r="M428" s="107">
        <f t="shared" ca="1" si="77"/>
        <v>429.67577140781367</v>
      </c>
      <c r="N428" s="107">
        <f t="shared" ca="1" si="77"/>
        <v>713.51423620416995</v>
      </c>
      <c r="O428" s="162">
        <f t="shared" ca="1" si="69"/>
        <v>6292.7788987600788</v>
      </c>
      <c r="AD428">
        <f t="shared" ca="1" si="73"/>
        <v>822000</v>
      </c>
      <c r="AE428">
        <f t="shared" ca="1" si="74"/>
        <v>824000</v>
      </c>
      <c r="AF428">
        <f t="shared" ca="1" si="75"/>
        <v>1000</v>
      </c>
      <c r="AG428">
        <f t="shared" ca="1" si="76"/>
        <v>1000</v>
      </c>
    </row>
    <row r="429" spans="1:33" hidden="1" x14ac:dyDescent="0.25">
      <c r="A429" s="109">
        <f t="shared" si="70"/>
        <v>428</v>
      </c>
      <c r="B429" s="108">
        <f t="shared" ca="1" si="72"/>
        <v>-3.7569477722935583E-2</v>
      </c>
      <c r="C429" s="170">
        <f t="shared" ca="1" si="72"/>
        <v>523.61931951954705</v>
      </c>
      <c r="D429" s="147">
        <f t="shared" ca="1" si="72"/>
        <v>17237.535668786772</v>
      </c>
      <c r="E429" s="107">
        <f t="shared" ca="1" si="72"/>
        <v>152.02200679463442</v>
      </c>
      <c r="F429" s="107">
        <f t="shared" ca="1" si="77"/>
        <v>1375.5571399376797</v>
      </c>
      <c r="G429" s="107">
        <f t="shared" ca="1" si="77"/>
        <v>15.298295079406859</v>
      </c>
      <c r="H429" s="107">
        <f t="shared" ca="1" si="77"/>
        <v>724.09993763793307</v>
      </c>
      <c r="I429" s="107">
        <f t="shared" ca="1" si="77"/>
        <v>1252.1383496404878</v>
      </c>
      <c r="J429" s="107">
        <f t="shared" ca="1" si="77"/>
        <v>1250.930734203484</v>
      </c>
      <c r="K429" s="107">
        <f t="shared" ca="1" si="77"/>
        <v>742.17078497370414</v>
      </c>
      <c r="L429" s="107">
        <f t="shared" ca="1" si="77"/>
        <v>-98.870857890977902</v>
      </c>
      <c r="M429" s="107">
        <f t="shared" ca="1" si="77"/>
        <v>550.20894980991966</v>
      </c>
      <c r="N429" s="107">
        <f t="shared" ca="1" si="77"/>
        <v>-257.15239518980331</v>
      </c>
      <c r="O429" s="162">
        <f t="shared" ca="1" si="69"/>
        <v>5706.4029449964673</v>
      </c>
      <c r="AD429">
        <f t="shared" ca="1" si="73"/>
        <v>824000</v>
      </c>
      <c r="AE429">
        <f t="shared" ca="1" si="74"/>
        <v>826000</v>
      </c>
      <c r="AF429">
        <f t="shared" ca="1" si="75"/>
        <v>1000</v>
      </c>
      <c r="AG429">
        <f t="shared" ca="1" si="76"/>
        <v>1000</v>
      </c>
    </row>
    <row r="430" spans="1:33" hidden="1" x14ac:dyDescent="0.25">
      <c r="A430" s="109">
        <f t="shared" si="70"/>
        <v>429</v>
      </c>
      <c r="B430" s="108">
        <f t="shared" ca="1" si="72"/>
        <v>7.7051947155327843E-2</v>
      </c>
      <c r="C430" s="170">
        <f t="shared" ca="1" si="72"/>
        <v>1212.6269541230124</v>
      </c>
      <c r="D430" s="147">
        <f t="shared" ca="1" si="72"/>
        <v>2791.3180480714368</v>
      </c>
      <c r="E430" s="107">
        <f t="shared" ca="1" si="72"/>
        <v>-568.87875790027397</v>
      </c>
      <c r="F430" s="107">
        <f t="shared" ca="1" si="77"/>
        <v>-904.48768370165374</v>
      </c>
      <c r="G430" s="107">
        <f t="shared" ca="1" si="77"/>
        <v>937.12006040699407</v>
      </c>
      <c r="H430" s="107">
        <f t="shared" ca="1" si="77"/>
        <v>-455.37024390563016</v>
      </c>
      <c r="I430" s="107">
        <f t="shared" ca="1" si="77"/>
        <v>357.21272630769795</v>
      </c>
      <c r="J430" s="107">
        <f t="shared" ca="1" si="77"/>
        <v>1610.8855420539783</v>
      </c>
      <c r="K430" s="107">
        <f t="shared" ca="1" si="77"/>
        <v>1677.4418913376301</v>
      </c>
      <c r="L430" s="107">
        <f t="shared" ca="1" si="77"/>
        <v>-379.34599446253497</v>
      </c>
      <c r="M430" s="107">
        <f t="shared" ca="1" si="77"/>
        <v>554.55240023726458</v>
      </c>
      <c r="N430" s="107">
        <f t="shared" ca="1" si="77"/>
        <v>-415.97331477382926</v>
      </c>
      <c r="O430" s="162">
        <f t="shared" ca="1" si="69"/>
        <v>2413.1566255996427</v>
      </c>
      <c r="AD430">
        <f t="shared" ca="1" si="73"/>
        <v>826000</v>
      </c>
      <c r="AE430">
        <f t="shared" ca="1" si="74"/>
        <v>828000</v>
      </c>
      <c r="AF430">
        <f t="shared" ca="1" si="75"/>
        <v>1000</v>
      </c>
      <c r="AG430">
        <f t="shared" ca="1" si="76"/>
        <v>1000</v>
      </c>
    </row>
    <row r="431" spans="1:33" hidden="1" x14ac:dyDescent="0.25">
      <c r="A431" s="109">
        <f t="shared" si="70"/>
        <v>430</v>
      </c>
      <c r="B431" s="108">
        <f t="shared" ca="1" si="72"/>
        <v>7.7687305968953235E-2</v>
      </c>
      <c r="C431" s="170">
        <f t="shared" ca="1" si="72"/>
        <v>578.70839891980745</v>
      </c>
      <c r="D431" s="147">
        <f t="shared" ca="1" si="72"/>
        <v>6631.4093088193194</v>
      </c>
      <c r="E431" s="107">
        <f t="shared" ca="1" si="72"/>
        <v>1453.5907531288365</v>
      </c>
      <c r="F431" s="107">
        <f t="shared" ca="1" si="77"/>
        <v>888.78480808082588</v>
      </c>
      <c r="G431" s="107">
        <f t="shared" ca="1" si="77"/>
        <v>-38.028657162883924</v>
      </c>
      <c r="H431" s="107">
        <f t="shared" ca="1" si="77"/>
        <v>1319.6115368639271</v>
      </c>
      <c r="I431" s="107">
        <f t="shared" ca="1" si="77"/>
        <v>367.90020087363149</v>
      </c>
      <c r="J431" s="107">
        <f t="shared" ca="1" si="77"/>
        <v>368.53624663609753</v>
      </c>
      <c r="K431" s="107">
        <f t="shared" ca="1" si="77"/>
        <v>-297.73615613846619</v>
      </c>
      <c r="L431" s="107">
        <f t="shared" ca="1" si="77"/>
        <v>1308.8430894722351</v>
      </c>
      <c r="M431" s="107">
        <f t="shared" ca="1" si="77"/>
        <v>1157.2351669140562</v>
      </c>
      <c r="N431" s="107">
        <f t="shared" ca="1" si="77"/>
        <v>1558.2954778865917</v>
      </c>
      <c r="O431" s="162">
        <f t="shared" ca="1" si="69"/>
        <v>8087.0324665548515</v>
      </c>
      <c r="AD431">
        <f t="shared" ca="1" si="73"/>
        <v>828000</v>
      </c>
      <c r="AE431">
        <f t="shared" ca="1" si="74"/>
        <v>830000</v>
      </c>
      <c r="AF431">
        <f t="shared" ca="1" si="75"/>
        <v>1000</v>
      </c>
      <c r="AG431">
        <f t="shared" ca="1" si="76"/>
        <v>1000</v>
      </c>
    </row>
    <row r="432" spans="1:33" hidden="1" x14ac:dyDescent="0.25">
      <c r="A432" s="109">
        <f t="shared" si="70"/>
        <v>431</v>
      </c>
      <c r="B432" s="108">
        <f t="shared" ca="1" si="72"/>
        <v>4.1951181488868033E-3</v>
      </c>
      <c r="C432" s="170">
        <f t="shared" ca="1" si="72"/>
        <v>645.89608298337953</v>
      </c>
      <c r="D432" s="147">
        <f t="shared" ca="1" si="72"/>
        <v>-4274.5353395624743</v>
      </c>
      <c r="E432" s="107">
        <f t="shared" ca="1" si="72"/>
        <v>1574.5581740859136</v>
      </c>
      <c r="F432" s="107">
        <f t="shared" ca="1" si="77"/>
        <v>-527.01922570759075</v>
      </c>
      <c r="G432" s="107">
        <f t="shared" ca="1" si="77"/>
        <v>1468.2683479030457</v>
      </c>
      <c r="H432" s="107">
        <f t="shared" ca="1" si="77"/>
        <v>712.23841406823385</v>
      </c>
      <c r="I432" s="107">
        <f t="shared" ca="1" si="77"/>
        <v>-792.43669180639245</v>
      </c>
      <c r="J432" s="107">
        <f t="shared" ca="1" si="77"/>
        <v>415.05002179077763</v>
      </c>
      <c r="K432" s="107">
        <f t="shared" ca="1" si="77"/>
        <v>568.78556711762474</v>
      </c>
      <c r="L432" s="107">
        <f t="shared" ca="1" si="77"/>
        <v>97.540170411308111</v>
      </c>
      <c r="M432" s="107">
        <f t="shared" ca="1" si="77"/>
        <v>1107.1559028013917</v>
      </c>
      <c r="N432" s="107">
        <f t="shared" ca="1" si="77"/>
        <v>-338.61775305399436</v>
      </c>
      <c r="O432" s="162">
        <f t="shared" ca="1" si="69"/>
        <v>4285.5229276103173</v>
      </c>
      <c r="AD432">
        <f t="shared" ca="1" si="73"/>
        <v>830000</v>
      </c>
      <c r="AE432">
        <f t="shared" ca="1" si="74"/>
        <v>832000</v>
      </c>
      <c r="AF432">
        <f t="shared" ca="1" si="75"/>
        <v>1000</v>
      </c>
      <c r="AG432">
        <f t="shared" ca="1" si="76"/>
        <v>1000</v>
      </c>
    </row>
    <row r="433" spans="1:33" hidden="1" x14ac:dyDescent="0.25">
      <c r="A433" s="109">
        <f t="shared" si="70"/>
        <v>432</v>
      </c>
      <c r="B433" s="108">
        <f t="shared" ca="1" si="72"/>
        <v>0.16027592141718286</v>
      </c>
      <c r="C433" s="170">
        <f t="shared" ca="1" si="72"/>
        <v>1993.7217726000747</v>
      </c>
      <c r="D433" s="147">
        <f t="shared" ca="1" si="72"/>
        <v>6000.799127132128</v>
      </c>
      <c r="E433" s="107">
        <f t="shared" ca="1" si="72"/>
        <v>1417.3987912892549</v>
      </c>
      <c r="F433" s="107">
        <f t="shared" ca="1" si="77"/>
        <v>-252.62238072075004</v>
      </c>
      <c r="G433" s="107">
        <f t="shared" ca="1" si="77"/>
        <v>-725.26789647481678</v>
      </c>
      <c r="H433" s="107">
        <f t="shared" ca="1" si="77"/>
        <v>625.60709483589915</v>
      </c>
      <c r="I433" s="107">
        <f t="shared" ca="1" si="77"/>
        <v>-964.59322920329998</v>
      </c>
      <c r="J433" s="107">
        <f t="shared" ca="1" si="77"/>
        <v>499.92161121039379</v>
      </c>
      <c r="K433" s="107">
        <f t="shared" ca="1" si="77"/>
        <v>444.47277892353782</v>
      </c>
      <c r="L433" s="107">
        <f t="shared" ca="1" si="77"/>
        <v>1570.4310082831078</v>
      </c>
      <c r="M433" s="107">
        <f t="shared" ca="1" si="77"/>
        <v>246.61329924675596</v>
      </c>
      <c r="N433" s="107">
        <f t="shared" ca="1" si="77"/>
        <v>43.292553173373136</v>
      </c>
      <c r="O433" s="162">
        <f t="shared" ca="1" si="69"/>
        <v>2905.2536305634558</v>
      </c>
      <c r="AD433">
        <f t="shared" ca="1" si="73"/>
        <v>832000</v>
      </c>
      <c r="AE433">
        <f t="shared" ca="1" si="74"/>
        <v>834000</v>
      </c>
      <c r="AF433">
        <f t="shared" ca="1" si="75"/>
        <v>1000</v>
      </c>
      <c r="AG433">
        <f t="shared" ca="1" si="76"/>
        <v>1000</v>
      </c>
    </row>
    <row r="434" spans="1:33" hidden="1" x14ac:dyDescent="0.25">
      <c r="A434" s="109">
        <f t="shared" si="70"/>
        <v>433</v>
      </c>
      <c r="B434" s="108">
        <f t="shared" ca="1" si="72"/>
        <v>0.19954226832523178</v>
      </c>
      <c r="C434" s="170">
        <f t="shared" ca="1" si="72"/>
        <v>1272.7072286928069</v>
      </c>
      <c r="D434" s="147">
        <f t="shared" ca="1" si="72"/>
        <v>-5266.6088906031791</v>
      </c>
      <c r="E434" s="107">
        <f t="shared" ca="1" si="72"/>
        <v>-812.66489497333453</v>
      </c>
      <c r="F434" s="107">
        <f t="shared" ca="1" si="77"/>
        <v>-915.75378328163038</v>
      </c>
      <c r="G434" s="107">
        <f t="shared" ca="1" si="77"/>
        <v>-861.5912389221885</v>
      </c>
      <c r="H434" s="107">
        <f t="shared" ca="1" si="77"/>
        <v>1223.0308249282875</v>
      </c>
      <c r="I434" s="107">
        <f t="shared" ca="1" si="77"/>
        <v>-159.94750716036052</v>
      </c>
      <c r="J434" s="107">
        <f t="shared" ca="1" si="77"/>
        <v>497.08877172662534</v>
      </c>
      <c r="K434" s="107">
        <f t="shared" ca="1" si="77"/>
        <v>883.47725054534453</v>
      </c>
      <c r="L434" s="107">
        <f t="shared" ca="1" si="77"/>
        <v>1941.1418493905162</v>
      </c>
      <c r="M434" s="107">
        <f t="shared" ca="1" si="77"/>
        <v>1484.7102074494458</v>
      </c>
      <c r="N434" s="107">
        <f t="shared" ca="1" si="77"/>
        <v>1019.6963043116908</v>
      </c>
      <c r="O434" s="162">
        <f t="shared" ca="1" si="69"/>
        <v>4299.1877840143961</v>
      </c>
      <c r="AD434">
        <f t="shared" ca="1" si="73"/>
        <v>834000</v>
      </c>
      <c r="AE434">
        <f t="shared" ca="1" si="74"/>
        <v>836000</v>
      </c>
      <c r="AF434">
        <f t="shared" ca="1" si="75"/>
        <v>1000</v>
      </c>
      <c r="AG434">
        <f t="shared" ca="1" si="76"/>
        <v>1000</v>
      </c>
    </row>
    <row r="435" spans="1:33" hidden="1" x14ac:dyDescent="0.25">
      <c r="A435" s="109">
        <f t="shared" si="70"/>
        <v>434</v>
      </c>
      <c r="B435" s="108">
        <f t="shared" ca="1" si="72"/>
        <v>0.15699745094668086</v>
      </c>
      <c r="C435" s="170">
        <f t="shared" ca="1" si="72"/>
        <v>1582.1231453420235</v>
      </c>
      <c r="D435" s="147">
        <f t="shared" ca="1" si="72"/>
        <v>9483.809025210061</v>
      </c>
      <c r="E435" s="107">
        <f t="shared" ca="1" si="72"/>
        <v>-69.134855954054586</v>
      </c>
      <c r="F435" s="107">
        <f t="shared" ca="1" si="72"/>
        <v>297.58355430056838</v>
      </c>
      <c r="G435" s="107">
        <f t="shared" ca="1" si="72"/>
        <v>-53.144227148645697</v>
      </c>
      <c r="H435" s="107">
        <f t="shared" ca="1" si="72"/>
        <v>466.12840866579268</v>
      </c>
      <c r="I435" s="107">
        <f t="shared" ca="1" si="72"/>
        <v>-449.17539283808691</v>
      </c>
      <c r="J435" s="107">
        <f t="shared" ca="1" si="72"/>
        <v>-77.971093768963712</v>
      </c>
      <c r="K435" s="107">
        <f t="shared" ca="1" si="72"/>
        <v>-535.58310105863188</v>
      </c>
      <c r="L435" s="107">
        <f t="shared" ca="1" si="72"/>
        <v>-753.11834314879479</v>
      </c>
      <c r="M435" s="107">
        <f t="shared" ca="1" si="72"/>
        <v>112.10690846015211</v>
      </c>
      <c r="N435" s="107">
        <f t="shared" ca="1" si="72"/>
        <v>155.4048965077684</v>
      </c>
      <c r="O435" s="162">
        <f t="shared" ca="1" si="69"/>
        <v>-906.90324598289612</v>
      </c>
      <c r="AD435">
        <f t="shared" ca="1" si="73"/>
        <v>836000</v>
      </c>
      <c r="AE435">
        <f t="shared" ca="1" si="74"/>
        <v>838000</v>
      </c>
      <c r="AF435">
        <f t="shared" ca="1" si="75"/>
        <v>1000</v>
      </c>
      <c r="AG435">
        <f t="shared" ca="1" si="76"/>
        <v>1000</v>
      </c>
    </row>
    <row r="436" spans="1:33" hidden="1" x14ac:dyDescent="0.25">
      <c r="A436" s="109">
        <f t="shared" si="70"/>
        <v>435</v>
      </c>
      <c r="B436" s="108">
        <f t="shared" ca="1" si="72"/>
        <v>-6.290034601326476E-2</v>
      </c>
      <c r="C436" s="170">
        <f t="shared" ca="1" si="72"/>
        <v>-86.408372335435573</v>
      </c>
      <c r="D436" s="147">
        <f t="shared" ca="1" si="72"/>
        <v>-9778.5182176788876</v>
      </c>
      <c r="E436" s="107">
        <f t="shared" ca="1" si="72"/>
        <v>1513.6886785817908</v>
      </c>
      <c r="F436" s="107">
        <f t="shared" ca="1" si="72"/>
        <v>1461.7396748175581</v>
      </c>
      <c r="G436" s="107">
        <f t="shared" ca="1" si="72"/>
        <v>1473.3867984397475</v>
      </c>
      <c r="H436" s="107">
        <f t="shared" ca="1" si="72"/>
        <v>729.85956418435751</v>
      </c>
      <c r="I436" s="107">
        <f t="shared" ca="1" si="72"/>
        <v>1932.1188438684542</v>
      </c>
      <c r="J436" s="107">
        <f t="shared" ca="1" si="72"/>
        <v>-29.640850899537995</v>
      </c>
      <c r="K436" s="107">
        <f t="shared" ca="1" si="72"/>
        <v>997.46579970891651</v>
      </c>
      <c r="L436" s="107">
        <f t="shared" ca="1" si="72"/>
        <v>-407.12120187253231</v>
      </c>
      <c r="M436" s="107">
        <f t="shared" ca="1" si="72"/>
        <v>1649.2055011391085</v>
      </c>
      <c r="N436" s="107">
        <f t="shared" ca="1" si="72"/>
        <v>1278.704256889702</v>
      </c>
      <c r="O436" s="162">
        <f t="shared" ca="1" si="69"/>
        <v>10599.407064857565</v>
      </c>
      <c r="AD436">
        <f t="shared" ca="1" si="73"/>
        <v>838000</v>
      </c>
      <c r="AE436">
        <f t="shared" ca="1" si="74"/>
        <v>840000</v>
      </c>
      <c r="AF436">
        <f t="shared" ca="1" si="75"/>
        <v>1000</v>
      </c>
      <c r="AG436">
        <f t="shared" ca="1" si="76"/>
        <v>1000</v>
      </c>
    </row>
    <row r="437" spans="1:33" hidden="1" x14ac:dyDescent="0.25">
      <c r="A437" s="109">
        <f t="shared" si="70"/>
        <v>436</v>
      </c>
      <c r="B437" s="108">
        <f t="shared" ca="1" si="72"/>
        <v>0.13031720494358939</v>
      </c>
      <c r="C437" s="170">
        <f t="shared" ca="1" si="72"/>
        <v>-471.26511721986418</v>
      </c>
      <c r="D437" s="147">
        <f t="shared" ca="1" si="72"/>
        <v>13320.10729264281</v>
      </c>
      <c r="E437" s="107">
        <f t="shared" ca="1" si="72"/>
        <v>-939.73564152177596</v>
      </c>
      <c r="F437" s="107">
        <f t="shared" ca="1" si="72"/>
        <v>1723.2066884173771</v>
      </c>
      <c r="G437" s="107">
        <f t="shared" ca="1" si="72"/>
        <v>-569.87071457275351</v>
      </c>
      <c r="H437" s="107">
        <f t="shared" ca="1" si="72"/>
        <v>-900.88958707002178</v>
      </c>
      <c r="I437" s="107">
        <f t="shared" ca="1" si="72"/>
        <v>1144.1366518131272</v>
      </c>
      <c r="J437" s="107">
        <f t="shared" ca="1" si="72"/>
        <v>255.29483789426959</v>
      </c>
      <c r="K437" s="107">
        <f t="shared" ca="1" si="72"/>
        <v>1699.501537681675</v>
      </c>
      <c r="L437" s="107">
        <f t="shared" ca="1" si="72"/>
        <v>-148.1253188147806</v>
      </c>
      <c r="M437" s="107">
        <f t="shared" ca="1" si="72"/>
        <v>-771.83892787921229</v>
      </c>
      <c r="N437" s="107">
        <f t="shared" ca="1" si="72"/>
        <v>1470.6258096925656</v>
      </c>
      <c r="O437" s="162">
        <f t="shared" ca="1" si="69"/>
        <v>2962.3053356404698</v>
      </c>
      <c r="AD437">
        <f t="shared" ca="1" si="73"/>
        <v>840000</v>
      </c>
      <c r="AE437">
        <f t="shared" ca="1" si="74"/>
        <v>842000</v>
      </c>
      <c r="AF437">
        <f t="shared" ca="1" si="75"/>
        <v>1000</v>
      </c>
      <c r="AG437">
        <f t="shared" ca="1" si="76"/>
        <v>1000</v>
      </c>
    </row>
    <row r="438" spans="1:33" hidden="1" x14ac:dyDescent="0.25">
      <c r="A438" s="109">
        <f t="shared" si="70"/>
        <v>437</v>
      </c>
      <c r="B438" s="108">
        <f t="shared" ca="1" si="72"/>
        <v>8.8760049042921063E-2</v>
      </c>
      <c r="C438" s="170">
        <f t="shared" ca="1" si="72"/>
        <v>539.25111194699502</v>
      </c>
      <c r="D438" s="147">
        <f t="shared" ca="1" si="72"/>
        <v>19209.378427604166</v>
      </c>
      <c r="E438" s="107">
        <f t="shared" ca="1" si="72"/>
        <v>616.90875683071545</v>
      </c>
      <c r="F438" s="107">
        <f t="shared" ca="1" si="72"/>
        <v>188.66610661691359</v>
      </c>
      <c r="G438" s="107">
        <f t="shared" ca="1" si="72"/>
        <v>-568.54793515586323</v>
      </c>
      <c r="H438" s="107">
        <f t="shared" ca="1" si="72"/>
        <v>1899.7666499467116</v>
      </c>
      <c r="I438" s="107">
        <f t="shared" ca="1" si="72"/>
        <v>-298.98030463827564</v>
      </c>
      <c r="J438" s="107">
        <f t="shared" ca="1" si="72"/>
        <v>-632.21913397293804</v>
      </c>
      <c r="K438" s="107">
        <f t="shared" ca="1" si="72"/>
        <v>830.95700968086771</v>
      </c>
      <c r="L438" s="107">
        <f t="shared" ca="1" si="72"/>
        <v>146.05834230420791</v>
      </c>
      <c r="M438" s="107">
        <f t="shared" ca="1" si="72"/>
        <v>1024.1213394444283</v>
      </c>
      <c r="N438" s="107">
        <f t="shared" ca="1" si="72"/>
        <v>-168.65512846581998</v>
      </c>
      <c r="O438" s="162">
        <f t="shared" ca="1" si="69"/>
        <v>3038.0757025909479</v>
      </c>
      <c r="AD438">
        <f t="shared" ca="1" si="73"/>
        <v>842000</v>
      </c>
      <c r="AE438">
        <f t="shared" ca="1" si="74"/>
        <v>844000</v>
      </c>
      <c r="AF438">
        <f t="shared" ca="1" si="75"/>
        <v>1000</v>
      </c>
      <c r="AG438">
        <f t="shared" ca="1" si="76"/>
        <v>1000</v>
      </c>
    </row>
    <row r="439" spans="1:33" hidden="1" x14ac:dyDescent="0.25">
      <c r="A439" s="109">
        <f t="shared" si="70"/>
        <v>438</v>
      </c>
      <c r="B439" s="108">
        <f t="shared" ca="1" si="72"/>
        <v>0.1547115865543103</v>
      </c>
      <c r="C439" s="170">
        <f t="shared" ca="1" si="72"/>
        <v>828.69906644357445</v>
      </c>
      <c r="D439" s="147">
        <f t="shared" ca="1" si="72"/>
        <v>13042.984295961121</v>
      </c>
      <c r="E439" s="107">
        <f t="shared" ca="1" si="72"/>
        <v>50.611423898597742</v>
      </c>
      <c r="F439" s="107">
        <f t="shared" ca="1" si="72"/>
        <v>-864.25279953831352</v>
      </c>
      <c r="G439" s="107">
        <f t="shared" ca="1" si="72"/>
        <v>906.22063185586353</v>
      </c>
      <c r="H439" s="107">
        <f t="shared" ca="1" si="72"/>
        <v>-322.46546734439829</v>
      </c>
      <c r="I439" s="107">
        <f t="shared" ca="1" si="72"/>
        <v>-588.59191831619182</v>
      </c>
      <c r="J439" s="107">
        <f t="shared" ca="1" si="72"/>
        <v>-913.71346358259666</v>
      </c>
      <c r="K439" s="107">
        <f t="shared" ca="1" si="72"/>
        <v>-659.08939008220568</v>
      </c>
      <c r="L439" s="107">
        <f t="shared" ca="1" si="72"/>
        <v>1008.9147111365357</v>
      </c>
      <c r="M439" s="107">
        <f t="shared" ca="1" si="72"/>
        <v>-334.61931089669866</v>
      </c>
      <c r="N439" s="107">
        <f t="shared" ca="1" si="72"/>
        <v>-551.47488168742052</v>
      </c>
      <c r="O439" s="162">
        <f t="shared" ca="1" si="69"/>
        <v>-2268.4604645568279</v>
      </c>
      <c r="AD439">
        <f t="shared" ca="1" si="73"/>
        <v>844000</v>
      </c>
      <c r="AE439">
        <f t="shared" ca="1" si="74"/>
        <v>846000</v>
      </c>
      <c r="AF439">
        <f t="shared" ca="1" si="75"/>
        <v>1000</v>
      </c>
      <c r="AG439">
        <f t="shared" ca="1" si="76"/>
        <v>1000</v>
      </c>
    </row>
    <row r="440" spans="1:33" hidden="1" x14ac:dyDescent="0.25">
      <c r="A440" s="109">
        <f t="shared" si="70"/>
        <v>439</v>
      </c>
      <c r="B440" s="108">
        <f t="shared" ca="1" si="72"/>
        <v>2.0920115087209548E-2</v>
      </c>
      <c r="C440" s="170">
        <f t="shared" ca="1" si="72"/>
        <v>-848.21665625062428</v>
      </c>
      <c r="D440" s="147">
        <f t="shared" ca="1" si="72"/>
        <v>16944.332456211239</v>
      </c>
      <c r="E440" s="107">
        <f t="shared" ca="1" si="72"/>
        <v>-300.20516647009816</v>
      </c>
      <c r="F440" s="107">
        <f t="shared" ca="1" si="72"/>
        <v>466.69088376718656</v>
      </c>
      <c r="G440" s="107">
        <f t="shared" ca="1" si="72"/>
        <v>1139.9739668412192</v>
      </c>
      <c r="H440" s="107">
        <f t="shared" ca="1" si="72"/>
        <v>-601.81581831042843</v>
      </c>
      <c r="I440" s="107">
        <f t="shared" ca="1" si="72"/>
        <v>1295.4458249650415</v>
      </c>
      <c r="J440" s="107">
        <f t="shared" ca="1" si="72"/>
        <v>1095.1782612338868</v>
      </c>
      <c r="K440" s="107">
        <f t="shared" ca="1" si="72"/>
        <v>1598.0397444575276</v>
      </c>
      <c r="L440" s="107">
        <f t="shared" ca="1" si="72"/>
        <v>490.27488331970932</v>
      </c>
      <c r="M440" s="107">
        <f t="shared" ca="1" si="72"/>
        <v>931.56146912130419</v>
      </c>
      <c r="N440" s="107">
        <f t="shared" ca="1" si="72"/>
        <v>776.35822614092626</v>
      </c>
      <c r="O440" s="162">
        <f t="shared" ca="1" si="69"/>
        <v>6891.5022750662747</v>
      </c>
      <c r="AD440">
        <f t="shared" ca="1" si="73"/>
        <v>846000</v>
      </c>
      <c r="AE440">
        <f t="shared" ca="1" si="74"/>
        <v>848000</v>
      </c>
      <c r="AF440">
        <f t="shared" ca="1" si="75"/>
        <v>1000</v>
      </c>
      <c r="AG440">
        <f t="shared" ca="1" si="76"/>
        <v>1000</v>
      </c>
    </row>
    <row r="441" spans="1:33" hidden="1" x14ac:dyDescent="0.25">
      <c r="A441" s="109">
        <f t="shared" si="70"/>
        <v>440</v>
      </c>
      <c r="B441" s="108">
        <f t="shared" ca="1" si="72"/>
        <v>2.7309351967943263E-2</v>
      </c>
      <c r="C441" s="170">
        <f t="shared" ca="1" si="72"/>
        <v>-869.90882569848714</v>
      </c>
      <c r="D441" s="147">
        <f t="shared" ca="1" si="72"/>
        <v>14539.924386097791</v>
      </c>
      <c r="E441" s="107">
        <f t="shared" ca="1" si="72"/>
        <v>1385.7449355476681</v>
      </c>
      <c r="F441" s="107">
        <f t="shared" ca="1" si="72"/>
        <v>355.21063221791854</v>
      </c>
      <c r="G441" s="107">
        <f t="shared" ref="F441:N449" ca="1" si="78">G$1*($U$1+($W$1-$U$1)*RAND())</f>
        <v>1602.9367043773</v>
      </c>
      <c r="H441" s="107">
        <f t="shared" ca="1" si="78"/>
        <v>-177.74598069261364</v>
      </c>
      <c r="I441" s="107">
        <f t="shared" ca="1" si="78"/>
        <v>827.95463037647369</v>
      </c>
      <c r="J441" s="107">
        <f t="shared" ca="1" si="78"/>
        <v>-464.7212021624174</v>
      </c>
      <c r="K441" s="107">
        <f t="shared" ca="1" si="78"/>
        <v>-167.25031559248455</v>
      </c>
      <c r="L441" s="107">
        <f t="shared" ca="1" si="78"/>
        <v>1900.773694889539</v>
      </c>
      <c r="M441" s="107">
        <f t="shared" ca="1" si="78"/>
        <v>-583.03388089986788</v>
      </c>
      <c r="N441" s="107">
        <f t="shared" ca="1" si="78"/>
        <v>-548.99328841930446</v>
      </c>
      <c r="O441" s="162">
        <f t="shared" ca="1" si="69"/>
        <v>4130.8759296422122</v>
      </c>
      <c r="AD441">
        <f t="shared" ca="1" si="73"/>
        <v>848000</v>
      </c>
      <c r="AE441">
        <f t="shared" ca="1" si="74"/>
        <v>850000</v>
      </c>
      <c r="AF441">
        <f t="shared" ca="1" si="75"/>
        <v>1000</v>
      </c>
      <c r="AG441">
        <f t="shared" ca="1" si="76"/>
        <v>1000</v>
      </c>
    </row>
    <row r="442" spans="1:33" hidden="1" x14ac:dyDescent="0.25">
      <c r="A442" s="109">
        <f t="shared" si="70"/>
        <v>441</v>
      </c>
      <c r="B442" s="108">
        <f t="shared" ref="B442:N467" ca="1" si="79">B$1*($U$1+($W$1-$U$1)*RAND())</f>
        <v>9.0488992143261698E-2</v>
      </c>
      <c r="C442" s="170">
        <f t="shared" ca="1" si="79"/>
        <v>1896.2875857040881</v>
      </c>
      <c r="D442" s="147">
        <f t="shared" ca="1" si="79"/>
        <v>-5353.1615600309888</v>
      </c>
      <c r="E442" s="107">
        <f t="shared" ca="1" si="79"/>
        <v>1870.2967220289561</v>
      </c>
      <c r="F442" s="107">
        <f t="shared" ca="1" si="78"/>
        <v>1099.1943541767444</v>
      </c>
      <c r="G442" s="107">
        <f t="shared" ca="1" si="78"/>
        <v>-491.37655164583737</v>
      </c>
      <c r="H442" s="107">
        <f t="shared" ca="1" si="78"/>
        <v>1924.3722852579945</v>
      </c>
      <c r="I442" s="107">
        <f t="shared" ca="1" si="78"/>
        <v>796.1084586236816</v>
      </c>
      <c r="J442" s="107">
        <f t="shared" ca="1" si="78"/>
        <v>1388.2141750418587</v>
      </c>
      <c r="K442" s="107">
        <f t="shared" ca="1" si="78"/>
        <v>-321.06623642669291</v>
      </c>
      <c r="L442" s="107">
        <f t="shared" ca="1" si="78"/>
        <v>-305.96364451893675</v>
      </c>
      <c r="M442" s="107">
        <f t="shared" ca="1" si="78"/>
        <v>-385.05061792313211</v>
      </c>
      <c r="N442" s="107">
        <f t="shared" ca="1" si="78"/>
        <v>-238.37401349088267</v>
      </c>
      <c r="O442" s="162">
        <f t="shared" ca="1" si="69"/>
        <v>5336.3549311237521</v>
      </c>
      <c r="AD442">
        <f t="shared" ca="1" si="73"/>
        <v>850000</v>
      </c>
      <c r="AE442">
        <f t="shared" ca="1" si="74"/>
        <v>852000</v>
      </c>
      <c r="AF442">
        <f t="shared" ca="1" si="75"/>
        <v>1000</v>
      </c>
      <c r="AG442">
        <f t="shared" ca="1" si="76"/>
        <v>1000</v>
      </c>
    </row>
    <row r="443" spans="1:33" hidden="1" x14ac:dyDescent="0.25">
      <c r="A443" s="109">
        <f t="shared" si="70"/>
        <v>442</v>
      </c>
      <c r="B443" s="108">
        <f t="shared" ca="1" si="79"/>
        <v>9.8552038990933927E-2</v>
      </c>
      <c r="C443" s="170">
        <f t="shared" ca="1" si="79"/>
        <v>1464.5076575656992</v>
      </c>
      <c r="D443" s="147">
        <f t="shared" ca="1" si="79"/>
        <v>-7454.5928511065704</v>
      </c>
      <c r="E443" s="107">
        <f t="shared" ca="1" si="79"/>
        <v>1284.1362444432816</v>
      </c>
      <c r="F443" s="107">
        <f t="shared" ca="1" si="78"/>
        <v>480.36208061371184</v>
      </c>
      <c r="G443" s="107">
        <f t="shared" ca="1" si="78"/>
        <v>1760.0433725827427</v>
      </c>
      <c r="H443" s="107">
        <f t="shared" ca="1" si="78"/>
        <v>998.67915718871132</v>
      </c>
      <c r="I443" s="107">
        <f t="shared" ca="1" si="78"/>
        <v>1141.4387410627608</v>
      </c>
      <c r="J443" s="107">
        <f t="shared" ca="1" si="78"/>
        <v>-421.27015704316005</v>
      </c>
      <c r="K443" s="107">
        <f t="shared" ca="1" si="78"/>
        <v>330.95375190966615</v>
      </c>
      <c r="L443" s="107">
        <f t="shared" ca="1" si="78"/>
        <v>339.26520555409928</v>
      </c>
      <c r="M443" s="107">
        <f t="shared" ca="1" si="78"/>
        <v>605.41214322046039</v>
      </c>
      <c r="N443" s="107">
        <f t="shared" ca="1" si="78"/>
        <v>1464.2247793598231</v>
      </c>
      <c r="O443" s="162">
        <f t="shared" ca="1" si="69"/>
        <v>7983.2453188920972</v>
      </c>
      <c r="AD443">
        <f t="shared" ca="1" si="73"/>
        <v>852000</v>
      </c>
      <c r="AE443">
        <f t="shared" ca="1" si="74"/>
        <v>854000</v>
      </c>
      <c r="AF443">
        <f t="shared" ca="1" si="75"/>
        <v>1000</v>
      </c>
      <c r="AG443">
        <f t="shared" ca="1" si="76"/>
        <v>1000</v>
      </c>
    </row>
    <row r="444" spans="1:33" hidden="1" x14ac:dyDescent="0.25">
      <c r="A444" s="109">
        <f t="shared" si="70"/>
        <v>443</v>
      </c>
      <c r="B444" s="108">
        <f t="shared" ca="1" si="79"/>
        <v>0.19607450295625514</v>
      </c>
      <c r="C444" s="170">
        <f t="shared" ca="1" si="79"/>
        <v>1976.8818660777424</v>
      </c>
      <c r="D444" s="147">
        <f t="shared" ca="1" si="79"/>
        <v>11385.733968715353</v>
      </c>
      <c r="E444" s="107">
        <f t="shared" ca="1" si="79"/>
        <v>1141.7394324056893</v>
      </c>
      <c r="F444" s="107">
        <f t="shared" ca="1" si="78"/>
        <v>1861.2815237101324</v>
      </c>
      <c r="G444" s="107">
        <f t="shared" ca="1" si="78"/>
        <v>1437.0920865570431</v>
      </c>
      <c r="H444" s="107">
        <f t="shared" ca="1" si="78"/>
        <v>-706.16988929511319</v>
      </c>
      <c r="I444" s="107">
        <f t="shared" ca="1" si="78"/>
        <v>1735.9946403755603</v>
      </c>
      <c r="J444" s="107">
        <f t="shared" ca="1" si="78"/>
        <v>740.05460223628393</v>
      </c>
      <c r="K444" s="107">
        <f t="shared" ca="1" si="78"/>
        <v>915.30716055019923</v>
      </c>
      <c r="L444" s="107">
        <f t="shared" ca="1" si="78"/>
        <v>1928.5679474801761</v>
      </c>
      <c r="M444" s="107">
        <f t="shared" ca="1" si="78"/>
        <v>-33.048238689679934</v>
      </c>
      <c r="N444" s="107">
        <f t="shared" ca="1" si="78"/>
        <v>1938.213678290195</v>
      </c>
      <c r="O444" s="162">
        <f t="shared" ca="1" si="69"/>
        <v>10959.032943620485</v>
      </c>
      <c r="AD444">
        <f t="shared" ca="1" si="73"/>
        <v>854000</v>
      </c>
      <c r="AE444">
        <f t="shared" ca="1" si="74"/>
        <v>856000</v>
      </c>
      <c r="AF444">
        <f t="shared" ca="1" si="75"/>
        <v>1000</v>
      </c>
      <c r="AG444">
        <f t="shared" ca="1" si="76"/>
        <v>1000</v>
      </c>
    </row>
    <row r="445" spans="1:33" hidden="1" x14ac:dyDescent="0.25">
      <c r="A445" s="109">
        <f t="shared" si="70"/>
        <v>444</v>
      </c>
      <c r="B445" s="108">
        <f t="shared" ca="1" si="79"/>
        <v>3.9832849391981534E-2</v>
      </c>
      <c r="C445" s="170">
        <f t="shared" ca="1" si="79"/>
        <v>-377.48968814293232</v>
      </c>
      <c r="D445" s="147">
        <f t="shared" ca="1" si="79"/>
        <v>2540.8093367591837</v>
      </c>
      <c r="E445" s="107">
        <f t="shared" ca="1" si="79"/>
        <v>-234.22537119038898</v>
      </c>
      <c r="F445" s="107">
        <f t="shared" ca="1" si="78"/>
        <v>-958.58906958593286</v>
      </c>
      <c r="G445" s="107">
        <f t="shared" ca="1" si="78"/>
        <v>-116.85583825075312</v>
      </c>
      <c r="H445" s="107">
        <f t="shared" ca="1" si="78"/>
        <v>589.18960291711346</v>
      </c>
      <c r="I445" s="107">
        <f t="shared" ca="1" si="78"/>
        <v>1019.6717414719858</v>
      </c>
      <c r="J445" s="107">
        <f t="shared" ca="1" si="78"/>
        <v>490.05675746585126</v>
      </c>
      <c r="K445" s="107">
        <f t="shared" ca="1" si="78"/>
        <v>210.51851376532579</v>
      </c>
      <c r="L445" s="107">
        <f t="shared" ca="1" si="78"/>
        <v>441.01633211449581</v>
      </c>
      <c r="M445" s="107">
        <f t="shared" ca="1" si="78"/>
        <v>1007.4538601575739</v>
      </c>
      <c r="N445" s="107">
        <f t="shared" ca="1" si="78"/>
        <v>1131.2316161627207</v>
      </c>
      <c r="O445" s="162">
        <f t="shared" ca="1" si="69"/>
        <v>3579.4681450279913</v>
      </c>
      <c r="AD445">
        <f t="shared" ca="1" si="73"/>
        <v>856000</v>
      </c>
      <c r="AE445">
        <f t="shared" ca="1" si="74"/>
        <v>858000</v>
      </c>
      <c r="AF445">
        <f t="shared" ca="1" si="75"/>
        <v>1000</v>
      </c>
      <c r="AG445">
        <f t="shared" ca="1" si="76"/>
        <v>1000</v>
      </c>
    </row>
    <row r="446" spans="1:33" hidden="1" x14ac:dyDescent="0.25">
      <c r="A446" s="109">
        <f t="shared" si="70"/>
        <v>445</v>
      </c>
      <c r="B446" s="108">
        <f t="shared" ca="1" si="79"/>
        <v>7.3980889781215392E-2</v>
      </c>
      <c r="C446" s="170">
        <f t="shared" ca="1" si="79"/>
        <v>96.822122935847773</v>
      </c>
      <c r="D446" s="147">
        <f t="shared" ca="1" si="79"/>
        <v>7766.7731248139717</v>
      </c>
      <c r="E446" s="107">
        <f t="shared" ca="1" si="79"/>
        <v>-818.57078296204861</v>
      </c>
      <c r="F446" s="107">
        <f t="shared" ca="1" si="78"/>
        <v>-547.80672674468235</v>
      </c>
      <c r="G446" s="107">
        <f t="shared" ca="1" si="78"/>
        <v>382.08783237753369</v>
      </c>
      <c r="H446" s="107">
        <f t="shared" ca="1" si="78"/>
        <v>1438.8406613137695</v>
      </c>
      <c r="I446" s="107">
        <f t="shared" ca="1" si="78"/>
        <v>841.19948423076187</v>
      </c>
      <c r="J446" s="107">
        <f t="shared" ca="1" si="78"/>
        <v>1516.1804441311858</v>
      </c>
      <c r="K446" s="107">
        <f t="shared" ca="1" si="78"/>
        <v>-342.06484384988579</v>
      </c>
      <c r="L446" s="107">
        <f t="shared" ca="1" si="78"/>
        <v>1656.8410139217863</v>
      </c>
      <c r="M446" s="107">
        <f t="shared" ca="1" si="78"/>
        <v>500.87417050023316</v>
      </c>
      <c r="N446" s="107">
        <f t="shared" ca="1" si="78"/>
        <v>1244.2505510505359</v>
      </c>
      <c r="O446" s="162">
        <f t="shared" ca="1" si="69"/>
        <v>5871.8318039691903</v>
      </c>
      <c r="AD446">
        <f t="shared" ca="1" si="73"/>
        <v>858000</v>
      </c>
      <c r="AE446">
        <f t="shared" ca="1" si="74"/>
        <v>860000</v>
      </c>
      <c r="AF446">
        <f t="shared" ca="1" si="75"/>
        <v>1000</v>
      </c>
      <c r="AG446">
        <f t="shared" ca="1" si="76"/>
        <v>1000</v>
      </c>
    </row>
    <row r="447" spans="1:33" hidden="1" x14ac:dyDescent="0.25">
      <c r="A447" s="109">
        <f t="shared" si="70"/>
        <v>446</v>
      </c>
      <c r="B447" s="108">
        <f t="shared" ca="1" si="79"/>
        <v>-2.7190963620178699E-2</v>
      </c>
      <c r="C447" s="170">
        <f t="shared" ca="1" si="79"/>
        <v>-274.65887944511309</v>
      </c>
      <c r="D447" s="147">
        <f t="shared" ca="1" si="79"/>
        <v>-9602.05034592025</v>
      </c>
      <c r="E447" s="107">
        <f t="shared" ca="1" si="79"/>
        <v>1214.2787184109545</v>
      </c>
      <c r="F447" s="107">
        <f t="shared" ca="1" si="78"/>
        <v>1013.1343752661832</v>
      </c>
      <c r="G447" s="107">
        <f t="shared" ca="1" si="78"/>
        <v>1878.3407033567137</v>
      </c>
      <c r="H447" s="107">
        <f t="shared" ca="1" si="78"/>
        <v>1611.9918031659395</v>
      </c>
      <c r="I447" s="107">
        <f t="shared" ca="1" si="78"/>
        <v>1696.4957505370985</v>
      </c>
      <c r="J447" s="107">
        <f t="shared" ca="1" si="78"/>
        <v>1734.3290063156749</v>
      </c>
      <c r="K447" s="107">
        <f t="shared" ca="1" si="78"/>
        <v>-930.53899412239184</v>
      </c>
      <c r="L447" s="107">
        <f t="shared" ca="1" si="78"/>
        <v>896.56327350450317</v>
      </c>
      <c r="M447" s="107">
        <f t="shared" ca="1" si="78"/>
        <v>424.99395137670456</v>
      </c>
      <c r="N447" s="107">
        <f t="shared" ca="1" si="78"/>
        <v>-163.39921614511852</v>
      </c>
      <c r="O447" s="162">
        <f t="shared" ca="1" si="69"/>
        <v>9376.1893716662616</v>
      </c>
      <c r="AD447">
        <f t="shared" ca="1" si="73"/>
        <v>860000</v>
      </c>
      <c r="AE447">
        <f t="shared" ca="1" si="74"/>
        <v>862000</v>
      </c>
      <c r="AF447">
        <f t="shared" ca="1" si="75"/>
        <v>1000</v>
      </c>
      <c r="AG447">
        <f t="shared" ca="1" si="76"/>
        <v>1000</v>
      </c>
    </row>
    <row r="448" spans="1:33" hidden="1" x14ac:dyDescent="0.25">
      <c r="A448" s="109">
        <f t="shared" si="70"/>
        <v>447</v>
      </c>
      <c r="B448" s="108">
        <f t="shared" ca="1" si="79"/>
        <v>4.176708166399673E-2</v>
      </c>
      <c r="C448" s="170">
        <f t="shared" ca="1" si="79"/>
        <v>1384.9224163281631</v>
      </c>
      <c r="D448" s="147">
        <f t="shared" ca="1" si="79"/>
        <v>-6715.8584978533054</v>
      </c>
      <c r="E448" s="107">
        <f t="shared" ca="1" si="79"/>
        <v>-706.64260505703805</v>
      </c>
      <c r="F448" s="107">
        <f t="shared" ca="1" si="78"/>
        <v>808.78061540482054</v>
      </c>
      <c r="G448" s="107">
        <f t="shared" ca="1" si="78"/>
        <v>-163.58386178700724</v>
      </c>
      <c r="H448" s="107">
        <f t="shared" ca="1" si="78"/>
        <v>1631.9228493274709</v>
      </c>
      <c r="I448" s="107">
        <f t="shared" ca="1" si="78"/>
        <v>732.5755000748776</v>
      </c>
      <c r="J448" s="107">
        <f t="shared" ca="1" si="78"/>
        <v>465.92742732221552</v>
      </c>
      <c r="K448" s="107">
        <f t="shared" ca="1" si="78"/>
        <v>1810.9634621290297</v>
      </c>
      <c r="L448" s="107">
        <f t="shared" ca="1" si="78"/>
        <v>-60.657112506013881</v>
      </c>
      <c r="M448" s="107">
        <f t="shared" ca="1" si="78"/>
        <v>-159.98768630179183</v>
      </c>
      <c r="N448" s="107">
        <f t="shared" ca="1" si="78"/>
        <v>-135.17753842511345</v>
      </c>
      <c r="O448" s="162">
        <f t="shared" ca="1" si="69"/>
        <v>4224.1210501814503</v>
      </c>
      <c r="AD448">
        <f t="shared" ca="1" si="73"/>
        <v>862000</v>
      </c>
      <c r="AE448">
        <f t="shared" ca="1" si="74"/>
        <v>864000</v>
      </c>
      <c r="AF448">
        <f t="shared" ca="1" si="75"/>
        <v>1000</v>
      </c>
      <c r="AG448">
        <f t="shared" ca="1" si="76"/>
        <v>1000</v>
      </c>
    </row>
    <row r="449" spans="1:33" hidden="1" x14ac:dyDescent="0.25">
      <c r="A449" s="109">
        <f t="shared" si="70"/>
        <v>448</v>
      </c>
      <c r="B449" s="108">
        <f t="shared" ca="1" si="79"/>
        <v>-8.1001435276925673E-2</v>
      </c>
      <c r="C449" s="170">
        <f t="shared" ca="1" si="79"/>
        <v>1590.1826719861704</v>
      </c>
      <c r="D449" s="147">
        <f t="shared" ca="1" si="79"/>
        <v>-2611.6230765338951</v>
      </c>
      <c r="E449" s="107">
        <f t="shared" ca="1" si="79"/>
        <v>1853.2807090606993</v>
      </c>
      <c r="F449" s="107">
        <f t="shared" ca="1" si="78"/>
        <v>1135.0512556340277</v>
      </c>
      <c r="G449" s="107">
        <f t="shared" ca="1" si="78"/>
        <v>1084.7661980109158</v>
      </c>
      <c r="H449" s="107">
        <f t="shared" ca="1" si="78"/>
        <v>254.56112752542532</v>
      </c>
      <c r="I449" s="107">
        <f t="shared" ca="1" si="78"/>
        <v>775.55148138555626</v>
      </c>
      <c r="J449" s="107">
        <f t="shared" ca="1" si="78"/>
        <v>-684.20839312775729</v>
      </c>
      <c r="K449" s="107">
        <f t="shared" ca="1" si="78"/>
        <v>1094.3181081037553</v>
      </c>
      <c r="L449" s="107">
        <f t="shared" ca="1" si="78"/>
        <v>229.46835017160618</v>
      </c>
      <c r="M449" s="107">
        <f t="shared" ca="1" si="78"/>
        <v>929.28035663043499</v>
      </c>
      <c r="N449" s="107">
        <f t="shared" ca="1" si="78"/>
        <v>762.87648406234916</v>
      </c>
      <c r="O449" s="162">
        <f t="shared" ca="1" si="69"/>
        <v>7434.9456774570117</v>
      </c>
      <c r="AD449">
        <f t="shared" ca="1" si="73"/>
        <v>864000</v>
      </c>
      <c r="AE449">
        <f t="shared" ca="1" si="74"/>
        <v>866000</v>
      </c>
      <c r="AF449">
        <f t="shared" ca="1" si="75"/>
        <v>1000</v>
      </c>
      <c r="AG449">
        <f t="shared" ca="1" si="76"/>
        <v>1000</v>
      </c>
    </row>
    <row r="450" spans="1:33" hidden="1" x14ac:dyDescent="0.25">
      <c r="A450" s="109">
        <f t="shared" si="70"/>
        <v>449</v>
      </c>
      <c r="B450" s="108">
        <f t="shared" ca="1" si="79"/>
        <v>1.7139698889224023E-2</v>
      </c>
      <c r="C450" s="170">
        <f t="shared" ca="1" si="79"/>
        <v>-37.761573566084117</v>
      </c>
      <c r="D450" s="147">
        <f t="shared" ca="1" si="79"/>
        <v>-3354.5792010837667</v>
      </c>
      <c r="E450" s="107">
        <f t="shared" ca="1" si="79"/>
        <v>434.66414489430252</v>
      </c>
      <c r="F450" s="107">
        <f t="shared" ca="1" si="79"/>
        <v>-370.68585619563169</v>
      </c>
      <c r="G450" s="107">
        <f t="shared" ca="1" si="79"/>
        <v>-599.10619003345528</v>
      </c>
      <c r="H450" s="107">
        <f t="shared" ca="1" si="79"/>
        <v>357.4020200436637</v>
      </c>
      <c r="I450" s="107">
        <f t="shared" ca="1" si="79"/>
        <v>-679.08793363598318</v>
      </c>
      <c r="J450" s="107">
        <f t="shared" ca="1" si="79"/>
        <v>-743.45861675167885</v>
      </c>
      <c r="K450" s="107">
        <f t="shared" ca="1" si="79"/>
        <v>591.6239400813098</v>
      </c>
      <c r="L450" s="107">
        <f t="shared" ca="1" si="79"/>
        <v>-117.7800692543543</v>
      </c>
      <c r="M450" s="107">
        <f t="shared" ca="1" si="79"/>
        <v>1485.6805664371086</v>
      </c>
      <c r="N450" s="107">
        <f t="shared" ca="1" si="79"/>
        <v>508.29282941224659</v>
      </c>
      <c r="O450" s="162">
        <f t="shared" ref="O450:O513" ca="1" si="80">SUM(E450:N450)</f>
        <v>867.54483499752814</v>
      </c>
      <c r="AD450">
        <f t="shared" ca="1" si="73"/>
        <v>866000</v>
      </c>
      <c r="AE450">
        <f t="shared" ca="1" si="74"/>
        <v>868000</v>
      </c>
      <c r="AF450">
        <f t="shared" ca="1" si="75"/>
        <v>1000</v>
      </c>
      <c r="AG450">
        <f t="shared" ca="1" si="76"/>
        <v>1000</v>
      </c>
    </row>
    <row r="451" spans="1:33" hidden="1" x14ac:dyDescent="0.25">
      <c r="A451" s="109">
        <f t="shared" ref="A451:A514" si="81">1+A450</f>
        <v>450</v>
      </c>
      <c r="B451" s="108">
        <f t="shared" ca="1" si="79"/>
        <v>0.11590535352089767</v>
      </c>
      <c r="C451" s="170">
        <f t="shared" ca="1" si="79"/>
        <v>1663.1864298965368</v>
      </c>
      <c r="D451" s="147">
        <f t="shared" ca="1" si="79"/>
        <v>19155.451376679524</v>
      </c>
      <c r="E451" s="107">
        <f t="shared" ca="1" si="79"/>
        <v>-645.46447182610632</v>
      </c>
      <c r="F451" s="107">
        <f t="shared" ca="1" si="79"/>
        <v>-78.479419029337109</v>
      </c>
      <c r="G451" s="107">
        <f t="shared" ca="1" si="79"/>
        <v>-382.19916710058828</v>
      </c>
      <c r="H451" s="107">
        <f t="shared" ca="1" si="79"/>
        <v>413.29168196141825</v>
      </c>
      <c r="I451" s="107">
        <f t="shared" ca="1" si="79"/>
        <v>244.80190400685484</v>
      </c>
      <c r="J451" s="107">
        <f t="shared" ca="1" si="79"/>
        <v>-993.79646230464346</v>
      </c>
      <c r="K451" s="107">
        <f t="shared" ca="1" si="79"/>
        <v>1853.908457952577</v>
      </c>
      <c r="L451" s="107">
        <f t="shared" ca="1" si="79"/>
        <v>146.95775080206224</v>
      </c>
      <c r="M451" s="107">
        <f t="shared" ca="1" si="79"/>
        <v>783.84474686137298</v>
      </c>
      <c r="N451" s="107">
        <f t="shared" ca="1" si="79"/>
        <v>403.65904036614108</v>
      </c>
      <c r="O451" s="162">
        <f t="shared" ca="1" si="80"/>
        <v>1746.5240616897513</v>
      </c>
      <c r="AD451">
        <f t="shared" ca="1" si="73"/>
        <v>868000</v>
      </c>
      <c r="AE451">
        <f t="shared" ca="1" si="74"/>
        <v>870000</v>
      </c>
      <c r="AF451">
        <f t="shared" ca="1" si="75"/>
        <v>1000</v>
      </c>
      <c r="AG451">
        <f t="shared" ca="1" si="76"/>
        <v>1000</v>
      </c>
    </row>
    <row r="452" spans="1:33" hidden="1" x14ac:dyDescent="0.25">
      <c r="A452" s="109">
        <f t="shared" si="81"/>
        <v>451</v>
      </c>
      <c r="B452" s="108">
        <f t="shared" ca="1" si="79"/>
        <v>-3.2557866087838852E-2</v>
      </c>
      <c r="C452" s="170">
        <f t="shared" ca="1" si="79"/>
        <v>1911.5470977402485</v>
      </c>
      <c r="D452" s="147">
        <f t="shared" ca="1" si="79"/>
        <v>11945.860798896671</v>
      </c>
      <c r="E452" s="107">
        <f t="shared" ca="1" si="79"/>
        <v>903.64162535670698</v>
      </c>
      <c r="F452" s="107">
        <f t="shared" ca="1" si="79"/>
        <v>349.17830006021029</v>
      </c>
      <c r="G452" s="107">
        <f t="shared" ca="1" si="79"/>
        <v>1222.7273275615164</v>
      </c>
      <c r="H452" s="107">
        <f t="shared" ca="1" si="79"/>
        <v>1143.2368082295541</v>
      </c>
      <c r="I452" s="107">
        <f t="shared" ca="1" si="79"/>
        <v>308.6403159598089</v>
      </c>
      <c r="J452" s="107">
        <f t="shared" ca="1" si="79"/>
        <v>-941.44273958343183</v>
      </c>
      <c r="K452" s="107">
        <f t="shared" ca="1" si="79"/>
        <v>158.8789507786538</v>
      </c>
      <c r="L452" s="107">
        <f t="shared" ca="1" si="79"/>
        <v>1100.9091143969729</v>
      </c>
      <c r="M452" s="107">
        <f t="shared" ca="1" si="79"/>
        <v>397.20086360535004</v>
      </c>
      <c r="N452" s="107">
        <f t="shared" ca="1" si="79"/>
        <v>-449.29567581155572</v>
      </c>
      <c r="O452" s="162">
        <f t="shared" ca="1" si="80"/>
        <v>4193.6748905537852</v>
      </c>
      <c r="AD452">
        <f t="shared" ca="1" si="73"/>
        <v>870000</v>
      </c>
      <c r="AE452">
        <f t="shared" ca="1" si="74"/>
        <v>872000</v>
      </c>
      <c r="AF452">
        <f t="shared" ca="1" si="75"/>
        <v>1000</v>
      </c>
      <c r="AG452">
        <f t="shared" ca="1" si="76"/>
        <v>1000</v>
      </c>
    </row>
    <row r="453" spans="1:33" hidden="1" x14ac:dyDescent="0.25">
      <c r="A453" s="109">
        <f t="shared" si="81"/>
        <v>452</v>
      </c>
      <c r="B453" s="108">
        <f t="shared" ca="1" si="79"/>
        <v>2.7276335588909906E-2</v>
      </c>
      <c r="C453" s="170">
        <f t="shared" ca="1" si="79"/>
        <v>1652.7051708106835</v>
      </c>
      <c r="D453" s="147">
        <f t="shared" ca="1" si="79"/>
        <v>12610.352523113335</v>
      </c>
      <c r="E453" s="107">
        <f t="shared" ca="1" si="79"/>
        <v>958.63660988806771</v>
      </c>
      <c r="F453" s="107">
        <f t="shared" ca="1" si="79"/>
        <v>-449.48797845721339</v>
      </c>
      <c r="G453" s="107">
        <f t="shared" ca="1" si="79"/>
        <v>1006.0132063140628</v>
      </c>
      <c r="H453" s="107">
        <f t="shared" ca="1" si="79"/>
        <v>1346.6697994538615</v>
      </c>
      <c r="I453" s="107">
        <f t="shared" ca="1" si="79"/>
        <v>1371.0778159197632</v>
      </c>
      <c r="J453" s="107">
        <f t="shared" ca="1" si="79"/>
        <v>1349.1491925115956</v>
      </c>
      <c r="K453" s="107">
        <f t="shared" ca="1" si="79"/>
        <v>748.76716076951675</v>
      </c>
      <c r="L453" s="107">
        <f t="shared" ca="1" si="79"/>
        <v>-515.52617592788533</v>
      </c>
      <c r="M453" s="107">
        <f t="shared" ca="1" si="79"/>
        <v>128.04063357067659</v>
      </c>
      <c r="N453" s="107">
        <f t="shared" ca="1" si="79"/>
        <v>-620.42650591669269</v>
      </c>
      <c r="O453" s="162">
        <f t="shared" ca="1" si="80"/>
        <v>5322.9137581257519</v>
      </c>
      <c r="AD453">
        <f t="shared" ca="1" si="73"/>
        <v>872000</v>
      </c>
      <c r="AE453">
        <f t="shared" ca="1" si="74"/>
        <v>874000</v>
      </c>
      <c r="AF453">
        <f t="shared" ca="1" si="75"/>
        <v>1000</v>
      </c>
      <c r="AG453">
        <f t="shared" ca="1" si="76"/>
        <v>1000</v>
      </c>
    </row>
    <row r="454" spans="1:33" hidden="1" x14ac:dyDescent="0.25">
      <c r="A454" s="109">
        <f t="shared" si="81"/>
        <v>453</v>
      </c>
      <c r="B454" s="108">
        <f t="shared" ca="1" si="79"/>
        <v>4.7171488823754132E-3</v>
      </c>
      <c r="C454" s="170">
        <f t="shared" ca="1" si="79"/>
        <v>-27.369891383964422</v>
      </c>
      <c r="D454" s="147">
        <f t="shared" ca="1" si="79"/>
        <v>13071.03769778879</v>
      </c>
      <c r="E454" s="107">
        <f t="shared" ca="1" si="79"/>
        <v>747.63252487050454</v>
      </c>
      <c r="F454" s="107">
        <f t="shared" ca="1" si="79"/>
        <v>245.54790727820728</v>
      </c>
      <c r="G454" s="107">
        <f t="shared" ca="1" si="79"/>
        <v>-555.40994410462804</v>
      </c>
      <c r="H454" s="107">
        <f t="shared" ca="1" si="79"/>
        <v>-962.74526903010928</v>
      </c>
      <c r="I454" s="107">
        <f t="shared" ca="1" si="79"/>
        <v>-372.68890236160382</v>
      </c>
      <c r="J454" s="107">
        <f t="shared" ca="1" si="79"/>
        <v>-424.49617429704131</v>
      </c>
      <c r="K454" s="107">
        <f t="shared" ca="1" si="79"/>
        <v>1891.1414907172127</v>
      </c>
      <c r="L454" s="107">
        <f t="shared" ca="1" si="79"/>
        <v>1910.8257270110009</v>
      </c>
      <c r="M454" s="107">
        <f t="shared" ca="1" si="79"/>
        <v>294.55498154092652</v>
      </c>
      <c r="N454" s="107">
        <f t="shared" ca="1" si="79"/>
        <v>508.95213628303543</v>
      </c>
      <c r="O454" s="162">
        <f t="shared" ca="1" si="80"/>
        <v>3283.3144779075055</v>
      </c>
      <c r="AD454">
        <f t="shared" ca="1" si="73"/>
        <v>874000</v>
      </c>
      <c r="AE454">
        <f t="shared" ca="1" si="74"/>
        <v>876000</v>
      </c>
      <c r="AF454">
        <f t="shared" ca="1" si="75"/>
        <v>1000</v>
      </c>
      <c r="AG454">
        <f t="shared" ca="1" si="76"/>
        <v>1000</v>
      </c>
    </row>
    <row r="455" spans="1:33" hidden="1" x14ac:dyDescent="0.25">
      <c r="A455" s="109">
        <f t="shared" si="81"/>
        <v>454</v>
      </c>
      <c r="B455" s="108">
        <f t="shared" ca="1" si="79"/>
        <v>-6.0853213163556373E-2</v>
      </c>
      <c r="C455" s="170">
        <f t="shared" ca="1" si="79"/>
        <v>1220.0020276454707</v>
      </c>
      <c r="D455" s="147">
        <f t="shared" ca="1" si="79"/>
        <v>9119.0358308590548</v>
      </c>
      <c r="E455" s="107">
        <f t="shared" ca="1" si="79"/>
        <v>1692.9495379588225</v>
      </c>
      <c r="F455" s="107">
        <f t="shared" ca="1" si="79"/>
        <v>-276.9827440963453</v>
      </c>
      <c r="G455" s="107">
        <f t="shared" ca="1" si="79"/>
        <v>1046.9572073589186</v>
      </c>
      <c r="H455" s="107">
        <f t="shared" ca="1" si="79"/>
        <v>450.15874173940568</v>
      </c>
      <c r="I455" s="107">
        <f t="shared" ca="1" si="79"/>
        <v>1373.5491890384319</v>
      </c>
      <c r="J455" s="107">
        <f t="shared" ca="1" si="79"/>
        <v>1254.611739484717</v>
      </c>
      <c r="K455" s="107">
        <f t="shared" ca="1" si="79"/>
        <v>462.21114762411588</v>
      </c>
      <c r="L455" s="107">
        <f t="shared" ca="1" si="79"/>
        <v>-45.057681802342096</v>
      </c>
      <c r="M455" s="107">
        <f t="shared" ca="1" si="79"/>
        <v>314.40653027278029</v>
      </c>
      <c r="N455" s="107">
        <f t="shared" ca="1" si="79"/>
        <v>1480.4576969446905</v>
      </c>
      <c r="O455" s="162">
        <f t="shared" ca="1" si="80"/>
        <v>7753.2613645231959</v>
      </c>
      <c r="AD455">
        <f t="shared" ca="1" si="73"/>
        <v>876000</v>
      </c>
      <c r="AE455">
        <f t="shared" ca="1" si="74"/>
        <v>878000</v>
      </c>
      <c r="AF455">
        <f t="shared" ca="1" si="75"/>
        <v>1000</v>
      </c>
      <c r="AG455">
        <f t="shared" ca="1" si="76"/>
        <v>1000</v>
      </c>
    </row>
    <row r="456" spans="1:33" hidden="1" x14ac:dyDescent="0.25">
      <c r="A456" s="109">
        <f t="shared" si="81"/>
        <v>455</v>
      </c>
      <c r="B456" s="108">
        <f t="shared" ca="1" si="79"/>
        <v>-2.0142156681543982E-2</v>
      </c>
      <c r="C456" s="170">
        <f t="shared" ca="1" si="79"/>
        <v>-828.54903580003975</v>
      </c>
      <c r="D456" s="147">
        <f t="shared" ca="1" si="79"/>
        <v>7283.7359633920405</v>
      </c>
      <c r="E456" s="107">
        <f t="shared" ca="1" si="79"/>
        <v>-375.82756034630256</v>
      </c>
      <c r="F456" s="107">
        <f t="shared" ca="1" si="79"/>
        <v>863.36169547927886</v>
      </c>
      <c r="G456" s="107">
        <f t="shared" ca="1" si="79"/>
        <v>300.83882488311423</v>
      </c>
      <c r="H456" s="107">
        <f t="shared" ca="1" si="79"/>
        <v>-576.12833538614643</v>
      </c>
      <c r="I456" s="107">
        <f t="shared" ca="1" si="79"/>
        <v>-814.51020702895119</v>
      </c>
      <c r="J456" s="107">
        <f t="shared" ca="1" si="79"/>
        <v>1661.4082401818844</v>
      </c>
      <c r="K456" s="107">
        <f t="shared" ca="1" si="79"/>
        <v>366.52294751502166</v>
      </c>
      <c r="L456" s="107">
        <f t="shared" ca="1" si="79"/>
        <v>1284.4264740586248</v>
      </c>
      <c r="M456" s="107">
        <f t="shared" ca="1" si="79"/>
        <v>1018.5804732585893</v>
      </c>
      <c r="N456" s="107">
        <f t="shared" ca="1" si="79"/>
        <v>667.76520861875576</v>
      </c>
      <c r="O456" s="162">
        <f t="shared" ca="1" si="80"/>
        <v>4396.4377612338685</v>
      </c>
      <c r="AD456">
        <f t="shared" ca="1" si="73"/>
        <v>878000</v>
      </c>
      <c r="AE456">
        <f t="shared" ca="1" si="74"/>
        <v>880000</v>
      </c>
      <c r="AF456">
        <f t="shared" ca="1" si="75"/>
        <v>1000</v>
      </c>
      <c r="AG456">
        <f t="shared" ca="1" si="76"/>
        <v>1000</v>
      </c>
    </row>
    <row r="457" spans="1:33" hidden="1" x14ac:dyDescent="0.25">
      <c r="A457" s="109">
        <f t="shared" si="81"/>
        <v>456</v>
      </c>
      <c r="B457" s="108">
        <f t="shared" ca="1" si="79"/>
        <v>-4.124665525830163E-2</v>
      </c>
      <c r="C457" s="170">
        <f t="shared" ca="1" si="79"/>
        <v>858.69171802422181</v>
      </c>
      <c r="D457" s="147">
        <f t="shared" ca="1" si="79"/>
        <v>-3228.0597193797071</v>
      </c>
      <c r="E457" s="107">
        <f t="shared" ca="1" si="79"/>
        <v>293.23617217969752</v>
      </c>
      <c r="F457" s="107">
        <f t="shared" ca="1" si="79"/>
        <v>1152.5652161904918</v>
      </c>
      <c r="G457" s="107">
        <f t="shared" ca="1" si="79"/>
        <v>1588.0515756993466</v>
      </c>
      <c r="H457" s="107">
        <f t="shared" ca="1" si="79"/>
        <v>1140.1923776481856</v>
      </c>
      <c r="I457" s="107">
        <f t="shared" ca="1" si="79"/>
        <v>621.45393871013812</v>
      </c>
      <c r="J457" s="107">
        <f t="shared" ca="1" si="79"/>
        <v>740.5653192390771</v>
      </c>
      <c r="K457" s="107">
        <f t="shared" ca="1" si="79"/>
        <v>888.31857015157948</v>
      </c>
      <c r="L457" s="107">
        <f t="shared" ca="1" si="79"/>
        <v>533.66979084965601</v>
      </c>
      <c r="M457" s="107">
        <f t="shared" ca="1" si="79"/>
        <v>-629.26671782575829</v>
      </c>
      <c r="N457" s="107">
        <f t="shared" ca="1" si="79"/>
        <v>-210.29740010321109</v>
      </c>
      <c r="O457" s="162">
        <f t="shared" ca="1" si="80"/>
        <v>6118.4888427392034</v>
      </c>
      <c r="AD457">
        <f t="shared" ca="1" si="73"/>
        <v>880000</v>
      </c>
      <c r="AE457">
        <f t="shared" ca="1" si="74"/>
        <v>882000</v>
      </c>
      <c r="AF457">
        <f t="shared" ca="1" si="75"/>
        <v>1000</v>
      </c>
      <c r="AG457">
        <f t="shared" ca="1" si="76"/>
        <v>1000</v>
      </c>
    </row>
    <row r="458" spans="1:33" hidden="1" x14ac:dyDescent="0.25">
      <c r="A458" s="109">
        <f t="shared" si="81"/>
        <v>457</v>
      </c>
      <c r="B458" s="108">
        <f t="shared" ca="1" si="79"/>
        <v>0.13380364274289167</v>
      </c>
      <c r="C458" s="170">
        <f t="shared" ca="1" si="79"/>
        <v>1126.2816804092072</v>
      </c>
      <c r="D458" s="147">
        <f t="shared" ca="1" si="79"/>
        <v>-1399.4109295500421</v>
      </c>
      <c r="E458" s="107">
        <f t="shared" ca="1" si="79"/>
        <v>1745.7460336884226</v>
      </c>
      <c r="F458" s="107">
        <f t="shared" ca="1" si="79"/>
        <v>497.34930993270308</v>
      </c>
      <c r="G458" s="107">
        <f t="shared" ca="1" si="79"/>
        <v>427.3928767610177</v>
      </c>
      <c r="H458" s="107">
        <f t="shared" ca="1" si="79"/>
        <v>1108.3844467713136</v>
      </c>
      <c r="I458" s="107">
        <f t="shared" ca="1" si="79"/>
        <v>-678.06637369954399</v>
      </c>
      <c r="J458" s="107">
        <f t="shared" ca="1" si="79"/>
        <v>1949.0339833578032</v>
      </c>
      <c r="K458" s="107">
        <f t="shared" ca="1" si="79"/>
        <v>589.40473378000536</v>
      </c>
      <c r="L458" s="107">
        <f t="shared" ca="1" si="79"/>
        <v>594.2644184656956</v>
      </c>
      <c r="M458" s="107">
        <f t="shared" ca="1" si="79"/>
        <v>953.29446055665426</v>
      </c>
      <c r="N458" s="107">
        <f t="shared" ca="1" si="79"/>
        <v>392.05208910268823</v>
      </c>
      <c r="O458" s="162">
        <f t="shared" ca="1" si="80"/>
        <v>7578.8559787167596</v>
      </c>
      <c r="AD458">
        <f t="shared" ca="1" si="73"/>
        <v>882000</v>
      </c>
      <c r="AE458">
        <f t="shared" ca="1" si="74"/>
        <v>884000</v>
      </c>
      <c r="AF458">
        <f t="shared" ca="1" si="75"/>
        <v>1000</v>
      </c>
      <c r="AG458">
        <f t="shared" ca="1" si="76"/>
        <v>1000</v>
      </c>
    </row>
    <row r="459" spans="1:33" hidden="1" x14ac:dyDescent="0.25">
      <c r="A459" s="109">
        <f t="shared" si="81"/>
        <v>458</v>
      </c>
      <c r="B459" s="108">
        <f t="shared" ca="1" si="79"/>
        <v>1.4325111664055909E-2</v>
      </c>
      <c r="C459" s="170">
        <f t="shared" ca="1" si="79"/>
        <v>476.63643791856362</v>
      </c>
      <c r="D459" s="147">
        <f t="shared" ca="1" si="79"/>
        <v>1898.5057660317689</v>
      </c>
      <c r="E459" s="107">
        <f t="shared" ca="1" si="79"/>
        <v>291.04438982313462</v>
      </c>
      <c r="F459" s="107">
        <f t="shared" ca="1" si="79"/>
        <v>140.44332544429687</v>
      </c>
      <c r="G459" s="107">
        <f t="shared" ca="1" si="79"/>
        <v>1957.1223744660736</v>
      </c>
      <c r="H459" s="107">
        <f t="shared" ca="1" si="79"/>
        <v>1973.292613092332</v>
      </c>
      <c r="I459" s="107">
        <f t="shared" ca="1" si="79"/>
        <v>-732.68220630906012</v>
      </c>
      <c r="J459" s="107">
        <f t="shared" ca="1" si="79"/>
        <v>1010.0927484691016</v>
      </c>
      <c r="K459" s="107">
        <f t="shared" ca="1" si="79"/>
        <v>576.09005470230341</v>
      </c>
      <c r="L459" s="107">
        <f t="shared" ca="1" si="79"/>
        <v>-776.83830813528584</v>
      </c>
      <c r="M459" s="107">
        <f t="shared" ca="1" si="79"/>
        <v>1945.5296732941276</v>
      </c>
      <c r="N459" s="107">
        <f t="shared" ca="1" si="79"/>
        <v>356.00982406752024</v>
      </c>
      <c r="O459" s="162">
        <f t="shared" ca="1" si="80"/>
        <v>6740.1044889145442</v>
      </c>
      <c r="AD459">
        <f t="shared" ca="1" si="73"/>
        <v>884000</v>
      </c>
      <c r="AE459">
        <f t="shared" ca="1" si="74"/>
        <v>886000</v>
      </c>
      <c r="AF459">
        <f t="shared" ca="1" si="75"/>
        <v>1000</v>
      </c>
      <c r="AG459">
        <f t="shared" ca="1" si="76"/>
        <v>1000</v>
      </c>
    </row>
    <row r="460" spans="1:33" hidden="1" x14ac:dyDescent="0.25">
      <c r="A460" s="109">
        <f t="shared" si="81"/>
        <v>459</v>
      </c>
      <c r="B460" s="108">
        <f t="shared" ca="1" si="79"/>
        <v>0.195261688907541</v>
      </c>
      <c r="C460" s="170">
        <f t="shared" ca="1" si="79"/>
        <v>638.39298013000007</v>
      </c>
      <c r="D460" s="147">
        <f t="shared" ca="1" si="79"/>
        <v>10168.332305115428</v>
      </c>
      <c r="E460" s="107">
        <f t="shared" ca="1" si="79"/>
        <v>515.13201079631142</v>
      </c>
      <c r="F460" s="107">
        <f t="shared" ca="1" si="79"/>
        <v>1564.4668404131492</v>
      </c>
      <c r="G460" s="107">
        <f t="shared" ca="1" si="79"/>
        <v>-205.21046394049864</v>
      </c>
      <c r="H460" s="107">
        <f t="shared" ca="1" si="79"/>
        <v>-749.57473809940529</v>
      </c>
      <c r="I460" s="107">
        <f t="shared" ca="1" si="79"/>
        <v>-249.59775494622943</v>
      </c>
      <c r="J460" s="107">
        <f t="shared" ca="1" si="79"/>
        <v>1692.2929751076174</v>
      </c>
      <c r="K460" s="107">
        <f t="shared" ca="1" si="79"/>
        <v>1238.2735617568651</v>
      </c>
      <c r="L460" s="107">
        <f t="shared" ca="1" si="79"/>
        <v>-429.25060157264522</v>
      </c>
      <c r="M460" s="107">
        <f t="shared" ca="1" si="79"/>
        <v>-619.04791412294128</v>
      </c>
      <c r="N460" s="107">
        <f t="shared" ca="1" si="79"/>
        <v>907.30747365590253</v>
      </c>
      <c r="O460" s="162">
        <f t="shared" ca="1" si="80"/>
        <v>3664.7913890481254</v>
      </c>
      <c r="AD460">
        <f t="shared" ca="1" si="73"/>
        <v>886000</v>
      </c>
      <c r="AE460">
        <f t="shared" ca="1" si="74"/>
        <v>888000</v>
      </c>
      <c r="AF460">
        <f t="shared" ca="1" si="75"/>
        <v>1000</v>
      </c>
      <c r="AG460">
        <f t="shared" ca="1" si="76"/>
        <v>1000</v>
      </c>
    </row>
    <row r="461" spans="1:33" hidden="1" x14ac:dyDescent="0.25">
      <c r="A461" s="109">
        <f t="shared" si="81"/>
        <v>460</v>
      </c>
      <c r="B461" s="108">
        <f t="shared" ca="1" si="79"/>
        <v>0.19166958602360504</v>
      </c>
      <c r="C461" s="170">
        <f t="shared" ca="1" si="79"/>
        <v>-886.94606196523387</v>
      </c>
      <c r="D461" s="147">
        <f t="shared" ca="1" si="79"/>
        <v>10065.639195564991</v>
      </c>
      <c r="E461" s="107">
        <f t="shared" ca="1" si="79"/>
        <v>-821.96081393594272</v>
      </c>
      <c r="F461" s="107">
        <f t="shared" ca="1" si="79"/>
        <v>239.42059934042859</v>
      </c>
      <c r="G461" s="107">
        <f t="shared" ca="1" si="79"/>
        <v>-489.21349408263023</v>
      </c>
      <c r="H461" s="107">
        <f t="shared" ca="1" si="79"/>
        <v>1180.2006465253478</v>
      </c>
      <c r="I461" s="107">
        <f t="shared" ca="1" si="79"/>
        <v>1352.8223397736622</v>
      </c>
      <c r="J461" s="107">
        <f t="shared" ca="1" si="79"/>
        <v>-177.22253981232353</v>
      </c>
      <c r="K461" s="107">
        <f t="shared" ca="1" si="79"/>
        <v>1635.4042359541256</v>
      </c>
      <c r="L461" s="107">
        <f t="shared" ca="1" si="79"/>
        <v>496.94059405014951</v>
      </c>
      <c r="M461" s="107">
        <f t="shared" ca="1" si="79"/>
        <v>-320.06130690486896</v>
      </c>
      <c r="N461" s="107">
        <f t="shared" ca="1" si="79"/>
        <v>-147.52358380080142</v>
      </c>
      <c r="O461" s="162">
        <f t="shared" ca="1" si="80"/>
        <v>2948.8066771071467</v>
      </c>
      <c r="AD461">
        <f t="shared" ca="1" si="73"/>
        <v>888000</v>
      </c>
      <c r="AE461">
        <f t="shared" ca="1" si="74"/>
        <v>890000</v>
      </c>
      <c r="AF461">
        <f t="shared" ca="1" si="75"/>
        <v>1000</v>
      </c>
      <c r="AG461">
        <f t="shared" ca="1" si="76"/>
        <v>1000</v>
      </c>
    </row>
    <row r="462" spans="1:33" hidden="1" x14ac:dyDescent="0.25">
      <c r="A462" s="109">
        <f t="shared" si="81"/>
        <v>461</v>
      </c>
      <c r="B462" s="108">
        <f t="shared" ca="1" si="79"/>
        <v>0.12183582202787582</v>
      </c>
      <c r="C462" s="170">
        <f t="shared" ca="1" si="79"/>
        <v>753.12052561232861</v>
      </c>
      <c r="D462" s="147">
        <f t="shared" ca="1" si="79"/>
        <v>-5617.7330238760414</v>
      </c>
      <c r="E462" s="107">
        <f t="shared" ca="1" si="79"/>
        <v>-254.61323369793453</v>
      </c>
      <c r="F462" s="107">
        <f t="shared" ca="1" si="79"/>
        <v>-571.55410593843317</v>
      </c>
      <c r="G462" s="107">
        <f t="shared" ca="1" si="79"/>
        <v>1667.6198234103515</v>
      </c>
      <c r="H462" s="107">
        <f t="shared" ca="1" si="79"/>
        <v>218.57579629401963</v>
      </c>
      <c r="I462" s="107">
        <f t="shared" ca="1" si="79"/>
        <v>667.46888159240291</v>
      </c>
      <c r="J462" s="107">
        <f t="shared" ca="1" si="79"/>
        <v>28.1223017000172</v>
      </c>
      <c r="K462" s="107">
        <f t="shared" ca="1" si="79"/>
        <v>1551.4884408369087</v>
      </c>
      <c r="L462" s="107">
        <f t="shared" ca="1" si="79"/>
        <v>-110.80621303518626</v>
      </c>
      <c r="M462" s="107">
        <f t="shared" ca="1" si="79"/>
        <v>-5.8151207494820669</v>
      </c>
      <c r="N462" s="107">
        <f t="shared" ca="1" si="79"/>
        <v>581.37837351552753</v>
      </c>
      <c r="O462" s="162">
        <f t="shared" ca="1" si="80"/>
        <v>3771.8649439281912</v>
      </c>
      <c r="AD462">
        <f t="shared" ca="1" si="73"/>
        <v>890000</v>
      </c>
      <c r="AE462">
        <f t="shared" ca="1" si="74"/>
        <v>892000</v>
      </c>
      <c r="AF462">
        <f t="shared" ca="1" si="75"/>
        <v>1000</v>
      </c>
      <c r="AG462">
        <f t="shared" ca="1" si="76"/>
        <v>1000</v>
      </c>
    </row>
    <row r="463" spans="1:33" hidden="1" x14ac:dyDescent="0.25">
      <c r="A463" s="109">
        <f t="shared" si="81"/>
        <v>462</v>
      </c>
      <c r="B463" s="108">
        <f t="shared" ca="1" si="79"/>
        <v>5.3614383384056885E-2</v>
      </c>
      <c r="C463" s="170">
        <f t="shared" ca="1" si="79"/>
        <v>-680.28613915192557</v>
      </c>
      <c r="D463" s="147">
        <f t="shared" ca="1" si="79"/>
        <v>19889.424843442528</v>
      </c>
      <c r="E463" s="107">
        <f t="shared" ca="1" si="79"/>
        <v>992.52347273146074</v>
      </c>
      <c r="F463" s="107">
        <f t="shared" ca="1" si="79"/>
        <v>1699.631609644978</v>
      </c>
      <c r="G463" s="107">
        <f t="shared" ca="1" si="79"/>
        <v>-192.54679011735692</v>
      </c>
      <c r="H463" s="107">
        <f t="shared" ca="1" si="79"/>
        <v>953.49048517750441</v>
      </c>
      <c r="I463" s="107">
        <f t="shared" ca="1" si="79"/>
        <v>647.87960970571044</v>
      </c>
      <c r="J463" s="107">
        <f t="shared" ca="1" si="79"/>
        <v>1820.3620711352</v>
      </c>
      <c r="K463" s="107">
        <f t="shared" ca="1" si="79"/>
        <v>914.92764370970951</v>
      </c>
      <c r="L463" s="107">
        <f t="shared" ca="1" si="79"/>
        <v>1049.2363131430345</v>
      </c>
      <c r="M463" s="107">
        <f t="shared" ca="1" si="79"/>
        <v>1840.6254980610979</v>
      </c>
      <c r="N463" s="107">
        <f t="shared" ca="1" si="79"/>
        <v>343.68167523154665</v>
      </c>
      <c r="O463" s="162">
        <f t="shared" ca="1" si="80"/>
        <v>10069.811588422885</v>
      </c>
      <c r="AD463">
        <f t="shared" ca="1" si="73"/>
        <v>892000</v>
      </c>
      <c r="AE463">
        <f t="shared" ca="1" si="74"/>
        <v>894000</v>
      </c>
      <c r="AF463">
        <f t="shared" ca="1" si="75"/>
        <v>1000</v>
      </c>
      <c r="AG463">
        <f t="shared" ca="1" si="76"/>
        <v>1000</v>
      </c>
    </row>
    <row r="464" spans="1:33" hidden="1" x14ac:dyDescent="0.25">
      <c r="A464" s="109">
        <f t="shared" si="81"/>
        <v>463</v>
      </c>
      <c r="B464" s="108">
        <f t="shared" ca="1" si="79"/>
        <v>-4.0784052893128662E-2</v>
      </c>
      <c r="C464" s="170">
        <f t="shared" ca="1" si="79"/>
        <v>-289.9293504502387</v>
      </c>
      <c r="D464" s="147">
        <f t="shared" ca="1" si="79"/>
        <v>1462.2396141439369</v>
      </c>
      <c r="E464" s="107">
        <f t="shared" ca="1" si="79"/>
        <v>426.62710328655288</v>
      </c>
      <c r="F464" s="107">
        <f t="shared" ca="1" si="79"/>
        <v>567.13214484267382</v>
      </c>
      <c r="G464" s="107">
        <f t="shared" ca="1" si="79"/>
        <v>1314.2618170509261</v>
      </c>
      <c r="H464" s="107">
        <f t="shared" ca="1" si="79"/>
        <v>-149.93434141761352</v>
      </c>
      <c r="I464" s="107">
        <f t="shared" ca="1" si="79"/>
        <v>1949.5831703961771</v>
      </c>
      <c r="J464" s="107">
        <f t="shared" ca="1" si="79"/>
        <v>1269.1560684680994</v>
      </c>
      <c r="K464" s="107">
        <f t="shared" ca="1" si="79"/>
        <v>1174.0344885254187</v>
      </c>
      <c r="L464" s="107">
        <f t="shared" ca="1" si="79"/>
        <v>1939.3860390784482</v>
      </c>
      <c r="M464" s="107">
        <f t="shared" ca="1" si="79"/>
        <v>-328.26448936700655</v>
      </c>
      <c r="N464" s="107">
        <f t="shared" ca="1" si="79"/>
        <v>1254.5360825825931</v>
      </c>
      <c r="O464" s="162">
        <f t="shared" ca="1" si="80"/>
        <v>9416.5180834462681</v>
      </c>
      <c r="AD464">
        <f t="shared" ca="1" si="73"/>
        <v>894000</v>
      </c>
      <c r="AE464">
        <f t="shared" ca="1" si="74"/>
        <v>896000</v>
      </c>
      <c r="AF464">
        <f t="shared" ca="1" si="75"/>
        <v>1000</v>
      </c>
      <c r="AG464">
        <f t="shared" ca="1" si="76"/>
        <v>1000</v>
      </c>
    </row>
    <row r="465" spans="1:33" hidden="1" x14ac:dyDescent="0.25">
      <c r="A465" s="109">
        <f t="shared" si="81"/>
        <v>464</v>
      </c>
      <c r="B465" s="108">
        <f t="shared" ca="1" si="79"/>
        <v>0.14080759743627752</v>
      </c>
      <c r="C465" s="170">
        <f t="shared" ca="1" si="79"/>
        <v>1915.271164315955</v>
      </c>
      <c r="D465" s="147">
        <f t="shared" ca="1" si="79"/>
        <v>18527.702313395817</v>
      </c>
      <c r="E465" s="107">
        <f t="shared" ca="1" si="79"/>
        <v>15.692671372989492</v>
      </c>
      <c r="F465" s="107">
        <f t="shared" ca="1" si="79"/>
        <v>321.65175689456038</v>
      </c>
      <c r="G465" s="107">
        <f t="shared" ca="1" si="79"/>
        <v>1170.932184980506</v>
      </c>
      <c r="H465" s="107">
        <f t="shared" ca="1" si="79"/>
        <v>388.49641841478905</v>
      </c>
      <c r="I465" s="107">
        <f t="shared" ca="1" si="79"/>
        <v>1758.5475412786152</v>
      </c>
      <c r="J465" s="107">
        <f t="shared" ca="1" si="79"/>
        <v>1612.1463290053491</v>
      </c>
      <c r="K465" s="107">
        <f t="shared" ca="1" si="79"/>
        <v>552.8030144845153</v>
      </c>
      <c r="L465" s="107">
        <f t="shared" ca="1" si="79"/>
        <v>732.55906127835749</v>
      </c>
      <c r="M465" s="107">
        <f t="shared" ca="1" si="79"/>
        <v>1175.9695887339344</v>
      </c>
      <c r="N465" s="107">
        <f t="shared" ca="1" si="79"/>
        <v>345.8265379360015</v>
      </c>
      <c r="O465" s="162">
        <f t="shared" ca="1" si="80"/>
        <v>8074.6251043796183</v>
      </c>
      <c r="AD465">
        <f t="shared" ref="AD465:AD528" ca="1" si="82">AE464</f>
        <v>896000</v>
      </c>
      <c r="AE465">
        <f t="shared" ref="AE465:AE528" ca="1" si="83">AD465+$AB$8</f>
        <v>898000</v>
      </c>
      <c r="AF465">
        <f t="shared" ref="AF465:AF528" ca="1" si="84">COUNTIF($D$2:$D$1001,"&lt;"&amp;AE465)</f>
        <v>1000</v>
      </c>
      <c r="AG465">
        <f t="shared" ref="AG465:AG528" ca="1" si="85">COUNTIF($O$2:$O$1001,"&lt;"&amp;AE465)</f>
        <v>1000</v>
      </c>
    </row>
    <row r="466" spans="1:33" hidden="1" x14ac:dyDescent="0.25">
      <c r="A466" s="109">
        <f t="shared" si="81"/>
        <v>465</v>
      </c>
      <c r="B466" s="108">
        <f t="shared" ca="1" si="79"/>
        <v>-1.7345871885687592E-2</v>
      </c>
      <c r="C466" s="170">
        <f t="shared" ca="1" si="79"/>
        <v>-769.40168387003484</v>
      </c>
      <c r="D466" s="147">
        <f t="shared" ca="1" si="79"/>
        <v>-7103.487893656682</v>
      </c>
      <c r="E466" s="107">
        <f t="shared" ca="1" si="79"/>
        <v>1586.708954585436</v>
      </c>
      <c r="F466" s="107">
        <f t="shared" ca="1" si="79"/>
        <v>883.2550652194135</v>
      </c>
      <c r="G466" s="107">
        <f t="shared" ca="1" si="79"/>
        <v>1405.5716318967529</v>
      </c>
      <c r="H466" s="107">
        <f t="shared" ca="1" si="79"/>
        <v>1328.0082578426902</v>
      </c>
      <c r="I466" s="107">
        <f t="shared" ca="1" si="79"/>
        <v>1339.9723728829174</v>
      </c>
      <c r="J466" s="107">
        <f t="shared" ca="1" si="79"/>
        <v>1397.5564728998854</v>
      </c>
      <c r="K466" s="107">
        <f t="shared" ca="1" si="79"/>
        <v>1168.191022110366</v>
      </c>
      <c r="L466" s="107">
        <f t="shared" ca="1" si="79"/>
        <v>-817.56154757241268</v>
      </c>
      <c r="M466" s="107">
        <f t="shared" ca="1" si="79"/>
        <v>-891.60682191669093</v>
      </c>
      <c r="N466" s="107">
        <f t="shared" ca="1" si="79"/>
        <v>1180.8673512174191</v>
      </c>
      <c r="O466" s="162">
        <f t="shared" ca="1" si="80"/>
        <v>8580.9627591657772</v>
      </c>
      <c r="AD466">
        <f t="shared" ca="1" si="82"/>
        <v>898000</v>
      </c>
      <c r="AE466">
        <f t="shared" ca="1" si="83"/>
        <v>900000</v>
      </c>
      <c r="AF466">
        <f t="shared" ca="1" si="84"/>
        <v>1000</v>
      </c>
      <c r="AG466">
        <f t="shared" ca="1" si="85"/>
        <v>1000</v>
      </c>
    </row>
    <row r="467" spans="1:33" hidden="1" x14ac:dyDescent="0.25">
      <c r="A467" s="109">
        <f t="shared" si="81"/>
        <v>466</v>
      </c>
      <c r="B467" s="108">
        <f t="shared" ca="1" si="79"/>
        <v>3.1826649258786865E-2</v>
      </c>
      <c r="C467" s="170">
        <f t="shared" ca="1" si="79"/>
        <v>321.82915098043355</v>
      </c>
      <c r="D467" s="147">
        <f t="shared" ref="B467:N486" ca="1" si="86">D$1*($U$1+($W$1-$U$1)*RAND())</f>
        <v>16424.574737522875</v>
      </c>
      <c r="E467" s="107">
        <f t="shared" ca="1" si="86"/>
        <v>1699.4430674554269</v>
      </c>
      <c r="F467" s="107">
        <f t="shared" ca="1" si="86"/>
        <v>52.133374830346803</v>
      </c>
      <c r="G467" s="107">
        <f t="shared" ca="1" si="86"/>
        <v>872.44163749877532</v>
      </c>
      <c r="H467" s="107">
        <f t="shared" ca="1" si="86"/>
        <v>210.96234892479941</v>
      </c>
      <c r="I467" s="107">
        <f t="shared" ca="1" si="86"/>
        <v>-223.53136993189</v>
      </c>
      <c r="J467" s="107">
        <f t="shared" ca="1" si="86"/>
        <v>-551.3901626336019</v>
      </c>
      <c r="K467" s="107">
        <f t="shared" ca="1" si="86"/>
        <v>553.42455691593932</v>
      </c>
      <c r="L467" s="107">
        <f t="shared" ca="1" si="86"/>
        <v>-370.5208690770362</v>
      </c>
      <c r="M467" s="107">
        <f t="shared" ca="1" si="86"/>
        <v>429.33641198707545</v>
      </c>
      <c r="N467" s="107">
        <f t="shared" ca="1" si="86"/>
        <v>602.58531284520859</v>
      </c>
      <c r="O467" s="162">
        <f t="shared" ca="1" si="80"/>
        <v>3274.8843088150434</v>
      </c>
      <c r="AD467">
        <f t="shared" ca="1" si="82"/>
        <v>900000</v>
      </c>
      <c r="AE467">
        <f t="shared" ca="1" si="83"/>
        <v>902000</v>
      </c>
      <c r="AF467">
        <f t="shared" ca="1" si="84"/>
        <v>1000</v>
      </c>
      <c r="AG467">
        <f t="shared" ca="1" si="85"/>
        <v>1000</v>
      </c>
    </row>
    <row r="468" spans="1:33" hidden="1" x14ac:dyDescent="0.25">
      <c r="A468" s="109">
        <f t="shared" si="81"/>
        <v>467</v>
      </c>
      <c r="B468" s="108">
        <f t="shared" ca="1" si="86"/>
        <v>4.32551109431418E-2</v>
      </c>
      <c r="C468" s="170">
        <f t="shared" ca="1" si="86"/>
        <v>1225.6092270751492</v>
      </c>
      <c r="D468" s="147">
        <f t="shared" ca="1" si="86"/>
        <v>17172.381107891546</v>
      </c>
      <c r="E468" s="107">
        <f t="shared" ca="1" si="86"/>
        <v>1677.6359282776207</v>
      </c>
      <c r="F468" s="107">
        <f t="shared" ca="1" si="86"/>
        <v>1900.0569851158568</v>
      </c>
      <c r="G468" s="107">
        <f t="shared" ca="1" si="86"/>
        <v>-466.18600790527563</v>
      </c>
      <c r="H468" s="107">
        <f t="shared" ca="1" si="86"/>
        <v>1860.1184401033447</v>
      </c>
      <c r="I468" s="107">
        <f t="shared" ca="1" si="86"/>
        <v>1948.0643252135446</v>
      </c>
      <c r="J468" s="107">
        <f t="shared" ca="1" si="86"/>
        <v>752.5352496478713</v>
      </c>
      <c r="K468" s="107">
        <f t="shared" ca="1" si="86"/>
        <v>1245.3307624849206</v>
      </c>
      <c r="L468" s="107">
        <f t="shared" ca="1" si="86"/>
        <v>1997.345906290637</v>
      </c>
      <c r="M468" s="107">
        <f t="shared" ca="1" si="86"/>
        <v>-51.888500822586806</v>
      </c>
      <c r="N468" s="107">
        <f t="shared" ca="1" si="86"/>
        <v>901.96101358133774</v>
      </c>
      <c r="O468" s="162">
        <f t="shared" ca="1" si="80"/>
        <v>11764.974101987273</v>
      </c>
      <c r="AD468">
        <f t="shared" ca="1" si="82"/>
        <v>902000</v>
      </c>
      <c r="AE468">
        <f t="shared" ca="1" si="83"/>
        <v>904000</v>
      </c>
      <c r="AF468">
        <f t="shared" ca="1" si="84"/>
        <v>1000</v>
      </c>
      <c r="AG468">
        <f t="shared" ca="1" si="85"/>
        <v>1000</v>
      </c>
    </row>
    <row r="469" spans="1:33" hidden="1" x14ac:dyDescent="0.25">
      <c r="A469" s="109">
        <f t="shared" si="81"/>
        <v>468</v>
      </c>
      <c r="B469" s="108">
        <f t="shared" ca="1" si="86"/>
        <v>0.19376873937283576</v>
      </c>
      <c r="C469" s="170">
        <f t="shared" ca="1" si="86"/>
        <v>-332.72323500806402</v>
      </c>
      <c r="D469" s="147">
        <f t="shared" ca="1" si="86"/>
        <v>828.08394539806011</v>
      </c>
      <c r="E469" s="107">
        <f t="shared" ca="1" si="86"/>
        <v>774.71075410202423</v>
      </c>
      <c r="F469" s="107">
        <f t="shared" ca="1" si="86"/>
        <v>1490.702781812756</v>
      </c>
      <c r="G469" s="107">
        <f t="shared" ca="1" si="86"/>
        <v>1025.2294141226655</v>
      </c>
      <c r="H469" s="107">
        <f t="shared" ca="1" si="86"/>
        <v>-54.662230305352885</v>
      </c>
      <c r="I469" s="107">
        <f t="shared" ca="1" si="86"/>
        <v>1057.9465764807212</v>
      </c>
      <c r="J469" s="107">
        <f t="shared" ca="1" si="86"/>
        <v>239.29265836242135</v>
      </c>
      <c r="K469" s="107">
        <f t="shared" ca="1" si="86"/>
        <v>1714.144623861378</v>
      </c>
      <c r="L469" s="107">
        <f t="shared" ca="1" si="86"/>
        <v>1310.8637058853492</v>
      </c>
      <c r="M469" s="107">
        <f t="shared" ca="1" si="86"/>
        <v>749.47209895477545</v>
      </c>
      <c r="N469" s="107">
        <f t="shared" ca="1" si="86"/>
        <v>-756.92682338127827</v>
      </c>
      <c r="O469" s="162">
        <f t="shared" ca="1" si="80"/>
        <v>7550.7735598954605</v>
      </c>
      <c r="AD469">
        <f t="shared" ca="1" si="82"/>
        <v>904000</v>
      </c>
      <c r="AE469">
        <f t="shared" ca="1" si="83"/>
        <v>906000</v>
      </c>
      <c r="AF469">
        <f t="shared" ca="1" si="84"/>
        <v>1000</v>
      </c>
      <c r="AG469">
        <f t="shared" ca="1" si="85"/>
        <v>1000</v>
      </c>
    </row>
    <row r="470" spans="1:33" hidden="1" x14ac:dyDescent="0.25">
      <c r="A470" s="109">
        <f t="shared" si="81"/>
        <v>469</v>
      </c>
      <c r="B470" s="108">
        <f t="shared" ca="1" si="86"/>
        <v>1.0962048074606823E-2</v>
      </c>
      <c r="C470" s="170">
        <f t="shared" ca="1" si="86"/>
        <v>-237.14440156984955</v>
      </c>
      <c r="D470" s="147">
        <f t="shared" ca="1" si="86"/>
        <v>-671.06966782795041</v>
      </c>
      <c r="E470" s="107">
        <f t="shared" ca="1" si="86"/>
        <v>1978.9996678114021</v>
      </c>
      <c r="F470" s="107">
        <f t="shared" ca="1" si="86"/>
        <v>245.01594133063006</v>
      </c>
      <c r="G470" s="107">
        <f t="shared" ca="1" si="86"/>
        <v>-901.14947840891853</v>
      </c>
      <c r="H470" s="107">
        <f t="shared" ca="1" si="86"/>
        <v>1604.9270404007152</v>
      </c>
      <c r="I470" s="107">
        <f t="shared" ca="1" si="86"/>
        <v>-112.66094169461574</v>
      </c>
      <c r="J470" s="107">
        <f t="shared" ca="1" si="86"/>
        <v>-985.49937104312983</v>
      </c>
      <c r="K470" s="107">
        <f t="shared" ca="1" si="86"/>
        <v>1382.3254783296836</v>
      </c>
      <c r="L470" s="107">
        <f t="shared" ca="1" si="86"/>
        <v>-394.67279911593585</v>
      </c>
      <c r="M470" s="107">
        <f t="shared" ca="1" si="86"/>
        <v>1813.3989512732821</v>
      </c>
      <c r="N470" s="107">
        <f t="shared" ca="1" si="86"/>
        <v>-576.68163046448024</v>
      </c>
      <c r="O470" s="162">
        <f t="shared" ca="1" si="80"/>
        <v>4054.0028584186325</v>
      </c>
      <c r="AD470">
        <f t="shared" ca="1" si="82"/>
        <v>906000</v>
      </c>
      <c r="AE470">
        <f t="shared" ca="1" si="83"/>
        <v>908000</v>
      </c>
      <c r="AF470">
        <f t="shared" ca="1" si="84"/>
        <v>1000</v>
      </c>
      <c r="AG470">
        <f t="shared" ca="1" si="85"/>
        <v>1000</v>
      </c>
    </row>
    <row r="471" spans="1:33" hidden="1" x14ac:dyDescent="0.25">
      <c r="A471" s="109">
        <f t="shared" si="81"/>
        <v>470</v>
      </c>
      <c r="B471" s="108">
        <f t="shared" ca="1" si="86"/>
        <v>0.12810231096901337</v>
      </c>
      <c r="C471" s="170">
        <f t="shared" ca="1" si="86"/>
        <v>-821.77284465653838</v>
      </c>
      <c r="D471" s="147">
        <f t="shared" ca="1" si="86"/>
        <v>-1355.7875351256839</v>
      </c>
      <c r="E471" s="107">
        <f t="shared" ca="1" si="86"/>
        <v>-437.63167939931481</v>
      </c>
      <c r="F471" s="107">
        <f t="shared" ca="1" si="86"/>
        <v>-31.05720490502631</v>
      </c>
      <c r="G471" s="107">
        <f t="shared" ca="1" si="86"/>
        <v>1921.5735830442113</v>
      </c>
      <c r="H471" s="107">
        <f t="shared" ca="1" si="86"/>
        <v>1063.263246559985</v>
      </c>
      <c r="I471" s="107">
        <f t="shared" ca="1" si="86"/>
        <v>1682.8225785622451</v>
      </c>
      <c r="J471" s="107">
        <f t="shared" ca="1" si="86"/>
        <v>99.063960271872787</v>
      </c>
      <c r="K471" s="107">
        <f t="shared" ca="1" si="86"/>
        <v>-323.4533152254873</v>
      </c>
      <c r="L471" s="107">
        <f t="shared" ca="1" si="86"/>
        <v>-272.42679582508424</v>
      </c>
      <c r="M471" s="107">
        <f t="shared" ca="1" si="86"/>
        <v>1623.1678174746685</v>
      </c>
      <c r="N471" s="107">
        <f t="shared" ca="1" si="86"/>
        <v>-509.13363406927982</v>
      </c>
      <c r="O471" s="162">
        <f t="shared" ca="1" si="80"/>
        <v>4816.1885564887907</v>
      </c>
      <c r="AD471">
        <f t="shared" ca="1" si="82"/>
        <v>908000</v>
      </c>
      <c r="AE471">
        <f t="shared" ca="1" si="83"/>
        <v>910000</v>
      </c>
      <c r="AF471">
        <f t="shared" ca="1" si="84"/>
        <v>1000</v>
      </c>
      <c r="AG471">
        <f t="shared" ca="1" si="85"/>
        <v>1000</v>
      </c>
    </row>
    <row r="472" spans="1:33" hidden="1" x14ac:dyDescent="0.25">
      <c r="A472" s="109">
        <f t="shared" si="81"/>
        <v>471</v>
      </c>
      <c r="B472" s="108">
        <f t="shared" ca="1" si="86"/>
        <v>0.16191009220480643</v>
      </c>
      <c r="C472" s="170">
        <f t="shared" ca="1" si="86"/>
        <v>-267.89038447307121</v>
      </c>
      <c r="D472" s="147">
        <f t="shared" ca="1" si="86"/>
        <v>15740.365173113987</v>
      </c>
      <c r="E472" s="107">
        <f t="shared" ca="1" si="86"/>
        <v>1596.8686055117239</v>
      </c>
      <c r="F472" s="107">
        <f t="shared" ca="1" si="86"/>
        <v>1708.0569941710276</v>
      </c>
      <c r="G472" s="107">
        <f t="shared" ca="1" si="86"/>
        <v>-275.73337851389033</v>
      </c>
      <c r="H472" s="107">
        <f t="shared" ca="1" si="86"/>
        <v>-23.774050912297866</v>
      </c>
      <c r="I472" s="107">
        <f t="shared" ca="1" si="86"/>
        <v>1079.9009288681734</v>
      </c>
      <c r="J472" s="107">
        <f t="shared" ca="1" si="86"/>
        <v>1142.8019777185459</v>
      </c>
      <c r="K472" s="107">
        <f t="shared" ca="1" si="86"/>
        <v>1563.4178273256036</v>
      </c>
      <c r="L472" s="107">
        <f t="shared" ca="1" si="86"/>
        <v>954.40272516727316</v>
      </c>
      <c r="M472" s="107">
        <f t="shared" ca="1" si="86"/>
        <v>1335.8880720083257</v>
      </c>
      <c r="N472" s="107">
        <f t="shared" ca="1" si="86"/>
        <v>1225.7908831679101</v>
      </c>
      <c r="O472" s="162">
        <f t="shared" ca="1" si="80"/>
        <v>10307.620584512397</v>
      </c>
      <c r="AD472">
        <f t="shared" ca="1" si="82"/>
        <v>910000</v>
      </c>
      <c r="AE472">
        <f t="shared" ca="1" si="83"/>
        <v>912000</v>
      </c>
      <c r="AF472">
        <f t="shared" ca="1" si="84"/>
        <v>1000</v>
      </c>
      <c r="AG472">
        <f t="shared" ca="1" si="85"/>
        <v>1000</v>
      </c>
    </row>
    <row r="473" spans="1:33" hidden="1" x14ac:dyDescent="0.25">
      <c r="A473" s="109">
        <f t="shared" si="81"/>
        <v>472</v>
      </c>
      <c r="B473" s="108">
        <f t="shared" ca="1" si="86"/>
        <v>0.18747649159794641</v>
      </c>
      <c r="C473" s="170">
        <f t="shared" ca="1" si="86"/>
        <v>1055.6716173166908</v>
      </c>
      <c r="D473" s="147">
        <f t="shared" ca="1" si="86"/>
        <v>-7801.4405405785456</v>
      </c>
      <c r="E473" s="107">
        <f t="shared" ca="1" si="86"/>
        <v>1550.0323889518872</v>
      </c>
      <c r="F473" s="107">
        <f t="shared" ca="1" si="86"/>
        <v>499.14116601732229</v>
      </c>
      <c r="G473" s="107">
        <f t="shared" ca="1" si="86"/>
        <v>-98.302259866904635</v>
      </c>
      <c r="H473" s="107">
        <f t="shared" ca="1" si="86"/>
        <v>-532.0648573064957</v>
      </c>
      <c r="I473" s="107">
        <f t="shared" ca="1" si="86"/>
        <v>1025.6263797990428</v>
      </c>
      <c r="J473" s="107">
        <f t="shared" ca="1" si="86"/>
        <v>-689.2409714571462</v>
      </c>
      <c r="K473" s="107">
        <f t="shared" ca="1" si="86"/>
        <v>-121.73439990180279</v>
      </c>
      <c r="L473" s="107">
        <f t="shared" ca="1" si="86"/>
        <v>1523.8523087840319</v>
      </c>
      <c r="M473" s="107">
        <f t="shared" ca="1" si="86"/>
        <v>1699.5254295510861</v>
      </c>
      <c r="N473" s="107">
        <f t="shared" ca="1" si="86"/>
        <v>565.5885005182945</v>
      </c>
      <c r="O473" s="162">
        <f t="shared" ca="1" si="80"/>
        <v>5422.4236850893149</v>
      </c>
      <c r="AD473">
        <f t="shared" ca="1" si="82"/>
        <v>912000</v>
      </c>
      <c r="AE473">
        <f t="shared" ca="1" si="83"/>
        <v>914000</v>
      </c>
      <c r="AF473">
        <f t="shared" ca="1" si="84"/>
        <v>1000</v>
      </c>
      <c r="AG473">
        <f t="shared" ca="1" si="85"/>
        <v>1000</v>
      </c>
    </row>
    <row r="474" spans="1:33" hidden="1" x14ac:dyDescent="0.25">
      <c r="A474" s="109">
        <f t="shared" si="81"/>
        <v>473</v>
      </c>
      <c r="B474" s="108">
        <f t="shared" ca="1" si="86"/>
        <v>-7.1733672677766661E-2</v>
      </c>
      <c r="C474" s="170">
        <f t="shared" ca="1" si="86"/>
        <v>1196.2657868477368</v>
      </c>
      <c r="D474" s="147">
        <f t="shared" ca="1" si="86"/>
        <v>19794.118512410718</v>
      </c>
      <c r="E474" s="107">
        <f t="shared" ca="1" si="86"/>
        <v>-468.54310932730908</v>
      </c>
      <c r="F474" s="107">
        <f t="shared" ca="1" si="86"/>
        <v>-381.82211665988092</v>
      </c>
      <c r="G474" s="107">
        <f t="shared" ca="1" si="86"/>
        <v>-258.9143380044523</v>
      </c>
      <c r="H474" s="107">
        <f t="shared" ca="1" si="86"/>
        <v>252.26678413886648</v>
      </c>
      <c r="I474" s="107">
        <f t="shared" ca="1" si="86"/>
        <v>-257.25666574847759</v>
      </c>
      <c r="J474" s="107">
        <f t="shared" ca="1" si="86"/>
        <v>1866.5513896556438</v>
      </c>
      <c r="K474" s="107">
        <f t="shared" ca="1" si="86"/>
        <v>1852.8264465743098</v>
      </c>
      <c r="L474" s="107">
        <f t="shared" ca="1" si="86"/>
        <v>-927.35609563274033</v>
      </c>
      <c r="M474" s="107">
        <f t="shared" ca="1" si="86"/>
        <v>-620.72539203670408</v>
      </c>
      <c r="N474" s="107">
        <f t="shared" ca="1" si="86"/>
        <v>1775.3852225670632</v>
      </c>
      <c r="O474" s="162">
        <f t="shared" ca="1" si="80"/>
        <v>2832.412125526319</v>
      </c>
      <c r="AD474">
        <f t="shared" ca="1" si="82"/>
        <v>914000</v>
      </c>
      <c r="AE474">
        <f t="shared" ca="1" si="83"/>
        <v>916000</v>
      </c>
      <c r="AF474">
        <f t="shared" ca="1" si="84"/>
        <v>1000</v>
      </c>
      <c r="AG474">
        <f t="shared" ca="1" si="85"/>
        <v>1000</v>
      </c>
    </row>
    <row r="475" spans="1:33" hidden="1" x14ac:dyDescent="0.25">
      <c r="A475" s="109">
        <f t="shared" si="81"/>
        <v>474</v>
      </c>
      <c r="B475" s="108">
        <f t="shared" ca="1" si="86"/>
        <v>-8.4331904838647012E-2</v>
      </c>
      <c r="C475" s="170">
        <f t="shared" ca="1" si="86"/>
        <v>798.11280373637328</v>
      </c>
      <c r="D475" s="147">
        <f t="shared" ca="1" si="86"/>
        <v>2692.4199206388498</v>
      </c>
      <c r="E475" s="107">
        <f t="shared" ca="1" si="86"/>
        <v>1311.8518060123338</v>
      </c>
      <c r="F475" s="107">
        <f t="shared" ca="1" si="86"/>
        <v>-443.40636508147088</v>
      </c>
      <c r="G475" s="107">
        <f t="shared" ca="1" si="86"/>
        <v>548.26537843259337</v>
      </c>
      <c r="H475" s="107">
        <f t="shared" ca="1" si="86"/>
        <v>-685.21904737945283</v>
      </c>
      <c r="I475" s="107">
        <f t="shared" ca="1" si="86"/>
        <v>-498.33675403602291</v>
      </c>
      <c r="J475" s="107">
        <f t="shared" ca="1" si="86"/>
        <v>665.5618059993559</v>
      </c>
      <c r="K475" s="107">
        <f t="shared" ca="1" si="86"/>
        <v>375.79600239094094</v>
      </c>
      <c r="L475" s="107">
        <f t="shared" ca="1" si="86"/>
        <v>1932.6157601964342</v>
      </c>
      <c r="M475" s="107">
        <f t="shared" ca="1" si="86"/>
        <v>1432.541980198399</v>
      </c>
      <c r="N475" s="107">
        <f t="shared" ca="1" si="86"/>
        <v>601.06811549246106</v>
      </c>
      <c r="O475" s="162">
        <f t="shared" ca="1" si="80"/>
        <v>5240.7386822255721</v>
      </c>
      <c r="AD475">
        <f t="shared" ca="1" si="82"/>
        <v>916000</v>
      </c>
      <c r="AE475">
        <f t="shared" ca="1" si="83"/>
        <v>918000</v>
      </c>
      <c r="AF475">
        <f t="shared" ca="1" si="84"/>
        <v>1000</v>
      </c>
      <c r="AG475">
        <f t="shared" ca="1" si="85"/>
        <v>1000</v>
      </c>
    </row>
    <row r="476" spans="1:33" hidden="1" x14ac:dyDescent="0.25">
      <c r="A476" s="109">
        <f t="shared" si="81"/>
        <v>475</v>
      </c>
      <c r="B476" s="108">
        <f t="shared" ca="1" si="86"/>
        <v>-6.3143991616162534E-2</v>
      </c>
      <c r="C476" s="170">
        <f t="shared" ca="1" si="86"/>
        <v>1784.8645599359372</v>
      </c>
      <c r="D476" s="147">
        <f t="shared" ca="1" si="86"/>
        <v>7551.4551325904258</v>
      </c>
      <c r="E476" s="107">
        <f t="shared" ca="1" si="86"/>
        <v>-81.912731263636829</v>
      </c>
      <c r="F476" s="107">
        <f t="shared" ca="1" si="86"/>
        <v>-138.51299703142666</v>
      </c>
      <c r="G476" s="107">
        <f t="shared" ca="1" si="86"/>
        <v>1241.7085280041954</v>
      </c>
      <c r="H476" s="107">
        <f t="shared" ca="1" si="86"/>
        <v>94.342459405810786</v>
      </c>
      <c r="I476" s="107">
        <f t="shared" ca="1" si="86"/>
        <v>484.22863701309603</v>
      </c>
      <c r="J476" s="107">
        <f t="shared" ca="1" si="86"/>
        <v>-865.4844125515915</v>
      </c>
      <c r="K476" s="107">
        <f t="shared" ca="1" si="86"/>
        <v>236.88541418629069</v>
      </c>
      <c r="L476" s="107">
        <f t="shared" ca="1" si="86"/>
        <v>-847.40892550428975</v>
      </c>
      <c r="M476" s="107">
        <f t="shared" ca="1" si="86"/>
        <v>626.43654806740358</v>
      </c>
      <c r="N476" s="107">
        <f t="shared" ca="1" si="86"/>
        <v>517.80187576004278</v>
      </c>
      <c r="O476" s="162">
        <f t="shared" ca="1" si="80"/>
        <v>1268.0843960858947</v>
      </c>
      <c r="AD476">
        <f t="shared" ca="1" si="82"/>
        <v>918000</v>
      </c>
      <c r="AE476">
        <f t="shared" ca="1" si="83"/>
        <v>920000</v>
      </c>
      <c r="AF476">
        <f t="shared" ca="1" si="84"/>
        <v>1000</v>
      </c>
      <c r="AG476">
        <f t="shared" ca="1" si="85"/>
        <v>1000</v>
      </c>
    </row>
    <row r="477" spans="1:33" hidden="1" x14ac:dyDescent="0.25">
      <c r="A477" s="109">
        <f t="shared" si="81"/>
        <v>476</v>
      </c>
      <c r="B477" s="108">
        <f t="shared" ca="1" si="86"/>
        <v>1.3144234416932868E-2</v>
      </c>
      <c r="C477" s="170">
        <f t="shared" ca="1" si="86"/>
        <v>-888.83102094102594</v>
      </c>
      <c r="D477" s="147">
        <f t="shared" ca="1" si="86"/>
        <v>-4466.4216319619009</v>
      </c>
      <c r="E477" s="107">
        <f t="shared" ca="1" si="86"/>
        <v>-450.59250868065669</v>
      </c>
      <c r="F477" s="107">
        <f t="shared" ca="1" si="86"/>
        <v>-581.75630063335052</v>
      </c>
      <c r="G477" s="107">
        <f t="shared" ca="1" si="86"/>
        <v>-407.73240921415697</v>
      </c>
      <c r="H477" s="107">
        <f t="shared" ca="1" si="86"/>
        <v>1388.7129994665722</v>
      </c>
      <c r="I477" s="107">
        <f t="shared" ca="1" si="86"/>
        <v>-149.55037407716392</v>
      </c>
      <c r="J477" s="107">
        <f t="shared" ca="1" si="86"/>
        <v>-744.04952847928075</v>
      </c>
      <c r="K477" s="107">
        <f t="shared" ca="1" si="86"/>
        <v>1243.8698731647135</v>
      </c>
      <c r="L477" s="107">
        <f t="shared" ca="1" si="86"/>
        <v>-20.603199222988117</v>
      </c>
      <c r="M477" s="107">
        <f t="shared" ca="1" si="86"/>
        <v>-317.74354497609306</v>
      </c>
      <c r="N477" s="107">
        <f t="shared" ca="1" si="86"/>
        <v>1477.1039078053172</v>
      </c>
      <c r="O477" s="162">
        <f t="shared" ca="1" si="80"/>
        <v>1437.6589151529129</v>
      </c>
      <c r="AD477">
        <f t="shared" ca="1" si="82"/>
        <v>920000</v>
      </c>
      <c r="AE477">
        <f t="shared" ca="1" si="83"/>
        <v>922000</v>
      </c>
      <c r="AF477">
        <f t="shared" ca="1" si="84"/>
        <v>1000</v>
      </c>
      <c r="AG477">
        <f t="shared" ca="1" si="85"/>
        <v>1000</v>
      </c>
    </row>
    <row r="478" spans="1:33" hidden="1" x14ac:dyDescent="0.25">
      <c r="A478" s="109">
        <f t="shared" si="81"/>
        <v>477</v>
      </c>
      <c r="B478" s="108">
        <f t="shared" ca="1" si="86"/>
        <v>8.058136779274061E-2</v>
      </c>
      <c r="C478" s="170">
        <f t="shared" ca="1" si="86"/>
        <v>334.62792342477036</v>
      </c>
      <c r="D478" s="147">
        <f t="shared" ca="1" si="86"/>
        <v>10200.612103371965</v>
      </c>
      <c r="E478" s="107">
        <f t="shared" ca="1" si="86"/>
        <v>506.88789712086788</v>
      </c>
      <c r="F478" s="107">
        <f t="shared" ca="1" si="86"/>
        <v>-126.61387333370341</v>
      </c>
      <c r="G478" s="107">
        <f t="shared" ca="1" si="86"/>
        <v>1730.7584475896883</v>
      </c>
      <c r="H478" s="107">
        <f t="shared" ca="1" si="86"/>
        <v>1934.8266997064959</v>
      </c>
      <c r="I478" s="107">
        <f t="shared" ca="1" si="86"/>
        <v>-401.94449426327941</v>
      </c>
      <c r="J478" s="107">
        <f t="shared" ca="1" si="86"/>
        <v>-757.14634159447269</v>
      </c>
      <c r="K478" s="107">
        <f t="shared" ca="1" si="86"/>
        <v>599.4639521778156</v>
      </c>
      <c r="L478" s="107">
        <f t="shared" ca="1" si="86"/>
        <v>318.97854045292132</v>
      </c>
      <c r="M478" s="107">
        <f t="shared" ca="1" si="86"/>
        <v>-791.50608207530138</v>
      </c>
      <c r="N478" s="107">
        <f t="shared" ca="1" si="86"/>
        <v>1220.1995599914671</v>
      </c>
      <c r="O478" s="162">
        <f t="shared" ca="1" si="80"/>
        <v>4233.9043057724994</v>
      </c>
      <c r="AD478">
        <f t="shared" ca="1" si="82"/>
        <v>922000</v>
      </c>
      <c r="AE478">
        <f t="shared" ca="1" si="83"/>
        <v>924000</v>
      </c>
      <c r="AF478">
        <f t="shared" ca="1" si="84"/>
        <v>1000</v>
      </c>
      <c r="AG478">
        <f t="shared" ca="1" si="85"/>
        <v>1000</v>
      </c>
    </row>
    <row r="479" spans="1:33" hidden="1" x14ac:dyDescent="0.25">
      <c r="A479" s="109">
        <f t="shared" si="81"/>
        <v>478</v>
      </c>
      <c r="B479" s="108">
        <f t="shared" ca="1" si="86"/>
        <v>4.7057432836241031E-2</v>
      </c>
      <c r="C479" s="170">
        <f t="shared" ca="1" si="86"/>
        <v>-655.15979419200505</v>
      </c>
      <c r="D479" s="147">
        <f t="shared" ca="1" si="86"/>
        <v>10216.042013646431</v>
      </c>
      <c r="E479" s="107">
        <f t="shared" ca="1" si="86"/>
        <v>905.70689358560662</v>
      </c>
      <c r="F479" s="107">
        <f t="shared" ca="1" si="86"/>
        <v>-774.31000461776455</v>
      </c>
      <c r="G479" s="107">
        <f t="shared" ca="1" si="86"/>
        <v>-245.6939956471349</v>
      </c>
      <c r="H479" s="107">
        <f t="shared" ca="1" si="86"/>
        <v>-147.88249954808083</v>
      </c>
      <c r="I479" s="107">
        <f t="shared" ca="1" si="86"/>
        <v>-516.57586087851928</v>
      </c>
      <c r="J479" s="107">
        <f t="shared" ca="1" si="86"/>
        <v>900.20665056400219</v>
      </c>
      <c r="K479" s="107">
        <f t="shared" ca="1" si="86"/>
        <v>1556.0395240199889</v>
      </c>
      <c r="L479" s="107">
        <f t="shared" ca="1" si="86"/>
        <v>-8.6868669258209632</v>
      </c>
      <c r="M479" s="107">
        <f t="shared" ca="1" si="86"/>
        <v>7.0750176556055866</v>
      </c>
      <c r="N479" s="107">
        <f t="shared" ca="1" si="86"/>
        <v>659.99060779858098</v>
      </c>
      <c r="O479" s="162">
        <f t="shared" ca="1" si="80"/>
        <v>2335.8694660064634</v>
      </c>
      <c r="AD479">
        <f t="shared" ca="1" si="82"/>
        <v>924000</v>
      </c>
      <c r="AE479">
        <f t="shared" ca="1" si="83"/>
        <v>926000</v>
      </c>
      <c r="AF479">
        <f t="shared" ca="1" si="84"/>
        <v>1000</v>
      </c>
      <c r="AG479">
        <f t="shared" ca="1" si="85"/>
        <v>1000</v>
      </c>
    </row>
    <row r="480" spans="1:33" hidden="1" x14ac:dyDescent="0.25">
      <c r="A480" s="109">
        <f t="shared" si="81"/>
        <v>479</v>
      </c>
      <c r="B480" s="108">
        <f t="shared" ca="1" si="86"/>
        <v>-6.7417639322626483E-2</v>
      </c>
      <c r="C480" s="170">
        <f t="shared" ca="1" si="86"/>
        <v>133.85160808518788</v>
      </c>
      <c r="D480" s="147">
        <f t="shared" ca="1" si="86"/>
        <v>-6212.1292237368853</v>
      </c>
      <c r="E480" s="107">
        <f t="shared" ca="1" si="86"/>
        <v>814.58673304222384</v>
      </c>
      <c r="F480" s="107">
        <f t="shared" ca="1" si="86"/>
        <v>1015.1076581782892</v>
      </c>
      <c r="G480" s="107">
        <f t="shared" ca="1" si="86"/>
        <v>994.91891043137605</v>
      </c>
      <c r="H480" s="107">
        <f t="shared" ca="1" si="86"/>
        <v>639.17652412825237</v>
      </c>
      <c r="I480" s="107">
        <f t="shared" ca="1" si="86"/>
        <v>-716.72531742148783</v>
      </c>
      <c r="J480" s="107">
        <f t="shared" ca="1" si="86"/>
        <v>-590.08530541798905</v>
      </c>
      <c r="K480" s="107">
        <f t="shared" ca="1" si="86"/>
        <v>239.61928356882393</v>
      </c>
      <c r="L480" s="107">
        <f t="shared" ca="1" si="86"/>
        <v>-966.66741032131677</v>
      </c>
      <c r="M480" s="107">
        <f t="shared" ca="1" si="86"/>
        <v>-413.87162753701716</v>
      </c>
      <c r="N480" s="107">
        <f t="shared" ca="1" si="86"/>
        <v>4.3922797517882692</v>
      </c>
      <c r="O480" s="162">
        <f t="shared" ca="1" si="80"/>
        <v>1020.4517284029426</v>
      </c>
      <c r="AD480">
        <f t="shared" ca="1" si="82"/>
        <v>926000</v>
      </c>
      <c r="AE480">
        <f t="shared" ca="1" si="83"/>
        <v>928000</v>
      </c>
      <c r="AF480">
        <f t="shared" ca="1" si="84"/>
        <v>1000</v>
      </c>
      <c r="AG480">
        <f t="shared" ca="1" si="85"/>
        <v>1000</v>
      </c>
    </row>
    <row r="481" spans="1:33" hidden="1" x14ac:dyDescent="0.25">
      <c r="A481" s="109">
        <f t="shared" si="81"/>
        <v>480</v>
      </c>
      <c r="B481" s="108">
        <f t="shared" ca="1" si="86"/>
        <v>-6.9484003397098523E-2</v>
      </c>
      <c r="C481" s="170">
        <f t="shared" ca="1" si="86"/>
        <v>-83.986570380791548</v>
      </c>
      <c r="D481" s="147">
        <f t="shared" ca="1" si="86"/>
        <v>11819.993318150351</v>
      </c>
      <c r="E481" s="107">
        <f t="shared" ca="1" si="86"/>
        <v>1132.3123031396494</v>
      </c>
      <c r="F481" s="107">
        <f t="shared" ca="1" si="86"/>
        <v>-984.36583311212121</v>
      </c>
      <c r="G481" s="107">
        <f t="shared" ca="1" si="86"/>
        <v>-929.53376669057309</v>
      </c>
      <c r="H481" s="107">
        <f t="shared" ca="1" si="86"/>
        <v>1040.1769142396095</v>
      </c>
      <c r="I481" s="107">
        <f t="shared" ca="1" si="86"/>
        <v>75.961723124502726</v>
      </c>
      <c r="J481" s="107">
        <f t="shared" ca="1" si="86"/>
        <v>1960.5672439218088</v>
      </c>
      <c r="K481" s="107">
        <f t="shared" ca="1" si="86"/>
        <v>21.954069904204786</v>
      </c>
      <c r="L481" s="107">
        <f t="shared" ca="1" si="86"/>
        <v>1627.5638730277283</v>
      </c>
      <c r="M481" s="107">
        <f t="shared" ca="1" si="86"/>
        <v>-485.81014998382472</v>
      </c>
      <c r="N481" s="107">
        <f t="shared" ca="1" si="86"/>
        <v>351.46773326063334</v>
      </c>
      <c r="O481" s="162">
        <f t="shared" ca="1" si="80"/>
        <v>3810.2941108316177</v>
      </c>
      <c r="AD481">
        <f t="shared" ca="1" si="82"/>
        <v>928000</v>
      </c>
      <c r="AE481">
        <f t="shared" ca="1" si="83"/>
        <v>930000</v>
      </c>
      <c r="AF481">
        <f t="shared" ca="1" si="84"/>
        <v>1000</v>
      </c>
      <c r="AG481">
        <f t="shared" ca="1" si="85"/>
        <v>1000</v>
      </c>
    </row>
    <row r="482" spans="1:33" hidden="1" x14ac:dyDescent="0.25">
      <c r="A482" s="109">
        <f t="shared" si="81"/>
        <v>481</v>
      </c>
      <c r="B482" s="108">
        <f t="shared" ca="1" si="86"/>
        <v>0.1995200481485889</v>
      </c>
      <c r="C482" s="170">
        <f t="shared" ca="1" si="86"/>
        <v>1721.4513563056257</v>
      </c>
      <c r="D482" s="147">
        <f t="shared" ca="1" si="86"/>
        <v>3007.6862561836338</v>
      </c>
      <c r="E482" s="107">
        <f t="shared" ca="1" si="86"/>
        <v>51.703750351230482</v>
      </c>
      <c r="F482" s="107">
        <f t="shared" ca="1" si="86"/>
        <v>1298.5567916718815</v>
      </c>
      <c r="G482" s="107">
        <f t="shared" ca="1" si="86"/>
        <v>1444.9469670830906</v>
      </c>
      <c r="H482" s="107">
        <f t="shared" ca="1" si="86"/>
        <v>1419.3464610538481</v>
      </c>
      <c r="I482" s="107">
        <f t="shared" ca="1" si="86"/>
        <v>1055.0647647971657</v>
      </c>
      <c r="J482" s="107">
        <f t="shared" ca="1" si="86"/>
        <v>1710.4634037644298</v>
      </c>
      <c r="K482" s="107">
        <f t="shared" ca="1" si="86"/>
        <v>1768.5623750201364</v>
      </c>
      <c r="L482" s="107">
        <f t="shared" ca="1" si="86"/>
        <v>-942.63918043723856</v>
      </c>
      <c r="M482" s="107">
        <f t="shared" ca="1" si="86"/>
        <v>1162.7334117349467</v>
      </c>
      <c r="N482" s="107">
        <f t="shared" ca="1" si="86"/>
        <v>29.554751064464757</v>
      </c>
      <c r="O482" s="162">
        <f t="shared" ca="1" si="80"/>
        <v>8998.2934961039537</v>
      </c>
      <c r="AD482">
        <f t="shared" ca="1" si="82"/>
        <v>930000</v>
      </c>
      <c r="AE482">
        <f t="shared" ca="1" si="83"/>
        <v>932000</v>
      </c>
      <c r="AF482">
        <f t="shared" ca="1" si="84"/>
        <v>1000</v>
      </c>
      <c r="AG482">
        <f t="shared" ca="1" si="85"/>
        <v>1000</v>
      </c>
    </row>
    <row r="483" spans="1:33" hidden="1" x14ac:dyDescent="0.25">
      <c r="A483" s="109">
        <f t="shared" si="81"/>
        <v>482</v>
      </c>
      <c r="B483" s="108">
        <f t="shared" ca="1" si="86"/>
        <v>6.9064369649869006E-2</v>
      </c>
      <c r="C483" s="170">
        <f t="shared" ca="1" si="86"/>
        <v>419.9028911861252</v>
      </c>
      <c r="D483" s="147">
        <f t="shared" ca="1" si="86"/>
        <v>19303.886821269509</v>
      </c>
      <c r="E483" s="107">
        <f t="shared" ca="1" si="86"/>
        <v>-709.4556608802485</v>
      </c>
      <c r="F483" s="107">
        <f t="shared" ca="1" si="86"/>
        <v>468.49690825290418</v>
      </c>
      <c r="G483" s="107">
        <f t="shared" ca="1" si="86"/>
        <v>220.79623697106851</v>
      </c>
      <c r="H483" s="107">
        <f t="shared" ca="1" si="86"/>
        <v>297.05873713965963</v>
      </c>
      <c r="I483" s="107">
        <f t="shared" ca="1" si="86"/>
        <v>1493.0166552832829</v>
      </c>
      <c r="J483" s="107">
        <f t="shared" ca="1" si="86"/>
        <v>1076.0775752294978</v>
      </c>
      <c r="K483" s="107">
        <f t="shared" ca="1" si="86"/>
        <v>-184.14853230637129</v>
      </c>
      <c r="L483" s="107">
        <f t="shared" ca="1" si="86"/>
        <v>-491.18973243012607</v>
      </c>
      <c r="M483" s="107">
        <f t="shared" ca="1" si="86"/>
        <v>1260.0375512489334</v>
      </c>
      <c r="N483" s="107">
        <f t="shared" ca="1" si="86"/>
        <v>120.70473159079248</v>
      </c>
      <c r="O483" s="162">
        <f t="shared" ca="1" si="80"/>
        <v>3551.3944700993929</v>
      </c>
      <c r="AD483">
        <f t="shared" ca="1" si="82"/>
        <v>932000</v>
      </c>
      <c r="AE483">
        <f t="shared" ca="1" si="83"/>
        <v>934000</v>
      </c>
      <c r="AF483">
        <f t="shared" ca="1" si="84"/>
        <v>1000</v>
      </c>
      <c r="AG483">
        <f t="shared" ca="1" si="85"/>
        <v>1000</v>
      </c>
    </row>
    <row r="484" spans="1:33" hidden="1" x14ac:dyDescent="0.25">
      <c r="A484" s="109">
        <f t="shared" si="81"/>
        <v>483</v>
      </c>
      <c r="B484" s="108">
        <f t="shared" ca="1" si="86"/>
        <v>6.7842088629001346E-2</v>
      </c>
      <c r="C484" s="170">
        <f t="shared" ca="1" si="86"/>
        <v>-763.51947277530996</v>
      </c>
      <c r="D484" s="147">
        <f t="shared" ca="1" si="86"/>
        <v>-714.75286350372176</v>
      </c>
      <c r="E484" s="107">
        <f t="shared" ca="1" si="86"/>
        <v>-904.01083258951837</v>
      </c>
      <c r="F484" s="107">
        <f t="shared" ca="1" si="86"/>
        <v>-147.14048814080061</v>
      </c>
      <c r="G484" s="107">
        <f t="shared" ca="1" si="86"/>
        <v>1616.3028679767185</v>
      </c>
      <c r="H484" s="107">
        <f t="shared" ca="1" si="86"/>
        <v>-368.35476103296213</v>
      </c>
      <c r="I484" s="107">
        <f t="shared" ca="1" si="86"/>
        <v>-911.28160276608287</v>
      </c>
      <c r="J484" s="107">
        <f t="shared" ca="1" si="86"/>
        <v>900.17600129098935</v>
      </c>
      <c r="K484" s="107">
        <f t="shared" ca="1" si="86"/>
        <v>-218.679084986943</v>
      </c>
      <c r="L484" s="107">
        <f t="shared" ca="1" si="86"/>
        <v>1108.4530508500645</v>
      </c>
      <c r="M484" s="107">
        <f t="shared" ca="1" si="86"/>
        <v>-533.87348189348245</v>
      </c>
      <c r="N484" s="107">
        <f t="shared" ca="1" si="86"/>
        <v>891.54683403770946</v>
      </c>
      <c r="O484" s="162">
        <f t="shared" ca="1" si="80"/>
        <v>1433.1385027456924</v>
      </c>
      <c r="AD484">
        <f t="shared" ca="1" si="82"/>
        <v>934000</v>
      </c>
      <c r="AE484">
        <f t="shared" ca="1" si="83"/>
        <v>936000</v>
      </c>
      <c r="AF484">
        <f t="shared" ca="1" si="84"/>
        <v>1000</v>
      </c>
      <c r="AG484">
        <f t="shared" ca="1" si="85"/>
        <v>1000</v>
      </c>
    </row>
    <row r="485" spans="1:33" hidden="1" x14ac:dyDescent="0.25">
      <c r="A485" s="109">
        <f t="shared" si="81"/>
        <v>484</v>
      </c>
      <c r="B485" s="108">
        <f t="shared" ca="1" si="86"/>
        <v>0.16496745139931243</v>
      </c>
      <c r="C485" s="170">
        <f t="shared" ca="1" si="86"/>
        <v>-242.68217499940985</v>
      </c>
      <c r="D485" s="147">
        <f t="shared" ca="1" si="86"/>
        <v>19364.022240348986</v>
      </c>
      <c r="E485" s="107">
        <f t="shared" ca="1" si="86"/>
        <v>482.91183001454073</v>
      </c>
      <c r="F485" s="107">
        <f t="shared" ca="1" si="86"/>
        <v>-423.23769721659914</v>
      </c>
      <c r="G485" s="107">
        <f t="shared" ca="1" si="86"/>
        <v>963.99586690649403</v>
      </c>
      <c r="H485" s="107">
        <f t="shared" ca="1" si="86"/>
        <v>1061.6899009558056</v>
      </c>
      <c r="I485" s="107">
        <f t="shared" ca="1" si="86"/>
        <v>68.669407103316004</v>
      </c>
      <c r="J485" s="107">
        <f t="shared" ca="1" si="86"/>
        <v>236.40240758046451</v>
      </c>
      <c r="K485" s="107">
        <f t="shared" ca="1" si="86"/>
        <v>97.671234064115183</v>
      </c>
      <c r="L485" s="107">
        <f t="shared" ca="1" si="86"/>
        <v>193.49030761442316</v>
      </c>
      <c r="M485" s="107">
        <f t="shared" ca="1" si="86"/>
        <v>-329.90602160822556</v>
      </c>
      <c r="N485" s="107">
        <f t="shared" ca="1" si="86"/>
        <v>1956.812791660418</v>
      </c>
      <c r="O485" s="162">
        <f t="shared" ca="1" si="80"/>
        <v>4308.5000270747532</v>
      </c>
      <c r="AD485">
        <f t="shared" ca="1" si="82"/>
        <v>936000</v>
      </c>
      <c r="AE485">
        <f t="shared" ca="1" si="83"/>
        <v>938000</v>
      </c>
      <c r="AF485">
        <f t="shared" ca="1" si="84"/>
        <v>1000</v>
      </c>
      <c r="AG485">
        <f t="shared" ca="1" si="85"/>
        <v>1000</v>
      </c>
    </row>
    <row r="486" spans="1:33" hidden="1" x14ac:dyDescent="0.25">
      <c r="A486" s="109">
        <f t="shared" si="81"/>
        <v>485</v>
      </c>
      <c r="B486" s="108">
        <f t="shared" ca="1" si="86"/>
        <v>3.6460038780650322E-3</v>
      </c>
      <c r="C486" s="170">
        <f t="shared" ca="1" si="86"/>
        <v>1430.8891799144117</v>
      </c>
      <c r="D486" s="147">
        <f t="shared" ca="1" si="86"/>
        <v>-6752.4226417419568</v>
      </c>
      <c r="E486" s="107">
        <f t="shared" ca="1" si="86"/>
        <v>1248.9589911235691</v>
      </c>
      <c r="F486" s="107">
        <f t="shared" ca="1" si="86"/>
        <v>1382.0764505868156</v>
      </c>
      <c r="G486" s="107">
        <f t="shared" ca="1" si="86"/>
        <v>531.60618607126059</v>
      </c>
      <c r="H486" s="107">
        <f t="shared" ca="1" si="86"/>
        <v>1871.7033611488912</v>
      </c>
      <c r="I486" s="107">
        <f t="shared" ca="1" si="86"/>
        <v>70.01159782058744</v>
      </c>
      <c r="J486" s="107">
        <f t="shared" ca="1" si="86"/>
        <v>1623.5451022312316</v>
      </c>
      <c r="K486" s="107">
        <f t="shared" ca="1" si="86"/>
        <v>1489.2090748373398</v>
      </c>
      <c r="L486" s="107">
        <f t="shared" ref="F486:N501" ca="1" si="87">L$1*($U$1+($W$1-$U$1)*RAND())</f>
        <v>-710.61964030212448</v>
      </c>
      <c r="M486" s="107">
        <f t="shared" ca="1" si="87"/>
        <v>-288.07722187235044</v>
      </c>
      <c r="N486" s="107">
        <f t="shared" ca="1" si="87"/>
        <v>-515.34252257321634</v>
      </c>
      <c r="O486" s="162">
        <f t="shared" ca="1" si="80"/>
        <v>6703.0713790720047</v>
      </c>
      <c r="AD486">
        <f t="shared" ca="1" si="82"/>
        <v>938000</v>
      </c>
      <c r="AE486">
        <f t="shared" ca="1" si="83"/>
        <v>940000</v>
      </c>
      <c r="AF486">
        <f t="shared" ca="1" si="84"/>
        <v>1000</v>
      </c>
      <c r="AG486">
        <f t="shared" ca="1" si="85"/>
        <v>1000</v>
      </c>
    </row>
    <row r="487" spans="1:33" hidden="1" x14ac:dyDescent="0.25">
      <c r="A487" s="109">
        <f t="shared" si="81"/>
        <v>486</v>
      </c>
      <c r="B487" s="108">
        <f t="shared" ref="B487:N516" ca="1" si="88">B$1*($U$1+($W$1-$U$1)*RAND())</f>
        <v>0.1997399331682255</v>
      </c>
      <c r="C487" s="170">
        <f t="shared" ca="1" si="88"/>
        <v>909.60312948892624</v>
      </c>
      <c r="D487" s="147">
        <f t="shared" ca="1" si="88"/>
        <v>-6402.501326603563</v>
      </c>
      <c r="E487" s="107">
        <f t="shared" ca="1" si="88"/>
        <v>60.059720765619772</v>
      </c>
      <c r="F487" s="107">
        <f t="shared" ca="1" si="87"/>
        <v>1402.6654266526098</v>
      </c>
      <c r="G487" s="107">
        <f t="shared" ca="1" si="87"/>
        <v>-358.14306546919016</v>
      </c>
      <c r="H487" s="107">
        <f t="shared" ca="1" si="87"/>
        <v>-232.35851171766464</v>
      </c>
      <c r="I487" s="107">
        <f t="shared" ca="1" si="87"/>
        <v>-446.87619753747964</v>
      </c>
      <c r="J487" s="107">
        <f t="shared" ca="1" si="87"/>
        <v>-401.65864435111985</v>
      </c>
      <c r="K487" s="107">
        <f t="shared" ca="1" si="87"/>
        <v>865.93330883250667</v>
      </c>
      <c r="L487" s="107">
        <f t="shared" ca="1" si="87"/>
        <v>-567.21968805704932</v>
      </c>
      <c r="M487" s="107">
        <f t="shared" ca="1" si="87"/>
        <v>1457.1276789856763</v>
      </c>
      <c r="N487" s="107">
        <f t="shared" ca="1" si="87"/>
        <v>-790.53285135772944</v>
      </c>
      <c r="O487" s="162">
        <f t="shared" ca="1" si="80"/>
        <v>988.99717674617932</v>
      </c>
      <c r="AD487">
        <f t="shared" ca="1" si="82"/>
        <v>940000</v>
      </c>
      <c r="AE487">
        <f t="shared" ca="1" si="83"/>
        <v>942000</v>
      </c>
      <c r="AF487">
        <f t="shared" ca="1" si="84"/>
        <v>1000</v>
      </c>
      <c r="AG487">
        <f t="shared" ca="1" si="85"/>
        <v>1000</v>
      </c>
    </row>
    <row r="488" spans="1:33" hidden="1" x14ac:dyDescent="0.25">
      <c r="A488" s="109">
        <f t="shared" si="81"/>
        <v>487</v>
      </c>
      <c r="B488" s="108">
        <f t="shared" ca="1" si="88"/>
        <v>2.683749140339739E-2</v>
      </c>
      <c r="C488" s="170">
        <f t="shared" ca="1" si="88"/>
        <v>-170.19742184056315</v>
      </c>
      <c r="D488" s="147">
        <f t="shared" ca="1" si="88"/>
        <v>-6989.3692232460326</v>
      </c>
      <c r="E488" s="107">
        <f t="shared" ca="1" si="88"/>
        <v>-207.52592953291403</v>
      </c>
      <c r="F488" s="107">
        <f t="shared" ca="1" si="87"/>
        <v>1074.032666736837</v>
      </c>
      <c r="G488" s="107">
        <f t="shared" ca="1" si="87"/>
        <v>1033.6955867722609</v>
      </c>
      <c r="H488" s="107">
        <f t="shared" ca="1" si="87"/>
        <v>-448.73679228969064</v>
      </c>
      <c r="I488" s="107">
        <f t="shared" ca="1" si="87"/>
        <v>194.07808955344345</v>
      </c>
      <c r="J488" s="107">
        <f t="shared" ca="1" si="87"/>
        <v>-519.14129335755297</v>
      </c>
      <c r="K488" s="107">
        <f t="shared" ca="1" si="87"/>
        <v>755.81787096972221</v>
      </c>
      <c r="L488" s="107">
        <f t="shared" ca="1" si="87"/>
        <v>123.45817661476715</v>
      </c>
      <c r="M488" s="107">
        <f t="shared" ca="1" si="87"/>
        <v>-909.24236371413667</v>
      </c>
      <c r="N488" s="107">
        <f t="shared" ca="1" si="87"/>
        <v>229.94013592560398</v>
      </c>
      <c r="O488" s="162">
        <f t="shared" ca="1" si="80"/>
        <v>1326.3761476783404</v>
      </c>
      <c r="AD488">
        <f t="shared" ca="1" si="82"/>
        <v>942000</v>
      </c>
      <c r="AE488">
        <f t="shared" ca="1" si="83"/>
        <v>944000</v>
      </c>
      <c r="AF488">
        <f t="shared" ca="1" si="84"/>
        <v>1000</v>
      </c>
      <c r="AG488">
        <f t="shared" ca="1" si="85"/>
        <v>1000</v>
      </c>
    </row>
    <row r="489" spans="1:33" hidden="1" x14ac:dyDescent="0.25">
      <c r="A489" s="109">
        <f t="shared" si="81"/>
        <v>488</v>
      </c>
      <c r="B489" s="108">
        <f t="shared" ca="1" si="88"/>
        <v>0.15404250676141815</v>
      </c>
      <c r="C489" s="170">
        <f t="shared" ca="1" si="88"/>
        <v>1624.9272867147811</v>
      </c>
      <c r="D489" s="147">
        <f t="shared" ca="1" si="88"/>
        <v>4130.5101691143318</v>
      </c>
      <c r="E489" s="107">
        <f t="shared" ca="1" si="88"/>
        <v>119.84627984151314</v>
      </c>
      <c r="F489" s="107">
        <f t="shared" ca="1" si="87"/>
        <v>1125.3240333158301</v>
      </c>
      <c r="G489" s="107">
        <f t="shared" ca="1" si="87"/>
        <v>1297.697524909295</v>
      </c>
      <c r="H489" s="107">
        <f t="shared" ca="1" si="87"/>
        <v>1253.0437503027092</v>
      </c>
      <c r="I489" s="107">
        <f t="shared" ca="1" si="87"/>
        <v>547.06838418213079</v>
      </c>
      <c r="J489" s="107">
        <f t="shared" ca="1" si="87"/>
        <v>1681.8079170048136</v>
      </c>
      <c r="K489" s="107">
        <f t="shared" ca="1" si="87"/>
        <v>-496.65481781853487</v>
      </c>
      <c r="L489" s="107">
        <f t="shared" ca="1" si="87"/>
        <v>1283.3696184887135</v>
      </c>
      <c r="M489" s="107">
        <f t="shared" ca="1" si="87"/>
        <v>268.53621030551886</v>
      </c>
      <c r="N489" s="107">
        <f t="shared" ca="1" si="87"/>
        <v>-225.38581077226948</v>
      </c>
      <c r="O489" s="162">
        <f t="shared" ca="1" si="80"/>
        <v>6854.6530897597195</v>
      </c>
      <c r="AD489">
        <f t="shared" ca="1" si="82"/>
        <v>944000</v>
      </c>
      <c r="AE489">
        <f t="shared" ca="1" si="83"/>
        <v>946000</v>
      </c>
      <c r="AF489">
        <f t="shared" ca="1" si="84"/>
        <v>1000</v>
      </c>
      <c r="AG489">
        <f t="shared" ca="1" si="85"/>
        <v>1000</v>
      </c>
    </row>
    <row r="490" spans="1:33" hidden="1" x14ac:dyDescent="0.25">
      <c r="A490" s="109">
        <f t="shared" si="81"/>
        <v>489</v>
      </c>
      <c r="B490" s="108">
        <f t="shared" ca="1" si="88"/>
        <v>0.14368825001680441</v>
      </c>
      <c r="C490" s="170">
        <f t="shared" ca="1" si="88"/>
        <v>192.98915113503483</v>
      </c>
      <c r="D490" s="147">
        <f t="shared" ca="1" si="88"/>
        <v>4132.7834853805953</v>
      </c>
      <c r="E490" s="107">
        <f t="shared" ca="1" si="88"/>
        <v>1189.8092364003749</v>
      </c>
      <c r="F490" s="107">
        <f t="shared" ca="1" si="87"/>
        <v>497.66390101349339</v>
      </c>
      <c r="G490" s="107">
        <f t="shared" ca="1" si="87"/>
        <v>-71.355437169619421</v>
      </c>
      <c r="H490" s="107">
        <f t="shared" ca="1" si="87"/>
        <v>-624.31627459935123</v>
      </c>
      <c r="I490" s="107">
        <f t="shared" ca="1" si="87"/>
        <v>1751.5521726555526</v>
      </c>
      <c r="J490" s="107">
        <f t="shared" ca="1" si="87"/>
        <v>-257.03764426176002</v>
      </c>
      <c r="K490" s="107">
        <f t="shared" ca="1" si="87"/>
        <v>1536.0754265325907</v>
      </c>
      <c r="L490" s="107">
        <f t="shared" ca="1" si="87"/>
        <v>318.01386761309305</v>
      </c>
      <c r="M490" s="107">
        <f t="shared" ca="1" si="87"/>
        <v>452.65633964542224</v>
      </c>
      <c r="N490" s="107">
        <f t="shared" ca="1" si="87"/>
        <v>903.83756315814082</v>
      </c>
      <c r="O490" s="162">
        <f t="shared" ca="1" si="80"/>
        <v>5696.899150987937</v>
      </c>
      <c r="AD490">
        <f t="shared" ca="1" si="82"/>
        <v>946000</v>
      </c>
      <c r="AE490">
        <f t="shared" ca="1" si="83"/>
        <v>948000</v>
      </c>
      <c r="AF490">
        <f t="shared" ca="1" si="84"/>
        <v>1000</v>
      </c>
      <c r="AG490">
        <f t="shared" ca="1" si="85"/>
        <v>1000</v>
      </c>
    </row>
    <row r="491" spans="1:33" hidden="1" x14ac:dyDescent="0.25">
      <c r="A491" s="109">
        <f t="shared" si="81"/>
        <v>490</v>
      </c>
      <c r="B491" s="108">
        <f t="shared" ca="1" si="88"/>
        <v>0.1499523746326028</v>
      </c>
      <c r="C491" s="170">
        <f t="shared" ca="1" si="88"/>
        <v>323.99498117904409</v>
      </c>
      <c r="D491" s="147">
        <f t="shared" ca="1" si="88"/>
        <v>5125.0882292008137</v>
      </c>
      <c r="E491" s="107">
        <f t="shared" ca="1" si="88"/>
        <v>993.34308459799843</v>
      </c>
      <c r="F491" s="107">
        <f t="shared" ca="1" si="87"/>
        <v>-798.36291749784095</v>
      </c>
      <c r="G491" s="107">
        <f t="shared" ca="1" si="87"/>
        <v>67.314661573881082</v>
      </c>
      <c r="H491" s="107">
        <f t="shared" ca="1" si="87"/>
        <v>1506.7345388875078</v>
      </c>
      <c r="I491" s="107">
        <f t="shared" ca="1" si="87"/>
        <v>276.37951221683414</v>
      </c>
      <c r="J491" s="107">
        <f t="shared" ca="1" si="87"/>
        <v>428.44872195428235</v>
      </c>
      <c r="K491" s="107">
        <f t="shared" ca="1" si="87"/>
        <v>1230.8667409103746</v>
      </c>
      <c r="L491" s="107">
        <f t="shared" ca="1" si="87"/>
        <v>495.17117992459782</v>
      </c>
      <c r="M491" s="107">
        <f t="shared" ca="1" si="87"/>
        <v>1214.7636385542862</v>
      </c>
      <c r="N491" s="107">
        <f t="shared" ca="1" si="87"/>
        <v>1680.9818945579939</v>
      </c>
      <c r="O491" s="162">
        <f t="shared" ca="1" si="80"/>
        <v>7095.6410556799156</v>
      </c>
      <c r="AD491">
        <f t="shared" ca="1" si="82"/>
        <v>948000</v>
      </c>
      <c r="AE491">
        <f t="shared" ca="1" si="83"/>
        <v>950000</v>
      </c>
      <c r="AF491">
        <f t="shared" ca="1" si="84"/>
        <v>1000</v>
      </c>
      <c r="AG491">
        <f t="shared" ca="1" si="85"/>
        <v>1000</v>
      </c>
    </row>
    <row r="492" spans="1:33" hidden="1" x14ac:dyDescent="0.25">
      <c r="A492" s="109">
        <f t="shared" si="81"/>
        <v>491</v>
      </c>
      <c r="B492" s="108">
        <f t="shared" ca="1" si="88"/>
        <v>8.4245105370550272E-2</v>
      </c>
      <c r="C492" s="170">
        <f t="shared" ca="1" si="88"/>
        <v>-266.7778287161965</v>
      </c>
      <c r="D492" s="147">
        <f t="shared" ca="1" si="88"/>
        <v>14381.866108138696</v>
      </c>
      <c r="E492" s="107">
        <f t="shared" ca="1" si="88"/>
        <v>-968.10643726729984</v>
      </c>
      <c r="F492" s="107">
        <f t="shared" ca="1" si="87"/>
        <v>1227.8060092092896</v>
      </c>
      <c r="G492" s="107">
        <f t="shared" ca="1" si="87"/>
        <v>1793.3026825972552</v>
      </c>
      <c r="H492" s="107">
        <f t="shared" ca="1" si="87"/>
        <v>1920.1427875847373</v>
      </c>
      <c r="I492" s="107">
        <f t="shared" ca="1" si="87"/>
        <v>268.15039645995159</v>
      </c>
      <c r="J492" s="107">
        <f t="shared" ca="1" si="87"/>
        <v>562.52421482817033</v>
      </c>
      <c r="K492" s="107">
        <f t="shared" ca="1" si="87"/>
        <v>-975.31719397984159</v>
      </c>
      <c r="L492" s="107">
        <f t="shared" ca="1" si="87"/>
        <v>615.97802812182078</v>
      </c>
      <c r="M492" s="107">
        <f t="shared" ca="1" si="87"/>
        <v>895.88092901501329</v>
      </c>
      <c r="N492" s="107">
        <f t="shared" ca="1" si="87"/>
        <v>-850.45530024933919</v>
      </c>
      <c r="O492" s="162">
        <f t="shared" ca="1" si="80"/>
        <v>4489.9061163197566</v>
      </c>
      <c r="AD492">
        <f t="shared" ca="1" si="82"/>
        <v>950000</v>
      </c>
      <c r="AE492">
        <f t="shared" ca="1" si="83"/>
        <v>952000</v>
      </c>
      <c r="AF492">
        <f t="shared" ca="1" si="84"/>
        <v>1000</v>
      </c>
      <c r="AG492">
        <f t="shared" ca="1" si="85"/>
        <v>1000</v>
      </c>
    </row>
    <row r="493" spans="1:33" hidden="1" x14ac:dyDescent="0.25">
      <c r="A493" s="109">
        <f t="shared" si="81"/>
        <v>492</v>
      </c>
      <c r="B493" s="108">
        <f t="shared" ca="1" si="88"/>
        <v>0.18369786416033748</v>
      </c>
      <c r="C493" s="170">
        <f t="shared" ca="1" si="88"/>
        <v>-282.38896137503593</v>
      </c>
      <c r="D493" s="147">
        <f t="shared" ca="1" si="88"/>
        <v>-331.6074338471031</v>
      </c>
      <c r="E493" s="107">
        <f t="shared" ca="1" si="88"/>
        <v>1033.4621018875509</v>
      </c>
      <c r="F493" s="107">
        <f t="shared" ca="1" si="87"/>
        <v>331.30168969868396</v>
      </c>
      <c r="G493" s="107">
        <f t="shared" ca="1" si="87"/>
        <v>1149.3316297910296</v>
      </c>
      <c r="H493" s="107">
        <f t="shared" ca="1" si="87"/>
        <v>-482.77467186945836</v>
      </c>
      <c r="I493" s="107">
        <f t="shared" ca="1" si="87"/>
        <v>-865.62134286949561</v>
      </c>
      <c r="J493" s="107">
        <f t="shared" ca="1" si="87"/>
        <v>-224.87834046155231</v>
      </c>
      <c r="K493" s="107">
        <f t="shared" ca="1" si="87"/>
        <v>-139.35027878246825</v>
      </c>
      <c r="L493" s="107">
        <f t="shared" ca="1" si="87"/>
        <v>1260.1564322207244</v>
      </c>
      <c r="M493" s="107">
        <f t="shared" ca="1" si="87"/>
        <v>669.31926556804297</v>
      </c>
      <c r="N493" s="107">
        <f t="shared" ca="1" si="87"/>
        <v>-626.38392766554921</v>
      </c>
      <c r="O493" s="162">
        <f t="shared" ca="1" si="80"/>
        <v>2104.562557517509</v>
      </c>
      <c r="AD493">
        <f t="shared" ca="1" si="82"/>
        <v>952000</v>
      </c>
      <c r="AE493">
        <f t="shared" ca="1" si="83"/>
        <v>954000</v>
      </c>
      <c r="AF493">
        <f t="shared" ca="1" si="84"/>
        <v>1000</v>
      </c>
      <c r="AG493">
        <f t="shared" ca="1" si="85"/>
        <v>1000</v>
      </c>
    </row>
    <row r="494" spans="1:33" hidden="1" x14ac:dyDescent="0.25">
      <c r="A494" s="109">
        <f t="shared" si="81"/>
        <v>493</v>
      </c>
      <c r="B494" s="108">
        <f t="shared" ca="1" si="88"/>
        <v>0.10403525916607101</v>
      </c>
      <c r="C494" s="170">
        <f t="shared" ca="1" si="88"/>
        <v>-635.25998780356042</v>
      </c>
      <c r="D494" s="147">
        <f t="shared" ca="1" si="88"/>
        <v>9717.1492845411994</v>
      </c>
      <c r="E494" s="107">
        <f t="shared" ca="1" si="88"/>
        <v>1306.9640864617993</v>
      </c>
      <c r="F494" s="107">
        <f t="shared" ca="1" si="87"/>
        <v>-707.22288997916007</v>
      </c>
      <c r="G494" s="107">
        <f t="shared" ca="1" si="87"/>
        <v>-231.17287072626752</v>
      </c>
      <c r="H494" s="107">
        <f t="shared" ca="1" si="87"/>
        <v>1563.0860254288573</v>
      </c>
      <c r="I494" s="107">
        <f t="shared" ca="1" si="87"/>
        <v>-841.65212458918745</v>
      </c>
      <c r="J494" s="107">
        <f t="shared" ca="1" si="87"/>
        <v>457.75721734194002</v>
      </c>
      <c r="K494" s="107">
        <f t="shared" ca="1" si="87"/>
        <v>28.83988972458118</v>
      </c>
      <c r="L494" s="107">
        <f t="shared" ca="1" si="87"/>
        <v>1824.517011946898</v>
      </c>
      <c r="M494" s="107">
        <f t="shared" ca="1" si="87"/>
        <v>402.14875563226087</v>
      </c>
      <c r="N494" s="107">
        <f t="shared" ca="1" si="87"/>
        <v>532.24399104655015</v>
      </c>
      <c r="O494" s="162">
        <f t="shared" ca="1" si="80"/>
        <v>4335.5090922882719</v>
      </c>
      <c r="AD494">
        <f t="shared" ca="1" si="82"/>
        <v>954000</v>
      </c>
      <c r="AE494">
        <f t="shared" ca="1" si="83"/>
        <v>956000</v>
      </c>
      <c r="AF494">
        <f t="shared" ca="1" si="84"/>
        <v>1000</v>
      </c>
      <c r="AG494">
        <f t="shared" ca="1" si="85"/>
        <v>1000</v>
      </c>
    </row>
    <row r="495" spans="1:33" hidden="1" x14ac:dyDescent="0.25">
      <c r="A495" s="109">
        <f t="shared" si="81"/>
        <v>494</v>
      </c>
      <c r="B495" s="108">
        <f t="shared" ca="1" si="88"/>
        <v>0.13850812851775515</v>
      </c>
      <c r="C495" s="170">
        <f t="shared" ca="1" si="88"/>
        <v>64.365031754334424</v>
      </c>
      <c r="D495" s="147">
        <f t="shared" ca="1" si="88"/>
        <v>11506.739073289174</v>
      </c>
      <c r="E495" s="107">
        <f t="shared" ca="1" si="88"/>
        <v>1345.4060955669559</v>
      </c>
      <c r="F495" s="107">
        <f t="shared" ca="1" si="87"/>
        <v>-478.68240921252277</v>
      </c>
      <c r="G495" s="107">
        <f t="shared" ca="1" si="87"/>
        <v>-997.27298350704029</v>
      </c>
      <c r="H495" s="107">
        <f t="shared" ca="1" si="87"/>
        <v>1860.7927275880811</v>
      </c>
      <c r="I495" s="107">
        <f t="shared" ca="1" si="87"/>
        <v>1134.8799066295987</v>
      </c>
      <c r="J495" s="107">
        <f t="shared" ca="1" si="87"/>
        <v>-850.93637128624857</v>
      </c>
      <c r="K495" s="107">
        <f t="shared" ca="1" si="87"/>
        <v>-372.78576568589932</v>
      </c>
      <c r="L495" s="107">
        <f t="shared" ca="1" si="87"/>
        <v>118.46944018991307</v>
      </c>
      <c r="M495" s="107">
        <f t="shared" ca="1" si="87"/>
        <v>718.94076681206764</v>
      </c>
      <c r="N495" s="107">
        <f t="shared" ca="1" si="87"/>
        <v>173.76310416425275</v>
      </c>
      <c r="O495" s="162">
        <f t="shared" ca="1" si="80"/>
        <v>2652.5745112591576</v>
      </c>
      <c r="AD495">
        <f t="shared" ca="1" si="82"/>
        <v>956000</v>
      </c>
      <c r="AE495">
        <f t="shared" ca="1" si="83"/>
        <v>958000</v>
      </c>
      <c r="AF495">
        <f t="shared" ca="1" si="84"/>
        <v>1000</v>
      </c>
      <c r="AG495">
        <f t="shared" ca="1" si="85"/>
        <v>1000</v>
      </c>
    </row>
    <row r="496" spans="1:33" hidden="1" x14ac:dyDescent="0.25">
      <c r="A496" s="109">
        <f t="shared" si="81"/>
        <v>495</v>
      </c>
      <c r="B496" s="108">
        <f t="shared" ca="1" si="88"/>
        <v>-8.0718301051988128E-2</v>
      </c>
      <c r="C496" s="170">
        <f t="shared" ca="1" si="88"/>
        <v>672.83697785305878</v>
      </c>
      <c r="D496" s="147">
        <f t="shared" ca="1" si="88"/>
        <v>8890.274360336598</v>
      </c>
      <c r="E496" s="107">
        <f t="shared" ca="1" si="88"/>
        <v>1170.5730267528611</v>
      </c>
      <c r="F496" s="107">
        <f t="shared" ca="1" si="87"/>
        <v>457.18786917660236</v>
      </c>
      <c r="G496" s="107">
        <f t="shared" ca="1" si="87"/>
        <v>1307.40793836904</v>
      </c>
      <c r="H496" s="107">
        <f t="shared" ca="1" si="87"/>
        <v>1754.457590638234</v>
      </c>
      <c r="I496" s="107">
        <f t="shared" ca="1" si="87"/>
        <v>-796.82899414010194</v>
      </c>
      <c r="J496" s="107">
        <f t="shared" ca="1" si="87"/>
        <v>-224.36458362868407</v>
      </c>
      <c r="K496" s="107">
        <f t="shared" ca="1" si="87"/>
        <v>-937.44487056651201</v>
      </c>
      <c r="L496" s="107">
        <f t="shared" ca="1" si="87"/>
        <v>1687.8800084300474</v>
      </c>
      <c r="M496" s="107">
        <f t="shared" ca="1" si="87"/>
        <v>1370.7568038965878</v>
      </c>
      <c r="N496" s="107">
        <f t="shared" ca="1" si="87"/>
        <v>-467.51130836475028</v>
      </c>
      <c r="O496" s="162">
        <f t="shared" ca="1" si="80"/>
        <v>5322.1134805633246</v>
      </c>
      <c r="AD496">
        <f t="shared" ca="1" si="82"/>
        <v>958000</v>
      </c>
      <c r="AE496">
        <f t="shared" ca="1" si="83"/>
        <v>960000</v>
      </c>
      <c r="AF496">
        <f t="shared" ca="1" si="84"/>
        <v>1000</v>
      </c>
      <c r="AG496">
        <f t="shared" ca="1" si="85"/>
        <v>1000</v>
      </c>
    </row>
    <row r="497" spans="1:33" hidden="1" x14ac:dyDescent="0.25">
      <c r="A497" s="109">
        <f t="shared" si="81"/>
        <v>496</v>
      </c>
      <c r="B497" s="108">
        <f t="shared" ca="1" si="88"/>
        <v>-2.8313168235414743E-2</v>
      </c>
      <c r="C497" s="170">
        <f t="shared" ca="1" si="88"/>
        <v>702.646214960414</v>
      </c>
      <c r="D497" s="147">
        <f t="shared" ca="1" si="88"/>
        <v>2121.225604684329</v>
      </c>
      <c r="E497" s="107">
        <f t="shared" ca="1" si="88"/>
        <v>-365.05990566464448</v>
      </c>
      <c r="F497" s="107">
        <f t="shared" ca="1" si="87"/>
        <v>-404.48250107859076</v>
      </c>
      <c r="G497" s="107">
        <f t="shared" ca="1" si="87"/>
        <v>1400.1315500235553</v>
      </c>
      <c r="H497" s="107">
        <f t="shared" ca="1" si="87"/>
        <v>1768.0202400514547</v>
      </c>
      <c r="I497" s="107">
        <f t="shared" ca="1" si="87"/>
        <v>1589.9860708368176</v>
      </c>
      <c r="J497" s="107">
        <f t="shared" ca="1" si="87"/>
        <v>187.80699664761883</v>
      </c>
      <c r="K497" s="107">
        <f t="shared" ca="1" si="87"/>
        <v>441.28413777487356</v>
      </c>
      <c r="L497" s="107">
        <f t="shared" ca="1" si="87"/>
        <v>-464.87844953707508</v>
      </c>
      <c r="M497" s="107">
        <f t="shared" ca="1" si="87"/>
        <v>1191.3517578489138</v>
      </c>
      <c r="N497" s="107">
        <f t="shared" ca="1" si="87"/>
        <v>1317.1432424044494</v>
      </c>
      <c r="O497" s="162">
        <f t="shared" ca="1" si="80"/>
        <v>6661.3031393073734</v>
      </c>
      <c r="AD497">
        <f t="shared" ca="1" si="82"/>
        <v>960000</v>
      </c>
      <c r="AE497">
        <f t="shared" ca="1" si="83"/>
        <v>962000</v>
      </c>
      <c r="AF497">
        <f t="shared" ca="1" si="84"/>
        <v>1000</v>
      </c>
      <c r="AG497">
        <f t="shared" ca="1" si="85"/>
        <v>1000</v>
      </c>
    </row>
    <row r="498" spans="1:33" hidden="1" x14ac:dyDescent="0.25">
      <c r="A498" s="109">
        <f t="shared" si="81"/>
        <v>497</v>
      </c>
      <c r="B498" s="108">
        <f t="shared" ca="1" si="88"/>
        <v>-2.0790570158110019E-2</v>
      </c>
      <c r="C498" s="170">
        <f t="shared" ca="1" si="88"/>
        <v>86.052351269023518</v>
      </c>
      <c r="D498" s="147">
        <f t="shared" ca="1" si="88"/>
        <v>-3408.247425039157</v>
      </c>
      <c r="E498" s="107">
        <f t="shared" ca="1" si="88"/>
        <v>-780.89811556223435</v>
      </c>
      <c r="F498" s="107">
        <f t="shared" ca="1" si="87"/>
        <v>-853.73832880476527</v>
      </c>
      <c r="G498" s="107">
        <f t="shared" ca="1" si="87"/>
        <v>1613.4954259900555</v>
      </c>
      <c r="H498" s="107">
        <f t="shared" ca="1" si="87"/>
        <v>849.10907001658131</v>
      </c>
      <c r="I498" s="107">
        <f t="shared" ca="1" si="87"/>
        <v>-796.98753930770499</v>
      </c>
      <c r="J498" s="107">
        <f t="shared" ca="1" si="87"/>
        <v>-882.34755500552012</v>
      </c>
      <c r="K498" s="107">
        <f t="shared" ca="1" si="87"/>
        <v>1664.9503616391235</v>
      </c>
      <c r="L498" s="107">
        <f t="shared" ca="1" si="87"/>
        <v>-837.85124525911965</v>
      </c>
      <c r="M498" s="107">
        <f t="shared" ca="1" si="87"/>
        <v>1001.9949463711653</v>
      </c>
      <c r="N498" s="107">
        <f t="shared" ca="1" si="87"/>
        <v>1052.9519930578979</v>
      </c>
      <c r="O498" s="162">
        <f t="shared" ca="1" si="80"/>
        <v>2030.6790131354792</v>
      </c>
      <c r="AD498">
        <f t="shared" ca="1" si="82"/>
        <v>962000</v>
      </c>
      <c r="AE498">
        <f t="shared" ca="1" si="83"/>
        <v>964000</v>
      </c>
      <c r="AF498">
        <f t="shared" ca="1" si="84"/>
        <v>1000</v>
      </c>
      <c r="AG498">
        <f t="shared" ca="1" si="85"/>
        <v>1000</v>
      </c>
    </row>
    <row r="499" spans="1:33" hidden="1" x14ac:dyDescent="0.25">
      <c r="A499" s="109">
        <f t="shared" si="81"/>
        <v>498</v>
      </c>
      <c r="B499" s="108">
        <f t="shared" ca="1" si="88"/>
        <v>0.12774252554458598</v>
      </c>
      <c r="C499" s="170">
        <f t="shared" ca="1" si="88"/>
        <v>1515.479939260583</v>
      </c>
      <c r="D499" s="147">
        <f t="shared" ca="1" si="88"/>
        <v>-598.95802146899689</v>
      </c>
      <c r="E499" s="107">
        <f t="shared" ca="1" si="88"/>
        <v>1807.6731746317746</v>
      </c>
      <c r="F499" s="107">
        <f t="shared" ca="1" si="87"/>
        <v>1672.3706226054549</v>
      </c>
      <c r="G499" s="107">
        <f t="shared" ca="1" si="87"/>
        <v>1682.3264085219316</v>
      </c>
      <c r="H499" s="107">
        <f t="shared" ca="1" si="87"/>
        <v>1823.1126133364392</v>
      </c>
      <c r="I499" s="107">
        <f t="shared" ca="1" si="87"/>
        <v>1216.1275650781847</v>
      </c>
      <c r="J499" s="107">
        <f t="shared" ca="1" si="87"/>
        <v>1226.4254413220251</v>
      </c>
      <c r="K499" s="107">
        <f t="shared" ca="1" si="87"/>
        <v>706.85936262274538</v>
      </c>
      <c r="L499" s="107">
        <f t="shared" ca="1" si="87"/>
        <v>-73.35093602867326</v>
      </c>
      <c r="M499" s="107">
        <f t="shared" ca="1" si="87"/>
        <v>1768.733607861215</v>
      </c>
      <c r="N499" s="107">
        <f t="shared" ca="1" si="87"/>
        <v>-447.51661301003617</v>
      </c>
      <c r="O499" s="162">
        <f t="shared" ca="1" si="80"/>
        <v>11382.761246941058</v>
      </c>
      <c r="AD499">
        <f t="shared" ca="1" si="82"/>
        <v>964000</v>
      </c>
      <c r="AE499">
        <f t="shared" ca="1" si="83"/>
        <v>966000</v>
      </c>
      <c r="AF499">
        <f t="shared" ca="1" si="84"/>
        <v>1000</v>
      </c>
      <c r="AG499">
        <f t="shared" ca="1" si="85"/>
        <v>1000</v>
      </c>
    </row>
    <row r="500" spans="1:33" hidden="1" x14ac:dyDescent="0.25">
      <c r="A500" s="109">
        <f t="shared" si="81"/>
        <v>499</v>
      </c>
      <c r="B500" s="108">
        <f t="shared" ca="1" si="88"/>
        <v>0.17705814728716543</v>
      </c>
      <c r="C500" s="170">
        <f t="shared" ca="1" si="88"/>
        <v>-577.0388762486532</v>
      </c>
      <c r="D500" s="147">
        <f t="shared" ca="1" si="88"/>
        <v>-9124.0508463247097</v>
      </c>
      <c r="E500" s="107">
        <f t="shared" ca="1" si="88"/>
        <v>1537.7798525954165</v>
      </c>
      <c r="F500" s="107">
        <f t="shared" ca="1" si="87"/>
        <v>-271.93065849983543</v>
      </c>
      <c r="G500" s="107">
        <f t="shared" ca="1" si="87"/>
        <v>1877.7595177335691</v>
      </c>
      <c r="H500" s="107">
        <f t="shared" ca="1" si="87"/>
        <v>-886.38132811210971</v>
      </c>
      <c r="I500" s="107">
        <f t="shared" ca="1" si="87"/>
        <v>519.18807893917119</v>
      </c>
      <c r="J500" s="107">
        <f t="shared" ca="1" si="87"/>
        <v>28.876743744963989</v>
      </c>
      <c r="K500" s="107">
        <f t="shared" ca="1" si="87"/>
        <v>60.306599356765581</v>
      </c>
      <c r="L500" s="107">
        <f t="shared" ca="1" si="87"/>
        <v>1448.305630613318</v>
      </c>
      <c r="M500" s="107">
        <f t="shared" ca="1" si="87"/>
        <v>1504.5696419453527</v>
      </c>
      <c r="N500" s="107">
        <f t="shared" ca="1" si="87"/>
        <v>207.35443345036617</v>
      </c>
      <c r="O500" s="162">
        <f t="shared" ca="1" si="80"/>
        <v>6025.8285117669775</v>
      </c>
      <c r="AD500">
        <f t="shared" ca="1" si="82"/>
        <v>966000</v>
      </c>
      <c r="AE500">
        <f t="shared" ca="1" si="83"/>
        <v>968000</v>
      </c>
      <c r="AF500">
        <f t="shared" ca="1" si="84"/>
        <v>1000</v>
      </c>
      <c r="AG500">
        <f t="shared" ca="1" si="85"/>
        <v>1000</v>
      </c>
    </row>
    <row r="501" spans="1:33" hidden="1" x14ac:dyDescent="0.25">
      <c r="A501" s="109">
        <f t="shared" si="81"/>
        <v>500</v>
      </c>
      <c r="B501" s="108">
        <f t="shared" ca="1" si="88"/>
        <v>9.4033270357257726E-2</v>
      </c>
      <c r="C501" s="170">
        <f t="shared" ca="1" si="88"/>
        <v>1778.9275805134994</v>
      </c>
      <c r="D501" s="147">
        <f t="shared" ca="1" si="88"/>
        <v>-7001.3682527374967</v>
      </c>
      <c r="E501" s="107">
        <f t="shared" ca="1" si="88"/>
        <v>-682.70033843474323</v>
      </c>
      <c r="F501" s="107">
        <f t="shared" ca="1" si="87"/>
        <v>-441.83225478909981</v>
      </c>
      <c r="G501" s="107">
        <f t="shared" ca="1" si="87"/>
        <v>678.62614131095734</v>
      </c>
      <c r="H501" s="107">
        <f t="shared" ca="1" si="87"/>
        <v>927.7626756102336</v>
      </c>
      <c r="I501" s="107">
        <f t="shared" ca="1" si="87"/>
        <v>-596.01373737667234</v>
      </c>
      <c r="J501" s="107">
        <f t="shared" ca="1" si="87"/>
        <v>-856.58747655091076</v>
      </c>
      <c r="K501" s="107">
        <f t="shared" ca="1" si="87"/>
        <v>-233.55983445150761</v>
      </c>
      <c r="L501" s="107">
        <f t="shared" ca="1" si="87"/>
        <v>-308.44240705997214</v>
      </c>
      <c r="M501" s="107">
        <f t="shared" ca="1" si="87"/>
        <v>164.85591820398923</v>
      </c>
      <c r="N501" s="107">
        <f t="shared" ca="1" si="87"/>
        <v>-518.80823010063307</v>
      </c>
      <c r="O501" s="162">
        <f t="shared" ca="1" si="80"/>
        <v>-1866.6995436383586</v>
      </c>
      <c r="AD501">
        <f t="shared" ca="1" si="82"/>
        <v>968000</v>
      </c>
      <c r="AE501">
        <f t="shared" ca="1" si="83"/>
        <v>970000</v>
      </c>
      <c r="AF501">
        <f t="shared" ca="1" si="84"/>
        <v>1000</v>
      </c>
      <c r="AG501">
        <f t="shared" ca="1" si="85"/>
        <v>1000</v>
      </c>
    </row>
    <row r="502" spans="1:33" hidden="1" x14ac:dyDescent="0.25">
      <c r="A502" s="109">
        <f t="shared" si="81"/>
        <v>501</v>
      </c>
      <c r="B502" s="108">
        <f t="shared" ca="1" si="88"/>
        <v>8.334253551044879E-2</v>
      </c>
      <c r="C502" s="170">
        <f t="shared" ca="1" si="88"/>
        <v>80.13595604449489</v>
      </c>
      <c r="D502" s="147">
        <f t="shared" ca="1" si="88"/>
        <v>4626.5801485063012</v>
      </c>
      <c r="E502" s="107">
        <f t="shared" ca="1" si="88"/>
        <v>911.2272501635033</v>
      </c>
      <c r="F502" s="107">
        <f t="shared" ca="1" si="88"/>
        <v>676.06237156440352</v>
      </c>
      <c r="G502" s="107">
        <f t="shared" ca="1" si="88"/>
        <v>1789.3515949925168</v>
      </c>
      <c r="H502" s="107">
        <f t="shared" ca="1" si="88"/>
        <v>-251.48757249019758</v>
      </c>
      <c r="I502" s="107">
        <f t="shared" ca="1" si="88"/>
        <v>1811.3377658046795</v>
      </c>
      <c r="J502" s="107">
        <f t="shared" ca="1" si="88"/>
        <v>1719.4951485406398</v>
      </c>
      <c r="K502" s="107">
        <f t="shared" ca="1" si="88"/>
        <v>1892.8646855132656</v>
      </c>
      <c r="L502" s="107">
        <f t="shared" ca="1" si="88"/>
        <v>1503.9091001717557</v>
      </c>
      <c r="M502" s="107">
        <f t="shared" ca="1" si="88"/>
        <v>195.43731543673991</v>
      </c>
      <c r="N502" s="107">
        <f t="shared" ca="1" si="88"/>
        <v>1934.6263910930336</v>
      </c>
      <c r="O502" s="162">
        <f t="shared" ca="1" si="80"/>
        <v>12182.824050790341</v>
      </c>
      <c r="AD502">
        <f t="shared" ca="1" si="82"/>
        <v>970000</v>
      </c>
      <c r="AE502">
        <f t="shared" ca="1" si="83"/>
        <v>972000</v>
      </c>
      <c r="AF502">
        <f t="shared" ca="1" si="84"/>
        <v>1000</v>
      </c>
      <c r="AG502">
        <f t="shared" ca="1" si="85"/>
        <v>1000</v>
      </c>
    </row>
    <row r="503" spans="1:33" hidden="1" x14ac:dyDescent="0.25">
      <c r="A503" s="109">
        <f t="shared" si="81"/>
        <v>502</v>
      </c>
      <c r="B503" s="108">
        <f t="shared" ca="1" si="88"/>
        <v>5.5469433177936206E-2</v>
      </c>
      <c r="C503" s="170">
        <f t="shared" ca="1" si="88"/>
        <v>-730.68788980423824</v>
      </c>
      <c r="D503" s="147">
        <f t="shared" ca="1" si="88"/>
        <v>6803.2516137096845</v>
      </c>
      <c r="E503" s="107">
        <f t="shared" ca="1" si="88"/>
        <v>-260.83426701155236</v>
      </c>
      <c r="F503" s="107">
        <f t="shared" ca="1" si="88"/>
        <v>1875.1960547041188</v>
      </c>
      <c r="G503" s="107">
        <f t="shared" ca="1" si="88"/>
        <v>1174.2489440781605</v>
      </c>
      <c r="H503" s="107">
        <f t="shared" ca="1" si="88"/>
        <v>-186.81392968471198</v>
      </c>
      <c r="I503" s="107">
        <f t="shared" ca="1" si="88"/>
        <v>-57.168643654137711</v>
      </c>
      <c r="J503" s="107">
        <f t="shared" ca="1" si="88"/>
        <v>739.89119248240922</v>
      </c>
      <c r="K503" s="107">
        <f t="shared" ca="1" si="88"/>
        <v>1258.1496777952873</v>
      </c>
      <c r="L503" s="107">
        <f t="shared" ca="1" si="88"/>
        <v>1401.0660643640999</v>
      </c>
      <c r="M503" s="107">
        <f t="shared" ca="1" si="88"/>
        <v>1471.8230883920237</v>
      </c>
      <c r="N503" s="107">
        <f t="shared" ca="1" si="88"/>
        <v>-557.90103399163775</v>
      </c>
      <c r="O503" s="162">
        <f t="shared" ca="1" si="80"/>
        <v>6857.6571474740604</v>
      </c>
      <c r="AD503">
        <f t="shared" ca="1" si="82"/>
        <v>972000</v>
      </c>
      <c r="AE503">
        <f t="shared" ca="1" si="83"/>
        <v>974000</v>
      </c>
      <c r="AF503">
        <f t="shared" ca="1" si="84"/>
        <v>1000</v>
      </c>
      <c r="AG503">
        <f t="shared" ca="1" si="85"/>
        <v>1000</v>
      </c>
    </row>
    <row r="504" spans="1:33" hidden="1" x14ac:dyDescent="0.25">
      <c r="A504" s="109">
        <f t="shared" si="81"/>
        <v>503</v>
      </c>
      <c r="B504" s="108">
        <f t="shared" ca="1" si="88"/>
        <v>-3.5781988770642814E-2</v>
      </c>
      <c r="C504" s="170">
        <f t="shared" ca="1" si="88"/>
        <v>1973.7508922773864</v>
      </c>
      <c r="D504" s="147">
        <f t="shared" ca="1" si="88"/>
        <v>-3917.1906994016235</v>
      </c>
      <c r="E504" s="107">
        <f t="shared" ca="1" si="88"/>
        <v>804.833109736609</v>
      </c>
      <c r="F504" s="107">
        <f t="shared" ca="1" si="88"/>
        <v>-400.34972847462791</v>
      </c>
      <c r="G504" s="107">
        <f t="shared" ca="1" si="88"/>
        <v>-72.15831703114128</v>
      </c>
      <c r="H504" s="107">
        <f t="shared" ca="1" si="88"/>
        <v>-684.25761535630181</v>
      </c>
      <c r="I504" s="107">
        <f t="shared" ca="1" si="88"/>
        <v>1824.9898981404247</v>
      </c>
      <c r="J504" s="107">
        <f t="shared" ca="1" si="88"/>
        <v>1950.9377506576566</v>
      </c>
      <c r="K504" s="107">
        <f t="shared" ca="1" si="88"/>
        <v>1707.2040193832331</v>
      </c>
      <c r="L504" s="107">
        <f t="shared" ca="1" si="88"/>
        <v>1197.7900088039762</v>
      </c>
      <c r="M504" s="107">
        <f t="shared" ca="1" si="88"/>
        <v>1402.8957085644504</v>
      </c>
      <c r="N504" s="107">
        <f t="shared" ca="1" si="88"/>
        <v>-645.52186681390765</v>
      </c>
      <c r="O504" s="162">
        <f t="shared" ca="1" si="80"/>
        <v>7086.362967610371</v>
      </c>
      <c r="AD504">
        <f t="shared" ca="1" si="82"/>
        <v>974000</v>
      </c>
      <c r="AE504">
        <f t="shared" ca="1" si="83"/>
        <v>976000</v>
      </c>
      <c r="AF504">
        <f t="shared" ca="1" si="84"/>
        <v>1000</v>
      </c>
      <c r="AG504">
        <f t="shared" ca="1" si="85"/>
        <v>1000</v>
      </c>
    </row>
    <row r="505" spans="1:33" hidden="1" x14ac:dyDescent="0.25">
      <c r="A505" s="109">
        <f t="shared" si="81"/>
        <v>504</v>
      </c>
      <c r="B505" s="108">
        <f t="shared" ca="1" si="88"/>
        <v>-5.3617239755798039E-2</v>
      </c>
      <c r="C505" s="170">
        <f t="shared" ca="1" si="88"/>
        <v>787.67152359427416</v>
      </c>
      <c r="D505" s="147">
        <f t="shared" ca="1" si="88"/>
        <v>9327.1783018574333</v>
      </c>
      <c r="E505" s="107">
        <f t="shared" ca="1" si="88"/>
        <v>1853.9586873979028</v>
      </c>
      <c r="F505" s="107">
        <f t="shared" ca="1" si="88"/>
        <v>-350.21276799168487</v>
      </c>
      <c r="G505" s="107">
        <f t="shared" ca="1" si="88"/>
        <v>1834.7461299681775</v>
      </c>
      <c r="H505" s="107">
        <f t="shared" ca="1" si="88"/>
        <v>-732.54853219473421</v>
      </c>
      <c r="I505" s="107">
        <f t="shared" ca="1" si="88"/>
        <v>-402.70904830382335</v>
      </c>
      <c r="J505" s="107">
        <f t="shared" ca="1" si="88"/>
        <v>-750.96372977183387</v>
      </c>
      <c r="K505" s="107">
        <f t="shared" ca="1" si="88"/>
        <v>-350.72998505000413</v>
      </c>
      <c r="L505" s="107">
        <f t="shared" ca="1" si="88"/>
        <v>930.14369342307975</v>
      </c>
      <c r="M505" s="107">
        <f t="shared" ca="1" si="88"/>
        <v>1649.0499083075979</v>
      </c>
      <c r="N505" s="107">
        <f t="shared" ca="1" si="88"/>
        <v>192.94195243970483</v>
      </c>
      <c r="O505" s="162">
        <f t="shared" ca="1" si="80"/>
        <v>3873.6763082243824</v>
      </c>
      <c r="AD505">
        <f t="shared" ca="1" si="82"/>
        <v>976000</v>
      </c>
      <c r="AE505">
        <f t="shared" ca="1" si="83"/>
        <v>978000</v>
      </c>
      <c r="AF505">
        <f t="shared" ca="1" si="84"/>
        <v>1000</v>
      </c>
      <c r="AG505">
        <f t="shared" ca="1" si="85"/>
        <v>1000</v>
      </c>
    </row>
    <row r="506" spans="1:33" hidden="1" x14ac:dyDescent="0.25">
      <c r="A506" s="109">
        <f t="shared" si="81"/>
        <v>505</v>
      </c>
      <c r="B506" s="108">
        <f t="shared" ca="1" si="88"/>
        <v>0.17458035687679144</v>
      </c>
      <c r="C506" s="170">
        <f t="shared" ca="1" si="88"/>
        <v>762.52525038597923</v>
      </c>
      <c r="D506" s="147">
        <f t="shared" ca="1" si="88"/>
        <v>-4932.7132312296153</v>
      </c>
      <c r="E506" s="107">
        <f t="shared" ca="1" si="88"/>
        <v>-399.60692297732254</v>
      </c>
      <c r="F506" s="107">
        <f t="shared" ca="1" si="88"/>
        <v>-267.789636143113</v>
      </c>
      <c r="G506" s="107">
        <f t="shared" ca="1" si="88"/>
        <v>1390.2823484188457</v>
      </c>
      <c r="H506" s="107">
        <f t="shared" ca="1" si="88"/>
        <v>23.533082851741742</v>
      </c>
      <c r="I506" s="107">
        <f t="shared" ca="1" si="88"/>
        <v>977.11822411329831</v>
      </c>
      <c r="J506" s="107">
        <f t="shared" ca="1" si="88"/>
        <v>-643.8407694641279</v>
      </c>
      <c r="K506" s="107">
        <f t="shared" ca="1" si="88"/>
        <v>169.93425964270656</v>
      </c>
      <c r="L506" s="107">
        <f t="shared" ca="1" si="88"/>
        <v>1405.097223242157</v>
      </c>
      <c r="M506" s="107">
        <f t="shared" ca="1" si="88"/>
        <v>1231.754826851093</v>
      </c>
      <c r="N506" s="107">
        <f t="shared" ca="1" si="88"/>
        <v>346.22331963629819</v>
      </c>
      <c r="O506" s="162">
        <f t="shared" ca="1" si="80"/>
        <v>4232.7059561715778</v>
      </c>
      <c r="AD506">
        <f t="shared" ca="1" si="82"/>
        <v>978000</v>
      </c>
      <c r="AE506">
        <f t="shared" ca="1" si="83"/>
        <v>980000</v>
      </c>
      <c r="AF506">
        <f t="shared" ca="1" si="84"/>
        <v>1000</v>
      </c>
      <c r="AG506">
        <f t="shared" ca="1" si="85"/>
        <v>1000</v>
      </c>
    </row>
    <row r="507" spans="1:33" hidden="1" x14ac:dyDescent="0.25">
      <c r="A507" s="109">
        <f t="shared" si="81"/>
        <v>506</v>
      </c>
      <c r="B507" s="108">
        <f t="shared" ca="1" si="88"/>
        <v>0.16857442718279411</v>
      </c>
      <c r="C507" s="170">
        <f t="shared" ca="1" si="88"/>
        <v>1976.3582449360592</v>
      </c>
      <c r="D507" s="147">
        <f t="shared" ca="1" si="88"/>
        <v>12342.7019703644</v>
      </c>
      <c r="E507" s="107">
        <f t="shared" ca="1" si="88"/>
        <v>-574.77484103105769</v>
      </c>
      <c r="F507" s="107">
        <f t="shared" ca="1" si="88"/>
        <v>-982.32785116927118</v>
      </c>
      <c r="G507" s="107">
        <f t="shared" ca="1" si="88"/>
        <v>356.48516545855711</v>
      </c>
      <c r="H507" s="107">
        <f t="shared" ca="1" si="88"/>
        <v>203.59197068832589</v>
      </c>
      <c r="I507" s="107">
        <f t="shared" ca="1" si="88"/>
        <v>1651.0002130562277</v>
      </c>
      <c r="J507" s="107">
        <f t="shared" ca="1" si="88"/>
        <v>-64.874748140632406</v>
      </c>
      <c r="K507" s="107">
        <f t="shared" ca="1" si="88"/>
        <v>-535.55728695077801</v>
      </c>
      <c r="L507" s="107">
        <f t="shared" ca="1" si="88"/>
        <v>-407.00628412678964</v>
      </c>
      <c r="M507" s="107">
        <f t="shared" ca="1" si="88"/>
        <v>782.85415588565024</v>
      </c>
      <c r="N507" s="107">
        <f t="shared" ca="1" si="88"/>
        <v>748.11271623003574</v>
      </c>
      <c r="O507" s="162">
        <f t="shared" ca="1" si="80"/>
        <v>1177.5032099002678</v>
      </c>
      <c r="AD507">
        <f t="shared" ca="1" si="82"/>
        <v>980000</v>
      </c>
      <c r="AE507">
        <f t="shared" ca="1" si="83"/>
        <v>982000</v>
      </c>
      <c r="AF507">
        <f t="shared" ca="1" si="84"/>
        <v>1000</v>
      </c>
      <c r="AG507">
        <f t="shared" ca="1" si="85"/>
        <v>1000</v>
      </c>
    </row>
    <row r="508" spans="1:33" hidden="1" x14ac:dyDescent="0.25">
      <c r="A508" s="109">
        <f t="shared" si="81"/>
        <v>507</v>
      </c>
      <c r="B508" s="108">
        <f t="shared" ca="1" si="88"/>
        <v>4.105119867346721E-2</v>
      </c>
      <c r="C508" s="170">
        <f t="shared" ca="1" si="88"/>
        <v>627.94734060719759</v>
      </c>
      <c r="D508" s="147">
        <f t="shared" ca="1" si="88"/>
        <v>17721.298168976271</v>
      </c>
      <c r="E508" s="107">
        <f t="shared" ca="1" si="88"/>
        <v>341.67675776663629</v>
      </c>
      <c r="F508" s="107">
        <f t="shared" ca="1" si="88"/>
        <v>1440.6163547725673</v>
      </c>
      <c r="G508" s="107">
        <f t="shared" ca="1" si="88"/>
        <v>1290.9334610684084</v>
      </c>
      <c r="H508" s="107">
        <f t="shared" ca="1" si="88"/>
        <v>1872.345294505833</v>
      </c>
      <c r="I508" s="107">
        <f t="shared" ca="1" si="88"/>
        <v>25.194843763372138</v>
      </c>
      <c r="J508" s="107">
        <f t="shared" ca="1" si="88"/>
        <v>-762.6967531904985</v>
      </c>
      <c r="K508" s="107">
        <f t="shared" ca="1" si="88"/>
        <v>1466.6044160225861</v>
      </c>
      <c r="L508" s="107">
        <f t="shared" ca="1" si="88"/>
        <v>705.87057084981973</v>
      </c>
      <c r="M508" s="107">
        <f t="shared" ca="1" si="88"/>
        <v>1646.2620841695766</v>
      </c>
      <c r="N508" s="107">
        <f t="shared" ca="1" si="88"/>
        <v>1886.2932300285315</v>
      </c>
      <c r="O508" s="162">
        <f t="shared" ca="1" si="80"/>
        <v>9913.1002597568331</v>
      </c>
      <c r="AD508">
        <f t="shared" ca="1" si="82"/>
        <v>982000</v>
      </c>
      <c r="AE508">
        <f t="shared" ca="1" si="83"/>
        <v>984000</v>
      </c>
      <c r="AF508">
        <f t="shared" ca="1" si="84"/>
        <v>1000</v>
      </c>
      <c r="AG508">
        <f t="shared" ca="1" si="85"/>
        <v>1000</v>
      </c>
    </row>
    <row r="509" spans="1:33" hidden="1" x14ac:dyDescent="0.25">
      <c r="A509" s="109">
        <f t="shared" si="81"/>
        <v>508</v>
      </c>
      <c r="B509" s="108">
        <f t="shared" ca="1" si="88"/>
        <v>-6.3746331700738984E-2</v>
      </c>
      <c r="C509" s="170">
        <f t="shared" ca="1" si="88"/>
        <v>1269.2516584138605</v>
      </c>
      <c r="D509" s="147">
        <f t="shared" ca="1" si="88"/>
        <v>522.93485132289823</v>
      </c>
      <c r="E509" s="107">
        <f t="shared" ca="1" si="88"/>
        <v>1379.2847132686027</v>
      </c>
      <c r="F509" s="107">
        <f t="shared" ca="1" si="88"/>
        <v>-901.42504891759108</v>
      </c>
      <c r="G509" s="107">
        <f t="shared" ca="1" si="88"/>
        <v>1188.2312779368388</v>
      </c>
      <c r="H509" s="107">
        <f t="shared" ca="1" si="88"/>
        <v>207.87351261065152</v>
      </c>
      <c r="I509" s="107">
        <f t="shared" ca="1" si="88"/>
        <v>-653.22848523889616</v>
      </c>
      <c r="J509" s="107">
        <f t="shared" ca="1" si="88"/>
        <v>991.97827882911679</v>
      </c>
      <c r="K509" s="107">
        <f t="shared" ca="1" si="88"/>
        <v>1115.5108956111424</v>
      </c>
      <c r="L509" s="107">
        <f t="shared" ca="1" si="88"/>
        <v>1131.1628450278854</v>
      </c>
      <c r="M509" s="107">
        <f t="shared" ca="1" si="88"/>
        <v>-786.36731716979341</v>
      </c>
      <c r="N509" s="107">
        <f t="shared" ca="1" si="88"/>
        <v>-851.70245459858018</v>
      </c>
      <c r="O509" s="162">
        <f t="shared" ca="1" si="80"/>
        <v>2821.3182173593768</v>
      </c>
      <c r="AD509">
        <f t="shared" ca="1" si="82"/>
        <v>984000</v>
      </c>
      <c r="AE509">
        <f t="shared" ca="1" si="83"/>
        <v>986000</v>
      </c>
      <c r="AF509">
        <f t="shared" ca="1" si="84"/>
        <v>1000</v>
      </c>
      <c r="AG509">
        <f t="shared" ca="1" si="85"/>
        <v>1000</v>
      </c>
    </row>
    <row r="510" spans="1:33" hidden="1" x14ac:dyDescent="0.25">
      <c r="A510" s="109">
        <f t="shared" si="81"/>
        <v>509</v>
      </c>
      <c r="B510" s="108">
        <f t="shared" ca="1" si="88"/>
        <v>6.3938153276539289E-3</v>
      </c>
      <c r="C510" s="170">
        <f t="shared" ca="1" si="88"/>
        <v>859.4272189155638</v>
      </c>
      <c r="D510" s="147">
        <f t="shared" ca="1" si="88"/>
        <v>-7157.7283363584611</v>
      </c>
      <c r="E510" s="107">
        <f t="shared" ca="1" si="88"/>
        <v>-467.85702429916665</v>
      </c>
      <c r="F510" s="107">
        <f t="shared" ca="1" si="88"/>
        <v>-584.02660133600421</v>
      </c>
      <c r="G510" s="107">
        <f t="shared" ca="1" si="88"/>
        <v>-593.12449064622649</v>
      </c>
      <c r="H510" s="107">
        <f t="shared" ca="1" si="88"/>
        <v>906.59830481769006</v>
      </c>
      <c r="I510" s="107">
        <f t="shared" ca="1" si="88"/>
        <v>-865.14561999159559</v>
      </c>
      <c r="J510" s="107">
        <f t="shared" ca="1" si="88"/>
        <v>1476.1521628109133</v>
      </c>
      <c r="K510" s="107">
        <f t="shared" ca="1" si="88"/>
        <v>1480.3575109024484</v>
      </c>
      <c r="L510" s="107">
        <f t="shared" ca="1" si="88"/>
        <v>1707.8313149569726</v>
      </c>
      <c r="M510" s="107">
        <f t="shared" ca="1" si="88"/>
        <v>-20.364854014580242</v>
      </c>
      <c r="N510" s="107">
        <f t="shared" ca="1" si="88"/>
        <v>1747.8522430596529</v>
      </c>
      <c r="O510" s="162">
        <f t="shared" ca="1" si="80"/>
        <v>4788.2729462601046</v>
      </c>
      <c r="AD510">
        <f t="shared" ca="1" si="82"/>
        <v>986000</v>
      </c>
      <c r="AE510">
        <f t="shared" ca="1" si="83"/>
        <v>988000</v>
      </c>
      <c r="AF510">
        <f t="shared" ca="1" si="84"/>
        <v>1000</v>
      </c>
      <c r="AG510">
        <f t="shared" ca="1" si="85"/>
        <v>1000</v>
      </c>
    </row>
    <row r="511" spans="1:33" hidden="1" x14ac:dyDescent="0.25">
      <c r="A511" s="109">
        <f t="shared" si="81"/>
        <v>510</v>
      </c>
      <c r="B511" s="108">
        <f t="shared" ca="1" si="88"/>
        <v>7.3108211837554726E-2</v>
      </c>
      <c r="C511" s="170">
        <f t="shared" ca="1" si="88"/>
        <v>-825.70749382459451</v>
      </c>
      <c r="D511" s="147">
        <f t="shared" ca="1" si="88"/>
        <v>-2914.2168761715616</v>
      </c>
      <c r="E511" s="107">
        <f t="shared" ca="1" si="88"/>
        <v>559.13048116067125</v>
      </c>
      <c r="F511" s="107">
        <f t="shared" ca="1" si="88"/>
        <v>820.83143873607241</v>
      </c>
      <c r="G511" s="107">
        <f t="shared" ca="1" si="88"/>
        <v>871.86982872054512</v>
      </c>
      <c r="H511" s="107">
        <f t="shared" ca="1" si="88"/>
        <v>1526.3574618456064</v>
      </c>
      <c r="I511" s="107">
        <f t="shared" ca="1" si="88"/>
        <v>1078.097600606148</v>
      </c>
      <c r="J511" s="107">
        <f t="shared" ca="1" si="88"/>
        <v>1548.1149793668101</v>
      </c>
      <c r="K511" s="107">
        <f t="shared" ca="1" si="88"/>
        <v>161.85417660394538</v>
      </c>
      <c r="L511" s="107">
        <f t="shared" ca="1" si="88"/>
        <v>49.193522509330265</v>
      </c>
      <c r="M511" s="107">
        <f t="shared" ca="1" si="88"/>
        <v>1496.5778285621839</v>
      </c>
      <c r="N511" s="107">
        <f t="shared" ca="1" si="88"/>
        <v>-799.75182435120951</v>
      </c>
      <c r="O511" s="162">
        <f t="shared" ca="1" si="80"/>
        <v>7312.275493760103</v>
      </c>
      <c r="AD511">
        <f t="shared" ca="1" si="82"/>
        <v>988000</v>
      </c>
      <c r="AE511">
        <f t="shared" ca="1" si="83"/>
        <v>990000</v>
      </c>
      <c r="AF511">
        <f t="shared" ca="1" si="84"/>
        <v>1000</v>
      </c>
      <c r="AG511">
        <f t="shared" ca="1" si="85"/>
        <v>1000</v>
      </c>
    </row>
    <row r="512" spans="1:33" hidden="1" x14ac:dyDescent="0.25">
      <c r="A512" s="109">
        <f t="shared" si="81"/>
        <v>511</v>
      </c>
      <c r="B512" s="108">
        <f t="shared" ca="1" si="88"/>
        <v>4.2879234060353461E-2</v>
      </c>
      <c r="C512" s="170">
        <f t="shared" ca="1" si="88"/>
        <v>-496.97628928412104</v>
      </c>
      <c r="D512" s="147">
        <f t="shared" ca="1" si="88"/>
        <v>-731.12382548235212</v>
      </c>
      <c r="E512" s="107">
        <f t="shared" ca="1" si="88"/>
        <v>-151.24664379052675</v>
      </c>
      <c r="F512" s="107">
        <f t="shared" ca="1" si="88"/>
        <v>970.84015415425631</v>
      </c>
      <c r="G512" s="107">
        <f t="shared" ca="1" si="88"/>
        <v>-727.72823025931825</v>
      </c>
      <c r="H512" s="107">
        <f t="shared" ca="1" si="88"/>
        <v>475.6706579990236</v>
      </c>
      <c r="I512" s="107">
        <f t="shared" ca="1" si="88"/>
        <v>227.87237069580232</v>
      </c>
      <c r="J512" s="107">
        <f t="shared" ca="1" si="88"/>
        <v>-691.151920442603</v>
      </c>
      <c r="K512" s="107">
        <f t="shared" ca="1" si="88"/>
        <v>697.78287640512997</v>
      </c>
      <c r="L512" s="107">
        <f t="shared" ca="1" si="88"/>
        <v>680.82414963375027</v>
      </c>
      <c r="M512" s="107">
        <f t="shared" ca="1" si="88"/>
        <v>337.61899592796158</v>
      </c>
      <c r="N512" s="107">
        <f t="shared" ca="1" si="88"/>
        <v>814.50453197227876</v>
      </c>
      <c r="O512" s="162">
        <f t="shared" ca="1" si="80"/>
        <v>2634.9869422957549</v>
      </c>
      <c r="AD512">
        <f t="shared" ca="1" si="82"/>
        <v>990000</v>
      </c>
      <c r="AE512">
        <f t="shared" ca="1" si="83"/>
        <v>992000</v>
      </c>
      <c r="AF512">
        <f t="shared" ca="1" si="84"/>
        <v>1000</v>
      </c>
      <c r="AG512">
        <f t="shared" ca="1" si="85"/>
        <v>1000</v>
      </c>
    </row>
    <row r="513" spans="1:33" hidden="1" x14ac:dyDescent="0.25">
      <c r="A513" s="109">
        <f t="shared" si="81"/>
        <v>512</v>
      </c>
      <c r="B513" s="108">
        <f t="shared" ca="1" si="88"/>
        <v>3.1214489029128101E-2</v>
      </c>
      <c r="C513" s="170">
        <f t="shared" ca="1" si="88"/>
        <v>1244.7510175009379</v>
      </c>
      <c r="D513" s="147">
        <f t="shared" ca="1" si="88"/>
        <v>14282.060735448376</v>
      </c>
      <c r="E513" s="107">
        <f t="shared" ca="1" si="88"/>
        <v>269.88483645900703</v>
      </c>
      <c r="F513" s="107">
        <f t="shared" ca="1" si="88"/>
        <v>-671.26007919056678</v>
      </c>
      <c r="G513" s="107">
        <f t="shared" ca="1" si="88"/>
        <v>1811.562745243684</v>
      </c>
      <c r="H513" s="107">
        <f t="shared" ca="1" si="88"/>
        <v>-604.86188943673369</v>
      </c>
      <c r="I513" s="107">
        <f t="shared" ca="1" si="88"/>
        <v>1941.731705355176</v>
      </c>
      <c r="J513" s="107">
        <f t="shared" ca="1" si="88"/>
        <v>700.30520537487814</v>
      </c>
      <c r="K513" s="107">
        <f t="shared" ca="1" si="88"/>
        <v>364.82615596329924</v>
      </c>
      <c r="L513" s="107">
        <f t="shared" ca="1" si="88"/>
        <v>1225.2146889427029</v>
      </c>
      <c r="M513" s="107">
        <f t="shared" ca="1" si="88"/>
        <v>1957.6695301273776</v>
      </c>
      <c r="N513" s="107">
        <f t="shared" ca="1" si="88"/>
        <v>-148.79684028999307</v>
      </c>
      <c r="O513" s="162">
        <f t="shared" ca="1" si="80"/>
        <v>6846.2760585488313</v>
      </c>
      <c r="AD513">
        <f t="shared" ca="1" si="82"/>
        <v>992000</v>
      </c>
      <c r="AE513">
        <f t="shared" ca="1" si="83"/>
        <v>994000</v>
      </c>
      <c r="AF513">
        <f t="shared" ca="1" si="84"/>
        <v>1000</v>
      </c>
      <c r="AG513">
        <f t="shared" ca="1" si="85"/>
        <v>1000</v>
      </c>
    </row>
    <row r="514" spans="1:33" hidden="1" x14ac:dyDescent="0.25">
      <c r="A514" s="109">
        <f t="shared" si="81"/>
        <v>513</v>
      </c>
      <c r="B514" s="108">
        <f t="shared" ca="1" si="88"/>
        <v>-1.4662112555192106E-2</v>
      </c>
      <c r="C514" s="170">
        <f t="shared" ca="1" si="88"/>
        <v>-643.08797147152143</v>
      </c>
      <c r="D514" s="147">
        <f t="shared" ca="1" si="88"/>
        <v>9498.2942068667617</v>
      </c>
      <c r="E514" s="107">
        <f t="shared" ca="1" si="88"/>
        <v>-60.706986270704085</v>
      </c>
      <c r="F514" s="107">
        <f t="shared" ca="1" si="88"/>
        <v>1876.7854235422462</v>
      </c>
      <c r="G514" s="107">
        <f t="shared" ca="1" si="88"/>
        <v>295.62586985504623</v>
      </c>
      <c r="H514" s="107">
        <f t="shared" ca="1" si="88"/>
        <v>1668.9139445373032</v>
      </c>
      <c r="I514" s="107">
        <f t="shared" ca="1" si="88"/>
        <v>-233.60822344823478</v>
      </c>
      <c r="J514" s="107">
        <f t="shared" ca="1" si="88"/>
        <v>478.82923798881649</v>
      </c>
      <c r="K514" s="107">
        <f t="shared" ca="1" si="88"/>
        <v>-306.60734536794325</v>
      </c>
      <c r="L514" s="107">
        <f t="shared" ca="1" si="88"/>
        <v>-969.52242943384726</v>
      </c>
      <c r="M514" s="107">
        <f t="shared" ca="1" si="88"/>
        <v>-151.60131912886553</v>
      </c>
      <c r="N514" s="107">
        <f t="shared" ca="1" si="88"/>
        <v>-656.64094130849924</v>
      </c>
      <c r="O514" s="162">
        <f t="shared" ref="O514:O577" ca="1" si="89">SUM(E514:N514)</f>
        <v>1941.4672309653183</v>
      </c>
      <c r="AD514">
        <f t="shared" ca="1" si="82"/>
        <v>994000</v>
      </c>
      <c r="AE514">
        <f t="shared" ca="1" si="83"/>
        <v>996000</v>
      </c>
      <c r="AF514">
        <f t="shared" ca="1" si="84"/>
        <v>1000</v>
      </c>
      <c r="AG514">
        <f t="shared" ca="1" si="85"/>
        <v>1000</v>
      </c>
    </row>
    <row r="515" spans="1:33" hidden="1" x14ac:dyDescent="0.25">
      <c r="A515" s="109">
        <f t="shared" ref="A515:A578" si="90">1+A514</f>
        <v>514</v>
      </c>
      <c r="B515" s="108">
        <f t="shared" ca="1" si="88"/>
        <v>0.13973402120186537</v>
      </c>
      <c r="C515" s="170">
        <f t="shared" ca="1" si="88"/>
        <v>1725.0621266554353</v>
      </c>
      <c r="D515" s="147">
        <f t="shared" ca="1" si="88"/>
        <v>18390.992303485407</v>
      </c>
      <c r="E515" s="107">
        <f t="shared" ca="1" si="88"/>
        <v>-109.50615077104028</v>
      </c>
      <c r="F515" s="107">
        <f t="shared" ca="1" si="88"/>
        <v>-964.23077316946831</v>
      </c>
      <c r="G515" s="107">
        <f t="shared" ca="1" si="88"/>
        <v>370.4458761797577</v>
      </c>
      <c r="H515" s="107">
        <f t="shared" ca="1" si="88"/>
        <v>357.46869724552403</v>
      </c>
      <c r="I515" s="107">
        <f t="shared" ca="1" si="88"/>
        <v>-936.93567901665278</v>
      </c>
      <c r="J515" s="107">
        <f t="shared" ca="1" si="88"/>
        <v>1354.2888911725615</v>
      </c>
      <c r="K515" s="107">
        <f t="shared" ca="1" si="88"/>
        <v>1583.7906963759772</v>
      </c>
      <c r="L515" s="107">
        <f t="shared" ca="1" si="88"/>
        <v>526.74763626493814</v>
      </c>
      <c r="M515" s="107">
        <f t="shared" ca="1" si="88"/>
        <v>1553.2887975983442</v>
      </c>
      <c r="N515" s="107">
        <f t="shared" ca="1" si="88"/>
        <v>-991.22954633496931</v>
      </c>
      <c r="O515" s="162">
        <f t="shared" ca="1" si="89"/>
        <v>2744.1284455449722</v>
      </c>
      <c r="AD515">
        <f t="shared" ca="1" si="82"/>
        <v>996000</v>
      </c>
      <c r="AE515">
        <f t="shared" ca="1" si="83"/>
        <v>998000</v>
      </c>
      <c r="AF515">
        <f t="shared" ca="1" si="84"/>
        <v>1000</v>
      </c>
      <c r="AG515">
        <f t="shared" ca="1" si="85"/>
        <v>1000</v>
      </c>
    </row>
    <row r="516" spans="1:33" hidden="1" x14ac:dyDescent="0.25">
      <c r="A516" s="109">
        <f t="shared" si="90"/>
        <v>515</v>
      </c>
      <c r="B516" s="108">
        <f t="shared" ca="1" si="88"/>
        <v>-7.7002990430119364E-2</v>
      </c>
      <c r="C516" s="170">
        <f t="shared" ca="1" si="88"/>
        <v>1139.3730295197108</v>
      </c>
      <c r="D516" s="147">
        <f t="shared" ca="1" si="88"/>
        <v>5464.2814228775651</v>
      </c>
      <c r="E516" s="107">
        <f t="shared" ca="1" si="88"/>
        <v>1696.2246155759556</v>
      </c>
      <c r="F516" s="107">
        <f t="shared" ca="1" si="88"/>
        <v>233.96834269083803</v>
      </c>
      <c r="G516" s="107">
        <f t="shared" ca="1" si="88"/>
        <v>1187.0416671869602</v>
      </c>
      <c r="H516" s="107">
        <f t="shared" ca="1" si="88"/>
        <v>1891.3177961437787</v>
      </c>
      <c r="I516" s="107">
        <f t="shared" ca="1" si="88"/>
        <v>1696.4319749749304</v>
      </c>
      <c r="J516" s="107">
        <f t="shared" ca="1" si="88"/>
        <v>1659.3128061362208</v>
      </c>
      <c r="K516" s="107">
        <f t="shared" ca="1" si="88"/>
        <v>582.86521948223481</v>
      </c>
      <c r="L516" s="107">
        <f t="shared" ca="1" si="88"/>
        <v>1264.1510687017369</v>
      </c>
      <c r="M516" s="107">
        <f t="shared" ca="1" si="88"/>
        <v>-554.0297346503221</v>
      </c>
      <c r="N516" s="107">
        <f t="shared" ca="1" si="88"/>
        <v>-322.06560046290519</v>
      </c>
      <c r="O516" s="162">
        <f t="shared" ca="1" si="89"/>
        <v>9335.2181557794283</v>
      </c>
      <c r="AD516">
        <f t="shared" ca="1" si="82"/>
        <v>998000</v>
      </c>
      <c r="AE516">
        <f t="shared" ca="1" si="83"/>
        <v>1000000</v>
      </c>
      <c r="AF516">
        <f t="shared" ca="1" si="84"/>
        <v>1000</v>
      </c>
      <c r="AG516">
        <f t="shared" ca="1" si="85"/>
        <v>1000</v>
      </c>
    </row>
    <row r="517" spans="1:33" hidden="1" x14ac:dyDescent="0.25">
      <c r="A517" s="109">
        <f t="shared" si="90"/>
        <v>516</v>
      </c>
      <c r="B517" s="108">
        <f t="shared" ref="B517:N536" ca="1" si="91">B$1*($U$1+($W$1-$U$1)*RAND())</f>
        <v>0.15483906391344973</v>
      </c>
      <c r="C517" s="170">
        <f t="shared" ca="1" si="91"/>
        <v>540.07109502584717</v>
      </c>
      <c r="D517" s="147">
        <f t="shared" ca="1" si="91"/>
        <v>6902.7860942328434</v>
      </c>
      <c r="E517" s="107">
        <f t="shared" ca="1" si="91"/>
        <v>876.08490342556684</v>
      </c>
      <c r="F517" s="107">
        <f t="shared" ca="1" si="91"/>
        <v>1059.0832130794856</v>
      </c>
      <c r="G517" s="107">
        <f t="shared" ca="1" si="91"/>
        <v>-111.22282794960955</v>
      </c>
      <c r="H517" s="107">
        <f t="shared" ca="1" si="91"/>
        <v>1730.0679256032745</v>
      </c>
      <c r="I517" s="107">
        <f t="shared" ca="1" si="91"/>
        <v>1000.3750587203142</v>
      </c>
      <c r="J517" s="107">
        <f t="shared" ca="1" si="91"/>
        <v>-523.42465901180503</v>
      </c>
      <c r="K517" s="107">
        <f t="shared" ca="1" si="91"/>
        <v>-837.11804699341474</v>
      </c>
      <c r="L517" s="107">
        <f t="shared" ca="1" si="91"/>
        <v>-417.65397917687017</v>
      </c>
      <c r="M517" s="107">
        <f t="shared" ca="1" si="91"/>
        <v>-478.27110833689022</v>
      </c>
      <c r="N517" s="107">
        <f t="shared" ca="1" si="91"/>
        <v>-730.71708327092779</v>
      </c>
      <c r="O517" s="162">
        <f t="shared" ca="1" si="89"/>
        <v>1567.2033960891233</v>
      </c>
      <c r="AD517">
        <f t="shared" ca="1" si="82"/>
        <v>1000000</v>
      </c>
      <c r="AE517">
        <f t="shared" ca="1" si="83"/>
        <v>1002000</v>
      </c>
      <c r="AF517">
        <f t="shared" ca="1" si="84"/>
        <v>1000</v>
      </c>
      <c r="AG517">
        <f t="shared" ca="1" si="85"/>
        <v>1000</v>
      </c>
    </row>
    <row r="518" spans="1:33" hidden="1" x14ac:dyDescent="0.25">
      <c r="A518" s="109">
        <f t="shared" si="90"/>
        <v>517</v>
      </c>
      <c r="B518" s="108">
        <f t="shared" ca="1" si="91"/>
        <v>-7.105279324292009E-2</v>
      </c>
      <c r="C518" s="170">
        <f t="shared" ca="1" si="91"/>
        <v>1154.4833779528626</v>
      </c>
      <c r="D518" s="147">
        <f t="shared" ca="1" si="91"/>
        <v>-9458.7591323424876</v>
      </c>
      <c r="E518" s="107">
        <f t="shared" ca="1" si="91"/>
        <v>772.13659386467373</v>
      </c>
      <c r="F518" s="107">
        <f t="shared" ca="1" si="91"/>
        <v>260.31022380988395</v>
      </c>
      <c r="G518" s="107">
        <f t="shared" ca="1" si="91"/>
        <v>125.84169951922964</v>
      </c>
      <c r="H518" s="107">
        <f t="shared" ca="1" si="91"/>
        <v>90.412742960000188</v>
      </c>
      <c r="I518" s="107">
        <f t="shared" ca="1" si="91"/>
        <v>193.95554179015923</v>
      </c>
      <c r="J518" s="107">
        <f t="shared" ca="1" si="91"/>
        <v>824.36574162262025</v>
      </c>
      <c r="K518" s="107">
        <f t="shared" ca="1" si="91"/>
        <v>-427.57523677729699</v>
      </c>
      <c r="L518" s="107">
        <f t="shared" ca="1" si="91"/>
        <v>394.15082474218514</v>
      </c>
      <c r="M518" s="107">
        <f t="shared" ca="1" si="91"/>
        <v>-487.17905185329124</v>
      </c>
      <c r="N518" s="107">
        <f t="shared" ca="1" si="91"/>
        <v>-849.75763313957111</v>
      </c>
      <c r="O518" s="162">
        <f t="shared" ca="1" si="89"/>
        <v>896.66144653859294</v>
      </c>
      <c r="AD518">
        <f t="shared" ca="1" si="82"/>
        <v>1002000</v>
      </c>
      <c r="AE518">
        <f t="shared" ca="1" si="83"/>
        <v>1004000</v>
      </c>
      <c r="AF518">
        <f t="shared" ca="1" si="84"/>
        <v>1000</v>
      </c>
      <c r="AG518">
        <f t="shared" ca="1" si="85"/>
        <v>1000</v>
      </c>
    </row>
    <row r="519" spans="1:33" hidden="1" x14ac:dyDescent="0.25">
      <c r="A519" s="109">
        <f t="shared" si="90"/>
        <v>518</v>
      </c>
      <c r="B519" s="108">
        <f t="shared" ca="1" si="91"/>
        <v>0.11248703286867404</v>
      </c>
      <c r="C519" s="170">
        <f t="shared" ca="1" si="91"/>
        <v>1689.8012444010049</v>
      </c>
      <c r="D519" s="147">
        <f t="shared" ca="1" si="91"/>
        <v>9268.7039388981575</v>
      </c>
      <c r="E519" s="107">
        <f t="shared" ca="1" si="91"/>
        <v>1595.1295929345201</v>
      </c>
      <c r="F519" s="107">
        <f t="shared" ca="1" si="91"/>
        <v>835.63619612476214</v>
      </c>
      <c r="G519" s="107">
        <f t="shared" ca="1" si="91"/>
        <v>-49.614675790758675</v>
      </c>
      <c r="H519" s="107">
        <f t="shared" ca="1" si="91"/>
        <v>829.69862841305917</v>
      </c>
      <c r="I519" s="107">
        <f t="shared" ca="1" si="91"/>
        <v>676.44613155922821</v>
      </c>
      <c r="J519" s="107">
        <f t="shared" ca="1" si="91"/>
        <v>1202.8189176167791</v>
      </c>
      <c r="K519" s="107">
        <f t="shared" ca="1" si="91"/>
        <v>1350.5970462343025</v>
      </c>
      <c r="L519" s="107">
        <f t="shared" ca="1" si="91"/>
        <v>971.15947139961077</v>
      </c>
      <c r="M519" s="107">
        <f t="shared" ca="1" si="91"/>
        <v>-942.34924601167029</v>
      </c>
      <c r="N519" s="107">
        <f t="shared" ca="1" si="91"/>
        <v>-151.72975122668035</v>
      </c>
      <c r="O519" s="162">
        <f t="shared" ca="1" si="89"/>
        <v>6317.7923112531525</v>
      </c>
      <c r="AD519">
        <f t="shared" ca="1" si="82"/>
        <v>1004000</v>
      </c>
      <c r="AE519">
        <f t="shared" ca="1" si="83"/>
        <v>1006000</v>
      </c>
      <c r="AF519">
        <f t="shared" ca="1" si="84"/>
        <v>1000</v>
      </c>
      <c r="AG519">
        <f t="shared" ca="1" si="85"/>
        <v>1000</v>
      </c>
    </row>
    <row r="520" spans="1:33" hidden="1" x14ac:dyDescent="0.25">
      <c r="A520" s="109">
        <f t="shared" si="90"/>
        <v>519</v>
      </c>
      <c r="B520" s="108">
        <f t="shared" ca="1" si="91"/>
        <v>1.0058208089722548E-2</v>
      </c>
      <c r="C520" s="170">
        <f t="shared" ca="1" si="91"/>
        <v>-103.73661372693341</v>
      </c>
      <c r="D520" s="147">
        <f t="shared" ca="1" si="91"/>
        <v>18663.578998340887</v>
      </c>
      <c r="E520" s="107">
        <f t="shared" ca="1" si="91"/>
        <v>-193.99863111547177</v>
      </c>
      <c r="F520" s="107">
        <f t="shared" ca="1" si="91"/>
        <v>127.94968358935205</v>
      </c>
      <c r="G520" s="107">
        <f t="shared" ca="1" si="91"/>
        <v>-242.60874626911345</v>
      </c>
      <c r="H520" s="107">
        <f t="shared" ca="1" si="91"/>
        <v>1209.7903869519014</v>
      </c>
      <c r="I520" s="107">
        <f t="shared" ca="1" si="91"/>
        <v>-65.405842784527067</v>
      </c>
      <c r="J520" s="107">
        <f t="shared" ca="1" si="91"/>
        <v>1195.6279741026219</v>
      </c>
      <c r="K520" s="107">
        <f t="shared" ca="1" si="91"/>
        <v>-328.22455723667417</v>
      </c>
      <c r="L520" s="107">
        <f t="shared" ca="1" si="91"/>
        <v>1249.9631974443989</v>
      </c>
      <c r="M520" s="107">
        <f t="shared" ca="1" si="91"/>
        <v>43.687699538177277</v>
      </c>
      <c r="N520" s="107">
        <f t="shared" ca="1" si="91"/>
        <v>1642.2142935595682</v>
      </c>
      <c r="O520" s="162">
        <f t="shared" ca="1" si="89"/>
        <v>4638.9954577802337</v>
      </c>
      <c r="AD520">
        <f t="shared" ca="1" si="82"/>
        <v>1006000</v>
      </c>
      <c r="AE520">
        <f t="shared" ca="1" si="83"/>
        <v>1008000</v>
      </c>
      <c r="AF520">
        <f t="shared" ca="1" si="84"/>
        <v>1000</v>
      </c>
      <c r="AG520">
        <f t="shared" ca="1" si="85"/>
        <v>1000</v>
      </c>
    </row>
    <row r="521" spans="1:33" hidden="1" x14ac:dyDescent="0.25">
      <c r="A521" s="109">
        <f t="shared" si="90"/>
        <v>520</v>
      </c>
      <c r="B521" s="108">
        <f t="shared" ca="1" si="91"/>
        <v>-6.4719838916935807E-2</v>
      </c>
      <c r="C521" s="170">
        <f t="shared" ca="1" si="91"/>
        <v>613.20672449155563</v>
      </c>
      <c r="D521" s="147">
        <f t="shared" ca="1" si="91"/>
        <v>11435.459011286381</v>
      </c>
      <c r="E521" s="107">
        <f t="shared" ca="1" si="91"/>
        <v>473.25483627433272</v>
      </c>
      <c r="F521" s="107">
        <f t="shared" ca="1" si="91"/>
        <v>73.70821010431419</v>
      </c>
      <c r="G521" s="107">
        <f t="shared" ca="1" si="91"/>
        <v>448.93817699342861</v>
      </c>
      <c r="H521" s="107">
        <f t="shared" ca="1" si="91"/>
        <v>980.72033247397906</v>
      </c>
      <c r="I521" s="107">
        <f t="shared" ca="1" si="91"/>
        <v>-24.923743542268063</v>
      </c>
      <c r="J521" s="107">
        <f t="shared" ca="1" si="91"/>
        <v>7.3240823549972074</v>
      </c>
      <c r="K521" s="107">
        <f t="shared" ca="1" si="91"/>
        <v>499.10849164891385</v>
      </c>
      <c r="L521" s="107">
        <f t="shared" ca="1" si="91"/>
        <v>904.35760508307897</v>
      </c>
      <c r="M521" s="107">
        <f t="shared" ca="1" si="91"/>
        <v>1241.5449499825645</v>
      </c>
      <c r="N521" s="107">
        <f t="shared" ca="1" si="91"/>
        <v>-90.885835442469229</v>
      </c>
      <c r="O521" s="162">
        <f t="shared" ca="1" si="89"/>
        <v>4513.1471059308715</v>
      </c>
      <c r="AD521">
        <f t="shared" ca="1" si="82"/>
        <v>1008000</v>
      </c>
      <c r="AE521">
        <f t="shared" ca="1" si="83"/>
        <v>1010000</v>
      </c>
      <c r="AF521">
        <f t="shared" ca="1" si="84"/>
        <v>1000</v>
      </c>
      <c r="AG521">
        <f t="shared" ca="1" si="85"/>
        <v>1000</v>
      </c>
    </row>
    <row r="522" spans="1:33" hidden="1" x14ac:dyDescent="0.25">
      <c r="A522" s="109">
        <f t="shared" si="90"/>
        <v>521</v>
      </c>
      <c r="B522" s="108">
        <f t="shared" ca="1" si="91"/>
        <v>0.13876579890673424</v>
      </c>
      <c r="C522" s="170">
        <f t="shared" ca="1" si="91"/>
        <v>-408.62977671409396</v>
      </c>
      <c r="D522" s="147">
        <f t="shared" ca="1" si="91"/>
        <v>4967.7050922289191</v>
      </c>
      <c r="E522" s="107">
        <f t="shared" ca="1" si="91"/>
        <v>-209.25610329066703</v>
      </c>
      <c r="F522" s="107">
        <f t="shared" ca="1" si="91"/>
        <v>-753.67122140178333</v>
      </c>
      <c r="G522" s="107">
        <f t="shared" ca="1" si="91"/>
        <v>1224.3568078162457</v>
      </c>
      <c r="H522" s="107">
        <f t="shared" ca="1" si="91"/>
        <v>1586.9296429083199</v>
      </c>
      <c r="I522" s="107">
        <f t="shared" ca="1" si="91"/>
        <v>1254.2773992869979</v>
      </c>
      <c r="J522" s="107">
        <f t="shared" ca="1" si="91"/>
        <v>1192.2855572769874</v>
      </c>
      <c r="K522" s="107">
        <f t="shared" ca="1" si="91"/>
        <v>-655.90747678354057</v>
      </c>
      <c r="L522" s="107">
        <f t="shared" ca="1" si="91"/>
        <v>-38.055607749137991</v>
      </c>
      <c r="M522" s="107">
        <f t="shared" ca="1" si="91"/>
        <v>1192.9358804749847</v>
      </c>
      <c r="N522" s="107">
        <f t="shared" ca="1" si="91"/>
        <v>-565.46265031467067</v>
      </c>
      <c r="O522" s="162">
        <f t="shared" ca="1" si="89"/>
        <v>4228.4322282237363</v>
      </c>
      <c r="AD522">
        <f t="shared" ca="1" si="82"/>
        <v>1010000</v>
      </c>
      <c r="AE522">
        <f t="shared" ca="1" si="83"/>
        <v>1012000</v>
      </c>
      <c r="AF522">
        <f t="shared" ca="1" si="84"/>
        <v>1000</v>
      </c>
      <c r="AG522">
        <f t="shared" ca="1" si="85"/>
        <v>1000</v>
      </c>
    </row>
    <row r="523" spans="1:33" hidden="1" x14ac:dyDescent="0.25">
      <c r="A523" s="109">
        <f t="shared" si="90"/>
        <v>522</v>
      </c>
      <c r="B523" s="108">
        <f t="shared" ca="1" si="91"/>
        <v>7.3583809569872261E-2</v>
      </c>
      <c r="C523" s="170">
        <f t="shared" ca="1" si="91"/>
        <v>-485.62172491083066</v>
      </c>
      <c r="D523" s="147">
        <f t="shared" ca="1" si="91"/>
        <v>-2063.8093214900191</v>
      </c>
      <c r="E523" s="107">
        <f t="shared" ca="1" si="91"/>
        <v>1119.875093470333</v>
      </c>
      <c r="F523" s="107">
        <f t="shared" ca="1" si="91"/>
        <v>1809.7735733228756</v>
      </c>
      <c r="G523" s="107">
        <f t="shared" ca="1" si="91"/>
        <v>802.48983754357823</v>
      </c>
      <c r="H523" s="107">
        <f t="shared" ca="1" si="91"/>
        <v>112.32386486583798</v>
      </c>
      <c r="I523" s="107">
        <f t="shared" ca="1" si="91"/>
        <v>755.129755573431</v>
      </c>
      <c r="J523" s="107">
        <f t="shared" ca="1" si="91"/>
        <v>1749.5683177293668</v>
      </c>
      <c r="K523" s="107">
        <f t="shared" ca="1" si="91"/>
        <v>1045.9169998414222</v>
      </c>
      <c r="L523" s="107">
        <f t="shared" ca="1" si="91"/>
        <v>1524.5515823773562</v>
      </c>
      <c r="M523" s="107">
        <f t="shared" ca="1" si="91"/>
        <v>-834.0821991690633</v>
      </c>
      <c r="N523" s="107">
        <f t="shared" ca="1" si="91"/>
        <v>783.3476604267064</v>
      </c>
      <c r="O523" s="162">
        <f t="shared" ca="1" si="89"/>
        <v>8868.8944859818439</v>
      </c>
      <c r="AD523">
        <f t="shared" ca="1" si="82"/>
        <v>1012000</v>
      </c>
      <c r="AE523">
        <f t="shared" ca="1" si="83"/>
        <v>1014000</v>
      </c>
      <c r="AF523">
        <f t="shared" ca="1" si="84"/>
        <v>1000</v>
      </c>
      <c r="AG523">
        <f t="shared" ca="1" si="85"/>
        <v>1000</v>
      </c>
    </row>
    <row r="524" spans="1:33" hidden="1" x14ac:dyDescent="0.25">
      <c r="A524" s="109">
        <f t="shared" si="90"/>
        <v>523</v>
      </c>
      <c r="B524" s="108">
        <f t="shared" ca="1" si="91"/>
        <v>4.2028010460327891E-2</v>
      </c>
      <c r="C524" s="170">
        <f t="shared" ca="1" si="91"/>
        <v>-653.44997347214257</v>
      </c>
      <c r="D524" s="147">
        <f t="shared" ca="1" si="91"/>
        <v>6402.1033802267175</v>
      </c>
      <c r="E524" s="107">
        <f t="shared" ca="1" si="91"/>
        <v>-439.88368012295194</v>
      </c>
      <c r="F524" s="107">
        <f t="shared" ca="1" si="91"/>
        <v>1895.1645705561018</v>
      </c>
      <c r="G524" s="107">
        <f t="shared" ca="1" si="91"/>
        <v>735.46780905833305</v>
      </c>
      <c r="H524" s="107">
        <f t="shared" ca="1" si="91"/>
        <v>885.94118652940006</v>
      </c>
      <c r="I524" s="107">
        <f t="shared" ca="1" si="91"/>
        <v>857.71522487077198</v>
      </c>
      <c r="J524" s="107">
        <f t="shared" ca="1" si="91"/>
        <v>1800.357565083058</v>
      </c>
      <c r="K524" s="107">
        <f t="shared" ca="1" si="91"/>
        <v>-284.39219201925948</v>
      </c>
      <c r="L524" s="107">
        <f t="shared" ca="1" si="91"/>
        <v>1646.7699876230715</v>
      </c>
      <c r="M524" s="107">
        <f t="shared" ca="1" si="91"/>
        <v>-879.29954479465334</v>
      </c>
      <c r="N524" s="107">
        <f t="shared" ca="1" si="91"/>
        <v>-290.429563558197</v>
      </c>
      <c r="O524" s="162">
        <f t="shared" ca="1" si="89"/>
        <v>5927.4113632256749</v>
      </c>
      <c r="AD524">
        <f t="shared" ca="1" si="82"/>
        <v>1014000</v>
      </c>
      <c r="AE524">
        <f t="shared" ca="1" si="83"/>
        <v>1016000</v>
      </c>
      <c r="AF524">
        <f t="shared" ca="1" si="84"/>
        <v>1000</v>
      </c>
      <c r="AG524">
        <f t="shared" ca="1" si="85"/>
        <v>1000</v>
      </c>
    </row>
    <row r="525" spans="1:33" hidden="1" x14ac:dyDescent="0.25">
      <c r="A525" s="109">
        <f t="shared" si="90"/>
        <v>524</v>
      </c>
      <c r="B525" s="108">
        <f t="shared" ca="1" si="91"/>
        <v>0.12144508071727481</v>
      </c>
      <c r="C525" s="170">
        <f t="shared" ca="1" si="91"/>
        <v>294.63838916909845</v>
      </c>
      <c r="D525" s="147">
        <f t="shared" ca="1" si="91"/>
        <v>-1513.0907628182256</v>
      </c>
      <c r="E525" s="107">
        <f t="shared" ca="1" si="91"/>
        <v>-177.19388972314079</v>
      </c>
      <c r="F525" s="107">
        <f t="shared" ca="1" si="91"/>
        <v>628.55353332335858</v>
      </c>
      <c r="G525" s="107">
        <f t="shared" ca="1" si="91"/>
        <v>559.18137536148993</v>
      </c>
      <c r="H525" s="107">
        <f t="shared" ca="1" si="91"/>
        <v>874.33011713829922</v>
      </c>
      <c r="I525" s="107">
        <f t="shared" ca="1" si="91"/>
        <v>-176.46398091991978</v>
      </c>
      <c r="J525" s="107">
        <f t="shared" ca="1" si="91"/>
        <v>-229.77908666714509</v>
      </c>
      <c r="K525" s="107">
        <f t="shared" ca="1" si="91"/>
        <v>1735.8170659571085</v>
      </c>
      <c r="L525" s="107">
        <f t="shared" ca="1" si="91"/>
        <v>921.06146108111136</v>
      </c>
      <c r="M525" s="107">
        <f t="shared" ca="1" si="91"/>
        <v>357.84439431286341</v>
      </c>
      <c r="N525" s="107">
        <f t="shared" ca="1" si="91"/>
        <v>-377.21526110690814</v>
      </c>
      <c r="O525" s="162">
        <f t="shared" ca="1" si="89"/>
        <v>4116.1357287571172</v>
      </c>
      <c r="AD525">
        <f t="shared" ca="1" si="82"/>
        <v>1016000</v>
      </c>
      <c r="AE525">
        <f t="shared" ca="1" si="83"/>
        <v>1018000</v>
      </c>
      <c r="AF525">
        <f t="shared" ca="1" si="84"/>
        <v>1000</v>
      </c>
      <c r="AG525">
        <f t="shared" ca="1" si="85"/>
        <v>1000</v>
      </c>
    </row>
    <row r="526" spans="1:33" hidden="1" x14ac:dyDescent="0.25">
      <c r="A526" s="109">
        <f t="shared" si="90"/>
        <v>525</v>
      </c>
      <c r="B526" s="108">
        <f t="shared" ca="1" si="91"/>
        <v>-1.5491768388400926E-2</v>
      </c>
      <c r="C526" s="170">
        <f t="shared" ca="1" si="91"/>
        <v>1494.0825546109534</v>
      </c>
      <c r="D526" s="147">
        <f t="shared" ca="1" si="91"/>
        <v>18671.485896356884</v>
      </c>
      <c r="E526" s="107">
        <f t="shared" ca="1" si="91"/>
        <v>1165.2401162121268</v>
      </c>
      <c r="F526" s="107">
        <f t="shared" ca="1" si="91"/>
        <v>1799.700906389842</v>
      </c>
      <c r="G526" s="107">
        <f t="shared" ca="1" si="91"/>
        <v>1522.7020433026321</v>
      </c>
      <c r="H526" s="107">
        <f t="shared" ca="1" si="91"/>
        <v>1325.930199574334</v>
      </c>
      <c r="I526" s="107">
        <f t="shared" ca="1" si="91"/>
        <v>1435.9923665852691</v>
      </c>
      <c r="J526" s="107">
        <f t="shared" ca="1" si="91"/>
        <v>737.92222963832171</v>
      </c>
      <c r="K526" s="107">
        <f t="shared" ca="1" si="91"/>
        <v>1999.7517579632843</v>
      </c>
      <c r="L526" s="107">
        <f t="shared" ca="1" si="91"/>
        <v>882.01757941418157</v>
      </c>
      <c r="M526" s="107">
        <f t="shared" ca="1" si="91"/>
        <v>1182.6781685836411</v>
      </c>
      <c r="N526" s="107">
        <f t="shared" ca="1" si="91"/>
        <v>-396.71510224669203</v>
      </c>
      <c r="O526" s="162">
        <f t="shared" ca="1" si="89"/>
        <v>11655.220265416941</v>
      </c>
      <c r="AD526">
        <f t="shared" ca="1" si="82"/>
        <v>1018000</v>
      </c>
      <c r="AE526">
        <f t="shared" ca="1" si="83"/>
        <v>1020000</v>
      </c>
      <c r="AF526">
        <f t="shared" ca="1" si="84"/>
        <v>1000</v>
      </c>
      <c r="AG526">
        <f t="shared" ca="1" si="85"/>
        <v>1000</v>
      </c>
    </row>
    <row r="527" spans="1:33" hidden="1" x14ac:dyDescent="0.25">
      <c r="A527" s="109">
        <f t="shared" si="90"/>
        <v>526</v>
      </c>
      <c r="B527" s="108">
        <f t="shared" ca="1" si="91"/>
        <v>0.10467324757755259</v>
      </c>
      <c r="C527" s="170">
        <f t="shared" ca="1" si="91"/>
        <v>-307.93732974700504</v>
      </c>
      <c r="D527" s="147">
        <f t="shared" ca="1" si="91"/>
        <v>6145.2957385730451</v>
      </c>
      <c r="E527" s="107">
        <f t="shared" ca="1" si="91"/>
        <v>58.094887601771731</v>
      </c>
      <c r="F527" s="107">
        <f t="shared" ca="1" si="91"/>
        <v>263.67793012865127</v>
      </c>
      <c r="G527" s="107">
        <f t="shared" ca="1" si="91"/>
        <v>768.47165724579008</v>
      </c>
      <c r="H527" s="107">
        <f t="shared" ca="1" si="91"/>
        <v>670.16151548762366</v>
      </c>
      <c r="I527" s="107">
        <f t="shared" ca="1" si="91"/>
        <v>-434.63979526270515</v>
      </c>
      <c r="J527" s="107">
        <f t="shared" ca="1" si="91"/>
        <v>-372.92820436956725</v>
      </c>
      <c r="K527" s="107">
        <f t="shared" ca="1" si="91"/>
        <v>1855.8305661009631</v>
      </c>
      <c r="L527" s="107">
        <f t="shared" ca="1" si="91"/>
        <v>395.29661997021157</v>
      </c>
      <c r="M527" s="107">
        <f t="shared" ca="1" si="91"/>
        <v>-664.36109314727241</v>
      </c>
      <c r="N527" s="107">
        <f t="shared" ca="1" si="91"/>
        <v>382.85017331766232</v>
      </c>
      <c r="O527" s="162">
        <f t="shared" ca="1" si="89"/>
        <v>2922.4542570731287</v>
      </c>
      <c r="AD527">
        <f t="shared" ca="1" si="82"/>
        <v>1020000</v>
      </c>
      <c r="AE527">
        <f t="shared" ca="1" si="83"/>
        <v>1022000</v>
      </c>
      <c r="AF527">
        <f t="shared" ca="1" si="84"/>
        <v>1000</v>
      </c>
      <c r="AG527">
        <f t="shared" ca="1" si="85"/>
        <v>1000</v>
      </c>
    </row>
    <row r="528" spans="1:33" hidden="1" x14ac:dyDescent="0.25">
      <c r="A528" s="109">
        <f t="shared" si="90"/>
        <v>527</v>
      </c>
      <c r="B528" s="108">
        <f t="shared" ca="1" si="91"/>
        <v>-1.8975563706851259E-2</v>
      </c>
      <c r="C528" s="170">
        <f t="shared" ca="1" si="91"/>
        <v>-329.12516278400068</v>
      </c>
      <c r="D528" s="147">
        <f t="shared" ca="1" si="91"/>
        <v>2820.6995497972816</v>
      </c>
      <c r="E528" s="107">
        <f t="shared" ca="1" si="91"/>
        <v>1904.840371920777</v>
      </c>
      <c r="F528" s="107">
        <f t="shared" ca="1" si="91"/>
        <v>1275.1651132138909</v>
      </c>
      <c r="G528" s="107">
        <f t="shared" ca="1" si="91"/>
        <v>-483.76951503838779</v>
      </c>
      <c r="H528" s="107">
        <f t="shared" ca="1" si="91"/>
        <v>-636.93356656929973</v>
      </c>
      <c r="I528" s="107">
        <f t="shared" ca="1" si="91"/>
        <v>-423.09881513857226</v>
      </c>
      <c r="J528" s="107">
        <f t="shared" ca="1" si="91"/>
        <v>723.47169117586986</v>
      </c>
      <c r="K528" s="107">
        <f t="shared" ca="1" si="91"/>
        <v>905.48521583317336</v>
      </c>
      <c r="L528" s="107">
        <f t="shared" ca="1" si="91"/>
        <v>-757.31752345913048</v>
      </c>
      <c r="M528" s="107">
        <f t="shared" ca="1" si="91"/>
        <v>-676.75894273985261</v>
      </c>
      <c r="N528" s="107">
        <f t="shared" ca="1" si="91"/>
        <v>-748.84768426338485</v>
      </c>
      <c r="O528" s="162">
        <f t="shared" ca="1" si="89"/>
        <v>1082.2363449350833</v>
      </c>
      <c r="AD528">
        <f t="shared" ca="1" si="82"/>
        <v>1022000</v>
      </c>
      <c r="AE528">
        <f t="shared" ca="1" si="83"/>
        <v>1024000</v>
      </c>
      <c r="AF528">
        <f t="shared" ca="1" si="84"/>
        <v>1000</v>
      </c>
      <c r="AG528">
        <f t="shared" ca="1" si="85"/>
        <v>1000</v>
      </c>
    </row>
    <row r="529" spans="1:33" hidden="1" x14ac:dyDescent="0.25">
      <c r="A529" s="109">
        <f t="shared" si="90"/>
        <v>528</v>
      </c>
      <c r="B529" s="108">
        <f t="shared" ca="1" si="91"/>
        <v>8.4654492562518335E-2</v>
      </c>
      <c r="C529" s="170">
        <f t="shared" ca="1" si="91"/>
        <v>411.19751469545105</v>
      </c>
      <c r="D529" s="147">
        <f t="shared" ca="1" si="91"/>
        <v>-212.48283998400035</v>
      </c>
      <c r="E529" s="107">
        <f t="shared" ca="1" si="91"/>
        <v>1280.2128728412276</v>
      </c>
      <c r="F529" s="107">
        <f t="shared" ca="1" si="91"/>
        <v>9.2002559928737462</v>
      </c>
      <c r="G529" s="107">
        <f t="shared" ca="1" si="91"/>
        <v>966.14132332523911</v>
      </c>
      <c r="H529" s="107">
        <f t="shared" ca="1" si="91"/>
        <v>198.58588607178319</v>
      </c>
      <c r="I529" s="107">
        <f t="shared" ca="1" si="91"/>
        <v>-103.58259935048005</v>
      </c>
      <c r="J529" s="107">
        <f t="shared" ca="1" si="91"/>
        <v>-782.35977554826729</v>
      </c>
      <c r="K529" s="107">
        <f t="shared" ca="1" si="91"/>
        <v>571.55910609164221</v>
      </c>
      <c r="L529" s="107">
        <f t="shared" ca="1" si="91"/>
        <v>41.430724359011322</v>
      </c>
      <c r="M529" s="107">
        <f t="shared" ca="1" si="91"/>
        <v>1477.6324691937846</v>
      </c>
      <c r="N529" s="107">
        <f t="shared" ca="1" si="91"/>
        <v>564.39310952610617</v>
      </c>
      <c r="O529" s="162">
        <f t="shared" ca="1" si="89"/>
        <v>4223.2133725029207</v>
      </c>
      <c r="AD529">
        <f t="shared" ref="AD529:AD592" ca="1" si="92">AE528</f>
        <v>1024000</v>
      </c>
      <c r="AE529">
        <f t="shared" ref="AE529:AE592" ca="1" si="93">AD529+$AB$8</f>
        <v>1026000</v>
      </c>
      <c r="AF529">
        <f t="shared" ref="AF529:AF592" ca="1" si="94">COUNTIF($D$2:$D$1001,"&lt;"&amp;AE529)</f>
        <v>1000</v>
      </c>
      <c r="AG529">
        <f t="shared" ref="AG529:AG592" ca="1" si="95">COUNTIF($O$2:$O$1001,"&lt;"&amp;AE529)</f>
        <v>1000</v>
      </c>
    </row>
    <row r="530" spans="1:33" hidden="1" x14ac:dyDescent="0.25">
      <c r="A530" s="109">
        <f t="shared" si="90"/>
        <v>529</v>
      </c>
      <c r="B530" s="108">
        <f t="shared" ca="1" si="91"/>
        <v>0.19908207885219995</v>
      </c>
      <c r="C530" s="170">
        <f t="shared" ca="1" si="91"/>
        <v>1859.413012722679</v>
      </c>
      <c r="D530" s="147">
        <f t="shared" ca="1" si="91"/>
        <v>7028.1653707197438</v>
      </c>
      <c r="E530" s="107">
        <f t="shared" ca="1" si="91"/>
        <v>1592.746077254267</v>
      </c>
      <c r="F530" s="107">
        <f t="shared" ca="1" si="91"/>
        <v>1647.9386970811729</v>
      </c>
      <c r="G530" s="107">
        <f t="shared" ca="1" si="91"/>
        <v>1102.5719903578993</v>
      </c>
      <c r="H530" s="107">
        <f t="shared" ca="1" si="91"/>
        <v>1140.8946373614885</v>
      </c>
      <c r="I530" s="107">
        <f t="shared" ca="1" si="91"/>
        <v>358.3808450980336</v>
      </c>
      <c r="J530" s="107">
        <f t="shared" ca="1" si="91"/>
        <v>-555.79700947842559</v>
      </c>
      <c r="K530" s="107">
        <f t="shared" ca="1" si="91"/>
        <v>463.52433724878574</v>
      </c>
      <c r="L530" s="107">
        <f t="shared" ca="1" si="91"/>
        <v>-141.8713804798781</v>
      </c>
      <c r="M530" s="107">
        <f t="shared" ca="1" si="91"/>
        <v>1993.8957240558855</v>
      </c>
      <c r="N530" s="107">
        <f t="shared" ca="1" si="91"/>
        <v>-968.60855151796727</v>
      </c>
      <c r="O530" s="162">
        <f t="shared" ca="1" si="89"/>
        <v>6633.6753669812606</v>
      </c>
      <c r="AD530">
        <f t="shared" ca="1" si="92"/>
        <v>1026000</v>
      </c>
      <c r="AE530">
        <f t="shared" ca="1" si="93"/>
        <v>1028000</v>
      </c>
      <c r="AF530">
        <f t="shared" ca="1" si="94"/>
        <v>1000</v>
      </c>
      <c r="AG530">
        <f t="shared" ca="1" si="95"/>
        <v>1000</v>
      </c>
    </row>
    <row r="531" spans="1:33" hidden="1" x14ac:dyDescent="0.25">
      <c r="A531" s="109">
        <f t="shared" si="90"/>
        <v>530</v>
      </c>
      <c r="B531" s="108">
        <f t="shared" ca="1" si="91"/>
        <v>9.4189348837298237E-2</v>
      </c>
      <c r="C531" s="170">
        <f t="shared" ca="1" si="91"/>
        <v>-104.57991134531525</v>
      </c>
      <c r="D531" s="147">
        <f t="shared" ca="1" si="91"/>
        <v>-8298.4657586103385</v>
      </c>
      <c r="E531" s="107">
        <f t="shared" ca="1" si="91"/>
        <v>-908.3323178497252</v>
      </c>
      <c r="F531" s="107">
        <f t="shared" ca="1" si="91"/>
        <v>412.15112569620015</v>
      </c>
      <c r="G531" s="107">
        <f t="shared" ca="1" si="91"/>
        <v>907.20427295578918</v>
      </c>
      <c r="H531" s="107">
        <f t="shared" ca="1" si="91"/>
        <v>255.66700568170009</v>
      </c>
      <c r="I531" s="107">
        <f t="shared" ca="1" si="91"/>
        <v>675.54233005697211</v>
      </c>
      <c r="J531" s="107">
        <f t="shared" ca="1" si="91"/>
        <v>1671.2241431863674</v>
      </c>
      <c r="K531" s="107">
        <f t="shared" ca="1" si="91"/>
        <v>1103.740689906444</v>
      </c>
      <c r="L531" s="107">
        <f t="shared" ca="1" si="91"/>
        <v>-392.11383930115568</v>
      </c>
      <c r="M531" s="107">
        <f t="shared" ca="1" si="91"/>
        <v>251.27787663875827</v>
      </c>
      <c r="N531" s="107">
        <f t="shared" ca="1" si="91"/>
        <v>63.212176283858057</v>
      </c>
      <c r="O531" s="162">
        <f t="shared" ca="1" si="89"/>
        <v>4039.573463255208</v>
      </c>
      <c r="AD531">
        <f t="shared" ca="1" si="92"/>
        <v>1028000</v>
      </c>
      <c r="AE531">
        <f t="shared" ca="1" si="93"/>
        <v>1030000</v>
      </c>
      <c r="AF531">
        <f t="shared" ca="1" si="94"/>
        <v>1000</v>
      </c>
      <c r="AG531">
        <f t="shared" ca="1" si="95"/>
        <v>1000</v>
      </c>
    </row>
    <row r="532" spans="1:33" hidden="1" x14ac:dyDescent="0.25">
      <c r="A532" s="109">
        <f t="shared" si="90"/>
        <v>531</v>
      </c>
      <c r="B532" s="108">
        <f t="shared" ca="1" si="91"/>
        <v>0.18058362104100387</v>
      </c>
      <c r="C532" s="170">
        <f t="shared" ca="1" si="91"/>
        <v>1378.8741128340332</v>
      </c>
      <c r="D532" s="147">
        <f t="shared" ca="1" si="91"/>
        <v>-6311.7048356762771</v>
      </c>
      <c r="E532" s="107">
        <f t="shared" ca="1" si="91"/>
        <v>-621.58455627481533</v>
      </c>
      <c r="F532" s="107">
        <f t="shared" ca="1" si="91"/>
        <v>-371.45630303122624</v>
      </c>
      <c r="G532" s="107">
        <f t="shared" ca="1" si="91"/>
        <v>402.62657103527664</v>
      </c>
      <c r="H532" s="107">
        <f t="shared" ca="1" si="91"/>
        <v>302.57011851688691</v>
      </c>
      <c r="I532" s="107">
        <f t="shared" ca="1" si="91"/>
        <v>-95.287006098133531</v>
      </c>
      <c r="J532" s="107">
        <f t="shared" ca="1" si="91"/>
        <v>865.81651614682289</v>
      </c>
      <c r="K532" s="107">
        <f t="shared" ca="1" si="91"/>
        <v>546.41150004882377</v>
      </c>
      <c r="L532" s="107">
        <f t="shared" ca="1" si="91"/>
        <v>-669.16021930140391</v>
      </c>
      <c r="M532" s="107">
        <f t="shared" ca="1" si="91"/>
        <v>-849.70990832066855</v>
      </c>
      <c r="N532" s="107">
        <f t="shared" ca="1" si="91"/>
        <v>-267.39873712691031</v>
      </c>
      <c r="O532" s="162">
        <f t="shared" ca="1" si="89"/>
        <v>-757.17202440534777</v>
      </c>
      <c r="AD532">
        <f t="shared" ca="1" si="92"/>
        <v>1030000</v>
      </c>
      <c r="AE532">
        <f t="shared" ca="1" si="93"/>
        <v>1032000</v>
      </c>
      <c r="AF532">
        <f t="shared" ca="1" si="94"/>
        <v>1000</v>
      </c>
      <c r="AG532">
        <f t="shared" ca="1" si="95"/>
        <v>1000</v>
      </c>
    </row>
    <row r="533" spans="1:33" hidden="1" x14ac:dyDescent="0.25">
      <c r="A533" s="109">
        <f t="shared" si="90"/>
        <v>532</v>
      </c>
      <c r="B533" s="108">
        <f t="shared" ca="1" si="91"/>
        <v>0.14594827946846345</v>
      </c>
      <c r="C533" s="170">
        <f t="shared" ca="1" si="91"/>
        <v>124.76636131666066</v>
      </c>
      <c r="D533" s="147">
        <f t="shared" ca="1" si="91"/>
        <v>-422.82765321009498</v>
      </c>
      <c r="E533" s="107">
        <f t="shared" ca="1" si="91"/>
        <v>-755.8278277456468</v>
      </c>
      <c r="F533" s="107">
        <f t="shared" ca="1" si="91"/>
        <v>-486.85265486136495</v>
      </c>
      <c r="G533" s="107">
        <f t="shared" ca="1" si="91"/>
        <v>-483.38820034117089</v>
      </c>
      <c r="H533" s="107">
        <f t="shared" ca="1" si="91"/>
        <v>78.694509287658704</v>
      </c>
      <c r="I533" s="107">
        <f t="shared" ca="1" si="91"/>
        <v>-800.13102856004002</v>
      </c>
      <c r="J533" s="107">
        <f t="shared" ca="1" si="91"/>
        <v>-929.71003732662973</v>
      </c>
      <c r="K533" s="107">
        <f t="shared" ca="1" si="91"/>
        <v>1464.4587278469073</v>
      </c>
      <c r="L533" s="107">
        <f t="shared" ca="1" si="91"/>
        <v>1468.3262867200181</v>
      </c>
      <c r="M533" s="107">
        <f t="shared" ca="1" si="91"/>
        <v>1140.8205867184449</v>
      </c>
      <c r="N533" s="107">
        <f t="shared" ca="1" si="91"/>
        <v>619.8988915591591</v>
      </c>
      <c r="O533" s="162">
        <f t="shared" ca="1" si="89"/>
        <v>1316.289253297336</v>
      </c>
      <c r="AD533">
        <f t="shared" ca="1" si="92"/>
        <v>1032000</v>
      </c>
      <c r="AE533">
        <f t="shared" ca="1" si="93"/>
        <v>1034000</v>
      </c>
      <c r="AF533">
        <f t="shared" ca="1" si="94"/>
        <v>1000</v>
      </c>
      <c r="AG533">
        <f t="shared" ca="1" si="95"/>
        <v>1000</v>
      </c>
    </row>
    <row r="534" spans="1:33" hidden="1" x14ac:dyDescent="0.25">
      <c r="A534" s="109">
        <f t="shared" si="90"/>
        <v>533</v>
      </c>
      <c r="B534" s="108">
        <f t="shared" ca="1" si="91"/>
        <v>-9.3498347207729746E-2</v>
      </c>
      <c r="C534" s="170">
        <f t="shared" ca="1" si="91"/>
        <v>1151.6895320166334</v>
      </c>
      <c r="D534" s="147">
        <f t="shared" ca="1" si="91"/>
        <v>-9840.280766715452</v>
      </c>
      <c r="E534" s="107">
        <f t="shared" ca="1" si="91"/>
        <v>-599.67504432708927</v>
      </c>
      <c r="F534" s="107">
        <f t="shared" ca="1" si="91"/>
        <v>1934.6432976552699</v>
      </c>
      <c r="G534" s="107">
        <f t="shared" ca="1" si="91"/>
        <v>348.13844717531379</v>
      </c>
      <c r="H534" s="107">
        <f t="shared" ca="1" si="91"/>
        <v>224.43963573496498</v>
      </c>
      <c r="I534" s="107">
        <f t="shared" ca="1" si="91"/>
        <v>1393.0946915305694</v>
      </c>
      <c r="J534" s="107">
        <f t="shared" ca="1" si="91"/>
        <v>726.72657146971267</v>
      </c>
      <c r="K534" s="107">
        <f t="shared" ca="1" si="91"/>
        <v>643.12465194959509</v>
      </c>
      <c r="L534" s="107">
        <f t="shared" ca="1" si="91"/>
        <v>337.25978499102695</v>
      </c>
      <c r="M534" s="107">
        <f t="shared" ca="1" si="91"/>
        <v>1538.9735155900601</v>
      </c>
      <c r="N534" s="107">
        <f t="shared" ca="1" si="91"/>
        <v>-136.45068999312309</v>
      </c>
      <c r="O534" s="162">
        <f t="shared" ca="1" si="89"/>
        <v>6410.2748617763009</v>
      </c>
      <c r="AD534">
        <f t="shared" ca="1" si="92"/>
        <v>1034000</v>
      </c>
      <c r="AE534">
        <f t="shared" ca="1" si="93"/>
        <v>1036000</v>
      </c>
      <c r="AF534">
        <f t="shared" ca="1" si="94"/>
        <v>1000</v>
      </c>
      <c r="AG534">
        <f t="shared" ca="1" si="95"/>
        <v>1000</v>
      </c>
    </row>
    <row r="535" spans="1:33" hidden="1" x14ac:dyDescent="0.25">
      <c r="A535" s="109">
        <f t="shared" si="90"/>
        <v>534</v>
      </c>
      <c r="B535" s="108">
        <f t="shared" ca="1" si="91"/>
        <v>0.13007689665085551</v>
      </c>
      <c r="C535" s="170">
        <f t="shared" ca="1" si="91"/>
        <v>1275.8893395438402</v>
      </c>
      <c r="D535" s="147">
        <f t="shared" ca="1" si="91"/>
        <v>12744.401431271732</v>
      </c>
      <c r="E535" s="107">
        <f t="shared" ca="1" si="91"/>
        <v>1275.5386674642407</v>
      </c>
      <c r="F535" s="107">
        <f t="shared" ca="1" si="91"/>
        <v>1580.2479533132228</v>
      </c>
      <c r="G535" s="107">
        <f t="shared" ca="1" si="91"/>
        <v>597.717213778001</v>
      </c>
      <c r="H535" s="107">
        <f t="shared" ca="1" si="91"/>
        <v>1727.0588391097594</v>
      </c>
      <c r="I535" s="107">
        <f t="shared" ca="1" si="91"/>
        <v>-34.836652540768398</v>
      </c>
      <c r="J535" s="107">
        <f t="shared" ca="1" si="91"/>
        <v>-256.74071083488974</v>
      </c>
      <c r="K535" s="107">
        <f t="shared" ca="1" si="91"/>
        <v>1167.5796489802217</v>
      </c>
      <c r="L535" s="107">
        <f t="shared" ca="1" si="91"/>
        <v>991.62616879111431</v>
      </c>
      <c r="M535" s="107">
        <f t="shared" ca="1" si="91"/>
        <v>-955.52342231904925</v>
      </c>
      <c r="N535" s="107">
        <f t="shared" ca="1" si="91"/>
        <v>916.36943791657734</v>
      </c>
      <c r="O535" s="162">
        <f t="shared" ca="1" si="89"/>
        <v>7009.0371436584292</v>
      </c>
      <c r="AD535">
        <f t="shared" ca="1" si="92"/>
        <v>1036000</v>
      </c>
      <c r="AE535">
        <f t="shared" ca="1" si="93"/>
        <v>1038000</v>
      </c>
      <c r="AF535">
        <f t="shared" ca="1" si="94"/>
        <v>1000</v>
      </c>
      <c r="AG535">
        <f t="shared" ca="1" si="95"/>
        <v>1000</v>
      </c>
    </row>
    <row r="536" spans="1:33" hidden="1" x14ac:dyDescent="0.25">
      <c r="A536" s="109">
        <f t="shared" si="90"/>
        <v>535</v>
      </c>
      <c r="B536" s="108">
        <f t="shared" ca="1" si="91"/>
        <v>0.11303813154702783</v>
      </c>
      <c r="C536" s="170">
        <f t="shared" ca="1" si="91"/>
        <v>1965.0163254197448</v>
      </c>
      <c r="D536" s="147">
        <f t="shared" ca="1" si="91"/>
        <v>15405.337775556036</v>
      </c>
      <c r="E536" s="107">
        <f t="shared" ca="1" si="91"/>
        <v>-891.9384507929592</v>
      </c>
      <c r="F536" s="107">
        <f t="shared" ca="1" si="91"/>
        <v>1315.7127378932601</v>
      </c>
      <c r="G536" s="107">
        <f t="shared" ca="1" si="91"/>
        <v>1135.7419486507679</v>
      </c>
      <c r="H536" s="107">
        <f t="shared" ca="1" si="91"/>
        <v>675.79447703256938</v>
      </c>
      <c r="I536" s="107">
        <f t="shared" ca="1" si="91"/>
        <v>516.86948312040931</v>
      </c>
      <c r="J536" s="107">
        <f t="shared" ref="F536:N564" ca="1" si="96">J$1*($U$1+($W$1-$U$1)*RAND())</f>
        <v>1845.7783489762116</v>
      </c>
      <c r="K536" s="107">
        <f t="shared" ca="1" si="96"/>
        <v>97.075987593433084</v>
      </c>
      <c r="L536" s="107">
        <f t="shared" ca="1" si="96"/>
        <v>92.565175941059792</v>
      </c>
      <c r="M536" s="107">
        <f t="shared" ca="1" si="96"/>
        <v>-850.42603487276119</v>
      </c>
      <c r="N536" s="107">
        <f t="shared" ca="1" si="96"/>
        <v>1032.7539626711405</v>
      </c>
      <c r="O536" s="162">
        <f t="shared" ca="1" si="89"/>
        <v>4969.9276362131304</v>
      </c>
      <c r="AD536">
        <f t="shared" ca="1" si="92"/>
        <v>1038000</v>
      </c>
      <c r="AE536">
        <f t="shared" ca="1" si="93"/>
        <v>1040000</v>
      </c>
      <c r="AF536">
        <f t="shared" ca="1" si="94"/>
        <v>1000</v>
      </c>
      <c r="AG536">
        <f t="shared" ca="1" si="95"/>
        <v>1000</v>
      </c>
    </row>
    <row r="537" spans="1:33" hidden="1" x14ac:dyDescent="0.25">
      <c r="A537" s="109">
        <f t="shared" si="90"/>
        <v>536</v>
      </c>
      <c r="B537" s="108">
        <f t="shared" ref="B537:N584" ca="1" si="97">B$1*($U$1+($W$1-$U$1)*RAND())</f>
        <v>2.1447419565604503E-2</v>
      </c>
      <c r="C537" s="170">
        <f t="shared" ca="1" si="97"/>
        <v>697.76684053014401</v>
      </c>
      <c r="D537" s="147">
        <f t="shared" ca="1" si="97"/>
        <v>-1336.1900733615539</v>
      </c>
      <c r="E537" s="107">
        <f t="shared" ca="1" si="97"/>
        <v>1888.9112428151714</v>
      </c>
      <c r="F537" s="107">
        <f t="shared" ca="1" si="96"/>
        <v>472.15309596222943</v>
      </c>
      <c r="G537" s="107">
        <f t="shared" ca="1" si="96"/>
        <v>55.804267900256001</v>
      </c>
      <c r="H537" s="107">
        <f t="shared" ca="1" si="96"/>
        <v>149.48974776822692</v>
      </c>
      <c r="I537" s="107">
        <f t="shared" ca="1" si="96"/>
        <v>-33.528123977898673</v>
      </c>
      <c r="J537" s="107">
        <f t="shared" ca="1" si="96"/>
        <v>97.290147859376148</v>
      </c>
      <c r="K537" s="107">
        <f t="shared" ca="1" si="96"/>
        <v>929.42426771797398</v>
      </c>
      <c r="L537" s="107">
        <f t="shared" ca="1" si="96"/>
        <v>617.54561513825831</v>
      </c>
      <c r="M537" s="107">
        <f t="shared" ca="1" si="96"/>
        <v>-745.06661976321709</v>
      </c>
      <c r="N537" s="107">
        <f t="shared" ca="1" si="96"/>
        <v>-833.44802873355104</v>
      </c>
      <c r="O537" s="162">
        <f t="shared" ca="1" si="89"/>
        <v>2598.5756126868255</v>
      </c>
      <c r="AD537">
        <f t="shared" ca="1" si="92"/>
        <v>1040000</v>
      </c>
      <c r="AE537">
        <f t="shared" ca="1" si="93"/>
        <v>1042000</v>
      </c>
      <c r="AF537">
        <f t="shared" ca="1" si="94"/>
        <v>1000</v>
      </c>
      <c r="AG537">
        <f t="shared" ca="1" si="95"/>
        <v>1000</v>
      </c>
    </row>
    <row r="538" spans="1:33" hidden="1" x14ac:dyDescent="0.25">
      <c r="A538" s="109">
        <f t="shared" si="90"/>
        <v>537</v>
      </c>
      <c r="B538" s="108">
        <f t="shared" ca="1" si="97"/>
        <v>-2.2071600294340965E-2</v>
      </c>
      <c r="C538" s="170">
        <f t="shared" ca="1" si="97"/>
        <v>905.41487245530016</v>
      </c>
      <c r="D538" s="147">
        <f t="shared" ca="1" si="97"/>
        <v>7731.2938137766405</v>
      </c>
      <c r="E538" s="107">
        <f t="shared" ca="1" si="97"/>
        <v>1334.7213380101116</v>
      </c>
      <c r="F538" s="107">
        <f t="shared" ca="1" si="96"/>
        <v>-611.01238146079947</v>
      </c>
      <c r="G538" s="107">
        <f t="shared" ca="1" si="96"/>
        <v>-981.96217467362362</v>
      </c>
      <c r="H538" s="107">
        <f t="shared" ca="1" si="96"/>
        <v>-896.99384453698349</v>
      </c>
      <c r="I538" s="107">
        <f t="shared" ca="1" si="96"/>
        <v>1118.6691686152012</v>
      </c>
      <c r="J538" s="107">
        <f t="shared" ca="1" si="96"/>
        <v>-490.75454465179399</v>
      </c>
      <c r="K538" s="107">
        <f t="shared" ca="1" si="96"/>
        <v>1919.3523186184839</v>
      </c>
      <c r="L538" s="107">
        <f t="shared" ca="1" si="96"/>
        <v>-429.09277951445779</v>
      </c>
      <c r="M538" s="107">
        <f t="shared" ca="1" si="96"/>
        <v>1352.7182845459779</v>
      </c>
      <c r="N538" s="107">
        <f t="shared" ca="1" si="96"/>
        <v>817.29133378652011</v>
      </c>
      <c r="O538" s="162">
        <f t="shared" ca="1" si="89"/>
        <v>3132.9367187386365</v>
      </c>
      <c r="AD538">
        <f t="shared" ca="1" si="92"/>
        <v>1042000</v>
      </c>
      <c r="AE538">
        <f t="shared" ca="1" si="93"/>
        <v>1044000</v>
      </c>
      <c r="AF538">
        <f t="shared" ca="1" si="94"/>
        <v>1000</v>
      </c>
      <c r="AG538">
        <f t="shared" ca="1" si="95"/>
        <v>1000</v>
      </c>
    </row>
    <row r="539" spans="1:33" hidden="1" x14ac:dyDescent="0.25">
      <c r="A539" s="109">
        <f t="shared" si="90"/>
        <v>538</v>
      </c>
      <c r="B539" s="108">
        <f t="shared" ca="1" si="97"/>
        <v>-8.8226587698445949E-2</v>
      </c>
      <c r="C539" s="170">
        <f t="shared" ca="1" si="97"/>
        <v>1556.7396123835938</v>
      </c>
      <c r="D539" s="147">
        <f t="shared" ca="1" si="97"/>
        <v>12769.262658237292</v>
      </c>
      <c r="E539" s="107">
        <f t="shared" ca="1" si="97"/>
        <v>598.01646546587813</v>
      </c>
      <c r="F539" s="107">
        <f t="shared" ca="1" si="96"/>
        <v>632.42792485159123</v>
      </c>
      <c r="G539" s="107">
        <f t="shared" ca="1" si="96"/>
        <v>54.094997815188201</v>
      </c>
      <c r="H539" s="107">
        <f t="shared" ca="1" si="96"/>
        <v>199.50204161984107</v>
      </c>
      <c r="I539" s="107">
        <f t="shared" ca="1" si="96"/>
        <v>256.51675115123618</v>
      </c>
      <c r="J539" s="107">
        <f t="shared" ca="1" si="96"/>
        <v>235.37211957576341</v>
      </c>
      <c r="K539" s="107">
        <f t="shared" ca="1" si="96"/>
        <v>-870.49264966100327</v>
      </c>
      <c r="L539" s="107">
        <f t="shared" ca="1" si="96"/>
        <v>-6.4100017571049053</v>
      </c>
      <c r="M539" s="107">
        <f t="shared" ca="1" si="96"/>
        <v>-341.31931885224577</v>
      </c>
      <c r="N539" s="107">
        <f t="shared" ca="1" si="96"/>
        <v>424.70182470584513</v>
      </c>
      <c r="O539" s="162">
        <f t="shared" ca="1" si="89"/>
        <v>1182.4101549149893</v>
      </c>
      <c r="AD539">
        <f t="shared" ca="1" si="92"/>
        <v>1044000</v>
      </c>
      <c r="AE539">
        <f t="shared" ca="1" si="93"/>
        <v>1046000</v>
      </c>
      <c r="AF539">
        <f t="shared" ca="1" si="94"/>
        <v>1000</v>
      </c>
      <c r="AG539">
        <f t="shared" ca="1" si="95"/>
        <v>1000</v>
      </c>
    </row>
    <row r="540" spans="1:33" hidden="1" x14ac:dyDescent="0.25">
      <c r="A540" s="109">
        <f t="shared" si="90"/>
        <v>539</v>
      </c>
      <c r="B540" s="108">
        <f t="shared" ca="1" si="97"/>
        <v>3.6004723283221324E-2</v>
      </c>
      <c r="C540" s="170">
        <f t="shared" ca="1" si="97"/>
        <v>1829.7216041491818</v>
      </c>
      <c r="D540" s="147">
        <f t="shared" ca="1" si="97"/>
        <v>-2157.525487820451</v>
      </c>
      <c r="E540" s="107">
        <f t="shared" ca="1" si="97"/>
        <v>1346.2641585257832</v>
      </c>
      <c r="F540" s="107">
        <f t="shared" ca="1" si="96"/>
        <v>-964.26044940886084</v>
      </c>
      <c r="G540" s="107">
        <f t="shared" ca="1" si="96"/>
        <v>612.37969084025758</v>
      </c>
      <c r="H540" s="107">
        <f t="shared" ca="1" si="96"/>
        <v>164.42848247232979</v>
      </c>
      <c r="I540" s="107">
        <f t="shared" ca="1" si="96"/>
        <v>-702.85150243462351</v>
      </c>
      <c r="J540" s="107">
        <f t="shared" ca="1" si="96"/>
        <v>1530.2112050606067</v>
      </c>
      <c r="K540" s="107">
        <f t="shared" ca="1" si="96"/>
        <v>1789.3508836645769</v>
      </c>
      <c r="L540" s="107">
        <f t="shared" ca="1" si="96"/>
        <v>-732.68764668844767</v>
      </c>
      <c r="M540" s="107">
        <f t="shared" ca="1" si="96"/>
        <v>-402.15427041591443</v>
      </c>
      <c r="N540" s="107">
        <f t="shared" ca="1" si="96"/>
        <v>1812.2830222955956</v>
      </c>
      <c r="O540" s="162">
        <f t="shared" ca="1" si="89"/>
        <v>4452.9635739113028</v>
      </c>
      <c r="AD540">
        <f t="shared" ca="1" si="92"/>
        <v>1046000</v>
      </c>
      <c r="AE540">
        <f t="shared" ca="1" si="93"/>
        <v>1048000</v>
      </c>
      <c r="AF540">
        <f t="shared" ca="1" si="94"/>
        <v>1000</v>
      </c>
      <c r="AG540">
        <f t="shared" ca="1" si="95"/>
        <v>1000</v>
      </c>
    </row>
    <row r="541" spans="1:33" hidden="1" x14ac:dyDescent="0.25">
      <c r="A541" s="109">
        <f t="shared" si="90"/>
        <v>540</v>
      </c>
      <c r="B541" s="108">
        <f t="shared" ca="1" si="97"/>
        <v>-2.2490141676432457E-2</v>
      </c>
      <c r="C541" s="170">
        <f t="shared" ca="1" si="97"/>
        <v>37.702589388020073</v>
      </c>
      <c r="D541" s="147">
        <f t="shared" ca="1" si="97"/>
        <v>11811.441156372108</v>
      </c>
      <c r="E541" s="107">
        <f t="shared" ca="1" si="97"/>
        <v>1037.1639109703242</v>
      </c>
      <c r="F541" s="107">
        <f t="shared" ca="1" si="96"/>
        <v>1562.3863395171779</v>
      </c>
      <c r="G541" s="107">
        <f t="shared" ca="1" si="96"/>
        <v>-941.10563472646163</v>
      </c>
      <c r="H541" s="107">
        <f t="shared" ca="1" si="96"/>
        <v>85.199236294663521</v>
      </c>
      <c r="I541" s="107">
        <f t="shared" ca="1" si="96"/>
        <v>-647.63493884065144</v>
      </c>
      <c r="J541" s="107">
        <f t="shared" ca="1" si="96"/>
        <v>1697.4714597607046</v>
      </c>
      <c r="K541" s="107">
        <f t="shared" ca="1" si="96"/>
        <v>267.84423499267018</v>
      </c>
      <c r="L541" s="107">
        <f t="shared" ca="1" si="96"/>
        <v>-467.18099010071535</v>
      </c>
      <c r="M541" s="107">
        <f t="shared" ca="1" si="96"/>
        <v>985.70986104533324</v>
      </c>
      <c r="N541" s="107">
        <f t="shared" ca="1" si="96"/>
        <v>1452.2566196896653</v>
      </c>
      <c r="O541" s="162">
        <f t="shared" ca="1" si="89"/>
        <v>5032.1100986027095</v>
      </c>
      <c r="AD541">
        <f t="shared" ca="1" si="92"/>
        <v>1048000</v>
      </c>
      <c r="AE541">
        <f t="shared" ca="1" si="93"/>
        <v>1050000</v>
      </c>
      <c r="AF541">
        <f t="shared" ca="1" si="94"/>
        <v>1000</v>
      </c>
      <c r="AG541">
        <f t="shared" ca="1" si="95"/>
        <v>1000</v>
      </c>
    </row>
    <row r="542" spans="1:33" hidden="1" x14ac:dyDescent="0.25">
      <c r="A542" s="109">
        <f t="shared" si="90"/>
        <v>541</v>
      </c>
      <c r="B542" s="108">
        <f t="shared" ca="1" si="97"/>
        <v>0.10204793112932814</v>
      </c>
      <c r="C542" s="170">
        <f t="shared" ca="1" si="97"/>
        <v>325.81598327460352</v>
      </c>
      <c r="D542" s="147">
        <f t="shared" ca="1" si="97"/>
        <v>3798.2893076365294</v>
      </c>
      <c r="E542" s="107">
        <f t="shared" ca="1" si="97"/>
        <v>1042.5011131879371</v>
      </c>
      <c r="F542" s="107">
        <f t="shared" ca="1" si="96"/>
        <v>761.15346116541502</v>
      </c>
      <c r="G542" s="107">
        <f t="shared" ca="1" si="96"/>
        <v>306.29738463404777</v>
      </c>
      <c r="H542" s="107">
        <f t="shared" ca="1" si="96"/>
        <v>156.12853685268726</v>
      </c>
      <c r="I542" s="107">
        <f t="shared" ca="1" si="96"/>
        <v>-29.124219556358742</v>
      </c>
      <c r="J542" s="107">
        <f t="shared" ca="1" si="96"/>
        <v>1423.8794087871029</v>
      </c>
      <c r="K542" s="107">
        <f t="shared" ca="1" si="96"/>
        <v>1139.4018812853258</v>
      </c>
      <c r="L542" s="107">
        <f t="shared" ca="1" si="96"/>
        <v>561.31197939875392</v>
      </c>
      <c r="M542" s="107">
        <f t="shared" ca="1" si="96"/>
        <v>1378.7736103511138</v>
      </c>
      <c r="N542" s="107">
        <f t="shared" ca="1" si="96"/>
        <v>-390.67358386046828</v>
      </c>
      <c r="O542" s="162">
        <f t="shared" ca="1" si="89"/>
        <v>6349.6495722455575</v>
      </c>
      <c r="AD542">
        <f t="shared" ca="1" si="92"/>
        <v>1050000</v>
      </c>
      <c r="AE542">
        <f t="shared" ca="1" si="93"/>
        <v>1052000</v>
      </c>
      <c r="AF542">
        <f t="shared" ca="1" si="94"/>
        <v>1000</v>
      </c>
      <c r="AG542">
        <f t="shared" ca="1" si="95"/>
        <v>1000</v>
      </c>
    </row>
    <row r="543" spans="1:33" hidden="1" x14ac:dyDescent="0.25">
      <c r="A543" s="109">
        <f t="shared" si="90"/>
        <v>542</v>
      </c>
      <c r="B543" s="108">
        <f t="shared" ca="1" si="97"/>
        <v>6.6678483687763829E-2</v>
      </c>
      <c r="C543" s="170">
        <f t="shared" ca="1" si="97"/>
        <v>-458.13179046301377</v>
      </c>
      <c r="D543" s="147">
        <f t="shared" ca="1" si="97"/>
        <v>12270.173165089065</v>
      </c>
      <c r="E543" s="107">
        <f t="shared" ca="1" si="97"/>
        <v>1000.7507937043017</v>
      </c>
      <c r="F543" s="107">
        <f t="shared" ca="1" si="96"/>
        <v>1539.4504993274647</v>
      </c>
      <c r="G543" s="107">
        <f t="shared" ca="1" si="96"/>
        <v>-843.29846219863873</v>
      </c>
      <c r="H543" s="107">
        <f t="shared" ca="1" si="96"/>
        <v>1205.8420037772671</v>
      </c>
      <c r="I543" s="107">
        <f t="shared" ca="1" si="96"/>
        <v>-867.31824656173012</v>
      </c>
      <c r="J543" s="107">
        <f t="shared" ca="1" si="96"/>
        <v>894.12979071219615</v>
      </c>
      <c r="K543" s="107">
        <f t="shared" ca="1" si="96"/>
        <v>1980.9106278348086</v>
      </c>
      <c r="L543" s="107">
        <f t="shared" ca="1" si="96"/>
        <v>222.12562229225796</v>
      </c>
      <c r="M543" s="107">
        <f t="shared" ca="1" si="96"/>
        <v>-396.11451111296742</v>
      </c>
      <c r="N543" s="107">
        <f t="shared" ca="1" si="96"/>
        <v>-797.71722327726695</v>
      </c>
      <c r="O543" s="162">
        <f t="shared" ca="1" si="89"/>
        <v>3938.7608944976932</v>
      </c>
      <c r="AD543">
        <f t="shared" ca="1" si="92"/>
        <v>1052000</v>
      </c>
      <c r="AE543">
        <f t="shared" ca="1" si="93"/>
        <v>1054000</v>
      </c>
      <c r="AF543">
        <f t="shared" ca="1" si="94"/>
        <v>1000</v>
      </c>
      <c r="AG543">
        <f t="shared" ca="1" si="95"/>
        <v>1000</v>
      </c>
    </row>
    <row r="544" spans="1:33" hidden="1" x14ac:dyDescent="0.25">
      <c r="A544" s="109">
        <f t="shared" si="90"/>
        <v>543</v>
      </c>
      <c r="B544" s="108">
        <f t="shared" ca="1" si="97"/>
        <v>-7.4816552281564835E-2</v>
      </c>
      <c r="C544" s="170">
        <f t="shared" ca="1" si="97"/>
        <v>1491.2738571644977</v>
      </c>
      <c r="D544" s="147">
        <f t="shared" ca="1" si="97"/>
        <v>16709.190122144442</v>
      </c>
      <c r="E544" s="107">
        <f t="shared" ca="1" si="97"/>
        <v>-962.53063340046981</v>
      </c>
      <c r="F544" s="107">
        <f t="shared" ca="1" si="96"/>
        <v>1056.011282844378</v>
      </c>
      <c r="G544" s="107">
        <f t="shared" ca="1" si="96"/>
        <v>640.23777563336637</v>
      </c>
      <c r="H544" s="107">
        <f t="shared" ca="1" si="96"/>
        <v>599.73033860867361</v>
      </c>
      <c r="I544" s="107">
        <f t="shared" ca="1" si="96"/>
        <v>-577.03595509894615</v>
      </c>
      <c r="J544" s="107">
        <f t="shared" ca="1" si="96"/>
        <v>1894.2398562920816</v>
      </c>
      <c r="K544" s="107">
        <f t="shared" ca="1" si="96"/>
        <v>-197.8970497154564</v>
      </c>
      <c r="L544" s="107">
        <f t="shared" ca="1" si="96"/>
        <v>-934.0343292820404</v>
      </c>
      <c r="M544" s="107">
        <f t="shared" ca="1" si="96"/>
        <v>792.81387794721911</v>
      </c>
      <c r="N544" s="107">
        <f t="shared" ca="1" si="96"/>
        <v>1669.7999780131465</v>
      </c>
      <c r="O544" s="162">
        <f t="shared" ca="1" si="89"/>
        <v>3981.3351418419525</v>
      </c>
      <c r="AD544">
        <f t="shared" ca="1" si="92"/>
        <v>1054000</v>
      </c>
      <c r="AE544">
        <f t="shared" ca="1" si="93"/>
        <v>1056000</v>
      </c>
      <c r="AF544">
        <f t="shared" ca="1" si="94"/>
        <v>1000</v>
      </c>
      <c r="AG544">
        <f t="shared" ca="1" si="95"/>
        <v>1000</v>
      </c>
    </row>
    <row r="545" spans="1:33" hidden="1" x14ac:dyDescent="0.25">
      <c r="A545" s="109">
        <f t="shared" si="90"/>
        <v>544</v>
      </c>
      <c r="B545" s="108">
        <f t="shared" ca="1" si="97"/>
        <v>2.1959969389936315E-2</v>
      </c>
      <c r="C545" s="170">
        <f t="shared" ca="1" si="97"/>
        <v>423.83712477732092</v>
      </c>
      <c r="D545" s="147">
        <f t="shared" ca="1" si="97"/>
        <v>-9763.9047463379211</v>
      </c>
      <c r="E545" s="107">
        <f t="shared" ca="1" si="97"/>
        <v>223.03051599155631</v>
      </c>
      <c r="F545" s="107">
        <f t="shared" ca="1" si="96"/>
        <v>1667.9240686591875</v>
      </c>
      <c r="G545" s="107">
        <f t="shared" ca="1" si="96"/>
        <v>1013.3473368248918</v>
      </c>
      <c r="H545" s="107">
        <f t="shared" ca="1" si="96"/>
        <v>1104.1283661738105</v>
      </c>
      <c r="I545" s="107">
        <f t="shared" ca="1" si="96"/>
        <v>-890.22076235982922</v>
      </c>
      <c r="J545" s="107">
        <f t="shared" ca="1" si="96"/>
        <v>-272.26251498167375</v>
      </c>
      <c r="K545" s="107">
        <f t="shared" ca="1" si="96"/>
        <v>1778.8465032723957</v>
      </c>
      <c r="L545" s="107">
        <f t="shared" ca="1" si="96"/>
        <v>-862.72838997350027</v>
      </c>
      <c r="M545" s="107">
        <f t="shared" ca="1" si="96"/>
        <v>921.55586877364885</v>
      </c>
      <c r="N545" s="107">
        <f t="shared" ca="1" si="96"/>
        <v>221.8566365333044</v>
      </c>
      <c r="O545" s="162">
        <f t="shared" ca="1" si="89"/>
        <v>4905.4776289137917</v>
      </c>
      <c r="AD545">
        <f t="shared" ca="1" si="92"/>
        <v>1056000</v>
      </c>
      <c r="AE545">
        <f t="shared" ca="1" si="93"/>
        <v>1058000</v>
      </c>
      <c r="AF545">
        <f t="shared" ca="1" si="94"/>
        <v>1000</v>
      </c>
      <c r="AG545">
        <f t="shared" ca="1" si="95"/>
        <v>1000</v>
      </c>
    </row>
    <row r="546" spans="1:33" hidden="1" x14ac:dyDescent="0.25">
      <c r="A546" s="109">
        <f t="shared" si="90"/>
        <v>545</v>
      </c>
      <c r="B546" s="108">
        <f t="shared" ca="1" si="97"/>
        <v>0.15472677066726029</v>
      </c>
      <c r="C546" s="170">
        <f t="shared" ca="1" si="97"/>
        <v>1204.35522697132</v>
      </c>
      <c r="D546" s="147">
        <f t="shared" ca="1" si="97"/>
        <v>-4294.6260019864667</v>
      </c>
      <c r="E546" s="107">
        <f t="shared" ca="1" si="97"/>
        <v>1660.7134008631965</v>
      </c>
      <c r="F546" s="107">
        <f t="shared" ca="1" si="96"/>
        <v>1107.84910027708</v>
      </c>
      <c r="G546" s="107">
        <f t="shared" ca="1" si="96"/>
        <v>177.29189308915844</v>
      </c>
      <c r="H546" s="107">
        <f t="shared" ca="1" si="96"/>
        <v>358.14146857162166</v>
      </c>
      <c r="I546" s="107">
        <f t="shared" ca="1" si="96"/>
        <v>-221.110090827948</v>
      </c>
      <c r="J546" s="107">
        <f t="shared" ca="1" si="96"/>
        <v>1483.508433000726</v>
      </c>
      <c r="K546" s="107">
        <f t="shared" ca="1" si="96"/>
        <v>-185.89805548823614</v>
      </c>
      <c r="L546" s="107">
        <f t="shared" ca="1" si="96"/>
        <v>-912.02725433458056</v>
      </c>
      <c r="M546" s="107">
        <f t="shared" ca="1" si="96"/>
        <v>1838.0642956022962</v>
      </c>
      <c r="N546" s="107">
        <f t="shared" ca="1" si="96"/>
        <v>1581.7978059840002</v>
      </c>
      <c r="O546" s="162">
        <f t="shared" ca="1" si="89"/>
        <v>6888.3309967373134</v>
      </c>
      <c r="AD546">
        <f t="shared" ca="1" si="92"/>
        <v>1058000</v>
      </c>
      <c r="AE546">
        <f t="shared" ca="1" si="93"/>
        <v>1060000</v>
      </c>
      <c r="AF546">
        <f t="shared" ca="1" si="94"/>
        <v>1000</v>
      </c>
      <c r="AG546">
        <f t="shared" ca="1" si="95"/>
        <v>1000</v>
      </c>
    </row>
    <row r="547" spans="1:33" hidden="1" x14ac:dyDescent="0.25">
      <c r="A547" s="109">
        <f t="shared" si="90"/>
        <v>546</v>
      </c>
      <c r="B547" s="108">
        <f t="shared" ca="1" si="97"/>
        <v>-9.9604888399128871E-2</v>
      </c>
      <c r="C547" s="170">
        <f t="shared" ca="1" si="97"/>
        <v>34.136781928430224</v>
      </c>
      <c r="D547" s="147">
        <f t="shared" ca="1" si="97"/>
        <v>-9067.1273991820872</v>
      </c>
      <c r="E547" s="107">
        <f t="shared" ca="1" si="97"/>
        <v>1403.4047576483611</v>
      </c>
      <c r="F547" s="107">
        <f t="shared" ca="1" si="96"/>
        <v>-191.54180882410776</v>
      </c>
      <c r="G547" s="107">
        <f t="shared" ca="1" si="96"/>
        <v>-740.70638025771643</v>
      </c>
      <c r="H547" s="107">
        <f t="shared" ca="1" si="96"/>
        <v>780.03371647863582</v>
      </c>
      <c r="I547" s="107">
        <f t="shared" ca="1" si="96"/>
        <v>-739.85430690513363</v>
      </c>
      <c r="J547" s="107">
        <f t="shared" ca="1" si="96"/>
        <v>264.00958172530966</v>
      </c>
      <c r="K547" s="107">
        <f t="shared" ca="1" si="96"/>
        <v>-126.45083957785339</v>
      </c>
      <c r="L547" s="107">
        <f t="shared" ca="1" si="96"/>
        <v>-755.9112461321597</v>
      </c>
      <c r="M547" s="107">
        <f t="shared" ca="1" si="96"/>
        <v>39.959506158928903</v>
      </c>
      <c r="N547" s="107">
        <f t="shared" ca="1" si="96"/>
        <v>1272.9957180722658</v>
      </c>
      <c r="O547" s="162">
        <f t="shared" ca="1" si="89"/>
        <v>1205.9386983865302</v>
      </c>
      <c r="AD547">
        <f t="shared" ca="1" si="92"/>
        <v>1060000</v>
      </c>
      <c r="AE547">
        <f t="shared" ca="1" si="93"/>
        <v>1062000</v>
      </c>
      <c r="AF547">
        <f t="shared" ca="1" si="94"/>
        <v>1000</v>
      </c>
      <c r="AG547">
        <f t="shared" ca="1" si="95"/>
        <v>1000</v>
      </c>
    </row>
    <row r="548" spans="1:33" hidden="1" x14ac:dyDescent="0.25">
      <c r="A548" s="109">
        <f t="shared" si="90"/>
        <v>547</v>
      </c>
      <c r="B548" s="108">
        <f t="shared" ca="1" si="97"/>
        <v>-9.3367247530782418E-2</v>
      </c>
      <c r="C548" s="170">
        <f t="shared" ca="1" si="97"/>
        <v>-25.126963750597696</v>
      </c>
      <c r="D548" s="147">
        <f t="shared" ca="1" si="97"/>
        <v>9911.5701143050937</v>
      </c>
      <c r="E548" s="107">
        <f t="shared" ca="1" si="97"/>
        <v>1371.2223934410608</v>
      </c>
      <c r="F548" s="107">
        <f t="shared" ca="1" si="96"/>
        <v>216.83138354971766</v>
      </c>
      <c r="G548" s="107">
        <f t="shared" ca="1" si="96"/>
        <v>724.99766403417323</v>
      </c>
      <c r="H548" s="107">
        <f t="shared" ca="1" si="96"/>
        <v>-501.16008998517736</v>
      </c>
      <c r="I548" s="107">
        <f t="shared" ca="1" si="96"/>
        <v>1714.2198224268554</v>
      </c>
      <c r="J548" s="107">
        <f t="shared" ca="1" si="96"/>
        <v>1053.9888658883192</v>
      </c>
      <c r="K548" s="107">
        <f t="shared" ca="1" si="96"/>
        <v>-827.07348524736187</v>
      </c>
      <c r="L548" s="107">
        <f t="shared" ca="1" si="96"/>
        <v>-57.822865210544059</v>
      </c>
      <c r="M548" s="107">
        <f t="shared" ca="1" si="96"/>
        <v>1073.144245969946</v>
      </c>
      <c r="N548" s="107">
        <f t="shared" ca="1" si="96"/>
        <v>-809.1578846031714</v>
      </c>
      <c r="O548" s="162">
        <f t="shared" ca="1" si="89"/>
        <v>3959.1900502638182</v>
      </c>
      <c r="AD548">
        <f t="shared" ca="1" si="92"/>
        <v>1062000</v>
      </c>
      <c r="AE548">
        <f t="shared" ca="1" si="93"/>
        <v>1064000</v>
      </c>
      <c r="AF548">
        <f t="shared" ca="1" si="94"/>
        <v>1000</v>
      </c>
      <c r="AG548">
        <f t="shared" ca="1" si="95"/>
        <v>1000</v>
      </c>
    </row>
    <row r="549" spans="1:33" hidden="1" x14ac:dyDescent="0.25">
      <c r="A549" s="109">
        <f t="shared" si="90"/>
        <v>548</v>
      </c>
      <c r="B549" s="108">
        <f t="shared" ca="1" si="97"/>
        <v>0.12638318091780357</v>
      </c>
      <c r="C549" s="170">
        <f t="shared" ca="1" si="97"/>
        <v>-334.90285854773509</v>
      </c>
      <c r="D549" s="147">
        <f t="shared" ca="1" si="97"/>
        <v>-397.24581428142028</v>
      </c>
      <c r="E549" s="107">
        <f t="shared" ca="1" si="97"/>
        <v>-639.81967878865999</v>
      </c>
      <c r="F549" s="107">
        <f t="shared" ca="1" si="96"/>
        <v>703.71199654805343</v>
      </c>
      <c r="G549" s="107">
        <f t="shared" ca="1" si="96"/>
        <v>479.18004646194862</v>
      </c>
      <c r="H549" s="107">
        <f t="shared" ca="1" si="96"/>
        <v>-358.58830531424218</v>
      </c>
      <c r="I549" s="107">
        <f t="shared" ca="1" si="96"/>
        <v>-715.9085642009037</v>
      </c>
      <c r="J549" s="107">
        <f t="shared" ca="1" si="96"/>
        <v>-449.60176735177993</v>
      </c>
      <c r="K549" s="107">
        <f t="shared" ca="1" si="96"/>
        <v>55.130845411427572</v>
      </c>
      <c r="L549" s="107">
        <f t="shared" ca="1" si="96"/>
        <v>-78.31867954437341</v>
      </c>
      <c r="M549" s="107">
        <f t="shared" ca="1" si="96"/>
        <v>-722.54663767117518</v>
      </c>
      <c r="N549" s="107">
        <f t="shared" ca="1" si="96"/>
        <v>505.46875099099526</v>
      </c>
      <c r="O549" s="162">
        <f t="shared" ca="1" si="89"/>
        <v>-1221.2919934587096</v>
      </c>
      <c r="AD549">
        <f t="shared" ca="1" si="92"/>
        <v>1064000</v>
      </c>
      <c r="AE549">
        <f t="shared" ca="1" si="93"/>
        <v>1066000</v>
      </c>
      <c r="AF549">
        <f t="shared" ca="1" si="94"/>
        <v>1000</v>
      </c>
      <c r="AG549">
        <f t="shared" ca="1" si="95"/>
        <v>1000</v>
      </c>
    </row>
    <row r="550" spans="1:33" hidden="1" x14ac:dyDescent="0.25">
      <c r="A550" s="109">
        <f t="shared" si="90"/>
        <v>549</v>
      </c>
      <c r="B550" s="108">
        <f t="shared" ca="1" si="97"/>
        <v>-9.4099439017622521E-3</v>
      </c>
      <c r="C550" s="170">
        <f t="shared" ca="1" si="97"/>
        <v>1128.6499612946252</v>
      </c>
      <c r="D550" s="147">
        <f t="shared" ca="1" si="97"/>
        <v>7181.7856624520255</v>
      </c>
      <c r="E550" s="107">
        <f t="shared" ca="1" si="97"/>
        <v>43.301250150643149</v>
      </c>
      <c r="F550" s="107">
        <f t="shared" ca="1" si="96"/>
        <v>-350.52526937939854</v>
      </c>
      <c r="G550" s="107">
        <f t="shared" ca="1" si="96"/>
        <v>1585.9109563429593</v>
      </c>
      <c r="H550" s="107">
        <f t="shared" ca="1" si="96"/>
        <v>175.49619133201162</v>
      </c>
      <c r="I550" s="107">
        <f t="shared" ca="1" si="96"/>
        <v>334.60760438517894</v>
      </c>
      <c r="J550" s="107">
        <f t="shared" ca="1" si="96"/>
        <v>-566.80778132303192</v>
      </c>
      <c r="K550" s="107">
        <f t="shared" ca="1" si="96"/>
        <v>-341.35469058353118</v>
      </c>
      <c r="L550" s="107">
        <f t="shared" ca="1" si="96"/>
        <v>-624.84645742644284</v>
      </c>
      <c r="M550" s="107">
        <f t="shared" ca="1" si="96"/>
        <v>-257.96456189400573</v>
      </c>
      <c r="N550" s="107">
        <f t="shared" ca="1" si="96"/>
        <v>1723.1040838037918</v>
      </c>
      <c r="O550" s="162">
        <f t="shared" ca="1" si="89"/>
        <v>1720.9213254081744</v>
      </c>
      <c r="AD550">
        <f t="shared" ca="1" si="92"/>
        <v>1066000</v>
      </c>
      <c r="AE550">
        <f t="shared" ca="1" si="93"/>
        <v>1068000</v>
      </c>
      <c r="AF550">
        <f t="shared" ca="1" si="94"/>
        <v>1000</v>
      </c>
      <c r="AG550">
        <f t="shared" ca="1" si="95"/>
        <v>1000</v>
      </c>
    </row>
    <row r="551" spans="1:33" hidden="1" x14ac:dyDescent="0.25">
      <c r="A551" s="109">
        <f t="shared" si="90"/>
        <v>550</v>
      </c>
      <c r="B551" s="108">
        <f t="shared" ca="1" si="97"/>
        <v>-8.8000018162762483E-2</v>
      </c>
      <c r="C551" s="170">
        <f t="shared" ca="1" si="97"/>
        <v>603.69894757722477</v>
      </c>
      <c r="D551" s="147">
        <f t="shared" ca="1" si="97"/>
        <v>19560.193134555062</v>
      </c>
      <c r="E551" s="107">
        <f t="shared" ca="1" si="97"/>
        <v>1050.8481624467208</v>
      </c>
      <c r="F551" s="107">
        <f t="shared" ca="1" si="96"/>
        <v>-722.33147766821924</v>
      </c>
      <c r="G551" s="107">
        <f t="shared" ca="1" si="96"/>
        <v>277.99047428871518</v>
      </c>
      <c r="H551" s="107">
        <f t="shared" ca="1" si="96"/>
        <v>858.89270207232971</v>
      </c>
      <c r="I551" s="107">
        <f t="shared" ca="1" si="96"/>
        <v>-989.25684699052488</v>
      </c>
      <c r="J551" s="107">
        <f t="shared" ca="1" si="96"/>
        <v>-922.28235200672452</v>
      </c>
      <c r="K551" s="107">
        <f t="shared" ca="1" si="96"/>
        <v>1374.2319788871096</v>
      </c>
      <c r="L551" s="107">
        <f t="shared" ca="1" si="96"/>
        <v>-756.96184688862456</v>
      </c>
      <c r="M551" s="107">
        <f t="shared" ca="1" si="96"/>
        <v>-818.01693648674416</v>
      </c>
      <c r="N551" s="107">
        <f t="shared" ca="1" si="96"/>
        <v>-542.77775278751608</v>
      </c>
      <c r="O551" s="162">
        <f t="shared" ca="1" si="89"/>
        <v>-1189.6638951334783</v>
      </c>
      <c r="AD551">
        <f t="shared" ca="1" si="92"/>
        <v>1068000</v>
      </c>
      <c r="AE551">
        <f t="shared" ca="1" si="93"/>
        <v>1070000</v>
      </c>
      <c r="AF551">
        <f t="shared" ca="1" si="94"/>
        <v>1000</v>
      </c>
      <c r="AG551">
        <f t="shared" ca="1" si="95"/>
        <v>1000</v>
      </c>
    </row>
    <row r="552" spans="1:33" hidden="1" x14ac:dyDescent="0.25">
      <c r="A552" s="109">
        <f t="shared" si="90"/>
        <v>551</v>
      </c>
      <c r="B552" s="108">
        <f t="shared" ca="1" si="97"/>
        <v>7.2769445896177232E-2</v>
      </c>
      <c r="C552" s="170">
        <f t="shared" ca="1" si="97"/>
        <v>1744.1128627435705</v>
      </c>
      <c r="D552" s="147">
        <f t="shared" ca="1" si="97"/>
        <v>-3043.6688774682962</v>
      </c>
      <c r="E552" s="107">
        <f t="shared" ca="1" si="97"/>
        <v>-766.1585050462561</v>
      </c>
      <c r="F552" s="107">
        <f t="shared" ca="1" si="96"/>
        <v>-130.18974445975815</v>
      </c>
      <c r="G552" s="107">
        <f t="shared" ca="1" si="96"/>
        <v>498.99471075323248</v>
      </c>
      <c r="H552" s="107">
        <f t="shared" ca="1" si="96"/>
        <v>-531.43492294535895</v>
      </c>
      <c r="I552" s="107">
        <f t="shared" ca="1" si="96"/>
        <v>-290.30879689314378</v>
      </c>
      <c r="J552" s="107">
        <f t="shared" ca="1" si="96"/>
        <v>-643.4494264115749</v>
      </c>
      <c r="K552" s="107">
        <f t="shared" ca="1" si="96"/>
        <v>-723.61013776149105</v>
      </c>
      <c r="L552" s="107">
        <f t="shared" ca="1" si="96"/>
        <v>-186.08329533829877</v>
      </c>
      <c r="M552" s="107">
        <f t="shared" ca="1" si="96"/>
        <v>547.70997967689448</v>
      </c>
      <c r="N552" s="107">
        <f t="shared" ca="1" si="96"/>
        <v>1439.8990375225196</v>
      </c>
      <c r="O552" s="162">
        <f t="shared" ca="1" si="89"/>
        <v>-784.63110090323539</v>
      </c>
      <c r="AD552">
        <f t="shared" ca="1" si="92"/>
        <v>1070000</v>
      </c>
      <c r="AE552">
        <f t="shared" ca="1" si="93"/>
        <v>1072000</v>
      </c>
      <c r="AF552">
        <f t="shared" ca="1" si="94"/>
        <v>1000</v>
      </c>
      <c r="AG552">
        <f t="shared" ca="1" si="95"/>
        <v>1000</v>
      </c>
    </row>
    <row r="553" spans="1:33" hidden="1" x14ac:dyDescent="0.25">
      <c r="A553" s="109">
        <f t="shared" si="90"/>
        <v>552</v>
      </c>
      <c r="B553" s="108">
        <f t="shared" ca="1" si="97"/>
        <v>-2.8587133241212648E-2</v>
      </c>
      <c r="C553" s="170">
        <f t="shared" ca="1" si="97"/>
        <v>1937.2702738718308</v>
      </c>
      <c r="D553" s="147">
        <f t="shared" ca="1" si="97"/>
        <v>8676.5515993792087</v>
      </c>
      <c r="E553" s="107">
        <f t="shared" ca="1" si="97"/>
        <v>-355.02497554367631</v>
      </c>
      <c r="F553" s="107">
        <f t="shared" ca="1" si="96"/>
        <v>1161.4802773555029</v>
      </c>
      <c r="G553" s="107">
        <f t="shared" ca="1" si="96"/>
        <v>921.82946831310483</v>
      </c>
      <c r="H553" s="107">
        <f t="shared" ca="1" si="96"/>
        <v>444.39197290756101</v>
      </c>
      <c r="I553" s="107">
        <f t="shared" ca="1" si="96"/>
        <v>-137.52266214447599</v>
      </c>
      <c r="J553" s="107">
        <f t="shared" ca="1" si="96"/>
        <v>-6.3093454369826665</v>
      </c>
      <c r="K553" s="107">
        <f t="shared" ca="1" si="96"/>
        <v>-25.137763935388495</v>
      </c>
      <c r="L553" s="107">
        <f t="shared" ca="1" si="96"/>
        <v>1825.3509266028509</v>
      </c>
      <c r="M553" s="107">
        <f t="shared" ca="1" si="96"/>
        <v>1333.4932002926419</v>
      </c>
      <c r="N553" s="107">
        <f t="shared" ca="1" si="96"/>
        <v>1246.3398449736878</v>
      </c>
      <c r="O553" s="162">
        <f t="shared" ca="1" si="89"/>
        <v>6408.8909433848257</v>
      </c>
      <c r="AD553">
        <f t="shared" ca="1" si="92"/>
        <v>1072000</v>
      </c>
      <c r="AE553">
        <f t="shared" ca="1" si="93"/>
        <v>1074000</v>
      </c>
      <c r="AF553">
        <f t="shared" ca="1" si="94"/>
        <v>1000</v>
      </c>
      <c r="AG553">
        <f t="shared" ca="1" si="95"/>
        <v>1000</v>
      </c>
    </row>
    <row r="554" spans="1:33" hidden="1" x14ac:dyDescent="0.25">
      <c r="A554" s="109">
        <f t="shared" si="90"/>
        <v>553</v>
      </c>
      <c r="B554" s="108">
        <f t="shared" ca="1" si="97"/>
        <v>0.14101240356896053</v>
      </c>
      <c r="C554" s="170">
        <f t="shared" ca="1" si="97"/>
        <v>-380.85381475940557</v>
      </c>
      <c r="D554" s="147">
        <f t="shared" ca="1" si="97"/>
        <v>19213.076750051918</v>
      </c>
      <c r="E554" s="107">
        <f t="shared" ca="1" si="97"/>
        <v>576.18158783473621</v>
      </c>
      <c r="F554" s="107">
        <f t="shared" ca="1" si="96"/>
        <v>983.03737085719411</v>
      </c>
      <c r="G554" s="107">
        <f t="shared" ca="1" si="96"/>
        <v>1662.5031928339031</v>
      </c>
      <c r="H554" s="107">
        <f t="shared" ca="1" si="96"/>
        <v>1883.4758519769798</v>
      </c>
      <c r="I554" s="107">
        <f t="shared" ca="1" si="96"/>
        <v>-843.73321092910874</v>
      </c>
      <c r="J554" s="107">
        <f t="shared" ca="1" si="96"/>
        <v>-413.47034847161098</v>
      </c>
      <c r="K554" s="107">
        <f t="shared" ca="1" si="96"/>
        <v>-732.19911801964111</v>
      </c>
      <c r="L554" s="107">
        <f t="shared" ca="1" si="96"/>
        <v>1784.2615162696177</v>
      </c>
      <c r="M554" s="107">
        <f t="shared" ca="1" si="96"/>
        <v>-926.79611556922112</v>
      </c>
      <c r="N554" s="107">
        <f t="shared" ca="1" si="96"/>
        <v>901.177434119689</v>
      </c>
      <c r="O554" s="162">
        <f t="shared" ca="1" si="89"/>
        <v>4874.4381609025377</v>
      </c>
      <c r="AD554">
        <f t="shared" ca="1" si="92"/>
        <v>1074000</v>
      </c>
      <c r="AE554">
        <f t="shared" ca="1" si="93"/>
        <v>1076000</v>
      </c>
      <c r="AF554">
        <f t="shared" ca="1" si="94"/>
        <v>1000</v>
      </c>
      <c r="AG554">
        <f t="shared" ca="1" si="95"/>
        <v>1000</v>
      </c>
    </row>
    <row r="555" spans="1:33" hidden="1" x14ac:dyDescent="0.25">
      <c r="A555" s="109">
        <f t="shared" si="90"/>
        <v>554</v>
      </c>
      <c r="B555" s="108">
        <f t="shared" ca="1" si="97"/>
        <v>9.1910768074973226E-2</v>
      </c>
      <c r="C555" s="170">
        <f t="shared" ca="1" si="97"/>
        <v>-276.01045038899889</v>
      </c>
      <c r="D555" s="147">
        <f t="shared" ca="1" si="97"/>
        <v>-2062.4455811012936</v>
      </c>
      <c r="E555" s="107">
        <f t="shared" ca="1" si="97"/>
        <v>1578.7265294760903</v>
      </c>
      <c r="F555" s="107">
        <f t="shared" ca="1" si="96"/>
        <v>261.90675362893853</v>
      </c>
      <c r="G555" s="107">
        <f t="shared" ca="1" si="96"/>
        <v>1811.03437280455</v>
      </c>
      <c r="H555" s="107">
        <f t="shared" ca="1" si="96"/>
        <v>-908.1625607381327</v>
      </c>
      <c r="I555" s="107">
        <f t="shared" ca="1" si="96"/>
        <v>1955.5687825977323</v>
      </c>
      <c r="J555" s="107">
        <f t="shared" ca="1" si="96"/>
        <v>801.39262961705265</v>
      </c>
      <c r="K555" s="107">
        <f t="shared" ca="1" si="96"/>
        <v>1744.7308293388728</v>
      </c>
      <c r="L555" s="107">
        <f t="shared" ca="1" si="96"/>
        <v>66.829535201415737</v>
      </c>
      <c r="M555" s="107">
        <f t="shared" ca="1" si="96"/>
        <v>1850.9725084630793</v>
      </c>
      <c r="N555" s="107">
        <f t="shared" ca="1" si="96"/>
        <v>-705.1777587761834</v>
      </c>
      <c r="O555" s="162">
        <f t="shared" ca="1" si="89"/>
        <v>8457.8216216134151</v>
      </c>
      <c r="AD555">
        <f t="shared" ca="1" si="92"/>
        <v>1076000</v>
      </c>
      <c r="AE555">
        <f t="shared" ca="1" si="93"/>
        <v>1078000</v>
      </c>
      <c r="AF555">
        <f t="shared" ca="1" si="94"/>
        <v>1000</v>
      </c>
      <c r="AG555">
        <f t="shared" ca="1" si="95"/>
        <v>1000</v>
      </c>
    </row>
    <row r="556" spans="1:33" hidden="1" x14ac:dyDescent="0.25">
      <c r="A556" s="109">
        <f t="shared" si="90"/>
        <v>555</v>
      </c>
      <c r="B556" s="108">
        <f t="shared" ca="1" si="97"/>
        <v>0.15113985960936052</v>
      </c>
      <c r="C556" s="170">
        <f t="shared" ca="1" si="97"/>
        <v>1788.4347464580567</v>
      </c>
      <c r="D556" s="147">
        <f t="shared" ca="1" si="97"/>
        <v>18743.534164204641</v>
      </c>
      <c r="E556" s="107">
        <f t="shared" ca="1" si="97"/>
        <v>1904.9490451548436</v>
      </c>
      <c r="F556" s="107">
        <f t="shared" ca="1" si="96"/>
        <v>107.28694169818253</v>
      </c>
      <c r="G556" s="107">
        <f t="shared" ca="1" si="96"/>
        <v>1967.9911676297681</v>
      </c>
      <c r="H556" s="107">
        <f t="shared" ca="1" si="96"/>
        <v>-728.1312069849115</v>
      </c>
      <c r="I556" s="107">
        <f t="shared" ca="1" si="96"/>
        <v>30.591124944737423</v>
      </c>
      <c r="J556" s="107">
        <f t="shared" ca="1" si="96"/>
        <v>1027.3506829288342</v>
      </c>
      <c r="K556" s="107">
        <f t="shared" ca="1" si="96"/>
        <v>250.95332053777119</v>
      </c>
      <c r="L556" s="107">
        <f t="shared" ca="1" si="96"/>
        <v>1960.4319901194481</v>
      </c>
      <c r="M556" s="107">
        <f t="shared" ca="1" si="96"/>
        <v>1504.4868252389213</v>
      </c>
      <c r="N556" s="107">
        <f t="shared" ca="1" si="96"/>
        <v>-669.52017644252544</v>
      </c>
      <c r="O556" s="162">
        <f t="shared" ca="1" si="89"/>
        <v>7356.3897148250699</v>
      </c>
      <c r="AD556">
        <f t="shared" ca="1" si="92"/>
        <v>1078000</v>
      </c>
      <c r="AE556">
        <f t="shared" ca="1" si="93"/>
        <v>1080000</v>
      </c>
      <c r="AF556">
        <f t="shared" ca="1" si="94"/>
        <v>1000</v>
      </c>
      <c r="AG556">
        <f t="shared" ca="1" si="95"/>
        <v>1000</v>
      </c>
    </row>
    <row r="557" spans="1:33" hidden="1" x14ac:dyDescent="0.25">
      <c r="A557" s="109">
        <f t="shared" si="90"/>
        <v>556</v>
      </c>
      <c r="B557" s="108">
        <f t="shared" ca="1" si="97"/>
        <v>9.8172043949558696E-2</v>
      </c>
      <c r="C557" s="170">
        <f t="shared" ca="1" si="97"/>
        <v>644.77162186225291</v>
      </c>
      <c r="D557" s="147">
        <f t="shared" ca="1" si="97"/>
        <v>16772.77792510685</v>
      </c>
      <c r="E557" s="107">
        <f t="shared" ca="1" si="97"/>
        <v>663.97303498843564</v>
      </c>
      <c r="F557" s="107">
        <f t="shared" ca="1" si="96"/>
        <v>414.58707872670504</v>
      </c>
      <c r="G557" s="107">
        <f t="shared" ca="1" si="96"/>
        <v>-397.80719320086496</v>
      </c>
      <c r="H557" s="107">
        <f t="shared" ca="1" si="96"/>
        <v>1805.9342033180067</v>
      </c>
      <c r="I557" s="107">
        <f t="shared" ca="1" si="96"/>
        <v>1009.4446133242924</v>
      </c>
      <c r="J557" s="107">
        <f t="shared" ca="1" si="96"/>
        <v>-19.020569450061004</v>
      </c>
      <c r="K557" s="107">
        <f t="shared" ca="1" si="96"/>
        <v>-377.51083231438673</v>
      </c>
      <c r="L557" s="107">
        <f t="shared" ca="1" si="96"/>
        <v>177.65994487256006</v>
      </c>
      <c r="M557" s="107">
        <f t="shared" ca="1" si="96"/>
        <v>1944.8957906974088</v>
      </c>
      <c r="N557" s="107">
        <f t="shared" ca="1" si="96"/>
        <v>-968.26319621965297</v>
      </c>
      <c r="O557" s="162">
        <f t="shared" ca="1" si="89"/>
        <v>4253.8928747424425</v>
      </c>
      <c r="AD557">
        <f t="shared" ca="1" si="92"/>
        <v>1080000</v>
      </c>
      <c r="AE557">
        <f t="shared" ca="1" si="93"/>
        <v>1082000</v>
      </c>
      <c r="AF557">
        <f t="shared" ca="1" si="94"/>
        <v>1000</v>
      </c>
      <c r="AG557">
        <f t="shared" ca="1" si="95"/>
        <v>1000</v>
      </c>
    </row>
    <row r="558" spans="1:33" hidden="1" x14ac:dyDescent="0.25">
      <c r="A558" s="109">
        <f t="shared" si="90"/>
        <v>557</v>
      </c>
      <c r="B558" s="108">
        <f t="shared" ca="1" si="97"/>
        <v>4.506192418650698E-2</v>
      </c>
      <c r="C558" s="170">
        <f t="shared" ca="1" si="97"/>
        <v>1166.9006523403959</v>
      </c>
      <c r="D558" s="147">
        <f t="shared" ca="1" si="97"/>
        <v>-539.29194169572281</v>
      </c>
      <c r="E558" s="107">
        <f t="shared" ca="1" si="97"/>
        <v>1006.3072378561808</v>
      </c>
      <c r="F558" s="107">
        <f t="shared" ca="1" si="96"/>
        <v>609.49954016858567</v>
      </c>
      <c r="G558" s="107">
        <f t="shared" ca="1" si="96"/>
        <v>227.11232920403958</v>
      </c>
      <c r="H558" s="107">
        <f t="shared" ca="1" si="96"/>
        <v>1438.989974293811</v>
      </c>
      <c r="I558" s="107">
        <f t="shared" ca="1" si="96"/>
        <v>1192.1864798328743</v>
      </c>
      <c r="J558" s="107">
        <f t="shared" ca="1" si="96"/>
        <v>144.41372267652505</v>
      </c>
      <c r="K558" s="107">
        <f t="shared" ca="1" si="96"/>
        <v>-112.33913734471676</v>
      </c>
      <c r="L558" s="107">
        <f t="shared" ca="1" si="96"/>
        <v>-206.83473052784299</v>
      </c>
      <c r="M558" s="107">
        <f t="shared" ca="1" si="96"/>
        <v>-963.08125030849305</v>
      </c>
      <c r="N558" s="107">
        <f t="shared" ca="1" si="96"/>
        <v>-778.74355167284989</v>
      </c>
      <c r="O558" s="162">
        <f t="shared" ca="1" si="89"/>
        <v>2557.5106141781143</v>
      </c>
      <c r="AD558">
        <f t="shared" ca="1" si="92"/>
        <v>1082000</v>
      </c>
      <c r="AE558">
        <f t="shared" ca="1" si="93"/>
        <v>1084000</v>
      </c>
      <c r="AF558">
        <f t="shared" ca="1" si="94"/>
        <v>1000</v>
      </c>
      <c r="AG558">
        <f t="shared" ca="1" si="95"/>
        <v>1000</v>
      </c>
    </row>
    <row r="559" spans="1:33" hidden="1" x14ac:dyDescent="0.25">
      <c r="A559" s="109">
        <f t="shared" si="90"/>
        <v>558</v>
      </c>
      <c r="B559" s="108">
        <f t="shared" ca="1" si="97"/>
        <v>8.6879528049252946E-2</v>
      </c>
      <c r="C559" s="170">
        <f t="shared" ca="1" si="97"/>
        <v>-640.95154920758841</v>
      </c>
      <c r="D559" s="147">
        <f t="shared" ca="1" si="97"/>
        <v>16796.751650839069</v>
      </c>
      <c r="E559" s="107">
        <f t="shared" ca="1" si="97"/>
        <v>1725.4452519962956</v>
      </c>
      <c r="F559" s="107">
        <f t="shared" ca="1" si="96"/>
        <v>1684.4064515369498</v>
      </c>
      <c r="G559" s="107">
        <f t="shared" ca="1" si="96"/>
        <v>-852.71082145391631</v>
      </c>
      <c r="H559" s="107">
        <f t="shared" ca="1" si="96"/>
        <v>1174.3253613147372</v>
      </c>
      <c r="I559" s="107">
        <f t="shared" ca="1" si="96"/>
        <v>631.72928672663443</v>
      </c>
      <c r="J559" s="107">
        <f t="shared" ca="1" si="96"/>
        <v>-831.30315470928088</v>
      </c>
      <c r="K559" s="107">
        <f t="shared" ca="1" si="96"/>
        <v>1896.4194922647912</v>
      </c>
      <c r="L559" s="107">
        <f t="shared" ca="1" si="96"/>
        <v>305.41589264341781</v>
      </c>
      <c r="M559" s="107">
        <f t="shared" ca="1" si="96"/>
        <v>428.58924413843118</v>
      </c>
      <c r="N559" s="107">
        <f t="shared" ca="1" si="96"/>
        <v>1122.7331327295492</v>
      </c>
      <c r="O559" s="162">
        <f t="shared" ca="1" si="89"/>
        <v>7285.0501371876089</v>
      </c>
      <c r="AD559">
        <f t="shared" ca="1" si="92"/>
        <v>1084000</v>
      </c>
      <c r="AE559">
        <f t="shared" ca="1" si="93"/>
        <v>1086000</v>
      </c>
      <c r="AF559">
        <f t="shared" ca="1" si="94"/>
        <v>1000</v>
      </c>
      <c r="AG559">
        <f t="shared" ca="1" si="95"/>
        <v>1000</v>
      </c>
    </row>
    <row r="560" spans="1:33" hidden="1" x14ac:dyDescent="0.25">
      <c r="A560" s="109">
        <f t="shared" si="90"/>
        <v>559</v>
      </c>
      <c r="B560" s="108">
        <f t="shared" ca="1" si="97"/>
        <v>0.10343173386594562</v>
      </c>
      <c r="C560" s="170">
        <f t="shared" ca="1" si="97"/>
        <v>32.126269103366909</v>
      </c>
      <c r="D560" s="147">
        <f t="shared" ca="1" si="97"/>
        <v>7409.621489677148</v>
      </c>
      <c r="E560" s="107">
        <f t="shared" ca="1" si="97"/>
        <v>1946.8927056846983</v>
      </c>
      <c r="F560" s="107">
        <f t="shared" ca="1" si="96"/>
        <v>400.06432989289186</v>
      </c>
      <c r="G560" s="107">
        <f t="shared" ca="1" si="96"/>
        <v>77.860403725684975</v>
      </c>
      <c r="H560" s="107">
        <f t="shared" ca="1" si="96"/>
        <v>-551.00052922598252</v>
      </c>
      <c r="I560" s="107">
        <f t="shared" ca="1" si="96"/>
        <v>283.31733328346598</v>
      </c>
      <c r="J560" s="107">
        <f t="shared" ca="1" si="96"/>
        <v>212.10792684674379</v>
      </c>
      <c r="K560" s="107">
        <f t="shared" ca="1" si="96"/>
        <v>322.30112060350177</v>
      </c>
      <c r="L560" s="107">
        <f t="shared" ca="1" si="96"/>
        <v>-905.7717256613787</v>
      </c>
      <c r="M560" s="107">
        <f t="shared" ca="1" si="96"/>
        <v>-27.460132278047389</v>
      </c>
      <c r="N560" s="107">
        <f t="shared" ca="1" si="96"/>
        <v>264.14155761598585</v>
      </c>
      <c r="O560" s="162">
        <f t="shared" ca="1" si="89"/>
        <v>2022.4529904875635</v>
      </c>
      <c r="AD560">
        <f t="shared" ca="1" si="92"/>
        <v>1086000</v>
      </c>
      <c r="AE560">
        <f t="shared" ca="1" si="93"/>
        <v>1088000</v>
      </c>
      <c r="AF560">
        <f t="shared" ca="1" si="94"/>
        <v>1000</v>
      </c>
      <c r="AG560">
        <f t="shared" ca="1" si="95"/>
        <v>1000</v>
      </c>
    </row>
    <row r="561" spans="1:33" hidden="1" x14ac:dyDescent="0.25">
      <c r="A561" s="109">
        <f t="shared" si="90"/>
        <v>560</v>
      </c>
      <c r="B561" s="108">
        <f t="shared" ca="1" si="97"/>
        <v>2.6553712528258722E-2</v>
      </c>
      <c r="C561" s="170">
        <f t="shared" ca="1" si="97"/>
        <v>771.22242100534174</v>
      </c>
      <c r="D561" s="147">
        <f t="shared" ca="1" si="97"/>
        <v>650.05880702504317</v>
      </c>
      <c r="E561" s="107">
        <f t="shared" ca="1" si="97"/>
        <v>56.491679082565639</v>
      </c>
      <c r="F561" s="107">
        <f t="shared" ca="1" si="96"/>
        <v>533.43510345888444</v>
      </c>
      <c r="G561" s="107">
        <f t="shared" ca="1" si="96"/>
        <v>1305.0585118811873</v>
      </c>
      <c r="H561" s="107">
        <f t="shared" ca="1" si="96"/>
        <v>526.6089429758847</v>
      </c>
      <c r="I561" s="107">
        <f t="shared" ca="1" si="96"/>
        <v>1381.1491615457521</v>
      </c>
      <c r="J561" s="107">
        <f t="shared" ca="1" si="96"/>
        <v>1873.9428214784341</v>
      </c>
      <c r="K561" s="107">
        <f t="shared" ca="1" si="96"/>
        <v>1410.8821205079084</v>
      </c>
      <c r="L561" s="107">
        <f t="shared" ca="1" si="96"/>
        <v>-45.467735938994615</v>
      </c>
      <c r="M561" s="107">
        <f t="shared" ca="1" si="96"/>
        <v>350.21669927492729</v>
      </c>
      <c r="N561" s="107">
        <f t="shared" ca="1" si="96"/>
        <v>-561.17436076139506</v>
      </c>
      <c r="O561" s="162">
        <f t="shared" ca="1" si="89"/>
        <v>6831.1429435051541</v>
      </c>
      <c r="AD561">
        <f t="shared" ca="1" si="92"/>
        <v>1088000</v>
      </c>
      <c r="AE561">
        <f t="shared" ca="1" si="93"/>
        <v>1090000</v>
      </c>
      <c r="AF561">
        <f t="shared" ca="1" si="94"/>
        <v>1000</v>
      </c>
      <c r="AG561">
        <f t="shared" ca="1" si="95"/>
        <v>1000</v>
      </c>
    </row>
    <row r="562" spans="1:33" hidden="1" x14ac:dyDescent="0.25">
      <c r="A562" s="109">
        <f t="shared" si="90"/>
        <v>561</v>
      </c>
      <c r="B562" s="108">
        <f t="shared" ca="1" si="97"/>
        <v>0.15275875614255488</v>
      </c>
      <c r="C562" s="170">
        <f t="shared" ca="1" si="97"/>
        <v>-123.266745960295</v>
      </c>
      <c r="D562" s="147">
        <f t="shared" ca="1" si="97"/>
        <v>-646.77770798581139</v>
      </c>
      <c r="E562" s="107">
        <f t="shared" ca="1" si="97"/>
        <v>-676.08357935629761</v>
      </c>
      <c r="F562" s="107">
        <f t="shared" ca="1" si="96"/>
        <v>1511.2682699964978</v>
      </c>
      <c r="G562" s="107">
        <f t="shared" ca="1" si="96"/>
        <v>1475.8341894807488</v>
      </c>
      <c r="H562" s="107">
        <f t="shared" ca="1" si="96"/>
        <v>-818.03740729479352</v>
      </c>
      <c r="I562" s="107">
        <f t="shared" ca="1" si="96"/>
        <v>1972.8842366949243</v>
      </c>
      <c r="J562" s="107">
        <f t="shared" ca="1" si="96"/>
        <v>1629.6599131305525</v>
      </c>
      <c r="K562" s="107">
        <f t="shared" ca="1" si="96"/>
        <v>703.03426690263927</v>
      </c>
      <c r="L562" s="107">
        <f t="shared" ca="1" si="96"/>
        <v>836.36615331531573</v>
      </c>
      <c r="M562" s="107">
        <f t="shared" ca="1" si="96"/>
        <v>1279.4863501794084</v>
      </c>
      <c r="N562" s="107">
        <f t="shared" ca="1" si="96"/>
        <v>1208.097195177216</v>
      </c>
      <c r="O562" s="162">
        <f t="shared" ca="1" si="89"/>
        <v>9122.5095882262103</v>
      </c>
      <c r="AD562">
        <f t="shared" ca="1" si="92"/>
        <v>1090000</v>
      </c>
      <c r="AE562">
        <f t="shared" ca="1" si="93"/>
        <v>1092000</v>
      </c>
      <c r="AF562">
        <f t="shared" ca="1" si="94"/>
        <v>1000</v>
      </c>
      <c r="AG562">
        <f t="shared" ca="1" si="95"/>
        <v>1000</v>
      </c>
    </row>
    <row r="563" spans="1:33" hidden="1" x14ac:dyDescent="0.25">
      <c r="A563" s="109">
        <f t="shared" si="90"/>
        <v>562</v>
      </c>
      <c r="B563" s="108">
        <f t="shared" ca="1" si="97"/>
        <v>4.9157506412931651E-2</v>
      </c>
      <c r="C563" s="170">
        <f t="shared" ca="1" si="97"/>
        <v>178.4633164901195</v>
      </c>
      <c r="D563" s="147">
        <f t="shared" ca="1" si="97"/>
        <v>1850.8102714444321</v>
      </c>
      <c r="E563" s="107">
        <f t="shared" ca="1" si="97"/>
        <v>-224.23894187423298</v>
      </c>
      <c r="F563" s="107">
        <f t="shared" ca="1" si="96"/>
        <v>-16.412510215254443</v>
      </c>
      <c r="G563" s="107">
        <f t="shared" ca="1" si="96"/>
        <v>-488.74685394046776</v>
      </c>
      <c r="H563" s="107">
        <f t="shared" ca="1" si="96"/>
        <v>-927.78857732876304</v>
      </c>
      <c r="I563" s="107">
        <f t="shared" ca="1" si="96"/>
        <v>1917.6898829356489</v>
      </c>
      <c r="J563" s="107">
        <f t="shared" ca="1" si="96"/>
        <v>450.99476732113868</v>
      </c>
      <c r="K563" s="107">
        <f t="shared" ca="1" si="96"/>
        <v>1172.7729369801987</v>
      </c>
      <c r="L563" s="107">
        <f t="shared" ca="1" si="96"/>
        <v>-735.23675721827931</v>
      </c>
      <c r="M563" s="107">
        <f t="shared" ca="1" si="96"/>
        <v>303.24627847423955</v>
      </c>
      <c r="N563" s="107">
        <f t="shared" ca="1" si="96"/>
        <v>359.99545293380561</v>
      </c>
      <c r="O563" s="162">
        <f t="shared" ca="1" si="89"/>
        <v>1812.2756780680338</v>
      </c>
      <c r="AD563">
        <f t="shared" ca="1" si="92"/>
        <v>1092000</v>
      </c>
      <c r="AE563">
        <f t="shared" ca="1" si="93"/>
        <v>1094000</v>
      </c>
      <c r="AF563">
        <f t="shared" ca="1" si="94"/>
        <v>1000</v>
      </c>
      <c r="AG563">
        <f t="shared" ca="1" si="95"/>
        <v>1000</v>
      </c>
    </row>
    <row r="564" spans="1:33" hidden="1" x14ac:dyDescent="0.25">
      <c r="A564" s="109">
        <f t="shared" si="90"/>
        <v>563</v>
      </c>
      <c r="B564" s="108">
        <f t="shared" ca="1" si="97"/>
        <v>-1.0719113764286456E-2</v>
      </c>
      <c r="C564" s="170">
        <f t="shared" ca="1" si="97"/>
        <v>-457.96268863751544</v>
      </c>
      <c r="D564" s="147">
        <f t="shared" ca="1" si="97"/>
        <v>-9846.4794445211846</v>
      </c>
      <c r="E564" s="107">
        <f t="shared" ca="1" si="97"/>
        <v>1719.9771142177658</v>
      </c>
      <c r="F564" s="107">
        <f t="shared" ca="1" si="96"/>
        <v>-806.88290110376897</v>
      </c>
      <c r="G564" s="107">
        <f t="shared" ca="1" si="96"/>
        <v>1531.0430328779387</v>
      </c>
      <c r="H564" s="107">
        <f t="shared" ca="1" si="96"/>
        <v>1755.6389400206172</v>
      </c>
      <c r="I564" s="107">
        <f t="shared" ca="1" si="96"/>
        <v>-922.84520384002099</v>
      </c>
      <c r="J564" s="107">
        <f t="shared" ca="1" si="96"/>
        <v>-485.73503391029914</v>
      </c>
      <c r="K564" s="107">
        <f t="shared" ca="1" si="96"/>
        <v>537.06847131279346</v>
      </c>
      <c r="L564" s="107">
        <f t="shared" ca="1" si="96"/>
        <v>1268.4472306576058</v>
      </c>
      <c r="M564" s="107">
        <f t="shared" ref="F564:N577" ca="1" si="98">M$1*($U$1+($W$1-$U$1)*RAND())</f>
        <v>-751.28883503172983</v>
      </c>
      <c r="N564" s="107">
        <f t="shared" ca="1" si="98"/>
        <v>174.74785475614638</v>
      </c>
      <c r="O564" s="162">
        <f t="shared" ca="1" si="89"/>
        <v>4020.1706699570482</v>
      </c>
      <c r="AD564">
        <f t="shared" ca="1" si="92"/>
        <v>1094000</v>
      </c>
      <c r="AE564">
        <f t="shared" ca="1" si="93"/>
        <v>1096000</v>
      </c>
      <c r="AF564">
        <f t="shared" ca="1" si="94"/>
        <v>1000</v>
      </c>
      <c r="AG564">
        <f t="shared" ca="1" si="95"/>
        <v>1000</v>
      </c>
    </row>
    <row r="565" spans="1:33" hidden="1" x14ac:dyDescent="0.25">
      <c r="A565" s="109">
        <f t="shared" si="90"/>
        <v>564</v>
      </c>
      <c r="B565" s="108">
        <f t="shared" ca="1" si="97"/>
        <v>4.4110838497943672E-2</v>
      </c>
      <c r="C565" s="170">
        <f t="shared" ca="1" si="97"/>
        <v>-126.58043997270163</v>
      </c>
      <c r="D565" s="147">
        <f t="shared" ca="1" si="97"/>
        <v>9382.5976424669752</v>
      </c>
      <c r="E565" s="107">
        <f t="shared" ca="1" si="97"/>
        <v>392.66997483221348</v>
      </c>
      <c r="F565" s="107">
        <f t="shared" ca="1" si="98"/>
        <v>-902.22903684432811</v>
      </c>
      <c r="G565" s="107">
        <f t="shared" ca="1" si="98"/>
        <v>1583.4506128053047</v>
      </c>
      <c r="H565" s="107">
        <f t="shared" ca="1" si="98"/>
        <v>931.7089269159834</v>
      </c>
      <c r="I565" s="107">
        <f t="shared" ca="1" si="98"/>
        <v>-678.40660594375163</v>
      </c>
      <c r="J565" s="107">
        <f t="shared" ca="1" si="98"/>
        <v>1963.6825089702102</v>
      </c>
      <c r="K565" s="107">
        <f t="shared" ca="1" si="98"/>
        <v>1407.9123861534374</v>
      </c>
      <c r="L565" s="107">
        <f t="shared" ca="1" si="98"/>
        <v>-671.07280496530609</v>
      </c>
      <c r="M565" s="107">
        <f t="shared" ca="1" si="98"/>
        <v>416.57633746012476</v>
      </c>
      <c r="N565" s="107">
        <f t="shared" ca="1" si="98"/>
        <v>1201.5471219988449</v>
      </c>
      <c r="O565" s="162">
        <f t="shared" ca="1" si="89"/>
        <v>5645.8394213827323</v>
      </c>
      <c r="AD565">
        <f t="shared" ca="1" si="92"/>
        <v>1096000</v>
      </c>
      <c r="AE565">
        <f t="shared" ca="1" si="93"/>
        <v>1098000</v>
      </c>
      <c r="AF565">
        <f t="shared" ca="1" si="94"/>
        <v>1000</v>
      </c>
      <c r="AG565">
        <f t="shared" ca="1" si="95"/>
        <v>1000</v>
      </c>
    </row>
    <row r="566" spans="1:33" hidden="1" x14ac:dyDescent="0.25">
      <c r="A566" s="109">
        <f t="shared" si="90"/>
        <v>565</v>
      </c>
      <c r="B566" s="108">
        <f t="shared" ca="1" si="97"/>
        <v>-9.4079497906335144E-2</v>
      </c>
      <c r="C566" s="170">
        <f t="shared" ca="1" si="97"/>
        <v>-220.0837933457872</v>
      </c>
      <c r="D566" s="147">
        <f t="shared" ca="1" si="97"/>
        <v>7624.2862033468919</v>
      </c>
      <c r="E566" s="107">
        <f t="shared" ca="1" si="97"/>
        <v>1617.4772148065133</v>
      </c>
      <c r="F566" s="107">
        <f t="shared" ca="1" si="98"/>
        <v>1701.9649565087466</v>
      </c>
      <c r="G566" s="107">
        <f t="shared" ca="1" si="98"/>
        <v>1052.3186457593406</v>
      </c>
      <c r="H566" s="107">
        <f t="shared" ca="1" si="98"/>
        <v>-701.75793260886064</v>
      </c>
      <c r="I566" s="107">
        <f t="shared" ca="1" si="98"/>
        <v>772.72527881228154</v>
      </c>
      <c r="J566" s="107">
        <f t="shared" ca="1" si="98"/>
        <v>481.35681474511</v>
      </c>
      <c r="K566" s="107">
        <f t="shared" ca="1" si="98"/>
        <v>1476.887513836866</v>
      </c>
      <c r="L566" s="107">
        <f t="shared" ca="1" si="98"/>
        <v>-169.50578188929714</v>
      </c>
      <c r="M566" s="107">
        <f t="shared" ca="1" si="98"/>
        <v>1198.2499934710816</v>
      </c>
      <c r="N566" s="107">
        <f t="shared" ca="1" si="98"/>
        <v>1564.1903087780408</v>
      </c>
      <c r="O566" s="162">
        <f t="shared" ca="1" si="89"/>
        <v>8993.9070122198209</v>
      </c>
      <c r="AD566">
        <f t="shared" ca="1" si="92"/>
        <v>1098000</v>
      </c>
      <c r="AE566">
        <f t="shared" ca="1" si="93"/>
        <v>1100000</v>
      </c>
      <c r="AF566">
        <f t="shared" ca="1" si="94"/>
        <v>1000</v>
      </c>
      <c r="AG566">
        <f t="shared" ca="1" si="95"/>
        <v>1000</v>
      </c>
    </row>
    <row r="567" spans="1:33" hidden="1" x14ac:dyDescent="0.25">
      <c r="A567" s="109">
        <f t="shared" si="90"/>
        <v>566</v>
      </c>
      <c r="B567" s="108">
        <f t="shared" ca="1" si="97"/>
        <v>-5.5102716865578591E-2</v>
      </c>
      <c r="C567" s="170">
        <f t="shared" ca="1" si="97"/>
        <v>-439.60787207846982</v>
      </c>
      <c r="D567" s="147">
        <f t="shared" ca="1" si="97"/>
        <v>1568.8912308648967</v>
      </c>
      <c r="E567" s="107">
        <f t="shared" ca="1" si="97"/>
        <v>660.83956404869946</v>
      </c>
      <c r="F567" s="107">
        <f t="shared" ca="1" si="98"/>
        <v>1510.3475623862325</v>
      </c>
      <c r="G567" s="107">
        <f t="shared" ca="1" si="98"/>
        <v>-893.13820213284123</v>
      </c>
      <c r="H567" s="107">
        <f t="shared" ca="1" si="98"/>
        <v>-683.89162711776362</v>
      </c>
      <c r="I567" s="107">
        <f t="shared" ca="1" si="98"/>
        <v>1426.2009454884803</v>
      </c>
      <c r="J567" s="107">
        <f t="shared" ca="1" si="98"/>
        <v>544.2394616573954</v>
      </c>
      <c r="K567" s="107">
        <f t="shared" ca="1" si="98"/>
        <v>1542.0604555084303</v>
      </c>
      <c r="L567" s="107">
        <f t="shared" ca="1" si="98"/>
        <v>1981.2322674491686</v>
      </c>
      <c r="M567" s="107">
        <f t="shared" ca="1" si="98"/>
        <v>1533.1446016226887</v>
      </c>
      <c r="N567" s="107">
        <f t="shared" ca="1" si="98"/>
        <v>897.361200452709</v>
      </c>
      <c r="O567" s="162">
        <f t="shared" ca="1" si="89"/>
        <v>8518.3962293631994</v>
      </c>
      <c r="AD567">
        <f t="shared" ca="1" si="92"/>
        <v>1100000</v>
      </c>
      <c r="AE567">
        <f t="shared" ca="1" si="93"/>
        <v>1102000</v>
      </c>
      <c r="AF567">
        <f t="shared" ca="1" si="94"/>
        <v>1000</v>
      </c>
      <c r="AG567">
        <f t="shared" ca="1" si="95"/>
        <v>1000</v>
      </c>
    </row>
    <row r="568" spans="1:33" hidden="1" x14ac:dyDescent="0.25">
      <c r="A568" s="109">
        <f t="shared" si="90"/>
        <v>567</v>
      </c>
      <c r="B568" s="108">
        <f t="shared" ca="1" si="97"/>
        <v>9.3460080897487974E-2</v>
      </c>
      <c r="C568" s="170">
        <f t="shared" ca="1" si="97"/>
        <v>658.76399436387487</v>
      </c>
      <c r="D568" s="147">
        <f t="shared" ca="1" si="97"/>
        <v>18819.20196429098</v>
      </c>
      <c r="E568" s="107">
        <f t="shared" ca="1" si="97"/>
        <v>478.34338853869173</v>
      </c>
      <c r="F568" s="107">
        <f t="shared" ca="1" si="98"/>
        <v>70.163016944774498</v>
      </c>
      <c r="G568" s="107">
        <f t="shared" ca="1" si="98"/>
        <v>685.10093710204808</v>
      </c>
      <c r="H568" s="107">
        <f t="shared" ca="1" si="98"/>
        <v>624.63399820082145</v>
      </c>
      <c r="I568" s="107">
        <f t="shared" ca="1" si="98"/>
        <v>796.04448602171692</v>
      </c>
      <c r="J568" s="107">
        <f t="shared" ca="1" si="98"/>
        <v>-69.986466353617459</v>
      </c>
      <c r="K568" s="107">
        <f t="shared" ca="1" si="98"/>
        <v>18.993194689576193</v>
      </c>
      <c r="L568" s="107">
        <f t="shared" ca="1" si="98"/>
        <v>231.04499126471791</v>
      </c>
      <c r="M568" s="107">
        <f t="shared" ca="1" si="98"/>
        <v>-600.40129858193666</v>
      </c>
      <c r="N568" s="107">
        <f t="shared" ca="1" si="98"/>
        <v>1460.3341493952523</v>
      </c>
      <c r="O568" s="162">
        <f t="shared" ca="1" si="89"/>
        <v>3694.2703972220452</v>
      </c>
      <c r="AD568">
        <f t="shared" ca="1" si="92"/>
        <v>1102000</v>
      </c>
      <c r="AE568">
        <f t="shared" ca="1" si="93"/>
        <v>1104000</v>
      </c>
      <c r="AF568">
        <f t="shared" ca="1" si="94"/>
        <v>1000</v>
      </c>
      <c r="AG568">
        <f t="shared" ca="1" si="95"/>
        <v>1000</v>
      </c>
    </row>
    <row r="569" spans="1:33" hidden="1" x14ac:dyDescent="0.25">
      <c r="A569" s="109">
        <f t="shared" si="90"/>
        <v>568</v>
      </c>
      <c r="B569" s="108">
        <f t="shared" ca="1" si="97"/>
        <v>5.7416086372473141E-2</v>
      </c>
      <c r="C569" s="170">
        <f t="shared" ca="1" si="97"/>
        <v>573.31034149158438</v>
      </c>
      <c r="D569" s="147">
        <f t="shared" ca="1" si="97"/>
        <v>16950.627733751742</v>
      </c>
      <c r="E569" s="107">
        <f t="shared" ca="1" si="97"/>
        <v>-126.28397331474459</v>
      </c>
      <c r="F569" s="107">
        <f t="shared" ca="1" si="98"/>
        <v>152.56555787241945</v>
      </c>
      <c r="G569" s="107">
        <f t="shared" ca="1" si="98"/>
        <v>-311.74709876696602</v>
      </c>
      <c r="H569" s="107">
        <f t="shared" ca="1" si="98"/>
        <v>-777.46237589480779</v>
      </c>
      <c r="I569" s="107">
        <f t="shared" ca="1" si="98"/>
        <v>1336.3893258831647</v>
      </c>
      <c r="J569" s="107">
        <f t="shared" ca="1" si="98"/>
        <v>423.55257177891156</v>
      </c>
      <c r="K569" s="107">
        <f t="shared" ca="1" si="98"/>
        <v>-596.81693626179913</v>
      </c>
      <c r="L569" s="107">
        <f t="shared" ca="1" si="98"/>
        <v>70.462647866950249</v>
      </c>
      <c r="M569" s="107">
        <f t="shared" ca="1" si="98"/>
        <v>549.65039036425276</v>
      </c>
      <c r="N569" s="107">
        <f t="shared" ca="1" si="98"/>
        <v>-403.44632216707151</v>
      </c>
      <c r="O569" s="162">
        <f t="shared" ca="1" si="89"/>
        <v>316.86378736030969</v>
      </c>
      <c r="AD569">
        <f t="shared" ca="1" si="92"/>
        <v>1104000</v>
      </c>
      <c r="AE569">
        <f t="shared" ca="1" si="93"/>
        <v>1106000</v>
      </c>
      <c r="AF569">
        <f t="shared" ca="1" si="94"/>
        <v>1000</v>
      </c>
      <c r="AG569">
        <f t="shared" ca="1" si="95"/>
        <v>1000</v>
      </c>
    </row>
    <row r="570" spans="1:33" hidden="1" x14ac:dyDescent="0.25">
      <c r="A570" s="109">
        <f t="shared" si="90"/>
        <v>569</v>
      </c>
      <c r="B570" s="108">
        <f t="shared" ca="1" si="97"/>
        <v>2.5748718863445652E-2</v>
      </c>
      <c r="C570" s="170">
        <f t="shared" ca="1" si="97"/>
        <v>462.03134867740164</v>
      </c>
      <c r="D570" s="147">
        <f t="shared" ca="1" si="97"/>
        <v>-6520.0398536627499</v>
      </c>
      <c r="E570" s="107">
        <f t="shared" ca="1" si="97"/>
        <v>946.88848941485026</v>
      </c>
      <c r="F570" s="107">
        <f t="shared" ca="1" si="98"/>
        <v>-779.8389755428874</v>
      </c>
      <c r="G570" s="107">
        <f t="shared" ca="1" si="98"/>
        <v>1458.1159695484425</v>
      </c>
      <c r="H570" s="107">
        <f t="shared" ca="1" si="98"/>
        <v>1979.3734796710696</v>
      </c>
      <c r="I570" s="107">
        <f t="shared" ca="1" si="98"/>
        <v>786.23974053236452</v>
      </c>
      <c r="J570" s="107">
        <f t="shared" ca="1" si="98"/>
        <v>897.70459803168114</v>
      </c>
      <c r="K570" s="107">
        <f t="shared" ca="1" si="98"/>
        <v>1525.0863218986863</v>
      </c>
      <c r="L570" s="107">
        <f t="shared" ca="1" si="98"/>
        <v>1842.9418159099512</v>
      </c>
      <c r="M570" s="107">
        <f t="shared" ca="1" si="98"/>
        <v>154.62334929439714</v>
      </c>
      <c r="N570" s="107">
        <f t="shared" ca="1" si="98"/>
        <v>1526.9428389555164</v>
      </c>
      <c r="O570" s="162">
        <f t="shared" ca="1" si="89"/>
        <v>10338.07762771407</v>
      </c>
      <c r="AD570">
        <f t="shared" ca="1" si="92"/>
        <v>1106000</v>
      </c>
      <c r="AE570">
        <f t="shared" ca="1" si="93"/>
        <v>1108000</v>
      </c>
      <c r="AF570">
        <f t="shared" ca="1" si="94"/>
        <v>1000</v>
      </c>
      <c r="AG570">
        <f t="shared" ca="1" si="95"/>
        <v>1000</v>
      </c>
    </row>
    <row r="571" spans="1:33" hidden="1" x14ac:dyDescent="0.25">
      <c r="A571" s="109">
        <f t="shared" si="90"/>
        <v>570</v>
      </c>
      <c r="B571" s="108">
        <f t="shared" ca="1" si="97"/>
        <v>0.19343112304834351</v>
      </c>
      <c r="C571" s="170">
        <f t="shared" ca="1" si="97"/>
        <v>1739.6405739506968</v>
      </c>
      <c r="D571" s="147">
        <f t="shared" ca="1" si="97"/>
        <v>9909.6017681522644</v>
      </c>
      <c r="E571" s="107">
        <f t="shared" ca="1" si="97"/>
        <v>-262.58514942650663</v>
      </c>
      <c r="F571" s="107">
        <f t="shared" ca="1" si="98"/>
        <v>271.4660535984936</v>
      </c>
      <c r="G571" s="107">
        <f t="shared" ca="1" si="98"/>
        <v>1931.8032732084848</v>
      </c>
      <c r="H571" s="107">
        <f t="shared" ca="1" si="98"/>
        <v>62.190149669721222</v>
      </c>
      <c r="I571" s="107">
        <f t="shared" ca="1" si="98"/>
        <v>1730.4357026178134</v>
      </c>
      <c r="J571" s="107">
        <f t="shared" ca="1" si="98"/>
        <v>378.10948124230111</v>
      </c>
      <c r="K571" s="107">
        <f t="shared" ca="1" si="98"/>
        <v>1659.2809302466474</v>
      </c>
      <c r="L571" s="107">
        <f t="shared" ca="1" si="98"/>
        <v>559.75819001330831</v>
      </c>
      <c r="M571" s="107">
        <f t="shared" ca="1" si="98"/>
        <v>735.28851055727239</v>
      </c>
      <c r="N571" s="107">
        <f t="shared" ca="1" si="98"/>
        <v>476.39442230720613</v>
      </c>
      <c r="O571" s="162">
        <f t="shared" ca="1" si="89"/>
        <v>7542.1415640347414</v>
      </c>
      <c r="AD571">
        <f t="shared" ca="1" si="92"/>
        <v>1108000</v>
      </c>
      <c r="AE571">
        <f t="shared" ca="1" si="93"/>
        <v>1110000</v>
      </c>
      <c r="AF571">
        <f t="shared" ca="1" si="94"/>
        <v>1000</v>
      </c>
      <c r="AG571">
        <f t="shared" ca="1" si="95"/>
        <v>1000</v>
      </c>
    </row>
    <row r="572" spans="1:33" hidden="1" x14ac:dyDescent="0.25">
      <c r="A572" s="109">
        <f t="shared" si="90"/>
        <v>571</v>
      </c>
      <c r="B572" s="108">
        <f t="shared" ca="1" si="97"/>
        <v>7.1537438115552715E-3</v>
      </c>
      <c r="C572" s="170">
        <f t="shared" ca="1" si="97"/>
        <v>948.36321234690627</v>
      </c>
      <c r="D572" s="147">
        <f t="shared" ca="1" si="97"/>
        <v>18636.726054938797</v>
      </c>
      <c r="E572" s="107">
        <f t="shared" ca="1" si="97"/>
        <v>-604.55453532741888</v>
      </c>
      <c r="F572" s="107">
        <f t="shared" ca="1" si="98"/>
        <v>-877.13816131225678</v>
      </c>
      <c r="G572" s="107">
        <f t="shared" ca="1" si="98"/>
        <v>1412.8472714451725</v>
      </c>
      <c r="H572" s="107">
        <f t="shared" ca="1" si="98"/>
        <v>1859.1644075363863</v>
      </c>
      <c r="I572" s="107">
        <f t="shared" ca="1" si="98"/>
        <v>1786.7606270986084</v>
      </c>
      <c r="J572" s="107">
        <f t="shared" ca="1" si="98"/>
        <v>305.33856800356085</v>
      </c>
      <c r="K572" s="107">
        <f t="shared" ca="1" si="98"/>
        <v>-802.168358201773</v>
      </c>
      <c r="L572" s="107">
        <f t="shared" ca="1" si="98"/>
        <v>-169.26656114763281</v>
      </c>
      <c r="M572" s="107">
        <f t="shared" ca="1" si="98"/>
        <v>83.029632956770484</v>
      </c>
      <c r="N572" s="107">
        <f t="shared" ca="1" si="98"/>
        <v>-204.95114231319499</v>
      </c>
      <c r="O572" s="162">
        <f t="shared" ca="1" si="89"/>
        <v>2789.0617487382219</v>
      </c>
      <c r="AD572">
        <f t="shared" ca="1" si="92"/>
        <v>1110000</v>
      </c>
      <c r="AE572">
        <f t="shared" ca="1" si="93"/>
        <v>1112000</v>
      </c>
      <c r="AF572">
        <f t="shared" ca="1" si="94"/>
        <v>1000</v>
      </c>
      <c r="AG572">
        <f t="shared" ca="1" si="95"/>
        <v>1000</v>
      </c>
    </row>
    <row r="573" spans="1:33" hidden="1" x14ac:dyDescent="0.25">
      <c r="A573" s="109">
        <f t="shared" si="90"/>
        <v>572</v>
      </c>
      <c r="B573" s="108">
        <f t="shared" ca="1" si="97"/>
        <v>5.0934733486046685E-2</v>
      </c>
      <c r="C573" s="170">
        <f t="shared" ca="1" si="97"/>
        <v>445.03590012039376</v>
      </c>
      <c r="D573" s="147">
        <f t="shared" ca="1" si="97"/>
        <v>18514.139855407993</v>
      </c>
      <c r="E573" s="107">
        <f t="shared" ca="1" si="97"/>
        <v>1806.4370761310759</v>
      </c>
      <c r="F573" s="107">
        <f t="shared" ca="1" si="98"/>
        <v>-687.30123431519087</v>
      </c>
      <c r="G573" s="107">
        <f t="shared" ca="1" si="98"/>
        <v>1600.2358158575971</v>
      </c>
      <c r="H573" s="107">
        <f t="shared" ca="1" si="98"/>
        <v>1616.9786026109398</v>
      </c>
      <c r="I573" s="107">
        <f t="shared" ca="1" si="98"/>
        <v>-878.12797532739114</v>
      </c>
      <c r="J573" s="107">
        <f t="shared" ca="1" si="98"/>
        <v>255.61275914624065</v>
      </c>
      <c r="K573" s="107">
        <f t="shared" ca="1" si="98"/>
        <v>-943.17834573979837</v>
      </c>
      <c r="L573" s="107">
        <f t="shared" ca="1" si="98"/>
        <v>-634.57652909970432</v>
      </c>
      <c r="M573" s="107">
        <f t="shared" ca="1" si="98"/>
        <v>139.38226242359158</v>
      </c>
      <c r="N573" s="107">
        <f t="shared" ca="1" si="98"/>
        <v>1930.0786512029929</v>
      </c>
      <c r="O573" s="162">
        <f t="shared" ca="1" si="89"/>
        <v>4205.5410828903532</v>
      </c>
      <c r="AD573">
        <f t="shared" ca="1" si="92"/>
        <v>1112000</v>
      </c>
      <c r="AE573">
        <f t="shared" ca="1" si="93"/>
        <v>1114000</v>
      </c>
      <c r="AF573">
        <f t="shared" ca="1" si="94"/>
        <v>1000</v>
      </c>
      <c r="AG573">
        <f t="shared" ca="1" si="95"/>
        <v>1000</v>
      </c>
    </row>
    <row r="574" spans="1:33" hidden="1" x14ac:dyDescent="0.25">
      <c r="A574" s="109">
        <f t="shared" si="90"/>
        <v>573</v>
      </c>
      <c r="B574" s="108">
        <f t="shared" ca="1" si="97"/>
        <v>0.11576147059276554</v>
      </c>
      <c r="C574" s="170">
        <f t="shared" ca="1" si="97"/>
        <v>1395.6682977532744</v>
      </c>
      <c r="D574" s="147">
        <f t="shared" ca="1" si="97"/>
        <v>16309.837811191055</v>
      </c>
      <c r="E574" s="107">
        <f t="shared" ca="1" si="97"/>
        <v>1719.5346962475369</v>
      </c>
      <c r="F574" s="107">
        <f t="shared" ca="1" si="98"/>
        <v>-589.92471680894937</v>
      </c>
      <c r="G574" s="107">
        <f t="shared" ca="1" si="98"/>
        <v>-283.25871166830609</v>
      </c>
      <c r="H574" s="107">
        <f t="shared" ca="1" si="98"/>
        <v>849.41267281170235</v>
      </c>
      <c r="I574" s="107">
        <f t="shared" ca="1" si="98"/>
        <v>1383.5842045616209</v>
      </c>
      <c r="J574" s="107">
        <f t="shared" ca="1" si="98"/>
        <v>-699.2456786133273</v>
      </c>
      <c r="K574" s="107">
        <f t="shared" ca="1" si="98"/>
        <v>-89.424472749133201</v>
      </c>
      <c r="L574" s="107">
        <f t="shared" ca="1" si="98"/>
        <v>1705.0505972837645</v>
      </c>
      <c r="M574" s="107">
        <f t="shared" ca="1" si="98"/>
        <v>-417.97503926138347</v>
      </c>
      <c r="N574" s="107">
        <f t="shared" ca="1" si="98"/>
        <v>-311.98383605843719</v>
      </c>
      <c r="O574" s="162">
        <f t="shared" ca="1" si="89"/>
        <v>3265.7697157450884</v>
      </c>
      <c r="AD574">
        <f t="shared" ca="1" si="92"/>
        <v>1114000</v>
      </c>
      <c r="AE574">
        <f t="shared" ca="1" si="93"/>
        <v>1116000</v>
      </c>
      <c r="AF574">
        <f t="shared" ca="1" si="94"/>
        <v>1000</v>
      </c>
      <c r="AG574">
        <f t="shared" ca="1" si="95"/>
        <v>1000</v>
      </c>
    </row>
    <row r="575" spans="1:33" hidden="1" x14ac:dyDescent="0.25">
      <c r="A575" s="109">
        <f t="shared" si="90"/>
        <v>574</v>
      </c>
      <c r="B575" s="108">
        <f t="shared" ca="1" si="97"/>
        <v>0.101616709680387</v>
      </c>
      <c r="C575" s="170">
        <f t="shared" ca="1" si="97"/>
        <v>608.15669456253215</v>
      </c>
      <c r="D575" s="147">
        <f t="shared" ca="1" si="97"/>
        <v>18625.223471880767</v>
      </c>
      <c r="E575" s="107">
        <f t="shared" ca="1" si="97"/>
        <v>1657.0019440034575</v>
      </c>
      <c r="F575" s="107">
        <f t="shared" ca="1" si="98"/>
        <v>16.236953785630227</v>
      </c>
      <c r="G575" s="107">
        <f t="shared" ca="1" si="98"/>
        <v>-450.95537237523416</v>
      </c>
      <c r="H575" s="107">
        <f t="shared" ca="1" si="98"/>
        <v>-849.26132656386983</v>
      </c>
      <c r="I575" s="107">
        <f t="shared" ca="1" si="98"/>
        <v>-863.29483753486738</v>
      </c>
      <c r="J575" s="107">
        <f t="shared" ca="1" si="98"/>
        <v>-518.8440433760976</v>
      </c>
      <c r="K575" s="107">
        <f t="shared" ca="1" si="98"/>
        <v>1372.9867516772599</v>
      </c>
      <c r="L575" s="107">
        <f t="shared" ca="1" si="98"/>
        <v>462.69767078596954</v>
      </c>
      <c r="M575" s="107">
        <f t="shared" ca="1" si="98"/>
        <v>1216.5397293250753</v>
      </c>
      <c r="N575" s="107">
        <f t="shared" ca="1" si="98"/>
        <v>-286.35869685746883</v>
      </c>
      <c r="O575" s="162">
        <f t="shared" ca="1" si="89"/>
        <v>1756.7487728698545</v>
      </c>
      <c r="AD575">
        <f t="shared" ca="1" si="92"/>
        <v>1116000</v>
      </c>
      <c r="AE575">
        <f t="shared" ca="1" si="93"/>
        <v>1118000</v>
      </c>
      <c r="AF575">
        <f t="shared" ca="1" si="94"/>
        <v>1000</v>
      </c>
      <c r="AG575">
        <f t="shared" ca="1" si="95"/>
        <v>1000</v>
      </c>
    </row>
    <row r="576" spans="1:33" hidden="1" x14ac:dyDescent="0.25">
      <c r="A576" s="109">
        <f t="shared" si="90"/>
        <v>575</v>
      </c>
      <c r="B576" s="108">
        <f t="shared" ca="1" si="97"/>
        <v>1.1988410209178374E-2</v>
      </c>
      <c r="C576" s="170">
        <f t="shared" ca="1" si="97"/>
        <v>730.49226982082246</v>
      </c>
      <c r="D576" s="147">
        <f t="shared" ca="1" si="97"/>
        <v>18631.323990901892</v>
      </c>
      <c r="E576" s="107">
        <f t="shared" ca="1" si="97"/>
        <v>1931.3588205040962</v>
      </c>
      <c r="F576" s="107">
        <f t="shared" ca="1" si="98"/>
        <v>1864.4979536717747</v>
      </c>
      <c r="G576" s="107">
        <f t="shared" ca="1" si="98"/>
        <v>1174.7350747581206</v>
      </c>
      <c r="H576" s="107">
        <f t="shared" ca="1" si="98"/>
        <v>-142.07873169404735</v>
      </c>
      <c r="I576" s="107">
        <f t="shared" ca="1" si="98"/>
        <v>-104.9299995434147</v>
      </c>
      <c r="J576" s="107">
        <f t="shared" ca="1" si="98"/>
        <v>1515.9263225029381</v>
      </c>
      <c r="K576" s="107">
        <f t="shared" ca="1" si="98"/>
        <v>480.09216355911184</v>
      </c>
      <c r="L576" s="107">
        <f t="shared" ca="1" si="98"/>
        <v>473.17621931381643</v>
      </c>
      <c r="M576" s="107">
        <f t="shared" ca="1" si="98"/>
        <v>-62.077269899736969</v>
      </c>
      <c r="N576" s="107">
        <f t="shared" ca="1" si="98"/>
        <v>1370.0041216376985</v>
      </c>
      <c r="O576" s="162">
        <f t="shared" ca="1" si="89"/>
        <v>8500.7046748103567</v>
      </c>
      <c r="AD576">
        <f t="shared" ca="1" si="92"/>
        <v>1118000</v>
      </c>
      <c r="AE576">
        <f t="shared" ca="1" si="93"/>
        <v>1120000</v>
      </c>
      <c r="AF576">
        <f t="shared" ca="1" si="94"/>
        <v>1000</v>
      </c>
      <c r="AG576">
        <f t="shared" ca="1" si="95"/>
        <v>1000</v>
      </c>
    </row>
    <row r="577" spans="1:33" hidden="1" x14ac:dyDescent="0.25">
      <c r="A577" s="109">
        <f t="shared" si="90"/>
        <v>576</v>
      </c>
      <c r="B577" s="108">
        <f t="shared" ca="1" si="97"/>
        <v>3.8727777816170872E-2</v>
      </c>
      <c r="C577" s="170">
        <f t="shared" ca="1" si="97"/>
        <v>1014.67907739623</v>
      </c>
      <c r="D577" s="147">
        <f t="shared" ca="1" si="97"/>
        <v>-6510.9906328256247</v>
      </c>
      <c r="E577" s="107">
        <f t="shared" ca="1" si="97"/>
        <v>850.55557481543951</v>
      </c>
      <c r="F577" s="107">
        <f t="shared" ca="1" si="98"/>
        <v>1018.0211681486445</v>
      </c>
      <c r="G577" s="107">
        <f t="shared" ca="1" si="98"/>
        <v>1689.6760463346375</v>
      </c>
      <c r="H577" s="107">
        <f t="shared" ca="1" si="98"/>
        <v>1488.9512304380842</v>
      </c>
      <c r="I577" s="107">
        <f t="shared" ca="1" si="98"/>
        <v>-171.38135714349107</v>
      </c>
      <c r="J577" s="107">
        <f t="shared" ca="1" si="98"/>
        <v>1428.3542197748159</v>
      </c>
      <c r="K577" s="107">
        <f t="shared" ca="1" si="98"/>
        <v>1707.0689346149695</v>
      </c>
      <c r="L577" s="107">
        <f t="shared" ca="1" si="98"/>
        <v>-424.48441168230806</v>
      </c>
      <c r="M577" s="107">
        <f t="shared" ca="1" si="98"/>
        <v>1393.5208533169996</v>
      </c>
      <c r="N577" s="107">
        <f t="shared" ca="1" si="98"/>
        <v>574.34519168426152</v>
      </c>
      <c r="O577" s="162">
        <f t="shared" ca="1" si="89"/>
        <v>9554.6274503020541</v>
      </c>
      <c r="AD577">
        <f t="shared" ca="1" si="92"/>
        <v>1120000</v>
      </c>
      <c r="AE577">
        <f t="shared" ca="1" si="93"/>
        <v>1122000</v>
      </c>
      <c r="AF577">
        <f t="shared" ca="1" si="94"/>
        <v>1000</v>
      </c>
      <c r="AG577">
        <f t="shared" ca="1" si="95"/>
        <v>1000</v>
      </c>
    </row>
    <row r="578" spans="1:33" hidden="1" x14ac:dyDescent="0.25">
      <c r="A578" s="109">
        <f t="shared" si="90"/>
        <v>577</v>
      </c>
      <c r="B578" s="108">
        <f t="shared" ca="1" si="97"/>
        <v>0.10303706732036946</v>
      </c>
      <c r="C578" s="170">
        <f t="shared" ca="1" si="97"/>
        <v>1896.7545439129938</v>
      </c>
      <c r="D578" s="147">
        <f t="shared" ca="1" si="97"/>
        <v>1862.7837601461874</v>
      </c>
      <c r="E578" s="107">
        <f t="shared" ca="1" si="97"/>
        <v>1598.5809037124525</v>
      </c>
      <c r="F578" s="107">
        <f t="shared" ca="1" si="97"/>
        <v>120.02788579015503</v>
      </c>
      <c r="G578" s="107">
        <f t="shared" ca="1" si="97"/>
        <v>1070.6625844372752</v>
      </c>
      <c r="H578" s="107">
        <f t="shared" ca="1" si="97"/>
        <v>1396.6812860726361</v>
      </c>
      <c r="I578" s="107">
        <f t="shared" ca="1" si="97"/>
        <v>891.81153618783037</v>
      </c>
      <c r="J578" s="107">
        <f t="shared" ca="1" si="97"/>
        <v>-62.267334878834681</v>
      </c>
      <c r="K578" s="107">
        <f t="shared" ca="1" si="97"/>
        <v>14.463183059721525</v>
      </c>
      <c r="L578" s="107">
        <f t="shared" ca="1" si="97"/>
        <v>93.315069369159787</v>
      </c>
      <c r="M578" s="107">
        <f t="shared" ca="1" si="97"/>
        <v>513.58706508502826</v>
      </c>
      <c r="N578" s="107">
        <f t="shared" ca="1" si="97"/>
        <v>235.18108029096456</v>
      </c>
      <c r="O578" s="162">
        <f t="shared" ref="O578:O641" ca="1" si="99">SUM(E578:N578)</f>
        <v>5872.0432591263889</v>
      </c>
      <c r="AD578">
        <f t="shared" ca="1" si="92"/>
        <v>1122000</v>
      </c>
      <c r="AE578">
        <f t="shared" ca="1" si="93"/>
        <v>1124000</v>
      </c>
      <c r="AF578">
        <f t="shared" ca="1" si="94"/>
        <v>1000</v>
      </c>
      <c r="AG578">
        <f t="shared" ca="1" si="95"/>
        <v>1000</v>
      </c>
    </row>
    <row r="579" spans="1:33" hidden="1" x14ac:dyDescent="0.25">
      <c r="A579" s="109">
        <f t="shared" ref="A579:A642" si="100">1+A578</f>
        <v>578</v>
      </c>
      <c r="B579" s="108">
        <f t="shared" ca="1" si="97"/>
        <v>0.1508235303965825</v>
      </c>
      <c r="C579" s="170">
        <f t="shared" ca="1" si="97"/>
        <v>-908.91868375086085</v>
      </c>
      <c r="D579" s="147">
        <f t="shared" ca="1" si="97"/>
        <v>-6614.3627472782446</v>
      </c>
      <c r="E579" s="107">
        <f t="shared" ca="1" si="97"/>
        <v>-956.51033622354794</v>
      </c>
      <c r="F579" s="107">
        <f t="shared" ca="1" si="97"/>
        <v>172.00395637499656</v>
      </c>
      <c r="G579" s="107">
        <f t="shared" ca="1" si="97"/>
        <v>1968.2922237304431</v>
      </c>
      <c r="H579" s="107">
        <f t="shared" ca="1" si="97"/>
        <v>572.38286770123216</v>
      </c>
      <c r="I579" s="107">
        <f t="shared" ca="1" si="97"/>
        <v>1305.0104415384064</v>
      </c>
      <c r="J579" s="107">
        <f t="shared" ca="1" si="97"/>
        <v>1598.2872190706719</v>
      </c>
      <c r="K579" s="107">
        <f t="shared" ca="1" si="97"/>
        <v>1574.421058793766</v>
      </c>
      <c r="L579" s="107">
        <f t="shared" ca="1" si="97"/>
        <v>-918.99721801083763</v>
      </c>
      <c r="M579" s="107">
        <f t="shared" ca="1" si="97"/>
        <v>-914.29370295654508</v>
      </c>
      <c r="N579" s="107">
        <f t="shared" ca="1" si="97"/>
        <v>1846.637980107668</v>
      </c>
      <c r="O579" s="162">
        <f t="shared" ca="1" si="99"/>
        <v>6247.2344901262541</v>
      </c>
      <c r="AD579">
        <f t="shared" ca="1" si="92"/>
        <v>1124000</v>
      </c>
      <c r="AE579">
        <f t="shared" ca="1" si="93"/>
        <v>1126000</v>
      </c>
      <c r="AF579">
        <f t="shared" ca="1" si="94"/>
        <v>1000</v>
      </c>
      <c r="AG579">
        <f t="shared" ca="1" si="95"/>
        <v>1000</v>
      </c>
    </row>
    <row r="580" spans="1:33" hidden="1" x14ac:dyDescent="0.25">
      <c r="A580" s="109">
        <f t="shared" si="100"/>
        <v>579</v>
      </c>
      <c r="B580" s="108">
        <f t="shared" ca="1" si="97"/>
        <v>-2.4966962849112984E-2</v>
      </c>
      <c r="C580" s="170">
        <f t="shared" ca="1" si="97"/>
        <v>1703.0548992227721</v>
      </c>
      <c r="D580" s="147">
        <f t="shared" ca="1" si="97"/>
        <v>18541.570441210195</v>
      </c>
      <c r="E580" s="107">
        <f t="shared" ca="1" si="97"/>
        <v>1350.4284573116629</v>
      </c>
      <c r="F580" s="107">
        <f t="shared" ca="1" si="97"/>
        <v>-526.47096745964109</v>
      </c>
      <c r="G580" s="107">
        <f t="shared" ca="1" si="97"/>
        <v>822.80454289481361</v>
      </c>
      <c r="H580" s="107">
        <f t="shared" ca="1" si="97"/>
        <v>835.41999577112165</v>
      </c>
      <c r="I580" s="107">
        <f t="shared" ca="1" si="97"/>
        <v>-680.15322777855738</v>
      </c>
      <c r="J580" s="107">
        <f t="shared" ca="1" si="97"/>
        <v>-62.805607384977534</v>
      </c>
      <c r="K580" s="107">
        <f t="shared" ca="1" si="97"/>
        <v>1078.5798333443295</v>
      </c>
      <c r="L580" s="107">
        <f t="shared" ca="1" si="97"/>
        <v>511.08700630804361</v>
      </c>
      <c r="M580" s="107">
        <f t="shared" ca="1" si="97"/>
        <v>264.64149860501635</v>
      </c>
      <c r="N580" s="107">
        <f t="shared" ca="1" si="97"/>
        <v>1913.3563619544443</v>
      </c>
      <c r="O580" s="162">
        <f t="shared" ca="1" si="99"/>
        <v>5506.887893566256</v>
      </c>
      <c r="AD580">
        <f t="shared" ca="1" si="92"/>
        <v>1126000</v>
      </c>
      <c r="AE580">
        <f t="shared" ca="1" si="93"/>
        <v>1128000</v>
      </c>
      <c r="AF580">
        <f t="shared" ca="1" si="94"/>
        <v>1000</v>
      </c>
      <c r="AG580">
        <f t="shared" ca="1" si="95"/>
        <v>1000</v>
      </c>
    </row>
    <row r="581" spans="1:33" hidden="1" x14ac:dyDescent="0.25">
      <c r="A581" s="109">
        <f t="shared" si="100"/>
        <v>580</v>
      </c>
      <c r="B581" s="108">
        <f t="shared" ca="1" si="97"/>
        <v>0.10485873028896769</v>
      </c>
      <c r="C581" s="170">
        <f t="shared" ca="1" si="97"/>
        <v>1317.1151681674276</v>
      </c>
      <c r="D581" s="147">
        <f t="shared" ca="1" si="97"/>
        <v>1643.4690758660774</v>
      </c>
      <c r="E581" s="107">
        <f t="shared" ca="1" si="97"/>
        <v>762.50124927052332</v>
      </c>
      <c r="F581" s="107">
        <f t="shared" ca="1" si="97"/>
        <v>-198.22681346096715</v>
      </c>
      <c r="G581" s="107">
        <f t="shared" ca="1" si="97"/>
        <v>-812.3220729823297</v>
      </c>
      <c r="H581" s="107">
        <f t="shared" ca="1" si="97"/>
        <v>1655.8964377596944</v>
      </c>
      <c r="I581" s="107">
        <f t="shared" ca="1" si="97"/>
        <v>-974.38025615404206</v>
      </c>
      <c r="J581" s="107">
        <f t="shared" ca="1" si="97"/>
        <v>-623.12004963927973</v>
      </c>
      <c r="K581" s="107">
        <f t="shared" ca="1" si="97"/>
        <v>-933.89862324112744</v>
      </c>
      <c r="L581" s="107">
        <f t="shared" ca="1" si="97"/>
        <v>1319.4935999630604</v>
      </c>
      <c r="M581" s="107">
        <f t="shared" ca="1" si="97"/>
        <v>-369.6831965219248</v>
      </c>
      <c r="N581" s="107">
        <f t="shared" ca="1" si="97"/>
        <v>1032.514427100768</v>
      </c>
      <c r="O581" s="162">
        <f t="shared" ca="1" si="99"/>
        <v>858.77470209437502</v>
      </c>
      <c r="AD581">
        <f t="shared" ca="1" si="92"/>
        <v>1128000</v>
      </c>
      <c r="AE581">
        <f t="shared" ca="1" si="93"/>
        <v>1130000</v>
      </c>
      <c r="AF581">
        <f t="shared" ca="1" si="94"/>
        <v>1000</v>
      </c>
      <c r="AG581">
        <f t="shared" ca="1" si="95"/>
        <v>1000</v>
      </c>
    </row>
    <row r="582" spans="1:33" hidden="1" x14ac:dyDescent="0.25">
      <c r="A582" s="109">
        <f t="shared" si="100"/>
        <v>581</v>
      </c>
      <c r="B582" s="108">
        <f t="shared" ca="1" si="97"/>
        <v>1.4233171940661551E-2</v>
      </c>
      <c r="C582" s="170">
        <f t="shared" ca="1" si="97"/>
        <v>1764.1073238751019</v>
      </c>
      <c r="D582" s="147">
        <f t="shared" ca="1" si="97"/>
        <v>6571.430194118283</v>
      </c>
      <c r="E582" s="107">
        <f t="shared" ca="1" si="97"/>
        <v>1399.4819425614066</v>
      </c>
      <c r="F582" s="107">
        <f t="shared" ca="1" si="97"/>
        <v>-629.21550547461209</v>
      </c>
      <c r="G582" s="107">
        <f t="shared" ca="1" si="97"/>
        <v>-153.97455122470134</v>
      </c>
      <c r="H582" s="107">
        <f t="shared" ca="1" si="97"/>
        <v>-453.61424519715973</v>
      </c>
      <c r="I582" s="107">
        <f t="shared" ca="1" si="97"/>
        <v>1273.6308933524142</v>
      </c>
      <c r="J582" s="107">
        <f t="shared" ca="1" si="97"/>
        <v>56.623156205539011</v>
      </c>
      <c r="K582" s="107">
        <f t="shared" ca="1" si="97"/>
        <v>1551.7039382343958</v>
      </c>
      <c r="L582" s="107">
        <f t="shared" ca="1" si="97"/>
        <v>3.6725801569789662</v>
      </c>
      <c r="M582" s="107">
        <f t="shared" ca="1" si="97"/>
        <v>1981.2800432678359</v>
      </c>
      <c r="N582" s="107">
        <f t="shared" ca="1" si="97"/>
        <v>1785.5875580490836</v>
      </c>
      <c r="O582" s="162">
        <f t="shared" ca="1" si="99"/>
        <v>6815.1758099311819</v>
      </c>
      <c r="AD582">
        <f t="shared" ca="1" si="92"/>
        <v>1130000</v>
      </c>
      <c r="AE582">
        <f t="shared" ca="1" si="93"/>
        <v>1132000</v>
      </c>
      <c r="AF582">
        <f t="shared" ca="1" si="94"/>
        <v>1000</v>
      </c>
      <c r="AG582">
        <f t="shared" ca="1" si="95"/>
        <v>1000</v>
      </c>
    </row>
    <row r="583" spans="1:33" hidden="1" x14ac:dyDescent="0.25">
      <c r="A583" s="109">
        <f t="shared" si="100"/>
        <v>582</v>
      </c>
      <c r="B583" s="108">
        <f t="shared" ca="1" si="97"/>
        <v>0.19660776108037178</v>
      </c>
      <c r="C583" s="170">
        <f t="shared" ca="1" si="97"/>
        <v>312.17869953855035</v>
      </c>
      <c r="D583" s="147">
        <f t="shared" ca="1" si="97"/>
        <v>8107.6975043972043</v>
      </c>
      <c r="E583" s="107">
        <f t="shared" ca="1" si="97"/>
        <v>1437.0790950329715</v>
      </c>
      <c r="F583" s="107">
        <f t="shared" ca="1" si="97"/>
        <v>924.50152014007415</v>
      </c>
      <c r="G583" s="107">
        <f t="shared" ca="1" si="97"/>
        <v>-828.53160151285351</v>
      </c>
      <c r="H583" s="107">
        <f t="shared" ca="1" si="97"/>
        <v>-124.96666922459903</v>
      </c>
      <c r="I583" s="107">
        <f t="shared" ca="1" si="97"/>
        <v>-21.583475797784246</v>
      </c>
      <c r="J583" s="107">
        <f t="shared" ca="1" si="97"/>
        <v>1085.2271027844688</v>
      </c>
      <c r="K583" s="107">
        <f t="shared" ca="1" si="97"/>
        <v>1475.2281321499192</v>
      </c>
      <c r="L583" s="107">
        <f t="shared" ca="1" si="97"/>
        <v>-190.71294756166327</v>
      </c>
      <c r="M583" s="107">
        <f t="shared" ca="1" si="97"/>
        <v>1261.1182943140448</v>
      </c>
      <c r="N583" s="107">
        <f t="shared" ca="1" si="97"/>
        <v>1627.4361409912676</v>
      </c>
      <c r="O583" s="162">
        <f t="shared" ca="1" si="99"/>
        <v>6644.7955913158457</v>
      </c>
      <c r="AD583">
        <f t="shared" ca="1" si="92"/>
        <v>1132000</v>
      </c>
      <c r="AE583">
        <f t="shared" ca="1" si="93"/>
        <v>1134000</v>
      </c>
      <c r="AF583">
        <f t="shared" ca="1" si="94"/>
        <v>1000</v>
      </c>
      <c r="AG583">
        <f t="shared" ca="1" si="95"/>
        <v>1000</v>
      </c>
    </row>
    <row r="584" spans="1:33" hidden="1" x14ac:dyDescent="0.25">
      <c r="A584" s="109">
        <f t="shared" si="100"/>
        <v>583</v>
      </c>
      <c r="B584" s="108">
        <f t="shared" ca="1" si="97"/>
        <v>2.8363294869985622E-2</v>
      </c>
      <c r="C584" s="170">
        <f t="shared" ca="1" si="97"/>
        <v>1758.6272130583088</v>
      </c>
      <c r="D584" s="147">
        <f t="shared" ca="1" si="97"/>
        <v>3021.8331443545467</v>
      </c>
      <c r="E584" s="107">
        <f t="shared" ca="1" si="97"/>
        <v>-624.75566971883347</v>
      </c>
      <c r="F584" s="107">
        <f t="shared" ca="1" si="97"/>
        <v>1523.8277987885954</v>
      </c>
      <c r="G584" s="107">
        <f t="shared" ca="1" si="97"/>
        <v>691.28392258822362</v>
      </c>
      <c r="H584" s="107">
        <f t="shared" ca="1" si="97"/>
        <v>33.432409437474249</v>
      </c>
      <c r="I584" s="107">
        <f t="shared" ca="1" si="97"/>
        <v>1285.9233279727669</v>
      </c>
      <c r="J584" s="107">
        <f t="shared" ca="1" si="97"/>
        <v>1925.9321646396691</v>
      </c>
      <c r="K584" s="107">
        <f t="shared" ca="1" si="97"/>
        <v>-975.00651065911939</v>
      </c>
      <c r="L584" s="107">
        <f t="shared" ca="1" si="97"/>
        <v>-906.41977096404798</v>
      </c>
      <c r="M584" s="107">
        <f t="shared" ca="1" si="97"/>
        <v>77.90248598127117</v>
      </c>
      <c r="N584" s="107">
        <f t="shared" ca="1" si="97"/>
        <v>1062.7669656116871</v>
      </c>
      <c r="O584" s="162">
        <f t="shared" ca="1" si="99"/>
        <v>4094.8871236776868</v>
      </c>
      <c r="AD584">
        <f t="shared" ca="1" si="92"/>
        <v>1134000</v>
      </c>
      <c r="AE584">
        <f t="shared" ca="1" si="93"/>
        <v>1136000</v>
      </c>
      <c r="AF584">
        <f t="shared" ca="1" si="94"/>
        <v>1000</v>
      </c>
      <c r="AG584">
        <f t="shared" ca="1" si="95"/>
        <v>1000</v>
      </c>
    </row>
    <row r="585" spans="1:33" hidden="1" x14ac:dyDescent="0.25">
      <c r="A585" s="109">
        <f t="shared" si="100"/>
        <v>584</v>
      </c>
      <c r="B585" s="108">
        <f t="shared" ref="B585:N604" ca="1" si="101">B$1*($U$1+($W$1-$U$1)*RAND())</f>
        <v>-4.3193687719032398E-3</v>
      </c>
      <c r="C585" s="170">
        <f t="shared" ca="1" si="101"/>
        <v>28.265981107103432</v>
      </c>
      <c r="D585" s="147">
        <f t="shared" ca="1" si="101"/>
        <v>17865.602036611268</v>
      </c>
      <c r="E585" s="107">
        <f t="shared" ca="1" si="101"/>
        <v>-423.34311682451425</v>
      </c>
      <c r="F585" s="107">
        <f t="shared" ca="1" si="101"/>
        <v>1669.7406241036686</v>
      </c>
      <c r="G585" s="107">
        <f t="shared" ca="1" si="101"/>
        <v>-858.74255274110749</v>
      </c>
      <c r="H585" s="107">
        <f t="shared" ca="1" si="101"/>
        <v>-956.83099230249184</v>
      </c>
      <c r="I585" s="107">
        <f t="shared" ca="1" si="101"/>
        <v>1710.9859134115354</v>
      </c>
      <c r="J585" s="107">
        <f t="shared" ca="1" si="101"/>
        <v>190.29367799647019</v>
      </c>
      <c r="K585" s="107">
        <f t="shared" ca="1" si="101"/>
        <v>651.11263689352188</v>
      </c>
      <c r="L585" s="107">
        <f t="shared" ca="1" si="101"/>
        <v>196.5437201397248</v>
      </c>
      <c r="M585" s="107">
        <f t="shared" ca="1" si="101"/>
        <v>1492.8772327866668</v>
      </c>
      <c r="N585" s="107">
        <f t="shared" ca="1" si="101"/>
        <v>-282.24655263672389</v>
      </c>
      <c r="O585" s="162">
        <f t="shared" ca="1" si="99"/>
        <v>3390.3905908267507</v>
      </c>
      <c r="AD585">
        <f t="shared" ca="1" si="92"/>
        <v>1136000</v>
      </c>
      <c r="AE585">
        <f t="shared" ca="1" si="93"/>
        <v>1138000</v>
      </c>
      <c r="AF585">
        <f t="shared" ca="1" si="94"/>
        <v>1000</v>
      </c>
      <c r="AG585">
        <f t="shared" ca="1" si="95"/>
        <v>1000</v>
      </c>
    </row>
    <row r="586" spans="1:33" hidden="1" x14ac:dyDescent="0.25">
      <c r="A586" s="109">
        <f t="shared" si="100"/>
        <v>585</v>
      </c>
      <c r="B586" s="108">
        <f t="shared" ca="1" si="101"/>
        <v>1.9439588740344821E-2</v>
      </c>
      <c r="C586" s="170">
        <f t="shared" ca="1" si="101"/>
        <v>794.54536199123902</v>
      </c>
      <c r="D586" s="147">
        <f t="shared" ca="1" si="101"/>
        <v>6568.3359517736044</v>
      </c>
      <c r="E586" s="107">
        <f t="shared" ca="1" si="101"/>
        <v>649.75886680234044</v>
      </c>
      <c r="F586" s="107">
        <f t="shared" ca="1" si="101"/>
        <v>1629.2643692207362</v>
      </c>
      <c r="G586" s="107">
        <f t="shared" ca="1" si="101"/>
        <v>-390.01334965857512</v>
      </c>
      <c r="H586" s="107">
        <f t="shared" ca="1" si="101"/>
        <v>-468.76937878040354</v>
      </c>
      <c r="I586" s="107">
        <f t="shared" ca="1" si="101"/>
        <v>1675.5146830595299</v>
      </c>
      <c r="J586" s="107">
        <f t="shared" ca="1" si="101"/>
        <v>12.096723103020429</v>
      </c>
      <c r="K586" s="107">
        <f t="shared" ca="1" si="101"/>
        <v>1600.9736391540798</v>
      </c>
      <c r="L586" s="107">
        <f t="shared" ca="1" si="101"/>
        <v>408.43230953356874</v>
      </c>
      <c r="M586" s="107">
        <f t="shared" ca="1" si="101"/>
        <v>-933.8533110505781</v>
      </c>
      <c r="N586" s="107">
        <f t="shared" ca="1" si="101"/>
        <v>515.88372355962861</v>
      </c>
      <c r="O586" s="162">
        <f t="shared" ca="1" si="99"/>
        <v>4699.2882749433475</v>
      </c>
      <c r="AD586">
        <f t="shared" ca="1" si="92"/>
        <v>1138000</v>
      </c>
      <c r="AE586">
        <f t="shared" ca="1" si="93"/>
        <v>1140000</v>
      </c>
      <c r="AF586">
        <f t="shared" ca="1" si="94"/>
        <v>1000</v>
      </c>
      <c r="AG586">
        <f t="shared" ca="1" si="95"/>
        <v>1000</v>
      </c>
    </row>
    <row r="587" spans="1:33" hidden="1" x14ac:dyDescent="0.25">
      <c r="A587" s="109">
        <f t="shared" si="100"/>
        <v>586</v>
      </c>
      <c r="B587" s="108">
        <f t="shared" ca="1" si="101"/>
        <v>0.19251910296507127</v>
      </c>
      <c r="C587" s="170">
        <f t="shared" ca="1" si="101"/>
        <v>-733.74731635079843</v>
      </c>
      <c r="D587" s="147">
        <f t="shared" ca="1" si="101"/>
        <v>11646.744131302383</v>
      </c>
      <c r="E587" s="107">
        <f t="shared" ca="1" si="101"/>
        <v>745.1623030221682</v>
      </c>
      <c r="F587" s="107">
        <f t="shared" ca="1" si="101"/>
        <v>-1.4606079839009356</v>
      </c>
      <c r="G587" s="107">
        <f t="shared" ca="1" si="101"/>
        <v>40.443880489660913</v>
      </c>
      <c r="H587" s="107">
        <f t="shared" ca="1" si="101"/>
        <v>269.63683607844234</v>
      </c>
      <c r="I587" s="107">
        <f t="shared" ca="1" si="101"/>
        <v>332.18818327391432</v>
      </c>
      <c r="J587" s="107">
        <f t="shared" ca="1" si="101"/>
        <v>-872.53250950936263</v>
      </c>
      <c r="K587" s="107">
        <f t="shared" ca="1" si="101"/>
        <v>519.58253334854066</v>
      </c>
      <c r="L587" s="107">
        <f t="shared" ca="1" si="101"/>
        <v>1842.4747084289015</v>
      </c>
      <c r="M587" s="107">
        <f t="shared" ca="1" si="101"/>
        <v>-309.03749939899041</v>
      </c>
      <c r="N587" s="107">
        <f t="shared" ca="1" si="101"/>
        <v>1890.42861746786</v>
      </c>
      <c r="O587" s="162">
        <f t="shared" ca="1" si="99"/>
        <v>4456.8864452172347</v>
      </c>
      <c r="AD587">
        <f t="shared" ca="1" si="92"/>
        <v>1140000</v>
      </c>
      <c r="AE587">
        <f t="shared" ca="1" si="93"/>
        <v>1142000</v>
      </c>
      <c r="AF587">
        <f t="shared" ca="1" si="94"/>
        <v>1000</v>
      </c>
      <c r="AG587">
        <f t="shared" ca="1" si="95"/>
        <v>1000</v>
      </c>
    </row>
    <row r="588" spans="1:33" hidden="1" x14ac:dyDescent="0.25">
      <c r="A588" s="109">
        <f t="shared" si="100"/>
        <v>587</v>
      </c>
      <c r="B588" s="108">
        <f t="shared" ca="1" si="101"/>
        <v>3.4650591087772659E-2</v>
      </c>
      <c r="C588" s="170">
        <f t="shared" ca="1" si="101"/>
        <v>-204.08753214084751</v>
      </c>
      <c r="D588" s="147">
        <f t="shared" ca="1" si="101"/>
        <v>8755.7061469650471</v>
      </c>
      <c r="E588" s="107">
        <f t="shared" ca="1" si="101"/>
        <v>-541.70962402027055</v>
      </c>
      <c r="F588" s="107">
        <f t="shared" ca="1" si="101"/>
        <v>1788.8958347583969</v>
      </c>
      <c r="G588" s="107">
        <f t="shared" ca="1" si="101"/>
        <v>1930.4350394921662</v>
      </c>
      <c r="H588" s="107">
        <f t="shared" ca="1" si="101"/>
        <v>1353.4764893444212</v>
      </c>
      <c r="I588" s="107">
        <f t="shared" ca="1" si="101"/>
        <v>1707.8904209307675</v>
      </c>
      <c r="J588" s="107">
        <f t="shared" ca="1" si="101"/>
        <v>1938.7508073372919</v>
      </c>
      <c r="K588" s="107">
        <f t="shared" ca="1" si="101"/>
        <v>-383.37174513148835</v>
      </c>
      <c r="L588" s="107">
        <f t="shared" ca="1" si="101"/>
        <v>951.86235992942375</v>
      </c>
      <c r="M588" s="107">
        <f t="shared" ca="1" si="101"/>
        <v>953.78236903815002</v>
      </c>
      <c r="N588" s="107">
        <f t="shared" ca="1" si="101"/>
        <v>-216.18316019761315</v>
      </c>
      <c r="O588" s="162">
        <f t="shared" ca="1" si="99"/>
        <v>9483.8287914812445</v>
      </c>
      <c r="AD588">
        <f t="shared" ca="1" si="92"/>
        <v>1142000</v>
      </c>
      <c r="AE588">
        <f t="shared" ca="1" si="93"/>
        <v>1144000</v>
      </c>
      <c r="AF588">
        <f t="shared" ca="1" si="94"/>
        <v>1000</v>
      </c>
      <c r="AG588">
        <f t="shared" ca="1" si="95"/>
        <v>1000</v>
      </c>
    </row>
    <row r="589" spans="1:33" hidden="1" x14ac:dyDescent="0.25">
      <c r="A589" s="109">
        <f t="shared" si="100"/>
        <v>588</v>
      </c>
      <c r="B589" s="108">
        <f t="shared" ca="1" si="101"/>
        <v>-4.3559405470616326E-2</v>
      </c>
      <c r="C589" s="170">
        <f t="shared" ca="1" si="101"/>
        <v>80.318557243416606</v>
      </c>
      <c r="D589" s="147">
        <f t="shared" ca="1" si="101"/>
        <v>9354.6150367597784</v>
      </c>
      <c r="E589" s="107">
        <f t="shared" ca="1" si="101"/>
        <v>-486.09953907094973</v>
      </c>
      <c r="F589" s="107">
        <f t="shared" ca="1" si="101"/>
        <v>-851.2758726466252</v>
      </c>
      <c r="G589" s="107">
        <f t="shared" ca="1" si="101"/>
        <v>-648.90474205029579</v>
      </c>
      <c r="H589" s="107">
        <f t="shared" ca="1" si="101"/>
        <v>-774.41174350084032</v>
      </c>
      <c r="I589" s="107">
        <f t="shared" ca="1" si="101"/>
        <v>-283.60154149449369</v>
      </c>
      <c r="J589" s="107">
        <f t="shared" ca="1" si="101"/>
        <v>1089.2209225537399</v>
      </c>
      <c r="K589" s="107">
        <f t="shared" ca="1" si="101"/>
        <v>1779.9827136062177</v>
      </c>
      <c r="L589" s="107">
        <f t="shared" ca="1" si="101"/>
        <v>-524.17753960488926</v>
      </c>
      <c r="M589" s="107">
        <f t="shared" ca="1" si="101"/>
        <v>1981.1949197890008</v>
      </c>
      <c r="N589" s="107">
        <f t="shared" ca="1" si="101"/>
        <v>1783.7648556871768</v>
      </c>
      <c r="O589" s="162">
        <f t="shared" ca="1" si="99"/>
        <v>3065.6924332680414</v>
      </c>
      <c r="AD589">
        <f t="shared" ca="1" si="92"/>
        <v>1144000</v>
      </c>
      <c r="AE589">
        <f t="shared" ca="1" si="93"/>
        <v>1146000</v>
      </c>
      <c r="AF589">
        <f t="shared" ca="1" si="94"/>
        <v>1000</v>
      </c>
      <c r="AG589">
        <f t="shared" ca="1" si="95"/>
        <v>1000</v>
      </c>
    </row>
    <row r="590" spans="1:33" hidden="1" x14ac:dyDescent="0.25">
      <c r="A590" s="109">
        <f t="shared" si="100"/>
        <v>589</v>
      </c>
      <c r="B590" s="108">
        <f t="shared" ca="1" si="101"/>
        <v>0.1897400988933268</v>
      </c>
      <c r="C590" s="170">
        <f t="shared" ca="1" si="101"/>
        <v>49.068250734149721</v>
      </c>
      <c r="D590" s="147">
        <f t="shared" ca="1" si="101"/>
        <v>-5360.3673478496576</v>
      </c>
      <c r="E590" s="107">
        <f t="shared" ca="1" si="101"/>
        <v>-966.56391806484271</v>
      </c>
      <c r="F590" s="107">
        <f t="shared" ca="1" si="101"/>
        <v>-364.78632825276873</v>
      </c>
      <c r="G590" s="107">
        <f t="shared" ca="1" si="101"/>
        <v>1483.4407564315279</v>
      </c>
      <c r="H590" s="107">
        <f t="shared" ca="1" si="101"/>
        <v>601.49856348828826</v>
      </c>
      <c r="I590" s="107">
        <f t="shared" ca="1" si="101"/>
        <v>1976.2534282169677</v>
      </c>
      <c r="J590" s="107">
        <f t="shared" ca="1" si="101"/>
        <v>-826.36015969493656</v>
      </c>
      <c r="K590" s="107">
        <f t="shared" ca="1" si="101"/>
        <v>1784.0016024094866</v>
      </c>
      <c r="L590" s="107">
        <f t="shared" ca="1" si="101"/>
        <v>1636.712047152912</v>
      </c>
      <c r="M590" s="107">
        <f t="shared" ca="1" si="101"/>
        <v>1796.0472506184396</v>
      </c>
      <c r="N590" s="107">
        <f t="shared" ca="1" si="101"/>
        <v>1283.7216251742659</v>
      </c>
      <c r="O590" s="162">
        <f t="shared" ca="1" si="99"/>
        <v>8403.9648674793407</v>
      </c>
      <c r="AD590">
        <f t="shared" ca="1" si="92"/>
        <v>1146000</v>
      </c>
      <c r="AE590">
        <f t="shared" ca="1" si="93"/>
        <v>1148000</v>
      </c>
      <c r="AF590">
        <f t="shared" ca="1" si="94"/>
        <v>1000</v>
      </c>
      <c r="AG590">
        <f t="shared" ca="1" si="95"/>
        <v>1000</v>
      </c>
    </row>
    <row r="591" spans="1:33" hidden="1" x14ac:dyDescent="0.25">
      <c r="A591" s="109">
        <f t="shared" si="100"/>
        <v>590</v>
      </c>
      <c r="B591" s="108">
        <f t="shared" ca="1" si="101"/>
        <v>-7.1100716767253797E-2</v>
      </c>
      <c r="C591" s="170">
        <f t="shared" ca="1" si="101"/>
        <v>-60.140173390285241</v>
      </c>
      <c r="D591" s="147">
        <f t="shared" ca="1" si="101"/>
        <v>13081.262446709788</v>
      </c>
      <c r="E591" s="107">
        <f t="shared" ca="1" si="101"/>
        <v>-718.63861631008069</v>
      </c>
      <c r="F591" s="107">
        <f t="shared" ca="1" si="101"/>
        <v>-567.79589647129944</v>
      </c>
      <c r="G591" s="107">
        <f t="shared" ca="1" si="101"/>
        <v>317.43802310730899</v>
      </c>
      <c r="H591" s="107">
        <f t="shared" ca="1" si="101"/>
        <v>-159.05080462393278</v>
      </c>
      <c r="I591" s="107">
        <f t="shared" ca="1" si="101"/>
        <v>1842.6884784594829</v>
      </c>
      <c r="J591" s="107">
        <f t="shared" ca="1" si="101"/>
        <v>1308.7929360252767</v>
      </c>
      <c r="K591" s="107">
        <f t="shared" ca="1" si="101"/>
        <v>-382.79756404402639</v>
      </c>
      <c r="L591" s="107">
        <f t="shared" ca="1" si="101"/>
        <v>1032.1848285488195</v>
      </c>
      <c r="M591" s="107">
        <f t="shared" ca="1" si="101"/>
        <v>490.42674908019194</v>
      </c>
      <c r="N591" s="107">
        <f t="shared" ca="1" si="101"/>
        <v>-997.30300492687138</v>
      </c>
      <c r="O591" s="162">
        <f t="shared" ca="1" si="99"/>
        <v>2165.9451288448695</v>
      </c>
      <c r="AD591">
        <f t="shared" ca="1" si="92"/>
        <v>1148000</v>
      </c>
      <c r="AE591">
        <f t="shared" ca="1" si="93"/>
        <v>1150000</v>
      </c>
      <c r="AF591">
        <f t="shared" ca="1" si="94"/>
        <v>1000</v>
      </c>
      <c r="AG591">
        <f t="shared" ca="1" si="95"/>
        <v>1000</v>
      </c>
    </row>
    <row r="592" spans="1:33" hidden="1" x14ac:dyDescent="0.25">
      <c r="A592" s="109">
        <f t="shared" si="100"/>
        <v>591</v>
      </c>
      <c r="B592" s="108">
        <f t="shared" ca="1" si="101"/>
        <v>0.10284669404584745</v>
      </c>
      <c r="C592" s="170">
        <f t="shared" ca="1" si="101"/>
        <v>191.00826741686132</v>
      </c>
      <c r="D592" s="147">
        <f t="shared" ca="1" si="101"/>
        <v>19983.043760606593</v>
      </c>
      <c r="E592" s="107">
        <f t="shared" ca="1" si="101"/>
        <v>-443.17483385604157</v>
      </c>
      <c r="F592" s="107">
        <f t="shared" ca="1" si="101"/>
        <v>1294.0307001615711</v>
      </c>
      <c r="G592" s="107">
        <f t="shared" ca="1" si="101"/>
        <v>1659.7974366832073</v>
      </c>
      <c r="H592" s="107">
        <f t="shared" ca="1" si="101"/>
        <v>1076.7220440938904</v>
      </c>
      <c r="I592" s="107">
        <f t="shared" ca="1" si="101"/>
        <v>1182.4165120414032</v>
      </c>
      <c r="J592" s="107">
        <f t="shared" ca="1" si="101"/>
        <v>817.34671234604423</v>
      </c>
      <c r="K592" s="107">
        <f t="shared" ca="1" si="101"/>
        <v>1013.3487029017934</v>
      </c>
      <c r="L592" s="107">
        <f t="shared" ca="1" si="101"/>
        <v>-551.25305647227731</v>
      </c>
      <c r="M592" s="107">
        <f t="shared" ca="1" si="101"/>
        <v>1788.6344793593125</v>
      </c>
      <c r="N592" s="107">
        <f t="shared" ca="1" si="101"/>
        <v>351.63432902451967</v>
      </c>
      <c r="O592" s="162">
        <f t="shared" ca="1" si="99"/>
        <v>8189.5030262834225</v>
      </c>
      <c r="AD592">
        <f t="shared" ca="1" si="92"/>
        <v>1150000</v>
      </c>
      <c r="AE592">
        <f t="shared" ca="1" si="93"/>
        <v>1152000</v>
      </c>
      <c r="AF592">
        <f t="shared" ca="1" si="94"/>
        <v>1000</v>
      </c>
      <c r="AG592">
        <f t="shared" ca="1" si="95"/>
        <v>1000</v>
      </c>
    </row>
    <row r="593" spans="1:33" hidden="1" x14ac:dyDescent="0.25">
      <c r="A593" s="109">
        <f t="shared" si="100"/>
        <v>592</v>
      </c>
      <c r="B593" s="108">
        <f t="shared" ca="1" si="101"/>
        <v>0.19794070845316122</v>
      </c>
      <c r="C593" s="170">
        <f t="shared" ca="1" si="101"/>
        <v>-39.420331129251949</v>
      </c>
      <c r="D593" s="147">
        <f t="shared" ca="1" si="101"/>
        <v>13349.955799734329</v>
      </c>
      <c r="E593" s="107">
        <f t="shared" ca="1" si="101"/>
        <v>80.593744016212028</v>
      </c>
      <c r="F593" s="107">
        <f t="shared" ca="1" si="101"/>
        <v>-629.21639551350347</v>
      </c>
      <c r="G593" s="107">
        <f t="shared" ca="1" si="101"/>
        <v>-207.42452484750913</v>
      </c>
      <c r="H593" s="107">
        <f t="shared" ca="1" si="101"/>
        <v>1654.9972196897143</v>
      </c>
      <c r="I593" s="107">
        <f t="shared" ca="1" si="101"/>
        <v>-588.92758887266677</v>
      </c>
      <c r="J593" s="107">
        <f t="shared" ca="1" si="101"/>
        <v>1659.2255845922762</v>
      </c>
      <c r="K593" s="107">
        <f t="shared" ca="1" si="101"/>
        <v>1873.2812335870005</v>
      </c>
      <c r="L593" s="107">
        <f t="shared" ca="1" si="101"/>
        <v>-117.14596618013314</v>
      </c>
      <c r="M593" s="107">
        <f t="shared" ca="1" si="101"/>
        <v>-130.75709655749475</v>
      </c>
      <c r="N593" s="107">
        <f t="shared" ca="1" si="101"/>
        <v>156.6180119710063</v>
      </c>
      <c r="O593" s="162">
        <f t="shared" ca="1" si="99"/>
        <v>3751.2442218849019</v>
      </c>
      <c r="AD593">
        <f t="shared" ref="AD593:AD656" ca="1" si="102">AE592</f>
        <v>1152000</v>
      </c>
      <c r="AE593">
        <f t="shared" ref="AE593:AE656" ca="1" si="103">AD593+$AB$8</f>
        <v>1154000</v>
      </c>
      <c r="AF593">
        <f t="shared" ref="AF593:AF656" ca="1" si="104">COUNTIF($D$2:$D$1001,"&lt;"&amp;AE593)</f>
        <v>1000</v>
      </c>
      <c r="AG593">
        <f t="shared" ref="AG593:AG656" ca="1" si="105">COUNTIF($O$2:$O$1001,"&lt;"&amp;AE593)</f>
        <v>1000</v>
      </c>
    </row>
    <row r="594" spans="1:33" hidden="1" x14ac:dyDescent="0.25">
      <c r="A594" s="109">
        <f t="shared" si="100"/>
        <v>593</v>
      </c>
      <c r="B594" s="108">
        <f t="shared" ca="1" si="101"/>
        <v>0.13835559075312898</v>
      </c>
      <c r="C594" s="170">
        <f t="shared" ca="1" si="101"/>
        <v>656.01488282066441</v>
      </c>
      <c r="D594" s="147">
        <f t="shared" ca="1" si="101"/>
        <v>4239.4644516248327</v>
      </c>
      <c r="E594" s="107">
        <f t="shared" ca="1" si="101"/>
        <v>-391.04787886780792</v>
      </c>
      <c r="F594" s="107">
        <f t="shared" ca="1" si="101"/>
        <v>901.00802225907773</v>
      </c>
      <c r="G594" s="107">
        <f t="shared" ca="1" si="101"/>
        <v>1765.6868862626281</v>
      </c>
      <c r="H594" s="107">
        <f t="shared" ca="1" si="101"/>
        <v>1567.8258256156405</v>
      </c>
      <c r="I594" s="107">
        <f t="shared" ca="1" si="101"/>
        <v>371.19095824494462</v>
      </c>
      <c r="J594" s="107">
        <f t="shared" ca="1" si="101"/>
        <v>1718.1194004922609</v>
      </c>
      <c r="K594" s="107">
        <f t="shared" ca="1" si="101"/>
        <v>-180.43794583589275</v>
      </c>
      <c r="L594" s="107">
        <f t="shared" ca="1" si="101"/>
        <v>259.13285846853177</v>
      </c>
      <c r="M594" s="107">
        <f t="shared" ca="1" si="101"/>
        <v>-224.73129298864802</v>
      </c>
      <c r="N594" s="107">
        <f t="shared" ca="1" si="101"/>
        <v>1746.5889567564966</v>
      </c>
      <c r="O594" s="162">
        <f t="shared" ca="1" si="99"/>
        <v>7533.3357904072309</v>
      </c>
      <c r="AD594">
        <f t="shared" ca="1" si="102"/>
        <v>1154000</v>
      </c>
      <c r="AE594">
        <f t="shared" ca="1" si="103"/>
        <v>1156000</v>
      </c>
      <c r="AF594">
        <f t="shared" ca="1" si="104"/>
        <v>1000</v>
      </c>
      <c r="AG594">
        <f t="shared" ca="1" si="105"/>
        <v>1000</v>
      </c>
    </row>
    <row r="595" spans="1:33" hidden="1" x14ac:dyDescent="0.25">
      <c r="A595" s="109">
        <f t="shared" si="100"/>
        <v>594</v>
      </c>
      <c r="B595" s="108">
        <f t="shared" ca="1" si="101"/>
        <v>0.10285037160003588</v>
      </c>
      <c r="C595" s="170">
        <f t="shared" ca="1" si="101"/>
        <v>-315.34659586111428</v>
      </c>
      <c r="D595" s="147">
        <f t="shared" ca="1" si="101"/>
        <v>356.51793004735367</v>
      </c>
      <c r="E595" s="107">
        <f t="shared" ca="1" si="101"/>
        <v>827.75076423117514</v>
      </c>
      <c r="F595" s="107">
        <f t="shared" ca="1" si="101"/>
        <v>1784.1536758274299</v>
      </c>
      <c r="G595" s="107">
        <f t="shared" ca="1" si="101"/>
        <v>610.34714340688049</v>
      </c>
      <c r="H595" s="107">
        <f t="shared" ca="1" si="101"/>
        <v>1412.8598936596266</v>
      </c>
      <c r="I595" s="107">
        <f t="shared" ca="1" si="101"/>
        <v>117.87189494761056</v>
      </c>
      <c r="J595" s="107">
        <f t="shared" ca="1" si="101"/>
        <v>1686.0237845458512</v>
      </c>
      <c r="K595" s="107">
        <f t="shared" ca="1" si="101"/>
        <v>418.87262858741366</v>
      </c>
      <c r="L595" s="107">
        <f t="shared" ca="1" si="101"/>
        <v>-802.64891296494011</v>
      </c>
      <c r="M595" s="107">
        <f t="shared" ca="1" si="101"/>
        <v>462.20971210231914</v>
      </c>
      <c r="N595" s="107">
        <f t="shared" ca="1" si="101"/>
        <v>-732.09910187199853</v>
      </c>
      <c r="O595" s="162">
        <f t="shared" ca="1" si="99"/>
        <v>5785.3414824713682</v>
      </c>
      <c r="AD595">
        <f t="shared" ca="1" si="102"/>
        <v>1156000</v>
      </c>
      <c r="AE595">
        <f t="shared" ca="1" si="103"/>
        <v>1158000</v>
      </c>
      <c r="AF595">
        <f t="shared" ca="1" si="104"/>
        <v>1000</v>
      </c>
      <c r="AG595">
        <f t="shared" ca="1" si="105"/>
        <v>1000</v>
      </c>
    </row>
    <row r="596" spans="1:33" hidden="1" x14ac:dyDescent="0.25">
      <c r="A596" s="109">
        <f t="shared" si="100"/>
        <v>595</v>
      </c>
      <c r="B596" s="108">
        <f t="shared" ca="1" si="101"/>
        <v>0.19979612709149294</v>
      </c>
      <c r="C596" s="170">
        <f t="shared" ca="1" si="101"/>
        <v>-975.83158248841255</v>
      </c>
      <c r="D596" s="147">
        <f t="shared" ca="1" si="101"/>
        <v>-8122.0128845665149</v>
      </c>
      <c r="E596" s="107">
        <f t="shared" ca="1" si="101"/>
        <v>-429.09968918013004</v>
      </c>
      <c r="F596" s="107">
        <f t="shared" ca="1" si="101"/>
        <v>-412.82327616437397</v>
      </c>
      <c r="G596" s="107">
        <f t="shared" ca="1" si="101"/>
        <v>-20.771627613923592</v>
      </c>
      <c r="H596" s="107">
        <f t="shared" ca="1" si="101"/>
        <v>464.46687612729465</v>
      </c>
      <c r="I596" s="107">
        <f t="shared" ca="1" si="101"/>
        <v>183.62638336751101</v>
      </c>
      <c r="J596" s="107">
        <f t="shared" ca="1" si="101"/>
        <v>1362.5029026123646</v>
      </c>
      <c r="K596" s="107">
        <f t="shared" ca="1" si="101"/>
        <v>-803.32953752994786</v>
      </c>
      <c r="L596" s="107">
        <f t="shared" ca="1" si="101"/>
        <v>1279.9419543495619</v>
      </c>
      <c r="M596" s="107">
        <f t="shared" ca="1" si="101"/>
        <v>716.52604658946075</v>
      </c>
      <c r="N596" s="107">
        <f t="shared" ca="1" si="101"/>
        <v>1808.3782310899624</v>
      </c>
      <c r="O596" s="162">
        <f t="shared" ca="1" si="99"/>
        <v>4149.4182636477799</v>
      </c>
      <c r="AD596">
        <f t="shared" ca="1" si="102"/>
        <v>1158000</v>
      </c>
      <c r="AE596">
        <f t="shared" ca="1" si="103"/>
        <v>1160000</v>
      </c>
      <c r="AF596">
        <f t="shared" ca="1" si="104"/>
        <v>1000</v>
      </c>
      <c r="AG596">
        <f t="shared" ca="1" si="105"/>
        <v>1000</v>
      </c>
    </row>
    <row r="597" spans="1:33" hidden="1" x14ac:dyDescent="0.25">
      <c r="A597" s="109">
        <f t="shared" si="100"/>
        <v>596</v>
      </c>
      <c r="B597" s="108">
        <f t="shared" ca="1" si="101"/>
        <v>8.7383202849363462E-2</v>
      </c>
      <c r="C597" s="170">
        <f t="shared" ca="1" si="101"/>
        <v>-303.36944969350577</v>
      </c>
      <c r="D597" s="147">
        <f t="shared" ca="1" si="101"/>
        <v>17206.978375840805</v>
      </c>
      <c r="E597" s="107">
        <f t="shared" ca="1" si="101"/>
        <v>117.82912053121902</v>
      </c>
      <c r="F597" s="107">
        <f t="shared" ca="1" si="101"/>
        <v>1149.2246079505628</v>
      </c>
      <c r="G597" s="107">
        <f t="shared" ca="1" si="101"/>
        <v>523.46628236812273</v>
      </c>
      <c r="H597" s="107">
        <f t="shared" ca="1" si="101"/>
        <v>677.15928379110755</v>
      </c>
      <c r="I597" s="107">
        <f t="shared" ca="1" si="101"/>
        <v>-465.40430609314734</v>
      </c>
      <c r="J597" s="107">
        <f t="shared" ca="1" si="101"/>
        <v>-144.81059272576633</v>
      </c>
      <c r="K597" s="107">
        <f t="shared" ca="1" si="101"/>
        <v>141.05654096773611</v>
      </c>
      <c r="L597" s="107">
        <f t="shared" ca="1" si="101"/>
        <v>-653.57062651507749</v>
      </c>
      <c r="M597" s="107">
        <f t="shared" ca="1" si="101"/>
        <v>1246.3412514498643</v>
      </c>
      <c r="N597" s="107">
        <f t="shared" ca="1" si="101"/>
        <v>219.39328042338863</v>
      </c>
      <c r="O597" s="162">
        <f t="shared" ca="1" si="99"/>
        <v>2810.6848421480104</v>
      </c>
      <c r="AD597">
        <f t="shared" ca="1" si="102"/>
        <v>1160000</v>
      </c>
      <c r="AE597">
        <f t="shared" ca="1" si="103"/>
        <v>1162000</v>
      </c>
      <c r="AF597">
        <f t="shared" ca="1" si="104"/>
        <v>1000</v>
      </c>
      <c r="AG597">
        <f t="shared" ca="1" si="105"/>
        <v>1000</v>
      </c>
    </row>
    <row r="598" spans="1:33" hidden="1" x14ac:dyDescent="0.25">
      <c r="A598" s="109">
        <f t="shared" si="100"/>
        <v>597</v>
      </c>
      <c r="B598" s="108">
        <f t="shared" ca="1" si="101"/>
        <v>1.4039342816891343E-2</v>
      </c>
      <c r="C598" s="170">
        <f t="shared" ca="1" si="101"/>
        <v>-748.44843117659843</v>
      </c>
      <c r="D598" s="147">
        <f t="shared" ca="1" si="101"/>
        <v>14084.736283659127</v>
      </c>
      <c r="E598" s="107">
        <f t="shared" ca="1" si="101"/>
        <v>159.09508122872646</v>
      </c>
      <c r="F598" s="107">
        <f t="shared" ca="1" si="101"/>
        <v>1732.668219565152</v>
      </c>
      <c r="G598" s="107">
        <f t="shared" ca="1" si="101"/>
        <v>-222.59286131985758</v>
      </c>
      <c r="H598" s="107">
        <f t="shared" ca="1" si="101"/>
        <v>566.00904949895698</v>
      </c>
      <c r="I598" s="107">
        <f t="shared" ca="1" si="101"/>
        <v>-583.83158250093834</v>
      </c>
      <c r="J598" s="107">
        <f t="shared" ca="1" si="101"/>
        <v>697.06019172695062</v>
      </c>
      <c r="K598" s="107">
        <f t="shared" ca="1" si="101"/>
        <v>-761.6405411797532</v>
      </c>
      <c r="L598" s="107">
        <f t="shared" ca="1" si="101"/>
        <v>-122.23647468506057</v>
      </c>
      <c r="M598" s="107">
        <f t="shared" ca="1" si="101"/>
        <v>-961.79162281879564</v>
      </c>
      <c r="N598" s="107">
        <f t="shared" ca="1" si="101"/>
        <v>1452.337664993574</v>
      </c>
      <c r="O598" s="162">
        <f t="shared" ca="1" si="99"/>
        <v>1955.077124508955</v>
      </c>
      <c r="AD598">
        <f t="shared" ca="1" si="102"/>
        <v>1162000</v>
      </c>
      <c r="AE598">
        <f t="shared" ca="1" si="103"/>
        <v>1164000</v>
      </c>
      <c r="AF598">
        <f t="shared" ca="1" si="104"/>
        <v>1000</v>
      </c>
      <c r="AG598">
        <f t="shared" ca="1" si="105"/>
        <v>1000</v>
      </c>
    </row>
    <row r="599" spans="1:33" hidden="1" x14ac:dyDescent="0.25">
      <c r="A599" s="109">
        <f t="shared" si="100"/>
        <v>598</v>
      </c>
      <c r="B599" s="108">
        <f t="shared" ca="1" si="101"/>
        <v>0.13742628473057197</v>
      </c>
      <c r="C599" s="170">
        <f t="shared" ca="1" si="101"/>
        <v>848.43409967452214</v>
      </c>
      <c r="D599" s="147">
        <f t="shared" ca="1" si="101"/>
        <v>7399.8778394660649</v>
      </c>
      <c r="E599" s="107">
        <f t="shared" ca="1" si="101"/>
        <v>1989.6185104589761</v>
      </c>
      <c r="F599" s="107">
        <f t="shared" ca="1" si="101"/>
        <v>-347.67417121365287</v>
      </c>
      <c r="G599" s="107">
        <f t="shared" ca="1" si="101"/>
        <v>1572.7844647322888</v>
      </c>
      <c r="H599" s="107">
        <f t="shared" ca="1" si="101"/>
        <v>1104.5311480854989</v>
      </c>
      <c r="I599" s="107">
        <f t="shared" ca="1" si="101"/>
        <v>899.85524064552624</v>
      </c>
      <c r="J599" s="107">
        <f t="shared" ca="1" si="101"/>
        <v>-779.07439516233285</v>
      </c>
      <c r="K599" s="107">
        <f t="shared" ca="1" si="101"/>
        <v>-715.50647955628017</v>
      </c>
      <c r="L599" s="107">
        <f t="shared" ca="1" si="101"/>
        <v>-305.47556370126699</v>
      </c>
      <c r="M599" s="107">
        <f t="shared" ca="1" si="101"/>
        <v>1336.8841277565252</v>
      </c>
      <c r="N599" s="107">
        <f t="shared" ca="1" si="101"/>
        <v>966.15457187961215</v>
      </c>
      <c r="O599" s="162">
        <f t="shared" ca="1" si="99"/>
        <v>5722.0974539248955</v>
      </c>
      <c r="AD599">
        <f t="shared" ca="1" si="102"/>
        <v>1164000</v>
      </c>
      <c r="AE599">
        <f t="shared" ca="1" si="103"/>
        <v>1166000</v>
      </c>
      <c r="AF599">
        <f t="shared" ca="1" si="104"/>
        <v>1000</v>
      </c>
      <c r="AG599">
        <f t="shared" ca="1" si="105"/>
        <v>1000</v>
      </c>
    </row>
    <row r="600" spans="1:33" hidden="1" x14ac:dyDescent="0.25">
      <c r="A600" s="109">
        <f t="shared" si="100"/>
        <v>599</v>
      </c>
      <c r="B600" s="108">
        <f t="shared" ca="1" si="101"/>
        <v>0.1304133311999251</v>
      </c>
      <c r="C600" s="170">
        <f t="shared" ca="1" si="101"/>
        <v>-800.34848069639338</v>
      </c>
      <c r="D600" s="147">
        <f t="shared" ca="1" si="101"/>
        <v>-1171.1965381911605</v>
      </c>
      <c r="E600" s="107">
        <f t="shared" ca="1" si="101"/>
        <v>-199.85253496836873</v>
      </c>
      <c r="F600" s="107">
        <f t="shared" ca="1" si="101"/>
        <v>555.43103602664814</v>
      </c>
      <c r="G600" s="107">
        <f t="shared" ca="1" si="101"/>
        <v>1597.8863367688591</v>
      </c>
      <c r="H600" s="107">
        <f t="shared" ca="1" si="101"/>
        <v>-568.28519133352984</v>
      </c>
      <c r="I600" s="107">
        <f t="shared" ca="1" si="101"/>
        <v>-771.30213347501922</v>
      </c>
      <c r="J600" s="107">
        <f t="shared" ca="1" si="101"/>
        <v>993.88209724365595</v>
      </c>
      <c r="K600" s="107">
        <f t="shared" ca="1" si="101"/>
        <v>763.89306531975376</v>
      </c>
      <c r="L600" s="107">
        <f t="shared" ca="1" si="101"/>
        <v>-188.06047706357521</v>
      </c>
      <c r="M600" s="107">
        <f t="shared" ca="1" si="101"/>
        <v>862.15952027529715</v>
      </c>
      <c r="N600" s="107">
        <f t="shared" ca="1" si="101"/>
        <v>-505.51006825414453</v>
      </c>
      <c r="O600" s="162">
        <f t="shared" ca="1" si="99"/>
        <v>2540.2416505395772</v>
      </c>
      <c r="AD600">
        <f t="shared" ca="1" si="102"/>
        <v>1166000</v>
      </c>
      <c r="AE600">
        <f t="shared" ca="1" si="103"/>
        <v>1168000</v>
      </c>
      <c r="AF600">
        <f t="shared" ca="1" si="104"/>
        <v>1000</v>
      </c>
      <c r="AG600">
        <f t="shared" ca="1" si="105"/>
        <v>1000</v>
      </c>
    </row>
    <row r="601" spans="1:33" hidden="1" x14ac:dyDescent="0.25">
      <c r="A601" s="109">
        <f t="shared" si="100"/>
        <v>600</v>
      </c>
      <c r="B601" s="108">
        <f t="shared" ca="1" si="101"/>
        <v>-5.3878217087331648E-2</v>
      </c>
      <c r="C601" s="170">
        <f t="shared" ca="1" si="101"/>
        <v>1114.7037883709813</v>
      </c>
      <c r="D601" s="147">
        <f t="shared" ca="1" si="101"/>
        <v>-6045.4795844596083</v>
      </c>
      <c r="E601" s="107">
        <f t="shared" ca="1" si="101"/>
        <v>-508.29861201816703</v>
      </c>
      <c r="F601" s="107">
        <f t="shared" ca="1" si="101"/>
        <v>943.70557578792034</v>
      </c>
      <c r="G601" s="107">
        <f t="shared" ca="1" si="101"/>
        <v>1136.499249578603</v>
      </c>
      <c r="H601" s="107">
        <f t="shared" ca="1" si="101"/>
        <v>313.69712988498668</v>
      </c>
      <c r="I601" s="107">
        <f t="shared" ca="1" si="101"/>
        <v>1807.0993179982895</v>
      </c>
      <c r="J601" s="107">
        <f t="shared" ca="1" si="101"/>
        <v>1063.5025524940697</v>
      </c>
      <c r="K601" s="107">
        <f t="shared" ca="1" si="101"/>
        <v>1164.6940321470111</v>
      </c>
      <c r="L601" s="107">
        <f t="shared" ca="1" si="101"/>
        <v>1825.227579971139</v>
      </c>
      <c r="M601" s="107">
        <f t="shared" ca="1" si="101"/>
        <v>1725.7357178610519</v>
      </c>
      <c r="N601" s="107">
        <f t="shared" ca="1" si="101"/>
        <v>107.45748499349367</v>
      </c>
      <c r="O601" s="162">
        <f t="shared" ca="1" si="99"/>
        <v>9579.3200286983974</v>
      </c>
      <c r="AD601">
        <f t="shared" ca="1" si="102"/>
        <v>1168000</v>
      </c>
      <c r="AE601">
        <f t="shared" ca="1" si="103"/>
        <v>1170000</v>
      </c>
      <c r="AF601">
        <f t="shared" ca="1" si="104"/>
        <v>1000</v>
      </c>
      <c r="AG601">
        <f t="shared" ca="1" si="105"/>
        <v>1000</v>
      </c>
    </row>
    <row r="602" spans="1:33" hidden="1" x14ac:dyDescent="0.25">
      <c r="A602" s="109">
        <f t="shared" si="100"/>
        <v>601</v>
      </c>
      <c r="B602" s="108">
        <f t="shared" ca="1" si="101"/>
        <v>0.17481758351953466</v>
      </c>
      <c r="C602" s="170">
        <f t="shared" ca="1" si="101"/>
        <v>1227.4489412653259</v>
      </c>
      <c r="D602" s="147">
        <f t="shared" ca="1" si="101"/>
        <v>5592.3346802737224</v>
      </c>
      <c r="E602" s="107">
        <f t="shared" ca="1" si="101"/>
        <v>-821.5049576868746</v>
      </c>
      <c r="F602" s="107">
        <f t="shared" ca="1" si="101"/>
        <v>1979.5186456159349</v>
      </c>
      <c r="G602" s="107">
        <f t="shared" ca="1" si="101"/>
        <v>699.77870100022983</v>
      </c>
      <c r="H602" s="107">
        <f t="shared" ca="1" si="101"/>
        <v>137.82450311692645</v>
      </c>
      <c r="I602" s="107">
        <f t="shared" ca="1" si="101"/>
        <v>-950.96262009708414</v>
      </c>
      <c r="J602" s="107">
        <f t="shared" ca="1" si="101"/>
        <v>-144.23471779925131</v>
      </c>
      <c r="K602" s="107">
        <f t="shared" ca="1" si="101"/>
        <v>1581.17668084965</v>
      </c>
      <c r="L602" s="107">
        <f t="shared" ca="1" si="101"/>
        <v>20.606298470096789</v>
      </c>
      <c r="M602" s="107">
        <f t="shared" ca="1" si="101"/>
        <v>1679.1522382897169</v>
      </c>
      <c r="N602" s="107">
        <f t="shared" ca="1" si="101"/>
        <v>-114.72805059886751</v>
      </c>
      <c r="O602" s="162">
        <f t="shared" ca="1" si="99"/>
        <v>4066.6267211604772</v>
      </c>
      <c r="AD602">
        <f t="shared" ca="1" si="102"/>
        <v>1170000</v>
      </c>
      <c r="AE602">
        <f t="shared" ca="1" si="103"/>
        <v>1172000</v>
      </c>
      <c r="AF602">
        <f t="shared" ca="1" si="104"/>
        <v>1000</v>
      </c>
      <c r="AG602">
        <f t="shared" ca="1" si="105"/>
        <v>1000</v>
      </c>
    </row>
    <row r="603" spans="1:33" hidden="1" x14ac:dyDescent="0.25">
      <c r="A603" s="109">
        <f t="shared" si="100"/>
        <v>602</v>
      </c>
      <c r="B603" s="108">
        <f t="shared" ca="1" si="101"/>
        <v>6.2442844562754424E-2</v>
      </c>
      <c r="C603" s="170">
        <f t="shared" ca="1" si="101"/>
        <v>-137.00253342781451</v>
      </c>
      <c r="D603" s="147">
        <f t="shared" ca="1" si="101"/>
        <v>5865.462359957899</v>
      </c>
      <c r="E603" s="107">
        <f t="shared" ca="1" si="101"/>
        <v>-78.484539040109127</v>
      </c>
      <c r="F603" s="107">
        <f t="shared" ca="1" si="101"/>
        <v>1099.0209244739021</v>
      </c>
      <c r="G603" s="107">
        <f t="shared" ca="1" si="101"/>
        <v>147.46803146061222</v>
      </c>
      <c r="H603" s="107">
        <f t="shared" ca="1" si="101"/>
        <v>1404.7313395908193</v>
      </c>
      <c r="I603" s="107">
        <f t="shared" ca="1" si="101"/>
        <v>1057.4886421185358</v>
      </c>
      <c r="J603" s="107">
        <f t="shared" ca="1" si="101"/>
        <v>-276.5986799686944</v>
      </c>
      <c r="K603" s="107">
        <f t="shared" ca="1" si="101"/>
        <v>-750.74919766995515</v>
      </c>
      <c r="L603" s="107">
        <f t="shared" ca="1" si="101"/>
        <v>-507.79381078063557</v>
      </c>
      <c r="M603" s="107">
        <f t="shared" ca="1" si="101"/>
        <v>180.57945398646081</v>
      </c>
      <c r="N603" s="107">
        <f t="shared" ca="1" si="101"/>
        <v>-834.59211361805365</v>
      </c>
      <c r="O603" s="162">
        <f t="shared" ca="1" si="99"/>
        <v>1441.0700505528825</v>
      </c>
      <c r="AD603">
        <f t="shared" ca="1" si="102"/>
        <v>1172000</v>
      </c>
      <c r="AE603">
        <f t="shared" ca="1" si="103"/>
        <v>1174000</v>
      </c>
      <c r="AF603">
        <f t="shared" ca="1" si="104"/>
        <v>1000</v>
      </c>
      <c r="AG603">
        <f t="shared" ca="1" si="105"/>
        <v>1000</v>
      </c>
    </row>
    <row r="604" spans="1:33" hidden="1" x14ac:dyDescent="0.25">
      <c r="A604" s="109">
        <f t="shared" si="100"/>
        <v>603</v>
      </c>
      <c r="B604" s="108">
        <f t="shared" ca="1" si="101"/>
        <v>-2.8405961846529812E-2</v>
      </c>
      <c r="C604" s="170">
        <f t="shared" ca="1" si="101"/>
        <v>113.10570842081175</v>
      </c>
      <c r="D604" s="147">
        <f t="shared" ca="1" si="101"/>
        <v>13629.443701572607</v>
      </c>
      <c r="E604" s="107">
        <f t="shared" ca="1" si="101"/>
        <v>679.63948676289237</v>
      </c>
      <c r="F604" s="107">
        <f t="shared" ca="1" si="101"/>
        <v>1257.9407821514526</v>
      </c>
      <c r="G604" s="107">
        <f t="shared" ca="1" si="101"/>
        <v>11.925087604794799</v>
      </c>
      <c r="H604" s="107">
        <f t="shared" ca="1" si="101"/>
        <v>494.84950648339884</v>
      </c>
      <c r="I604" s="107">
        <f t="shared" ca="1" si="101"/>
        <v>1975.868020885754</v>
      </c>
      <c r="J604" s="107">
        <f t="shared" ref="F604:N632" ca="1" si="106">J$1*($U$1+($W$1-$U$1)*RAND())</f>
        <v>982.64277165480837</v>
      </c>
      <c r="K604" s="107">
        <f t="shared" ca="1" si="106"/>
        <v>308.94578883771425</v>
      </c>
      <c r="L604" s="107">
        <f t="shared" ca="1" si="106"/>
        <v>443.38927342565756</v>
      </c>
      <c r="M604" s="107">
        <f t="shared" ca="1" si="106"/>
        <v>-985.79535517745535</v>
      </c>
      <c r="N604" s="107">
        <f t="shared" ca="1" si="106"/>
        <v>512.45282114392023</v>
      </c>
      <c r="O604" s="162">
        <f t="shared" ca="1" si="99"/>
        <v>5681.8581837729389</v>
      </c>
      <c r="AD604">
        <f t="shared" ca="1" si="102"/>
        <v>1174000</v>
      </c>
      <c r="AE604">
        <f t="shared" ca="1" si="103"/>
        <v>1176000</v>
      </c>
      <c r="AF604">
        <f t="shared" ca="1" si="104"/>
        <v>1000</v>
      </c>
      <c r="AG604">
        <f t="shared" ca="1" si="105"/>
        <v>1000</v>
      </c>
    </row>
    <row r="605" spans="1:33" hidden="1" x14ac:dyDescent="0.25">
      <c r="A605" s="109">
        <f t="shared" si="100"/>
        <v>604</v>
      </c>
      <c r="B605" s="108">
        <f t="shared" ref="B605:N650" ca="1" si="107">B$1*($U$1+($W$1-$U$1)*RAND())</f>
        <v>0.14806408143378269</v>
      </c>
      <c r="C605" s="170">
        <f t="shared" ca="1" si="107"/>
        <v>1823.8023508749554</v>
      </c>
      <c r="D605" s="147">
        <f t="shared" ca="1" si="107"/>
        <v>19129.794303874191</v>
      </c>
      <c r="E605" s="107">
        <f t="shared" ca="1" si="107"/>
        <v>1366.4846057325503</v>
      </c>
      <c r="F605" s="107">
        <f t="shared" ca="1" si="106"/>
        <v>1833.8083928051044</v>
      </c>
      <c r="G605" s="107">
        <f t="shared" ca="1" si="106"/>
        <v>-271.02903417561231</v>
      </c>
      <c r="H605" s="107">
        <f t="shared" ca="1" si="106"/>
        <v>744.8699462041219</v>
      </c>
      <c r="I605" s="107">
        <f t="shared" ca="1" si="106"/>
        <v>-132.14520055757544</v>
      </c>
      <c r="J605" s="107">
        <f t="shared" ca="1" si="106"/>
        <v>1427.1956629212859</v>
      </c>
      <c r="K605" s="107">
        <f t="shared" ca="1" si="106"/>
        <v>-486.23194424595272</v>
      </c>
      <c r="L605" s="107">
        <f t="shared" ca="1" si="106"/>
        <v>441.90711584679104</v>
      </c>
      <c r="M605" s="107">
        <f t="shared" ca="1" si="106"/>
        <v>1200.2386885412534</v>
      </c>
      <c r="N605" s="107">
        <f t="shared" ca="1" si="106"/>
        <v>983.49891602501486</v>
      </c>
      <c r="O605" s="162">
        <f t="shared" ca="1" si="99"/>
        <v>7108.5971490969814</v>
      </c>
      <c r="AD605">
        <f t="shared" ca="1" si="102"/>
        <v>1176000</v>
      </c>
      <c r="AE605">
        <f t="shared" ca="1" si="103"/>
        <v>1178000</v>
      </c>
      <c r="AF605">
        <f t="shared" ca="1" si="104"/>
        <v>1000</v>
      </c>
      <c r="AG605">
        <f t="shared" ca="1" si="105"/>
        <v>1000</v>
      </c>
    </row>
    <row r="606" spans="1:33" hidden="1" x14ac:dyDescent="0.25">
      <c r="A606" s="109">
        <f t="shared" si="100"/>
        <v>605</v>
      </c>
      <c r="B606" s="108">
        <f t="shared" ca="1" si="107"/>
        <v>8.08422780395886E-2</v>
      </c>
      <c r="C606" s="170">
        <f t="shared" ca="1" si="107"/>
        <v>-925.24971411659328</v>
      </c>
      <c r="D606" s="147">
        <f t="shared" ca="1" si="107"/>
        <v>1367.7509010881299</v>
      </c>
      <c r="E606" s="107">
        <f t="shared" ca="1" si="107"/>
        <v>470.72737510716973</v>
      </c>
      <c r="F606" s="107">
        <f t="shared" ca="1" si="106"/>
        <v>1406.3511911389605</v>
      </c>
      <c r="G606" s="107">
        <f t="shared" ca="1" si="106"/>
        <v>84.143964917554882</v>
      </c>
      <c r="H606" s="107">
        <f t="shared" ca="1" si="106"/>
        <v>138.23943586864993</v>
      </c>
      <c r="I606" s="107">
        <f t="shared" ca="1" si="106"/>
        <v>1676.2972244994742</v>
      </c>
      <c r="J606" s="107">
        <f t="shared" ca="1" si="106"/>
        <v>-604.75538175339284</v>
      </c>
      <c r="K606" s="107">
        <f t="shared" ca="1" si="106"/>
        <v>-867.04587658011974</v>
      </c>
      <c r="L606" s="107">
        <f t="shared" ca="1" si="106"/>
        <v>-980.85327728531956</v>
      </c>
      <c r="M606" s="107">
        <f t="shared" ca="1" si="106"/>
        <v>853.0288490591206</v>
      </c>
      <c r="N606" s="107">
        <f t="shared" ca="1" si="106"/>
        <v>715.95738955876061</v>
      </c>
      <c r="O606" s="162">
        <f t="shared" ca="1" si="99"/>
        <v>2892.0908945308593</v>
      </c>
      <c r="AD606">
        <f t="shared" ca="1" si="102"/>
        <v>1178000</v>
      </c>
      <c r="AE606">
        <f t="shared" ca="1" si="103"/>
        <v>1180000</v>
      </c>
      <c r="AF606">
        <f t="shared" ca="1" si="104"/>
        <v>1000</v>
      </c>
      <c r="AG606">
        <f t="shared" ca="1" si="105"/>
        <v>1000</v>
      </c>
    </row>
    <row r="607" spans="1:33" hidden="1" x14ac:dyDescent="0.25">
      <c r="A607" s="109">
        <f t="shared" si="100"/>
        <v>606</v>
      </c>
      <c r="B607" s="108">
        <f t="shared" ca="1" si="107"/>
        <v>-7.4932197091262281E-2</v>
      </c>
      <c r="C607" s="170">
        <f t="shared" ca="1" si="107"/>
        <v>1430.4176248429865</v>
      </c>
      <c r="D607" s="147">
        <f t="shared" ca="1" si="107"/>
        <v>18543.001710895431</v>
      </c>
      <c r="E607" s="107">
        <f t="shared" ca="1" si="107"/>
        <v>-304.23750144714057</v>
      </c>
      <c r="F607" s="107">
        <f t="shared" ca="1" si="106"/>
        <v>739.23618715466262</v>
      </c>
      <c r="G607" s="107">
        <f t="shared" ca="1" si="106"/>
        <v>-776.81773823069284</v>
      </c>
      <c r="H607" s="107">
        <f t="shared" ca="1" si="106"/>
        <v>1258.2371525260028</v>
      </c>
      <c r="I607" s="107">
        <f t="shared" ca="1" si="106"/>
        <v>72.4004530119729</v>
      </c>
      <c r="J607" s="107">
        <f t="shared" ca="1" si="106"/>
        <v>-455.98069250299841</v>
      </c>
      <c r="K607" s="107">
        <f t="shared" ca="1" si="106"/>
        <v>856.24645590385569</v>
      </c>
      <c r="L607" s="107">
        <f t="shared" ca="1" si="106"/>
        <v>944.84548173382973</v>
      </c>
      <c r="M607" s="107">
        <f t="shared" ca="1" si="106"/>
        <v>1341.8941203457427</v>
      </c>
      <c r="N607" s="107">
        <f t="shared" ca="1" si="106"/>
        <v>-84.989981412692956</v>
      </c>
      <c r="O607" s="162">
        <f t="shared" ca="1" si="99"/>
        <v>3590.8339370825415</v>
      </c>
      <c r="AD607">
        <f t="shared" ca="1" si="102"/>
        <v>1180000</v>
      </c>
      <c r="AE607">
        <f t="shared" ca="1" si="103"/>
        <v>1182000</v>
      </c>
      <c r="AF607">
        <f t="shared" ca="1" si="104"/>
        <v>1000</v>
      </c>
      <c r="AG607">
        <f t="shared" ca="1" si="105"/>
        <v>1000</v>
      </c>
    </row>
    <row r="608" spans="1:33" hidden="1" x14ac:dyDescent="0.25">
      <c r="A608" s="109">
        <f t="shared" si="100"/>
        <v>607</v>
      </c>
      <c r="B608" s="108">
        <f t="shared" ca="1" si="107"/>
        <v>-3.8241087190564446E-2</v>
      </c>
      <c r="C608" s="170">
        <f t="shared" ca="1" si="107"/>
        <v>488.48852160856273</v>
      </c>
      <c r="D608" s="147">
        <f t="shared" ca="1" si="107"/>
        <v>17826.07391481271</v>
      </c>
      <c r="E608" s="107">
        <f t="shared" ca="1" si="107"/>
        <v>1448.3504147342292</v>
      </c>
      <c r="F608" s="107">
        <f t="shared" ca="1" si="106"/>
        <v>249.39572037745745</v>
      </c>
      <c r="G608" s="107">
        <f t="shared" ca="1" si="106"/>
        <v>1973.7702285867183</v>
      </c>
      <c r="H608" s="107">
        <f t="shared" ca="1" si="106"/>
        <v>-116.14055260738013</v>
      </c>
      <c r="I608" s="107">
        <f t="shared" ca="1" si="106"/>
        <v>1737.7128991297373</v>
      </c>
      <c r="J608" s="107">
        <f t="shared" ca="1" si="106"/>
        <v>-824.2371717686475</v>
      </c>
      <c r="K608" s="107">
        <f t="shared" ca="1" si="106"/>
        <v>-959.63783723048994</v>
      </c>
      <c r="L608" s="107">
        <f t="shared" ca="1" si="106"/>
        <v>971.03670499584462</v>
      </c>
      <c r="M608" s="107">
        <f t="shared" ca="1" si="106"/>
        <v>488.23560654517621</v>
      </c>
      <c r="N608" s="107">
        <f t="shared" ca="1" si="106"/>
        <v>1682.5205530573626</v>
      </c>
      <c r="O608" s="162">
        <f t="shared" ca="1" si="99"/>
        <v>6651.0065658200092</v>
      </c>
      <c r="AD608">
        <f t="shared" ca="1" si="102"/>
        <v>1182000</v>
      </c>
      <c r="AE608">
        <f t="shared" ca="1" si="103"/>
        <v>1184000</v>
      </c>
      <c r="AF608">
        <f t="shared" ca="1" si="104"/>
        <v>1000</v>
      </c>
      <c r="AG608">
        <f t="shared" ca="1" si="105"/>
        <v>1000</v>
      </c>
    </row>
    <row r="609" spans="1:33" hidden="1" x14ac:dyDescent="0.25">
      <c r="A609" s="109">
        <f t="shared" si="100"/>
        <v>608</v>
      </c>
      <c r="B609" s="108">
        <f t="shared" ca="1" si="107"/>
        <v>0.12236200975662234</v>
      </c>
      <c r="C609" s="170">
        <f t="shared" ca="1" si="107"/>
        <v>1382.3659284185032</v>
      </c>
      <c r="D609" s="147">
        <f t="shared" ca="1" si="107"/>
        <v>9048.7359925663677</v>
      </c>
      <c r="E609" s="107">
        <f t="shared" ca="1" si="107"/>
        <v>-496.73014725286055</v>
      </c>
      <c r="F609" s="107">
        <f t="shared" ca="1" si="106"/>
        <v>-474.02022280018571</v>
      </c>
      <c r="G609" s="107">
        <f t="shared" ca="1" si="106"/>
        <v>765.82301155409311</v>
      </c>
      <c r="H609" s="107">
        <f t="shared" ca="1" si="106"/>
        <v>52.916474656959366</v>
      </c>
      <c r="I609" s="107">
        <f t="shared" ca="1" si="106"/>
        <v>68.782397038843897</v>
      </c>
      <c r="J609" s="107">
        <f t="shared" ca="1" si="106"/>
        <v>-962.25662354862311</v>
      </c>
      <c r="K609" s="107">
        <f t="shared" ca="1" si="106"/>
        <v>752.68033852059716</v>
      </c>
      <c r="L609" s="107">
        <f t="shared" ca="1" si="106"/>
        <v>629.12961292859222</v>
      </c>
      <c r="M609" s="107">
        <f t="shared" ca="1" si="106"/>
        <v>912.18440215888904</v>
      </c>
      <c r="N609" s="107">
        <f t="shared" ca="1" si="106"/>
        <v>-453.88488351512103</v>
      </c>
      <c r="O609" s="162">
        <f t="shared" ca="1" si="99"/>
        <v>794.62435974118432</v>
      </c>
      <c r="AD609">
        <f t="shared" ca="1" si="102"/>
        <v>1184000</v>
      </c>
      <c r="AE609">
        <f t="shared" ca="1" si="103"/>
        <v>1186000</v>
      </c>
      <c r="AF609">
        <f t="shared" ca="1" si="104"/>
        <v>1000</v>
      </c>
      <c r="AG609">
        <f t="shared" ca="1" si="105"/>
        <v>1000</v>
      </c>
    </row>
    <row r="610" spans="1:33" hidden="1" x14ac:dyDescent="0.25">
      <c r="A610" s="109">
        <f t="shared" si="100"/>
        <v>609</v>
      </c>
      <c r="B610" s="108">
        <f t="shared" ca="1" si="107"/>
        <v>0.15944973346961674</v>
      </c>
      <c r="C610" s="170">
        <f t="shared" ca="1" si="107"/>
        <v>-309.68175368589243</v>
      </c>
      <c r="D610" s="147">
        <f t="shared" ca="1" si="107"/>
        <v>14929.065135250314</v>
      </c>
      <c r="E610" s="107">
        <f t="shared" ca="1" si="107"/>
        <v>1899.8130383603059</v>
      </c>
      <c r="F610" s="107">
        <f t="shared" ca="1" si="106"/>
        <v>283.0351394870695</v>
      </c>
      <c r="G610" s="107">
        <f t="shared" ca="1" si="106"/>
        <v>1668.7811492462604</v>
      </c>
      <c r="H610" s="107">
        <f t="shared" ca="1" si="106"/>
        <v>-311.91108362306414</v>
      </c>
      <c r="I610" s="107">
        <f t="shared" ca="1" si="106"/>
        <v>-441.53904463017921</v>
      </c>
      <c r="J610" s="107">
        <f t="shared" ca="1" si="106"/>
        <v>453.17419727487817</v>
      </c>
      <c r="K610" s="107">
        <f t="shared" ca="1" si="106"/>
        <v>1.761781921538752</v>
      </c>
      <c r="L610" s="107">
        <f t="shared" ca="1" si="106"/>
        <v>-671.69297027385073</v>
      </c>
      <c r="M610" s="107">
        <f t="shared" ca="1" si="106"/>
        <v>1807.2317204676788</v>
      </c>
      <c r="N610" s="107">
        <f t="shared" ca="1" si="106"/>
        <v>159.50911121309628</v>
      </c>
      <c r="O610" s="162">
        <f t="shared" ca="1" si="99"/>
        <v>4848.1630394437325</v>
      </c>
      <c r="AD610">
        <f t="shared" ca="1" si="102"/>
        <v>1186000</v>
      </c>
      <c r="AE610">
        <f t="shared" ca="1" si="103"/>
        <v>1188000</v>
      </c>
      <c r="AF610">
        <f t="shared" ca="1" si="104"/>
        <v>1000</v>
      </c>
      <c r="AG610">
        <f t="shared" ca="1" si="105"/>
        <v>1000</v>
      </c>
    </row>
    <row r="611" spans="1:33" hidden="1" x14ac:dyDescent="0.25">
      <c r="A611" s="109">
        <f t="shared" si="100"/>
        <v>610</v>
      </c>
      <c r="B611" s="108">
        <f t="shared" ca="1" si="107"/>
        <v>7.2773748463187127E-3</v>
      </c>
      <c r="C611" s="170">
        <f t="shared" ca="1" si="107"/>
        <v>300.6224069645541</v>
      </c>
      <c r="D611" s="147">
        <f t="shared" ca="1" si="107"/>
        <v>14904.399289128825</v>
      </c>
      <c r="E611" s="107">
        <f t="shared" ca="1" si="107"/>
        <v>194.70630638646819</v>
      </c>
      <c r="F611" s="107">
        <f t="shared" ca="1" si="106"/>
        <v>527.1203859950532</v>
      </c>
      <c r="G611" s="107">
        <f t="shared" ca="1" si="106"/>
        <v>1935.2321020033</v>
      </c>
      <c r="H611" s="107">
        <f t="shared" ca="1" si="106"/>
        <v>-369.54318323027718</v>
      </c>
      <c r="I611" s="107">
        <f t="shared" ca="1" si="106"/>
        <v>-333.28889423879735</v>
      </c>
      <c r="J611" s="107">
        <f t="shared" ca="1" si="106"/>
        <v>92.35344074442375</v>
      </c>
      <c r="K611" s="107">
        <f t="shared" ca="1" si="106"/>
        <v>1705.4084617876072</v>
      </c>
      <c r="L611" s="107">
        <f t="shared" ca="1" si="106"/>
        <v>98.369263879314047</v>
      </c>
      <c r="M611" s="107">
        <f t="shared" ca="1" si="106"/>
        <v>1649.6499859584972</v>
      </c>
      <c r="N611" s="107">
        <f t="shared" ca="1" si="106"/>
        <v>1391.3524377931321</v>
      </c>
      <c r="O611" s="162">
        <f t="shared" ca="1" si="99"/>
        <v>6891.3603070787212</v>
      </c>
      <c r="AD611">
        <f t="shared" ca="1" si="102"/>
        <v>1188000</v>
      </c>
      <c r="AE611">
        <f t="shared" ca="1" si="103"/>
        <v>1190000</v>
      </c>
      <c r="AF611">
        <f t="shared" ca="1" si="104"/>
        <v>1000</v>
      </c>
      <c r="AG611">
        <f t="shared" ca="1" si="105"/>
        <v>1000</v>
      </c>
    </row>
    <row r="612" spans="1:33" hidden="1" x14ac:dyDescent="0.25">
      <c r="A612" s="109">
        <f t="shared" si="100"/>
        <v>611</v>
      </c>
      <c r="B612" s="108">
        <f t="shared" ca="1" si="107"/>
        <v>0.11694730373379514</v>
      </c>
      <c r="C612" s="170">
        <f t="shared" ca="1" si="107"/>
        <v>1684.2709585947077</v>
      </c>
      <c r="D612" s="147">
        <f t="shared" ca="1" si="107"/>
        <v>15121.189837106638</v>
      </c>
      <c r="E612" s="107">
        <f t="shared" ca="1" si="107"/>
        <v>-138.07895195136561</v>
      </c>
      <c r="F612" s="107">
        <f t="shared" ca="1" si="106"/>
        <v>1294.5933292808372</v>
      </c>
      <c r="G612" s="107">
        <f t="shared" ca="1" si="106"/>
        <v>1595.2319457472333</v>
      </c>
      <c r="H612" s="107">
        <f t="shared" ca="1" si="106"/>
        <v>-818.92238026992095</v>
      </c>
      <c r="I612" s="107">
        <f t="shared" ca="1" si="106"/>
        <v>1157.8424571499293</v>
      </c>
      <c r="J612" s="107">
        <f t="shared" ca="1" si="106"/>
        <v>-275.24499810888727</v>
      </c>
      <c r="K612" s="107">
        <f t="shared" ca="1" si="106"/>
        <v>1625.3175278194994</v>
      </c>
      <c r="L612" s="107">
        <f t="shared" ca="1" si="106"/>
        <v>1058.376511046059</v>
      </c>
      <c r="M612" s="107">
        <f t="shared" ca="1" si="106"/>
        <v>1754.347031449244</v>
      </c>
      <c r="N612" s="107">
        <f t="shared" ca="1" si="106"/>
        <v>216.2963049253791</v>
      </c>
      <c r="O612" s="162">
        <f t="shared" ca="1" si="99"/>
        <v>7469.7587770880091</v>
      </c>
      <c r="AD612">
        <f t="shared" ca="1" si="102"/>
        <v>1190000</v>
      </c>
      <c r="AE612">
        <f t="shared" ca="1" si="103"/>
        <v>1192000</v>
      </c>
      <c r="AF612">
        <f t="shared" ca="1" si="104"/>
        <v>1000</v>
      </c>
      <c r="AG612">
        <f t="shared" ca="1" si="105"/>
        <v>1000</v>
      </c>
    </row>
    <row r="613" spans="1:33" hidden="1" x14ac:dyDescent="0.25">
      <c r="A613" s="109">
        <f t="shared" si="100"/>
        <v>612</v>
      </c>
      <c r="B613" s="108">
        <f t="shared" ca="1" si="107"/>
        <v>0.13029472829360975</v>
      </c>
      <c r="C613" s="170">
        <f t="shared" ca="1" si="107"/>
        <v>-618.44367534073569</v>
      </c>
      <c r="D613" s="147">
        <f t="shared" ca="1" si="107"/>
        <v>15654.962853004692</v>
      </c>
      <c r="E613" s="107">
        <f t="shared" ca="1" si="107"/>
        <v>1254.6718449379994</v>
      </c>
      <c r="F613" s="107">
        <f t="shared" ca="1" si="106"/>
        <v>-387.70119924386466</v>
      </c>
      <c r="G613" s="107">
        <f t="shared" ca="1" si="106"/>
        <v>1797.0733613925058</v>
      </c>
      <c r="H613" s="107">
        <f t="shared" ca="1" si="106"/>
        <v>1585.9411188093611</v>
      </c>
      <c r="I613" s="107">
        <f t="shared" ca="1" si="106"/>
        <v>286.73877604606992</v>
      </c>
      <c r="J613" s="107">
        <f t="shared" ca="1" si="106"/>
        <v>-580.2628616986101</v>
      </c>
      <c r="K613" s="107">
        <f t="shared" ca="1" si="106"/>
        <v>-597.81413129984435</v>
      </c>
      <c r="L613" s="107">
        <f t="shared" ca="1" si="106"/>
        <v>547.47030759621259</v>
      </c>
      <c r="M613" s="107">
        <f t="shared" ca="1" si="106"/>
        <v>-263.73303489620832</v>
      </c>
      <c r="N613" s="107">
        <f t="shared" ca="1" si="106"/>
        <v>-173.17275029658032</v>
      </c>
      <c r="O613" s="162">
        <f t="shared" ca="1" si="99"/>
        <v>3469.2114313470406</v>
      </c>
      <c r="AD613">
        <f t="shared" ca="1" si="102"/>
        <v>1192000</v>
      </c>
      <c r="AE613">
        <f t="shared" ca="1" si="103"/>
        <v>1194000</v>
      </c>
      <c r="AF613">
        <f t="shared" ca="1" si="104"/>
        <v>1000</v>
      </c>
      <c r="AG613">
        <f t="shared" ca="1" si="105"/>
        <v>1000</v>
      </c>
    </row>
    <row r="614" spans="1:33" hidden="1" x14ac:dyDescent="0.25">
      <c r="A614" s="109">
        <f t="shared" si="100"/>
        <v>613</v>
      </c>
      <c r="B614" s="108">
        <f t="shared" ca="1" si="107"/>
        <v>-6.2444255133371228E-2</v>
      </c>
      <c r="C614" s="170">
        <f t="shared" ca="1" si="107"/>
        <v>-954.13039265445195</v>
      </c>
      <c r="D614" s="147">
        <f t="shared" ca="1" si="107"/>
        <v>2336.0940660255737</v>
      </c>
      <c r="E614" s="107">
        <f t="shared" ca="1" si="107"/>
        <v>613.33101195857694</v>
      </c>
      <c r="F614" s="107">
        <f t="shared" ca="1" si="106"/>
        <v>1672.618451436849</v>
      </c>
      <c r="G614" s="107">
        <f t="shared" ca="1" si="106"/>
        <v>94.379367742712517</v>
      </c>
      <c r="H614" s="107">
        <f t="shared" ca="1" si="106"/>
        <v>1504.0611156220266</v>
      </c>
      <c r="I614" s="107">
        <f t="shared" ca="1" si="106"/>
        <v>54.207338869742131</v>
      </c>
      <c r="J614" s="107">
        <f t="shared" ca="1" si="106"/>
        <v>693.58821498098189</v>
      </c>
      <c r="K614" s="107">
        <f t="shared" ca="1" si="106"/>
        <v>-736.86019298265103</v>
      </c>
      <c r="L614" s="107">
        <f t="shared" ca="1" si="106"/>
        <v>220.40132788167284</v>
      </c>
      <c r="M614" s="107">
        <f t="shared" ca="1" si="106"/>
        <v>1581.5067996795076</v>
      </c>
      <c r="N614" s="107">
        <f t="shared" ca="1" si="106"/>
        <v>1594.0044531014123</v>
      </c>
      <c r="O614" s="162">
        <f t="shared" ca="1" si="99"/>
        <v>7291.2378882908306</v>
      </c>
      <c r="AD614">
        <f t="shared" ca="1" si="102"/>
        <v>1194000</v>
      </c>
      <c r="AE614">
        <f t="shared" ca="1" si="103"/>
        <v>1196000</v>
      </c>
      <c r="AF614">
        <f t="shared" ca="1" si="104"/>
        <v>1000</v>
      </c>
      <c r="AG614">
        <f t="shared" ca="1" si="105"/>
        <v>1000</v>
      </c>
    </row>
    <row r="615" spans="1:33" hidden="1" x14ac:dyDescent="0.25">
      <c r="A615" s="109">
        <f t="shared" si="100"/>
        <v>614</v>
      </c>
      <c r="B615" s="108">
        <f t="shared" ca="1" si="107"/>
        <v>-9.7137037573642393E-2</v>
      </c>
      <c r="C615" s="170">
        <f t="shared" ca="1" si="107"/>
        <v>-760.10365905882975</v>
      </c>
      <c r="D615" s="147">
        <f t="shared" ca="1" si="107"/>
        <v>17848.524511502626</v>
      </c>
      <c r="E615" s="107">
        <f t="shared" ca="1" si="107"/>
        <v>499.70383783118467</v>
      </c>
      <c r="F615" s="107">
        <f t="shared" ca="1" si="106"/>
        <v>788.67923182126992</v>
      </c>
      <c r="G615" s="107">
        <f t="shared" ca="1" si="106"/>
        <v>230.32278307763872</v>
      </c>
      <c r="H615" s="107">
        <f t="shared" ca="1" si="106"/>
        <v>1032.6948552769049</v>
      </c>
      <c r="I615" s="107">
        <f t="shared" ca="1" si="106"/>
        <v>17.929544688346649</v>
      </c>
      <c r="J615" s="107">
        <f t="shared" ca="1" si="106"/>
        <v>-266.88446704753841</v>
      </c>
      <c r="K615" s="107">
        <f t="shared" ca="1" si="106"/>
        <v>1315.2841112035521</v>
      </c>
      <c r="L615" s="107">
        <f t="shared" ca="1" si="106"/>
        <v>11.814530077071394</v>
      </c>
      <c r="M615" s="107">
        <f t="shared" ca="1" si="106"/>
        <v>1035.4247442656533</v>
      </c>
      <c r="N615" s="107">
        <f t="shared" ca="1" si="106"/>
        <v>305.81685316826508</v>
      </c>
      <c r="O615" s="162">
        <f t="shared" ca="1" si="99"/>
        <v>4970.7860243623481</v>
      </c>
      <c r="AD615">
        <f t="shared" ca="1" si="102"/>
        <v>1196000</v>
      </c>
      <c r="AE615">
        <f t="shared" ca="1" si="103"/>
        <v>1198000</v>
      </c>
      <c r="AF615">
        <f t="shared" ca="1" si="104"/>
        <v>1000</v>
      </c>
      <c r="AG615">
        <f t="shared" ca="1" si="105"/>
        <v>1000</v>
      </c>
    </row>
    <row r="616" spans="1:33" hidden="1" x14ac:dyDescent="0.25">
      <c r="A616" s="109">
        <f t="shared" si="100"/>
        <v>615</v>
      </c>
      <c r="B616" s="108">
        <f t="shared" ca="1" si="107"/>
        <v>2.9903858953412077E-2</v>
      </c>
      <c r="C616" s="170">
        <f t="shared" ca="1" si="107"/>
        <v>-932.16315939820993</v>
      </c>
      <c r="D616" s="147">
        <f t="shared" ca="1" si="107"/>
        <v>904.55421166096005</v>
      </c>
      <c r="E616" s="107">
        <f t="shared" ca="1" si="107"/>
        <v>-525.96954114322045</v>
      </c>
      <c r="F616" s="107">
        <f t="shared" ca="1" si="106"/>
        <v>13.367369598800693</v>
      </c>
      <c r="G616" s="107">
        <f t="shared" ca="1" si="106"/>
        <v>197.09325492411168</v>
      </c>
      <c r="H616" s="107">
        <f t="shared" ca="1" si="106"/>
        <v>-507.15210758842409</v>
      </c>
      <c r="I616" s="107">
        <f t="shared" ca="1" si="106"/>
        <v>1400.8868553791467</v>
      </c>
      <c r="J616" s="107">
        <f t="shared" ca="1" si="106"/>
        <v>-985.17343658878974</v>
      </c>
      <c r="K616" s="107">
        <f t="shared" ca="1" si="106"/>
        <v>104.26163435349231</v>
      </c>
      <c r="L616" s="107">
        <f t="shared" ca="1" si="106"/>
        <v>620.95337158667473</v>
      </c>
      <c r="M616" s="107">
        <f t="shared" ca="1" si="106"/>
        <v>134.39808679620774</v>
      </c>
      <c r="N616" s="107">
        <f t="shared" ca="1" si="106"/>
        <v>567.57861932578589</v>
      </c>
      <c r="O616" s="162">
        <f t="shared" ca="1" si="99"/>
        <v>1020.2441066437855</v>
      </c>
      <c r="AD616">
        <f t="shared" ca="1" si="102"/>
        <v>1198000</v>
      </c>
      <c r="AE616">
        <f t="shared" ca="1" si="103"/>
        <v>1200000</v>
      </c>
      <c r="AF616">
        <f t="shared" ca="1" si="104"/>
        <v>1000</v>
      </c>
      <c r="AG616">
        <f t="shared" ca="1" si="105"/>
        <v>1000</v>
      </c>
    </row>
    <row r="617" spans="1:33" hidden="1" x14ac:dyDescent="0.25">
      <c r="A617" s="109">
        <f t="shared" si="100"/>
        <v>616</v>
      </c>
      <c r="B617" s="108">
        <f t="shared" ca="1" si="107"/>
        <v>5.6461282597322693E-2</v>
      </c>
      <c r="C617" s="170">
        <f t="shared" ca="1" si="107"/>
        <v>751.60086858334785</v>
      </c>
      <c r="D617" s="147">
        <f t="shared" ca="1" si="107"/>
        <v>-5741.0544935954822</v>
      </c>
      <c r="E617" s="107">
        <f t="shared" ca="1" si="107"/>
        <v>-223.18749136082144</v>
      </c>
      <c r="F617" s="107">
        <f t="shared" ca="1" si="106"/>
        <v>231.68157614307461</v>
      </c>
      <c r="G617" s="107">
        <f t="shared" ca="1" si="106"/>
        <v>802.50925656776769</v>
      </c>
      <c r="H617" s="107">
        <f t="shared" ca="1" si="106"/>
        <v>663.98451906590583</v>
      </c>
      <c r="I617" s="107">
        <f t="shared" ca="1" si="106"/>
        <v>19.684023552446057</v>
      </c>
      <c r="J617" s="107">
        <f t="shared" ca="1" si="106"/>
        <v>-827.74635970372628</v>
      </c>
      <c r="K617" s="107">
        <f t="shared" ca="1" si="106"/>
        <v>1680.1678232892</v>
      </c>
      <c r="L617" s="107">
        <f t="shared" ca="1" si="106"/>
        <v>-335.82015713641346</v>
      </c>
      <c r="M617" s="107">
        <f t="shared" ca="1" si="106"/>
        <v>1505.5784521645935</v>
      </c>
      <c r="N617" s="107">
        <f t="shared" ca="1" si="106"/>
        <v>793.93573847133223</v>
      </c>
      <c r="O617" s="162">
        <f t="shared" ca="1" si="99"/>
        <v>4310.7873810533583</v>
      </c>
      <c r="AD617">
        <f t="shared" ca="1" si="102"/>
        <v>1200000</v>
      </c>
      <c r="AE617">
        <f t="shared" ca="1" si="103"/>
        <v>1202000</v>
      </c>
      <c r="AF617">
        <f t="shared" ca="1" si="104"/>
        <v>1000</v>
      </c>
      <c r="AG617">
        <f t="shared" ca="1" si="105"/>
        <v>1000</v>
      </c>
    </row>
    <row r="618" spans="1:33" hidden="1" x14ac:dyDescent="0.25">
      <c r="A618" s="109">
        <f t="shared" si="100"/>
        <v>617</v>
      </c>
      <c r="B618" s="108">
        <f t="shared" ca="1" si="107"/>
        <v>0.16788875744182244</v>
      </c>
      <c r="C618" s="170">
        <f t="shared" ca="1" si="107"/>
        <v>571.06813695513654</v>
      </c>
      <c r="D618" s="147">
        <f t="shared" ca="1" si="107"/>
        <v>368.79322030436839</v>
      </c>
      <c r="E618" s="107">
        <f t="shared" ca="1" si="107"/>
        <v>-796.83613624962345</v>
      </c>
      <c r="F618" s="107">
        <f t="shared" ca="1" si="106"/>
        <v>1062.6576690813386</v>
      </c>
      <c r="G618" s="107">
        <f t="shared" ca="1" si="106"/>
        <v>840.32696642211465</v>
      </c>
      <c r="H618" s="107">
        <f t="shared" ca="1" si="106"/>
        <v>1238.3282386529534</v>
      </c>
      <c r="I618" s="107">
        <f t="shared" ca="1" si="106"/>
        <v>1070.976194616808</v>
      </c>
      <c r="J618" s="107">
        <f t="shared" ca="1" si="106"/>
        <v>848.1453155655056</v>
      </c>
      <c r="K618" s="107">
        <f t="shared" ca="1" si="106"/>
        <v>-481.1404106143919</v>
      </c>
      <c r="L618" s="107">
        <f t="shared" ca="1" si="106"/>
        <v>1544.2214583419918</v>
      </c>
      <c r="M618" s="107">
        <f t="shared" ca="1" si="106"/>
        <v>-269.29871210539454</v>
      </c>
      <c r="N618" s="107">
        <f t="shared" ca="1" si="106"/>
        <v>-617.023432441046</v>
      </c>
      <c r="O618" s="162">
        <f t="shared" ca="1" si="99"/>
        <v>4440.3571512702565</v>
      </c>
      <c r="AD618">
        <f t="shared" ca="1" si="102"/>
        <v>1202000</v>
      </c>
      <c r="AE618">
        <f t="shared" ca="1" si="103"/>
        <v>1204000</v>
      </c>
      <c r="AF618">
        <f t="shared" ca="1" si="104"/>
        <v>1000</v>
      </c>
      <c r="AG618">
        <f t="shared" ca="1" si="105"/>
        <v>1000</v>
      </c>
    </row>
    <row r="619" spans="1:33" hidden="1" x14ac:dyDescent="0.25">
      <c r="A619" s="109">
        <f t="shared" si="100"/>
        <v>618</v>
      </c>
      <c r="B619" s="108">
        <f t="shared" ca="1" si="107"/>
        <v>7.7857883523354737E-2</v>
      </c>
      <c r="C619" s="170">
        <f t="shared" ca="1" si="107"/>
        <v>1992.0504187184183</v>
      </c>
      <c r="D619" s="147">
        <f t="shared" ca="1" si="107"/>
        <v>-5239.9492606158938</v>
      </c>
      <c r="E619" s="107">
        <f t="shared" ca="1" si="107"/>
        <v>210.42969800065399</v>
      </c>
      <c r="F619" s="107">
        <f t="shared" ca="1" si="106"/>
        <v>-39.634096169881559</v>
      </c>
      <c r="G619" s="107">
        <f t="shared" ca="1" si="106"/>
        <v>294.52389770579566</v>
      </c>
      <c r="H619" s="107">
        <f t="shared" ca="1" si="106"/>
        <v>1598.8971607954525</v>
      </c>
      <c r="I619" s="107">
        <f t="shared" ca="1" si="106"/>
        <v>1982.1669750418089</v>
      </c>
      <c r="J619" s="107">
        <f t="shared" ca="1" si="106"/>
        <v>1340.4932757307499</v>
      </c>
      <c r="K619" s="107">
        <f t="shared" ca="1" si="106"/>
        <v>1308.6107193316784</v>
      </c>
      <c r="L619" s="107">
        <f t="shared" ca="1" si="106"/>
        <v>1404.6528065464745</v>
      </c>
      <c r="M619" s="107">
        <f t="shared" ca="1" si="106"/>
        <v>528.35527644400497</v>
      </c>
      <c r="N619" s="107">
        <f t="shared" ca="1" si="106"/>
        <v>1169.9503023781142</v>
      </c>
      <c r="O619" s="162">
        <f t="shared" ca="1" si="99"/>
        <v>9798.4460158048514</v>
      </c>
      <c r="AD619">
        <f t="shared" ca="1" si="102"/>
        <v>1204000</v>
      </c>
      <c r="AE619">
        <f t="shared" ca="1" si="103"/>
        <v>1206000</v>
      </c>
      <c r="AF619">
        <f t="shared" ca="1" si="104"/>
        <v>1000</v>
      </c>
      <c r="AG619">
        <f t="shared" ca="1" si="105"/>
        <v>1000</v>
      </c>
    </row>
    <row r="620" spans="1:33" hidden="1" x14ac:dyDescent="0.25">
      <c r="A620" s="109">
        <f t="shared" si="100"/>
        <v>619</v>
      </c>
      <c r="B620" s="108">
        <f t="shared" ca="1" si="107"/>
        <v>-3.8122742333775016E-2</v>
      </c>
      <c r="C620" s="170">
        <f t="shared" ca="1" si="107"/>
        <v>-69.98363235365845</v>
      </c>
      <c r="D620" s="147">
        <f t="shared" ca="1" si="107"/>
        <v>2584.0792499268459</v>
      </c>
      <c r="E620" s="107">
        <f t="shared" ca="1" si="107"/>
        <v>578.96382219797897</v>
      </c>
      <c r="F620" s="107">
        <f t="shared" ca="1" si="106"/>
        <v>264.21811953804166</v>
      </c>
      <c r="G620" s="107">
        <f t="shared" ca="1" si="106"/>
        <v>-964.69770161656766</v>
      </c>
      <c r="H620" s="107">
        <f t="shared" ca="1" si="106"/>
        <v>-728.46928911688201</v>
      </c>
      <c r="I620" s="107">
        <f t="shared" ca="1" si="106"/>
        <v>-32.20441751350819</v>
      </c>
      <c r="J620" s="107">
        <f t="shared" ca="1" si="106"/>
        <v>1595.2181834921721</v>
      </c>
      <c r="K620" s="107">
        <f t="shared" ca="1" si="106"/>
        <v>1422.9969096000025</v>
      </c>
      <c r="L620" s="107">
        <f t="shared" ca="1" si="106"/>
        <v>176.07368951623513</v>
      </c>
      <c r="M620" s="107">
        <f t="shared" ca="1" si="106"/>
        <v>196.09116361296947</v>
      </c>
      <c r="N620" s="107">
        <f t="shared" ca="1" si="106"/>
        <v>-936.33783998429203</v>
      </c>
      <c r="O620" s="162">
        <f t="shared" ca="1" si="99"/>
        <v>1571.8526397261501</v>
      </c>
      <c r="AD620">
        <f t="shared" ca="1" si="102"/>
        <v>1206000</v>
      </c>
      <c r="AE620">
        <f t="shared" ca="1" si="103"/>
        <v>1208000</v>
      </c>
      <c r="AF620">
        <f t="shared" ca="1" si="104"/>
        <v>1000</v>
      </c>
      <c r="AG620">
        <f t="shared" ca="1" si="105"/>
        <v>1000</v>
      </c>
    </row>
    <row r="621" spans="1:33" hidden="1" x14ac:dyDescent="0.25">
      <c r="A621" s="109">
        <f t="shared" si="100"/>
        <v>620</v>
      </c>
      <c r="B621" s="108">
        <f t="shared" ca="1" si="107"/>
        <v>-3.6097454095211992E-2</v>
      </c>
      <c r="C621" s="170">
        <f t="shared" ca="1" si="107"/>
        <v>-491.36475998409367</v>
      </c>
      <c r="D621" s="147">
        <f t="shared" ca="1" si="107"/>
        <v>10126.94225181931</v>
      </c>
      <c r="E621" s="107">
        <f t="shared" ca="1" si="107"/>
        <v>-376.20369257353764</v>
      </c>
      <c r="F621" s="107">
        <f t="shared" ca="1" si="106"/>
        <v>-43.853034203741871</v>
      </c>
      <c r="G621" s="107">
        <f t="shared" ca="1" si="106"/>
        <v>1692.8238217686344</v>
      </c>
      <c r="H621" s="107">
        <f t="shared" ca="1" si="106"/>
        <v>724.55122943089202</v>
      </c>
      <c r="I621" s="107">
        <f t="shared" ca="1" si="106"/>
        <v>387.76161031232522</v>
      </c>
      <c r="J621" s="107">
        <f t="shared" ca="1" si="106"/>
        <v>508.69181188278986</v>
      </c>
      <c r="K621" s="107">
        <f t="shared" ca="1" si="106"/>
        <v>-191.37165063836684</v>
      </c>
      <c r="L621" s="107">
        <f t="shared" ca="1" si="106"/>
        <v>497.59757541754573</v>
      </c>
      <c r="M621" s="107">
        <f t="shared" ca="1" si="106"/>
        <v>1535.4250764089991</v>
      </c>
      <c r="N621" s="107">
        <f t="shared" ca="1" si="106"/>
        <v>1066.7415609370721</v>
      </c>
      <c r="O621" s="162">
        <f t="shared" ca="1" si="99"/>
        <v>5802.1643087426119</v>
      </c>
      <c r="AD621">
        <f t="shared" ca="1" si="102"/>
        <v>1208000</v>
      </c>
      <c r="AE621">
        <f t="shared" ca="1" si="103"/>
        <v>1210000</v>
      </c>
      <c r="AF621">
        <f t="shared" ca="1" si="104"/>
        <v>1000</v>
      </c>
      <c r="AG621">
        <f t="shared" ca="1" si="105"/>
        <v>1000</v>
      </c>
    </row>
    <row r="622" spans="1:33" hidden="1" x14ac:dyDescent="0.25">
      <c r="A622" s="109">
        <f t="shared" si="100"/>
        <v>621</v>
      </c>
      <c r="B622" s="108">
        <f t="shared" ca="1" si="107"/>
        <v>5.0443072309734605E-3</v>
      </c>
      <c r="C622" s="170">
        <f t="shared" ca="1" si="107"/>
        <v>1293.313133590724</v>
      </c>
      <c r="D622" s="147">
        <f t="shared" ca="1" si="107"/>
        <v>16081.891942319984</v>
      </c>
      <c r="E622" s="107">
        <f t="shared" ca="1" si="107"/>
        <v>-986.23432874629918</v>
      </c>
      <c r="F622" s="107">
        <f t="shared" ca="1" si="106"/>
        <v>301.95639261684477</v>
      </c>
      <c r="G622" s="107">
        <f t="shared" ca="1" si="106"/>
        <v>-569.53860404537784</v>
      </c>
      <c r="H622" s="107">
        <f t="shared" ca="1" si="106"/>
        <v>1315.2081944384383</v>
      </c>
      <c r="I622" s="107">
        <f t="shared" ca="1" si="106"/>
        <v>283.86627701630749</v>
      </c>
      <c r="J622" s="107">
        <f t="shared" ca="1" si="106"/>
        <v>608.69383805587097</v>
      </c>
      <c r="K622" s="107">
        <f t="shared" ca="1" si="106"/>
        <v>548.8421107884775</v>
      </c>
      <c r="L622" s="107">
        <f t="shared" ca="1" si="106"/>
        <v>1674.0189798500401</v>
      </c>
      <c r="M622" s="107">
        <f t="shared" ca="1" si="106"/>
        <v>-28.357796669664509</v>
      </c>
      <c r="N622" s="107">
        <f t="shared" ca="1" si="106"/>
        <v>364.29322485314248</v>
      </c>
      <c r="O622" s="162">
        <f t="shared" ca="1" si="99"/>
        <v>3512.7482881577798</v>
      </c>
      <c r="AD622">
        <f t="shared" ca="1" si="102"/>
        <v>1210000</v>
      </c>
      <c r="AE622">
        <f t="shared" ca="1" si="103"/>
        <v>1212000</v>
      </c>
      <c r="AF622">
        <f t="shared" ca="1" si="104"/>
        <v>1000</v>
      </c>
      <c r="AG622">
        <f t="shared" ca="1" si="105"/>
        <v>1000</v>
      </c>
    </row>
    <row r="623" spans="1:33" hidden="1" x14ac:dyDescent="0.25">
      <c r="A623" s="109">
        <f t="shared" si="100"/>
        <v>622</v>
      </c>
      <c r="B623" s="108">
        <f t="shared" ca="1" si="107"/>
        <v>-8.3238217165760353E-2</v>
      </c>
      <c r="C623" s="170">
        <f t="shared" ca="1" si="107"/>
        <v>1683.3386084357951</v>
      </c>
      <c r="D623" s="147">
        <f t="shared" ca="1" si="107"/>
        <v>-5452.2959790964132</v>
      </c>
      <c r="E623" s="107">
        <f t="shared" ca="1" si="107"/>
        <v>1717.8528158396025</v>
      </c>
      <c r="F623" s="107">
        <f t="shared" ca="1" si="106"/>
        <v>420.71715671484765</v>
      </c>
      <c r="G623" s="107">
        <f t="shared" ca="1" si="106"/>
        <v>113.83209094038102</v>
      </c>
      <c r="H623" s="107">
        <f t="shared" ca="1" si="106"/>
        <v>39.4199670943865</v>
      </c>
      <c r="I623" s="107">
        <f t="shared" ca="1" si="106"/>
        <v>1645.6261768206323</v>
      </c>
      <c r="J623" s="107">
        <f t="shared" ca="1" si="106"/>
        <v>1869.5207637751757</v>
      </c>
      <c r="K623" s="107">
        <f t="shared" ca="1" si="106"/>
        <v>131.37307213282671</v>
      </c>
      <c r="L623" s="107">
        <f t="shared" ca="1" si="106"/>
        <v>226.64391274358431</v>
      </c>
      <c r="M623" s="107">
        <f t="shared" ca="1" si="106"/>
        <v>261.21204975309007</v>
      </c>
      <c r="N623" s="107">
        <f t="shared" ca="1" si="106"/>
        <v>1944.146693261494</v>
      </c>
      <c r="O623" s="162">
        <f t="shared" ca="1" si="99"/>
        <v>8370.3446990760203</v>
      </c>
      <c r="AD623">
        <f t="shared" ca="1" si="102"/>
        <v>1212000</v>
      </c>
      <c r="AE623">
        <f t="shared" ca="1" si="103"/>
        <v>1214000</v>
      </c>
      <c r="AF623">
        <f t="shared" ca="1" si="104"/>
        <v>1000</v>
      </c>
      <c r="AG623">
        <f t="shared" ca="1" si="105"/>
        <v>1000</v>
      </c>
    </row>
    <row r="624" spans="1:33" hidden="1" x14ac:dyDescent="0.25">
      <c r="A624" s="109">
        <f t="shared" si="100"/>
        <v>623</v>
      </c>
      <c r="B624" s="108">
        <f t="shared" ca="1" si="107"/>
        <v>6.603793558129975E-2</v>
      </c>
      <c r="C624" s="170">
        <f t="shared" ca="1" si="107"/>
        <v>-487.09392433762133</v>
      </c>
      <c r="D624" s="147">
        <f t="shared" ca="1" si="107"/>
        <v>5185.2852052614026</v>
      </c>
      <c r="E624" s="107">
        <f t="shared" ca="1" si="107"/>
        <v>528.58682254447899</v>
      </c>
      <c r="F624" s="107">
        <f t="shared" ca="1" si="106"/>
        <v>1743.3304830705479</v>
      </c>
      <c r="G624" s="107">
        <f t="shared" ca="1" si="106"/>
        <v>-493.43585735538375</v>
      </c>
      <c r="H624" s="107">
        <f t="shared" ca="1" si="106"/>
        <v>-960.72857508760819</v>
      </c>
      <c r="I624" s="107">
        <f t="shared" ca="1" si="106"/>
        <v>-660.0166699385021</v>
      </c>
      <c r="J624" s="107">
        <f t="shared" ca="1" si="106"/>
        <v>1951.3193213837847</v>
      </c>
      <c r="K624" s="107">
        <f t="shared" ca="1" si="106"/>
        <v>665.99251637563168</v>
      </c>
      <c r="L624" s="107">
        <f t="shared" ca="1" si="106"/>
        <v>-518.62838264811717</v>
      </c>
      <c r="M624" s="107">
        <f t="shared" ca="1" si="106"/>
        <v>454.97788012585914</v>
      </c>
      <c r="N624" s="107">
        <f t="shared" ca="1" si="106"/>
        <v>422.14892491948183</v>
      </c>
      <c r="O624" s="162">
        <f t="shared" ca="1" si="99"/>
        <v>3133.5464633901724</v>
      </c>
      <c r="AD624">
        <f t="shared" ca="1" si="102"/>
        <v>1214000</v>
      </c>
      <c r="AE624">
        <f t="shared" ca="1" si="103"/>
        <v>1216000</v>
      </c>
      <c r="AF624">
        <f t="shared" ca="1" si="104"/>
        <v>1000</v>
      </c>
      <c r="AG624">
        <f t="shared" ca="1" si="105"/>
        <v>1000</v>
      </c>
    </row>
    <row r="625" spans="1:33" hidden="1" x14ac:dyDescent="0.25">
      <c r="A625" s="109">
        <f t="shared" si="100"/>
        <v>624</v>
      </c>
      <c r="B625" s="108">
        <f t="shared" ca="1" si="107"/>
        <v>-3.9854440530417166E-2</v>
      </c>
      <c r="C625" s="170">
        <f t="shared" ca="1" si="107"/>
        <v>3.9001157161101805</v>
      </c>
      <c r="D625" s="147">
        <f t="shared" ca="1" si="107"/>
        <v>6877.8027379511914</v>
      </c>
      <c r="E625" s="107">
        <f t="shared" ca="1" si="107"/>
        <v>453.99533027736334</v>
      </c>
      <c r="F625" s="107">
        <f t="shared" ca="1" si="106"/>
        <v>1488.8505138645485</v>
      </c>
      <c r="G625" s="107">
        <f t="shared" ca="1" si="106"/>
        <v>650.44717146197672</v>
      </c>
      <c r="H625" s="107">
        <f t="shared" ca="1" si="106"/>
        <v>1048.8090681526789</v>
      </c>
      <c r="I625" s="107">
        <f t="shared" ca="1" si="106"/>
        <v>670.07076264669752</v>
      </c>
      <c r="J625" s="107">
        <f t="shared" ca="1" si="106"/>
        <v>365.48468701262021</v>
      </c>
      <c r="K625" s="107">
        <f t="shared" ca="1" si="106"/>
        <v>1004.4037931525104</v>
      </c>
      <c r="L625" s="107">
        <f t="shared" ca="1" si="106"/>
        <v>599.39581784727386</v>
      </c>
      <c r="M625" s="107">
        <f t="shared" ca="1" si="106"/>
        <v>1443.5746398049118</v>
      </c>
      <c r="N625" s="107">
        <f t="shared" ca="1" si="106"/>
        <v>1321.6729237873133</v>
      </c>
      <c r="O625" s="162">
        <f t="shared" ca="1" si="99"/>
        <v>9046.7047080078937</v>
      </c>
      <c r="AD625">
        <f t="shared" ca="1" si="102"/>
        <v>1216000</v>
      </c>
      <c r="AE625">
        <f t="shared" ca="1" si="103"/>
        <v>1218000</v>
      </c>
      <c r="AF625">
        <f t="shared" ca="1" si="104"/>
        <v>1000</v>
      </c>
      <c r="AG625">
        <f t="shared" ca="1" si="105"/>
        <v>1000</v>
      </c>
    </row>
    <row r="626" spans="1:33" hidden="1" x14ac:dyDescent="0.25">
      <c r="A626" s="109">
        <f t="shared" si="100"/>
        <v>625</v>
      </c>
      <c r="B626" s="108">
        <f t="shared" ca="1" si="107"/>
        <v>6.0995040569615439E-2</v>
      </c>
      <c r="C626" s="170">
        <f t="shared" ca="1" si="107"/>
        <v>-946.56175089435362</v>
      </c>
      <c r="D626" s="147">
        <f t="shared" ca="1" si="107"/>
        <v>19725.670417137615</v>
      </c>
      <c r="E626" s="107">
        <f t="shared" ca="1" si="107"/>
        <v>-169.68617669308296</v>
      </c>
      <c r="F626" s="107">
        <f t="shared" ca="1" si="106"/>
        <v>736.31479762657852</v>
      </c>
      <c r="G626" s="107">
        <f t="shared" ca="1" si="106"/>
        <v>1012.4204458659447</v>
      </c>
      <c r="H626" s="107">
        <f t="shared" ca="1" si="106"/>
        <v>328.72544010366545</v>
      </c>
      <c r="I626" s="107">
        <f t="shared" ca="1" si="106"/>
        <v>1395.3026969851762</v>
      </c>
      <c r="J626" s="107">
        <f t="shared" ca="1" si="106"/>
        <v>1172.1698037633921</v>
      </c>
      <c r="K626" s="107">
        <f t="shared" ca="1" si="106"/>
        <v>-211.02074155534251</v>
      </c>
      <c r="L626" s="107">
        <f t="shared" ca="1" si="106"/>
        <v>261.04015589854811</v>
      </c>
      <c r="M626" s="107">
        <f t="shared" ca="1" si="106"/>
        <v>-51.500025119359385</v>
      </c>
      <c r="N626" s="107">
        <f t="shared" ca="1" si="106"/>
        <v>-132.63446201313505</v>
      </c>
      <c r="O626" s="162">
        <f t="shared" ca="1" si="99"/>
        <v>4341.1319348623847</v>
      </c>
      <c r="AD626">
        <f t="shared" ca="1" si="102"/>
        <v>1218000</v>
      </c>
      <c r="AE626">
        <f t="shared" ca="1" si="103"/>
        <v>1220000</v>
      </c>
      <c r="AF626">
        <f t="shared" ca="1" si="104"/>
        <v>1000</v>
      </c>
      <c r="AG626">
        <f t="shared" ca="1" si="105"/>
        <v>1000</v>
      </c>
    </row>
    <row r="627" spans="1:33" hidden="1" x14ac:dyDescent="0.25">
      <c r="A627" s="109">
        <f t="shared" si="100"/>
        <v>626</v>
      </c>
      <c r="B627" s="108">
        <f t="shared" ca="1" si="107"/>
        <v>-3.6558403555865635E-2</v>
      </c>
      <c r="C627" s="170">
        <f t="shared" ca="1" si="107"/>
        <v>701.64309402115714</v>
      </c>
      <c r="D627" s="147">
        <f t="shared" ca="1" si="107"/>
        <v>18981.371854571931</v>
      </c>
      <c r="E627" s="107">
        <f t="shared" ca="1" si="107"/>
        <v>-654.2067033672447</v>
      </c>
      <c r="F627" s="107">
        <f t="shared" ca="1" si="106"/>
        <v>363.39803465675527</v>
      </c>
      <c r="G627" s="107">
        <f t="shared" ca="1" si="106"/>
        <v>-836.46120872818597</v>
      </c>
      <c r="H627" s="107">
        <f t="shared" ca="1" si="106"/>
        <v>108.87056189798211</v>
      </c>
      <c r="I627" s="107">
        <f t="shared" ca="1" si="106"/>
        <v>-679.14861649224645</v>
      </c>
      <c r="J627" s="107">
        <f t="shared" ca="1" si="106"/>
        <v>1984.2492646374285</v>
      </c>
      <c r="K627" s="107">
        <f t="shared" ca="1" si="106"/>
        <v>-374.98350998589694</v>
      </c>
      <c r="L627" s="107">
        <f t="shared" ca="1" si="106"/>
        <v>1849.6469859574247</v>
      </c>
      <c r="M627" s="107">
        <f t="shared" ca="1" si="106"/>
        <v>1086.4213748694804</v>
      </c>
      <c r="N627" s="107">
        <f t="shared" ca="1" si="106"/>
        <v>277.93228466247155</v>
      </c>
      <c r="O627" s="162">
        <f t="shared" ca="1" si="99"/>
        <v>3125.7184681079684</v>
      </c>
      <c r="AD627">
        <f t="shared" ca="1" si="102"/>
        <v>1220000</v>
      </c>
      <c r="AE627">
        <f t="shared" ca="1" si="103"/>
        <v>1222000</v>
      </c>
      <c r="AF627">
        <f t="shared" ca="1" si="104"/>
        <v>1000</v>
      </c>
      <c r="AG627">
        <f t="shared" ca="1" si="105"/>
        <v>1000</v>
      </c>
    </row>
    <row r="628" spans="1:33" hidden="1" x14ac:dyDescent="0.25">
      <c r="A628" s="109">
        <f t="shared" si="100"/>
        <v>627</v>
      </c>
      <c r="B628" s="108">
        <f t="shared" ca="1" si="107"/>
        <v>-6.3099882272778726E-2</v>
      </c>
      <c r="C628" s="170">
        <f t="shared" ca="1" si="107"/>
        <v>-477.20545532762191</v>
      </c>
      <c r="D628" s="147">
        <f t="shared" ca="1" si="107"/>
        <v>9534.4651570892274</v>
      </c>
      <c r="E628" s="107">
        <f t="shared" ca="1" si="107"/>
        <v>1577.3522922166192</v>
      </c>
      <c r="F628" s="107">
        <f t="shared" ca="1" si="106"/>
        <v>152.34783575891905</v>
      </c>
      <c r="G628" s="107">
        <f t="shared" ca="1" si="106"/>
        <v>1884.7307980811775</v>
      </c>
      <c r="H628" s="107">
        <f t="shared" ca="1" si="106"/>
        <v>1329.5254810288181</v>
      </c>
      <c r="I628" s="107">
        <f t="shared" ca="1" si="106"/>
        <v>1156.6772789990493</v>
      </c>
      <c r="J628" s="107">
        <f t="shared" ca="1" si="106"/>
        <v>-435.08749370494303</v>
      </c>
      <c r="K628" s="107">
        <f t="shared" ca="1" si="106"/>
        <v>1830.3728545588613</v>
      </c>
      <c r="L628" s="107">
        <f t="shared" ca="1" si="106"/>
        <v>-440.00076840242207</v>
      </c>
      <c r="M628" s="107">
        <f t="shared" ca="1" si="106"/>
        <v>529.64511755947967</v>
      </c>
      <c r="N628" s="107">
        <f t="shared" ca="1" si="106"/>
        <v>1105.8274994140113</v>
      </c>
      <c r="O628" s="162">
        <f t="shared" ca="1" si="99"/>
        <v>8691.3908955095703</v>
      </c>
      <c r="AD628">
        <f t="shared" ca="1" si="102"/>
        <v>1222000</v>
      </c>
      <c r="AE628">
        <f t="shared" ca="1" si="103"/>
        <v>1224000</v>
      </c>
      <c r="AF628">
        <f t="shared" ca="1" si="104"/>
        <v>1000</v>
      </c>
      <c r="AG628">
        <f t="shared" ca="1" si="105"/>
        <v>1000</v>
      </c>
    </row>
    <row r="629" spans="1:33" hidden="1" x14ac:dyDescent="0.25">
      <c r="A629" s="109">
        <f t="shared" si="100"/>
        <v>628</v>
      </c>
      <c r="B629" s="108">
        <f t="shared" ca="1" si="107"/>
        <v>8.0335447449560976E-2</v>
      </c>
      <c r="C629" s="170">
        <f t="shared" ca="1" si="107"/>
        <v>-757.05300413236228</v>
      </c>
      <c r="D629" s="147">
        <f t="shared" ca="1" si="107"/>
        <v>19119.221660162562</v>
      </c>
      <c r="E629" s="107">
        <f t="shared" ca="1" si="107"/>
        <v>1802.9699241780831</v>
      </c>
      <c r="F629" s="107">
        <f t="shared" ca="1" si="106"/>
        <v>-25.425722730722384</v>
      </c>
      <c r="G629" s="107">
        <f t="shared" ca="1" si="106"/>
        <v>870.35308980125183</v>
      </c>
      <c r="H629" s="107">
        <f t="shared" ca="1" si="106"/>
        <v>249.48648224760868</v>
      </c>
      <c r="I629" s="107">
        <f t="shared" ca="1" si="106"/>
        <v>-821.28305735428569</v>
      </c>
      <c r="J629" s="107">
        <f t="shared" ca="1" si="106"/>
        <v>543.33514711804389</v>
      </c>
      <c r="K629" s="107">
        <f t="shared" ca="1" si="106"/>
        <v>-283.66214349980436</v>
      </c>
      <c r="L629" s="107">
        <f t="shared" ca="1" si="106"/>
        <v>1093.1520232679857</v>
      </c>
      <c r="M629" s="107">
        <f t="shared" ca="1" si="106"/>
        <v>1873.980361145999</v>
      </c>
      <c r="N629" s="107">
        <f t="shared" ca="1" si="106"/>
        <v>1390.8835865741589</v>
      </c>
      <c r="O629" s="162">
        <f t="shared" ca="1" si="99"/>
        <v>6693.7896907483191</v>
      </c>
      <c r="AD629">
        <f t="shared" ca="1" si="102"/>
        <v>1224000</v>
      </c>
      <c r="AE629">
        <f t="shared" ca="1" si="103"/>
        <v>1226000</v>
      </c>
      <c r="AF629">
        <f t="shared" ca="1" si="104"/>
        <v>1000</v>
      </c>
      <c r="AG629">
        <f t="shared" ca="1" si="105"/>
        <v>1000</v>
      </c>
    </row>
    <row r="630" spans="1:33" hidden="1" x14ac:dyDescent="0.25">
      <c r="A630" s="109">
        <f t="shared" si="100"/>
        <v>629</v>
      </c>
      <c r="B630" s="108">
        <f t="shared" ca="1" si="107"/>
        <v>4.9938926383788357E-2</v>
      </c>
      <c r="C630" s="170">
        <f t="shared" ca="1" si="107"/>
        <v>-962.49164219306294</v>
      </c>
      <c r="D630" s="147">
        <f t="shared" ca="1" si="107"/>
        <v>-7095.9821798144931</v>
      </c>
      <c r="E630" s="107">
        <f t="shared" ca="1" si="107"/>
        <v>1208.3384501060207</v>
      </c>
      <c r="F630" s="107">
        <f t="shared" ca="1" si="106"/>
        <v>206.17621344079586</v>
      </c>
      <c r="G630" s="107">
        <f t="shared" ca="1" si="106"/>
        <v>-174.99358890493409</v>
      </c>
      <c r="H630" s="107">
        <f t="shared" ca="1" si="106"/>
        <v>1474.4388609498365</v>
      </c>
      <c r="I630" s="107">
        <f t="shared" ca="1" si="106"/>
        <v>1785.0170279698921</v>
      </c>
      <c r="J630" s="107">
        <f t="shared" ca="1" si="106"/>
        <v>1323.5312714221159</v>
      </c>
      <c r="K630" s="107">
        <f t="shared" ca="1" si="106"/>
        <v>869.87266583395751</v>
      </c>
      <c r="L630" s="107">
        <f t="shared" ca="1" si="106"/>
        <v>212.91446516473508</v>
      </c>
      <c r="M630" s="107">
        <f t="shared" ca="1" si="106"/>
        <v>-20.385187617552315</v>
      </c>
      <c r="N630" s="107">
        <f t="shared" ca="1" si="106"/>
        <v>-617.21658248136555</v>
      </c>
      <c r="O630" s="162">
        <f t="shared" ca="1" si="99"/>
        <v>6267.6935958835011</v>
      </c>
      <c r="AD630">
        <f t="shared" ca="1" si="102"/>
        <v>1226000</v>
      </c>
      <c r="AE630">
        <f t="shared" ca="1" si="103"/>
        <v>1228000</v>
      </c>
      <c r="AF630">
        <f t="shared" ca="1" si="104"/>
        <v>1000</v>
      </c>
      <c r="AG630">
        <f t="shared" ca="1" si="105"/>
        <v>1000</v>
      </c>
    </row>
    <row r="631" spans="1:33" hidden="1" x14ac:dyDescent="0.25">
      <c r="A631" s="109">
        <f t="shared" si="100"/>
        <v>630</v>
      </c>
      <c r="B631" s="108">
        <f t="shared" ca="1" si="107"/>
        <v>-1.0557190805993669E-2</v>
      </c>
      <c r="C631" s="170">
        <f t="shared" ca="1" si="107"/>
        <v>462.86151513476204</v>
      </c>
      <c r="D631" s="147">
        <f t="shared" ca="1" si="107"/>
        <v>-83.397212231761671</v>
      </c>
      <c r="E631" s="107">
        <f t="shared" ca="1" si="107"/>
        <v>350.44768104000786</v>
      </c>
      <c r="F631" s="107">
        <f t="shared" ca="1" si="106"/>
        <v>1730.5033830882685</v>
      </c>
      <c r="G631" s="107">
        <f t="shared" ca="1" si="106"/>
        <v>-584.80074071492118</v>
      </c>
      <c r="H631" s="107">
        <f t="shared" ca="1" si="106"/>
        <v>750.2341680418956</v>
      </c>
      <c r="I631" s="107">
        <f t="shared" ca="1" si="106"/>
        <v>1612.8821223409486</v>
      </c>
      <c r="J631" s="107">
        <f t="shared" ca="1" si="106"/>
        <v>1069.6647329578452</v>
      </c>
      <c r="K631" s="107">
        <f t="shared" ca="1" si="106"/>
        <v>363.45074625317801</v>
      </c>
      <c r="L631" s="107">
        <f t="shared" ca="1" si="106"/>
        <v>1726.0075259733894</v>
      </c>
      <c r="M631" s="107">
        <f t="shared" ca="1" si="106"/>
        <v>622.24556217734266</v>
      </c>
      <c r="N631" s="107">
        <f t="shared" ca="1" si="106"/>
        <v>841.36898138364506</v>
      </c>
      <c r="O631" s="162">
        <f t="shared" ca="1" si="99"/>
        <v>8482.0041625415997</v>
      </c>
      <c r="AD631">
        <f t="shared" ca="1" si="102"/>
        <v>1228000</v>
      </c>
      <c r="AE631">
        <f t="shared" ca="1" si="103"/>
        <v>1230000</v>
      </c>
      <c r="AF631">
        <f t="shared" ca="1" si="104"/>
        <v>1000</v>
      </c>
      <c r="AG631">
        <f t="shared" ca="1" si="105"/>
        <v>1000</v>
      </c>
    </row>
    <row r="632" spans="1:33" hidden="1" x14ac:dyDescent="0.25">
      <c r="A632" s="109">
        <f t="shared" si="100"/>
        <v>631</v>
      </c>
      <c r="B632" s="108">
        <f t="shared" ca="1" si="107"/>
        <v>0.12431643996573805</v>
      </c>
      <c r="C632" s="170">
        <f t="shared" ca="1" si="107"/>
        <v>-111.27152964997597</v>
      </c>
      <c r="D632" s="147">
        <f t="shared" ca="1" si="107"/>
        <v>16738.216893555571</v>
      </c>
      <c r="E632" s="107">
        <f t="shared" ca="1" si="107"/>
        <v>606.40437874679435</v>
      </c>
      <c r="F632" s="107">
        <f t="shared" ca="1" si="106"/>
        <v>-586.08671565513384</v>
      </c>
      <c r="G632" s="107">
        <f t="shared" ca="1" si="106"/>
        <v>-407.80335246219511</v>
      </c>
      <c r="H632" s="107">
        <f t="shared" ca="1" si="106"/>
        <v>1179.2036971466766</v>
      </c>
      <c r="I632" s="107">
        <f t="shared" ca="1" si="106"/>
        <v>-290.88682550038158</v>
      </c>
      <c r="J632" s="107">
        <f t="shared" ca="1" si="106"/>
        <v>605.4010933059634</v>
      </c>
      <c r="K632" s="107">
        <f t="shared" ca="1" si="106"/>
        <v>1763.3693680743604</v>
      </c>
      <c r="L632" s="107">
        <f t="shared" ca="1" si="106"/>
        <v>-819.57971459741009</v>
      </c>
      <c r="M632" s="107">
        <f t="shared" ref="F632:N641" ca="1" si="108">M$1*($U$1+($W$1-$U$1)*RAND())</f>
        <v>1816.6907684209525</v>
      </c>
      <c r="N632" s="107">
        <f t="shared" ca="1" si="108"/>
        <v>-832.17867309250983</v>
      </c>
      <c r="O632" s="162">
        <f t="shared" ca="1" si="99"/>
        <v>3034.5340243871169</v>
      </c>
      <c r="AD632">
        <f t="shared" ca="1" si="102"/>
        <v>1230000</v>
      </c>
      <c r="AE632">
        <f t="shared" ca="1" si="103"/>
        <v>1232000</v>
      </c>
      <c r="AF632">
        <f t="shared" ca="1" si="104"/>
        <v>1000</v>
      </c>
      <c r="AG632">
        <f t="shared" ca="1" si="105"/>
        <v>1000</v>
      </c>
    </row>
    <row r="633" spans="1:33" hidden="1" x14ac:dyDescent="0.25">
      <c r="A633" s="109">
        <f t="shared" si="100"/>
        <v>632</v>
      </c>
      <c r="B633" s="108">
        <f t="shared" ca="1" si="107"/>
        <v>0.10965852610769214</v>
      </c>
      <c r="C633" s="170">
        <f t="shared" ca="1" si="107"/>
        <v>1131.9320701497384</v>
      </c>
      <c r="D633" s="147">
        <f t="shared" ca="1" si="107"/>
        <v>2312.1648998429114</v>
      </c>
      <c r="E633" s="107">
        <f t="shared" ca="1" si="107"/>
        <v>323.32746619547964</v>
      </c>
      <c r="F633" s="107">
        <f t="shared" ca="1" si="108"/>
        <v>-763.48553591939219</v>
      </c>
      <c r="G633" s="107">
        <f t="shared" ca="1" si="108"/>
        <v>622.33054963086011</v>
      </c>
      <c r="H633" s="107">
        <f t="shared" ca="1" si="108"/>
        <v>-367.95126467698014</v>
      </c>
      <c r="I633" s="107">
        <f t="shared" ca="1" si="108"/>
        <v>-553.27113109337927</v>
      </c>
      <c r="J633" s="107">
        <f t="shared" ca="1" si="108"/>
        <v>-706.84195622618154</v>
      </c>
      <c r="K633" s="107">
        <f t="shared" ca="1" si="108"/>
        <v>740.34531514498349</v>
      </c>
      <c r="L633" s="107">
        <f t="shared" ca="1" si="108"/>
        <v>144.38262890946933</v>
      </c>
      <c r="M633" s="107">
        <f t="shared" ca="1" si="108"/>
        <v>-225.24110956884613</v>
      </c>
      <c r="N633" s="107">
        <f t="shared" ca="1" si="108"/>
        <v>1728.5494331924754</v>
      </c>
      <c r="O633" s="162">
        <f t="shared" ca="1" si="99"/>
        <v>942.14439558848869</v>
      </c>
      <c r="AD633">
        <f t="shared" ca="1" si="102"/>
        <v>1232000</v>
      </c>
      <c r="AE633">
        <f t="shared" ca="1" si="103"/>
        <v>1234000</v>
      </c>
      <c r="AF633">
        <f t="shared" ca="1" si="104"/>
        <v>1000</v>
      </c>
      <c r="AG633">
        <f t="shared" ca="1" si="105"/>
        <v>1000</v>
      </c>
    </row>
    <row r="634" spans="1:33" hidden="1" x14ac:dyDescent="0.25">
      <c r="A634" s="109">
        <f t="shared" si="100"/>
        <v>633</v>
      </c>
      <c r="B634" s="108">
        <f t="shared" ca="1" si="107"/>
        <v>0.18541098565515732</v>
      </c>
      <c r="C634" s="170">
        <f t="shared" ca="1" si="107"/>
        <v>1322.1480915339321</v>
      </c>
      <c r="D634" s="147">
        <f t="shared" ca="1" si="107"/>
        <v>3670.8167769352845</v>
      </c>
      <c r="E634" s="107">
        <f t="shared" ca="1" si="107"/>
        <v>-331.49773970169645</v>
      </c>
      <c r="F634" s="107">
        <f t="shared" ca="1" si="108"/>
        <v>878.18560395543864</v>
      </c>
      <c r="G634" s="107">
        <f t="shared" ca="1" si="108"/>
        <v>-136.53271617056538</v>
      </c>
      <c r="H634" s="107">
        <f t="shared" ca="1" si="108"/>
        <v>166.50177940393209</v>
      </c>
      <c r="I634" s="107">
        <f t="shared" ca="1" si="108"/>
        <v>696.47749278714093</v>
      </c>
      <c r="J634" s="107">
        <f t="shared" ca="1" si="108"/>
        <v>-315.92707768222778</v>
      </c>
      <c r="K634" s="107">
        <f t="shared" ca="1" si="108"/>
        <v>805.22906061218066</v>
      </c>
      <c r="L634" s="107">
        <f t="shared" ca="1" si="108"/>
        <v>270.5348073904504</v>
      </c>
      <c r="M634" s="107">
        <f t="shared" ca="1" si="108"/>
        <v>1141.6045909153513</v>
      </c>
      <c r="N634" s="107">
        <f t="shared" ca="1" si="108"/>
        <v>581.26326762744816</v>
      </c>
      <c r="O634" s="162">
        <f t="shared" ca="1" si="99"/>
        <v>3755.8390691374525</v>
      </c>
      <c r="AD634">
        <f t="shared" ca="1" si="102"/>
        <v>1234000</v>
      </c>
      <c r="AE634">
        <f t="shared" ca="1" si="103"/>
        <v>1236000</v>
      </c>
      <c r="AF634">
        <f t="shared" ca="1" si="104"/>
        <v>1000</v>
      </c>
      <c r="AG634">
        <f t="shared" ca="1" si="105"/>
        <v>1000</v>
      </c>
    </row>
    <row r="635" spans="1:33" hidden="1" x14ac:dyDescent="0.25">
      <c r="A635" s="109">
        <f t="shared" si="100"/>
        <v>634</v>
      </c>
      <c r="B635" s="108">
        <f t="shared" ca="1" si="107"/>
        <v>4.3956182322691578E-2</v>
      </c>
      <c r="C635" s="170">
        <f t="shared" ca="1" si="107"/>
        <v>558.28926047784751</v>
      </c>
      <c r="D635" s="147">
        <f t="shared" ca="1" si="107"/>
        <v>-7662.8597092672599</v>
      </c>
      <c r="E635" s="107">
        <f t="shared" ca="1" si="107"/>
        <v>1669.1090473176298</v>
      </c>
      <c r="F635" s="107">
        <f t="shared" ca="1" si="108"/>
        <v>-864.55099223824186</v>
      </c>
      <c r="G635" s="107">
        <f t="shared" ca="1" si="108"/>
        <v>-761.50253853084189</v>
      </c>
      <c r="H635" s="107">
        <f t="shared" ca="1" si="108"/>
        <v>-18.969726749480941</v>
      </c>
      <c r="I635" s="107">
        <f t="shared" ca="1" si="108"/>
        <v>141.94848264206834</v>
      </c>
      <c r="J635" s="107">
        <f t="shared" ca="1" si="108"/>
        <v>1584.7155082338256</v>
      </c>
      <c r="K635" s="107">
        <f t="shared" ca="1" si="108"/>
        <v>999.90648482794404</v>
      </c>
      <c r="L635" s="107">
        <f t="shared" ca="1" si="108"/>
        <v>-866.463865399425</v>
      </c>
      <c r="M635" s="107">
        <f t="shared" ca="1" si="108"/>
        <v>-499.57240739523178</v>
      </c>
      <c r="N635" s="107">
        <f t="shared" ca="1" si="108"/>
        <v>1419.340417655796</v>
      </c>
      <c r="O635" s="162">
        <f t="shared" ca="1" si="99"/>
        <v>2803.9604103640422</v>
      </c>
      <c r="AD635">
        <f t="shared" ca="1" si="102"/>
        <v>1236000</v>
      </c>
      <c r="AE635">
        <f t="shared" ca="1" si="103"/>
        <v>1238000</v>
      </c>
      <c r="AF635">
        <f t="shared" ca="1" si="104"/>
        <v>1000</v>
      </c>
      <c r="AG635">
        <f t="shared" ca="1" si="105"/>
        <v>1000</v>
      </c>
    </row>
    <row r="636" spans="1:33" hidden="1" x14ac:dyDescent="0.25">
      <c r="A636" s="109">
        <f t="shared" si="100"/>
        <v>635</v>
      </c>
      <c r="B636" s="108">
        <f t="shared" ca="1" si="107"/>
        <v>0.13422233761754118</v>
      </c>
      <c r="C636" s="170">
        <f t="shared" ca="1" si="107"/>
        <v>1727.9843037066159</v>
      </c>
      <c r="D636" s="147">
        <f t="shared" ca="1" si="107"/>
        <v>19788.237473832203</v>
      </c>
      <c r="E636" s="107">
        <f t="shared" ca="1" si="107"/>
        <v>797.15359994748155</v>
      </c>
      <c r="F636" s="107">
        <f t="shared" ca="1" si="108"/>
        <v>1535.4418945534462</v>
      </c>
      <c r="G636" s="107">
        <f t="shared" ca="1" si="108"/>
        <v>-252.1139794877661</v>
      </c>
      <c r="H636" s="107">
        <f t="shared" ca="1" si="108"/>
        <v>1999.1188385514267</v>
      </c>
      <c r="I636" s="107">
        <f t="shared" ca="1" si="108"/>
        <v>-994.36185404995126</v>
      </c>
      <c r="J636" s="107">
        <f t="shared" ca="1" si="108"/>
        <v>1767.0883207518443</v>
      </c>
      <c r="K636" s="107">
        <f t="shared" ca="1" si="108"/>
        <v>729.73392622165181</v>
      </c>
      <c r="L636" s="107">
        <f t="shared" ca="1" si="108"/>
        <v>9.3913551997425184</v>
      </c>
      <c r="M636" s="107">
        <f t="shared" ca="1" si="108"/>
        <v>-874.28833289009413</v>
      </c>
      <c r="N636" s="107">
        <f t="shared" ca="1" si="108"/>
        <v>-991.44352523037662</v>
      </c>
      <c r="O636" s="162">
        <f t="shared" ca="1" si="99"/>
        <v>3725.7202435674053</v>
      </c>
      <c r="AD636">
        <f t="shared" ca="1" si="102"/>
        <v>1238000</v>
      </c>
      <c r="AE636">
        <f t="shared" ca="1" si="103"/>
        <v>1240000</v>
      </c>
      <c r="AF636">
        <f t="shared" ca="1" si="104"/>
        <v>1000</v>
      </c>
      <c r="AG636">
        <f t="shared" ca="1" si="105"/>
        <v>1000</v>
      </c>
    </row>
    <row r="637" spans="1:33" hidden="1" x14ac:dyDescent="0.25">
      <c r="A637" s="109">
        <f t="shared" si="100"/>
        <v>636</v>
      </c>
      <c r="B637" s="108">
        <f t="shared" ca="1" si="107"/>
        <v>-2.0384797990469536E-2</v>
      </c>
      <c r="C637" s="170">
        <f t="shared" ca="1" si="107"/>
        <v>806.63563432777198</v>
      </c>
      <c r="D637" s="147">
        <f t="shared" ca="1" si="107"/>
        <v>24.955011791087667</v>
      </c>
      <c r="E637" s="107">
        <f t="shared" ca="1" si="107"/>
        <v>197.99258714332552</v>
      </c>
      <c r="F637" s="107">
        <f t="shared" ca="1" si="108"/>
        <v>-88.106158859245085</v>
      </c>
      <c r="G637" s="107">
        <f t="shared" ca="1" si="108"/>
        <v>439.18776214947803</v>
      </c>
      <c r="H637" s="107">
        <f t="shared" ca="1" si="108"/>
        <v>521.03176560247289</v>
      </c>
      <c r="I637" s="107">
        <f t="shared" ca="1" si="108"/>
        <v>348.60579250942772</v>
      </c>
      <c r="J637" s="107">
        <f t="shared" ca="1" si="108"/>
        <v>-770.86690208969276</v>
      </c>
      <c r="K637" s="107">
        <f t="shared" ca="1" si="108"/>
        <v>1433.8495557487649</v>
      </c>
      <c r="L637" s="107">
        <f t="shared" ca="1" si="108"/>
        <v>1264.7624979612735</v>
      </c>
      <c r="M637" s="107">
        <f t="shared" ca="1" si="108"/>
        <v>67.847521986522381</v>
      </c>
      <c r="N637" s="107">
        <f t="shared" ca="1" si="108"/>
        <v>-289.24762014063202</v>
      </c>
      <c r="O637" s="162">
        <f t="shared" ca="1" si="99"/>
        <v>3125.0568020116948</v>
      </c>
      <c r="AD637">
        <f t="shared" ca="1" si="102"/>
        <v>1240000</v>
      </c>
      <c r="AE637">
        <f t="shared" ca="1" si="103"/>
        <v>1242000</v>
      </c>
      <c r="AF637">
        <f t="shared" ca="1" si="104"/>
        <v>1000</v>
      </c>
      <c r="AG637">
        <f t="shared" ca="1" si="105"/>
        <v>1000</v>
      </c>
    </row>
    <row r="638" spans="1:33" hidden="1" x14ac:dyDescent="0.25">
      <c r="A638" s="109">
        <f t="shared" si="100"/>
        <v>637</v>
      </c>
      <c r="B638" s="108">
        <f t="shared" ca="1" si="107"/>
        <v>0.1306001918289057</v>
      </c>
      <c r="C638" s="170">
        <f t="shared" ca="1" si="107"/>
        <v>-635.38991986532119</v>
      </c>
      <c r="D638" s="147">
        <f t="shared" ca="1" si="107"/>
        <v>-1284.5220846164059</v>
      </c>
      <c r="E638" s="107">
        <f t="shared" ca="1" si="107"/>
        <v>921.07501373234197</v>
      </c>
      <c r="F638" s="107">
        <f t="shared" ca="1" si="108"/>
        <v>1808.7076735342648</v>
      </c>
      <c r="G638" s="107">
        <f t="shared" ca="1" si="108"/>
        <v>221.30082546882576</v>
      </c>
      <c r="H638" s="107">
        <f t="shared" ca="1" si="108"/>
        <v>-130.43689469165426</v>
      </c>
      <c r="I638" s="107">
        <f t="shared" ca="1" si="108"/>
        <v>-362.91122487348918</v>
      </c>
      <c r="J638" s="107">
        <f t="shared" ca="1" si="108"/>
        <v>1869.3493132722701</v>
      </c>
      <c r="K638" s="107">
        <f t="shared" ca="1" si="108"/>
        <v>-477.49068051541821</v>
      </c>
      <c r="L638" s="107">
        <f t="shared" ca="1" si="108"/>
        <v>1380.1679783461384</v>
      </c>
      <c r="M638" s="107">
        <f t="shared" ca="1" si="108"/>
        <v>59.810573846744433</v>
      </c>
      <c r="N638" s="107">
        <f t="shared" ca="1" si="108"/>
        <v>845.81279542621121</v>
      </c>
      <c r="O638" s="162">
        <f t="shared" ca="1" si="99"/>
        <v>6135.3853735462353</v>
      </c>
      <c r="AD638">
        <f t="shared" ca="1" si="102"/>
        <v>1242000</v>
      </c>
      <c r="AE638">
        <f t="shared" ca="1" si="103"/>
        <v>1244000</v>
      </c>
      <c r="AF638">
        <f t="shared" ca="1" si="104"/>
        <v>1000</v>
      </c>
      <c r="AG638">
        <f t="shared" ca="1" si="105"/>
        <v>1000</v>
      </c>
    </row>
    <row r="639" spans="1:33" hidden="1" x14ac:dyDescent="0.25">
      <c r="A639" s="109">
        <f t="shared" si="100"/>
        <v>638</v>
      </c>
      <c r="B639" s="108">
        <f t="shared" ca="1" si="107"/>
        <v>4.8963555818326704E-2</v>
      </c>
      <c r="C639" s="170">
        <f t="shared" ca="1" si="107"/>
        <v>41.152569521267083</v>
      </c>
      <c r="D639" s="147">
        <f t="shared" ca="1" si="107"/>
        <v>-6930.262538674202</v>
      </c>
      <c r="E639" s="107">
        <f t="shared" ca="1" si="107"/>
        <v>628.8731374420928</v>
      </c>
      <c r="F639" s="107">
        <f t="shared" ca="1" si="108"/>
        <v>-528.19009146243218</v>
      </c>
      <c r="G639" s="107">
        <f t="shared" ca="1" si="108"/>
        <v>0.7411532124781961</v>
      </c>
      <c r="H639" s="107">
        <f t="shared" ca="1" si="108"/>
        <v>565.38377498630939</v>
      </c>
      <c r="I639" s="107">
        <f t="shared" ca="1" si="108"/>
        <v>-344.96121105886584</v>
      </c>
      <c r="J639" s="107">
        <f t="shared" ca="1" si="108"/>
        <v>-23.176289628791537</v>
      </c>
      <c r="K639" s="107">
        <f t="shared" ca="1" si="108"/>
        <v>1152.2074339364867</v>
      </c>
      <c r="L639" s="107">
        <f t="shared" ca="1" si="108"/>
        <v>311.47840379303517</v>
      </c>
      <c r="M639" s="107">
        <f t="shared" ca="1" si="108"/>
        <v>1398.1764568038061</v>
      </c>
      <c r="N639" s="107">
        <f t="shared" ca="1" si="108"/>
        <v>1491.9464052874648</v>
      </c>
      <c r="O639" s="162">
        <f t="shared" ca="1" si="99"/>
        <v>4652.4791733115835</v>
      </c>
      <c r="AD639">
        <f t="shared" ca="1" si="102"/>
        <v>1244000</v>
      </c>
      <c r="AE639">
        <f t="shared" ca="1" si="103"/>
        <v>1246000</v>
      </c>
      <c r="AF639">
        <f t="shared" ca="1" si="104"/>
        <v>1000</v>
      </c>
      <c r="AG639">
        <f t="shared" ca="1" si="105"/>
        <v>1000</v>
      </c>
    </row>
    <row r="640" spans="1:33" hidden="1" x14ac:dyDescent="0.25">
      <c r="A640" s="109">
        <f t="shared" si="100"/>
        <v>639</v>
      </c>
      <c r="B640" s="108">
        <f t="shared" ca="1" si="107"/>
        <v>1.2436500246560372E-2</v>
      </c>
      <c r="C640" s="170">
        <f t="shared" ca="1" si="107"/>
        <v>-153.78106394779962</v>
      </c>
      <c r="D640" s="147">
        <f t="shared" ca="1" si="107"/>
        <v>11974.429303397608</v>
      </c>
      <c r="E640" s="107">
        <f t="shared" ca="1" si="107"/>
        <v>957.49025119309215</v>
      </c>
      <c r="F640" s="107">
        <f t="shared" ca="1" si="108"/>
        <v>560.99668512761741</v>
      </c>
      <c r="G640" s="107">
        <f t="shared" ca="1" si="108"/>
        <v>513.32217333579285</v>
      </c>
      <c r="H640" s="107">
        <f t="shared" ca="1" si="108"/>
        <v>811.27577659778296</v>
      </c>
      <c r="I640" s="107">
        <f t="shared" ca="1" si="108"/>
        <v>1797.7739745041674</v>
      </c>
      <c r="J640" s="107">
        <f t="shared" ca="1" si="108"/>
        <v>-991.50027523983931</v>
      </c>
      <c r="K640" s="107">
        <f t="shared" ca="1" si="108"/>
        <v>664.19873168912432</v>
      </c>
      <c r="L640" s="107">
        <f t="shared" ca="1" si="108"/>
        <v>804.61702273739695</v>
      </c>
      <c r="M640" s="107">
        <f t="shared" ca="1" si="108"/>
        <v>1600.4499640317852</v>
      </c>
      <c r="N640" s="107">
        <f t="shared" ca="1" si="108"/>
        <v>-394.12327952308664</v>
      </c>
      <c r="O640" s="162">
        <f t="shared" ca="1" si="99"/>
        <v>6324.5010244538335</v>
      </c>
      <c r="AD640">
        <f t="shared" ca="1" si="102"/>
        <v>1246000</v>
      </c>
      <c r="AE640">
        <f t="shared" ca="1" si="103"/>
        <v>1248000</v>
      </c>
      <c r="AF640">
        <f t="shared" ca="1" si="104"/>
        <v>1000</v>
      </c>
      <c r="AG640">
        <f t="shared" ca="1" si="105"/>
        <v>1000</v>
      </c>
    </row>
    <row r="641" spans="1:33" hidden="1" x14ac:dyDescent="0.25">
      <c r="A641" s="109">
        <f t="shared" si="100"/>
        <v>640</v>
      </c>
      <c r="B641" s="108">
        <f t="shared" ca="1" si="107"/>
        <v>0.18392290811374265</v>
      </c>
      <c r="C641" s="170">
        <f t="shared" ca="1" si="107"/>
        <v>986.63789568017796</v>
      </c>
      <c r="D641" s="147">
        <f t="shared" ca="1" si="107"/>
        <v>-245.14522749952417</v>
      </c>
      <c r="E641" s="107">
        <f t="shared" ca="1" si="107"/>
        <v>823.24556772779113</v>
      </c>
      <c r="F641" s="107">
        <f t="shared" ca="1" si="108"/>
        <v>-179.94443057949394</v>
      </c>
      <c r="G641" s="107">
        <f t="shared" ca="1" si="108"/>
        <v>38.771188341690518</v>
      </c>
      <c r="H641" s="107">
        <f t="shared" ca="1" si="108"/>
        <v>1273.0391955532896</v>
      </c>
      <c r="I641" s="107">
        <f t="shared" ca="1" si="108"/>
        <v>1656.7091884917982</v>
      </c>
      <c r="J641" s="107">
        <f t="shared" ca="1" si="108"/>
        <v>572.21792915991387</v>
      </c>
      <c r="K641" s="107">
        <f t="shared" ca="1" si="108"/>
        <v>1171.4462887556228</v>
      </c>
      <c r="L641" s="107">
        <f t="shared" ca="1" si="108"/>
        <v>1210.7621861551718</v>
      </c>
      <c r="M641" s="107">
        <f t="shared" ca="1" si="108"/>
        <v>-548.09359187542543</v>
      </c>
      <c r="N641" s="107">
        <f t="shared" ca="1" si="108"/>
        <v>1712.847735767745</v>
      </c>
      <c r="O641" s="162">
        <f t="shared" ca="1" si="99"/>
        <v>7731.0012574981029</v>
      </c>
      <c r="AD641">
        <f t="shared" ca="1" si="102"/>
        <v>1248000</v>
      </c>
      <c r="AE641">
        <f t="shared" ca="1" si="103"/>
        <v>1250000</v>
      </c>
      <c r="AF641">
        <f t="shared" ca="1" si="104"/>
        <v>1000</v>
      </c>
      <c r="AG641">
        <f t="shared" ca="1" si="105"/>
        <v>1000</v>
      </c>
    </row>
    <row r="642" spans="1:33" hidden="1" x14ac:dyDescent="0.25">
      <c r="A642" s="109">
        <f t="shared" si="100"/>
        <v>641</v>
      </c>
      <c r="B642" s="108">
        <f t="shared" ca="1" si="107"/>
        <v>3.6713129978778375E-2</v>
      </c>
      <c r="C642" s="170">
        <f t="shared" ca="1" si="107"/>
        <v>1457.5307149414321</v>
      </c>
      <c r="D642" s="147">
        <f t="shared" ca="1" si="107"/>
        <v>-6290.5803603098248</v>
      </c>
      <c r="E642" s="107">
        <f t="shared" ca="1" si="107"/>
        <v>1211.4128297927107</v>
      </c>
      <c r="F642" s="107">
        <f t="shared" ca="1" si="107"/>
        <v>1519.2817271998974</v>
      </c>
      <c r="G642" s="107">
        <f t="shared" ca="1" si="107"/>
        <v>731.28935543671082</v>
      </c>
      <c r="H642" s="107">
        <f t="shared" ca="1" si="107"/>
        <v>946.6546265293963</v>
      </c>
      <c r="I642" s="107">
        <f t="shared" ca="1" si="107"/>
        <v>1179.0677882309114</v>
      </c>
      <c r="J642" s="107">
        <f t="shared" ca="1" si="107"/>
        <v>1776.9717186784626</v>
      </c>
      <c r="K642" s="107">
        <f t="shared" ca="1" si="107"/>
        <v>440.66874443827788</v>
      </c>
      <c r="L642" s="107">
        <f t="shared" ca="1" si="107"/>
        <v>491.46516034589638</v>
      </c>
      <c r="M642" s="107">
        <f t="shared" ca="1" si="107"/>
        <v>609.90372875194987</v>
      </c>
      <c r="N642" s="107">
        <f t="shared" ca="1" si="107"/>
        <v>1721.4400104164292</v>
      </c>
      <c r="O642" s="162">
        <f t="shared" ref="O642:O705" ca="1" si="109">SUM(E642:N642)</f>
        <v>10628.155689820644</v>
      </c>
      <c r="AD642">
        <f t="shared" ca="1" si="102"/>
        <v>1250000</v>
      </c>
      <c r="AE642">
        <f t="shared" ca="1" si="103"/>
        <v>1252000</v>
      </c>
      <c r="AF642">
        <f t="shared" ca="1" si="104"/>
        <v>1000</v>
      </c>
      <c r="AG642">
        <f t="shared" ca="1" si="105"/>
        <v>1000</v>
      </c>
    </row>
    <row r="643" spans="1:33" hidden="1" x14ac:dyDescent="0.25">
      <c r="A643" s="109">
        <f t="shared" ref="A643:A706" si="110">1+A642</f>
        <v>642</v>
      </c>
      <c r="B643" s="108">
        <f t="shared" ca="1" si="107"/>
        <v>-7.7434762658376372E-2</v>
      </c>
      <c r="C643" s="170">
        <f t="shared" ca="1" si="107"/>
        <v>-521.47164483086738</v>
      </c>
      <c r="D643" s="147">
        <f t="shared" ca="1" si="107"/>
        <v>17835.455038507091</v>
      </c>
      <c r="E643" s="107">
        <f t="shared" ca="1" si="107"/>
        <v>766.71071152022569</v>
      </c>
      <c r="F643" s="107">
        <f t="shared" ca="1" si="107"/>
        <v>-310.54326722752546</v>
      </c>
      <c r="G643" s="107">
        <f t="shared" ca="1" si="107"/>
        <v>1720.0869965878499</v>
      </c>
      <c r="H643" s="107">
        <f t="shared" ca="1" si="107"/>
        <v>1767.5670903468674</v>
      </c>
      <c r="I643" s="107">
        <f t="shared" ca="1" si="107"/>
        <v>-189.56150224008732</v>
      </c>
      <c r="J643" s="107">
        <f t="shared" ca="1" si="107"/>
        <v>-620.24719283865181</v>
      </c>
      <c r="K643" s="107">
        <f t="shared" ca="1" si="107"/>
        <v>-558.85125346005134</v>
      </c>
      <c r="L643" s="107">
        <f t="shared" ca="1" si="107"/>
        <v>-874.86690874108251</v>
      </c>
      <c r="M643" s="107">
        <f t="shared" ca="1" si="107"/>
        <v>862.97254749264812</v>
      </c>
      <c r="N643" s="107">
        <f t="shared" ca="1" si="107"/>
        <v>670.14410961022281</v>
      </c>
      <c r="O643" s="162">
        <f t="shared" ca="1" si="109"/>
        <v>3233.4113310504154</v>
      </c>
      <c r="AD643">
        <f t="shared" ca="1" si="102"/>
        <v>1252000</v>
      </c>
      <c r="AE643">
        <f t="shared" ca="1" si="103"/>
        <v>1254000</v>
      </c>
      <c r="AF643">
        <f t="shared" ca="1" si="104"/>
        <v>1000</v>
      </c>
      <c r="AG643">
        <f t="shared" ca="1" si="105"/>
        <v>1000</v>
      </c>
    </row>
    <row r="644" spans="1:33" hidden="1" x14ac:dyDescent="0.25">
      <c r="A644" s="109">
        <f t="shared" si="110"/>
        <v>643</v>
      </c>
      <c r="B644" s="108">
        <f t="shared" ca="1" si="107"/>
        <v>2.7494989479269261E-2</v>
      </c>
      <c r="C644" s="170">
        <f t="shared" ca="1" si="107"/>
        <v>678.73222798172151</v>
      </c>
      <c r="D644" s="147">
        <f t="shared" ca="1" si="107"/>
        <v>9219.5022494578734</v>
      </c>
      <c r="E644" s="107">
        <f t="shared" ca="1" si="107"/>
        <v>1796.8839865562022</v>
      </c>
      <c r="F644" s="107">
        <f t="shared" ca="1" si="107"/>
        <v>33.554318815795789</v>
      </c>
      <c r="G644" s="107">
        <f t="shared" ca="1" si="107"/>
        <v>-978.66839406212353</v>
      </c>
      <c r="H644" s="107">
        <f t="shared" ca="1" si="107"/>
        <v>-992.75057173528694</v>
      </c>
      <c r="I644" s="107">
        <f t="shared" ca="1" si="107"/>
        <v>1507.5806371778442</v>
      </c>
      <c r="J644" s="107">
        <f t="shared" ca="1" si="107"/>
        <v>612.86757772351518</v>
      </c>
      <c r="K644" s="107">
        <f t="shared" ca="1" si="107"/>
        <v>1585.8116640305277</v>
      </c>
      <c r="L644" s="107">
        <f t="shared" ca="1" si="107"/>
        <v>-523.76205781655699</v>
      </c>
      <c r="M644" s="107">
        <f t="shared" ca="1" si="107"/>
        <v>1960.3448840040962</v>
      </c>
      <c r="N644" s="107">
        <f t="shared" ca="1" si="107"/>
        <v>628.87621256493469</v>
      </c>
      <c r="O644" s="162">
        <f t="shared" ca="1" si="109"/>
        <v>5630.7382572589486</v>
      </c>
      <c r="AD644">
        <f t="shared" ca="1" si="102"/>
        <v>1254000</v>
      </c>
      <c r="AE644">
        <f t="shared" ca="1" si="103"/>
        <v>1256000</v>
      </c>
      <c r="AF644">
        <f t="shared" ca="1" si="104"/>
        <v>1000</v>
      </c>
      <c r="AG644">
        <f t="shared" ca="1" si="105"/>
        <v>1000</v>
      </c>
    </row>
    <row r="645" spans="1:33" hidden="1" x14ac:dyDescent="0.25">
      <c r="A645" s="109">
        <f t="shared" si="110"/>
        <v>644</v>
      </c>
      <c r="B645" s="108">
        <f t="shared" ca="1" si="107"/>
        <v>-6.9612224730540045E-2</v>
      </c>
      <c r="C645" s="170">
        <f t="shared" ca="1" si="107"/>
        <v>683.62289712664585</v>
      </c>
      <c r="D645" s="147">
        <f t="shared" ca="1" si="107"/>
        <v>-4608.4135810422113</v>
      </c>
      <c r="E645" s="107">
        <f t="shared" ca="1" si="107"/>
        <v>328.97237512334505</v>
      </c>
      <c r="F645" s="107">
        <f t="shared" ca="1" si="107"/>
        <v>1755.422757517365</v>
      </c>
      <c r="G645" s="107">
        <f t="shared" ca="1" si="107"/>
        <v>1687.7659119562413</v>
      </c>
      <c r="H645" s="107">
        <f t="shared" ca="1" si="107"/>
        <v>175.22011338893833</v>
      </c>
      <c r="I645" s="107">
        <f t="shared" ca="1" si="107"/>
        <v>107.23324316111297</v>
      </c>
      <c r="J645" s="107">
        <f t="shared" ca="1" si="107"/>
        <v>686.68856709655859</v>
      </c>
      <c r="K645" s="107">
        <f t="shared" ca="1" si="107"/>
        <v>1744.6974023425662</v>
      </c>
      <c r="L645" s="107">
        <f t="shared" ca="1" si="107"/>
        <v>575.74155815014603</v>
      </c>
      <c r="M645" s="107">
        <f t="shared" ca="1" si="107"/>
        <v>1022.5243666340317</v>
      </c>
      <c r="N645" s="107">
        <f t="shared" ca="1" si="107"/>
        <v>1213.6825281975873</v>
      </c>
      <c r="O645" s="162">
        <f t="shared" ca="1" si="109"/>
        <v>9297.9488235678946</v>
      </c>
      <c r="AD645">
        <f t="shared" ca="1" si="102"/>
        <v>1256000</v>
      </c>
      <c r="AE645">
        <f t="shared" ca="1" si="103"/>
        <v>1258000</v>
      </c>
      <c r="AF645">
        <f t="shared" ca="1" si="104"/>
        <v>1000</v>
      </c>
      <c r="AG645">
        <f t="shared" ca="1" si="105"/>
        <v>1000</v>
      </c>
    </row>
    <row r="646" spans="1:33" hidden="1" x14ac:dyDescent="0.25">
      <c r="A646" s="109">
        <f t="shared" si="110"/>
        <v>645</v>
      </c>
      <c r="B646" s="108">
        <f t="shared" ca="1" si="107"/>
        <v>0.19470585525269143</v>
      </c>
      <c r="C646" s="170">
        <f t="shared" ca="1" si="107"/>
        <v>-263.7005847754105</v>
      </c>
      <c r="D646" s="147">
        <f t="shared" ca="1" si="107"/>
        <v>15308.060076890803</v>
      </c>
      <c r="E646" s="107">
        <f t="shared" ca="1" si="107"/>
        <v>46.956928673380084</v>
      </c>
      <c r="F646" s="107">
        <f t="shared" ca="1" si="107"/>
        <v>1098.147336821512</v>
      </c>
      <c r="G646" s="107">
        <f t="shared" ca="1" si="107"/>
        <v>-555.04341068372639</v>
      </c>
      <c r="H646" s="107">
        <f t="shared" ca="1" si="107"/>
        <v>-235.56597998670242</v>
      </c>
      <c r="I646" s="107">
        <f t="shared" ca="1" si="107"/>
        <v>-220.47686933280519</v>
      </c>
      <c r="J646" s="107">
        <f t="shared" ca="1" si="107"/>
        <v>721.1293327419877</v>
      </c>
      <c r="K646" s="107">
        <f t="shared" ca="1" si="107"/>
        <v>98.52065597167045</v>
      </c>
      <c r="L646" s="107">
        <f t="shared" ca="1" si="107"/>
        <v>-628.49353920515387</v>
      </c>
      <c r="M646" s="107">
        <f t="shared" ca="1" si="107"/>
        <v>613.96060520590243</v>
      </c>
      <c r="N646" s="107">
        <f t="shared" ca="1" si="107"/>
        <v>-83.818346483140317</v>
      </c>
      <c r="O646" s="162">
        <f t="shared" ca="1" si="109"/>
        <v>855.31671372292453</v>
      </c>
      <c r="AD646">
        <f t="shared" ca="1" si="102"/>
        <v>1258000</v>
      </c>
      <c r="AE646">
        <f t="shared" ca="1" si="103"/>
        <v>1260000</v>
      </c>
      <c r="AF646">
        <f t="shared" ca="1" si="104"/>
        <v>1000</v>
      </c>
      <c r="AG646">
        <f t="shared" ca="1" si="105"/>
        <v>1000</v>
      </c>
    </row>
    <row r="647" spans="1:33" hidden="1" x14ac:dyDescent="0.25">
      <c r="A647" s="109">
        <f t="shared" si="110"/>
        <v>646</v>
      </c>
      <c r="B647" s="108">
        <f t="shared" ca="1" si="107"/>
        <v>7.8485937302790826E-2</v>
      </c>
      <c r="C647" s="170">
        <f t="shared" ca="1" si="107"/>
        <v>987.04656206721143</v>
      </c>
      <c r="D647" s="147">
        <f t="shared" ca="1" si="107"/>
        <v>-4357.799726653062</v>
      </c>
      <c r="E647" s="107">
        <f t="shared" ca="1" si="107"/>
        <v>555.51483836187219</v>
      </c>
      <c r="F647" s="107">
        <f t="shared" ca="1" si="107"/>
        <v>1071.5969501199952</v>
      </c>
      <c r="G647" s="107">
        <f t="shared" ca="1" si="107"/>
        <v>1032.1455375875159</v>
      </c>
      <c r="H647" s="107">
        <f t="shared" ca="1" si="107"/>
        <v>1819.0030077989875</v>
      </c>
      <c r="I647" s="107">
        <f t="shared" ca="1" si="107"/>
        <v>1274.5538032721029</v>
      </c>
      <c r="J647" s="107">
        <f t="shared" ca="1" si="107"/>
        <v>583.1314163739529</v>
      </c>
      <c r="K647" s="107">
        <f t="shared" ca="1" si="107"/>
        <v>1336.8904250032167</v>
      </c>
      <c r="L647" s="107">
        <f t="shared" ca="1" si="107"/>
        <v>1275.22150043995</v>
      </c>
      <c r="M647" s="107">
        <f t="shared" ca="1" si="107"/>
        <v>-986.97732239513186</v>
      </c>
      <c r="N647" s="107">
        <f t="shared" ca="1" si="107"/>
        <v>518.14031692920787</v>
      </c>
      <c r="O647" s="162">
        <f t="shared" ca="1" si="109"/>
        <v>8479.2204734916686</v>
      </c>
      <c r="AD647">
        <f t="shared" ca="1" si="102"/>
        <v>1260000</v>
      </c>
      <c r="AE647">
        <f t="shared" ca="1" si="103"/>
        <v>1262000</v>
      </c>
      <c r="AF647">
        <f t="shared" ca="1" si="104"/>
        <v>1000</v>
      </c>
      <c r="AG647">
        <f t="shared" ca="1" si="105"/>
        <v>1000</v>
      </c>
    </row>
    <row r="648" spans="1:33" hidden="1" x14ac:dyDescent="0.25">
      <c r="A648" s="109">
        <f t="shared" si="110"/>
        <v>647</v>
      </c>
      <c r="B648" s="108">
        <f t="shared" ca="1" si="107"/>
        <v>-2.3556945045076161E-2</v>
      </c>
      <c r="C648" s="170">
        <f t="shared" ca="1" si="107"/>
        <v>914.04016662762626</v>
      </c>
      <c r="D648" s="147">
        <f t="shared" ca="1" si="107"/>
        <v>10556.907415479771</v>
      </c>
      <c r="E648" s="107">
        <f t="shared" ca="1" si="107"/>
        <v>-511.03247444542535</v>
      </c>
      <c r="F648" s="107">
        <f t="shared" ca="1" si="107"/>
        <v>738.26439979377653</v>
      </c>
      <c r="G648" s="107">
        <f t="shared" ca="1" si="107"/>
        <v>29.832391691749088</v>
      </c>
      <c r="H648" s="107">
        <f t="shared" ca="1" si="107"/>
        <v>-504.14407553762032</v>
      </c>
      <c r="I648" s="107">
        <f t="shared" ca="1" si="107"/>
        <v>1080.3961826416767</v>
      </c>
      <c r="J648" s="107">
        <f t="shared" ca="1" si="107"/>
        <v>-983.38454643047521</v>
      </c>
      <c r="K648" s="107">
        <f t="shared" ca="1" si="107"/>
        <v>-406.77625816477189</v>
      </c>
      <c r="L648" s="107">
        <f t="shared" ca="1" si="107"/>
        <v>-348.28742095350304</v>
      </c>
      <c r="M648" s="107">
        <f t="shared" ca="1" si="107"/>
        <v>-453.87286628177594</v>
      </c>
      <c r="N648" s="107">
        <f t="shared" ca="1" si="107"/>
        <v>-277.79182652348192</v>
      </c>
      <c r="O648" s="162">
        <f t="shared" ca="1" si="109"/>
        <v>-1636.7964942098513</v>
      </c>
      <c r="AD648">
        <f t="shared" ca="1" si="102"/>
        <v>1262000</v>
      </c>
      <c r="AE648">
        <f t="shared" ca="1" si="103"/>
        <v>1264000</v>
      </c>
      <c r="AF648">
        <f t="shared" ca="1" si="104"/>
        <v>1000</v>
      </c>
      <c r="AG648">
        <f t="shared" ca="1" si="105"/>
        <v>1000</v>
      </c>
    </row>
    <row r="649" spans="1:33" hidden="1" x14ac:dyDescent="0.25">
      <c r="A649" s="109">
        <f t="shared" si="110"/>
        <v>648</v>
      </c>
      <c r="B649" s="108">
        <f t="shared" ca="1" si="107"/>
        <v>-9.0159802745101242E-2</v>
      </c>
      <c r="C649" s="170">
        <f t="shared" ca="1" si="107"/>
        <v>-522.84234734253391</v>
      </c>
      <c r="D649" s="147">
        <f t="shared" ca="1" si="107"/>
        <v>16346.238389415066</v>
      </c>
      <c r="E649" s="107">
        <f t="shared" ca="1" si="107"/>
        <v>-541.3524060505257</v>
      </c>
      <c r="F649" s="107">
        <f t="shared" ca="1" si="107"/>
        <v>-819.49377180352167</v>
      </c>
      <c r="G649" s="107">
        <f t="shared" ca="1" si="107"/>
        <v>-82.054648312292898</v>
      </c>
      <c r="H649" s="107">
        <f t="shared" ca="1" si="107"/>
        <v>978.30444681900497</v>
      </c>
      <c r="I649" s="107">
        <f t="shared" ca="1" si="107"/>
        <v>1104.1043081901039</v>
      </c>
      <c r="J649" s="107">
        <f t="shared" ca="1" si="107"/>
        <v>-836.21542208147662</v>
      </c>
      <c r="K649" s="107">
        <f t="shared" ca="1" si="107"/>
        <v>-804.49386239783064</v>
      </c>
      <c r="L649" s="107">
        <f t="shared" ca="1" si="107"/>
        <v>1768.538247140641</v>
      </c>
      <c r="M649" s="107">
        <f t="shared" ca="1" si="107"/>
        <v>1419.3443706055639</v>
      </c>
      <c r="N649" s="107">
        <f t="shared" ca="1" si="107"/>
        <v>-868.82978634876042</v>
      </c>
      <c r="O649" s="162">
        <f t="shared" ca="1" si="109"/>
        <v>1317.8514757609055</v>
      </c>
      <c r="AD649">
        <f t="shared" ca="1" si="102"/>
        <v>1264000</v>
      </c>
      <c r="AE649">
        <f t="shared" ca="1" si="103"/>
        <v>1266000</v>
      </c>
      <c r="AF649">
        <f t="shared" ca="1" si="104"/>
        <v>1000</v>
      </c>
      <c r="AG649">
        <f t="shared" ca="1" si="105"/>
        <v>1000</v>
      </c>
    </row>
    <row r="650" spans="1:33" hidden="1" x14ac:dyDescent="0.25">
      <c r="A650" s="109">
        <f t="shared" si="110"/>
        <v>649</v>
      </c>
      <c r="B650" s="108">
        <f t="shared" ca="1" si="107"/>
        <v>-9.1182090199839985E-2</v>
      </c>
      <c r="C650" s="170">
        <f t="shared" ca="1" si="107"/>
        <v>1297.5615439180713</v>
      </c>
      <c r="D650" s="147">
        <f t="shared" ca="1" si="107"/>
        <v>16055.632824184493</v>
      </c>
      <c r="E650" s="107">
        <f t="shared" ref="B650:N669" ca="1" si="111">E$1*($U$1+($W$1-$U$1)*RAND())</f>
        <v>-527.14036223630171</v>
      </c>
      <c r="F650" s="107">
        <f t="shared" ca="1" si="111"/>
        <v>683.31731522875612</v>
      </c>
      <c r="G650" s="107">
        <f t="shared" ca="1" si="111"/>
        <v>1010.3701582537586</v>
      </c>
      <c r="H650" s="107">
        <f t="shared" ca="1" si="111"/>
        <v>-599.01920214647703</v>
      </c>
      <c r="I650" s="107">
        <f t="shared" ca="1" si="111"/>
        <v>964.40465855851255</v>
      </c>
      <c r="J650" s="107">
        <f t="shared" ca="1" si="111"/>
        <v>1078.0261535497746</v>
      </c>
      <c r="K650" s="107">
        <f t="shared" ca="1" si="111"/>
        <v>-454.76452964698899</v>
      </c>
      <c r="L650" s="107">
        <f t="shared" ca="1" si="111"/>
        <v>-624.76852949267425</v>
      </c>
      <c r="M650" s="107">
        <f t="shared" ca="1" si="111"/>
        <v>1414.3825613868216</v>
      </c>
      <c r="N650" s="107">
        <f t="shared" ca="1" si="111"/>
        <v>-989.39684642988084</v>
      </c>
      <c r="O650" s="162">
        <f t="shared" ca="1" si="109"/>
        <v>1955.4113770253007</v>
      </c>
      <c r="AD650">
        <f t="shared" ca="1" si="102"/>
        <v>1266000</v>
      </c>
      <c r="AE650">
        <f t="shared" ca="1" si="103"/>
        <v>1268000</v>
      </c>
      <c r="AF650">
        <f t="shared" ca="1" si="104"/>
        <v>1000</v>
      </c>
      <c r="AG650">
        <f t="shared" ca="1" si="105"/>
        <v>1000</v>
      </c>
    </row>
    <row r="651" spans="1:33" hidden="1" x14ac:dyDescent="0.25">
      <c r="A651" s="109">
        <f t="shared" si="110"/>
        <v>650</v>
      </c>
      <c r="B651" s="108">
        <f t="shared" ca="1" si="111"/>
        <v>-4.5421116383741432E-2</v>
      </c>
      <c r="C651" s="170">
        <f t="shared" ca="1" si="111"/>
        <v>1755.666294311503</v>
      </c>
      <c r="D651" s="147">
        <f t="shared" ca="1" si="111"/>
        <v>10338.277561245997</v>
      </c>
      <c r="E651" s="107">
        <f t="shared" ca="1" si="111"/>
        <v>-720.10743471734497</v>
      </c>
      <c r="F651" s="107">
        <f t="shared" ca="1" si="111"/>
        <v>-876.04972561805687</v>
      </c>
      <c r="G651" s="107">
        <f t="shared" ca="1" si="111"/>
        <v>522.03304304228345</v>
      </c>
      <c r="H651" s="107">
        <f t="shared" ca="1" si="111"/>
        <v>118.90068561563632</v>
      </c>
      <c r="I651" s="107">
        <f t="shared" ca="1" si="111"/>
        <v>-187.41272081642043</v>
      </c>
      <c r="J651" s="107">
        <f t="shared" ca="1" si="111"/>
        <v>-464.46157657023173</v>
      </c>
      <c r="K651" s="107">
        <f t="shared" ca="1" si="111"/>
        <v>398.36063853210118</v>
      </c>
      <c r="L651" s="107">
        <f t="shared" ca="1" si="111"/>
        <v>1487.0361014269529</v>
      </c>
      <c r="M651" s="107">
        <f t="shared" ca="1" si="111"/>
        <v>1781.9186450207333</v>
      </c>
      <c r="N651" s="107">
        <f t="shared" ca="1" si="111"/>
        <v>865.005521489231</v>
      </c>
      <c r="O651" s="162">
        <f t="shared" ca="1" si="109"/>
        <v>2925.2231774048842</v>
      </c>
      <c r="AD651">
        <f t="shared" ca="1" si="102"/>
        <v>1268000</v>
      </c>
      <c r="AE651">
        <f t="shared" ca="1" si="103"/>
        <v>1270000</v>
      </c>
      <c r="AF651">
        <f t="shared" ca="1" si="104"/>
        <v>1000</v>
      </c>
      <c r="AG651">
        <f t="shared" ca="1" si="105"/>
        <v>1000</v>
      </c>
    </row>
    <row r="652" spans="1:33" hidden="1" x14ac:dyDescent="0.25">
      <c r="A652" s="109">
        <f t="shared" si="110"/>
        <v>651</v>
      </c>
      <c r="B652" s="108">
        <f t="shared" ca="1" si="111"/>
        <v>0.14071985798754449</v>
      </c>
      <c r="C652" s="170">
        <f t="shared" ca="1" si="111"/>
        <v>1650.1039989062385</v>
      </c>
      <c r="D652" s="147">
        <f t="shared" ca="1" si="111"/>
        <v>14556.503441838253</v>
      </c>
      <c r="E652" s="107">
        <f t="shared" ca="1" si="111"/>
        <v>1142.144444863372</v>
      </c>
      <c r="F652" s="107">
        <f t="shared" ca="1" si="111"/>
        <v>27.98809583183251</v>
      </c>
      <c r="G652" s="107">
        <f t="shared" ca="1" si="111"/>
        <v>1919.5838382467359</v>
      </c>
      <c r="H652" s="107">
        <f t="shared" ca="1" si="111"/>
        <v>-340.73232097004069</v>
      </c>
      <c r="I652" s="107">
        <f t="shared" ca="1" si="111"/>
        <v>333.80365272791227</v>
      </c>
      <c r="J652" s="107">
        <f t="shared" ca="1" si="111"/>
        <v>465.44050558497668</v>
      </c>
      <c r="K652" s="107">
        <f t="shared" ca="1" si="111"/>
        <v>180.06891445953065</v>
      </c>
      <c r="L652" s="107">
        <f t="shared" ca="1" si="111"/>
        <v>710.00309992382267</v>
      </c>
      <c r="M652" s="107">
        <f t="shared" ca="1" si="111"/>
        <v>418.50144173710078</v>
      </c>
      <c r="N652" s="107">
        <f t="shared" ca="1" si="111"/>
        <v>1327.3614459949647</v>
      </c>
      <c r="O652" s="162">
        <f t="shared" ca="1" si="109"/>
        <v>6184.1631184002081</v>
      </c>
      <c r="AD652">
        <f t="shared" ca="1" si="102"/>
        <v>1270000</v>
      </c>
      <c r="AE652">
        <f t="shared" ca="1" si="103"/>
        <v>1272000</v>
      </c>
      <c r="AF652">
        <f t="shared" ca="1" si="104"/>
        <v>1000</v>
      </c>
      <c r="AG652">
        <f t="shared" ca="1" si="105"/>
        <v>1000</v>
      </c>
    </row>
    <row r="653" spans="1:33" hidden="1" x14ac:dyDescent="0.25">
      <c r="A653" s="109">
        <f t="shared" si="110"/>
        <v>652</v>
      </c>
      <c r="B653" s="108">
        <f t="shared" ca="1" si="111"/>
        <v>7.1896948269985023E-2</v>
      </c>
      <c r="C653" s="170">
        <f t="shared" ca="1" si="111"/>
        <v>226.68504991557313</v>
      </c>
      <c r="D653" s="147">
        <f t="shared" ca="1" si="111"/>
        <v>-6692.2277286975141</v>
      </c>
      <c r="E653" s="107">
        <f t="shared" ca="1" si="111"/>
        <v>828.85028127005955</v>
      </c>
      <c r="F653" s="107">
        <f t="shared" ca="1" si="111"/>
        <v>1866.819008349793</v>
      </c>
      <c r="G653" s="107">
        <f t="shared" ca="1" si="111"/>
        <v>1332.1789201583983</v>
      </c>
      <c r="H653" s="107">
        <f t="shared" ca="1" si="111"/>
        <v>1112.9000721919276</v>
      </c>
      <c r="I653" s="107">
        <f t="shared" ca="1" si="111"/>
        <v>1331.8500105677751</v>
      </c>
      <c r="J653" s="107">
        <f t="shared" ca="1" si="111"/>
        <v>1920.7997971563493</v>
      </c>
      <c r="K653" s="107">
        <f t="shared" ca="1" si="111"/>
        <v>-280.74171715813014</v>
      </c>
      <c r="L653" s="107">
        <f t="shared" ca="1" si="111"/>
        <v>969.80482798381649</v>
      </c>
      <c r="M653" s="107">
        <f t="shared" ca="1" si="111"/>
        <v>-571.71123237781399</v>
      </c>
      <c r="N653" s="107">
        <f t="shared" ca="1" si="111"/>
        <v>164.69809675144859</v>
      </c>
      <c r="O653" s="162">
        <f t="shared" ca="1" si="109"/>
        <v>8675.4480648936224</v>
      </c>
      <c r="AD653">
        <f t="shared" ca="1" si="102"/>
        <v>1272000</v>
      </c>
      <c r="AE653">
        <f t="shared" ca="1" si="103"/>
        <v>1274000</v>
      </c>
      <c r="AF653">
        <f t="shared" ca="1" si="104"/>
        <v>1000</v>
      </c>
      <c r="AG653">
        <f t="shared" ca="1" si="105"/>
        <v>1000</v>
      </c>
    </row>
    <row r="654" spans="1:33" hidden="1" x14ac:dyDescent="0.25">
      <c r="A654" s="109">
        <f t="shared" si="110"/>
        <v>653</v>
      </c>
      <c r="B654" s="108">
        <f t="shared" ca="1" si="111"/>
        <v>0.16485937364732964</v>
      </c>
      <c r="C654" s="170">
        <f t="shared" ca="1" si="111"/>
        <v>179.69253390028388</v>
      </c>
      <c r="D654" s="147">
        <f t="shared" ca="1" si="111"/>
        <v>19931.853394161433</v>
      </c>
      <c r="E654" s="107">
        <f t="shared" ca="1" si="111"/>
        <v>-764.68322915301246</v>
      </c>
      <c r="F654" s="107">
        <f t="shared" ca="1" si="111"/>
        <v>1108.0729315737658</v>
      </c>
      <c r="G654" s="107">
        <f t="shared" ca="1" si="111"/>
        <v>1821.6172297816615</v>
      </c>
      <c r="H654" s="107">
        <f t="shared" ca="1" si="111"/>
        <v>1786.2639704729886</v>
      </c>
      <c r="I654" s="107">
        <f t="shared" ca="1" si="111"/>
        <v>-571.52288032820331</v>
      </c>
      <c r="J654" s="107">
        <f t="shared" ca="1" si="111"/>
        <v>112.37941952697339</v>
      </c>
      <c r="K654" s="107">
        <f t="shared" ca="1" si="111"/>
        <v>1900.8410483459572</v>
      </c>
      <c r="L654" s="107">
        <f t="shared" ca="1" si="111"/>
        <v>-206.23201859814296</v>
      </c>
      <c r="M654" s="107">
        <f t="shared" ca="1" si="111"/>
        <v>1572.2643805489824</v>
      </c>
      <c r="N654" s="107">
        <f t="shared" ca="1" si="111"/>
        <v>789.16605384799857</v>
      </c>
      <c r="O654" s="162">
        <f t="shared" ca="1" si="109"/>
        <v>7548.1669060189688</v>
      </c>
      <c r="AD654">
        <f t="shared" ca="1" si="102"/>
        <v>1274000</v>
      </c>
      <c r="AE654">
        <f t="shared" ca="1" si="103"/>
        <v>1276000</v>
      </c>
      <c r="AF654">
        <f t="shared" ca="1" si="104"/>
        <v>1000</v>
      </c>
      <c r="AG654">
        <f t="shared" ca="1" si="105"/>
        <v>1000</v>
      </c>
    </row>
    <row r="655" spans="1:33" hidden="1" x14ac:dyDescent="0.25">
      <c r="A655" s="109">
        <f t="shared" si="110"/>
        <v>654</v>
      </c>
      <c r="B655" s="108">
        <f t="shared" ca="1" si="111"/>
        <v>0.16840550201719143</v>
      </c>
      <c r="C655" s="170">
        <f t="shared" ca="1" si="111"/>
        <v>1721.5622290721874</v>
      </c>
      <c r="D655" s="147">
        <f t="shared" ca="1" si="111"/>
        <v>16413.635200132008</v>
      </c>
      <c r="E655" s="107">
        <f t="shared" ca="1" si="111"/>
        <v>556.42875394472298</v>
      </c>
      <c r="F655" s="107">
        <f t="shared" ca="1" si="111"/>
        <v>-0.36790151635004986</v>
      </c>
      <c r="G655" s="107">
        <f t="shared" ca="1" si="111"/>
        <v>421.21782869722733</v>
      </c>
      <c r="H655" s="107">
        <f t="shared" ca="1" si="111"/>
        <v>-269.35339281859149</v>
      </c>
      <c r="I655" s="107">
        <f t="shared" ca="1" si="111"/>
        <v>202.35324572246068</v>
      </c>
      <c r="J655" s="107">
        <f t="shared" ca="1" si="111"/>
        <v>1973.5548454015729</v>
      </c>
      <c r="K655" s="107">
        <f t="shared" ca="1" si="111"/>
        <v>195.12632035351112</v>
      </c>
      <c r="L655" s="107">
        <f t="shared" ca="1" si="111"/>
        <v>1884.8014343380346</v>
      </c>
      <c r="M655" s="107">
        <f t="shared" ca="1" si="111"/>
        <v>-679.90063716116208</v>
      </c>
      <c r="N655" s="107">
        <f t="shared" ca="1" si="111"/>
        <v>-946.32894158442798</v>
      </c>
      <c r="O655" s="162">
        <f t="shared" ca="1" si="109"/>
        <v>3337.5315553769983</v>
      </c>
      <c r="AD655">
        <f t="shared" ca="1" si="102"/>
        <v>1276000</v>
      </c>
      <c r="AE655">
        <f t="shared" ca="1" si="103"/>
        <v>1278000</v>
      </c>
      <c r="AF655">
        <f t="shared" ca="1" si="104"/>
        <v>1000</v>
      </c>
      <c r="AG655">
        <f t="shared" ca="1" si="105"/>
        <v>1000</v>
      </c>
    </row>
    <row r="656" spans="1:33" hidden="1" x14ac:dyDescent="0.25">
      <c r="A656" s="109">
        <f t="shared" si="110"/>
        <v>655</v>
      </c>
      <c r="B656" s="108">
        <f t="shared" ca="1" si="111"/>
        <v>-8.713460824794779E-2</v>
      </c>
      <c r="C656" s="170">
        <f t="shared" ca="1" si="111"/>
        <v>-89.15188077936925</v>
      </c>
      <c r="D656" s="147">
        <f t="shared" ca="1" si="111"/>
        <v>-1621.744189840997</v>
      </c>
      <c r="E656" s="107">
        <f t="shared" ca="1" si="111"/>
        <v>619.93101481156077</v>
      </c>
      <c r="F656" s="107">
        <f t="shared" ca="1" si="111"/>
        <v>761.51001282736195</v>
      </c>
      <c r="G656" s="107">
        <f t="shared" ca="1" si="111"/>
        <v>-120.77852601448502</v>
      </c>
      <c r="H656" s="107">
        <f t="shared" ca="1" si="111"/>
        <v>948.82000685292564</v>
      </c>
      <c r="I656" s="107">
        <f t="shared" ca="1" si="111"/>
        <v>1233.4891668490538</v>
      </c>
      <c r="J656" s="107">
        <f t="shared" ca="1" si="111"/>
        <v>-242.86868522576472</v>
      </c>
      <c r="K656" s="107">
        <f t="shared" ca="1" si="111"/>
        <v>-755.69256174517716</v>
      </c>
      <c r="L656" s="107">
        <f t="shared" ca="1" si="111"/>
        <v>-351.82587896563757</v>
      </c>
      <c r="M656" s="107">
        <f t="shared" ca="1" si="111"/>
        <v>-649.82582082103056</v>
      </c>
      <c r="N656" s="107">
        <f t="shared" ca="1" si="111"/>
        <v>749.92280531644974</v>
      </c>
      <c r="O656" s="162">
        <f t="shared" ca="1" si="109"/>
        <v>2192.6815338852566</v>
      </c>
      <c r="AD656">
        <f t="shared" ca="1" si="102"/>
        <v>1278000</v>
      </c>
      <c r="AE656">
        <f t="shared" ca="1" si="103"/>
        <v>1280000</v>
      </c>
      <c r="AF656">
        <f t="shared" ca="1" si="104"/>
        <v>1000</v>
      </c>
      <c r="AG656">
        <f t="shared" ca="1" si="105"/>
        <v>1000</v>
      </c>
    </row>
    <row r="657" spans="1:33" hidden="1" x14ac:dyDescent="0.25">
      <c r="A657" s="109">
        <f t="shared" si="110"/>
        <v>656</v>
      </c>
      <c r="B657" s="108">
        <f t="shared" ca="1" si="111"/>
        <v>0.16231323736469247</v>
      </c>
      <c r="C657" s="170">
        <f t="shared" ca="1" si="111"/>
        <v>1664.0157132803815</v>
      </c>
      <c r="D657" s="147">
        <f t="shared" ca="1" si="111"/>
        <v>13842.412280108238</v>
      </c>
      <c r="E657" s="107">
        <f t="shared" ca="1" si="111"/>
        <v>-551.96172645682259</v>
      </c>
      <c r="F657" s="107">
        <f t="shared" ca="1" si="111"/>
        <v>830.82158214299011</v>
      </c>
      <c r="G657" s="107">
        <f t="shared" ca="1" si="111"/>
        <v>992.82805392793216</v>
      </c>
      <c r="H657" s="107">
        <f t="shared" ca="1" si="111"/>
        <v>11.691589749134867</v>
      </c>
      <c r="I657" s="107">
        <f t="shared" ca="1" si="111"/>
        <v>-425.22819983265236</v>
      </c>
      <c r="J657" s="107">
        <f t="shared" ca="1" si="111"/>
        <v>-126.62967666231539</v>
      </c>
      <c r="K657" s="107">
        <f t="shared" ca="1" si="111"/>
        <v>642.66364108409937</v>
      </c>
      <c r="L657" s="107">
        <f t="shared" ca="1" si="111"/>
        <v>693.25696464945293</v>
      </c>
      <c r="M657" s="107">
        <f t="shared" ca="1" si="111"/>
        <v>1945.6124764772367</v>
      </c>
      <c r="N657" s="107">
        <f t="shared" ca="1" si="111"/>
        <v>1241.2298412319797</v>
      </c>
      <c r="O657" s="162">
        <f t="shared" ca="1" si="109"/>
        <v>5254.2845463110352</v>
      </c>
      <c r="AD657">
        <f t="shared" ref="AD657:AD720" ca="1" si="112">AE656</f>
        <v>1280000</v>
      </c>
      <c r="AE657">
        <f t="shared" ref="AE657:AE720" ca="1" si="113">AD657+$AB$8</f>
        <v>1282000</v>
      </c>
      <c r="AF657">
        <f t="shared" ref="AF657:AF720" ca="1" si="114">COUNTIF($D$2:$D$1001,"&lt;"&amp;AE657)</f>
        <v>1000</v>
      </c>
      <c r="AG657">
        <f t="shared" ref="AG657:AG720" ca="1" si="115">COUNTIF($O$2:$O$1001,"&lt;"&amp;AE657)</f>
        <v>1000</v>
      </c>
    </row>
    <row r="658" spans="1:33" hidden="1" x14ac:dyDescent="0.25">
      <c r="A658" s="109">
        <f t="shared" si="110"/>
        <v>657</v>
      </c>
      <c r="B658" s="108">
        <f t="shared" ca="1" si="111"/>
        <v>-4.6404814463879368E-2</v>
      </c>
      <c r="C658" s="170">
        <f t="shared" ca="1" si="111"/>
        <v>1865.7255235633304</v>
      </c>
      <c r="D658" s="147">
        <f t="shared" ca="1" si="111"/>
        <v>4791.1039415994646</v>
      </c>
      <c r="E658" s="107">
        <f t="shared" ca="1" si="111"/>
        <v>1936.3024428320689</v>
      </c>
      <c r="F658" s="107">
        <f t="shared" ca="1" si="111"/>
        <v>-188.65000060842075</v>
      </c>
      <c r="G658" s="107">
        <f t="shared" ca="1" si="111"/>
        <v>-473.11016699980411</v>
      </c>
      <c r="H658" s="107">
        <f t="shared" ca="1" si="111"/>
        <v>-564.69393758283104</v>
      </c>
      <c r="I658" s="107">
        <f t="shared" ca="1" si="111"/>
        <v>1460.2931970152777</v>
      </c>
      <c r="J658" s="107">
        <f t="shared" ca="1" si="111"/>
        <v>76.253100034850277</v>
      </c>
      <c r="K658" s="107">
        <f t="shared" ca="1" si="111"/>
        <v>1772.8638974918717</v>
      </c>
      <c r="L658" s="107">
        <f t="shared" ca="1" si="111"/>
        <v>569.39122762649788</v>
      </c>
      <c r="M658" s="107">
        <f t="shared" ca="1" si="111"/>
        <v>-875.88388318612692</v>
      </c>
      <c r="N658" s="107">
        <f t="shared" ca="1" si="111"/>
        <v>1082.5852461043789</v>
      </c>
      <c r="O658" s="162">
        <f t="shared" ca="1" si="109"/>
        <v>4795.3511227277631</v>
      </c>
      <c r="AD658">
        <f t="shared" ca="1" si="112"/>
        <v>1282000</v>
      </c>
      <c r="AE658">
        <f t="shared" ca="1" si="113"/>
        <v>1284000</v>
      </c>
      <c r="AF658">
        <f t="shared" ca="1" si="114"/>
        <v>1000</v>
      </c>
      <c r="AG658">
        <f t="shared" ca="1" si="115"/>
        <v>1000</v>
      </c>
    </row>
    <row r="659" spans="1:33" hidden="1" x14ac:dyDescent="0.25">
      <c r="A659" s="109">
        <f t="shared" si="110"/>
        <v>658</v>
      </c>
      <c r="B659" s="108">
        <f t="shared" ca="1" si="111"/>
        <v>0.17737757100333615</v>
      </c>
      <c r="C659" s="170">
        <f t="shared" ca="1" si="111"/>
        <v>678.37189051111352</v>
      </c>
      <c r="D659" s="147">
        <f t="shared" ca="1" si="111"/>
        <v>12855.910608521814</v>
      </c>
      <c r="E659" s="107">
        <f t="shared" ca="1" si="111"/>
        <v>1703.5742598799338</v>
      </c>
      <c r="F659" s="107">
        <f t="shared" ca="1" si="111"/>
        <v>1985.1385261948542</v>
      </c>
      <c r="G659" s="107">
        <f t="shared" ca="1" si="111"/>
        <v>-408.32347774138117</v>
      </c>
      <c r="H659" s="107">
        <f t="shared" ca="1" si="111"/>
        <v>402.50657777455956</v>
      </c>
      <c r="I659" s="107">
        <f t="shared" ca="1" si="111"/>
        <v>385.02776310307826</v>
      </c>
      <c r="J659" s="107">
        <f t="shared" ca="1" si="111"/>
        <v>1090.6744452234245</v>
      </c>
      <c r="K659" s="107">
        <f t="shared" ca="1" si="111"/>
        <v>168.33203225541243</v>
      </c>
      <c r="L659" s="107">
        <f t="shared" ca="1" si="111"/>
        <v>651.28185111264281</v>
      </c>
      <c r="M659" s="107">
        <f t="shared" ca="1" si="111"/>
        <v>-774.92266113362166</v>
      </c>
      <c r="N659" s="107">
        <f t="shared" ca="1" si="111"/>
        <v>-343.50469384695214</v>
      </c>
      <c r="O659" s="162">
        <f t="shared" ca="1" si="109"/>
        <v>4859.7846228219496</v>
      </c>
      <c r="AD659">
        <f t="shared" ca="1" si="112"/>
        <v>1284000</v>
      </c>
      <c r="AE659">
        <f t="shared" ca="1" si="113"/>
        <v>1286000</v>
      </c>
      <c r="AF659">
        <f t="shared" ca="1" si="114"/>
        <v>1000</v>
      </c>
      <c r="AG659">
        <f t="shared" ca="1" si="115"/>
        <v>1000</v>
      </c>
    </row>
    <row r="660" spans="1:33" hidden="1" x14ac:dyDescent="0.25">
      <c r="A660" s="109">
        <f t="shared" si="110"/>
        <v>659</v>
      </c>
      <c r="B660" s="108">
        <f t="shared" ca="1" si="111"/>
        <v>-7.3315785188562771E-2</v>
      </c>
      <c r="C660" s="170">
        <f t="shared" ca="1" si="111"/>
        <v>133.02092573424392</v>
      </c>
      <c r="D660" s="147">
        <f t="shared" ca="1" si="111"/>
        <v>-807.16816426996547</v>
      </c>
      <c r="E660" s="107">
        <f t="shared" ca="1" si="111"/>
        <v>637.70977241856042</v>
      </c>
      <c r="F660" s="107">
        <f t="shared" ca="1" si="111"/>
        <v>-337.67173044381133</v>
      </c>
      <c r="G660" s="107">
        <f t="shared" ca="1" si="111"/>
        <v>300.10044182232326</v>
      </c>
      <c r="H660" s="107">
        <f t="shared" ca="1" si="111"/>
        <v>-96.72538866099103</v>
      </c>
      <c r="I660" s="107">
        <f t="shared" ca="1" si="111"/>
        <v>-960.28913009500172</v>
      </c>
      <c r="J660" s="107">
        <f t="shared" ca="1" si="111"/>
        <v>-646.49867399626942</v>
      </c>
      <c r="K660" s="107">
        <f t="shared" ca="1" si="111"/>
        <v>1784.2659761302812</v>
      </c>
      <c r="L660" s="107">
        <f t="shared" ca="1" si="111"/>
        <v>-750.44580955887841</v>
      </c>
      <c r="M660" s="107">
        <f t="shared" ca="1" si="111"/>
        <v>-960.27267299156506</v>
      </c>
      <c r="N660" s="107">
        <f t="shared" ca="1" si="111"/>
        <v>1446.8433281054038</v>
      </c>
      <c r="O660" s="162">
        <f t="shared" ca="1" si="109"/>
        <v>417.01611273005165</v>
      </c>
      <c r="AD660">
        <f t="shared" ca="1" si="112"/>
        <v>1286000</v>
      </c>
      <c r="AE660">
        <f t="shared" ca="1" si="113"/>
        <v>1288000</v>
      </c>
      <c r="AF660">
        <f t="shared" ca="1" si="114"/>
        <v>1000</v>
      </c>
      <c r="AG660">
        <f t="shared" ca="1" si="115"/>
        <v>1000</v>
      </c>
    </row>
    <row r="661" spans="1:33" hidden="1" x14ac:dyDescent="0.25">
      <c r="A661" s="109">
        <f t="shared" si="110"/>
        <v>660</v>
      </c>
      <c r="B661" s="108">
        <f t="shared" ca="1" si="111"/>
        <v>0.12542026162142531</v>
      </c>
      <c r="C661" s="170">
        <f t="shared" ca="1" si="111"/>
        <v>1776.1631101420387</v>
      </c>
      <c r="D661" s="147">
        <f t="shared" ca="1" si="111"/>
        <v>-7107.5974851256469</v>
      </c>
      <c r="E661" s="107">
        <f t="shared" ca="1" si="111"/>
        <v>300.94721882777787</v>
      </c>
      <c r="F661" s="107">
        <f t="shared" ca="1" si="111"/>
        <v>1888.7843261759288</v>
      </c>
      <c r="G661" s="107">
        <f t="shared" ca="1" si="111"/>
        <v>1259.7018464029641</v>
      </c>
      <c r="H661" s="107">
        <f t="shared" ca="1" si="111"/>
        <v>1158.6036533465979</v>
      </c>
      <c r="I661" s="107">
        <f t="shared" ca="1" si="111"/>
        <v>1475.3485431837298</v>
      </c>
      <c r="J661" s="107">
        <f t="shared" ca="1" si="111"/>
        <v>797.63604527057714</v>
      </c>
      <c r="K661" s="107">
        <f t="shared" ca="1" si="111"/>
        <v>1774.0472968730789</v>
      </c>
      <c r="L661" s="107">
        <f t="shared" ca="1" si="111"/>
        <v>282.64529379526419</v>
      </c>
      <c r="M661" s="107">
        <f t="shared" ca="1" si="111"/>
        <v>629.61686214197709</v>
      </c>
      <c r="N661" s="107">
        <f t="shared" ca="1" si="111"/>
        <v>1053.5818037216557</v>
      </c>
      <c r="O661" s="162">
        <f t="shared" ca="1" si="109"/>
        <v>10620.912889739551</v>
      </c>
      <c r="AD661">
        <f t="shared" ca="1" si="112"/>
        <v>1288000</v>
      </c>
      <c r="AE661">
        <f t="shared" ca="1" si="113"/>
        <v>1290000</v>
      </c>
      <c r="AF661">
        <f t="shared" ca="1" si="114"/>
        <v>1000</v>
      </c>
      <c r="AG661">
        <f t="shared" ca="1" si="115"/>
        <v>1000</v>
      </c>
    </row>
    <row r="662" spans="1:33" hidden="1" x14ac:dyDescent="0.25">
      <c r="A662" s="109">
        <f t="shared" si="110"/>
        <v>661</v>
      </c>
      <c r="B662" s="108">
        <f t="shared" ca="1" si="111"/>
        <v>-8.0934871415745263E-2</v>
      </c>
      <c r="C662" s="170">
        <f t="shared" ca="1" si="111"/>
        <v>-500.42376404738928</v>
      </c>
      <c r="D662" s="147">
        <f t="shared" ca="1" si="111"/>
        <v>-9501.4417536601068</v>
      </c>
      <c r="E662" s="107">
        <f t="shared" ca="1" si="111"/>
        <v>-956.54217456623019</v>
      </c>
      <c r="F662" s="107">
        <f t="shared" ca="1" si="111"/>
        <v>-513.15638100779347</v>
      </c>
      <c r="G662" s="107">
        <f t="shared" ca="1" si="111"/>
        <v>1609.247227437718</v>
      </c>
      <c r="H662" s="107">
        <f t="shared" ca="1" si="111"/>
        <v>691.44293515997822</v>
      </c>
      <c r="I662" s="107">
        <f t="shared" ca="1" si="111"/>
        <v>-342.80784645245143</v>
      </c>
      <c r="J662" s="107">
        <f t="shared" ca="1" si="111"/>
        <v>-298.77731638175919</v>
      </c>
      <c r="K662" s="107">
        <f t="shared" ca="1" si="111"/>
        <v>117.49283196823973</v>
      </c>
      <c r="L662" s="107">
        <f t="shared" ca="1" si="111"/>
        <v>418.45032502465767</v>
      </c>
      <c r="M662" s="107">
        <f t="shared" ca="1" si="111"/>
        <v>-330.2388643263443</v>
      </c>
      <c r="N662" s="107">
        <f t="shared" ca="1" si="111"/>
        <v>1061.4765996104197</v>
      </c>
      <c r="O662" s="162">
        <f t="shared" ca="1" si="109"/>
        <v>1456.5873364664349</v>
      </c>
      <c r="AD662">
        <f t="shared" ca="1" si="112"/>
        <v>1290000</v>
      </c>
      <c r="AE662">
        <f t="shared" ca="1" si="113"/>
        <v>1292000</v>
      </c>
      <c r="AF662">
        <f t="shared" ca="1" si="114"/>
        <v>1000</v>
      </c>
      <c r="AG662">
        <f t="shared" ca="1" si="115"/>
        <v>1000</v>
      </c>
    </row>
    <row r="663" spans="1:33" hidden="1" x14ac:dyDescent="0.25">
      <c r="A663" s="109">
        <f t="shared" si="110"/>
        <v>662</v>
      </c>
      <c r="B663" s="108">
        <f t="shared" ca="1" si="111"/>
        <v>0.13461679287111808</v>
      </c>
      <c r="C663" s="170">
        <f t="shared" ca="1" si="111"/>
        <v>1573.2528247018815</v>
      </c>
      <c r="D663" s="147">
        <f t="shared" ca="1" si="111"/>
        <v>3513.9392031748957</v>
      </c>
      <c r="E663" s="107">
        <f t="shared" ca="1" si="111"/>
        <v>-825.45164557752651</v>
      </c>
      <c r="F663" s="107">
        <f t="shared" ca="1" si="111"/>
        <v>69.911153035236154</v>
      </c>
      <c r="G663" s="107">
        <f t="shared" ca="1" si="111"/>
        <v>389.53681417050245</v>
      </c>
      <c r="H663" s="107">
        <f t="shared" ca="1" si="111"/>
        <v>-318.62875853361021</v>
      </c>
      <c r="I663" s="107">
        <f t="shared" ca="1" si="111"/>
        <v>1486.8325421876425</v>
      </c>
      <c r="J663" s="107">
        <f t="shared" ca="1" si="111"/>
        <v>1799.4230976290523</v>
      </c>
      <c r="K663" s="107">
        <f t="shared" ca="1" si="111"/>
        <v>762.06648759697737</v>
      </c>
      <c r="L663" s="107">
        <f t="shared" ca="1" si="111"/>
        <v>489.05851099504434</v>
      </c>
      <c r="M663" s="107">
        <f t="shared" ca="1" si="111"/>
        <v>-252.03261529080979</v>
      </c>
      <c r="N663" s="107">
        <f t="shared" ca="1" si="111"/>
        <v>-173.10039818390328</v>
      </c>
      <c r="O663" s="162">
        <f t="shared" ca="1" si="109"/>
        <v>3427.6151880286052</v>
      </c>
      <c r="AD663">
        <f t="shared" ca="1" si="112"/>
        <v>1292000</v>
      </c>
      <c r="AE663">
        <f t="shared" ca="1" si="113"/>
        <v>1294000</v>
      </c>
      <c r="AF663">
        <f t="shared" ca="1" si="114"/>
        <v>1000</v>
      </c>
      <c r="AG663">
        <f t="shared" ca="1" si="115"/>
        <v>1000</v>
      </c>
    </row>
    <row r="664" spans="1:33" hidden="1" x14ac:dyDescent="0.25">
      <c r="A664" s="109">
        <f t="shared" si="110"/>
        <v>663</v>
      </c>
      <c r="B664" s="108">
        <f t="shared" ca="1" si="111"/>
        <v>-4.0138836777020709E-3</v>
      </c>
      <c r="C664" s="170">
        <f t="shared" ca="1" si="111"/>
        <v>-850.83042319478056</v>
      </c>
      <c r="D664" s="147">
        <f t="shared" ca="1" si="111"/>
        <v>-8285.3169219857464</v>
      </c>
      <c r="E664" s="107">
        <f t="shared" ca="1" si="111"/>
        <v>1342.3430806742356</v>
      </c>
      <c r="F664" s="107">
        <f t="shared" ca="1" si="111"/>
        <v>-953.68269336745084</v>
      </c>
      <c r="G664" s="107">
        <f t="shared" ca="1" si="111"/>
        <v>1197.1663802155083</v>
      </c>
      <c r="H664" s="107">
        <f t="shared" ca="1" si="111"/>
        <v>-244.57989658166215</v>
      </c>
      <c r="I664" s="107">
        <f t="shared" ca="1" si="111"/>
        <v>-880.30422314128168</v>
      </c>
      <c r="J664" s="107">
        <f t="shared" ca="1" si="111"/>
        <v>19.625775407423191</v>
      </c>
      <c r="K664" s="107">
        <f t="shared" ca="1" si="111"/>
        <v>978.86099677622292</v>
      </c>
      <c r="L664" s="107">
        <f t="shared" ca="1" si="111"/>
        <v>1319.5041095162737</v>
      </c>
      <c r="M664" s="107">
        <f t="shared" ca="1" si="111"/>
        <v>-937.64594335435095</v>
      </c>
      <c r="N664" s="107">
        <f t="shared" ca="1" si="111"/>
        <v>1782.7085420911362</v>
      </c>
      <c r="O664" s="162">
        <f t="shared" ca="1" si="109"/>
        <v>3623.9961282360541</v>
      </c>
      <c r="AD664">
        <f t="shared" ca="1" si="112"/>
        <v>1294000</v>
      </c>
      <c r="AE664">
        <f t="shared" ca="1" si="113"/>
        <v>1296000</v>
      </c>
      <c r="AF664">
        <f t="shared" ca="1" si="114"/>
        <v>1000</v>
      </c>
      <c r="AG664">
        <f t="shared" ca="1" si="115"/>
        <v>1000</v>
      </c>
    </row>
    <row r="665" spans="1:33" hidden="1" x14ac:dyDescent="0.25">
      <c r="A665" s="109">
        <f t="shared" si="110"/>
        <v>664</v>
      </c>
      <c r="B665" s="108">
        <f t="shared" ca="1" si="111"/>
        <v>0.1073522970765973</v>
      </c>
      <c r="C665" s="170">
        <f t="shared" ca="1" si="111"/>
        <v>1309.1207415089098</v>
      </c>
      <c r="D665" s="147">
        <f t="shared" ca="1" si="111"/>
        <v>-6491.0499221215096</v>
      </c>
      <c r="E665" s="107">
        <f t="shared" ca="1" si="111"/>
        <v>264.76593184149715</v>
      </c>
      <c r="F665" s="107">
        <f t="shared" ca="1" si="111"/>
        <v>-785.59593686949518</v>
      </c>
      <c r="G665" s="107">
        <f t="shared" ca="1" si="111"/>
        <v>257.77549554126091</v>
      </c>
      <c r="H665" s="107">
        <f t="shared" ca="1" si="111"/>
        <v>1288.7658972915442</v>
      </c>
      <c r="I665" s="107">
        <f t="shared" ca="1" si="111"/>
        <v>-825.80242333192689</v>
      </c>
      <c r="J665" s="107">
        <f t="shared" ca="1" si="111"/>
        <v>238.37118287718394</v>
      </c>
      <c r="K665" s="107">
        <f t="shared" ca="1" si="111"/>
        <v>849.53382756608994</v>
      </c>
      <c r="L665" s="107">
        <f t="shared" ca="1" si="111"/>
        <v>-97.891314124788906</v>
      </c>
      <c r="M665" s="107">
        <f t="shared" ca="1" si="111"/>
        <v>-139.02344277670107</v>
      </c>
      <c r="N665" s="107">
        <f t="shared" ca="1" si="111"/>
        <v>702.10838040189844</v>
      </c>
      <c r="O665" s="162">
        <f t="shared" ca="1" si="109"/>
        <v>1753.0075984165624</v>
      </c>
      <c r="AD665">
        <f t="shared" ca="1" si="112"/>
        <v>1296000</v>
      </c>
      <c r="AE665">
        <f t="shared" ca="1" si="113"/>
        <v>1298000</v>
      </c>
      <c r="AF665">
        <f t="shared" ca="1" si="114"/>
        <v>1000</v>
      </c>
      <c r="AG665">
        <f t="shared" ca="1" si="115"/>
        <v>1000</v>
      </c>
    </row>
    <row r="666" spans="1:33" hidden="1" x14ac:dyDescent="0.25">
      <c r="A666" s="109">
        <f t="shared" si="110"/>
        <v>665</v>
      </c>
      <c r="B666" s="108">
        <f t="shared" ca="1" si="111"/>
        <v>0.18449911810949862</v>
      </c>
      <c r="C666" s="170">
        <f t="shared" ca="1" si="111"/>
        <v>133.17612108211779</v>
      </c>
      <c r="D666" s="147">
        <f t="shared" ca="1" si="111"/>
        <v>15231.639368443031</v>
      </c>
      <c r="E666" s="107">
        <f t="shared" ca="1" si="111"/>
        <v>-175.39676562894581</v>
      </c>
      <c r="F666" s="107">
        <f t="shared" ca="1" si="111"/>
        <v>338.35675716503226</v>
      </c>
      <c r="G666" s="107">
        <f t="shared" ca="1" si="111"/>
        <v>1227.7628818952985</v>
      </c>
      <c r="H666" s="107">
        <f t="shared" ca="1" si="111"/>
        <v>1909.8793257709569</v>
      </c>
      <c r="I666" s="107">
        <f t="shared" ca="1" si="111"/>
        <v>-280.03593264627034</v>
      </c>
      <c r="J666" s="107">
        <f t="shared" ca="1" si="111"/>
        <v>197.2344888661967</v>
      </c>
      <c r="K666" s="107">
        <f t="shared" ca="1" si="111"/>
        <v>-798.3833382624905</v>
      </c>
      <c r="L666" s="107">
        <f t="shared" ca="1" si="111"/>
        <v>-34.257038051271202</v>
      </c>
      <c r="M666" s="107">
        <f t="shared" ca="1" si="111"/>
        <v>1030.3635135241116</v>
      </c>
      <c r="N666" s="107">
        <f t="shared" ca="1" si="111"/>
        <v>913.29017786063139</v>
      </c>
      <c r="O666" s="162">
        <f t="shared" ca="1" si="109"/>
        <v>4328.8140704932493</v>
      </c>
      <c r="AD666">
        <f t="shared" ca="1" si="112"/>
        <v>1298000</v>
      </c>
      <c r="AE666">
        <f t="shared" ca="1" si="113"/>
        <v>1300000</v>
      </c>
      <c r="AF666">
        <f t="shared" ca="1" si="114"/>
        <v>1000</v>
      </c>
      <c r="AG666">
        <f t="shared" ca="1" si="115"/>
        <v>1000</v>
      </c>
    </row>
    <row r="667" spans="1:33" hidden="1" x14ac:dyDescent="0.25">
      <c r="A667" s="109">
        <f t="shared" si="110"/>
        <v>666</v>
      </c>
      <c r="B667" s="108">
        <f t="shared" ca="1" si="111"/>
        <v>8.4670729965455216E-2</v>
      </c>
      <c r="C667" s="170">
        <f t="shared" ca="1" si="111"/>
        <v>977.27324548957881</v>
      </c>
      <c r="D667" s="147">
        <f t="shared" ca="1" si="111"/>
        <v>10651.533173024407</v>
      </c>
      <c r="E667" s="107">
        <f t="shared" ca="1" si="111"/>
        <v>1700.3823098355595</v>
      </c>
      <c r="F667" s="107">
        <f t="shared" ca="1" si="111"/>
        <v>1384.8491319997045</v>
      </c>
      <c r="G667" s="107">
        <f t="shared" ca="1" si="111"/>
        <v>168.1072948475784</v>
      </c>
      <c r="H667" s="107">
        <f t="shared" ca="1" si="111"/>
        <v>1028.9468566119554</v>
      </c>
      <c r="I667" s="107">
        <f t="shared" ca="1" si="111"/>
        <v>-39.870202382140953</v>
      </c>
      <c r="J667" s="107">
        <f t="shared" ca="1" si="111"/>
        <v>1588.0358081506422</v>
      </c>
      <c r="K667" s="107">
        <f t="shared" ca="1" si="111"/>
        <v>39.045540955983256</v>
      </c>
      <c r="L667" s="107">
        <f t="shared" ca="1" si="111"/>
        <v>-225.42953058833859</v>
      </c>
      <c r="M667" s="107">
        <f t="shared" ca="1" si="111"/>
        <v>-190.05750329666589</v>
      </c>
      <c r="N667" s="107">
        <f t="shared" ca="1" si="111"/>
        <v>-786.74423295757163</v>
      </c>
      <c r="O667" s="162">
        <f t="shared" ca="1" si="109"/>
        <v>4667.2654731767061</v>
      </c>
      <c r="AD667">
        <f t="shared" ca="1" si="112"/>
        <v>1300000</v>
      </c>
      <c r="AE667">
        <f t="shared" ca="1" si="113"/>
        <v>1302000</v>
      </c>
      <c r="AF667">
        <f t="shared" ca="1" si="114"/>
        <v>1000</v>
      </c>
      <c r="AG667">
        <f t="shared" ca="1" si="115"/>
        <v>1000</v>
      </c>
    </row>
    <row r="668" spans="1:33" hidden="1" x14ac:dyDescent="0.25">
      <c r="A668" s="109">
        <f t="shared" si="110"/>
        <v>667</v>
      </c>
      <c r="B668" s="108">
        <f t="shared" ca="1" si="111"/>
        <v>0.18965484283050424</v>
      </c>
      <c r="C668" s="170">
        <f t="shared" ca="1" si="111"/>
        <v>300.29103751728348</v>
      </c>
      <c r="D668" s="147">
        <f t="shared" ca="1" si="111"/>
        <v>12910.475363723528</v>
      </c>
      <c r="E668" s="107">
        <f t="shared" ca="1" si="111"/>
        <v>-320.26785320870289</v>
      </c>
      <c r="F668" s="107">
        <f t="shared" ca="1" si="111"/>
        <v>376.94790084809443</v>
      </c>
      <c r="G668" s="107">
        <f t="shared" ca="1" si="111"/>
        <v>-525.07465552264955</v>
      </c>
      <c r="H668" s="107">
        <f t="shared" ca="1" si="111"/>
        <v>545.16623488388291</v>
      </c>
      <c r="I668" s="107">
        <f t="shared" ca="1" si="111"/>
        <v>921.06728476165608</v>
      </c>
      <c r="J668" s="107">
        <f t="shared" ca="1" si="111"/>
        <v>-158.16454244483108</v>
      </c>
      <c r="K668" s="107">
        <f t="shared" ca="1" si="111"/>
        <v>-216.95275814340053</v>
      </c>
      <c r="L668" s="107">
        <f t="shared" ca="1" si="111"/>
        <v>1898.043285273809</v>
      </c>
      <c r="M668" s="107">
        <f t="shared" ca="1" si="111"/>
        <v>992.79638734774244</v>
      </c>
      <c r="N668" s="107">
        <f t="shared" ca="1" si="111"/>
        <v>1412.8444126730756</v>
      </c>
      <c r="O668" s="162">
        <f t="shared" ca="1" si="109"/>
        <v>4926.405696468677</v>
      </c>
      <c r="AD668">
        <f t="shared" ca="1" si="112"/>
        <v>1302000</v>
      </c>
      <c r="AE668">
        <f t="shared" ca="1" si="113"/>
        <v>1304000</v>
      </c>
      <c r="AF668">
        <f t="shared" ca="1" si="114"/>
        <v>1000</v>
      </c>
      <c r="AG668">
        <f t="shared" ca="1" si="115"/>
        <v>1000</v>
      </c>
    </row>
    <row r="669" spans="1:33" hidden="1" x14ac:dyDescent="0.25">
      <c r="A669" s="109">
        <f t="shared" si="110"/>
        <v>668</v>
      </c>
      <c r="B669" s="108">
        <f t="shared" ca="1" si="111"/>
        <v>0.19100514814303907</v>
      </c>
      <c r="C669" s="170">
        <f t="shared" ca="1" si="111"/>
        <v>419.8909718966612</v>
      </c>
      <c r="D669" s="147">
        <f t="shared" ca="1" si="111"/>
        <v>5328.9841926256995</v>
      </c>
      <c r="E669" s="107">
        <f t="shared" ca="1" si="111"/>
        <v>733.19000926434842</v>
      </c>
      <c r="F669" s="107">
        <f t="shared" ca="1" si="111"/>
        <v>550.58732741361337</v>
      </c>
      <c r="G669" s="107">
        <f t="shared" ca="1" si="111"/>
        <v>1330.3926918187433</v>
      </c>
      <c r="H669" s="107">
        <f t="shared" ca="1" si="111"/>
        <v>452.58881753139997</v>
      </c>
      <c r="I669" s="107">
        <f t="shared" ca="1" si="111"/>
        <v>8.6484229148577061</v>
      </c>
      <c r="J669" s="107">
        <f t="shared" ca="1" si="111"/>
        <v>542.62013528459022</v>
      </c>
      <c r="K669" s="107">
        <f t="shared" ca="1" si="111"/>
        <v>737.08458747101497</v>
      </c>
      <c r="L669" s="107">
        <f t="shared" ca="1" si="111"/>
        <v>920.77549346544356</v>
      </c>
      <c r="M669" s="107">
        <f t="shared" ref="M669:N669" ca="1" si="116">M$1*($U$1+($W$1-$U$1)*RAND())</f>
        <v>-54.349227892765001</v>
      </c>
      <c r="N669" s="107">
        <f t="shared" ca="1" si="116"/>
        <v>1835.5074255881068</v>
      </c>
      <c r="O669" s="162">
        <f t="shared" ca="1" si="109"/>
        <v>7057.0456828593542</v>
      </c>
      <c r="AD669">
        <f t="shared" ca="1" si="112"/>
        <v>1304000</v>
      </c>
      <c r="AE669">
        <f t="shared" ca="1" si="113"/>
        <v>1306000</v>
      </c>
      <c r="AF669">
        <f t="shared" ca="1" si="114"/>
        <v>1000</v>
      </c>
      <c r="AG669">
        <f t="shared" ca="1" si="115"/>
        <v>1000</v>
      </c>
    </row>
    <row r="670" spans="1:33" hidden="1" x14ac:dyDescent="0.25">
      <c r="A670" s="109">
        <f t="shared" si="110"/>
        <v>669</v>
      </c>
      <c r="B670" s="108">
        <f t="shared" ref="B670:N689" ca="1" si="117">B$1*($U$1+($W$1-$U$1)*RAND())</f>
        <v>7.0163625686284203E-4</v>
      </c>
      <c r="C670" s="170">
        <f t="shared" ca="1" si="117"/>
        <v>584.50267695252001</v>
      </c>
      <c r="D670" s="147">
        <f t="shared" ca="1" si="117"/>
        <v>-2974.8954166540138</v>
      </c>
      <c r="E670" s="107">
        <f t="shared" ca="1" si="117"/>
        <v>1169.0525627636825</v>
      </c>
      <c r="F670" s="107">
        <f t="shared" ca="1" si="117"/>
        <v>691.92180723845331</v>
      </c>
      <c r="G670" s="107">
        <f t="shared" ca="1" si="117"/>
        <v>1402.3800599189569</v>
      </c>
      <c r="H670" s="107">
        <f t="shared" ca="1" si="117"/>
        <v>1971.9476225663786</v>
      </c>
      <c r="I670" s="107">
        <f t="shared" ca="1" si="117"/>
        <v>1727.6163757631321</v>
      </c>
      <c r="J670" s="107">
        <f t="shared" ca="1" si="117"/>
        <v>1651.8922998492205</v>
      </c>
      <c r="K670" s="107">
        <f t="shared" ca="1" si="117"/>
        <v>1202.8046527383751</v>
      </c>
      <c r="L670" s="107">
        <f t="shared" ca="1" si="117"/>
        <v>-133.9906874069556</v>
      </c>
      <c r="M670" s="107">
        <f t="shared" ca="1" si="117"/>
        <v>1411.8593736097168</v>
      </c>
      <c r="N670" s="107">
        <f t="shared" ca="1" si="117"/>
        <v>547.80499831670409</v>
      </c>
      <c r="O670" s="162">
        <f t="shared" ca="1" si="109"/>
        <v>11643.289065357665</v>
      </c>
      <c r="AD670">
        <f t="shared" ca="1" si="112"/>
        <v>1306000</v>
      </c>
      <c r="AE670">
        <f t="shared" ca="1" si="113"/>
        <v>1308000</v>
      </c>
      <c r="AF670">
        <f t="shared" ca="1" si="114"/>
        <v>1000</v>
      </c>
      <c r="AG670">
        <f t="shared" ca="1" si="115"/>
        <v>1000</v>
      </c>
    </row>
    <row r="671" spans="1:33" hidden="1" x14ac:dyDescent="0.25">
      <c r="A671" s="109">
        <f t="shared" si="110"/>
        <v>670</v>
      </c>
      <c r="B671" s="108">
        <f t="shared" ca="1" si="117"/>
        <v>4.0331926758754438E-2</v>
      </c>
      <c r="C671" s="170">
        <f t="shared" ca="1" si="117"/>
        <v>-966.27796928742225</v>
      </c>
      <c r="D671" s="147">
        <f t="shared" ca="1" si="117"/>
        <v>17936.129777843133</v>
      </c>
      <c r="E671" s="107">
        <f t="shared" ca="1" si="117"/>
        <v>-132.40227333092741</v>
      </c>
      <c r="F671" s="107">
        <f t="shared" ca="1" si="117"/>
        <v>-827.41132086589676</v>
      </c>
      <c r="G671" s="107">
        <f t="shared" ca="1" si="117"/>
        <v>1068.7160962978949</v>
      </c>
      <c r="H671" s="107">
        <f t="shared" ca="1" si="117"/>
        <v>430.91369385453021</v>
      </c>
      <c r="I671" s="107">
        <f t="shared" ca="1" si="117"/>
        <v>735.16281350286567</v>
      </c>
      <c r="J671" s="107">
        <f t="shared" ca="1" si="117"/>
        <v>528.2005583016047</v>
      </c>
      <c r="K671" s="107">
        <f t="shared" ca="1" si="117"/>
        <v>307.37536573584578</v>
      </c>
      <c r="L671" s="107">
        <f t="shared" ca="1" si="117"/>
        <v>277.76830130145368</v>
      </c>
      <c r="M671" s="107">
        <f t="shared" ca="1" si="117"/>
        <v>965.99481143967409</v>
      </c>
      <c r="N671" s="107">
        <f t="shared" ca="1" si="117"/>
        <v>785.07779257647792</v>
      </c>
      <c r="O671" s="162">
        <f t="shared" ca="1" si="109"/>
        <v>4139.3958388135225</v>
      </c>
      <c r="AD671">
        <f t="shared" ca="1" si="112"/>
        <v>1308000</v>
      </c>
      <c r="AE671">
        <f t="shared" ca="1" si="113"/>
        <v>1310000</v>
      </c>
      <c r="AF671">
        <f t="shared" ca="1" si="114"/>
        <v>1000</v>
      </c>
      <c r="AG671">
        <f t="shared" ca="1" si="115"/>
        <v>1000</v>
      </c>
    </row>
    <row r="672" spans="1:33" hidden="1" x14ac:dyDescent="0.25">
      <c r="A672" s="109">
        <f t="shared" si="110"/>
        <v>671</v>
      </c>
      <c r="B672" s="108">
        <f t="shared" ca="1" si="117"/>
        <v>-5.0291647926445415E-2</v>
      </c>
      <c r="C672" s="170">
        <f t="shared" ca="1" si="117"/>
        <v>677.00564899034305</v>
      </c>
      <c r="D672" s="147">
        <f t="shared" ca="1" si="117"/>
        <v>-4214.4417393010026</v>
      </c>
      <c r="E672" s="107">
        <f t="shared" ca="1" si="117"/>
        <v>-712.58890354819357</v>
      </c>
      <c r="F672" s="107">
        <f t="shared" ca="1" si="117"/>
        <v>1402.1944383512803</v>
      </c>
      <c r="G672" s="107">
        <f t="shared" ca="1" si="117"/>
        <v>489.27941838837</v>
      </c>
      <c r="H672" s="107">
        <f t="shared" ca="1" si="117"/>
        <v>865.41853217017797</v>
      </c>
      <c r="I672" s="107">
        <f t="shared" ca="1" si="117"/>
        <v>-316.05837215868098</v>
      </c>
      <c r="J672" s="107">
        <f t="shared" ca="1" si="117"/>
        <v>1841.3116408589572</v>
      </c>
      <c r="K672" s="107">
        <f t="shared" ca="1" si="117"/>
        <v>-929.14423115139368</v>
      </c>
      <c r="L672" s="107">
        <f t="shared" ca="1" si="117"/>
        <v>1054.3038234309249</v>
      </c>
      <c r="M672" s="107">
        <f t="shared" ca="1" si="117"/>
        <v>1822.4810851498316</v>
      </c>
      <c r="N672" s="107">
        <f t="shared" ca="1" si="117"/>
        <v>-260.82328046765468</v>
      </c>
      <c r="O672" s="162">
        <f t="shared" ca="1" si="109"/>
        <v>5256.3741510236187</v>
      </c>
      <c r="AD672">
        <f t="shared" ca="1" si="112"/>
        <v>1310000</v>
      </c>
      <c r="AE672">
        <f t="shared" ca="1" si="113"/>
        <v>1312000</v>
      </c>
      <c r="AF672">
        <f t="shared" ca="1" si="114"/>
        <v>1000</v>
      </c>
      <c r="AG672">
        <f t="shared" ca="1" si="115"/>
        <v>1000</v>
      </c>
    </row>
    <row r="673" spans="1:33" hidden="1" x14ac:dyDescent="0.25">
      <c r="A673" s="109">
        <f t="shared" si="110"/>
        <v>672</v>
      </c>
      <c r="B673" s="108">
        <f t="shared" ca="1" si="117"/>
        <v>-5.1011223927089712E-2</v>
      </c>
      <c r="C673" s="170">
        <f t="shared" ca="1" si="117"/>
        <v>-175.65798153758831</v>
      </c>
      <c r="D673" s="147">
        <f t="shared" ca="1" si="117"/>
        <v>7510.0658831190794</v>
      </c>
      <c r="E673" s="107">
        <f t="shared" ca="1" si="117"/>
        <v>129.79071168002343</v>
      </c>
      <c r="F673" s="107">
        <f t="shared" ca="1" si="117"/>
        <v>1356.6915521921055</v>
      </c>
      <c r="G673" s="107">
        <f t="shared" ca="1" si="117"/>
        <v>-379.84705720680847</v>
      </c>
      <c r="H673" s="107">
        <f t="shared" ca="1" si="117"/>
        <v>1063.5162364302821</v>
      </c>
      <c r="I673" s="107">
        <f t="shared" ca="1" si="117"/>
        <v>-94.123429864705486</v>
      </c>
      <c r="J673" s="107">
        <f t="shared" ca="1" si="117"/>
        <v>-86.682943234703131</v>
      </c>
      <c r="K673" s="107">
        <f t="shared" ca="1" si="117"/>
        <v>1542.4231862473789</v>
      </c>
      <c r="L673" s="107">
        <f t="shared" ca="1" si="117"/>
        <v>759.85333141617321</v>
      </c>
      <c r="M673" s="107">
        <f t="shared" ca="1" si="117"/>
        <v>1720.7232315157403</v>
      </c>
      <c r="N673" s="107">
        <f t="shared" ca="1" si="117"/>
        <v>-989.69407316877539</v>
      </c>
      <c r="O673" s="162">
        <f t="shared" ca="1" si="109"/>
        <v>5022.6507460067096</v>
      </c>
      <c r="AD673">
        <f t="shared" ca="1" si="112"/>
        <v>1312000</v>
      </c>
      <c r="AE673">
        <f t="shared" ca="1" si="113"/>
        <v>1314000</v>
      </c>
      <c r="AF673">
        <f t="shared" ca="1" si="114"/>
        <v>1000</v>
      </c>
      <c r="AG673">
        <f t="shared" ca="1" si="115"/>
        <v>1000</v>
      </c>
    </row>
    <row r="674" spans="1:33" hidden="1" x14ac:dyDescent="0.25">
      <c r="A674" s="109">
        <f t="shared" si="110"/>
        <v>673</v>
      </c>
      <c r="B674" s="108">
        <f t="shared" ca="1" si="117"/>
        <v>-2.6982749806183565E-2</v>
      </c>
      <c r="C674" s="170">
        <f t="shared" ca="1" si="117"/>
        <v>-880.38288769931012</v>
      </c>
      <c r="D674" s="147">
        <f t="shared" ca="1" si="117"/>
        <v>17094.875336124191</v>
      </c>
      <c r="E674" s="107">
        <f t="shared" ca="1" si="117"/>
        <v>328.98986966067105</v>
      </c>
      <c r="F674" s="107">
        <f t="shared" ca="1" si="117"/>
        <v>1874.995756186363</v>
      </c>
      <c r="G674" s="107">
        <f t="shared" ca="1" si="117"/>
        <v>-155.67419887804635</v>
      </c>
      <c r="H674" s="107">
        <f t="shared" ca="1" si="117"/>
        <v>1596.4238395625832</v>
      </c>
      <c r="I674" s="107">
        <f t="shared" ca="1" si="117"/>
        <v>1748.6003661142788</v>
      </c>
      <c r="J674" s="107">
        <f t="shared" ca="1" si="117"/>
        <v>-344.00533398066881</v>
      </c>
      <c r="K674" s="107">
        <f t="shared" ca="1" si="117"/>
        <v>1669.5215454609356</v>
      </c>
      <c r="L674" s="107">
        <f t="shared" ca="1" si="117"/>
        <v>-917.48612063809173</v>
      </c>
      <c r="M674" s="107">
        <f t="shared" ca="1" si="117"/>
        <v>215.15433109624783</v>
      </c>
      <c r="N674" s="107">
        <f t="shared" ca="1" si="117"/>
        <v>-579.09709696584832</v>
      </c>
      <c r="O674" s="162">
        <f t="shared" ca="1" si="109"/>
        <v>5437.4229576184243</v>
      </c>
      <c r="AD674">
        <f t="shared" ca="1" si="112"/>
        <v>1314000</v>
      </c>
      <c r="AE674">
        <f t="shared" ca="1" si="113"/>
        <v>1316000</v>
      </c>
      <c r="AF674">
        <f t="shared" ca="1" si="114"/>
        <v>1000</v>
      </c>
      <c r="AG674">
        <f t="shared" ca="1" si="115"/>
        <v>1000</v>
      </c>
    </row>
    <row r="675" spans="1:33" hidden="1" x14ac:dyDescent="0.25">
      <c r="A675" s="109">
        <f t="shared" si="110"/>
        <v>674</v>
      </c>
      <c r="B675" s="108">
        <f t="shared" ca="1" si="117"/>
        <v>-5.6849462063567224E-2</v>
      </c>
      <c r="C675" s="170">
        <f t="shared" ca="1" si="117"/>
        <v>-660.21509678157088</v>
      </c>
      <c r="D675" s="147">
        <f t="shared" ca="1" si="117"/>
        <v>-5615.5875908038533</v>
      </c>
      <c r="E675" s="107">
        <f t="shared" ca="1" si="117"/>
        <v>492.07003841124668</v>
      </c>
      <c r="F675" s="107">
        <f t="shared" ca="1" si="117"/>
        <v>939.56069701064405</v>
      </c>
      <c r="G675" s="107">
        <f t="shared" ca="1" si="117"/>
        <v>790.71607484978745</v>
      </c>
      <c r="H675" s="107">
        <f t="shared" ca="1" si="117"/>
        <v>319.57796861308088</v>
      </c>
      <c r="I675" s="107">
        <f t="shared" ca="1" si="117"/>
        <v>94.420636225620441</v>
      </c>
      <c r="J675" s="107">
        <f t="shared" ca="1" si="117"/>
        <v>1362.6781734051499</v>
      </c>
      <c r="K675" s="107">
        <f t="shared" ca="1" si="117"/>
        <v>965.69608524674334</v>
      </c>
      <c r="L675" s="107">
        <f t="shared" ca="1" si="117"/>
        <v>1239.9865833080162</v>
      </c>
      <c r="M675" s="107">
        <f t="shared" ca="1" si="117"/>
        <v>-167.32382154963463</v>
      </c>
      <c r="N675" s="107">
        <f t="shared" ca="1" si="117"/>
        <v>-461.99109802456348</v>
      </c>
      <c r="O675" s="162">
        <f t="shared" ca="1" si="109"/>
        <v>5575.3913374960912</v>
      </c>
      <c r="AD675">
        <f t="shared" ca="1" si="112"/>
        <v>1316000</v>
      </c>
      <c r="AE675">
        <f t="shared" ca="1" si="113"/>
        <v>1318000</v>
      </c>
      <c r="AF675">
        <f t="shared" ca="1" si="114"/>
        <v>1000</v>
      </c>
      <c r="AG675">
        <f t="shared" ca="1" si="115"/>
        <v>1000</v>
      </c>
    </row>
    <row r="676" spans="1:33" hidden="1" x14ac:dyDescent="0.25">
      <c r="A676" s="109">
        <f t="shared" si="110"/>
        <v>675</v>
      </c>
      <c r="B676" s="108">
        <f t="shared" ca="1" si="117"/>
        <v>-6.7557615605395721E-2</v>
      </c>
      <c r="C676" s="170">
        <f t="shared" ca="1" si="117"/>
        <v>669.10646852482853</v>
      </c>
      <c r="D676" s="147">
        <f t="shared" ca="1" si="117"/>
        <v>15343.550225256628</v>
      </c>
      <c r="E676" s="107">
        <f t="shared" ca="1" si="117"/>
        <v>1174.4905786194868</v>
      </c>
      <c r="F676" s="107">
        <f t="shared" ca="1" si="117"/>
        <v>85.915963017314112</v>
      </c>
      <c r="G676" s="107">
        <f t="shared" ca="1" si="117"/>
        <v>-786.80065883512964</v>
      </c>
      <c r="H676" s="107">
        <f t="shared" ca="1" si="117"/>
        <v>490.76871782952531</v>
      </c>
      <c r="I676" s="107">
        <f t="shared" ca="1" si="117"/>
        <v>-826.76312324224898</v>
      </c>
      <c r="J676" s="107">
        <f t="shared" ca="1" si="117"/>
        <v>1068.1955861055737</v>
      </c>
      <c r="K676" s="107">
        <f t="shared" ca="1" si="117"/>
        <v>425.8390092394618</v>
      </c>
      <c r="L676" s="107">
        <f t="shared" ca="1" si="117"/>
        <v>-650.57569874118235</v>
      </c>
      <c r="M676" s="107">
        <f t="shared" ca="1" si="117"/>
        <v>1349.5481339641235</v>
      </c>
      <c r="N676" s="107">
        <f t="shared" ca="1" si="117"/>
        <v>272.60647891074018</v>
      </c>
      <c r="O676" s="162">
        <f t="shared" ca="1" si="109"/>
        <v>2603.2249868676645</v>
      </c>
      <c r="AD676">
        <f t="shared" ca="1" si="112"/>
        <v>1318000</v>
      </c>
      <c r="AE676">
        <f t="shared" ca="1" si="113"/>
        <v>1320000</v>
      </c>
      <c r="AF676">
        <f t="shared" ca="1" si="114"/>
        <v>1000</v>
      </c>
      <c r="AG676">
        <f t="shared" ca="1" si="115"/>
        <v>1000</v>
      </c>
    </row>
    <row r="677" spans="1:33" hidden="1" x14ac:dyDescent="0.25">
      <c r="A677" s="109">
        <f t="shared" si="110"/>
        <v>676</v>
      </c>
      <c r="B677" s="108">
        <f t="shared" ca="1" si="117"/>
        <v>0.11204403281269623</v>
      </c>
      <c r="C677" s="170">
        <f t="shared" ca="1" si="117"/>
        <v>1005.950655350234</v>
      </c>
      <c r="D677" s="147">
        <f t="shared" ca="1" si="117"/>
        <v>6741.7656155434015</v>
      </c>
      <c r="E677" s="107">
        <f t="shared" ca="1" si="117"/>
        <v>318.3633855391696</v>
      </c>
      <c r="F677" s="107">
        <f t="shared" ca="1" si="117"/>
        <v>1792.7545068110599</v>
      </c>
      <c r="G677" s="107">
        <f t="shared" ca="1" si="117"/>
        <v>-685.94662263153248</v>
      </c>
      <c r="H677" s="107">
        <f t="shared" ca="1" si="117"/>
        <v>13.552855431562955</v>
      </c>
      <c r="I677" s="107">
        <f t="shared" ca="1" si="117"/>
        <v>-149.52650488446392</v>
      </c>
      <c r="J677" s="107">
        <f t="shared" ca="1" si="117"/>
        <v>-985.20853000633258</v>
      </c>
      <c r="K677" s="107">
        <f t="shared" ca="1" si="117"/>
        <v>677.81147862367891</v>
      </c>
      <c r="L677" s="107">
        <f t="shared" ca="1" si="117"/>
        <v>592.5100723045698</v>
      </c>
      <c r="M677" s="107">
        <f t="shared" ca="1" si="117"/>
        <v>729.23967780037924</v>
      </c>
      <c r="N677" s="107">
        <f t="shared" ca="1" si="117"/>
        <v>1304.4615015929101</v>
      </c>
      <c r="O677" s="162">
        <f t="shared" ca="1" si="109"/>
        <v>3608.0118205810013</v>
      </c>
      <c r="AD677">
        <f t="shared" ca="1" si="112"/>
        <v>1320000</v>
      </c>
      <c r="AE677">
        <f t="shared" ca="1" si="113"/>
        <v>1322000</v>
      </c>
      <c r="AF677">
        <f t="shared" ca="1" si="114"/>
        <v>1000</v>
      </c>
      <c r="AG677">
        <f t="shared" ca="1" si="115"/>
        <v>1000</v>
      </c>
    </row>
    <row r="678" spans="1:33" hidden="1" x14ac:dyDescent="0.25">
      <c r="A678" s="109">
        <f t="shared" si="110"/>
        <v>677</v>
      </c>
      <c r="B678" s="108">
        <f t="shared" ca="1" si="117"/>
        <v>-8.0842062901307549E-2</v>
      </c>
      <c r="C678" s="170">
        <f t="shared" ca="1" si="117"/>
        <v>1037.1021062425607</v>
      </c>
      <c r="D678" s="147">
        <f t="shared" ca="1" si="117"/>
        <v>17137.388148906688</v>
      </c>
      <c r="E678" s="107">
        <f t="shared" ca="1" si="117"/>
        <v>-536.81969873379956</v>
      </c>
      <c r="F678" s="107">
        <f t="shared" ca="1" si="117"/>
        <v>587.61801107627127</v>
      </c>
      <c r="G678" s="107">
        <f t="shared" ca="1" si="117"/>
        <v>-172.43244046959484</v>
      </c>
      <c r="H678" s="107">
        <f t="shared" ca="1" si="117"/>
        <v>1517.1343483861247</v>
      </c>
      <c r="I678" s="107">
        <f t="shared" ca="1" si="117"/>
        <v>1332.5511314413161</v>
      </c>
      <c r="J678" s="107">
        <f t="shared" ca="1" si="117"/>
        <v>1208.0490500234446</v>
      </c>
      <c r="K678" s="107">
        <f t="shared" ca="1" si="117"/>
        <v>303.80322487600671</v>
      </c>
      <c r="L678" s="107">
        <f t="shared" ca="1" si="117"/>
        <v>602.98265022707074</v>
      </c>
      <c r="M678" s="107">
        <f t="shared" ca="1" si="117"/>
        <v>1089.0167254270941</v>
      </c>
      <c r="N678" s="107">
        <f t="shared" ca="1" si="117"/>
        <v>1776.41604449953</v>
      </c>
      <c r="O678" s="162">
        <f t="shared" ca="1" si="109"/>
        <v>7708.3190467534641</v>
      </c>
      <c r="AD678">
        <f t="shared" ca="1" si="112"/>
        <v>1322000</v>
      </c>
      <c r="AE678">
        <f t="shared" ca="1" si="113"/>
        <v>1324000</v>
      </c>
      <c r="AF678">
        <f t="shared" ca="1" si="114"/>
        <v>1000</v>
      </c>
      <c r="AG678">
        <f t="shared" ca="1" si="115"/>
        <v>1000</v>
      </c>
    </row>
    <row r="679" spans="1:33" hidden="1" x14ac:dyDescent="0.25">
      <c r="A679" s="109">
        <f t="shared" si="110"/>
        <v>678</v>
      </c>
      <c r="B679" s="108">
        <f t="shared" ca="1" si="117"/>
        <v>-7.1341335190750615E-2</v>
      </c>
      <c r="C679" s="170">
        <f t="shared" ca="1" si="117"/>
        <v>406.04051203707667</v>
      </c>
      <c r="D679" s="147">
        <f t="shared" ca="1" si="117"/>
        <v>4173.6343798370935</v>
      </c>
      <c r="E679" s="107">
        <f t="shared" ca="1" si="117"/>
        <v>1909.1453955161383</v>
      </c>
      <c r="F679" s="107">
        <f t="shared" ca="1" si="117"/>
        <v>1472.4347790775446</v>
      </c>
      <c r="G679" s="107">
        <f t="shared" ca="1" si="117"/>
        <v>193.40169219180859</v>
      </c>
      <c r="H679" s="107">
        <f t="shared" ca="1" si="117"/>
        <v>-60.528357241857456</v>
      </c>
      <c r="I679" s="107">
        <f t="shared" ca="1" si="117"/>
        <v>-760.76990893400068</v>
      </c>
      <c r="J679" s="107">
        <f t="shared" ca="1" si="117"/>
        <v>584.48182486842336</v>
      </c>
      <c r="K679" s="107">
        <f t="shared" ca="1" si="117"/>
        <v>1803.2221736804686</v>
      </c>
      <c r="L679" s="107">
        <f t="shared" ca="1" si="117"/>
        <v>1137.6828335324831</v>
      </c>
      <c r="M679" s="107">
        <f t="shared" ca="1" si="117"/>
        <v>433.33840715277489</v>
      </c>
      <c r="N679" s="107">
        <f t="shared" ca="1" si="117"/>
        <v>-819.27230459077464</v>
      </c>
      <c r="O679" s="162">
        <f t="shared" ca="1" si="109"/>
        <v>5893.1365352530083</v>
      </c>
      <c r="AD679">
        <f t="shared" ca="1" si="112"/>
        <v>1324000</v>
      </c>
      <c r="AE679">
        <f t="shared" ca="1" si="113"/>
        <v>1326000</v>
      </c>
      <c r="AF679">
        <f t="shared" ca="1" si="114"/>
        <v>1000</v>
      </c>
      <c r="AG679">
        <f t="shared" ca="1" si="115"/>
        <v>1000</v>
      </c>
    </row>
    <row r="680" spans="1:33" hidden="1" x14ac:dyDescent="0.25">
      <c r="A680" s="109">
        <f t="shared" si="110"/>
        <v>679</v>
      </c>
      <c r="B680" s="108">
        <f t="shared" ca="1" si="117"/>
        <v>0.14062305126623134</v>
      </c>
      <c r="C680" s="170">
        <f t="shared" ca="1" si="117"/>
        <v>-72.691705876115066</v>
      </c>
      <c r="D680" s="147">
        <f t="shared" ca="1" si="117"/>
        <v>-6028.1148517587981</v>
      </c>
      <c r="E680" s="107">
        <f t="shared" ca="1" si="117"/>
        <v>-93.118943766297562</v>
      </c>
      <c r="F680" s="107">
        <f t="shared" ca="1" si="117"/>
        <v>-675.74180712710427</v>
      </c>
      <c r="G680" s="107">
        <f t="shared" ca="1" si="117"/>
        <v>110.49621227545964</v>
      </c>
      <c r="H680" s="107">
        <f t="shared" ca="1" si="117"/>
        <v>245.06479293984862</v>
      </c>
      <c r="I680" s="107">
        <f t="shared" ca="1" si="117"/>
        <v>-518.75387218880167</v>
      </c>
      <c r="J680" s="107">
        <f t="shared" ca="1" si="117"/>
        <v>1128.6588386148524</v>
      </c>
      <c r="K680" s="107">
        <f t="shared" ca="1" si="117"/>
        <v>270.34274029052506</v>
      </c>
      <c r="L680" s="107">
        <f t="shared" ca="1" si="117"/>
        <v>-833.81599588774452</v>
      </c>
      <c r="M680" s="107">
        <f t="shared" ca="1" si="117"/>
        <v>-573.18722199971421</v>
      </c>
      <c r="N680" s="107">
        <f t="shared" ca="1" si="117"/>
        <v>1096.0436166474963</v>
      </c>
      <c r="O680" s="162">
        <f t="shared" ca="1" si="109"/>
        <v>155.98835979851981</v>
      </c>
      <c r="AD680">
        <f t="shared" ca="1" si="112"/>
        <v>1326000</v>
      </c>
      <c r="AE680">
        <f t="shared" ca="1" si="113"/>
        <v>1328000</v>
      </c>
      <c r="AF680">
        <f t="shared" ca="1" si="114"/>
        <v>1000</v>
      </c>
      <c r="AG680">
        <f t="shared" ca="1" si="115"/>
        <v>1000</v>
      </c>
    </row>
    <row r="681" spans="1:33" hidden="1" x14ac:dyDescent="0.25">
      <c r="A681" s="109">
        <f t="shared" si="110"/>
        <v>680</v>
      </c>
      <c r="B681" s="108">
        <f t="shared" ca="1" si="117"/>
        <v>2.171473440276063E-2</v>
      </c>
      <c r="C681" s="170">
        <f t="shared" ca="1" si="117"/>
        <v>372.33890520447204</v>
      </c>
      <c r="D681" s="147">
        <f t="shared" ca="1" si="117"/>
        <v>9039.898990867041</v>
      </c>
      <c r="E681" s="107">
        <f t="shared" ca="1" si="117"/>
        <v>-315.70007218509193</v>
      </c>
      <c r="F681" s="107">
        <f t="shared" ca="1" si="117"/>
        <v>-557.23344098499422</v>
      </c>
      <c r="G681" s="107">
        <f t="shared" ca="1" si="117"/>
        <v>-489.59909284168543</v>
      </c>
      <c r="H681" s="107">
        <f t="shared" ca="1" si="117"/>
        <v>-90.007110793184495</v>
      </c>
      <c r="I681" s="107">
        <f t="shared" ca="1" si="117"/>
        <v>-205.00228560252188</v>
      </c>
      <c r="J681" s="107">
        <f t="shared" ca="1" si="117"/>
        <v>1357.5587317793245</v>
      </c>
      <c r="K681" s="107">
        <f t="shared" ca="1" si="117"/>
        <v>1931.7702571468517</v>
      </c>
      <c r="L681" s="107">
        <f t="shared" ca="1" si="117"/>
        <v>389.65910368291418</v>
      </c>
      <c r="M681" s="107">
        <f t="shared" ca="1" si="117"/>
        <v>-937.95195387679996</v>
      </c>
      <c r="N681" s="107">
        <f t="shared" ca="1" si="117"/>
        <v>-261.29013608353068</v>
      </c>
      <c r="O681" s="162">
        <f t="shared" ca="1" si="109"/>
        <v>822.20400024128196</v>
      </c>
      <c r="AD681">
        <f t="shared" ca="1" si="112"/>
        <v>1328000</v>
      </c>
      <c r="AE681">
        <f t="shared" ca="1" si="113"/>
        <v>1330000</v>
      </c>
      <c r="AF681">
        <f t="shared" ca="1" si="114"/>
        <v>1000</v>
      </c>
      <c r="AG681">
        <f t="shared" ca="1" si="115"/>
        <v>1000</v>
      </c>
    </row>
    <row r="682" spans="1:33" hidden="1" x14ac:dyDescent="0.25">
      <c r="A682" s="109">
        <f t="shared" si="110"/>
        <v>681</v>
      </c>
      <c r="B682" s="108">
        <f t="shared" ca="1" si="117"/>
        <v>6.7069789483520381E-2</v>
      </c>
      <c r="C682" s="170">
        <f t="shared" ca="1" si="117"/>
        <v>1209.5920312038663</v>
      </c>
      <c r="D682" s="147">
        <f t="shared" ca="1" si="117"/>
        <v>16690.866541192187</v>
      </c>
      <c r="E682" s="107">
        <f t="shared" ca="1" si="117"/>
        <v>147.12687331963431</v>
      </c>
      <c r="F682" s="107">
        <f t="shared" ca="1" si="117"/>
        <v>1502.8708121649829</v>
      </c>
      <c r="G682" s="107">
        <f t="shared" ca="1" si="117"/>
        <v>-179.94533766498262</v>
      </c>
      <c r="H682" s="107">
        <f t="shared" ca="1" si="117"/>
        <v>125.70206551932667</v>
      </c>
      <c r="I682" s="107">
        <f t="shared" ca="1" si="117"/>
        <v>-744.07448466602716</v>
      </c>
      <c r="J682" s="107">
        <f t="shared" ca="1" si="117"/>
        <v>-364.98225310705345</v>
      </c>
      <c r="K682" s="107">
        <f t="shared" ca="1" si="117"/>
        <v>426.68372393123963</v>
      </c>
      <c r="L682" s="107">
        <f t="shared" ca="1" si="117"/>
        <v>183.41293406915233</v>
      </c>
      <c r="M682" s="107">
        <f t="shared" ca="1" si="117"/>
        <v>399.42351900365156</v>
      </c>
      <c r="N682" s="107">
        <f t="shared" ca="1" si="117"/>
        <v>-382.1973059596333</v>
      </c>
      <c r="O682" s="162">
        <f t="shared" ca="1" si="109"/>
        <v>1114.0205466102909</v>
      </c>
      <c r="AD682">
        <f t="shared" ca="1" si="112"/>
        <v>1330000</v>
      </c>
      <c r="AE682">
        <f t="shared" ca="1" si="113"/>
        <v>1332000</v>
      </c>
      <c r="AF682">
        <f t="shared" ca="1" si="114"/>
        <v>1000</v>
      </c>
      <c r="AG682">
        <f t="shared" ca="1" si="115"/>
        <v>1000</v>
      </c>
    </row>
    <row r="683" spans="1:33" hidden="1" x14ac:dyDescent="0.25">
      <c r="A683" s="109">
        <f t="shared" si="110"/>
        <v>682</v>
      </c>
      <c r="B683" s="108">
        <f t="shared" ca="1" si="117"/>
        <v>2.6330370321198171E-2</v>
      </c>
      <c r="C683" s="170">
        <f t="shared" ca="1" si="117"/>
        <v>-503.5203398406781</v>
      </c>
      <c r="D683" s="147">
        <f t="shared" ca="1" si="117"/>
        <v>16104.53723429254</v>
      </c>
      <c r="E683" s="107">
        <f t="shared" ca="1" si="117"/>
        <v>-691.11078003094929</v>
      </c>
      <c r="F683" s="107">
        <f t="shared" ca="1" si="117"/>
        <v>745.83635381863076</v>
      </c>
      <c r="G683" s="107">
        <f t="shared" ca="1" si="117"/>
        <v>1104.5555611568245</v>
      </c>
      <c r="H683" s="107">
        <f t="shared" ca="1" si="117"/>
        <v>785.0635228837333</v>
      </c>
      <c r="I683" s="107">
        <f t="shared" ca="1" si="117"/>
        <v>1236.5016606982001</v>
      </c>
      <c r="J683" s="107">
        <f t="shared" ca="1" si="117"/>
        <v>1763.3469471274329</v>
      </c>
      <c r="K683" s="107">
        <f t="shared" ca="1" si="117"/>
        <v>-509.65681366395143</v>
      </c>
      <c r="L683" s="107">
        <f t="shared" ca="1" si="117"/>
        <v>-537.24310303031359</v>
      </c>
      <c r="M683" s="107">
        <f t="shared" ca="1" si="117"/>
        <v>915.55172723330111</v>
      </c>
      <c r="N683" s="107">
        <f t="shared" ca="1" si="117"/>
        <v>-165.79422717022507</v>
      </c>
      <c r="O683" s="162">
        <f t="shared" ca="1" si="109"/>
        <v>4647.050849022683</v>
      </c>
      <c r="AD683">
        <f t="shared" ca="1" si="112"/>
        <v>1332000</v>
      </c>
      <c r="AE683">
        <f t="shared" ca="1" si="113"/>
        <v>1334000</v>
      </c>
      <c r="AF683">
        <f t="shared" ca="1" si="114"/>
        <v>1000</v>
      </c>
      <c r="AG683">
        <f t="shared" ca="1" si="115"/>
        <v>1000</v>
      </c>
    </row>
    <row r="684" spans="1:33" hidden="1" x14ac:dyDescent="0.25">
      <c r="A684" s="109">
        <f t="shared" si="110"/>
        <v>683</v>
      </c>
      <c r="B684" s="108">
        <f t="shared" ca="1" si="117"/>
        <v>-1.8942605263476117E-2</v>
      </c>
      <c r="C684" s="170">
        <f t="shared" ca="1" si="117"/>
        <v>-696.66076602623662</v>
      </c>
      <c r="D684" s="147">
        <f t="shared" ca="1" si="117"/>
        <v>15754.102016183084</v>
      </c>
      <c r="E684" s="107">
        <f t="shared" ca="1" si="117"/>
        <v>881.26059535123034</v>
      </c>
      <c r="F684" s="107">
        <f t="shared" ca="1" si="117"/>
        <v>1876.1882397138265</v>
      </c>
      <c r="G684" s="107">
        <f t="shared" ca="1" si="117"/>
        <v>943.94936751807882</v>
      </c>
      <c r="H684" s="107">
        <f t="shared" ca="1" si="117"/>
        <v>580.92011991169363</v>
      </c>
      <c r="I684" s="107">
        <f t="shared" ca="1" si="117"/>
        <v>265.72151105166893</v>
      </c>
      <c r="J684" s="107">
        <f t="shared" ca="1" si="117"/>
        <v>1270.5414310647659</v>
      </c>
      <c r="K684" s="107">
        <f t="shared" ca="1" si="117"/>
        <v>851.33453080962988</v>
      </c>
      <c r="L684" s="107">
        <f t="shared" ca="1" si="117"/>
        <v>-614.43268410440214</v>
      </c>
      <c r="M684" s="107">
        <f t="shared" ca="1" si="117"/>
        <v>-524.9210253467686</v>
      </c>
      <c r="N684" s="107">
        <f t="shared" ca="1" si="117"/>
        <v>-105.52766242591937</v>
      </c>
      <c r="O684" s="162">
        <f t="shared" ca="1" si="109"/>
        <v>5425.0344235438033</v>
      </c>
      <c r="AD684">
        <f t="shared" ca="1" si="112"/>
        <v>1334000</v>
      </c>
      <c r="AE684">
        <f t="shared" ca="1" si="113"/>
        <v>1336000</v>
      </c>
      <c r="AF684">
        <f t="shared" ca="1" si="114"/>
        <v>1000</v>
      </c>
      <c r="AG684">
        <f t="shared" ca="1" si="115"/>
        <v>1000</v>
      </c>
    </row>
    <row r="685" spans="1:33" hidden="1" x14ac:dyDescent="0.25">
      <c r="A685" s="109">
        <f t="shared" si="110"/>
        <v>684</v>
      </c>
      <c r="B685" s="108">
        <f t="shared" ca="1" si="117"/>
        <v>0.16802111008744705</v>
      </c>
      <c r="C685" s="170">
        <f t="shared" ca="1" si="117"/>
        <v>1150.6068342417163</v>
      </c>
      <c r="D685" s="147">
        <f t="shared" ca="1" si="117"/>
        <v>12486.669947795464</v>
      </c>
      <c r="E685" s="107">
        <f t="shared" ca="1" si="117"/>
        <v>-737.25148640171767</v>
      </c>
      <c r="F685" s="107">
        <f t="shared" ca="1" si="117"/>
        <v>1877.4690930194934</v>
      </c>
      <c r="G685" s="107">
        <f t="shared" ca="1" si="117"/>
        <v>26.557648394634896</v>
      </c>
      <c r="H685" s="107">
        <f t="shared" ca="1" si="117"/>
        <v>1584.5362652075253</v>
      </c>
      <c r="I685" s="107">
        <f t="shared" ca="1" si="117"/>
        <v>363.23123819571509</v>
      </c>
      <c r="J685" s="107">
        <f t="shared" ca="1" si="117"/>
        <v>-866.64447618968632</v>
      </c>
      <c r="K685" s="107">
        <f t="shared" ca="1" si="117"/>
        <v>-676.18799233693687</v>
      </c>
      <c r="L685" s="107">
        <f t="shared" ca="1" si="117"/>
        <v>-949.57947261629511</v>
      </c>
      <c r="M685" s="107">
        <f t="shared" ca="1" si="117"/>
        <v>730.34627356987789</v>
      </c>
      <c r="N685" s="107">
        <f t="shared" ca="1" si="117"/>
        <v>857.60843544473551</v>
      </c>
      <c r="O685" s="162">
        <f t="shared" ca="1" si="109"/>
        <v>2210.0855262873456</v>
      </c>
      <c r="AD685">
        <f t="shared" ca="1" si="112"/>
        <v>1336000</v>
      </c>
      <c r="AE685">
        <f t="shared" ca="1" si="113"/>
        <v>1338000</v>
      </c>
      <c r="AF685">
        <f t="shared" ca="1" si="114"/>
        <v>1000</v>
      </c>
      <c r="AG685">
        <f t="shared" ca="1" si="115"/>
        <v>1000</v>
      </c>
    </row>
    <row r="686" spans="1:33" hidden="1" x14ac:dyDescent="0.25">
      <c r="A686" s="109">
        <f t="shared" si="110"/>
        <v>685</v>
      </c>
      <c r="B686" s="108">
        <f t="shared" ca="1" si="117"/>
        <v>7.4851839408377835E-2</v>
      </c>
      <c r="C686" s="170">
        <f t="shared" ca="1" si="117"/>
        <v>-382.49829518456818</v>
      </c>
      <c r="D686" s="147">
        <f t="shared" ca="1" si="117"/>
        <v>-7168.7783064864452</v>
      </c>
      <c r="E686" s="107">
        <f t="shared" ca="1" si="117"/>
        <v>6.0846650752541258</v>
      </c>
      <c r="F686" s="107">
        <f t="shared" ca="1" si="117"/>
        <v>566.8066481153752</v>
      </c>
      <c r="G686" s="107">
        <f t="shared" ca="1" si="117"/>
        <v>373.43918638575974</v>
      </c>
      <c r="H686" s="107">
        <f t="shared" ca="1" si="117"/>
        <v>1081.8041020989531</v>
      </c>
      <c r="I686" s="107">
        <f t="shared" ca="1" si="117"/>
        <v>696.88757792858792</v>
      </c>
      <c r="J686" s="107">
        <f t="shared" ca="1" si="117"/>
        <v>-618.97435282841957</v>
      </c>
      <c r="K686" s="107">
        <f t="shared" ca="1" si="117"/>
        <v>-194.0805985469496</v>
      </c>
      <c r="L686" s="107">
        <f t="shared" ca="1" si="117"/>
        <v>-887.6612123151657</v>
      </c>
      <c r="M686" s="107">
        <f t="shared" ca="1" si="117"/>
        <v>1083.3561276306766</v>
      </c>
      <c r="N686" s="107">
        <f t="shared" ca="1" si="117"/>
        <v>1702.2512106391971</v>
      </c>
      <c r="O686" s="162">
        <f t="shared" ca="1" si="109"/>
        <v>3809.9133541832689</v>
      </c>
      <c r="AD686">
        <f t="shared" ca="1" si="112"/>
        <v>1338000</v>
      </c>
      <c r="AE686">
        <f t="shared" ca="1" si="113"/>
        <v>1340000</v>
      </c>
      <c r="AF686">
        <f t="shared" ca="1" si="114"/>
        <v>1000</v>
      </c>
      <c r="AG686">
        <f t="shared" ca="1" si="115"/>
        <v>1000</v>
      </c>
    </row>
    <row r="687" spans="1:33" hidden="1" x14ac:dyDescent="0.25">
      <c r="A687" s="109">
        <f t="shared" si="110"/>
        <v>686</v>
      </c>
      <c r="B687" s="108">
        <f t="shared" ca="1" si="117"/>
        <v>5.0321503779076987E-2</v>
      </c>
      <c r="C687" s="170">
        <f t="shared" ca="1" si="117"/>
        <v>-1.4118663950439536</v>
      </c>
      <c r="D687" s="147">
        <f t="shared" ca="1" si="117"/>
        <v>8812.013196294196</v>
      </c>
      <c r="E687" s="107">
        <f t="shared" ca="1" si="117"/>
        <v>-337.21979246028269</v>
      </c>
      <c r="F687" s="107">
        <f t="shared" ca="1" si="117"/>
        <v>616.30636941786133</v>
      </c>
      <c r="G687" s="107">
        <f t="shared" ca="1" si="117"/>
        <v>1256.434440187571</v>
      </c>
      <c r="H687" s="107">
        <f t="shared" ca="1" si="117"/>
        <v>1499.379758338109</v>
      </c>
      <c r="I687" s="107">
        <f t="shared" ca="1" si="117"/>
        <v>-226.06645530783189</v>
      </c>
      <c r="J687" s="107">
        <f t="shared" ca="1" si="117"/>
        <v>1206.9563955969754</v>
      </c>
      <c r="K687" s="107">
        <f t="shared" ca="1" si="117"/>
        <v>576.65136847566851</v>
      </c>
      <c r="L687" s="107">
        <f t="shared" ca="1" si="117"/>
        <v>486.86732626473162</v>
      </c>
      <c r="M687" s="107">
        <f t="shared" ca="1" si="117"/>
        <v>1740.3966620048425</v>
      </c>
      <c r="N687" s="107">
        <f t="shared" ca="1" si="117"/>
        <v>249.32996168627278</v>
      </c>
      <c r="O687" s="162">
        <f t="shared" ca="1" si="109"/>
        <v>7069.0360342039166</v>
      </c>
      <c r="AD687">
        <f t="shared" ca="1" si="112"/>
        <v>1340000</v>
      </c>
      <c r="AE687">
        <f t="shared" ca="1" si="113"/>
        <v>1342000</v>
      </c>
      <c r="AF687">
        <f t="shared" ca="1" si="114"/>
        <v>1000</v>
      </c>
      <c r="AG687">
        <f t="shared" ca="1" si="115"/>
        <v>1000</v>
      </c>
    </row>
    <row r="688" spans="1:33" hidden="1" x14ac:dyDescent="0.25">
      <c r="A688" s="109">
        <f t="shared" si="110"/>
        <v>687</v>
      </c>
      <c r="B688" s="108">
        <f t="shared" ca="1" si="117"/>
        <v>6.9380871575038555E-2</v>
      </c>
      <c r="C688" s="170">
        <f t="shared" ca="1" si="117"/>
        <v>1056.7454837803602</v>
      </c>
      <c r="D688" s="147">
        <f t="shared" ca="1" si="117"/>
        <v>15898.317935674613</v>
      </c>
      <c r="E688" s="107">
        <f t="shared" ca="1" si="117"/>
        <v>1643.0571697370979</v>
      </c>
      <c r="F688" s="107">
        <f t="shared" ca="1" si="117"/>
        <v>-625.58011530288172</v>
      </c>
      <c r="G688" s="107">
        <f t="shared" ca="1" si="117"/>
        <v>175.01047477059217</v>
      </c>
      <c r="H688" s="107">
        <f t="shared" ca="1" si="117"/>
        <v>-663.50442903201497</v>
      </c>
      <c r="I688" s="107">
        <f t="shared" ca="1" si="117"/>
        <v>-706.88912594943963</v>
      </c>
      <c r="J688" s="107">
        <f t="shared" ca="1" si="117"/>
        <v>-142.95248893097204</v>
      </c>
      <c r="K688" s="107">
        <f t="shared" ca="1" si="117"/>
        <v>-253.7764704267484</v>
      </c>
      <c r="L688" s="107">
        <f t="shared" ca="1" si="117"/>
        <v>1042.6590055723293</v>
      </c>
      <c r="M688" s="107">
        <f t="shared" ca="1" si="117"/>
        <v>957.24093140383684</v>
      </c>
      <c r="N688" s="107">
        <f t="shared" ca="1" si="117"/>
        <v>1570.0064465845001</v>
      </c>
      <c r="O688" s="162">
        <f t="shared" ca="1" si="109"/>
        <v>2995.2713984262991</v>
      </c>
      <c r="AD688">
        <f t="shared" ca="1" si="112"/>
        <v>1342000</v>
      </c>
      <c r="AE688">
        <f t="shared" ca="1" si="113"/>
        <v>1344000</v>
      </c>
      <c r="AF688">
        <f t="shared" ca="1" si="114"/>
        <v>1000</v>
      </c>
      <c r="AG688">
        <f t="shared" ca="1" si="115"/>
        <v>1000</v>
      </c>
    </row>
    <row r="689" spans="1:33" hidden="1" x14ac:dyDescent="0.25">
      <c r="A689" s="109">
        <f t="shared" si="110"/>
        <v>688</v>
      </c>
      <c r="B689" s="108">
        <f t="shared" ca="1" si="117"/>
        <v>-3.4229394269604502E-2</v>
      </c>
      <c r="C689" s="170">
        <f t="shared" ca="1" si="117"/>
        <v>-525.92536863946827</v>
      </c>
      <c r="D689" s="147">
        <f t="shared" ca="1" si="117"/>
        <v>18255.438917079289</v>
      </c>
      <c r="E689" s="107">
        <f t="shared" ca="1" si="117"/>
        <v>-181.21466435791947</v>
      </c>
      <c r="F689" s="107">
        <f t="shared" ca="1" si="117"/>
        <v>641.44554738802515</v>
      </c>
      <c r="G689" s="107">
        <f t="shared" ca="1" si="117"/>
        <v>-697.65910208148296</v>
      </c>
      <c r="H689" s="107">
        <f t="shared" ca="1" si="117"/>
        <v>-682.33523045648417</v>
      </c>
      <c r="I689" s="107">
        <f t="shared" ca="1" si="117"/>
        <v>926.18716572217431</v>
      </c>
      <c r="J689" s="107">
        <f t="shared" ref="F689:N704" ca="1" si="118">J$1*($U$1+($W$1-$U$1)*RAND())</f>
        <v>1079.1950536945601</v>
      </c>
      <c r="K689" s="107">
        <f t="shared" ca="1" si="118"/>
        <v>1137.7581196873548</v>
      </c>
      <c r="L689" s="107">
        <f t="shared" ca="1" si="118"/>
        <v>1017.3802904180251</v>
      </c>
      <c r="M689" s="107">
        <f t="shared" ca="1" si="118"/>
        <v>1974.9170415989545</v>
      </c>
      <c r="N689" s="107">
        <f t="shared" ca="1" si="118"/>
        <v>1057.6688038119269</v>
      </c>
      <c r="O689" s="162">
        <f t="shared" ca="1" si="109"/>
        <v>6273.3430254251343</v>
      </c>
      <c r="AD689">
        <f t="shared" ca="1" si="112"/>
        <v>1344000</v>
      </c>
      <c r="AE689">
        <f t="shared" ca="1" si="113"/>
        <v>1346000</v>
      </c>
      <c r="AF689">
        <f t="shared" ca="1" si="114"/>
        <v>1000</v>
      </c>
      <c r="AG689">
        <f t="shared" ca="1" si="115"/>
        <v>1000</v>
      </c>
    </row>
    <row r="690" spans="1:33" hidden="1" x14ac:dyDescent="0.25">
      <c r="A690" s="109">
        <f t="shared" si="110"/>
        <v>689</v>
      </c>
      <c r="B690" s="108">
        <f t="shared" ref="B690:N719" ca="1" si="119">B$1*($U$1+($W$1-$U$1)*RAND())</f>
        <v>0.13782780788447954</v>
      </c>
      <c r="C690" s="170">
        <f t="shared" ca="1" si="119"/>
        <v>-346.43725055861137</v>
      </c>
      <c r="D690" s="147">
        <f t="shared" ca="1" si="119"/>
        <v>7826.0298794435466</v>
      </c>
      <c r="E690" s="107">
        <f t="shared" ca="1" si="119"/>
        <v>534.40951310052333</v>
      </c>
      <c r="F690" s="107">
        <f t="shared" ca="1" si="118"/>
        <v>-665.04364443994075</v>
      </c>
      <c r="G690" s="107">
        <f t="shared" ca="1" si="118"/>
        <v>1307.6182569885245</v>
      </c>
      <c r="H690" s="107">
        <f t="shared" ca="1" si="118"/>
        <v>1176.2191406412096</v>
      </c>
      <c r="I690" s="107">
        <f t="shared" ca="1" si="118"/>
        <v>550.07489255884218</v>
      </c>
      <c r="J690" s="107">
        <f t="shared" ca="1" si="118"/>
        <v>269.80227012526893</v>
      </c>
      <c r="K690" s="107">
        <f t="shared" ca="1" si="118"/>
        <v>-193.55698908431683</v>
      </c>
      <c r="L690" s="107">
        <f t="shared" ca="1" si="118"/>
        <v>1820.9714197489172</v>
      </c>
      <c r="M690" s="107">
        <f t="shared" ca="1" si="118"/>
        <v>1139.8260796566983</v>
      </c>
      <c r="N690" s="107">
        <f t="shared" ca="1" si="118"/>
        <v>1811.1018714431211</v>
      </c>
      <c r="O690" s="162">
        <f t="shared" ca="1" si="109"/>
        <v>7751.4228107388481</v>
      </c>
      <c r="AD690">
        <f t="shared" ca="1" si="112"/>
        <v>1346000</v>
      </c>
      <c r="AE690">
        <f t="shared" ca="1" si="113"/>
        <v>1348000</v>
      </c>
      <c r="AF690">
        <f t="shared" ca="1" si="114"/>
        <v>1000</v>
      </c>
      <c r="AG690">
        <f t="shared" ca="1" si="115"/>
        <v>1000</v>
      </c>
    </row>
    <row r="691" spans="1:33" hidden="1" x14ac:dyDescent="0.25">
      <c r="A691" s="109">
        <f t="shared" si="110"/>
        <v>690</v>
      </c>
      <c r="B691" s="108">
        <f t="shared" ca="1" si="119"/>
        <v>4.9926632950455407E-2</v>
      </c>
      <c r="C691" s="170">
        <f t="shared" ca="1" si="119"/>
        <v>573.57884746480704</v>
      </c>
      <c r="D691" s="147">
        <f t="shared" ca="1" si="119"/>
        <v>18251.811024758172</v>
      </c>
      <c r="E691" s="107">
        <f t="shared" ca="1" si="119"/>
        <v>462.14914677563723</v>
      </c>
      <c r="F691" s="107">
        <f t="shared" ca="1" si="118"/>
        <v>256.33438683000833</v>
      </c>
      <c r="G691" s="107">
        <f t="shared" ca="1" si="118"/>
        <v>532.79811541186859</v>
      </c>
      <c r="H691" s="107">
        <f t="shared" ca="1" si="118"/>
        <v>869.63569727908111</v>
      </c>
      <c r="I691" s="107">
        <f t="shared" ca="1" si="118"/>
        <v>-415.64662294496742</v>
      </c>
      <c r="J691" s="107">
        <f t="shared" ca="1" si="118"/>
        <v>579.31807882181658</v>
      </c>
      <c r="K691" s="107">
        <f t="shared" ca="1" si="118"/>
        <v>1891.2348663449966</v>
      </c>
      <c r="L691" s="107">
        <f t="shared" ca="1" si="118"/>
        <v>692.6286216945507</v>
      </c>
      <c r="M691" s="107">
        <f t="shared" ca="1" si="118"/>
        <v>1043.7747466002756</v>
      </c>
      <c r="N691" s="107">
        <f t="shared" ca="1" si="118"/>
        <v>126.4454707275335</v>
      </c>
      <c r="O691" s="162">
        <f t="shared" ca="1" si="109"/>
        <v>6038.6725075408012</v>
      </c>
      <c r="AD691">
        <f t="shared" ca="1" si="112"/>
        <v>1348000</v>
      </c>
      <c r="AE691">
        <f t="shared" ca="1" si="113"/>
        <v>1350000</v>
      </c>
      <c r="AF691">
        <f t="shared" ca="1" si="114"/>
        <v>1000</v>
      </c>
      <c r="AG691">
        <f t="shared" ca="1" si="115"/>
        <v>1000</v>
      </c>
    </row>
    <row r="692" spans="1:33" hidden="1" x14ac:dyDescent="0.25">
      <c r="A692" s="109">
        <f t="shared" si="110"/>
        <v>691</v>
      </c>
      <c r="B692" s="108">
        <f t="shared" ca="1" si="119"/>
        <v>9.940265196511891E-2</v>
      </c>
      <c r="C692" s="170">
        <f t="shared" ca="1" si="119"/>
        <v>1427.7424208530124</v>
      </c>
      <c r="D692" s="147">
        <f t="shared" ca="1" si="119"/>
        <v>-5383.7378194363628</v>
      </c>
      <c r="E692" s="107">
        <f t="shared" ca="1" si="119"/>
        <v>964.28673050534235</v>
      </c>
      <c r="F692" s="107">
        <f t="shared" ca="1" si="118"/>
        <v>1284.7314988487992</v>
      </c>
      <c r="G692" s="107">
        <f t="shared" ca="1" si="118"/>
        <v>621.87792336916903</v>
      </c>
      <c r="H692" s="107">
        <f t="shared" ca="1" si="118"/>
        <v>1342.4039555716849</v>
      </c>
      <c r="I692" s="107">
        <f t="shared" ca="1" si="118"/>
        <v>-183.07083459056781</v>
      </c>
      <c r="J692" s="107">
        <f t="shared" ca="1" si="118"/>
        <v>322.52168573245672</v>
      </c>
      <c r="K692" s="107">
        <f t="shared" ca="1" si="118"/>
        <v>373.78957746618562</v>
      </c>
      <c r="L692" s="107">
        <f t="shared" ca="1" si="118"/>
        <v>499.88461368413476</v>
      </c>
      <c r="M692" s="107">
        <f t="shared" ca="1" si="118"/>
        <v>1266.9159387898412</v>
      </c>
      <c r="N692" s="107">
        <f t="shared" ca="1" si="118"/>
        <v>-82.04330867537773</v>
      </c>
      <c r="O692" s="162">
        <f t="shared" ca="1" si="109"/>
        <v>6411.2977807016696</v>
      </c>
      <c r="AD692">
        <f t="shared" ca="1" si="112"/>
        <v>1350000</v>
      </c>
      <c r="AE692">
        <f t="shared" ca="1" si="113"/>
        <v>1352000</v>
      </c>
      <c r="AF692">
        <f t="shared" ca="1" si="114"/>
        <v>1000</v>
      </c>
      <c r="AG692">
        <f t="shared" ca="1" si="115"/>
        <v>1000</v>
      </c>
    </row>
    <row r="693" spans="1:33" hidden="1" x14ac:dyDescent="0.25">
      <c r="A693" s="109">
        <f t="shared" si="110"/>
        <v>692</v>
      </c>
      <c r="B693" s="108">
        <f t="shared" ca="1" si="119"/>
        <v>8.8541499152093417E-2</v>
      </c>
      <c r="C693" s="170">
        <f t="shared" ca="1" si="119"/>
        <v>1420.2756039798796</v>
      </c>
      <c r="D693" s="147">
        <f t="shared" ca="1" si="119"/>
        <v>-8271.9177104145801</v>
      </c>
      <c r="E693" s="107">
        <f t="shared" ca="1" si="119"/>
        <v>1350.1042958359235</v>
      </c>
      <c r="F693" s="107">
        <f t="shared" ca="1" si="118"/>
        <v>-578.11128459394251</v>
      </c>
      <c r="G693" s="107">
        <f t="shared" ca="1" si="118"/>
        <v>744.70684198874153</v>
      </c>
      <c r="H693" s="107">
        <f t="shared" ca="1" si="118"/>
        <v>77.867482736869164</v>
      </c>
      <c r="I693" s="107">
        <f t="shared" ca="1" si="118"/>
        <v>775.54169250981408</v>
      </c>
      <c r="J693" s="107">
        <f t="shared" ca="1" si="118"/>
        <v>-612.21599550463225</v>
      </c>
      <c r="K693" s="107">
        <f t="shared" ca="1" si="118"/>
        <v>-953.62586985598819</v>
      </c>
      <c r="L693" s="107">
        <f t="shared" ca="1" si="118"/>
        <v>1296.6632997878266</v>
      </c>
      <c r="M693" s="107">
        <f t="shared" ca="1" si="118"/>
        <v>1450.8224481126022</v>
      </c>
      <c r="N693" s="107">
        <f t="shared" ca="1" si="118"/>
        <v>-830.45926125902508</v>
      </c>
      <c r="O693" s="162">
        <f t="shared" ca="1" si="109"/>
        <v>2721.2936497581891</v>
      </c>
      <c r="AD693">
        <f t="shared" ca="1" si="112"/>
        <v>1352000</v>
      </c>
      <c r="AE693">
        <f t="shared" ca="1" si="113"/>
        <v>1354000</v>
      </c>
      <c r="AF693">
        <f t="shared" ca="1" si="114"/>
        <v>1000</v>
      </c>
      <c r="AG693">
        <f t="shared" ca="1" si="115"/>
        <v>1000</v>
      </c>
    </row>
    <row r="694" spans="1:33" hidden="1" x14ac:dyDescent="0.25">
      <c r="A694" s="109">
        <f t="shared" si="110"/>
        <v>693</v>
      </c>
      <c r="B694" s="108">
        <f t="shared" ca="1" si="119"/>
        <v>7.6211185836941114E-2</v>
      </c>
      <c r="C694" s="170">
        <f t="shared" ca="1" si="119"/>
        <v>1671.0692612361497</v>
      </c>
      <c r="D694" s="147">
        <f t="shared" ca="1" si="119"/>
        <v>7007.9709526474107</v>
      </c>
      <c r="E694" s="107">
        <f t="shared" ca="1" si="119"/>
        <v>942.32153720482574</v>
      </c>
      <c r="F694" s="107">
        <f t="shared" ca="1" si="118"/>
        <v>1604.2361025189198</v>
      </c>
      <c r="G694" s="107">
        <f t="shared" ca="1" si="118"/>
        <v>1529.8819845332448</v>
      </c>
      <c r="H694" s="107">
        <f t="shared" ca="1" si="118"/>
        <v>1738.885704757879</v>
      </c>
      <c r="I694" s="107">
        <f t="shared" ca="1" si="118"/>
        <v>1393.6684572369024</v>
      </c>
      <c r="J694" s="107">
        <f t="shared" ca="1" si="118"/>
        <v>1681.3380712132305</v>
      </c>
      <c r="K694" s="107">
        <f t="shared" ca="1" si="118"/>
        <v>834.51116693571475</v>
      </c>
      <c r="L694" s="107">
        <f t="shared" ca="1" si="118"/>
        <v>-575.97292052875798</v>
      </c>
      <c r="M694" s="107">
        <f t="shared" ca="1" si="118"/>
        <v>-395.75364887308825</v>
      </c>
      <c r="N694" s="107">
        <f t="shared" ca="1" si="118"/>
        <v>566.09755760681776</v>
      </c>
      <c r="O694" s="162">
        <f t="shared" ca="1" si="109"/>
        <v>9319.2140126056893</v>
      </c>
      <c r="AD694">
        <f t="shared" ca="1" si="112"/>
        <v>1354000</v>
      </c>
      <c r="AE694">
        <f t="shared" ca="1" si="113"/>
        <v>1356000</v>
      </c>
      <c r="AF694">
        <f t="shared" ca="1" si="114"/>
        <v>1000</v>
      </c>
      <c r="AG694">
        <f t="shared" ca="1" si="115"/>
        <v>1000</v>
      </c>
    </row>
    <row r="695" spans="1:33" hidden="1" x14ac:dyDescent="0.25">
      <c r="A695" s="109">
        <f t="shared" si="110"/>
        <v>694</v>
      </c>
      <c r="B695" s="108">
        <f t="shared" ca="1" si="119"/>
        <v>-8.2071014218519089E-3</v>
      </c>
      <c r="C695" s="170">
        <f t="shared" ca="1" si="119"/>
        <v>440.29838344634061</v>
      </c>
      <c r="D695" s="147">
        <f t="shared" ca="1" si="119"/>
        <v>-7118.7156745171469</v>
      </c>
      <c r="E695" s="107">
        <f t="shared" ca="1" si="119"/>
        <v>1200.0166135187903</v>
      </c>
      <c r="F695" s="107">
        <f t="shared" ca="1" si="118"/>
        <v>341.46141696085738</v>
      </c>
      <c r="G695" s="107">
        <f t="shared" ca="1" si="118"/>
        <v>-165.31509682391754</v>
      </c>
      <c r="H695" s="107">
        <f t="shared" ca="1" si="118"/>
        <v>10.727384866593415</v>
      </c>
      <c r="I695" s="107">
        <f t="shared" ca="1" si="118"/>
        <v>1942.6083674870206</v>
      </c>
      <c r="J695" s="107">
        <f t="shared" ca="1" si="118"/>
        <v>-41.235403080184668</v>
      </c>
      <c r="K695" s="107">
        <f t="shared" ca="1" si="118"/>
        <v>1714.765677585395</v>
      </c>
      <c r="L695" s="107">
        <f t="shared" ca="1" si="118"/>
        <v>478.54108335009136</v>
      </c>
      <c r="M695" s="107">
        <f t="shared" ca="1" si="118"/>
        <v>546.40915089733255</v>
      </c>
      <c r="N695" s="107">
        <f t="shared" ca="1" si="118"/>
        <v>1201.6976243528093</v>
      </c>
      <c r="O695" s="162">
        <f t="shared" ca="1" si="109"/>
        <v>7229.6768191147876</v>
      </c>
      <c r="AD695">
        <f t="shared" ca="1" si="112"/>
        <v>1356000</v>
      </c>
      <c r="AE695">
        <f t="shared" ca="1" si="113"/>
        <v>1358000</v>
      </c>
      <c r="AF695">
        <f t="shared" ca="1" si="114"/>
        <v>1000</v>
      </c>
      <c r="AG695">
        <f t="shared" ca="1" si="115"/>
        <v>1000</v>
      </c>
    </row>
    <row r="696" spans="1:33" hidden="1" x14ac:dyDescent="0.25">
      <c r="A696" s="109">
        <f t="shared" si="110"/>
        <v>695</v>
      </c>
      <c r="B696" s="108">
        <f t="shared" ca="1" si="119"/>
        <v>0.17367710222754448</v>
      </c>
      <c r="C696" s="170">
        <f t="shared" ca="1" si="119"/>
        <v>792.35969170212365</v>
      </c>
      <c r="D696" s="147">
        <f t="shared" ca="1" si="119"/>
        <v>11036.414150147059</v>
      </c>
      <c r="E696" s="107">
        <f t="shared" ca="1" si="119"/>
        <v>768.64937918492194</v>
      </c>
      <c r="F696" s="107">
        <f t="shared" ca="1" si="118"/>
        <v>1780.3351021540395</v>
      </c>
      <c r="G696" s="107">
        <f t="shared" ca="1" si="118"/>
        <v>345.00250220261461</v>
      </c>
      <c r="H696" s="107">
        <f t="shared" ca="1" si="118"/>
        <v>-612.7763390671347</v>
      </c>
      <c r="I696" s="107">
        <f t="shared" ca="1" si="118"/>
        <v>750.54876255223201</v>
      </c>
      <c r="J696" s="107">
        <f t="shared" ca="1" si="118"/>
        <v>384.74861904343237</v>
      </c>
      <c r="K696" s="107">
        <f t="shared" ca="1" si="118"/>
        <v>-848.8101617987536</v>
      </c>
      <c r="L696" s="107">
        <f t="shared" ca="1" si="118"/>
        <v>45.067808354608275</v>
      </c>
      <c r="M696" s="107">
        <f t="shared" ca="1" si="118"/>
        <v>-822.04058173244914</v>
      </c>
      <c r="N696" s="107">
        <f t="shared" ca="1" si="118"/>
        <v>-542.91601115329058</v>
      </c>
      <c r="O696" s="162">
        <f t="shared" ca="1" si="109"/>
        <v>1247.8090797402206</v>
      </c>
      <c r="AD696">
        <f t="shared" ca="1" si="112"/>
        <v>1358000</v>
      </c>
      <c r="AE696">
        <f t="shared" ca="1" si="113"/>
        <v>1360000</v>
      </c>
      <c r="AF696">
        <f t="shared" ca="1" si="114"/>
        <v>1000</v>
      </c>
      <c r="AG696">
        <f t="shared" ca="1" si="115"/>
        <v>1000</v>
      </c>
    </row>
    <row r="697" spans="1:33" hidden="1" x14ac:dyDescent="0.25">
      <c r="A697" s="109">
        <f t="shared" si="110"/>
        <v>696</v>
      </c>
      <c r="B697" s="108">
        <f t="shared" ca="1" si="119"/>
        <v>9.9795614754528417E-2</v>
      </c>
      <c r="C697" s="170">
        <f t="shared" ca="1" si="119"/>
        <v>-115.36857873619327</v>
      </c>
      <c r="D697" s="147">
        <f t="shared" ca="1" si="119"/>
        <v>14936.686535485635</v>
      </c>
      <c r="E697" s="107">
        <f t="shared" ca="1" si="119"/>
        <v>1060.1420191937052</v>
      </c>
      <c r="F697" s="107">
        <f t="shared" ca="1" si="118"/>
        <v>741.82965021909376</v>
      </c>
      <c r="G697" s="107">
        <f t="shared" ca="1" si="118"/>
        <v>835.10547509821561</v>
      </c>
      <c r="H697" s="107">
        <f t="shared" ca="1" si="118"/>
        <v>1905.0944561193942</v>
      </c>
      <c r="I697" s="107">
        <f t="shared" ca="1" si="118"/>
        <v>1304.2285460450989</v>
      </c>
      <c r="J697" s="107">
        <f t="shared" ca="1" si="118"/>
        <v>1393.0175161163202</v>
      </c>
      <c r="K697" s="107">
        <f t="shared" ca="1" si="118"/>
        <v>1873.8700837837648</v>
      </c>
      <c r="L697" s="107">
        <f t="shared" ca="1" si="118"/>
        <v>-437.1833567589743</v>
      </c>
      <c r="M697" s="107">
        <f t="shared" ca="1" si="118"/>
        <v>1739.5235544836376</v>
      </c>
      <c r="N697" s="107">
        <f t="shared" ca="1" si="118"/>
        <v>456.56470150353982</v>
      </c>
      <c r="O697" s="162">
        <f t="shared" ca="1" si="109"/>
        <v>10872.192645803794</v>
      </c>
      <c r="AD697">
        <f t="shared" ca="1" si="112"/>
        <v>1360000</v>
      </c>
      <c r="AE697">
        <f t="shared" ca="1" si="113"/>
        <v>1362000</v>
      </c>
      <c r="AF697">
        <f t="shared" ca="1" si="114"/>
        <v>1000</v>
      </c>
      <c r="AG697">
        <f t="shared" ca="1" si="115"/>
        <v>1000</v>
      </c>
    </row>
    <row r="698" spans="1:33" hidden="1" x14ac:dyDescent="0.25">
      <c r="A698" s="109">
        <f t="shared" si="110"/>
        <v>697</v>
      </c>
      <c r="B698" s="108">
        <f t="shared" ca="1" si="119"/>
        <v>7.840771814068595E-2</v>
      </c>
      <c r="C698" s="170">
        <f t="shared" ca="1" si="119"/>
        <v>414.75919283015804</v>
      </c>
      <c r="D698" s="147">
        <f t="shared" ca="1" si="119"/>
        <v>-110.58709889368996</v>
      </c>
      <c r="E698" s="107">
        <f t="shared" ca="1" si="119"/>
        <v>1932.8121533695848</v>
      </c>
      <c r="F698" s="107">
        <f t="shared" ca="1" si="118"/>
        <v>-122.55929752552284</v>
      </c>
      <c r="G698" s="107">
        <f t="shared" ca="1" si="118"/>
        <v>-208.03031554622694</v>
      </c>
      <c r="H698" s="107">
        <f t="shared" ca="1" si="118"/>
        <v>-665.13977386688725</v>
      </c>
      <c r="I698" s="107">
        <f t="shared" ca="1" si="118"/>
        <v>898.92695000980848</v>
      </c>
      <c r="J698" s="107">
        <f t="shared" ca="1" si="118"/>
        <v>29.284104743473595</v>
      </c>
      <c r="K698" s="107">
        <f t="shared" ca="1" si="118"/>
        <v>1097.7822087739285</v>
      </c>
      <c r="L698" s="107">
        <f t="shared" ca="1" si="118"/>
        <v>979.5689549271566</v>
      </c>
      <c r="M698" s="107">
        <f t="shared" ca="1" si="118"/>
        <v>1497.3895116013512</v>
      </c>
      <c r="N698" s="107">
        <f t="shared" ca="1" si="118"/>
        <v>1960.5381488287019</v>
      </c>
      <c r="O698" s="162">
        <f t="shared" ca="1" si="109"/>
        <v>7400.5726453153675</v>
      </c>
      <c r="AD698">
        <f t="shared" ca="1" si="112"/>
        <v>1362000</v>
      </c>
      <c r="AE698">
        <f t="shared" ca="1" si="113"/>
        <v>1364000</v>
      </c>
      <c r="AF698">
        <f t="shared" ca="1" si="114"/>
        <v>1000</v>
      </c>
      <c r="AG698">
        <f t="shared" ca="1" si="115"/>
        <v>1000</v>
      </c>
    </row>
    <row r="699" spans="1:33" hidden="1" x14ac:dyDescent="0.25">
      <c r="A699" s="109">
        <f t="shared" si="110"/>
        <v>698</v>
      </c>
      <c r="B699" s="108">
        <f t="shared" ca="1" si="119"/>
        <v>8.8722692671794251E-2</v>
      </c>
      <c r="C699" s="170">
        <f t="shared" ca="1" si="119"/>
        <v>70.207786612262183</v>
      </c>
      <c r="D699" s="147">
        <f t="shared" ca="1" si="119"/>
        <v>16711.798954802751</v>
      </c>
      <c r="E699" s="107">
        <f t="shared" ca="1" si="119"/>
        <v>-288.88173612770879</v>
      </c>
      <c r="F699" s="107">
        <f t="shared" ca="1" si="118"/>
        <v>10.124208098092197</v>
      </c>
      <c r="G699" s="107">
        <f t="shared" ca="1" si="118"/>
        <v>667.85019414662588</v>
      </c>
      <c r="H699" s="107">
        <f t="shared" ca="1" si="118"/>
        <v>560.84464853420309</v>
      </c>
      <c r="I699" s="107">
        <f t="shared" ca="1" si="118"/>
        <v>-102.09807856885605</v>
      </c>
      <c r="J699" s="107">
        <f t="shared" ca="1" si="118"/>
        <v>-286.35538927480707</v>
      </c>
      <c r="K699" s="107">
        <f t="shared" ca="1" si="118"/>
        <v>1870.1572586886987</v>
      </c>
      <c r="L699" s="107">
        <f t="shared" ca="1" si="118"/>
        <v>1588.2457225332378</v>
      </c>
      <c r="M699" s="107">
        <f t="shared" ca="1" si="118"/>
        <v>-198.37735904436798</v>
      </c>
      <c r="N699" s="107">
        <f t="shared" ca="1" si="118"/>
        <v>-241.64279336144457</v>
      </c>
      <c r="O699" s="162">
        <f t="shared" ca="1" si="109"/>
        <v>3579.866675623673</v>
      </c>
      <c r="AD699">
        <f t="shared" ca="1" si="112"/>
        <v>1364000</v>
      </c>
      <c r="AE699">
        <f t="shared" ca="1" si="113"/>
        <v>1366000</v>
      </c>
      <c r="AF699">
        <f t="shared" ca="1" si="114"/>
        <v>1000</v>
      </c>
      <c r="AG699">
        <f t="shared" ca="1" si="115"/>
        <v>1000</v>
      </c>
    </row>
    <row r="700" spans="1:33" hidden="1" x14ac:dyDescent="0.25">
      <c r="A700" s="109">
        <f t="shared" si="110"/>
        <v>699</v>
      </c>
      <c r="B700" s="108">
        <f t="shared" ca="1" si="119"/>
        <v>0.10783471071521439</v>
      </c>
      <c r="C700" s="170">
        <f t="shared" ca="1" si="119"/>
        <v>873.75764694732129</v>
      </c>
      <c r="D700" s="147">
        <f t="shared" ca="1" si="119"/>
        <v>9424.9204656485363</v>
      </c>
      <c r="E700" s="107">
        <f t="shared" ca="1" si="119"/>
        <v>1384.017194735738</v>
      </c>
      <c r="F700" s="107">
        <f t="shared" ca="1" si="118"/>
        <v>1968.2884694551458</v>
      </c>
      <c r="G700" s="107">
        <f t="shared" ca="1" si="118"/>
        <v>1849.573566684192</v>
      </c>
      <c r="H700" s="107">
        <f t="shared" ca="1" si="118"/>
        <v>859.70044711381365</v>
      </c>
      <c r="I700" s="107">
        <f t="shared" ca="1" si="118"/>
        <v>775.63608194357448</v>
      </c>
      <c r="J700" s="107">
        <f t="shared" ca="1" si="118"/>
        <v>-25.643263285045766</v>
      </c>
      <c r="K700" s="107">
        <f t="shared" ca="1" si="118"/>
        <v>632.20691294828237</v>
      </c>
      <c r="L700" s="107">
        <f t="shared" ca="1" si="118"/>
        <v>-520.93313713140265</v>
      </c>
      <c r="M700" s="107">
        <f t="shared" ca="1" si="118"/>
        <v>1088.0854531781029</v>
      </c>
      <c r="N700" s="107">
        <f t="shared" ca="1" si="118"/>
        <v>1056.2190246849696</v>
      </c>
      <c r="O700" s="162">
        <f t="shared" ca="1" si="109"/>
        <v>9067.1507503273697</v>
      </c>
      <c r="AD700">
        <f t="shared" ca="1" si="112"/>
        <v>1366000</v>
      </c>
      <c r="AE700">
        <f t="shared" ca="1" si="113"/>
        <v>1368000</v>
      </c>
      <c r="AF700">
        <f t="shared" ca="1" si="114"/>
        <v>1000</v>
      </c>
      <c r="AG700">
        <f t="shared" ca="1" si="115"/>
        <v>1000</v>
      </c>
    </row>
    <row r="701" spans="1:33" hidden="1" x14ac:dyDescent="0.25">
      <c r="A701" s="109">
        <f t="shared" si="110"/>
        <v>700</v>
      </c>
      <c r="B701" s="108">
        <f t="shared" ca="1" si="119"/>
        <v>-7.4001311988874274E-2</v>
      </c>
      <c r="C701" s="170">
        <f t="shared" ca="1" si="119"/>
        <v>571.57910316240202</v>
      </c>
      <c r="D701" s="147">
        <f t="shared" ca="1" si="119"/>
        <v>17436.034727464379</v>
      </c>
      <c r="E701" s="107">
        <f t="shared" ca="1" si="119"/>
        <v>13.172251507081317</v>
      </c>
      <c r="F701" s="107">
        <f t="shared" ca="1" si="118"/>
        <v>-497.74216954632084</v>
      </c>
      <c r="G701" s="107">
        <f t="shared" ca="1" si="118"/>
        <v>587.10302628582372</v>
      </c>
      <c r="H701" s="107">
        <f t="shared" ca="1" si="118"/>
        <v>845.6762016395553</v>
      </c>
      <c r="I701" s="107">
        <f t="shared" ca="1" si="118"/>
        <v>-253.15931582607448</v>
      </c>
      <c r="J701" s="107">
        <f t="shared" ca="1" si="118"/>
        <v>1145.8579696281602</v>
      </c>
      <c r="K701" s="107">
        <f t="shared" ca="1" si="118"/>
        <v>559.2015101129025</v>
      </c>
      <c r="L701" s="107">
        <f t="shared" ca="1" si="118"/>
        <v>-598.91508012227939</v>
      </c>
      <c r="M701" s="107">
        <f t="shared" ca="1" si="118"/>
        <v>1802.2822181447359</v>
      </c>
      <c r="N701" s="107">
        <f t="shared" ca="1" si="118"/>
        <v>-341.93725495618844</v>
      </c>
      <c r="O701" s="162">
        <f t="shared" ca="1" si="109"/>
        <v>3261.5393568673958</v>
      </c>
      <c r="AD701">
        <f t="shared" ca="1" si="112"/>
        <v>1368000</v>
      </c>
      <c r="AE701">
        <f t="shared" ca="1" si="113"/>
        <v>1370000</v>
      </c>
      <c r="AF701">
        <f t="shared" ca="1" si="114"/>
        <v>1000</v>
      </c>
      <c r="AG701">
        <f t="shared" ca="1" si="115"/>
        <v>1000</v>
      </c>
    </row>
    <row r="702" spans="1:33" hidden="1" x14ac:dyDescent="0.25">
      <c r="A702" s="109">
        <f t="shared" si="110"/>
        <v>701</v>
      </c>
      <c r="B702" s="108">
        <f t="shared" ca="1" si="119"/>
        <v>-6.131712754300863E-2</v>
      </c>
      <c r="C702" s="170">
        <f t="shared" ca="1" si="119"/>
        <v>443.12231317857555</v>
      </c>
      <c r="D702" s="147">
        <f t="shared" ca="1" si="119"/>
        <v>8258.1474013769439</v>
      </c>
      <c r="E702" s="107">
        <f t="shared" ca="1" si="119"/>
        <v>1316.0415398896841</v>
      </c>
      <c r="F702" s="107">
        <f t="shared" ca="1" si="118"/>
        <v>1730.3008972059356</v>
      </c>
      <c r="G702" s="107">
        <f t="shared" ca="1" si="118"/>
        <v>573.45203692763437</v>
      </c>
      <c r="H702" s="107">
        <f t="shared" ca="1" si="118"/>
        <v>799.33662754255261</v>
      </c>
      <c r="I702" s="107">
        <f t="shared" ca="1" si="118"/>
        <v>576.36633912783589</v>
      </c>
      <c r="J702" s="107">
        <f t="shared" ca="1" si="118"/>
        <v>187.82390659542543</v>
      </c>
      <c r="K702" s="107">
        <f t="shared" ca="1" si="118"/>
        <v>570.94242698152743</v>
      </c>
      <c r="L702" s="107">
        <f t="shared" ca="1" si="118"/>
        <v>-745.04042820463053</v>
      </c>
      <c r="M702" s="107">
        <f t="shared" ca="1" si="118"/>
        <v>758.71073912132772</v>
      </c>
      <c r="N702" s="107">
        <f t="shared" ca="1" si="118"/>
        <v>282.54461640363161</v>
      </c>
      <c r="O702" s="162">
        <f t="shared" ca="1" si="109"/>
        <v>6050.4787015909242</v>
      </c>
      <c r="AD702">
        <f t="shared" ca="1" si="112"/>
        <v>1370000</v>
      </c>
      <c r="AE702">
        <f t="shared" ca="1" si="113"/>
        <v>1372000</v>
      </c>
      <c r="AF702">
        <f t="shared" ca="1" si="114"/>
        <v>1000</v>
      </c>
      <c r="AG702">
        <f t="shared" ca="1" si="115"/>
        <v>1000</v>
      </c>
    </row>
    <row r="703" spans="1:33" hidden="1" x14ac:dyDescent="0.25">
      <c r="A703" s="109">
        <f t="shared" si="110"/>
        <v>702</v>
      </c>
      <c r="B703" s="108">
        <f t="shared" ca="1" si="119"/>
        <v>0.17317603301442383</v>
      </c>
      <c r="C703" s="170">
        <f t="shared" ca="1" si="119"/>
        <v>1815.2261457187426</v>
      </c>
      <c r="D703" s="147">
        <f t="shared" ca="1" si="119"/>
        <v>12960.094578136061</v>
      </c>
      <c r="E703" s="107">
        <f t="shared" ca="1" si="119"/>
        <v>-850.11865264716334</v>
      </c>
      <c r="F703" s="107">
        <f t="shared" ca="1" si="118"/>
        <v>722.29603642058271</v>
      </c>
      <c r="G703" s="107">
        <f t="shared" ca="1" si="118"/>
        <v>1966.4783764726615</v>
      </c>
      <c r="H703" s="107">
        <f t="shared" ca="1" si="118"/>
        <v>1375.7351303118837</v>
      </c>
      <c r="I703" s="107">
        <f t="shared" ca="1" si="118"/>
        <v>-262.30011560810203</v>
      </c>
      <c r="J703" s="107">
        <f t="shared" ca="1" si="118"/>
        <v>207.71603252786792</v>
      </c>
      <c r="K703" s="107">
        <f t="shared" ca="1" si="118"/>
        <v>57.709197999097626</v>
      </c>
      <c r="L703" s="107">
        <f t="shared" ca="1" si="118"/>
        <v>1918.4675387562286</v>
      </c>
      <c r="M703" s="107">
        <f t="shared" ca="1" si="118"/>
        <v>1440.9831742721979</v>
      </c>
      <c r="N703" s="107">
        <f t="shared" ca="1" si="118"/>
        <v>-59.022480014082888</v>
      </c>
      <c r="O703" s="162">
        <f t="shared" ca="1" si="109"/>
        <v>6517.9442384911717</v>
      </c>
      <c r="AD703">
        <f t="shared" ca="1" si="112"/>
        <v>1372000</v>
      </c>
      <c r="AE703">
        <f t="shared" ca="1" si="113"/>
        <v>1374000</v>
      </c>
      <c r="AF703">
        <f t="shared" ca="1" si="114"/>
        <v>1000</v>
      </c>
      <c r="AG703">
        <f t="shared" ca="1" si="115"/>
        <v>1000</v>
      </c>
    </row>
    <row r="704" spans="1:33" hidden="1" x14ac:dyDescent="0.25">
      <c r="A704" s="109">
        <f t="shared" si="110"/>
        <v>703</v>
      </c>
      <c r="B704" s="108">
        <f t="shared" ca="1" si="119"/>
        <v>-3.593278953022111E-2</v>
      </c>
      <c r="C704" s="170">
        <f t="shared" ca="1" si="119"/>
        <v>150.85909882518789</v>
      </c>
      <c r="D704" s="147">
        <f t="shared" ca="1" si="119"/>
        <v>-8679.1988835185675</v>
      </c>
      <c r="E704" s="107">
        <f t="shared" ca="1" si="119"/>
        <v>1048.079526231483</v>
      </c>
      <c r="F704" s="107">
        <f t="shared" ca="1" si="118"/>
        <v>-709.89484225011086</v>
      </c>
      <c r="G704" s="107">
        <f t="shared" ca="1" si="118"/>
        <v>-89.671570923621914</v>
      </c>
      <c r="H704" s="107">
        <f t="shared" ca="1" si="118"/>
        <v>-284.13966166753039</v>
      </c>
      <c r="I704" s="107">
        <f t="shared" ca="1" si="118"/>
        <v>-962.51892162667446</v>
      </c>
      <c r="J704" s="107">
        <f t="shared" ca="1" si="118"/>
        <v>1959.7621735876251</v>
      </c>
      <c r="K704" s="107">
        <f t="shared" ca="1" si="118"/>
        <v>1835.6854272593816</v>
      </c>
      <c r="L704" s="107">
        <f t="shared" ca="1" si="118"/>
        <v>-181.44402642590819</v>
      </c>
      <c r="M704" s="107">
        <f t="shared" ca="1" si="118"/>
        <v>724.73600930763689</v>
      </c>
      <c r="N704" s="107">
        <f t="shared" ca="1" si="118"/>
        <v>1662.4062493447625</v>
      </c>
      <c r="O704" s="162">
        <f t="shared" ca="1" si="109"/>
        <v>5003.0003628370432</v>
      </c>
      <c r="AD704">
        <f t="shared" ca="1" si="112"/>
        <v>1374000</v>
      </c>
      <c r="AE704">
        <f t="shared" ca="1" si="113"/>
        <v>1376000</v>
      </c>
      <c r="AF704">
        <f t="shared" ca="1" si="114"/>
        <v>1000</v>
      </c>
      <c r="AG704">
        <f t="shared" ca="1" si="115"/>
        <v>1000</v>
      </c>
    </row>
    <row r="705" spans="1:33" hidden="1" x14ac:dyDescent="0.25">
      <c r="A705" s="109">
        <f t="shared" si="110"/>
        <v>704</v>
      </c>
      <c r="B705" s="108">
        <f t="shared" ca="1" si="119"/>
        <v>0.13550511720997191</v>
      </c>
      <c r="C705" s="170">
        <f t="shared" ca="1" si="119"/>
        <v>276.72344228766218</v>
      </c>
      <c r="D705" s="147">
        <f t="shared" ca="1" si="119"/>
        <v>7634.0882846795657</v>
      </c>
      <c r="E705" s="107">
        <f t="shared" ca="1" si="119"/>
        <v>909.20494317721364</v>
      </c>
      <c r="F705" s="107">
        <f t="shared" ca="1" si="119"/>
        <v>395.45224538212022</v>
      </c>
      <c r="G705" s="107">
        <f t="shared" ca="1" si="119"/>
        <v>1494.4933439097381</v>
      </c>
      <c r="H705" s="107">
        <f t="shared" ca="1" si="119"/>
        <v>-677.99088743423079</v>
      </c>
      <c r="I705" s="107">
        <f t="shared" ca="1" si="119"/>
        <v>1078.3148468393777</v>
      </c>
      <c r="J705" s="107">
        <f t="shared" ca="1" si="119"/>
        <v>759.35873176386588</v>
      </c>
      <c r="K705" s="107">
        <f t="shared" ca="1" si="119"/>
        <v>-77.428212263306733</v>
      </c>
      <c r="L705" s="107">
        <f t="shared" ca="1" si="119"/>
        <v>687.86465423693244</v>
      </c>
      <c r="M705" s="107">
        <f t="shared" ca="1" si="119"/>
        <v>-500.27495477453556</v>
      </c>
      <c r="N705" s="107">
        <f t="shared" ca="1" si="119"/>
        <v>960.74139984885846</v>
      </c>
      <c r="O705" s="162">
        <f t="shared" ca="1" si="109"/>
        <v>5029.7361106860335</v>
      </c>
      <c r="AD705">
        <f t="shared" ca="1" si="112"/>
        <v>1376000</v>
      </c>
      <c r="AE705">
        <f t="shared" ca="1" si="113"/>
        <v>1378000</v>
      </c>
      <c r="AF705">
        <f t="shared" ca="1" si="114"/>
        <v>1000</v>
      </c>
      <c r="AG705">
        <f t="shared" ca="1" si="115"/>
        <v>1000</v>
      </c>
    </row>
    <row r="706" spans="1:33" hidden="1" x14ac:dyDescent="0.25">
      <c r="A706" s="109">
        <f t="shared" si="110"/>
        <v>705</v>
      </c>
      <c r="B706" s="108">
        <f t="shared" ca="1" si="119"/>
        <v>-9.7794183206229096E-2</v>
      </c>
      <c r="C706" s="170">
        <f t="shared" ca="1" si="119"/>
        <v>188.86236140289904</v>
      </c>
      <c r="D706" s="147">
        <f t="shared" ca="1" si="119"/>
        <v>12559.168233777804</v>
      </c>
      <c r="E706" s="107">
        <f t="shared" ca="1" si="119"/>
        <v>-168.57103937787775</v>
      </c>
      <c r="F706" s="107">
        <f t="shared" ca="1" si="119"/>
        <v>826.34147967076103</v>
      </c>
      <c r="G706" s="107">
        <f t="shared" ca="1" si="119"/>
        <v>-898.87442090001571</v>
      </c>
      <c r="H706" s="107">
        <f t="shared" ca="1" si="119"/>
        <v>1446.4695397169885</v>
      </c>
      <c r="I706" s="107">
        <f t="shared" ca="1" si="119"/>
        <v>-68.012329932722736</v>
      </c>
      <c r="J706" s="107">
        <f t="shared" ca="1" si="119"/>
        <v>1729.4698834867347</v>
      </c>
      <c r="K706" s="107">
        <f t="shared" ca="1" si="119"/>
        <v>-49.136766054508897</v>
      </c>
      <c r="L706" s="107">
        <f t="shared" ca="1" si="119"/>
        <v>-671.79155604647542</v>
      </c>
      <c r="M706" s="107">
        <f t="shared" ca="1" si="119"/>
        <v>1175.9592531293663</v>
      </c>
      <c r="N706" s="107">
        <f t="shared" ca="1" si="119"/>
        <v>179.39553533774549</v>
      </c>
      <c r="O706" s="162">
        <f t="shared" ref="O706:O769" ca="1" si="120">SUM(E706:N706)</f>
        <v>3501.2495790299959</v>
      </c>
      <c r="AD706">
        <f t="shared" ca="1" si="112"/>
        <v>1378000</v>
      </c>
      <c r="AE706">
        <f t="shared" ca="1" si="113"/>
        <v>1380000</v>
      </c>
      <c r="AF706">
        <f t="shared" ca="1" si="114"/>
        <v>1000</v>
      </c>
      <c r="AG706">
        <f t="shared" ca="1" si="115"/>
        <v>1000</v>
      </c>
    </row>
    <row r="707" spans="1:33" hidden="1" x14ac:dyDescent="0.25">
      <c r="A707" s="109">
        <f t="shared" ref="A707:A770" si="121">1+A706</f>
        <v>706</v>
      </c>
      <c r="B707" s="108">
        <f t="shared" ca="1" si="119"/>
        <v>0.1867069719611967</v>
      </c>
      <c r="C707" s="170">
        <f t="shared" ca="1" si="119"/>
        <v>1505.9423605791064</v>
      </c>
      <c r="D707" s="147">
        <f t="shared" ca="1" si="119"/>
        <v>-7929.0266231391488</v>
      </c>
      <c r="E707" s="107">
        <f t="shared" ca="1" si="119"/>
        <v>-90.406321572260168</v>
      </c>
      <c r="F707" s="107">
        <f t="shared" ca="1" si="119"/>
        <v>-10.670175208906119</v>
      </c>
      <c r="G707" s="107">
        <f t="shared" ca="1" si="119"/>
        <v>422.3851840256296</v>
      </c>
      <c r="H707" s="107">
        <f t="shared" ca="1" si="119"/>
        <v>497.42657826217453</v>
      </c>
      <c r="I707" s="107">
        <f t="shared" ca="1" si="119"/>
        <v>129.57388900702583</v>
      </c>
      <c r="J707" s="107">
        <f t="shared" ca="1" si="119"/>
        <v>794.26356357135876</v>
      </c>
      <c r="K707" s="107">
        <f t="shared" ca="1" si="119"/>
        <v>-444.29251138809531</v>
      </c>
      <c r="L707" s="107">
        <f t="shared" ca="1" si="119"/>
        <v>680.35749149005039</v>
      </c>
      <c r="M707" s="107">
        <f t="shared" ca="1" si="119"/>
        <v>-543.3895370997061</v>
      </c>
      <c r="N707" s="107">
        <f t="shared" ca="1" si="119"/>
        <v>-527.59496901375041</v>
      </c>
      <c r="O707" s="162">
        <f t="shared" ca="1" si="120"/>
        <v>907.65319207352104</v>
      </c>
      <c r="AD707">
        <f t="shared" ca="1" si="112"/>
        <v>1380000</v>
      </c>
      <c r="AE707">
        <f t="shared" ca="1" si="113"/>
        <v>1382000</v>
      </c>
      <c r="AF707">
        <f t="shared" ca="1" si="114"/>
        <v>1000</v>
      </c>
      <c r="AG707">
        <f t="shared" ca="1" si="115"/>
        <v>1000</v>
      </c>
    </row>
    <row r="708" spans="1:33" hidden="1" x14ac:dyDescent="0.25">
      <c r="A708" s="109">
        <f t="shared" si="121"/>
        <v>707</v>
      </c>
      <c r="B708" s="108">
        <f t="shared" ca="1" si="119"/>
        <v>0.19015312403474502</v>
      </c>
      <c r="C708" s="170">
        <f t="shared" ca="1" si="119"/>
        <v>1815.7560542100068</v>
      </c>
      <c r="D708" s="147">
        <f t="shared" ca="1" si="119"/>
        <v>1469.10968963756</v>
      </c>
      <c r="E708" s="107">
        <f t="shared" ca="1" si="119"/>
        <v>-367.01826961717489</v>
      </c>
      <c r="F708" s="107">
        <f t="shared" ca="1" si="119"/>
        <v>-646.56744260071582</v>
      </c>
      <c r="G708" s="107">
        <f t="shared" ca="1" si="119"/>
        <v>-646.07916020574305</v>
      </c>
      <c r="H708" s="107">
        <f t="shared" ca="1" si="119"/>
        <v>1917.4701994377326</v>
      </c>
      <c r="I708" s="107">
        <f t="shared" ca="1" si="119"/>
        <v>-116.25737326102379</v>
      </c>
      <c r="J708" s="107">
        <f t="shared" ca="1" si="119"/>
        <v>1221.1136411557297</v>
      </c>
      <c r="K708" s="107">
        <f t="shared" ca="1" si="119"/>
        <v>127.01570969770786</v>
      </c>
      <c r="L708" s="107">
        <f t="shared" ca="1" si="119"/>
        <v>1762.7262420375048</v>
      </c>
      <c r="M708" s="107">
        <f t="shared" ca="1" si="119"/>
        <v>1846.1978277255712</v>
      </c>
      <c r="N708" s="107">
        <f t="shared" ca="1" si="119"/>
        <v>-682.52067762827937</v>
      </c>
      <c r="O708" s="162">
        <f t="shared" ca="1" si="120"/>
        <v>4416.0806967413091</v>
      </c>
      <c r="AD708">
        <f t="shared" ca="1" si="112"/>
        <v>1382000</v>
      </c>
      <c r="AE708">
        <f t="shared" ca="1" si="113"/>
        <v>1384000</v>
      </c>
      <c r="AF708">
        <f t="shared" ca="1" si="114"/>
        <v>1000</v>
      </c>
      <c r="AG708">
        <f t="shared" ca="1" si="115"/>
        <v>1000</v>
      </c>
    </row>
    <row r="709" spans="1:33" hidden="1" x14ac:dyDescent="0.25">
      <c r="A709" s="109">
        <f t="shared" si="121"/>
        <v>708</v>
      </c>
      <c r="B709" s="108">
        <f t="shared" ca="1" si="119"/>
        <v>4.7180540989535336E-2</v>
      </c>
      <c r="C709" s="170">
        <f t="shared" ca="1" si="119"/>
        <v>1879.6129553746052</v>
      </c>
      <c r="D709" s="147">
        <f t="shared" ca="1" si="119"/>
        <v>11185.259624160864</v>
      </c>
      <c r="E709" s="107">
        <f t="shared" ca="1" si="119"/>
        <v>723.30404021766128</v>
      </c>
      <c r="F709" s="107">
        <f t="shared" ca="1" si="119"/>
        <v>-170.28969650452322</v>
      </c>
      <c r="G709" s="107">
        <f t="shared" ca="1" si="119"/>
        <v>-276.56613498307394</v>
      </c>
      <c r="H709" s="107">
        <f t="shared" ca="1" si="119"/>
        <v>1664.2546338159927</v>
      </c>
      <c r="I709" s="107">
        <f t="shared" ca="1" si="119"/>
        <v>270.50350119310394</v>
      </c>
      <c r="J709" s="107">
        <f t="shared" ca="1" si="119"/>
        <v>1921.1059082379463</v>
      </c>
      <c r="K709" s="107">
        <f t="shared" ca="1" si="119"/>
        <v>1896.7200632916633</v>
      </c>
      <c r="L709" s="107">
        <f t="shared" ca="1" si="119"/>
        <v>-121.8463706505428</v>
      </c>
      <c r="M709" s="107">
        <f t="shared" ca="1" si="119"/>
        <v>-347.09362964276653</v>
      </c>
      <c r="N709" s="107">
        <f t="shared" ca="1" si="119"/>
        <v>-965.31027691543761</v>
      </c>
      <c r="O709" s="162">
        <f t="shared" ca="1" si="120"/>
        <v>4594.7820380600242</v>
      </c>
      <c r="AD709">
        <f t="shared" ca="1" si="112"/>
        <v>1384000</v>
      </c>
      <c r="AE709">
        <f t="shared" ca="1" si="113"/>
        <v>1386000</v>
      </c>
      <c r="AF709">
        <f t="shared" ca="1" si="114"/>
        <v>1000</v>
      </c>
      <c r="AG709">
        <f t="shared" ca="1" si="115"/>
        <v>1000</v>
      </c>
    </row>
    <row r="710" spans="1:33" hidden="1" x14ac:dyDescent="0.25">
      <c r="A710" s="109">
        <f t="shared" si="121"/>
        <v>709</v>
      </c>
      <c r="B710" s="108">
        <f t="shared" ca="1" si="119"/>
        <v>0.13323277556519245</v>
      </c>
      <c r="C710" s="170">
        <f t="shared" ca="1" si="119"/>
        <v>376.72673863410694</v>
      </c>
      <c r="D710" s="147">
        <f t="shared" ca="1" si="119"/>
        <v>14878.940420135377</v>
      </c>
      <c r="E710" s="107">
        <f t="shared" ca="1" si="119"/>
        <v>758.74559457229759</v>
      </c>
      <c r="F710" s="107">
        <f t="shared" ca="1" si="119"/>
        <v>-531.11284214981663</v>
      </c>
      <c r="G710" s="107">
        <f t="shared" ca="1" si="119"/>
        <v>468.34883838077155</v>
      </c>
      <c r="H710" s="107">
        <f t="shared" ca="1" si="119"/>
        <v>-602.06724611703862</v>
      </c>
      <c r="I710" s="107">
        <f t="shared" ca="1" si="119"/>
        <v>144.71984923471709</v>
      </c>
      <c r="J710" s="107">
        <f t="shared" ca="1" si="119"/>
        <v>-566.77678764130587</v>
      </c>
      <c r="K710" s="107">
        <f t="shared" ca="1" si="119"/>
        <v>1577.9687223072001</v>
      </c>
      <c r="L710" s="107">
        <f t="shared" ca="1" si="119"/>
        <v>-725.51840111438139</v>
      </c>
      <c r="M710" s="107">
        <f t="shared" ca="1" si="119"/>
        <v>-860.59267136458789</v>
      </c>
      <c r="N710" s="107">
        <f t="shared" ca="1" si="119"/>
        <v>169.70896238659134</v>
      </c>
      <c r="O710" s="162">
        <f t="shared" ca="1" si="120"/>
        <v>-166.5759815055527</v>
      </c>
      <c r="AD710">
        <f t="shared" ca="1" si="112"/>
        <v>1386000</v>
      </c>
      <c r="AE710">
        <f t="shared" ca="1" si="113"/>
        <v>1388000</v>
      </c>
      <c r="AF710">
        <f t="shared" ca="1" si="114"/>
        <v>1000</v>
      </c>
      <c r="AG710">
        <f t="shared" ca="1" si="115"/>
        <v>1000</v>
      </c>
    </row>
    <row r="711" spans="1:33" hidden="1" x14ac:dyDescent="0.25">
      <c r="A711" s="109">
        <f t="shared" si="121"/>
        <v>710</v>
      </c>
      <c r="B711" s="108">
        <f t="shared" ca="1" si="119"/>
        <v>-2.789397809195486E-2</v>
      </c>
      <c r="C711" s="170">
        <f t="shared" ca="1" si="119"/>
        <v>1456.206083075275</v>
      </c>
      <c r="D711" s="147">
        <f t="shared" ca="1" si="119"/>
        <v>-9447.9813802086228</v>
      </c>
      <c r="E711" s="107">
        <f t="shared" ca="1" si="119"/>
        <v>1447.1831667667223</v>
      </c>
      <c r="F711" s="107">
        <f t="shared" ca="1" si="119"/>
        <v>199.19429089207352</v>
      </c>
      <c r="G711" s="107">
        <f t="shared" ca="1" si="119"/>
        <v>-234.26281282326573</v>
      </c>
      <c r="H711" s="107">
        <f t="shared" ca="1" si="119"/>
        <v>-351.31532676855772</v>
      </c>
      <c r="I711" s="107">
        <f t="shared" ca="1" si="119"/>
        <v>1547.1923211801793</v>
      </c>
      <c r="J711" s="107">
        <f t="shared" ca="1" si="119"/>
        <v>130.59746288432663</v>
      </c>
      <c r="K711" s="107">
        <f t="shared" ca="1" si="119"/>
        <v>1898.4589759159944</v>
      </c>
      <c r="L711" s="107">
        <f t="shared" ca="1" si="119"/>
        <v>-940.20231429310752</v>
      </c>
      <c r="M711" s="107">
        <f t="shared" ca="1" si="119"/>
        <v>168.07352691947401</v>
      </c>
      <c r="N711" s="107">
        <f t="shared" ca="1" si="119"/>
        <v>38.920599869811248</v>
      </c>
      <c r="O711" s="162">
        <f t="shared" ca="1" si="120"/>
        <v>3903.8398905436493</v>
      </c>
      <c r="AD711">
        <f t="shared" ca="1" si="112"/>
        <v>1388000</v>
      </c>
      <c r="AE711">
        <f t="shared" ca="1" si="113"/>
        <v>1390000</v>
      </c>
      <c r="AF711">
        <f t="shared" ca="1" si="114"/>
        <v>1000</v>
      </c>
      <c r="AG711">
        <f t="shared" ca="1" si="115"/>
        <v>1000</v>
      </c>
    </row>
    <row r="712" spans="1:33" hidden="1" x14ac:dyDescent="0.25">
      <c r="A712" s="109">
        <f t="shared" si="121"/>
        <v>711</v>
      </c>
      <c r="B712" s="108">
        <f t="shared" ca="1" si="119"/>
        <v>6.8649563256432372E-2</v>
      </c>
      <c r="C712" s="170">
        <f t="shared" ca="1" si="119"/>
        <v>1481.5685245272609</v>
      </c>
      <c r="D712" s="147">
        <f t="shared" ca="1" si="119"/>
        <v>-1016.9528642120631</v>
      </c>
      <c r="E712" s="107">
        <f t="shared" ca="1" si="119"/>
        <v>-729.56719499710493</v>
      </c>
      <c r="F712" s="107">
        <f t="shared" ca="1" si="119"/>
        <v>881.08585530970424</v>
      </c>
      <c r="G712" s="107">
        <f t="shared" ca="1" si="119"/>
        <v>1760.266348251572</v>
      </c>
      <c r="H712" s="107">
        <f t="shared" ca="1" si="119"/>
        <v>1888.3604534413548</v>
      </c>
      <c r="I712" s="107">
        <f t="shared" ca="1" si="119"/>
        <v>-451.72748038386322</v>
      </c>
      <c r="J712" s="107">
        <f t="shared" ca="1" si="119"/>
        <v>-771.00273833538267</v>
      </c>
      <c r="K712" s="107">
        <f t="shared" ca="1" si="119"/>
        <v>1812.955805402481</v>
      </c>
      <c r="L712" s="107">
        <f t="shared" ca="1" si="119"/>
        <v>-461.49564030613141</v>
      </c>
      <c r="M712" s="107">
        <f t="shared" ca="1" si="119"/>
        <v>1087.0557555835187</v>
      </c>
      <c r="N712" s="107">
        <f t="shared" ca="1" si="119"/>
        <v>-759.84327866728177</v>
      </c>
      <c r="O712" s="162">
        <f t="shared" ca="1" si="120"/>
        <v>4256.0878852988662</v>
      </c>
      <c r="AD712">
        <f t="shared" ca="1" si="112"/>
        <v>1390000</v>
      </c>
      <c r="AE712">
        <f t="shared" ca="1" si="113"/>
        <v>1392000</v>
      </c>
      <c r="AF712">
        <f t="shared" ca="1" si="114"/>
        <v>1000</v>
      </c>
      <c r="AG712">
        <f t="shared" ca="1" si="115"/>
        <v>1000</v>
      </c>
    </row>
    <row r="713" spans="1:33" hidden="1" x14ac:dyDescent="0.25">
      <c r="A713" s="109">
        <f t="shared" si="121"/>
        <v>712</v>
      </c>
      <c r="B713" s="108">
        <f t="shared" ca="1" si="119"/>
        <v>-1.5201643591936861E-2</v>
      </c>
      <c r="C713" s="170">
        <f t="shared" ca="1" si="119"/>
        <v>-838.43417209509778</v>
      </c>
      <c r="D713" s="147">
        <f t="shared" ca="1" si="119"/>
        <v>17510.571537956173</v>
      </c>
      <c r="E713" s="107">
        <f t="shared" ca="1" si="119"/>
        <v>1806.1886023040438</v>
      </c>
      <c r="F713" s="107">
        <f t="shared" ca="1" si="119"/>
        <v>1169.8742933665005</v>
      </c>
      <c r="G713" s="107">
        <f t="shared" ca="1" si="119"/>
        <v>-554.70163912016869</v>
      </c>
      <c r="H713" s="107">
        <f t="shared" ca="1" si="119"/>
        <v>1690.9573141455123</v>
      </c>
      <c r="I713" s="107">
        <f t="shared" ca="1" si="119"/>
        <v>323.04200031524897</v>
      </c>
      <c r="J713" s="107">
        <f t="shared" ca="1" si="119"/>
        <v>-339.05463745186768</v>
      </c>
      <c r="K713" s="107">
        <f t="shared" ca="1" si="119"/>
        <v>-261.71331829609358</v>
      </c>
      <c r="L713" s="107">
        <f t="shared" ca="1" si="119"/>
        <v>1271.6045762886135</v>
      </c>
      <c r="M713" s="107">
        <f t="shared" ca="1" si="119"/>
        <v>1287.686825799349</v>
      </c>
      <c r="N713" s="107">
        <f t="shared" ca="1" si="119"/>
        <v>1828.0527460439891</v>
      </c>
      <c r="O713" s="162">
        <f t="shared" ca="1" si="120"/>
        <v>8221.9367633951279</v>
      </c>
      <c r="AD713">
        <f t="shared" ca="1" si="112"/>
        <v>1392000</v>
      </c>
      <c r="AE713">
        <f t="shared" ca="1" si="113"/>
        <v>1394000</v>
      </c>
      <c r="AF713">
        <f t="shared" ca="1" si="114"/>
        <v>1000</v>
      </c>
      <c r="AG713">
        <f t="shared" ca="1" si="115"/>
        <v>1000</v>
      </c>
    </row>
    <row r="714" spans="1:33" hidden="1" x14ac:dyDescent="0.25">
      <c r="A714" s="109">
        <f t="shared" si="121"/>
        <v>713</v>
      </c>
      <c r="B714" s="108">
        <f t="shared" ca="1" si="119"/>
        <v>-7.0876844558870722E-2</v>
      </c>
      <c r="C714" s="170">
        <f t="shared" ca="1" si="119"/>
        <v>-560.21143976461042</v>
      </c>
      <c r="D714" s="147">
        <f t="shared" ca="1" si="119"/>
        <v>7594.7213679209144</v>
      </c>
      <c r="E714" s="107">
        <f t="shared" ca="1" si="119"/>
        <v>1453.0771640458183</v>
      </c>
      <c r="F714" s="107">
        <f t="shared" ca="1" si="119"/>
        <v>789.72533694355388</v>
      </c>
      <c r="G714" s="107">
        <f t="shared" ca="1" si="119"/>
        <v>-237.40033130972628</v>
      </c>
      <c r="H714" s="107">
        <f t="shared" ca="1" si="119"/>
        <v>-69.264097930199782</v>
      </c>
      <c r="I714" s="107">
        <f t="shared" ca="1" si="119"/>
        <v>-116.16383768227531</v>
      </c>
      <c r="J714" s="107">
        <f t="shared" ca="1" si="119"/>
        <v>1065.5225638175639</v>
      </c>
      <c r="K714" s="107">
        <f t="shared" ca="1" si="119"/>
        <v>-95.561308215796331</v>
      </c>
      <c r="L714" s="107">
        <f t="shared" ca="1" si="119"/>
        <v>728.35500340515728</v>
      </c>
      <c r="M714" s="107">
        <f t="shared" ca="1" si="119"/>
        <v>-632.16694263012403</v>
      </c>
      <c r="N714" s="107">
        <f t="shared" ca="1" si="119"/>
        <v>544.26432443348745</v>
      </c>
      <c r="O714" s="162">
        <f t="shared" ca="1" si="120"/>
        <v>3430.3878748774587</v>
      </c>
      <c r="AD714">
        <f t="shared" ca="1" si="112"/>
        <v>1394000</v>
      </c>
      <c r="AE714">
        <f t="shared" ca="1" si="113"/>
        <v>1396000</v>
      </c>
      <c r="AF714">
        <f t="shared" ca="1" si="114"/>
        <v>1000</v>
      </c>
      <c r="AG714">
        <f t="shared" ca="1" si="115"/>
        <v>1000</v>
      </c>
    </row>
    <row r="715" spans="1:33" hidden="1" x14ac:dyDescent="0.25">
      <c r="A715" s="109">
        <f t="shared" si="121"/>
        <v>714</v>
      </c>
      <c r="B715" s="108">
        <f t="shared" ca="1" si="119"/>
        <v>-8.3591655365779644E-3</v>
      </c>
      <c r="C715" s="170">
        <f t="shared" ca="1" si="119"/>
        <v>-262.73851884562299</v>
      </c>
      <c r="D715" s="147">
        <f t="shared" ca="1" si="119"/>
        <v>10830.407097405589</v>
      </c>
      <c r="E715" s="107">
        <f t="shared" ca="1" si="119"/>
        <v>67.937383351877884</v>
      </c>
      <c r="F715" s="107">
        <f t="shared" ca="1" si="119"/>
        <v>1118.9940775557525</v>
      </c>
      <c r="G715" s="107">
        <f t="shared" ca="1" si="119"/>
        <v>-657.6438742225497</v>
      </c>
      <c r="H715" s="107">
        <f t="shared" ca="1" si="119"/>
        <v>1883.1954162409345</v>
      </c>
      <c r="I715" s="107">
        <f t="shared" ca="1" si="119"/>
        <v>1346.5235389168492</v>
      </c>
      <c r="J715" s="107">
        <f t="shared" ca="1" si="119"/>
        <v>183.59161488190639</v>
      </c>
      <c r="K715" s="107">
        <f t="shared" ca="1" si="119"/>
        <v>-772.1027459641964</v>
      </c>
      <c r="L715" s="107">
        <f t="shared" ca="1" si="119"/>
        <v>429.41090820451001</v>
      </c>
      <c r="M715" s="107">
        <f t="shared" ca="1" si="119"/>
        <v>1565.5368335224232</v>
      </c>
      <c r="N715" s="107">
        <f t="shared" ca="1" si="119"/>
        <v>1872.3846709862621</v>
      </c>
      <c r="O715" s="162">
        <f t="shared" ca="1" si="120"/>
        <v>7037.82782347377</v>
      </c>
      <c r="AD715">
        <f t="shared" ca="1" si="112"/>
        <v>1396000</v>
      </c>
      <c r="AE715">
        <f t="shared" ca="1" si="113"/>
        <v>1398000</v>
      </c>
      <c r="AF715">
        <f t="shared" ca="1" si="114"/>
        <v>1000</v>
      </c>
      <c r="AG715">
        <f t="shared" ca="1" si="115"/>
        <v>1000</v>
      </c>
    </row>
    <row r="716" spans="1:33" hidden="1" x14ac:dyDescent="0.25">
      <c r="A716" s="109">
        <f t="shared" si="121"/>
        <v>715</v>
      </c>
      <c r="B716" s="108">
        <f t="shared" ca="1" si="119"/>
        <v>-3.0400879091788569E-2</v>
      </c>
      <c r="C716" s="170">
        <f t="shared" ca="1" si="119"/>
        <v>-177.51633729624211</v>
      </c>
      <c r="D716" s="147">
        <f t="shared" ca="1" si="119"/>
        <v>-661.94719459938267</v>
      </c>
      <c r="E716" s="107">
        <f t="shared" ca="1" si="119"/>
        <v>1584.9605900794525</v>
      </c>
      <c r="F716" s="107">
        <f t="shared" ca="1" si="119"/>
        <v>-432.12482618337935</v>
      </c>
      <c r="G716" s="107">
        <f t="shared" ca="1" si="119"/>
        <v>-891.23535015719483</v>
      </c>
      <c r="H716" s="107">
        <f t="shared" ca="1" si="119"/>
        <v>-2.9584881351892021</v>
      </c>
      <c r="I716" s="107">
        <f t="shared" ca="1" si="119"/>
        <v>1133.0790931425136</v>
      </c>
      <c r="J716" s="107">
        <f t="shared" ca="1" si="119"/>
        <v>-324.99210986325033</v>
      </c>
      <c r="K716" s="107">
        <f t="shared" ca="1" si="119"/>
        <v>639.72387765228871</v>
      </c>
      <c r="L716" s="107">
        <f t="shared" ca="1" si="119"/>
        <v>186.28332593604884</v>
      </c>
      <c r="M716" s="107">
        <f t="shared" ca="1" si="119"/>
        <v>-323.34074183738335</v>
      </c>
      <c r="N716" s="107">
        <f t="shared" ca="1" si="119"/>
        <v>-604.77061324370914</v>
      </c>
      <c r="O716" s="162">
        <f t="shared" ca="1" si="120"/>
        <v>964.62475739019749</v>
      </c>
      <c r="AD716">
        <f t="shared" ca="1" si="112"/>
        <v>1398000</v>
      </c>
      <c r="AE716">
        <f t="shared" ca="1" si="113"/>
        <v>1400000</v>
      </c>
      <c r="AF716">
        <f t="shared" ca="1" si="114"/>
        <v>1000</v>
      </c>
      <c r="AG716">
        <f t="shared" ca="1" si="115"/>
        <v>1000</v>
      </c>
    </row>
    <row r="717" spans="1:33" hidden="1" x14ac:dyDescent="0.25">
      <c r="A717" s="109">
        <f t="shared" si="121"/>
        <v>716</v>
      </c>
      <c r="B717" s="108">
        <f t="shared" ca="1" si="119"/>
        <v>-2.2535367727335553E-2</v>
      </c>
      <c r="C717" s="170">
        <f t="shared" ca="1" si="119"/>
        <v>-885.12316820467288</v>
      </c>
      <c r="D717" s="147">
        <f t="shared" ca="1" si="119"/>
        <v>-9076.0801385026625</v>
      </c>
      <c r="E717" s="107">
        <f t="shared" ca="1" si="119"/>
        <v>1959.9478268287571</v>
      </c>
      <c r="F717" s="107">
        <f t="shared" ca="1" si="119"/>
        <v>-312.40062844878707</v>
      </c>
      <c r="G717" s="107">
        <f t="shared" ca="1" si="119"/>
        <v>884.64666114559748</v>
      </c>
      <c r="H717" s="107">
        <f t="shared" ca="1" si="119"/>
        <v>1131.6454170695126</v>
      </c>
      <c r="I717" s="107">
        <f t="shared" ca="1" si="119"/>
        <v>-679.79888252182241</v>
      </c>
      <c r="J717" s="107">
        <f t="shared" ca="1" si="119"/>
        <v>-737.60676848503101</v>
      </c>
      <c r="K717" s="107">
        <f t="shared" ca="1" si="119"/>
        <v>1707.6013099218194</v>
      </c>
      <c r="L717" s="107">
        <f t="shared" ca="1" si="119"/>
        <v>-485.64237477901605</v>
      </c>
      <c r="M717" s="107">
        <f t="shared" ca="1" si="119"/>
        <v>9.0658028069941228</v>
      </c>
      <c r="N717" s="107">
        <f t="shared" ca="1" si="119"/>
        <v>-648.12495601997864</v>
      </c>
      <c r="O717" s="162">
        <f t="shared" ca="1" si="120"/>
        <v>2829.333407518046</v>
      </c>
      <c r="AD717">
        <f t="shared" ca="1" si="112"/>
        <v>1400000</v>
      </c>
      <c r="AE717">
        <f t="shared" ca="1" si="113"/>
        <v>1402000</v>
      </c>
      <c r="AF717">
        <f t="shared" ca="1" si="114"/>
        <v>1000</v>
      </c>
      <c r="AG717">
        <f t="shared" ca="1" si="115"/>
        <v>1000</v>
      </c>
    </row>
    <row r="718" spans="1:33" hidden="1" x14ac:dyDescent="0.25">
      <c r="A718" s="109">
        <f t="shared" si="121"/>
        <v>717</v>
      </c>
      <c r="B718" s="108">
        <f t="shared" ca="1" si="119"/>
        <v>-2.7118906776978521E-2</v>
      </c>
      <c r="C718" s="170">
        <f t="shared" ca="1" si="119"/>
        <v>-289.56464810089079</v>
      </c>
      <c r="D718" s="147">
        <f t="shared" ca="1" si="119"/>
        <v>796.65867489527727</v>
      </c>
      <c r="E718" s="107">
        <f t="shared" ca="1" si="119"/>
        <v>1179.6647861406686</v>
      </c>
      <c r="F718" s="107">
        <f t="shared" ca="1" si="119"/>
        <v>-658.08549073315135</v>
      </c>
      <c r="G718" s="107">
        <f t="shared" ca="1" si="119"/>
        <v>-605.22848557358975</v>
      </c>
      <c r="H718" s="107">
        <f t="shared" ca="1" si="119"/>
        <v>620.77339969877823</v>
      </c>
      <c r="I718" s="107">
        <f t="shared" ca="1" si="119"/>
        <v>-218.37762990680756</v>
      </c>
      <c r="J718" s="107">
        <f t="shared" ca="1" si="119"/>
        <v>926.22149493213317</v>
      </c>
      <c r="K718" s="107">
        <f t="shared" ca="1" si="119"/>
        <v>-484.38191921167225</v>
      </c>
      <c r="L718" s="107">
        <f t="shared" ca="1" si="119"/>
        <v>-804.85351266424607</v>
      </c>
      <c r="M718" s="107">
        <f t="shared" ca="1" si="119"/>
        <v>-335.47988512196702</v>
      </c>
      <c r="N718" s="107">
        <f t="shared" ca="1" si="119"/>
        <v>701.3434401620483</v>
      </c>
      <c r="O718" s="162">
        <f t="shared" ca="1" si="120"/>
        <v>321.59619772219418</v>
      </c>
      <c r="AD718">
        <f t="shared" ca="1" si="112"/>
        <v>1402000</v>
      </c>
      <c r="AE718">
        <f t="shared" ca="1" si="113"/>
        <v>1404000</v>
      </c>
      <c r="AF718">
        <f t="shared" ca="1" si="114"/>
        <v>1000</v>
      </c>
      <c r="AG718">
        <f t="shared" ca="1" si="115"/>
        <v>1000</v>
      </c>
    </row>
    <row r="719" spans="1:33" hidden="1" x14ac:dyDescent="0.25">
      <c r="A719" s="109">
        <f t="shared" si="121"/>
        <v>718</v>
      </c>
      <c r="B719" s="108">
        <f t="shared" ca="1" si="119"/>
        <v>0.1502948897700315</v>
      </c>
      <c r="C719" s="170">
        <f t="shared" ca="1" si="119"/>
        <v>901.61167561124466</v>
      </c>
      <c r="D719" s="147">
        <f t="shared" ca="1" si="119"/>
        <v>-5424.4210534420899</v>
      </c>
      <c r="E719" s="107">
        <f t="shared" ca="1" si="119"/>
        <v>289.95934168765672</v>
      </c>
      <c r="F719" s="107">
        <f t="shared" ca="1" si="119"/>
        <v>-852.72603543375658</v>
      </c>
      <c r="G719" s="107">
        <f t="shared" ca="1" si="119"/>
        <v>928.99012463900669</v>
      </c>
      <c r="H719" s="107">
        <f t="shared" ca="1" si="119"/>
        <v>-680.80452403199388</v>
      </c>
      <c r="I719" s="107">
        <f t="shared" ca="1" si="119"/>
        <v>-146.03039599553031</v>
      </c>
      <c r="J719" s="107">
        <f t="shared" ca="1" si="119"/>
        <v>1756.9787940603189</v>
      </c>
      <c r="K719" s="107">
        <f t="shared" ca="1" si="119"/>
        <v>1277.0851469078684</v>
      </c>
      <c r="L719" s="107">
        <f t="shared" ca="1" si="119"/>
        <v>1369.3083977517379</v>
      </c>
      <c r="M719" s="107">
        <f t="shared" ca="1" si="119"/>
        <v>481.80489940767649</v>
      </c>
      <c r="N719" s="107">
        <f t="shared" ca="1" si="119"/>
        <v>-225.48651624284378</v>
      </c>
      <c r="O719" s="162">
        <f t="shared" ca="1" si="120"/>
        <v>4199.0792327501404</v>
      </c>
      <c r="AD719">
        <f t="shared" ca="1" si="112"/>
        <v>1404000</v>
      </c>
      <c r="AE719">
        <f t="shared" ca="1" si="113"/>
        <v>1406000</v>
      </c>
      <c r="AF719">
        <f t="shared" ca="1" si="114"/>
        <v>1000</v>
      </c>
      <c r="AG719">
        <f t="shared" ca="1" si="115"/>
        <v>1000</v>
      </c>
    </row>
    <row r="720" spans="1:33" hidden="1" x14ac:dyDescent="0.25">
      <c r="A720" s="109">
        <f t="shared" si="121"/>
        <v>719</v>
      </c>
      <c r="B720" s="108">
        <f t="shared" ref="B720:N739" ca="1" si="122">B$1*($U$1+($W$1-$U$1)*RAND())</f>
        <v>-3.0621600522737089E-2</v>
      </c>
      <c r="C720" s="170">
        <f t="shared" ca="1" si="122"/>
        <v>1575.4971331156396</v>
      </c>
      <c r="D720" s="147">
        <f t="shared" ca="1" si="122"/>
        <v>3723.0351664700124</v>
      </c>
      <c r="E720" s="107">
        <f t="shared" ca="1" si="122"/>
        <v>315.36545685776963</v>
      </c>
      <c r="F720" s="107">
        <f t="shared" ca="1" si="122"/>
        <v>-252.63771253659749</v>
      </c>
      <c r="G720" s="107">
        <f t="shared" ca="1" si="122"/>
        <v>622.21907429958731</v>
      </c>
      <c r="H720" s="107">
        <f t="shared" ca="1" si="122"/>
        <v>433.95926071233299</v>
      </c>
      <c r="I720" s="107">
        <f t="shared" ca="1" si="122"/>
        <v>757.19575692328431</v>
      </c>
      <c r="J720" s="107">
        <f t="shared" ca="1" si="122"/>
        <v>293.33432609915138</v>
      </c>
      <c r="K720" s="107">
        <f t="shared" ca="1" si="122"/>
        <v>865.07330444840238</v>
      </c>
      <c r="L720" s="107">
        <f t="shared" ca="1" si="122"/>
        <v>539.94616023624985</v>
      </c>
      <c r="M720" s="107">
        <f t="shared" ca="1" si="122"/>
        <v>388.21082593541558</v>
      </c>
      <c r="N720" s="107">
        <f t="shared" ca="1" si="122"/>
        <v>309.96436250977393</v>
      </c>
      <c r="O720" s="162">
        <f t="shared" ca="1" si="120"/>
        <v>4272.6308154853696</v>
      </c>
      <c r="AD720">
        <f t="shared" ca="1" si="112"/>
        <v>1406000</v>
      </c>
      <c r="AE720">
        <f t="shared" ca="1" si="113"/>
        <v>1408000</v>
      </c>
      <c r="AF720">
        <f t="shared" ca="1" si="114"/>
        <v>1000</v>
      </c>
      <c r="AG720">
        <f t="shared" ca="1" si="115"/>
        <v>1000</v>
      </c>
    </row>
    <row r="721" spans="1:33" hidden="1" x14ac:dyDescent="0.25">
      <c r="A721" s="109">
        <f t="shared" si="121"/>
        <v>720</v>
      </c>
      <c r="B721" s="108">
        <f t="shared" ca="1" si="122"/>
        <v>-5.5831384183479035E-2</v>
      </c>
      <c r="C721" s="170">
        <f t="shared" ca="1" si="122"/>
        <v>469.30998798183856</v>
      </c>
      <c r="D721" s="147">
        <f t="shared" ca="1" si="122"/>
        <v>13707.142254840828</v>
      </c>
      <c r="E721" s="107">
        <f t="shared" ca="1" si="122"/>
        <v>1273.2976647224161</v>
      </c>
      <c r="F721" s="107">
        <f t="shared" ca="1" si="122"/>
        <v>-187.22759834369856</v>
      </c>
      <c r="G721" s="107">
        <f t="shared" ca="1" si="122"/>
        <v>440.0459750346572</v>
      </c>
      <c r="H721" s="107">
        <f t="shared" ca="1" si="122"/>
        <v>-285.00861127350868</v>
      </c>
      <c r="I721" s="107">
        <f t="shared" ca="1" si="122"/>
        <v>858.32826652887775</v>
      </c>
      <c r="J721" s="107">
        <f t="shared" ca="1" si="122"/>
        <v>1331.0907352746431</v>
      </c>
      <c r="K721" s="107">
        <f t="shared" ca="1" si="122"/>
        <v>1819.7397778176962</v>
      </c>
      <c r="L721" s="107">
        <f t="shared" ca="1" si="122"/>
        <v>-11.235594265470301</v>
      </c>
      <c r="M721" s="107">
        <f t="shared" ca="1" si="122"/>
        <v>991.49008012913043</v>
      </c>
      <c r="N721" s="107">
        <f t="shared" ca="1" si="122"/>
        <v>184.37745882890127</v>
      </c>
      <c r="O721" s="162">
        <f t="shared" ca="1" si="120"/>
        <v>6414.8981544536446</v>
      </c>
      <c r="AD721">
        <f t="shared" ref="AD721:AD784" ca="1" si="123">AE720</f>
        <v>1408000</v>
      </c>
      <c r="AE721">
        <f t="shared" ref="AE721:AE784" ca="1" si="124">AD721+$AB$8</f>
        <v>1410000</v>
      </c>
      <c r="AF721">
        <f t="shared" ref="AF721:AF784" ca="1" si="125">COUNTIF($D$2:$D$1001,"&lt;"&amp;AE721)</f>
        <v>1000</v>
      </c>
      <c r="AG721">
        <f t="shared" ref="AG721:AG784" ca="1" si="126">COUNTIF($O$2:$O$1001,"&lt;"&amp;AE721)</f>
        <v>1000</v>
      </c>
    </row>
    <row r="722" spans="1:33" hidden="1" x14ac:dyDescent="0.25">
      <c r="A722" s="109">
        <f t="shared" si="121"/>
        <v>721</v>
      </c>
      <c r="B722" s="108">
        <f t="shared" ca="1" si="122"/>
        <v>9.4938349428114577E-2</v>
      </c>
      <c r="C722" s="170">
        <f t="shared" ca="1" si="122"/>
        <v>636.34112356253627</v>
      </c>
      <c r="D722" s="147">
        <f t="shared" ca="1" si="122"/>
        <v>2383.4878039736082</v>
      </c>
      <c r="E722" s="107">
        <f t="shared" ca="1" si="122"/>
        <v>1073.1082823278771</v>
      </c>
      <c r="F722" s="107">
        <f t="shared" ca="1" si="122"/>
        <v>-504.45855265619019</v>
      </c>
      <c r="G722" s="107">
        <f t="shared" ca="1" si="122"/>
        <v>193.69501035195108</v>
      </c>
      <c r="H722" s="107">
        <f t="shared" ca="1" si="122"/>
        <v>930.47379458071237</v>
      </c>
      <c r="I722" s="107">
        <f t="shared" ca="1" si="122"/>
        <v>1840.4618090240258</v>
      </c>
      <c r="J722" s="107">
        <f t="shared" ca="1" si="122"/>
        <v>124.94319916769415</v>
      </c>
      <c r="K722" s="107">
        <f t="shared" ca="1" si="122"/>
        <v>570.02442714811173</v>
      </c>
      <c r="L722" s="107">
        <f t="shared" ca="1" si="122"/>
        <v>1942.6318349713104</v>
      </c>
      <c r="M722" s="107">
        <f t="shared" ca="1" si="122"/>
        <v>899.00936167790496</v>
      </c>
      <c r="N722" s="107">
        <f t="shared" ca="1" si="122"/>
        <v>47.085257411856041</v>
      </c>
      <c r="O722" s="162">
        <f t="shared" ca="1" si="120"/>
        <v>7116.9744240052532</v>
      </c>
      <c r="AD722">
        <f t="shared" ca="1" si="123"/>
        <v>1410000</v>
      </c>
      <c r="AE722">
        <f t="shared" ca="1" si="124"/>
        <v>1412000</v>
      </c>
      <c r="AF722">
        <f t="shared" ca="1" si="125"/>
        <v>1000</v>
      </c>
      <c r="AG722">
        <f t="shared" ca="1" si="126"/>
        <v>1000</v>
      </c>
    </row>
    <row r="723" spans="1:33" hidden="1" x14ac:dyDescent="0.25">
      <c r="A723" s="109">
        <f t="shared" si="121"/>
        <v>722</v>
      </c>
      <c r="B723" s="108">
        <f t="shared" ca="1" si="122"/>
        <v>0.11247895638437175</v>
      </c>
      <c r="C723" s="170">
        <f t="shared" ca="1" si="122"/>
        <v>290.55063102198659</v>
      </c>
      <c r="D723" s="147">
        <f t="shared" ca="1" si="122"/>
        <v>-5016.2278501042065</v>
      </c>
      <c r="E723" s="107">
        <f t="shared" ca="1" si="122"/>
        <v>1734.9822634745408</v>
      </c>
      <c r="F723" s="107">
        <f t="shared" ca="1" si="122"/>
        <v>1274.8191756715182</v>
      </c>
      <c r="G723" s="107">
        <f t="shared" ca="1" si="122"/>
        <v>1339.1015424020072</v>
      </c>
      <c r="H723" s="107">
        <f t="shared" ca="1" si="122"/>
        <v>844.66574217743448</v>
      </c>
      <c r="I723" s="107">
        <f t="shared" ca="1" si="122"/>
        <v>-409.13796226800883</v>
      </c>
      <c r="J723" s="107">
        <f t="shared" ca="1" si="122"/>
        <v>-777.3525153885173</v>
      </c>
      <c r="K723" s="107">
        <f t="shared" ca="1" si="122"/>
        <v>1752.1030345037955</v>
      </c>
      <c r="L723" s="107">
        <f t="shared" ca="1" si="122"/>
        <v>-245.76526018816159</v>
      </c>
      <c r="M723" s="107">
        <f t="shared" ca="1" si="122"/>
        <v>1578.700512482761</v>
      </c>
      <c r="N723" s="107">
        <f t="shared" ca="1" si="122"/>
        <v>-93.347482269058176</v>
      </c>
      <c r="O723" s="162">
        <f t="shared" ca="1" si="120"/>
        <v>6998.769050598311</v>
      </c>
      <c r="AD723">
        <f t="shared" ca="1" si="123"/>
        <v>1412000</v>
      </c>
      <c r="AE723">
        <f t="shared" ca="1" si="124"/>
        <v>1414000</v>
      </c>
      <c r="AF723">
        <f t="shared" ca="1" si="125"/>
        <v>1000</v>
      </c>
      <c r="AG723">
        <f t="shared" ca="1" si="126"/>
        <v>1000</v>
      </c>
    </row>
    <row r="724" spans="1:33" hidden="1" x14ac:dyDescent="0.25">
      <c r="A724" s="109">
        <f t="shared" si="121"/>
        <v>723</v>
      </c>
      <c r="B724" s="108">
        <f t="shared" ca="1" si="122"/>
        <v>0.13100208062592392</v>
      </c>
      <c r="C724" s="170">
        <f t="shared" ca="1" si="122"/>
        <v>-507.40809537754097</v>
      </c>
      <c r="D724" s="147">
        <f t="shared" ca="1" si="122"/>
        <v>9651.5486276251886</v>
      </c>
      <c r="E724" s="107">
        <f t="shared" ca="1" si="122"/>
        <v>-906.39412915835385</v>
      </c>
      <c r="F724" s="107">
        <f t="shared" ca="1" si="122"/>
        <v>566.62126039675798</v>
      </c>
      <c r="G724" s="107">
        <f t="shared" ca="1" si="122"/>
        <v>341.82614910425349</v>
      </c>
      <c r="H724" s="107">
        <f t="shared" ca="1" si="122"/>
        <v>-787.45958480322122</v>
      </c>
      <c r="I724" s="107">
        <f t="shared" ca="1" si="122"/>
        <v>15.981955640744644</v>
      </c>
      <c r="J724" s="107">
        <f t="shared" ca="1" si="122"/>
        <v>-861.55019356048024</v>
      </c>
      <c r="K724" s="107">
        <f t="shared" ca="1" si="122"/>
        <v>197.65816717600555</v>
      </c>
      <c r="L724" s="107">
        <f t="shared" ca="1" si="122"/>
        <v>1130.3025782474915</v>
      </c>
      <c r="M724" s="107">
        <f t="shared" ca="1" si="122"/>
        <v>1372.4772887933698</v>
      </c>
      <c r="N724" s="107">
        <f t="shared" ca="1" si="122"/>
        <v>-833.53185921262536</v>
      </c>
      <c r="O724" s="162">
        <f t="shared" ca="1" si="120"/>
        <v>235.93163262394216</v>
      </c>
      <c r="AD724">
        <f t="shared" ca="1" si="123"/>
        <v>1414000</v>
      </c>
      <c r="AE724">
        <f t="shared" ca="1" si="124"/>
        <v>1416000</v>
      </c>
      <c r="AF724">
        <f t="shared" ca="1" si="125"/>
        <v>1000</v>
      </c>
      <c r="AG724">
        <f t="shared" ca="1" si="126"/>
        <v>1000</v>
      </c>
    </row>
    <row r="725" spans="1:33" hidden="1" x14ac:dyDescent="0.25">
      <c r="A725" s="109">
        <f t="shared" si="121"/>
        <v>724</v>
      </c>
      <c r="B725" s="108">
        <f t="shared" ca="1" si="122"/>
        <v>-9.8037683121668967E-2</v>
      </c>
      <c r="C725" s="170">
        <f t="shared" ca="1" si="122"/>
        <v>62.558499599186526</v>
      </c>
      <c r="D725" s="147">
        <f t="shared" ca="1" si="122"/>
        <v>-2511.5934392385479</v>
      </c>
      <c r="E725" s="107">
        <f t="shared" ca="1" si="122"/>
        <v>-10.199353023125635</v>
      </c>
      <c r="F725" s="107">
        <f t="shared" ca="1" si="122"/>
        <v>1871.8269759494735</v>
      </c>
      <c r="G725" s="107">
        <f t="shared" ca="1" si="122"/>
        <v>1237.6309284621764</v>
      </c>
      <c r="H725" s="107">
        <f t="shared" ca="1" si="122"/>
        <v>1328.3749815065812</v>
      </c>
      <c r="I725" s="107">
        <f t="shared" ca="1" si="122"/>
        <v>-713.94038524313021</v>
      </c>
      <c r="J725" s="107">
        <f t="shared" ca="1" si="122"/>
        <v>-450.52199640837659</v>
      </c>
      <c r="K725" s="107">
        <f t="shared" ca="1" si="122"/>
        <v>-704.62634449651853</v>
      </c>
      <c r="L725" s="107">
        <f t="shared" ca="1" si="122"/>
        <v>1133.4383699301943</v>
      </c>
      <c r="M725" s="107">
        <f t="shared" ca="1" si="122"/>
        <v>1323.2258270568211</v>
      </c>
      <c r="N725" s="107">
        <f t="shared" ca="1" si="122"/>
        <v>-838.53141468504043</v>
      </c>
      <c r="O725" s="162">
        <f t="shared" ca="1" si="120"/>
        <v>4176.6775890490553</v>
      </c>
      <c r="AD725">
        <f t="shared" ca="1" si="123"/>
        <v>1416000</v>
      </c>
      <c r="AE725">
        <f t="shared" ca="1" si="124"/>
        <v>1418000</v>
      </c>
      <c r="AF725">
        <f t="shared" ca="1" si="125"/>
        <v>1000</v>
      </c>
      <c r="AG725">
        <f t="shared" ca="1" si="126"/>
        <v>1000</v>
      </c>
    </row>
    <row r="726" spans="1:33" hidden="1" x14ac:dyDescent="0.25">
      <c r="A726" s="109">
        <f t="shared" si="121"/>
        <v>725</v>
      </c>
      <c r="B726" s="108">
        <f t="shared" ca="1" si="122"/>
        <v>-5.4250638587753849E-2</v>
      </c>
      <c r="C726" s="170">
        <f t="shared" ca="1" si="122"/>
        <v>1734.2173968697125</v>
      </c>
      <c r="D726" s="147">
        <f t="shared" ca="1" si="122"/>
        <v>11723.706204855485</v>
      </c>
      <c r="E726" s="107">
        <f t="shared" ca="1" si="122"/>
        <v>199.19414197773571</v>
      </c>
      <c r="F726" s="107">
        <f t="shared" ca="1" si="122"/>
        <v>-53.684398012083243</v>
      </c>
      <c r="G726" s="107">
        <f t="shared" ca="1" si="122"/>
        <v>1657.9763322321764</v>
      </c>
      <c r="H726" s="107">
        <f t="shared" ca="1" si="122"/>
        <v>1237.3476935647407</v>
      </c>
      <c r="I726" s="107">
        <f t="shared" ca="1" si="122"/>
        <v>925.90144880797084</v>
      </c>
      <c r="J726" s="107">
        <f t="shared" ca="1" si="122"/>
        <v>357.31711489768338</v>
      </c>
      <c r="K726" s="107">
        <f t="shared" ca="1" si="122"/>
        <v>797.63241458609775</v>
      </c>
      <c r="L726" s="107">
        <f t="shared" ca="1" si="122"/>
        <v>281.61954891184973</v>
      </c>
      <c r="M726" s="107">
        <f t="shared" ca="1" si="122"/>
        <v>1622.7411255501736</v>
      </c>
      <c r="N726" s="107">
        <f t="shared" ca="1" si="122"/>
        <v>-320.81125705978081</v>
      </c>
      <c r="O726" s="162">
        <f t="shared" ca="1" si="120"/>
        <v>6705.2341654565653</v>
      </c>
      <c r="AD726">
        <f t="shared" ca="1" si="123"/>
        <v>1418000</v>
      </c>
      <c r="AE726">
        <f t="shared" ca="1" si="124"/>
        <v>1420000</v>
      </c>
      <c r="AF726">
        <f t="shared" ca="1" si="125"/>
        <v>1000</v>
      </c>
      <c r="AG726">
        <f t="shared" ca="1" si="126"/>
        <v>1000</v>
      </c>
    </row>
    <row r="727" spans="1:33" hidden="1" x14ac:dyDescent="0.25">
      <c r="A727" s="109">
        <f t="shared" si="121"/>
        <v>726</v>
      </c>
      <c r="B727" s="108">
        <f t="shared" ca="1" si="122"/>
        <v>-9.1993503469480709E-2</v>
      </c>
      <c r="C727" s="170">
        <f t="shared" ca="1" si="122"/>
        <v>714.66374426170262</v>
      </c>
      <c r="D727" s="147">
        <f t="shared" ca="1" si="122"/>
        <v>14182.526886551466</v>
      </c>
      <c r="E727" s="107">
        <f t="shared" ca="1" si="122"/>
        <v>1502.9279369426283</v>
      </c>
      <c r="F727" s="107">
        <f t="shared" ca="1" si="122"/>
        <v>1933.5973536984411</v>
      </c>
      <c r="G727" s="107">
        <f t="shared" ca="1" si="122"/>
        <v>283.62428709285484</v>
      </c>
      <c r="H727" s="107">
        <f t="shared" ca="1" si="122"/>
        <v>1232.7580657768524</v>
      </c>
      <c r="I727" s="107">
        <f t="shared" ca="1" si="122"/>
        <v>-618.60561415290965</v>
      </c>
      <c r="J727" s="107">
        <f t="shared" ca="1" si="122"/>
        <v>1841.6872145324539</v>
      </c>
      <c r="K727" s="107">
        <f t="shared" ca="1" si="122"/>
        <v>-512.42229453676407</v>
      </c>
      <c r="L727" s="107">
        <f t="shared" ca="1" si="122"/>
        <v>1157.5204675011757</v>
      </c>
      <c r="M727" s="107">
        <f t="shared" ca="1" si="122"/>
        <v>-369.92505917791283</v>
      </c>
      <c r="N727" s="107">
        <f t="shared" ca="1" si="122"/>
        <v>-445.47632107985407</v>
      </c>
      <c r="O727" s="162">
        <f t="shared" ca="1" si="120"/>
        <v>6005.6860365969669</v>
      </c>
      <c r="AD727">
        <f t="shared" ca="1" si="123"/>
        <v>1420000</v>
      </c>
      <c r="AE727">
        <f t="shared" ca="1" si="124"/>
        <v>1422000</v>
      </c>
      <c r="AF727">
        <f t="shared" ca="1" si="125"/>
        <v>1000</v>
      </c>
      <c r="AG727">
        <f t="shared" ca="1" si="126"/>
        <v>1000</v>
      </c>
    </row>
    <row r="728" spans="1:33" hidden="1" x14ac:dyDescent="0.25">
      <c r="A728" s="109">
        <f t="shared" si="121"/>
        <v>727</v>
      </c>
      <c r="B728" s="108">
        <f t="shared" ca="1" si="122"/>
        <v>-7.6840080427230228E-2</v>
      </c>
      <c r="C728" s="170">
        <f t="shared" ca="1" si="122"/>
        <v>543.81116617083501</v>
      </c>
      <c r="D728" s="147">
        <f t="shared" ca="1" si="122"/>
        <v>3391.2396589003606</v>
      </c>
      <c r="E728" s="107">
        <f t="shared" ca="1" si="122"/>
        <v>-129.83797063222599</v>
      </c>
      <c r="F728" s="107">
        <f t="shared" ca="1" si="122"/>
        <v>1081.6875171882839</v>
      </c>
      <c r="G728" s="107">
        <f t="shared" ca="1" si="122"/>
        <v>258.63309906535625</v>
      </c>
      <c r="H728" s="107">
        <f t="shared" ca="1" si="122"/>
        <v>417.59350959997914</v>
      </c>
      <c r="I728" s="107">
        <f t="shared" ca="1" si="122"/>
        <v>-441.10932937427037</v>
      </c>
      <c r="J728" s="107">
        <f t="shared" ca="1" si="122"/>
        <v>1311.0500826938076</v>
      </c>
      <c r="K728" s="107">
        <f t="shared" ca="1" si="122"/>
        <v>316.40488760015376</v>
      </c>
      <c r="L728" s="107">
        <f t="shared" ca="1" si="122"/>
        <v>1446.2599096923564</v>
      </c>
      <c r="M728" s="107">
        <f t="shared" ca="1" si="122"/>
        <v>1155.9341989249947</v>
      </c>
      <c r="N728" s="107">
        <f t="shared" ca="1" si="122"/>
        <v>1834.2980407662583</v>
      </c>
      <c r="O728" s="162">
        <f t="shared" ca="1" si="120"/>
        <v>7250.9139455246932</v>
      </c>
      <c r="AD728">
        <f t="shared" ca="1" si="123"/>
        <v>1422000</v>
      </c>
      <c r="AE728">
        <f t="shared" ca="1" si="124"/>
        <v>1424000</v>
      </c>
      <c r="AF728">
        <f t="shared" ca="1" si="125"/>
        <v>1000</v>
      </c>
      <c r="AG728">
        <f t="shared" ca="1" si="126"/>
        <v>1000</v>
      </c>
    </row>
    <row r="729" spans="1:33" hidden="1" x14ac:dyDescent="0.25">
      <c r="A729" s="109">
        <f t="shared" si="121"/>
        <v>728</v>
      </c>
      <c r="B729" s="108">
        <f t="shared" ca="1" si="122"/>
        <v>7.9479666449001285E-2</v>
      </c>
      <c r="C729" s="170">
        <f t="shared" ca="1" si="122"/>
        <v>1504.490741295542</v>
      </c>
      <c r="D729" s="147">
        <f t="shared" ca="1" si="122"/>
        <v>14216.711642018254</v>
      </c>
      <c r="E729" s="107">
        <f t="shared" ca="1" si="122"/>
        <v>-334.99064608636263</v>
      </c>
      <c r="F729" s="107">
        <f t="shared" ca="1" si="122"/>
        <v>460.26142602448141</v>
      </c>
      <c r="G729" s="107">
        <f t="shared" ca="1" si="122"/>
        <v>-867.93022692523311</v>
      </c>
      <c r="H729" s="107">
        <f t="shared" ca="1" si="122"/>
        <v>-147.64090084885467</v>
      </c>
      <c r="I729" s="107">
        <f t="shared" ca="1" si="122"/>
        <v>1489.0689171107106</v>
      </c>
      <c r="J729" s="107">
        <f t="shared" ca="1" si="122"/>
        <v>1072.7964768957841</v>
      </c>
      <c r="K729" s="107">
        <f t="shared" ca="1" si="122"/>
        <v>779.75607172840773</v>
      </c>
      <c r="L729" s="107">
        <f t="shared" ca="1" si="122"/>
        <v>-317.21306250823494</v>
      </c>
      <c r="M729" s="107">
        <f t="shared" ca="1" si="122"/>
        <v>841.21687315744464</v>
      </c>
      <c r="N729" s="107">
        <f t="shared" ca="1" si="122"/>
        <v>-765.46180700210493</v>
      </c>
      <c r="O729" s="162">
        <f t="shared" ca="1" si="120"/>
        <v>2209.8631215460382</v>
      </c>
      <c r="AD729">
        <f t="shared" ca="1" si="123"/>
        <v>1424000</v>
      </c>
      <c r="AE729">
        <f t="shared" ca="1" si="124"/>
        <v>1426000</v>
      </c>
      <c r="AF729">
        <f t="shared" ca="1" si="125"/>
        <v>1000</v>
      </c>
      <c r="AG729">
        <f t="shared" ca="1" si="126"/>
        <v>1000</v>
      </c>
    </row>
    <row r="730" spans="1:33" hidden="1" x14ac:dyDescent="0.25">
      <c r="A730" s="109">
        <f t="shared" si="121"/>
        <v>729</v>
      </c>
      <c r="B730" s="108">
        <f t="shared" ca="1" si="122"/>
        <v>1.9656564210793148E-2</v>
      </c>
      <c r="C730" s="170">
        <f t="shared" ca="1" si="122"/>
        <v>-891.87903342956906</v>
      </c>
      <c r="D730" s="147">
        <f t="shared" ca="1" si="122"/>
        <v>19600.522288916571</v>
      </c>
      <c r="E730" s="107">
        <f t="shared" ca="1" si="122"/>
        <v>1515.1761456216452</v>
      </c>
      <c r="F730" s="107">
        <f t="shared" ca="1" si="122"/>
        <v>879.57512581466665</v>
      </c>
      <c r="G730" s="107">
        <f t="shared" ca="1" si="122"/>
        <v>595.50028916563747</v>
      </c>
      <c r="H730" s="107">
        <f t="shared" ca="1" si="122"/>
        <v>1166.6190891472118</v>
      </c>
      <c r="I730" s="107">
        <f t="shared" ca="1" si="122"/>
        <v>212.69232461495855</v>
      </c>
      <c r="J730" s="107">
        <f t="shared" ca="1" si="122"/>
        <v>764.17006520921291</v>
      </c>
      <c r="K730" s="107">
        <f t="shared" ca="1" si="122"/>
        <v>1242.7972343223555</v>
      </c>
      <c r="L730" s="107">
        <f t="shared" ca="1" si="122"/>
        <v>172.62327410520626</v>
      </c>
      <c r="M730" s="107">
        <f t="shared" ca="1" si="122"/>
        <v>1414.815132128708</v>
      </c>
      <c r="N730" s="107">
        <f t="shared" ca="1" si="122"/>
        <v>-834.65125677588526</v>
      </c>
      <c r="O730" s="162">
        <f t="shared" ca="1" si="120"/>
        <v>7129.3174233537165</v>
      </c>
      <c r="AD730">
        <f t="shared" ca="1" si="123"/>
        <v>1426000</v>
      </c>
      <c r="AE730">
        <f t="shared" ca="1" si="124"/>
        <v>1428000</v>
      </c>
      <c r="AF730">
        <f t="shared" ca="1" si="125"/>
        <v>1000</v>
      </c>
      <c r="AG730">
        <f t="shared" ca="1" si="126"/>
        <v>1000</v>
      </c>
    </row>
    <row r="731" spans="1:33" hidden="1" x14ac:dyDescent="0.25">
      <c r="A731" s="109">
        <f t="shared" si="121"/>
        <v>730</v>
      </c>
      <c r="B731" s="108">
        <f t="shared" ca="1" si="122"/>
        <v>0.10858966635549197</v>
      </c>
      <c r="C731" s="170">
        <f t="shared" ca="1" si="122"/>
        <v>1021.6474037093537</v>
      </c>
      <c r="D731" s="147">
        <f t="shared" ca="1" si="122"/>
        <v>15245.428966905585</v>
      </c>
      <c r="E731" s="107">
        <f t="shared" ca="1" si="122"/>
        <v>520.86615272738777</v>
      </c>
      <c r="F731" s="107">
        <f t="shared" ca="1" si="122"/>
        <v>-71.16485933828811</v>
      </c>
      <c r="G731" s="107">
        <f t="shared" ca="1" si="122"/>
        <v>572.87213947597093</v>
      </c>
      <c r="H731" s="107">
        <f t="shared" ca="1" si="122"/>
        <v>-738.28207938647472</v>
      </c>
      <c r="I731" s="107">
        <f t="shared" ca="1" si="122"/>
        <v>1013.4172044725492</v>
      </c>
      <c r="J731" s="107">
        <f t="shared" ca="1" si="122"/>
        <v>752.78552494344922</v>
      </c>
      <c r="K731" s="107">
        <f t="shared" ca="1" si="122"/>
        <v>-69.146414444179328</v>
      </c>
      <c r="L731" s="107">
        <f t="shared" ca="1" si="122"/>
        <v>529.5544462598989</v>
      </c>
      <c r="M731" s="107">
        <f t="shared" ca="1" si="122"/>
        <v>-392.40179581842159</v>
      </c>
      <c r="N731" s="107">
        <f t="shared" ca="1" si="122"/>
        <v>771.45509939739839</v>
      </c>
      <c r="O731" s="162">
        <f t="shared" ca="1" si="120"/>
        <v>2889.9554182892907</v>
      </c>
      <c r="AD731">
        <f t="shared" ca="1" si="123"/>
        <v>1428000</v>
      </c>
      <c r="AE731">
        <f t="shared" ca="1" si="124"/>
        <v>1430000</v>
      </c>
      <c r="AF731">
        <f t="shared" ca="1" si="125"/>
        <v>1000</v>
      </c>
      <c r="AG731">
        <f t="shared" ca="1" si="126"/>
        <v>1000</v>
      </c>
    </row>
    <row r="732" spans="1:33" hidden="1" x14ac:dyDescent="0.25">
      <c r="A732" s="109">
        <f t="shared" si="121"/>
        <v>731</v>
      </c>
      <c r="B732" s="108">
        <f t="shared" ca="1" si="122"/>
        <v>0.11053134918847132</v>
      </c>
      <c r="C732" s="170">
        <f t="shared" ca="1" si="122"/>
        <v>1064.3260085332847</v>
      </c>
      <c r="D732" s="147">
        <f t="shared" ca="1" si="122"/>
        <v>17414.064148506794</v>
      </c>
      <c r="E732" s="107">
        <f t="shared" ca="1" si="122"/>
        <v>637.83412299124734</v>
      </c>
      <c r="F732" s="107">
        <f t="shared" ca="1" si="122"/>
        <v>-579.82671404176938</v>
      </c>
      <c r="G732" s="107">
        <f t="shared" ca="1" si="122"/>
        <v>844.38589646423418</v>
      </c>
      <c r="H732" s="107">
        <f t="shared" ca="1" si="122"/>
        <v>75.32380381102891</v>
      </c>
      <c r="I732" s="107">
        <f t="shared" ca="1" si="122"/>
        <v>1646.7573395300169</v>
      </c>
      <c r="J732" s="107">
        <f t="shared" ca="1" si="122"/>
        <v>1219.900683915256</v>
      </c>
      <c r="K732" s="107">
        <f t="shared" ca="1" si="122"/>
        <v>756.75225375240018</v>
      </c>
      <c r="L732" s="107">
        <f t="shared" ca="1" si="122"/>
        <v>1257.1616387115794</v>
      </c>
      <c r="M732" s="107">
        <f t="shared" ca="1" si="122"/>
        <v>1920.9888508042752</v>
      </c>
      <c r="N732" s="107">
        <f t="shared" ca="1" si="122"/>
        <v>1006.988219182681</v>
      </c>
      <c r="O732" s="162">
        <f t="shared" ca="1" si="120"/>
        <v>8786.2660951209491</v>
      </c>
      <c r="AD732">
        <f t="shared" ca="1" si="123"/>
        <v>1430000</v>
      </c>
      <c r="AE732">
        <f t="shared" ca="1" si="124"/>
        <v>1432000</v>
      </c>
      <c r="AF732">
        <f t="shared" ca="1" si="125"/>
        <v>1000</v>
      </c>
      <c r="AG732">
        <f t="shared" ca="1" si="126"/>
        <v>1000</v>
      </c>
    </row>
    <row r="733" spans="1:33" hidden="1" x14ac:dyDescent="0.25">
      <c r="A733" s="109">
        <f t="shared" si="121"/>
        <v>732</v>
      </c>
      <c r="B733" s="108">
        <f t="shared" ca="1" si="122"/>
        <v>0.12608465537837868</v>
      </c>
      <c r="C733" s="170">
        <f t="shared" ca="1" si="122"/>
        <v>-507.47628372968535</v>
      </c>
      <c r="D733" s="147">
        <f t="shared" ca="1" si="122"/>
        <v>9807.4504509860762</v>
      </c>
      <c r="E733" s="107">
        <f t="shared" ca="1" si="122"/>
        <v>1550.3818160047103</v>
      </c>
      <c r="F733" s="107">
        <f t="shared" ca="1" si="122"/>
        <v>-311.54598349707919</v>
      </c>
      <c r="G733" s="107">
        <f t="shared" ca="1" si="122"/>
        <v>1673.0849538319335</v>
      </c>
      <c r="H733" s="107">
        <f t="shared" ca="1" si="122"/>
        <v>692.04792149269394</v>
      </c>
      <c r="I733" s="107">
        <f t="shared" ca="1" si="122"/>
        <v>1367.0561712657789</v>
      </c>
      <c r="J733" s="107">
        <f t="shared" ca="1" si="122"/>
        <v>-400.77858370990003</v>
      </c>
      <c r="K733" s="107">
        <f t="shared" ca="1" si="122"/>
        <v>1132.71356902813</v>
      </c>
      <c r="L733" s="107">
        <f t="shared" ca="1" si="122"/>
        <v>784.26187025710612</v>
      </c>
      <c r="M733" s="107">
        <f t="shared" ca="1" si="122"/>
        <v>316.15638536839879</v>
      </c>
      <c r="N733" s="107">
        <f t="shared" ca="1" si="122"/>
        <v>1622.545771166645</v>
      </c>
      <c r="O733" s="162">
        <f t="shared" ca="1" si="120"/>
        <v>8425.9238912084184</v>
      </c>
      <c r="AD733">
        <f t="shared" ca="1" si="123"/>
        <v>1432000</v>
      </c>
      <c r="AE733">
        <f t="shared" ca="1" si="124"/>
        <v>1434000</v>
      </c>
      <c r="AF733">
        <f t="shared" ca="1" si="125"/>
        <v>1000</v>
      </c>
      <c r="AG733">
        <f t="shared" ca="1" si="126"/>
        <v>1000</v>
      </c>
    </row>
    <row r="734" spans="1:33" hidden="1" x14ac:dyDescent="0.25">
      <c r="A734" s="109">
        <f t="shared" si="121"/>
        <v>733</v>
      </c>
      <c r="B734" s="108">
        <f t="shared" ca="1" si="122"/>
        <v>6.9067719659604981E-2</v>
      </c>
      <c r="C734" s="170">
        <f t="shared" ca="1" si="122"/>
        <v>79.054058912118592</v>
      </c>
      <c r="D734" s="147">
        <f t="shared" ca="1" si="122"/>
        <v>3074.7774083694558</v>
      </c>
      <c r="E734" s="107">
        <f t="shared" ca="1" si="122"/>
        <v>710.14497195308115</v>
      </c>
      <c r="F734" s="107">
        <f t="shared" ca="1" si="122"/>
        <v>1931.4116488836855</v>
      </c>
      <c r="G734" s="107">
        <f t="shared" ca="1" si="122"/>
        <v>1166.6781386501384</v>
      </c>
      <c r="H734" s="107">
        <f t="shared" ca="1" si="122"/>
        <v>479.24097852421937</v>
      </c>
      <c r="I734" s="107">
        <f t="shared" ca="1" si="122"/>
        <v>-647.56287977644183</v>
      </c>
      <c r="J734" s="107">
        <f t="shared" ca="1" si="122"/>
        <v>523.26462887729156</v>
      </c>
      <c r="K734" s="107">
        <f t="shared" ca="1" si="122"/>
        <v>323.71352404768822</v>
      </c>
      <c r="L734" s="107">
        <f t="shared" ca="1" si="122"/>
        <v>1306.9405832890177</v>
      </c>
      <c r="M734" s="107">
        <f t="shared" ca="1" si="122"/>
        <v>1395.1545632941472</v>
      </c>
      <c r="N734" s="107">
        <f t="shared" ca="1" si="122"/>
        <v>1542.1759276748405</v>
      </c>
      <c r="O734" s="162">
        <f t="shared" ca="1" si="120"/>
        <v>8731.1620854176672</v>
      </c>
      <c r="AD734">
        <f t="shared" ca="1" si="123"/>
        <v>1434000</v>
      </c>
      <c r="AE734">
        <f t="shared" ca="1" si="124"/>
        <v>1436000</v>
      </c>
      <c r="AF734">
        <f t="shared" ca="1" si="125"/>
        <v>1000</v>
      </c>
      <c r="AG734">
        <f t="shared" ca="1" si="126"/>
        <v>1000</v>
      </c>
    </row>
    <row r="735" spans="1:33" hidden="1" x14ac:dyDescent="0.25">
      <c r="A735" s="109">
        <f t="shared" si="121"/>
        <v>734</v>
      </c>
      <c r="B735" s="108">
        <f t="shared" ca="1" si="122"/>
        <v>9.4463241875345383E-2</v>
      </c>
      <c r="C735" s="170">
        <f t="shared" ca="1" si="122"/>
        <v>239.74509549794007</v>
      </c>
      <c r="D735" s="147">
        <f t="shared" ca="1" si="122"/>
        <v>14612.788662214165</v>
      </c>
      <c r="E735" s="107">
        <f t="shared" ca="1" si="122"/>
        <v>1516.9611692920323</v>
      </c>
      <c r="F735" s="107">
        <f t="shared" ca="1" si="122"/>
        <v>-62.861919179285771</v>
      </c>
      <c r="G735" s="107">
        <f t="shared" ca="1" si="122"/>
        <v>-699.36751611928321</v>
      </c>
      <c r="H735" s="107">
        <f t="shared" ca="1" si="122"/>
        <v>-277.18778885917379</v>
      </c>
      <c r="I735" s="107">
        <f t="shared" ca="1" si="122"/>
        <v>-869.91938845267134</v>
      </c>
      <c r="J735" s="107">
        <f t="shared" ca="1" si="122"/>
        <v>97.630915271684771</v>
      </c>
      <c r="K735" s="107">
        <f t="shared" ca="1" si="122"/>
        <v>419.64587020192289</v>
      </c>
      <c r="L735" s="107">
        <f t="shared" ca="1" si="122"/>
        <v>310.33961272452893</v>
      </c>
      <c r="M735" s="107">
        <f t="shared" ca="1" si="122"/>
        <v>1242.8618465805828</v>
      </c>
      <c r="N735" s="107">
        <f t="shared" ca="1" si="122"/>
        <v>702.02054957170833</v>
      </c>
      <c r="O735" s="162">
        <f t="shared" ca="1" si="120"/>
        <v>2380.1233510320458</v>
      </c>
      <c r="AD735">
        <f t="shared" ca="1" si="123"/>
        <v>1436000</v>
      </c>
      <c r="AE735">
        <f t="shared" ca="1" si="124"/>
        <v>1438000</v>
      </c>
      <c r="AF735">
        <f t="shared" ca="1" si="125"/>
        <v>1000</v>
      </c>
      <c r="AG735">
        <f t="shared" ca="1" si="126"/>
        <v>1000</v>
      </c>
    </row>
    <row r="736" spans="1:33" hidden="1" x14ac:dyDescent="0.25">
      <c r="A736" s="109">
        <f t="shared" si="121"/>
        <v>735</v>
      </c>
      <c r="B736" s="108">
        <f t="shared" ca="1" si="122"/>
        <v>8.0555409622154683E-2</v>
      </c>
      <c r="C736" s="170">
        <f t="shared" ca="1" si="122"/>
        <v>957.36451418002628</v>
      </c>
      <c r="D736" s="147">
        <f t="shared" ca="1" si="122"/>
        <v>10714.447695775067</v>
      </c>
      <c r="E736" s="107">
        <f t="shared" ca="1" si="122"/>
        <v>1989.4524252441329</v>
      </c>
      <c r="F736" s="107">
        <f t="shared" ca="1" si="122"/>
        <v>1311.861584994361</v>
      </c>
      <c r="G736" s="107">
        <f t="shared" ca="1" si="122"/>
        <v>69.654838396114584</v>
      </c>
      <c r="H736" s="107">
        <f t="shared" ca="1" si="122"/>
        <v>1906.9562539234701</v>
      </c>
      <c r="I736" s="107">
        <f t="shared" ca="1" si="122"/>
        <v>-473.57428914448468</v>
      </c>
      <c r="J736" s="107">
        <f t="shared" ca="1" si="122"/>
        <v>-628.1347467226019</v>
      </c>
      <c r="K736" s="107">
        <f t="shared" ca="1" si="122"/>
        <v>154.37498982818528</v>
      </c>
      <c r="L736" s="107">
        <f t="shared" ca="1" si="122"/>
        <v>938.66033733695394</v>
      </c>
      <c r="M736" s="107">
        <f t="shared" ca="1" si="122"/>
        <v>-334.99606575280558</v>
      </c>
      <c r="N736" s="107">
        <f t="shared" ca="1" si="122"/>
        <v>1633.5890477516239</v>
      </c>
      <c r="O736" s="162">
        <f t="shared" ca="1" si="120"/>
        <v>6567.8443758549502</v>
      </c>
      <c r="AD736">
        <f t="shared" ca="1" si="123"/>
        <v>1438000</v>
      </c>
      <c r="AE736">
        <f t="shared" ca="1" si="124"/>
        <v>1440000</v>
      </c>
      <c r="AF736">
        <f t="shared" ca="1" si="125"/>
        <v>1000</v>
      </c>
      <c r="AG736">
        <f t="shared" ca="1" si="126"/>
        <v>1000</v>
      </c>
    </row>
    <row r="737" spans="1:33" hidden="1" x14ac:dyDescent="0.25">
      <c r="A737" s="109">
        <f t="shared" si="121"/>
        <v>736</v>
      </c>
      <c r="B737" s="108">
        <f t="shared" ca="1" si="122"/>
        <v>7.0153832053785531E-2</v>
      </c>
      <c r="C737" s="170">
        <f t="shared" ca="1" si="122"/>
        <v>-178.38737737058241</v>
      </c>
      <c r="D737" s="147">
        <f t="shared" ca="1" si="122"/>
        <v>-5492.3644407045376</v>
      </c>
      <c r="E737" s="107">
        <f t="shared" ca="1" si="122"/>
        <v>423.88601118427766</v>
      </c>
      <c r="F737" s="107">
        <f t="shared" ca="1" si="122"/>
        <v>997.50919647461387</v>
      </c>
      <c r="G737" s="107">
        <f t="shared" ca="1" si="122"/>
        <v>1184.0021967904086</v>
      </c>
      <c r="H737" s="107">
        <f t="shared" ca="1" si="122"/>
        <v>1554.0119814146499</v>
      </c>
      <c r="I737" s="107">
        <f t="shared" ca="1" si="122"/>
        <v>-915.09451650491633</v>
      </c>
      <c r="J737" s="107">
        <f t="shared" ca="1" si="122"/>
        <v>-266.05908780171103</v>
      </c>
      <c r="K737" s="107">
        <f t="shared" ca="1" si="122"/>
        <v>-165.80134053305815</v>
      </c>
      <c r="L737" s="107">
        <f t="shared" ca="1" si="122"/>
        <v>-957.13602091640314</v>
      </c>
      <c r="M737" s="107">
        <f t="shared" ca="1" si="122"/>
        <v>-288.47261130564016</v>
      </c>
      <c r="N737" s="107">
        <f t="shared" ca="1" si="122"/>
        <v>-857.91347569530444</v>
      </c>
      <c r="O737" s="162">
        <f t="shared" ca="1" si="120"/>
        <v>708.93233310691699</v>
      </c>
      <c r="AD737">
        <f t="shared" ca="1" si="123"/>
        <v>1440000</v>
      </c>
      <c r="AE737">
        <f t="shared" ca="1" si="124"/>
        <v>1442000</v>
      </c>
      <c r="AF737">
        <f t="shared" ca="1" si="125"/>
        <v>1000</v>
      </c>
      <c r="AG737">
        <f t="shared" ca="1" si="126"/>
        <v>1000</v>
      </c>
    </row>
    <row r="738" spans="1:33" hidden="1" x14ac:dyDescent="0.25">
      <c r="A738" s="109">
        <f t="shared" si="121"/>
        <v>737</v>
      </c>
      <c r="B738" s="108">
        <f t="shared" ca="1" si="122"/>
        <v>-4.1235493156972634E-2</v>
      </c>
      <c r="C738" s="170">
        <f t="shared" ca="1" si="122"/>
        <v>151.97805717912212</v>
      </c>
      <c r="D738" s="147">
        <f t="shared" ca="1" si="122"/>
        <v>-1606.2190957746373</v>
      </c>
      <c r="E738" s="107">
        <f t="shared" ca="1" si="122"/>
        <v>1205.9544997987639</v>
      </c>
      <c r="F738" s="107">
        <f t="shared" ca="1" si="122"/>
        <v>998.05770857599259</v>
      </c>
      <c r="G738" s="107">
        <f t="shared" ca="1" si="122"/>
        <v>-465.88009646863014</v>
      </c>
      <c r="H738" s="107">
        <f t="shared" ca="1" si="122"/>
        <v>1364.5824652678336</v>
      </c>
      <c r="I738" s="107">
        <f t="shared" ca="1" si="122"/>
        <v>-315.0983560769065</v>
      </c>
      <c r="J738" s="107">
        <f t="shared" ca="1" si="122"/>
        <v>247.72729336987751</v>
      </c>
      <c r="K738" s="107">
        <f t="shared" ca="1" si="122"/>
        <v>543.92958641863834</v>
      </c>
      <c r="L738" s="107">
        <f t="shared" ca="1" si="122"/>
        <v>160.35797845217013</v>
      </c>
      <c r="M738" s="107">
        <f t="shared" ca="1" si="122"/>
        <v>362.30733885209668</v>
      </c>
      <c r="N738" s="107">
        <f t="shared" ca="1" si="122"/>
        <v>830.71417167676793</v>
      </c>
      <c r="O738" s="162">
        <f t="shared" ca="1" si="120"/>
        <v>4932.6525898666041</v>
      </c>
      <c r="AD738">
        <f t="shared" ca="1" si="123"/>
        <v>1442000</v>
      </c>
      <c r="AE738">
        <f t="shared" ca="1" si="124"/>
        <v>1444000</v>
      </c>
      <c r="AF738">
        <f t="shared" ca="1" si="125"/>
        <v>1000</v>
      </c>
      <c r="AG738">
        <f t="shared" ca="1" si="126"/>
        <v>1000</v>
      </c>
    </row>
    <row r="739" spans="1:33" hidden="1" x14ac:dyDescent="0.25">
      <c r="A739" s="109">
        <f t="shared" si="121"/>
        <v>738</v>
      </c>
      <c r="B739" s="108">
        <f t="shared" ca="1" si="122"/>
        <v>2.7931719852156589E-2</v>
      </c>
      <c r="C739" s="170">
        <f t="shared" ca="1" si="122"/>
        <v>1501.4993198384927</v>
      </c>
      <c r="D739" s="147">
        <f t="shared" ca="1" si="122"/>
        <v>-3254.3682808261947</v>
      </c>
      <c r="E739" s="107">
        <f t="shared" ca="1" si="122"/>
        <v>1820.4467352241663</v>
      </c>
      <c r="F739" s="107">
        <f t="shared" ca="1" si="122"/>
        <v>1549.8077564416299</v>
      </c>
      <c r="G739" s="107">
        <f t="shared" ca="1" si="122"/>
        <v>665.19011983306336</v>
      </c>
      <c r="H739" s="107">
        <f t="shared" ca="1" si="122"/>
        <v>-58.73911677921312</v>
      </c>
      <c r="I739" s="107">
        <f t="shared" ca="1" si="122"/>
        <v>867.07700848421882</v>
      </c>
      <c r="J739" s="107">
        <f t="shared" ref="F739:N754" ca="1" si="127">J$1*($U$1+($W$1-$U$1)*RAND())</f>
        <v>1073.9162733207563</v>
      </c>
      <c r="K739" s="107">
        <f t="shared" ca="1" si="127"/>
        <v>-513.48492982839798</v>
      </c>
      <c r="L739" s="107">
        <f t="shared" ca="1" si="127"/>
        <v>20.73223755936618</v>
      </c>
      <c r="M739" s="107">
        <f t="shared" ca="1" si="127"/>
        <v>-45.991220987815495</v>
      </c>
      <c r="N739" s="107">
        <f t="shared" ca="1" si="127"/>
        <v>477.85913848635369</v>
      </c>
      <c r="O739" s="162">
        <f t="shared" ca="1" si="120"/>
        <v>5856.8140017541273</v>
      </c>
      <c r="AD739">
        <f t="shared" ca="1" si="123"/>
        <v>1444000</v>
      </c>
      <c r="AE739">
        <f t="shared" ca="1" si="124"/>
        <v>1446000</v>
      </c>
      <c r="AF739">
        <f t="shared" ca="1" si="125"/>
        <v>1000</v>
      </c>
      <c r="AG739">
        <f t="shared" ca="1" si="126"/>
        <v>1000</v>
      </c>
    </row>
    <row r="740" spans="1:33" hidden="1" x14ac:dyDescent="0.25">
      <c r="A740" s="109">
        <f t="shared" si="121"/>
        <v>739</v>
      </c>
      <c r="B740" s="108">
        <f t="shared" ref="B740:N769" ca="1" si="128">B$1*($U$1+($W$1-$U$1)*RAND())</f>
        <v>8.1813092625645234E-3</v>
      </c>
      <c r="C740" s="170">
        <f t="shared" ca="1" si="128"/>
        <v>1439.3791416900758</v>
      </c>
      <c r="D740" s="147">
        <f t="shared" ca="1" si="128"/>
        <v>18487.385912885544</v>
      </c>
      <c r="E740" s="107">
        <f t="shared" ca="1" si="128"/>
        <v>-258.00372916151099</v>
      </c>
      <c r="F740" s="107">
        <f t="shared" ca="1" si="127"/>
        <v>1383.6486541959046</v>
      </c>
      <c r="G740" s="107">
        <f t="shared" ca="1" si="127"/>
        <v>1593.4162259996178</v>
      </c>
      <c r="H740" s="107">
        <f t="shared" ca="1" si="127"/>
        <v>-152.97546126316342</v>
      </c>
      <c r="I740" s="107">
        <f t="shared" ca="1" si="127"/>
        <v>-187.16112745240167</v>
      </c>
      <c r="J740" s="107">
        <f t="shared" ca="1" si="127"/>
        <v>1147.7836301876343</v>
      </c>
      <c r="K740" s="107">
        <f t="shared" ca="1" si="127"/>
        <v>1406.3171147659875</v>
      </c>
      <c r="L740" s="107">
        <f t="shared" ca="1" si="127"/>
        <v>-275.18590593046707</v>
      </c>
      <c r="M740" s="107">
        <f t="shared" ca="1" si="127"/>
        <v>341.03214394254178</v>
      </c>
      <c r="N740" s="107">
        <f t="shared" ca="1" si="127"/>
        <v>-799.75987078885817</v>
      </c>
      <c r="O740" s="162">
        <f t="shared" ca="1" si="120"/>
        <v>4199.1116744952851</v>
      </c>
      <c r="AD740">
        <f t="shared" ca="1" si="123"/>
        <v>1446000</v>
      </c>
      <c r="AE740">
        <f t="shared" ca="1" si="124"/>
        <v>1448000</v>
      </c>
      <c r="AF740">
        <f t="shared" ca="1" si="125"/>
        <v>1000</v>
      </c>
      <c r="AG740">
        <f t="shared" ca="1" si="126"/>
        <v>1000</v>
      </c>
    </row>
    <row r="741" spans="1:33" hidden="1" x14ac:dyDescent="0.25">
      <c r="A741" s="109">
        <f t="shared" si="121"/>
        <v>740</v>
      </c>
      <c r="B741" s="108">
        <f t="shared" ca="1" si="128"/>
        <v>0.15667568619115022</v>
      </c>
      <c r="C741" s="170">
        <f t="shared" ca="1" si="128"/>
        <v>26.48018228146573</v>
      </c>
      <c r="D741" s="147">
        <f t="shared" ca="1" si="128"/>
        <v>19656.310238157799</v>
      </c>
      <c r="E741" s="107">
        <f t="shared" ca="1" si="128"/>
        <v>-671.725036744352</v>
      </c>
      <c r="F741" s="107">
        <f t="shared" ca="1" si="127"/>
        <v>202.98260114028258</v>
      </c>
      <c r="G741" s="107">
        <f t="shared" ca="1" si="127"/>
        <v>-76.356232398272908</v>
      </c>
      <c r="H741" s="107">
        <f t="shared" ca="1" si="127"/>
        <v>348.13672039087999</v>
      </c>
      <c r="I741" s="107">
        <f t="shared" ca="1" si="127"/>
        <v>980.80693668740946</v>
      </c>
      <c r="J741" s="107">
        <f t="shared" ca="1" si="127"/>
        <v>-907.74779175948709</v>
      </c>
      <c r="K741" s="107">
        <f t="shared" ca="1" si="127"/>
        <v>668.01233403818969</v>
      </c>
      <c r="L741" s="107">
        <f t="shared" ca="1" si="127"/>
        <v>-675.50228906708833</v>
      </c>
      <c r="M741" s="107">
        <f t="shared" ca="1" si="127"/>
        <v>40.873454217504182</v>
      </c>
      <c r="N741" s="107">
        <f t="shared" ca="1" si="127"/>
        <v>1353.4091879834534</v>
      </c>
      <c r="O741" s="162">
        <f t="shared" ca="1" si="120"/>
        <v>1262.8898844885189</v>
      </c>
      <c r="AD741">
        <f t="shared" ca="1" si="123"/>
        <v>1448000</v>
      </c>
      <c r="AE741">
        <f t="shared" ca="1" si="124"/>
        <v>1450000</v>
      </c>
      <c r="AF741">
        <f t="shared" ca="1" si="125"/>
        <v>1000</v>
      </c>
      <c r="AG741">
        <f t="shared" ca="1" si="126"/>
        <v>1000</v>
      </c>
    </row>
    <row r="742" spans="1:33" hidden="1" x14ac:dyDescent="0.25">
      <c r="A742" s="109">
        <f t="shared" si="121"/>
        <v>741</v>
      </c>
      <c r="B742" s="108">
        <f t="shared" ca="1" si="128"/>
        <v>-6.147619546178721E-2</v>
      </c>
      <c r="C742" s="170">
        <f t="shared" ca="1" si="128"/>
        <v>1878.2276712867533</v>
      </c>
      <c r="D742" s="147">
        <f t="shared" ca="1" si="128"/>
        <v>-6503.6567906723503</v>
      </c>
      <c r="E742" s="107">
        <f t="shared" ca="1" si="128"/>
        <v>1134.6580220166436</v>
      </c>
      <c r="F742" s="107">
        <f t="shared" ca="1" si="127"/>
        <v>1167.0072001874853</v>
      </c>
      <c r="G742" s="107">
        <f t="shared" ca="1" si="127"/>
        <v>1219.0355635474712</v>
      </c>
      <c r="H742" s="107">
        <f t="shared" ca="1" si="127"/>
        <v>1763.9216105331698</v>
      </c>
      <c r="I742" s="107">
        <f t="shared" ca="1" si="127"/>
        <v>-451.66283244466462</v>
      </c>
      <c r="J742" s="107">
        <f t="shared" ca="1" si="127"/>
        <v>449.11851306759007</v>
      </c>
      <c r="K742" s="107">
        <f t="shared" ca="1" si="127"/>
        <v>-870.11084418267092</v>
      </c>
      <c r="L742" s="107">
        <f t="shared" ca="1" si="127"/>
        <v>425.33375453607971</v>
      </c>
      <c r="M742" s="107">
        <f t="shared" ca="1" si="127"/>
        <v>1946.9758427183667</v>
      </c>
      <c r="N742" s="107">
        <f t="shared" ca="1" si="127"/>
        <v>-641.1971090781916</v>
      </c>
      <c r="O742" s="162">
        <f t="shared" ca="1" si="120"/>
        <v>6143.0797209012799</v>
      </c>
      <c r="AD742">
        <f t="shared" ca="1" si="123"/>
        <v>1450000</v>
      </c>
      <c r="AE742">
        <f t="shared" ca="1" si="124"/>
        <v>1452000</v>
      </c>
      <c r="AF742">
        <f t="shared" ca="1" si="125"/>
        <v>1000</v>
      </c>
      <c r="AG742">
        <f t="shared" ca="1" si="126"/>
        <v>1000</v>
      </c>
    </row>
    <row r="743" spans="1:33" hidden="1" x14ac:dyDescent="0.25">
      <c r="A743" s="109">
        <f t="shared" si="121"/>
        <v>742</v>
      </c>
      <c r="B743" s="108">
        <f t="shared" ca="1" si="128"/>
        <v>0.10537169900086679</v>
      </c>
      <c r="C743" s="170">
        <f t="shared" ca="1" si="128"/>
        <v>946.83544212885079</v>
      </c>
      <c r="D743" s="147">
        <f t="shared" ca="1" si="128"/>
        <v>12168.722806402671</v>
      </c>
      <c r="E743" s="107">
        <f t="shared" ca="1" si="128"/>
        <v>-774.39260783492443</v>
      </c>
      <c r="F743" s="107">
        <f t="shared" ca="1" si="127"/>
        <v>1991.1545455824401</v>
      </c>
      <c r="G743" s="107">
        <f t="shared" ca="1" si="127"/>
        <v>1241.5789114558947</v>
      </c>
      <c r="H743" s="107">
        <f t="shared" ca="1" si="127"/>
        <v>120.9656200955142</v>
      </c>
      <c r="I743" s="107">
        <f t="shared" ca="1" si="127"/>
        <v>1264.8695255389239</v>
      </c>
      <c r="J743" s="107">
        <f t="shared" ca="1" si="127"/>
        <v>735.43949925990171</v>
      </c>
      <c r="K743" s="107">
        <f t="shared" ca="1" si="127"/>
        <v>-655.84735649121808</v>
      </c>
      <c r="L743" s="107">
        <f t="shared" ca="1" si="127"/>
        <v>-887.15806243818724</v>
      </c>
      <c r="M743" s="107">
        <f t="shared" ca="1" si="127"/>
        <v>-517.35594533434698</v>
      </c>
      <c r="N743" s="107">
        <f t="shared" ca="1" si="127"/>
        <v>1929.3405857707089</v>
      </c>
      <c r="O743" s="162">
        <f t="shared" ca="1" si="120"/>
        <v>4448.5947156047068</v>
      </c>
      <c r="AD743">
        <f t="shared" ca="1" si="123"/>
        <v>1452000</v>
      </c>
      <c r="AE743">
        <f t="shared" ca="1" si="124"/>
        <v>1454000</v>
      </c>
      <c r="AF743">
        <f t="shared" ca="1" si="125"/>
        <v>1000</v>
      </c>
      <c r="AG743">
        <f t="shared" ca="1" si="126"/>
        <v>1000</v>
      </c>
    </row>
    <row r="744" spans="1:33" hidden="1" x14ac:dyDescent="0.25">
      <c r="A744" s="109">
        <f t="shared" si="121"/>
        <v>743</v>
      </c>
      <c r="B744" s="108">
        <f t="shared" ca="1" si="128"/>
        <v>-5.8859993293936728E-2</v>
      </c>
      <c r="C744" s="170">
        <f t="shared" ca="1" si="128"/>
        <v>-526.26353658461278</v>
      </c>
      <c r="D744" s="147">
        <f t="shared" ca="1" si="128"/>
        <v>3905.6473755705256</v>
      </c>
      <c r="E744" s="107">
        <f t="shared" ca="1" si="128"/>
        <v>1328.8538725607405</v>
      </c>
      <c r="F744" s="107">
        <f t="shared" ca="1" si="127"/>
        <v>1109.5669917399948</v>
      </c>
      <c r="G744" s="107">
        <f t="shared" ca="1" si="127"/>
        <v>1433.298831331472</v>
      </c>
      <c r="H744" s="107">
        <f t="shared" ca="1" si="127"/>
        <v>-790.37431930092657</v>
      </c>
      <c r="I744" s="107">
        <f t="shared" ca="1" si="127"/>
        <v>146.02401527286048</v>
      </c>
      <c r="J744" s="107">
        <f t="shared" ca="1" si="127"/>
        <v>840.3726866601852</v>
      </c>
      <c r="K744" s="107">
        <f t="shared" ca="1" si="127"/>
        <v>-373.30433155343496</v>
      </c>
      <c r="L744" s="107">
        <f t="shared" ca="1" si="127"/>
        <v>-989.80270856941127</v>
      </c>
      <c r="M744" s="107">
        <f t="shared" ca="1" si="127"/>
        <v>634.30617793466263</v>
      </c>
      <c r="N744" s="107">
        <f t="shared" ca="1" si="127"/>
        <v>1455.9825573012959</v>
      </c>
      <c r="O744" s="162">
        <f t="shared" ca="1" si="120"/>
        <v>4794.923773377438</v>
      </c>
      <c r="AD744">
        <f t="shared" ca="1" si="123"/>
        <v>1454000</v>
      </c>
      <c r="AE744">
        <f t="shared" ca="1" si="124"/>
        <v>1456000</v>
      </c>
      <c r="AF744">
        <f t="shared" ca="1" si="125"/>
        <v>1000</v>
      </c>
      <c r="AG744">
        <f t="shared" ca="1" si="126"/>
        <v>1000</v>
      </c>
    </row>
    <row r="745" spans="1:33" hidden="1" x14ac:dyDescent="0.25">
      <c r="A745" s="109">
        <f t="shared" si="121"/>
        <v>744</v>
      </c>
      <c r="B745" s="108">
        <f t="shared" ca="1" si="128"/>
        <v>6.7434209390587529E-2</v>
      </c>
      <c r="C745" s="170">
        <f t="shared" ca="1" si="128"/>
        <v>812.93171591352632</v>
      </c>
      <c r="D745" s="147">
        <f t="shared" ca="1" si="128"/>
        <v>18798.545188081549</v>
      </c>
      <c r="E745" s="107">
        <f t="shared" ca="1" si="128"/>
        <v>463.77039214036353</v>
      </c>
      <c r="F745" s="107">
        <f t="shared" ca="1" si="127"/>
        <v>363.36874675242689</v>
      </c>
      <c r="G745" s="107">
        <f t="shared" ca="1" si="127"/>
        <v>1878.6174534413988</v>
      </c>
      <c r="H745" s="107">
        <f t="shared" ca="1" si="127"/>
        <v>1561.4497147046693</v>
      </c>
      <c r="I745" s="107">
        <f t="shared" ca="1" si="127"/>
        <v>977.5220870660944</v>
      </c>
      <c r="J745" s="107">
        <f t="shared" ca="1" si="127"/>
        <v>1990.3316798334577</v>
      </c>
      <c r="K745" s="107">
        <f t="shared" ca="1" si="127"/>
        <v>1740.070603836165</v>
      </c>
      <c r="L745" s="107">
        <f t="shared" ca="1" si="127"/>
        <v>-442.89034462875685</v>
      </c>
      <c r="M745" s="107">
        <f t="shared" ca="1" si="127"/>
        <v>986.22882207436703</v>
      </c>
      <c r="N745" s="107">
        <f t="shared" ca="1" si="127"/>
        <v>-840.87069641269386</v>
      </c>
      <c r="O745" s="162">
        <f t="shared" ca="1" si="120"/>
        <v>8677.5984588074898</v>
      </c>
      <c r="AD745">
        <f t="shared" ca="1" si="123"/>
        <v>1456000</v>
      </c>
      <c r="AE745">
        <f t="shared" ca="1" si="124"/>
        <v>1458000</v>
      </c>
      <c r="AF745">
        <f t="shared" ca="1" si="125"/>
        <v>1000</v>
      </c>
      <c r="AG745">
        <f t="shared" ca="1" si="126"/>
        <v>1000</v>
      </c>
    </row>
    <row r="746" spans="1:33" hidden="1" x14ac:dyDescent="0.25">
      <c r="A746" s="109">
        <f t="shared" si="121"/>
        <v>745</v>
      </c>
      <c r="B746" s="108">
        <f t="shared" ca="1" si="128"/>
        <v>9.166209761844421E-2</v>
      </c>
      <c r="C746" s="170">
        <f t="shared" ca="1" si="128"/>
        <v>802.18944697114989</v>
      </c>
      <c r="D746" s="147">
        <f t="shared" ca="1" si="128"/>
        <v>19996.364929277443</v>
      </c>
      <c r="E746" s="107">
        <f t="shared" ca="1" si="128"/>
        <v>53.229832559741617</v>
      </c>
      <c r="F746" s="107">
        <f t="shared" ca="1" si="127"/>
        <v>605.21148289928578</v>
      </c>
      <c r="G746" s="107">
        <f t="shared" ca="1" si="127"/>
        <v>1425.1671031412254</v>
      </c>
      <c r="H746" s="107">
        <f t="shared" ca="1" si="127"/>
        <v>-395.70578005247091</v>
      </c>
      <c r="I746" s="107">
        <f t="shared" ca="1" si="127"/>
        <v>1937.6251455004738</v>
      </c>
      <c r="J746" s="107">
        <f t="shared" ca="1" si="127"/>
        <v>-776.13333183208488</v>
      </c>
      <c r="K746" s="107">
        <f t="shared" ca="1" si="127"/>
        <v>1687.2821157330934</v>
      </c>
      <c r="L746" s="107">
        <f t="shared" ca="1" si="127"/>
        <v>856.21996843960403</v>
      </c>
      <c r="M746" s="107">
        <f t="shared" ca="1" si="127"/>
        <v>1658.2970227213352</v>
      </c>
      <c r="N746" s="107">
        <f t="shared" ca="1" si="127"/>
        <v>1322.1506084248608</v>
      </c>
      <c r="O746" s="162">
        <f t="shared" ca="1" si="120"/>
        <v>8373.3441675350641</v>
      </c>
      <c r="AD746">
        <f t="shared" ca="1" si="123"/>
        <v>1458000</v>
      </c>
      <c r="AE746">
        <f t="shared" ca="1" si="124"/>
        <v>1460000</v>
      </c>
      <c r="AF746">
        <f t="shared" ca="1" si="125"/>
        <v>1000</v>
      </c>
      <c r="AG746">
        <f t="shared" ca="1" si="126"/>
        <v>1000</v>
      </c>
    </row>
    <row r="747" spans="1:33" hidden="1" x14ac:dyDescent="0.25">
      <c r="A747" s="109">
        <f t="shared" si="121"/>
        <v>746</v>
      </c>
      <c r="B747" s="108">
        <f t="shared" ca="1" si="128"/>
        <v>4.7107082442166964E-2</v>
      </c>
      <c r="C747" s="170">
        <f t="shared" ca="1" si="128"/>
        <v>1039.7959063278961</v>
      </c>
      <c r="D747" s="147">
        <f t="shared" ca="1" si="128"/>
        <v>19686.855756250636</v>
      </c>
      <c r="E747" s="107">
        <f t="shared" ca="1" si="128"/>
        <v>1663.6977260184124</v>
      </c>
      <c r="F747" s="107">
        <f t="shared" ca="1" si="127"/>
        <v>558.07196600434395</v>
      </c>
      <c r="G747" s="107">
        <f t="shared" ca="1" si="127"/>
        <v>1340.4447256605999</v>
      </c>
      <c r="H747" s="107">
        <f t="shared" ca="1" si="127"/>
        <v>1780.3312502205424</v>
      </c>
      <c r="I747" s="107">
        <f t="shared" ca="1" si="127"/>
        <v>522.71883116829315</v>
      </c>
      <c r="J747" s="107">
        <f t="shared" ca="1" si="127"/>
        <v>-101.47338470720898</v>
      </c>
      <c r="K747" s="107">
        <f t="shared" ca="1" si="127"/>
        <v>-863.85527107746952</v>
      </c>
      <c r="L747" s="107">
        <f t="shared" ca="1" si="127"/>
        <v>-995.35386852381555</v>
      </c>
      <c r="M747" s="107">
        <f t="shared" ca="1" si="127"/>
        <v>1089.0566167717991</v>
      </c>
      <c r="N747" s="107">
        <f t="shared" ca="1" si="127"/>
        <v>-196.66663956603685</v>
      </c>
      <c r="O747" s="162">
        <f t="shared" ca="1" si="120"/>
        <v>4796.97195196946</v>
      </c>
      <c r="AD747">
        <f t="shared" ca="1" si="123"/>
        <v>1460000</v>
      </c>
      <c r="AE747">
        <f t="shared" ca="1" si="124"/>
        <v>1462000</v>
      </c>
      <c r="AF747">
        <f t="shared" ca="1" si="125"/>
        <v>1000</v>
      </c>
      <c r="AG747">
        <f t="shared" ca="1" si="126"/>
        <v>1000</v>
      </c>
    </row>
    <row r="748" spans="1:33" hidden="1" x14ac:dyDescent="0.25">
      <c r="A748" s="109">
        <f t="shared" si="121"/>
        <v>747</v>
      </c>
      <c r="B748" s="108">
        <f t="shared" ca="1" si="128"/>
        <v>2.6133338976480208E-2</v>
      </c>
      <c r="C748" s="170">
        <f t="shared" ca="1" si="128"/>
        <v>-722.24160846605821</v>
      </c>
      <c r="D748" s="147">
        <f t="shared" ca="1" si="128"/>
        <v>-3863.9326641001267</v>
      </c>
      <c r="E748" s="107">
        <f t="shared" ca="1" si="128"/>
        <v>1020.2025505821277</v>
      </c>
      <c r="F748" s="107">
        <f t="shared" ca="1" si="127"/>
        <v>988.42051532591347</v>
      </c>
      <c r="G748" s="107">
        <f t="shared" ca="1" si="127"/>
        <v>-733.04055432808411</v>
      </c>
      <c r="H748" s="107">
        <f t="shared" ca="1" si="127"/>
        <v>1038.5091561651236</v>
      </c>
      <c r="I748" s="107">
        <f t="shared" ca="1" si="127"/>
        <v>1943.0433974382563</v>
      </c>
      <c r="J748" s="107">
        <f t="shared" ca="1" si="127"/>
        <v>679.91485070970884</v>
      </c>
      <c r="K748" s="107">
        <f t="shared" ca="1" si="127"/>
        <v>-224.85675137925043</v>
      </c>
      <c r="L748" s="107">
        <f t="shared" ca="1" si="127"/>
        <v>1074.9673885941354</v>
      </c>
      <c r="M748" s="107">
        <f t="shared" ca="1" si="127"/>
        <v>-988.78887198083714</v>
      </c>
      <c r="N748" s="107">
        <f t="shared" ca="1" si="127"/>
        <v>145.13983348659747</v>
      </c>
      <c r="O748" s="162">
        <f t="shared" ca="1" si="120"/>
        <v>4943.5115146136905</v>
      </c>
      <c r="AD748">
        <f t="shared" ca="1" si="123"/>
        <v>1462000</v>
      </c>
      <c r="AE748">
        <f t="shared" ca="1" si="124"/>
        <v>1464000</v>
      </c>
      <c r="AF748">
        <f t="shared" ca="1" si="125"/>
        <v>1000</v>
      </c>
      <c r="AG748">
        <f t="shared" ca="1" si="126"/>
        <v>1000</v>
      </c>
    </row>
    <row r="749" spans="1:33" hidden="1" x14ac:dyDescent="0.25">
      <c r="A749" s="109">
        <f t="shared" si="121"/>
        <v>748</v>
      </c>
      <c r="B749" s="108">
        <f t="shared" ca="1" si="128"/>
        <v>4.5818377077952055E-2</v>
      </c>
      <c r="C749" s="170">
        <f t="shared" ca="1" si="128"/>
        <v>805.58280287046841</v>
      </c>
      <c r="D749" s="147">
        <f t="shared" ca="1" si="128"/>
        <v>11541.564142301233</v>
      </c>
      <c r="E749" s="107">
        <f t="shared" ca="1" si="128"/>
        <v>1439.7351752840796</v>
      </c>
      <c r="F749" s="107">
        <f t="shared" ca="1" si="127"/>
        <v>554.88410817327747</v>
      </c>
      <c r="G749" s="107">
        <f t="shared" ca="1" si="127"/>
        <v>-986.37013409828251</v>
      </c>
      <c r="H749" s="107">
        <f t="shared" ca="1" si="127"/>
        <v>-43.172771597005386</v>
      </c>
      <c r="I749" s="107">
        <f t="shared" ca="1" si="127"/>
        <v>1557.6802969472644</v>
      </c>
      <c r="J749" s="107">
        <f t="shared" ca="1" si="127"/>
        <v>1409.9383088974614</v>
      </c>
      <c r="K749" s="107">
        <f t="shared" ca="1" si="127"/>
        <v>1438.699747036479</v>
      </c>
      <c r="L749" s="107">
        <f t="shared" ca="1" si="127"/>
        <v>1998.738718249655</v>
      </c>
      <c r="M749" s="107">
        <f t="shared" ca="1" si="127"/>
        <v>843.94705226641111</v>
      </c>
      <c r="N749" s="107">
        <f t="shared" ca="1" si="127"/>
        <v>1329.0799909179837</v>
      </c>
      <c r="O749" s="162">
        <f t="shared" ca="1" si="120"/>
        <v>9543.1604920773243</v>
      </c>
      <c r="AD749">
        <f t="shared" ca="1" si="123"/>
        <v>1464000</v>
      </c>
      <c r="AE749">
        <f t="shared" ca="1" si="124"/>
        <v>1466000</v>
      </c>
      <c r="AF749">
        <f t="shared" ca="1" si="125"/>
        <v>1000</v>
      </c>
      <c r="AG749">
        <f t="shared" ca="1" si="126"/>
        <v>1000</v>
      </c>
    </row>
    <row r="750" spans="1:33" hidden="1" x14ac:dyDescent="0.25">
      <c r="A750" s="109">
        <f t="shared" si="121"/>
        <v>749</v>
      </c>
      <c r="B750" s="108">
        <f t="shared" ca="1" si="128"/>
        <v>4.394632730071088E-2</v>
      </c>
      <c r="C750" s="170">
        <f t="shared" ca="1" si="128"/>
        <v>-934.60169596928392</v>
      </c>
      <c r="D750" s="147">
        <f t="shared" ca="1" si="128"/>
        <v>18999.089886995982</v>
      </c>
      <c r="E750" s="107">
        <f t="shared" ca="1" si="128"/>
        <v>605.65512771247359</v>
      </c>
      <c r="F750" s="107">
        <f t="shared" ca="1" si="127"/>
        <v>669.89088083288379</v>
      </c>
      <c r="G750" s="107">
        <f t="shared" ca="1" si="127"/>
        <v>1494.0328258858183</v>
      </c>
      <c r="H750" s="107">
        <f t="shared" ca="1" si="127"/>
        <v>506.93107778255921</v>
      </c>
      <c r="I750" s="107">
        <f t="shared" ca="1" si="127"/>
        <v>-450.14070691245274</v>
      </c>
      <c r="J750" s="107">
        <f t="shared" ca="1" si="127"/>
        <v>1174.6585195923428</v>
      </c>
      <c r="K750" s="107">
        <f t="shared" ca="1" si="127"/>
        <v>1522.7815801822383</v>
      </c>
      <c r="L750" s="107">
        <f t="shared" ca="1" si="127"/>
        <v>719.01672082519246</v>
      </c>
      <c r="M750" s="107">
        <f t="shared" ca="1" si="127"/>
        <v>-881.28236349474992</v>
      </c>
      <c r="N750" s="107">
        <f t="shared" ca="1" si="127"/>
        <v>313.56809739297637</v>
      </c>
      <c r="O750" s="162">
        <f t="shared" ca="1" si="120"/>
        <v>5675.1117597992825</v>
      </c>
      <c r="AD750">
        <f t="shared" ca="1" si="123"/>
        <v>1466000</v>
      </c>
      <c r="AE750">
        <f t="shared" ca="1" si="124"/>
        <v>1468000</v>
      </c>
      <c r="AF750">
        <f t="shared" ca="1" si="125"/>
        <v>1000</v>
      </c>
      <c r="AG750">
        <f t="shared" ca="1" si="126"/>
        <v>1000</v>
      </c>
    </row>
    <row r="751" spans="1:33" hidden="1" x14ac:dyDescent="0.25">
      <c r="A751" s="109">
        <f t="shared" si="121"/>
        <v>750</v>
      </c>
      <c r="B751" s="108">
        <f t="shared" ca="1" si="128"/>
        <v>0.18420748311387639</v>
      </c>
      <c r="C751" s="170">
        <f t="shared" ca="1" si="128"/>
        <v>-39.598850971395152</v>
      </c>
      <c r="D751" s="147">
        <f t="shared" ca="1" si="128"/>
        <v>-521.21374246157791</v>
      </c>
      <c r="E751" s="107">
        <f t="shared" ca="1" si="128"/>
        <v>1032.6241012188602</v>
      </c>
      <c r="F751" s="107">
        <f t="shared" ca="1" si="127"/>
        <v>1160.8150385844815</v>
      </c>
      <c r="G751" s="107">
        <f t="shared" ca="1" si="127"/>
        <v>1179.2141047609371</v>
      </c>
      <c r="H751" s="107">
        <f t="shared" ca="1" si="127"/>
        <v>-754.56172152560191</v>
      </c>
      <c r="I751" s="107">
        <f t="shared" ca="1" si="127"/>
        <v>-86.684678021663188</v>
      </c>
      <c r="J751" s="107">
        <f t="shared" ca="1" si="127"/>
        <v>1646.2989737775276</v>
      </c>
      <c r="K751" s="107">
        <f t="shared" ca="1" si="127"/>
        <v>-34.439118970881616</v>
      </c>
      <c r="L751" s="107">
        <f t="shared" ca="1" si="127"/>
        <v>115.91644417993416</v>
      </c>
      <c r="M751" s="107">
        <f t="shared" ca="1" si="127"/>
        <v>-898.71460595938254</v>
      </c>
      <c r="N751" s="107">
        <f t="shared" ca="1" si="127"/>
        <v>1406.7656241860341</v>
      </c>
      <c r="O751" s="162">
        <f t="shared" ca="1" si="120"/>
        <v>4767.2341622302456</v>
      </c>
      <c r="AD751">
        <f t="shared" ca="1" si="123"/>
        <v>1468000</v>
      </c>
      <c r="AE751">
        <f t="shared" ca="1" si="124"/>
        <v>1470000</v>
      </c>
      <c r="AF751">
        <f t="shared" ca="1" si="125"/>
        <v>1000</v>
      </c>
      <c r="AG751">
        <f t="shared" ca="1" si="126"/>
        <v>1000</v>
      </c>
    </row>
    <row r="752" spans="1:33" hidden="1" x14ac:dyDescent="0.25">
      <c r="A752" s="109">
        <f t="shared" si="121"/>
        <v>751</v>
      </c>
      <c r="B752" s="108">
        <f t="shared" ca="1" si="128"/>
        <v>-3.3076691864404373E-2</v>
      </c>
      <c r="C752" s="170">
        <f t="shared" ca="1" si="128"/>
        <v>1632.2489834992207</v>
      </c>
      <c r="D752" s="147">
        <f t="shared" ca="1" si="128"/>
        <v>18458.729956374489</v>
      </c>
      <c r="E752" s="107">
        <f t="shared" ca="1" si="128"/>
        <v>-287.21177047526231</v>
      </c>
      <c r="F752" s="107">
        <f t="shared" ca="1" si="127"/>
        <v>1026.9859378311241</v>
      </c>
      <c r="G752" s="107">
        <f t="shared" ca="1" si="127"/>
        <v>-20.361109009412598</v>
      </c>
      <c r="H752" s="107">
        <f t="shared" ca="1" si="127"/>
        <v>1624.8150102746524</v>
      </c>
      <c r="I752" s="107">
        <f t="shared" ca="1" si="127"/>
        <v>1882.7100519093008</v>
      </c>
      <c r="J752" s="107">
        <f t="shared" ca="1" si="127"/>
        <v>-317.90206672866765</v>
      </c>
      <c r="K752" s="107">
        <f t="shared" ca="1" si="127"/>
        <v>258.82193376354638</v>
      </c>
      <c r="L752" s="107">
        <f t="shared" ca="1" si="127"/>
        <v>1363.3954711014226</v>
      </c>
      <c r="M752" s="107">
        <f t="shared" ca="1" si="127"/>
        <v>-179.27853692965635</v>
      </c>
      <c r="N752" s="107">
        <f t="shared" ca="1" si="127"/>
        <v>1739.9270058316304</v>
      </c>
      <c r="O752" s="162">
        <f t="shared" ca="1" si="120"/>
        <v>7091.9019275686787</v>
      </c>
      <c r="AD752">
        <f t="shared" ca="1" si="123"/>
        <v>1470000</v>
      </c>
      <c r="AE752">
        <f t="shared" ca="1" si="124"/>
        <v>1472000</v>
      </c>
      <c r="AF752">
        <f t="shared" ca="1" si="125"/>
        <v>1000</v>
      </c>
      <c r="AG752">
        <f t="shared" ca="1" si="126"/>
        <v>1000</v>
      </c>
    </row>
    <row r="753" spans="1:33" hidden="1" x14ac:dyDescent="0.25">
      <c r="A753" s="109">
        <f t="shared" si="121"/>
        <v>752</v>
      </c>
      <c r="B753" s="108">
        <f t="shared" ca="1" si="128"/>
        <v>0.17403916255616911</v>
      </c>
      <c r="C753" s="170">
        <f t="shared" ca="1" si="128"/>
        <v>697.44026122583239</v>
      </c>
      <c r="D753" s="147">
        <f t="shared" ca="1" si="128"/>
        <v>4318.6416790691792</v>
      </c>
      <c r="E753" s="107">
        <f t="shared" ca="1" si="128"/>
        <v>996.03629325844236</v>
      </c>
      <c r="F753" s="107">
        <f t="shared" ca="1" si="127"/>
        <v>181.105842334236</v>
      </c>
      <c r="G753" s="107">
        <f t="shared" ca="1" si="127"/>
        <v>124.97702987281409</v>
      </c>
      <c r="H753" s="107">
        <f t="shared" ca="1" si="127"/>
        <v>-119.1844345098951</v>
      </c>
      <c r="I753" s="107">
        <f t="shared" ca="1" si="127"/>
        <v>1888.1209575125611</v>
      </c>
      <c r="J753" s="107">
        <f t="shared" ca="1" si="127"/>
        <v>-889.4742016715054</v>
      </c>
      <c r="K753" s="107">
        <f t="shared" ca="1" si="127"/>
        <v>1444.4690402709721</v>
      </c>
      <c r="L753" s="107">
        <f t="shared" ca="1" si="127"/>
        <v>-710.96938344396347</v>
      </c>
      <c r="M753" s="107">
        <f t="shared" ca="1" si="127"/>
        <v>-17.726933032114754</v>
      </c>
      <c r="N753" s="107">
        <f t="shared" ca="1" si="127"/>
        <v>-181.24250158877129</v>
      </c>
      <c r="O753" s="162">
        <f t="shared" ca="1" si="120"/>
        <v>2716.1117090027756</v>
      </c>
      <c r="AD753">
        <f t="shared" ca="1" si="123"/>
        <v>1472000</v>
      </c>
      <c r="AE753">
        <f t="shared" ca="1" si="124"/>
        <v>1474000</v>
      </c>
      <c r="AF753">
        <f t="shared" ca="1" si="125"/>
        <v>1000</v>
      </c>
      <c r="AG753">
        <f t="shared" ca="1" si="126"/>
        <v>1000</v>
      </c>
    </row>
    <row r="754" spans="1:33" hidden="1" x14ac:dyDescent="0.25">
      <c r="A754" s="109">
        <f t="shared" si="121"/>
        <v>753</v>
      </c>
      <c r="B754" s="108">
        <f t="shared" ca="1" si="128"/>
        <v>0.19792201980866589</v>
      </c>
      <c r="C754" s="170">
        <f t="shared" ca="1" si="128"/>
        <v>-781.83941120117868</v>
      </c>
      <c r="D754" s="147">
        <f t="shared" ca="1" si="128"/>
        <v>-6707.5888784029012</v>
      </c>
      <c r="E754" s="107">
        <f t="shared" ca="1" si="128"/>
        <v>1352.5680871743232</v>
      </c>
      <c r="F754" s="107">
        <f t="shared" ca="1" si="127"/>
        <v>655.75958526460397</v>
      </c>
      <c r="G754" s="107">
        <f t="shared" ca="1" si="127"/>
        <v>1970.1256070578379</v>
      </c>
      <c r="H754" s="107">
        <f t="shared" ca="1" si="127"/>
        <v>1869.1071916901906</v>
      </c>
      <c r="I754" s="107">
        <f t="shared" ca="1" si="127"/>
        <v>-11.604447790848765</v>
      </c>
      <c r="J754" s="107">
        <f t="shared" ca="1" si="127"/>
        <v>-431.56369278472437</v>
      </c>
      <c r="K754" s="107">
        <f t="shared" ca="1" si="127"/>
        <v>880.29253382186198</v>
      </c>
      <c r="L754" s="107">
        <f t="shared" ca="1" si="127"/>
        <v>1130.2628372196277</v>
      </c>
      <c r="M754" s="107">
        <f t="shared" ca="1" si="127"/>
        <v>1088.8766558907048</v>
      </c>
      <c r="N754" s="107">
        <f t="shared" ca="1" si="127"/>
        <v>-730.10315871503769</v>
      </c>
      <c r="O754" s="162">
        <f t="shared" ca="1" si="120"/>
        <v>7773.7211988285399</v>
      </c>
      <c r="AD754">
        <f t="shared" ca="1" si="123"/>
        <v>1474000</v>
      </c>
      <c r="AE754">
        <f t="shared" ca="1" si="124"/>
        <v>1476000</v>
      </c>
      <c r="AF754">
        <f t="shared" ca="1" si="125"/>
        <v>1000</v>
      </c>
      <c r="AG754">
        <f t="shared" ca="1" si="126"/>
        <v>1000</v>
      </c>
    </row>
    <row r="755" spans="1:33" hidden="1" x14ac:dyDescent="0.25">
      <c r="A755" s="109">
        <f t="shared" si="121"/>
        <v>754</v>
      </c>
      <c r="B755" s="108">
        <f t="shared" ca="1" si="128"/>
        <v>0.17599550559716418</v>
      </c>
      <c r="C755" s="170">
        <f t="shared" ca="1" si="128"/>
        <v>1909.6847305183919</v>
      </c>
      <c r="D755" s="147">
        <f t="shared" ca="1" si="128"/>
        <v>17556.270112915543</v>
      </c>
      <c r="E755" s="107">
        <f t="shared" ca="1" si="128"/>
        <v>1794.6570400478399</v>
      </c>
      <c r="F755" s="107">
        <f t="shared" ca="1" si="128"/>
        <v>1291.9847310254797</v>
      </c>
      <c r="G755" s="107">
        <f t="shared" ca="1" si="128"/>
        <v>787.55808469157614</v>
      </c>
      <c r="H755" s="107">
        <f t="shared" ca="1" si="128"/>
        <v>561.78514356810069</v>
      </c>
      <c r="I755" s="107">
        <f t="shared" ca="1" si="128"/>
        <v>-443.19498524106496</v>
      </c>
      <c r="J755" s="107">
        <f t="shared" ca="1" si="128"/>
        <v>1888.7736258566954</v>
      </c>
      <c r="K755" s="107">
        <f t="shared" ca="1" si="128"/>
        <v>362.23592717968847</v>
      </c>
      <c r="L755" s="107">
        <f t="shared" ca="1" si="128"/>
        <v>1397.6338659146986</v>
      </c>
      <c r="M755" s="107">
        <f t="shared" ca="1" si="128"/>
        <v>-706.7453241619902</v>
      </c>
      <c r="N755" s="107">
        <f t="shared" ca="1" si="128"/>
        <v>-952.41271214975484</v>
      </c>
      <c r="O755" s="162">
        <f t="shared" ca="1" si="120"/>
        <v>5982.2753967312683</v>
      </c>
      <c r="AD755">
        <f t="shared" ca="1" si="123"/>
        <v>1476000</v>
      </c>
      <c r="AE755">
        <f t="shared" ca="1" si="124"/>
        <v>1478000</v>
      </c>
      <c r="AF755">
        <f t="shared" ca="1" si="125"/>
        <v>1000</v>
      </c>
      <c r="AG755">
        <f t="shared" ca="1" si="126"/>
        <v>1000</v>
      </c>
    </row>
    <row r="756" spans="1:33" hidden="1" x14ac:dyDescent="0.25">
      <c r="A756" s="109">
        <f t="shared" si="121"/>
        <v>755</v>
      </c>
      <c r="B756" s="108">
        <f t="shared" ca="1" si="128"/>
        <v>6.7393502378254783E-2</v>
      </c>
      <c r="C756" s="170">
        <f t="shared" ca="1" si="128"/>
        <v>863.95628319048956</v>
      </c>
      <c r="D756" s="147">
        <f t="shared" ca="1" si="128"/>
        <v>9511.9934540296654</v>
      </c>
      <c r="E756" s="107">
        <f t="shared" ca="1" si="128"/>
        <v>250.03306741559234</v>
      </c>
      <c r="F756" s="107">
        <f t="shared" ca="1" si="128"/>
        <v>1257.1069683670569</v>
      </c>
      <c r="G756" s="107">
        <f t="shared" ca="1" si="128"/>
        <v>-932.85708220461947</v>
      </c>
      <c r="H756" s="107">
        <f t="shared" ca="1" si="128"/>
        <v>945.37584194570343</v>
      </c>
      <c r="I756" s="107">
        <f t="shared" ca="1" si="128"/>
        <v>-305.95203109061083</v>
      </c>
      <c r="J756" s="107">
        <f t="shared" ca="1" si="128"/>
        <v>521.68195104196036</v>
      </c>
      <c r="K756" s="107">
        <f t="shared" ca="1" si="128"/>
        <v>291.4964247468285</v>
      </c>
      <c r="L756" s="107">
        <f t="shared" ca="1" si="128"/>
        <v>-531.49168508280025</v>
      </c>
      <c r="M756" s="107">
        <f t="shared" ca="1" si="128"/>
        <v>1626.2784225900293</v>
      </c>
      <c r="N756" s="107">
        <f t="shared" ca="1" si="128"/>
        <v>45.33433776621326</v>
      </c>
      <c r="O756" s="162">
        <f t="shared" ca="1" si="120"/>
        <v>3167.0062154953539</v>
      </c>
      <c r="AD756">
        <f t="shared" ca="1" si="123"/>
        <v>1478000</v>
      </c>
      <c r="AE756">
        <f t="shared" ca="1" si="124"/>
        <v>1480000</v>
      </c>
      <c r="AF756">
        <f t="shared" ca="1" si="125"/>
        <v>1000</v>
      </c>
      <c r="AG756">
        <f t="shared" ca="1" si="126"/>
        <v>1000</v>
      </c>
    </row>
    <row r="757" spans="1:33" hidden="1" x14ac:dyDescent="0.25">
      <c r="A757" s="109">
        <f t="shared" si="121"/>
        <v>756</v>
      </c>
      <c r="B757" s="108">
        <f t="shared" ca="1" si="128"/>
        <v>-8.1820265583933405E-3</v>
      </c>
      <c r="C757" s="170">
        <f t="shared" ca="1" si="128"/>
        <v>133.33128550476636</v>
      </c>
      <c r="D757" s="147">
        <f t="shared" ca="1" si="128"/>
        <v>579.55955938715363</v>
      </c>
      <c r="E757" s="107">
        <f t="shared" ca="1" si="128"/>
        <v>217.45129010222436</v>
      </c>
      <c r="F757" s="107">
        <f t="shared" ca="1" si="128"/>
        <v>1855.1465922779423</v>
      </c>
      <c r="G757" s="107">
        <f t="shared" ca="1" si="128"/>
        <v>-24.740763477716783</v>
      </c>
      <c r="H757" s="107">
        <f t="shared" ca="1" si="128"/>
        <v>1955.7256259461421</v>
      </c>
      <c r="I757" s="107">
        <f t="shared" ca="1" si="128"/>
        <v>44.236470538569769</v>
      </c>
      <c r="J757" s="107">
        <f t="shared" ca="1" si="128"/>
        <v>-961.48953182120317</v>
      </c>
      <c r="K757" s="107">
        <f t="shared" ca="1" si="128"/>
        <v>607.87857121911736</v>
      </c>
      <c r="L757" s="107">
        <f t="shared" ca="1" si="128"/>
        <v>-684.94561741408415</v>
      </c>
      <c r="M757" s="107">
        <f t="shared" ca="1" si="128"/>
        <v>-815.92098374872</v>
      </c>
      <c r="N757" s="107">
        <f t="shared" ca="1" si="128"/>
        <v>-126.62028236898313</v>
      </c>
      <c r="O757" s="162">
        <f t="shared" ca="1" si="120"/>
        <v>2066.7213712532885</v>
      </c>
      <c r="AD757">
        <f t="shared" ca="1" si="123"/>
        <v>1480000</v>
      </c>
      <c r="AE757">
        <f t="shared" ca="1" si="124"/>
        <v>1482000</v>
      </c>
      <c r="AF757">
        <f t="shared" ca="1" si="125"/>
        <v>1000</v>
      </c>
      <c r="AG757">
        <f t="shared" ca="1" si="126"/>
        <v>1000</v>
      </c>
    </row>
    <row r="758" spans="1:33" hidden="1" x14ac:dyDescent="0.25">
      <c r="A758" s="109">
        <f t="shared" si="121"/>
        <v>757</v>
      </c>
      <c r="B758" s="108">
        <f t="shared" ca="1" si="128"/>
        <v>1.6457499412510762E-2</v>
      </c>
      <c r="C758" s="170">
        <f t="shared" ca="1" si="128"/>
        <v>-871.79423278662955</v>
      </c>
      <c r="D758" s="147">
        <f t="shared" ca="1" si="128"/>
        <v>19900.433675445653</v>
      </c>
      <c r="E758" s="107">
        <f t="shared" ca="1" si="128"/>
        <v>292.69451128337454</v>
      </c>
      <c r="F758" s="107">
        <f t="shared" ca="1" si="128"/>
        <v>1451.6788602759384</v>
      </c>
      <c r="G758" s="107">
        <f t="shared" ca="1" si="128"/>
        <v>430.80272857043769</v>
      </c>
      <c r="H758" s="107">
        <f t="shared" ca="1" si="128"/>
        <v>1138.286481628581</v>
      </c>
      <c r="I758" s="107">
        <f t="shared" ca="1" si="128"/>
        <v>694.23378610960094</v>
      </c>
      <c r="J758" s="107">
        <f t="shared" ca="1" si="128"/>
        <v>-64.185726737414214</v>
      </c>
      <c r="K758" s="107">
        <f t="shared" ca="1" si="128"/>
        <v>1284.3863876378837</v>
      </c>
      <c r="L758" s="107">
        <f t="shared" ca="1" si="128"/>
        <v>198.9116173628999</v>
      </c>
      <c r="M758" s="107">
        <f t="shared" ca="1" si="128"/>
        <v>1529.8301984554648</v>
      </c>
      <c r="N758" s="107">
        <f t="shared" ca="1" si="128"/>
        <v>1470.1981798689142</v>
      </c>
      <c r="O758" s="162">
        <f t="shared" ca="1" si="120"/>
        <v>8426.8370244556809</v>
      </c>
      <c r="AD758">
        <f t="shared" ca="1" si="123"/>
        <v>1482000</v>
      </c>
      <c r="AE758">
        <f t="shared" ca="1" si="124"/>
        <v>1484000</v>
      </c>
      <c r="AF758">
        <f t="shared" ca="1" si="125"/>
        <v>1000</v>
      </c>
      <c r="AG758">
        <f t="shared" ca="1" si="126"/>
        <v>1000</v>
      </c>
    </row>
    <row r="759" spans="1:33" hidden="1" x14ac:dyDescent="0.25">
      <c r="A759" s="109">
        <f t="shared" si="121"/>
        <v>758</v>
      </c>
      <c r="B759" s="108">
        <f t="shared" ca="1" si="128"/>
        <v>0.15942026447513089</v>
      </c>
      <c r="C759" s="170">
        <f t="shared" ca="1" si="128"/>
        <v>588.06337917784776</v>
      </c>
      <c r="D759" s="147">
        <f t="shared" ca="1" si="128"/>
        <v>-4254.0227867542635</v>
      </c>
      <c r="E759" s="107">
        <f t="shared" ca="1" si="128"/>
        <v>927.79749583643206</v>
      </c>
      <c r="F759" s="107">
        <f t="shared" ca="1" si="128"/>
        <v>1153.644555036308</v>
      </c>
      <c r="G759" s="107">
        <f t="shared" ca="1" si="128"/>
        <v>-296.23344518779044</v>
      </c>
      <c r="H759" s="107">
        <f t="shared" ca="1" si="128"/>
        <v>1016.2354429859749</v>
      </c>
      <c r="I759" s="107">
        <f t="shared" ca="1" si="128"/>
        <v>-85.578277771971017</v>
      </c>
      <c r="J759" s="107">
        <f t="shared" ca="1" si="128"/>
        <v>1444.4428020057628</v>
      </c>
      <c r="K759" s="107">
        <f t="shared" ca="1" si="128"/>
        <v>-91.644072060150378</v>
      </c>
      <c r="L759" s="107">
        <f t="shared" ca="1" si="128"/>
        <v>-322.07308521535805</v>
      </c>
      <c r="M759" s="107">
        <f t="shared" ca="1" si="128"/>
        <v>1394.9206160625677</v>
      </c>
      <c r="N759" s="107">
        <f t="shared" ca="1" si="128"/>
        <v>-39.031909427822278</v>
      </c>
      <c r="O759" s="162">
        <f t="shared" ca="1" si="120"/>
        <v>5102.4801222639535</v>
      </c>
      <c r="AD759">
        <f t="shared" ca="1" si="123"/>
        <v>1484000</v>
      </c>
      <c r="AE759">
        <f t="shared" ca="1" si="124"/>
        <v>1486000</v>
      </c>
      <c r="AF759">
        <f t="shared" ca="1" si="125"/>
        <v>1000</v>
      </c>
      <c r="AG759">
        <f t="shared" ca="1" si="126"/>
        <v>1000</v>
      </c>
    </row>
    <row r="760" spans="1:33" hidden="1" x14ac:dyDescent="0.25">
      <c r="A760" s="109">
        <f t="shared" si="121"/>
        <v>759</v>
      </c>
      <c r="B760" s="108">
        <f t="shared" ca="1" si="128"/>
        <v>8.7201931302836544E-2</v>
      </c>
      <c r="C760" s="170">
        <f t="shared" ca="1" si="128"/>
        <v>1428.2408918929909</v>
      </c>
      <c r="D760" s="147">
        <f t="shared" ca="1" si="128"/>
        <v>19316.960051384965</v>
      </c>
      <c r="E760" s="107">
        <f t="shared" ca="1" si="128"/>
        <v>-835.02300159759704</v>
      </c>
      <c r="F760" s="107">
        <f t="shared" ca="1" si="128"/>
        <v>1457.3306233653805</v>
      </c>
      <c r="G760" s="107">
        <f t="shared" ca="1" si="128"/>
        <v>-953.48707269059366</v>
      </c>
      <c r="H760" s="107">
        <f t="shared" ca="1" si="128"/>
        <v>771.2496952078468</v>
      </c>
      <c r="I760" s="107">
        <f t="shared" ca="1" si="128"/>
        <v>757.07771775073377</v>
      </c>
      <c r="J760" s="107">
        <f t="shared" ca="1" si="128"/>
        <v>1833.8022940204564</v>
      </c>
      <c r="K760" s="107">
        <f t="shared" ca="1" si="128"/>
        <v>1363.5655564648075</v>
      </c>
      <c r="L760" s="107">
        <f t="shared" ca="1" si="128"/>
        <v>-370.4507922803503</v>
      </c>
      <c r="M760" s="107">
        <f t="shared" ca="1" si="128"/>
        <v>1889.5635339073838</v>
      </c>
      <c r="N760" s="107">
        <f t="shared" ca="1" si="128"/>
        <v>991.98810415267656</v>
      </c>
      <c r="O760" s="162">
        <f t="shared" ca="1" si="120"/>
        <v>6905.6166583007453</v>
      </c>
      <c r="AD760">
        <f t="shared" ca="1" si="123"/>
        <v>1486000</v>
      </c>
      <c r="AE760">
        <f t="shared" ca="1" si="124"/>
        <v>1488000</v>
      </c>
      <c r="AF760">
        <f t="shared" ca="1" si="125"/>
        <v>1000</v>
      </c>
      <c r="AG760">
        <f t="shared" ca="1" si="126"/>
        <v>1000</v>
      </c>
    </row>
    <row r="761" spans="1:33" hidden="1" x14ac:dyDescent="0.25">
      <c r="A761" s="109">
        <f t="shared" si="121"/>
        <v>760</v>
      </c>
      <c r="B761" s="108">
        <f t="shared" ca="1" si="128"/>
        <v>0.15709309427144788</v>
      </c>
      <c r="C761" s="170">
        <f t="shared" ca="1" si="128"/>
        <v>-616.41895601623798</v>
      </c>
      <c r="D761" s="147">
        <f t="shared" ca="1" si="128"/>
        <v>5324.5774653629815</v>
      </c>
      <c r="E761" s="107">
        <f t="shared" ca="1" si="128"/>
        <v>-827.32780074471736</v>
      </c>
      <c r="F761" s="107">
        <f t="shared" ca="1" si="128"/>
        <v>187.8426267090351</v>
      </c>
      <c r="G761" s="107">
        <f t="shared" ca="1" si="128"/>
        <v>1157.02936093165</v>
      </c>
      <c r="H761" s="107">
        <f t="shared" ca="1" si="128"/>
        <v>967.72641465468712</v>
      </c>
      <c r="I761" s="107">
        <f t="shared" ca="1" si="128"/>
        <v>902.06525107461937</v>
      </c>
      <c r="J761" s="107">
        <f t="shared" ca="1" si="128"/>
        <v>1695.4846585049941</v>
      </c>
      <c r="K761" s="107">
        <f t="shared" ca="1" si="128"/>
        <v>288.2470807100454</v>
      </c>
      <c r="L761" s="107">
        <f t="shared" ca="1" si="128"/>
        <v>-861.7491642723885</v>
      </c>
      <c r="M761" s="107">
        <f t="shared" ca="1" si="128"/>
        <v>474.98573409554405</v>
      </c>
      <c r="N761" s="107">
        <f t="shared" ca="1" si="128"/>
        <v>463.5713113907297</v>
      </c>
      <c r="O761" s="162">
        <f t="shared" ca="1" si="120"/>
        <v>4447.8754730541996</v>
      </c>
      <c r="AD761">
        <f t="shared" ca="1" si="123"/>
        <v>1488000</v>
      </c>
      <c r="AE761">
        <f t="shared" ca="1" si="124"/>
        <v>1490000</v>
      </c>
      <c r="AF761">
        <f t="shared" ca="1" si="125"/>
        <v>1000</v>
      </c>
      <c r="AG761">
        <f t="shared" ca="1" si="126"/>
        <v>1000</v>
      </c>
    </row>
    <row r="762" spans="1:33" hidden="1" x14ac:dyDescent="0.25">
      <c r="A762" s="109">
        <f t="shared" si="121"/>
        <v>761</v>
      </c>
      <c r="B762" s="108">
        <f t="shared" ca="1" si="128"/>
        <v>-4.6588109065919765E-2</v>
      </c>
      <c r="C762" s="170">
        <f t="shared" ca="1" si="128"/>
        <v>1408.9301302791976</v>
      </c>
      <c r="D762" s="147">
        <f t="shared" ca="1" si="128"/>
        <v>18833.476123758843</v>
      </c>
      <c r="E762" s="107">
        <f t="shared" ca="1" si="128"/>
        <v>236.87757765385939</v>
      </c>
      <c r="F762" s="107">
        <f t="shared" ca="1" si="128"/>
        <v>411.73479690905708</v>
      </c>
      <c r="G762" s="107">
        <f t="shared" ca="1" si="128"/>
        <v>-123.23136864862916</v>
      </c>
      <c r="H762" s="107">
        <f t="shared" ca="1" si="128"/>
        <v>-383.63338454305625</v>
      </c>
      <c r="I762" s="107">
        <f t="shared" ca="1" si="128"/>
        <v>213.5942687952795</v>
      </c>
      <c r="J762" s="107">
        <f t="shared" ca="1" si="128"/>
        <v>1699.5768840628775</v>
      </c>
      <c r="K762" s="107">
        <f t="shared" ca="1" si="128"/>
        <v>577.69724941623497</v>
      </c>
      <c r="L762" s="107">
        <f t="shared" ca="1" si="128"/>
        <v>410.95041534827237</v>
      </c>
      <c r="M762" s="107">
        <f t="shared" ca="1" si="128"/>
        <v>-41.984403371300019</v>
      </c>
      <c r="N762" s="107">
        <f t="shared" ca="1" si="128"/>
        <v>1875.3363530575482</v>
      </c>
      <c r="O762" s="162">
        <f t="shared" ca="1" si="120"/>
        <v>4876.9183886801438</v>
      </c>
      <c r="AD762">
        <f t="shared" ca="1" si="123"/>
        <v>1490000</v>
      </c>
      <c r="AE762">
        <f t="shared" ca="1" si="124"/>
        <v>1492000</v>
      </c>
      <c r="AF762">
        <f t="shared" ca="1" si="125"/>
        <v>1000</v>
      </c>
      <c r="AG762">
        <f t="shared" ca="1" si="126"/>
        <v>1000</v>
      </c>
    </row>
    <row r="763" spans="1:33" hidden="1" x14ac:dyDescent="0.25">
      <c r="A763" s="109">
        <f t="shared" si="121"/>
        <v>762</v>
      </c>
      <c r="B763" s="108">
        <f t="shared" ca="1" si="128"/>
        <v>-1.7933673712885539E-2</v>
      </c>
      <c r="C763" s="170">
        <f t="shared" ca="1" si="128"/>
        <v>-527.75710486604555</v>
      </c>
      <c r="D763" s="147">
        <f t="shared" ca="1" si="128"/>
        <v>-5245.1580221029508</v>
      </c>
      <c r="E763" s="107">
        <f t="shared" ca="1" si="128"/>
        <v>-125.34228730045463</v>
      </c>
      <c r="F763" s="107">
        <f t="shared" ca="1" si="128"/>
        <v>383.60015013816388</v>
      </c>
      <c r="G763" s="107">
        <f t="shared" ca="1" si="128"/>
        <v>1902.4413988699332</v>
      </c>
      <c r="H763" s="107">
        <f t="shared" ca="1" si="128"/>
        <v>-734.15601911499209</v>
      </c>
      <c r="I763" s="107">
        <f t="shared" ca="1" si="128"/>
        <v>890.65396761193983</v>
      </c>
      <c r="J763" s="107">
        <f t="shared" ca="1" si="128"/>
        <v>1822.8550237207601</v>
      </c>
      <c r="K763" s="107">
        <f t="shared" ca="1" si="128"/>
        <v>-734.34782528070866</v>
      </c>
      <c r="L763" s="107">
        <f t="shared" ca="1" si="128"/>
        <v>1847.2179382940965</v>
      </c>
      <c r="M763" s="107">
        <f t="shared" ca="1" si="128"/>
        <v>1553.4008024114485</v>
      </c>
      <c r="N763" s="107">
        <f t="shared" ca="1" si="128"/>
        <v>387.57481721247296</v>
      </c>
      <c r="O763" s="162">
        <f t="shared" ca="1" si="120"/>
        <v>7193.8979665626593</v>
      </c>
      <c r="AD763">
        <f t="shared" ca="1" si="123"/>
        <v>1492000</v>
      </c>
      <c r="AE763">
        <f t="shared" ca="1" si="124"/>
        <v>1494000</v>
      </c>
      <c r="AF763">
        <f t="shared" ca="1" si="125"/>
        <v>1000</v>
      </c>
      <c r="AG763">
        <f t="shared" ca="1" si="126"/>
        <v>1000</v>
      </c>
    </row>
    <row r="764" spans="1:33" hidden="1" x14ac:dyDescent="0.25">
      <c r="A764" s="109">
        <f t="shared" si="121"/>
        <v>763</v>
      </c>
      <c r="B764" s="108">
        <f t="shared" ca="1" si="128"/>
        <v>8.062704233539944E-2</v>
      </c>
      <c r="C764" s="170">
        <f t="shared" ca="1" si="128"/>
        <v>695.92969735061354</v>
      </c>
      <c r="D764" s="147">
        <f t="shared" ca="1" si="128"/>
        <v>-8035.5987169151158</v>
      </c>
      <c r="E764" s="107">
        <f t="shared" ca="1" si="128"/>
        <v>1838.68420229202</v>
      </c>
      <c r="F764" s="107">
        <f t="shared" ca="1" si="128"/>
        <v>-467.7772041621356</v>
      </c>
      <c r="G764" s="107">
        <f t="shared" ca="1" si="128"/>
        <v>-802.180119825372</v>
      </c>
      <c r="H764" s="107">
        <f t="shared" ca="1" si="128"/>
        <v>1071.3097884886652</v>
      </c>
      <c r="I764" s="107">
        <f t="shared" ca="1" si="128"/>
        <v>946.0036359461443</v>
      </c>
      <c r="J764" s="107">
        <f t="shared" ca="1" si="128"/>
        <v>-776.00213010544894</v>
      </c>
      <c r="K764" s="107">
        <f t="shared" ca="1" si="128"/>
        <v>-75.539127270174703</v>
      </c>
      <c r="L764" s="107">
        <f t="shared" ca="1" si="128"/>
        <v>412.01548032830357</v>
      </c>
      <c r="M764" s="107">
        <f t="shared" ca="1" si="128"/>
        <v>400.77603136187355</v>
      </c>
      <c r="N764" s="107">
        <f t="shared" ca="1" si="128"/>
        <v>-658.04618255131027</v>
      </c>
      <c r="O764" s="162">
        <f t="shared" ca="1" si="120"/>
        <v>1889.2443745025653</v>
      </c>
      <c r="AD764">
        <f t="shared" ca="1" si="123"/>
        <v>1494000</v>
      </c>
      <c r="AE764">
        <f t="shared" ca="1" si="124"/>
        <v>1496000</v>
      </c>
      <c r="AF764">
        <f t="shared" ca="1" si="125"/>
        <v>1000</v>
      </c>
      <c r="AG764">
        <f t="shared" ca="1" si="126"/>
        <v>1000</v>
      </c>
    </row>
    <row r="765" spans="1:33" hidden="1" x14ac:dyDescent="0.25">
      <c r="A765" s="109">
        <f t="shared" si="121"/>
        <v>764</v>
      </c>
      <c r="B765" s="108">
        <f t="shared" ca="1" si="128"/>
        <v>0.10835668760479769</v>
      </c>
      <c r="C765" s="170">
        <f t="shared" ca="1" si="128"/>
        <v>118.2748426439488</v>
      </c>
      <c r="D765" s="147">
        <f t="shared" ca="1" si="128"/>
        <v>17350.092033841222</v>
      </c>
      <c r="E765" s="107">
        <f t="shared" ca="1" si="128"/>
        <v>1366.9969241012013</v>
      </c>
      <c r="F765" s="107">
        <f t="shared" ca="1" si="128"/>
        <v>-20.394223191652213</v>
      </c>
      <c r="G765" s="107">
        <f t="shared" ca="1" si="128"/>
        <v>109.47015450029186</v>
      </c>
      <c r="H765" s="107">
        <f t="shared" ca="1" si="128"/>
        <v>385.52237511568001</v>
      </c>
      <c r="I765" s="107">
        <f t="shared" ca="1" si="128"/>
        <v>916.31602042694738</v>
      </c>
      <c r="J765" s="107">
        <f t="shared" ca="1" si="128"/>
        <v>1936.4369325109458</v>
      </c>
      <c r="K765" s="107">
        <f t="shared" ca="1" si="128"/>
        <v>487.2264296720594</v>
      </c>
      <c r="L765" s="107">
        <f t="shared" ca="1" si="128"/>
        <v>-553.27402800923289</v>
      </c>
      <c r="M765" s="107">
        <f t="shared" ca="1" si="128"/>
        <v>392.04641705223946</v>
      </c>
      <c r="N765" s="107">
        <f t="shared" ca="1" si="128"/>
        <v>1609.4900489866018</v>
      </c>
      <c r="O765" s="162">
        <f t="shared" ca="1" si="120"/>
        <v>6629.837051165081</v>
      </c>
      <c r="AD765">
        <f t="shared" ca="1" si="123"/>
        <v>1496000</v>
      </c>
      <c r="AE765">
        <f t="shared" ca="1" si="124"/>
        <v>1498000</v>
      </c>
      <c r="AF765">
        <f t="shared" ca="1" si="125"/>
        <v>1000</v>
      </c>
      <c r="AG765">
        <f t="shared" ca="1" si="126"/>
        <v>1000</v>
      </c>
    </row>
    <row r="766" spans="1:33" hidden="1" x14ac:dyDescent="0.25">
      <c r="A766" s="109">
        <f t="shared" si="121"/>
        <v>765</v>
      </c>
      <c r="B766" s="108">
        <f t="shared" ca="1" si="128"/>
        <v>0.12869397162142512</v>
      </c>
      <c r="C766" s="170">
        <f t="shared" ca="1" si="128"/>
        <v>-104.78880463815607</v>
      </c>
      <c r="D766" s="147">
        <f t="shared" ca="1" si="128"/>
        <v>-442.77542448542124</v>
      </c>
      <c r="E766" s="107">
        <f t="shared" ca="1" si="128"/>
        <v>1310.5101420250598</v>
      </c>
      <c r="F766" s="107">
        <f t="shared" ca="1" si="128"/>
        <v>-819.21656506157183</v>
      </c>
      <c r="G766" s="107">
        <f t="shared" ca="1" si="128"/>
        <v>959.33537045557796</v>
      </c>
      <c r="H766" s="107">
        <f t="shared" ca="1" si="128"/>
        <v>-12.401684847421629</v>
      </c>
      <c r="I766" s="107">
        <f t="shared" ca="1" si="128"/>
        <v>-698.32017612396976</v>
      </c>
      <c r="J766" s="107">
        <f t="shared" ca="1" si="128"/>
        <v>1810.3764805703572</v>
      </c>
      <c r="K766" s="107">
        <f t="shared" ca="1" si="128"/>
        <v>165.58240345274132</v>
      </c>
      <c r="L766" s="107">
        <f t="shared" ca="1" si="128"/>
        <v>1514.9626858886998</v>
      </c>
      <c r="M766" s="107">
        <f t="shared" ca="1" si="128"/>
        <v>-786.53370393125476</v>
      </c>
      <c r="N766" s="107">
        <f t="shared" ca="1" si="128"/>
        <v>470.64723846858197</v>
      </c>
      <c r="O766" s="162">
        <f t="shared" ca="1" si="120"/>
        <v>3914.9421908968002</v>
      </c>
      <c r="AD766">
        <f t="shared" ca="1" si="123"/>
        <v>1498000</v>
      </c>
      <c r="AE766">
        <f t="shared" ca="1" si="124"/>
        <v>1500000</v>
      </c>
      <c r="AF766">
        <f t="shared" ca="1" si="125"/>
        <v>1000</v>
      </c>
      <c r="AG766">
        <f t="shared" ca="1" si="126"/>
        <v>1000</v>
      </c>
    </row>
    <row r="767" spans="1:33" hidden="1" x14ac:dyDescent="0.25">
      <c r="A767" s="109">
        <f t="shared" si="121"/>
        <v>766</v>
      </c>
      <c r="B767" s="108">
        <f t="shared" ca="1" si="128"/>
        <v>0.16595814834740705</v>
      </c>
      <c r="C767" s="170">
        <f t="shared" ca="1" si="128"/>
        <v>297.57078991039657</v>
      </c>
      <c r="D767" s="147">
        <f t="shared" ca="1" si="128"/>
        <v>6053.8518441587312</v>
      </c>
      <c r="E767" s="107">
        <f t="shared" ca="1" si="128"/>
        <v>1231.2794112088927</v>
      </c>
      <c r="F767" s="107">
        <f t="shared" ca="1" si="128"/>
        <v>684.99408875725612</v>
      </c>
      <c r="G767" s="107">
        <f t="shared" ca="1" si="128"/>
        <v>1528.8931854556272</v>
      </c>
      <c r="H767" s="107">
        <f t="shared" ca="1" si="128"/>
        <v>1977.3478969297446</v>
      </c>
      <c r="I767" s="107">
        <f t="shared" ca="1" si="128"/>
        <v>1393.4814341704746</v>
      </c>
      <c r="J767" s="107">
        <f t="shared" ca="1" si="128"/>
        <v>-23.622106493505353</v>
      </c>
      <c r="K767" s="107">
        <f t="shared" ca="1" si="128"/>
        <v>1228.1301586052532</v>
      </c>
      <c r="L767" s="107">
        <f t="shared" ca="1" si="128"/>
        <v>-200.87019808386745</v>
      </c>
      <c r="M767" s="107">
        <f t="shared" ca="1" si="128"/>
        <v>-360.58821933176955</v>
      </c>
      <c r="N767" s="107">
        <f t="shared" ca="1" si="128"/>
        <v>741.43257670711591</v>
      </c>
      <c r="O767" s="162">
        <f t="shared" ca="1" si="120"/>
        <v>8200.4782279252213</v>
      </c>
      <c r="AD767">
        <f t="shared" ca="1" si="123"/>
        <v>1500000</v>
      </c>
      <c r="AE767">
        <f t="shared" ca="1" si="124"/>
        <v>1502000</v>
      </c>
      <c r="AF767">
        <f t="shared" ca="1" si="125"/>
        <v>1000</v>
      </c>
      <c r="AG767">
        <f t="shared" ca="1" si="126"/>
        <v>1000</v>
      </c>
    </row>
    <row r="768" spans="1:33" hidden="1" x14ac:dyDescent="0.25">
      <c r="A768" s="109">
        <f t="shared" si="121"/>
        <v>767</v>
      </c>
      <c r="B768" s="108">
        <f t="shared" ca="1" si="128"/>
        <v>-8.4135043921195071E-2</v>
      </c>
      <c r="C768" s="170">
        <f t="shared" ca="1" si="128"/>
        <v>-982.00812241280846</v>
      </c>
      <c r="D768" s="147">
        <f t="shared" ca="1" si="128"/>
        <v>1893.9887304098456</v>
      </c>
      <c r="E768" s="107">
        <f t="shared" ca="1" si="128"/>
        <v>65.635854756902759</v>
      </c>
      <c r="F768" s="107">
        <f t="shared" ca="1" si="128"/>
        <v>199.3262500827897</v>
      </c>
      <c r="G768" s="107">
        <f t="shared" ca="1" si="128"/>
        <v>1242.382523785182</v>
      </c>
      <c r="H768" s="107">
        <f t="shared" ca="1" si="128"/>
        <v>1767.3731766891756</v>
      </c>
      <c r="I768" s="107">
        <f t="shared" ca="1" si="128"/>
        <v>724.68167353766262</v>
      </c>
      <c r="J768" s="107">
        <f t="shared" ca="1" si="128"/>
        <v>-206.28298839476034</v>
      </c>
      <c r="K768" s="107">
        <f t="shared" ca="1" si="128"/>
        <v>1548.7192944127366</v>
      </c>
      <c r="L768" s="107">
        <f t="shared" ca="1" si="128"/>
        <v>-633.65202627306803</v>
      </c>
      <c r="M768" s="107">
        <f t="shared" ca="1" si="128"/>
        <v>54.167469697763707</v>
      </c>
      <c r="N768" s="107">
        <f t="shared" ca="1" si="128"/>
        <v>1644.1664930317897</v>
      </c>
      <c r="O768" s="162">
        <f t="shared" ca="1" si="120"/>
        <v>6406.5177213261741</v>
      </c>
      <c r="AD768">
        <f t="shared" ca="1" si="123"/>
        <v>1502000</v>
      </c>
      <c r="AE768">
        <f t="shared" ca="1" si="124"/>
        <v>1504000</v>
      </c>
      <c r="AF768">
        <f t="shared" ca="1" si="125"/>
        <v>1000</v>
      </c>
      <c r="AG768">
        <f t="shared" ca="1" si="126"/>
        <v>1000</v>
      </c>
    </row>
    <row r="769" spans="1:33" hidden="1" x14ac:dyDescent="0.25">
      <c r="A769" s="109">
        <f t="shared" si="121"/>
        <v>768</v>
      </c>
      <c r="B769" s="108">
        <f t="shared" ca="1" si="128"/>
        <v>3.1188658998176744E-2</v>
      </c>
      <c r="C769" s="170">
        <f t="shared" ca="1" si="128"/>
        <v>541.74004964827304</v>
      </c>
      <c r="D769" s="147">
        <f t="shared" ca="1" si="128"/>
        <v>-7345.7646303070596</v>
      </c>
      <c r="E769" s="107">
        <f t="shared" ca="1" si="128"/>
        <v>786.44236832531408</v>
      </c>
      <c r="F769" s="107">
        <f t="shared" ca="1" si="128"/>
        <v>-530.54353922702876</v>
      </c>
      <c r="G769" s="107">
        <f t="shared" ca="1" si="128"/>
        <v>331.68963734078488</v>
      </c>
      <c r="H769" s="107">
        <f t="shared" ca="1" si="128"/>
        <v>622.09598170791855</v>
      </c>
      <c r="I769" s="107">
        <f t="shared" ca="1" si="128"/>
        <v>646.19515720667846</v>
      </c>
      <c r="J769" s="107">
        <f t="shared" ca="1" si="128"/>
        <v>2.4055660621420669</v>
      </c>
      <c r="K769" s="107">
        <f t="shared" ca="1" si="128"/>
        <v>-810.23232524681544</v>
      </c>
      <c r="L769" s="107">
        <f t="shared" ca="1" si="128"/>
        <v>700.11149335978291</v>
      </c>
      <c r="M769" s="107">
        <f t="shared" ca="1" si="128"/>
        <v>-420.79807396300657</v>
      </c>
      <c r="N769" s="107">
        <f t="shared" ca="1" si="128"/>
        <v>-57.559863109352406</v>
      </c>
      <c r="O769" s="162">
        <f t="shared" ca="1" si="120"/>
        <v>1269.806402456418</v>
      </c>
      <c r="AD769">
        <f t="shared" ca="1" si="123"/>
        <v>1504000</v>
      </c>
      <c r="AE769">
        <f t="shared" ca="1" si="124"/>
        <v>1506000</v>
      </c>
      <c r="AF769">
        <f t="shared" ca="1" si="125"/>
        <v>1000</v>
      </c>
      <c r="AG769">
        <f t="shared" ca="1" si="126"/>
        <v>1000</v>
      </c>
    </row>
    <row r="770" spans="1:33" hidden="1" x14ac:dyDescent="0.25">
      <c r="A770" s="109">
        <f t="shared" si="121"/>
        <v>769</v>
      </c>
      <c r="B770" s="108">
        <f t="shared" ref="B770:N789" ca="1" si="129">B$1*($U$1+($W$1-$U$1)*RAND())</f>
        <v>-4.8909514440140807E-2</v>
      </c>
      <c r="C770" s="170">
        <f t="shared" ca="1" si="129"/>
        <v>1027.8575074424639</v>
      </c>
      <c r="D770" s="147">
        <f t="shared" ca="1" si="129"/>
        <v>-2710.7377014050626</v>
      </c>
      <c r="E770" s="107">
        <f t="shared" ca="1" si="129"/>
        <v>-685.55260463657373</v>
      </c>
      <c r="F770" s="107">
        <f t="shared" ca="1" si="129"/>
        <v>1591.1202576070452</v>
      </c>
      <c r="G770" s="107">
        <f t="shared" ca="1" si="129"/>
        <v>-876.06448668971552</v>
      </c>
      <c r="H770" s="107">
        <f t="shared" ca="1" si="129"/>
        <v>873.43826536724237</v>
      </c>
      <c r="I770" s="107">
        <f t="shared" ca="1" si="129"/>
        <v>-444.81176921423565</v>
      </c>
      <c r="J770" s="107">
        <f t="shared" ca="1" si="129"/>
        <v>1182.0349461698593</v>
      </c>
      <c r="K770" s="107">
        <f t="shared" ca="1" si="129"/>
        <v>-190.62655814494303</v>
      </c>
      <c r="L770" s="107">
        <f t="shared" ca="1" si="129"/>
        <v>1711.4941767283667</v>
      </c>
      <c r="M770" s="107">
        <f t="shared" ca="1" si="129"/>
        <v>616.65575634890979</v>
      </c>
      <c r="N770" s="107">
        <f t="shared" ca="1" si="129"/>
        <v>672.18825467210559</v>
      </c>
      <c r="O770" s="162">
        <f t="shared" ref="O770:O833" ca="1" si="130">SUM(E770:N770)</f>
        <v>4449.8762382080604</v>
      </c>
      <c r="AD770">
        <f t="shared" ca="1" si="123"/>
        <v>1506000</v>
      </c>
      <c r="AE770">
        <f t="shared" ca="1" si="124"/>
        <v>1508000</v>
      </c>
      <c r="AF770">
        <f t="shared" ca="1" si="125"/>
        <v>1000</v>
      </c>
      <c r="AG770">
        <f t="shared" ca="1" si="126"/>
        <v>1000</v>
      </c>
    </row>
    <row r="771" spans="1:33" hidden="1" x14ac:dyDescent="0.25">
      <c r="A771" s="109">
        <f t="shared" ref="A771:A834" si="131">1+A770</f>
        <v>770</v>
      </c>
      <c r="B771" s="108">
        <f t="shared" ca="1" si="129"/>
        <v>2.7178068024182295E-2</v>
      </c>
      <c r="C771" s="170">
        <f t="shared" ca="1" si="129"/>
        <v>1205.2836018347593</v>
      </c>
      <c r="D771" s="147">
        <f t="shared" ca="1" si="129"/>
        <v>-1045.7834839817478</v>
      </c>
      <c r="E771" s="107">
        <f t="shared" ca="1" si="129"/>
        <v>1067.1478026787881</v>
      </c>
      <c r="F771" s="107">
        <f t="shared" ca="1" si="129"/>
        <v>-88.564494211847418</v>
      </c>
      <c r="G771" s="107">
        <f t="shared" ca="1" si="129"/>
        <v>-597.79248827107676</v>
      </c>
      <c r="H771" s="107">
        <f t="shared" ca="1" si="129"/>
        <v>1802.095741700143</v>
      </c>
      <c r="I771" s="107">
        <f t="shared" ca="1" si="129"/>
        <v>-105.22831149520975</v>
      </c>
      <c r="J771" s="107">
        <f t="shared" ca="1" si="129"/>
        <v>254.65777866165163</v>
      </c>
      <c r="K771" s="107">
        <f t="shared" ca="1" si="129"/>
        <v>1352.2964296689772</v>
      </c>
      <c r="L771" s="107">
        <f t="shared" ca="1" si="129"/>
        <v>-328.93637783572598</v>
      </c>
      <c r="M771" s="107">
        <f t="shared" ca="1" si="129"/>
        <v>-311.97988754217727</v>
      </c>
      <c r="N771" s="107">
        <f t="shared" ca="1" si="129"/>
        <v>1750.8321651395013</v>
      </c>
      <c r="O771" s="162">
        <f t="shared" ca="1" si="130"/>
        <v>4794.5283584930239</v>
      </c>
      <c r="AD771">
        <f t="shared" ca="1" si="123"/>
        <v>1508000</v>
      </c>
      <c r="AE771">
        <f t="shared" ca="1" si="124"/>
        <v>1510000</v>
      </c>
      <c r="AF771">
        <f t="shared" ca="1" si="125"/>
        <v>1000</v>
      </c>
      <c r="AG771">
        <f t="shared" ca="1" si="126"/>
        <v>1000</v>
      </c>
    </row>
    <row r="772" spans="1:33" hidden="1" x14ac:dyDescent="0.25">
      <c r="A772" s="109">
        <f t="shared" si="131"/>
        <v>771</v>
      </c>
      <c r="B772" s="108">
        <f t="shared" ca="1" si="129"/>
        <v>0.13271430449767574</v>
      </c>
      <c r="C772" s="170">
        <f t="shared" ca="1" si="129"/>
        <v>1400.9587542036506</v>
      </c>
      <c r="D772" s="147">
        <f t="shared" ca="1" si="129"/>
        <v>-2279.3440264964147</v>
      </c>
      <c r="E772" s="107">
        <f t="shared" ca="1" si="129"/>
        <v>-340.93062569308648</v>
      </c>
      <c r="F772" s="107">
        <f t="shared" ca="1" si="129"/>
        <v>1350.9263121083404</v>
      </c>
      <c r="G772" s="107">
        <f t="shared" ca="1" si="129"/>
        <v>1793.4599479338733</v>
      </c>
      <c r="H772" s="107">
        <f t="shared" ca="1" si="129"/>
        <v>1718.3901413298377</v>
      </c>
      <c r="I772" s="107">
        <f t="shared" ca="1" si="129"/>
        <v>883.43525276847026</v>
      </c>
      <c r="J772" s="107">
        <f t="shared" ca="1" si="129"/>
        <v>679.83254073828959</v>
      </c>
      <c r="K772" s="107">
        <f t="shared" ca="1" si="129"/>
        <v>1004.7339389134999</v>
      </c>
      <c r="L772" s="107">
        <f t="shared" ca="1" si="129"/>
        <v>-760.30624326449777</v>
      </c>
      <c r="M772" s="107">
        <f t="shared" ca="1" si="129"/>
        <v>1598.8601297646651</v>
      </c>
      <c r="N772" s="107">
        <f t="shared" ca="1" si="129"/>
        <v>-552.44921920146146</v>
      </c>
      <c r="O772" s="162">
        <f t="shared" ca="1" si="130"/>
        <v>7375.9521753979307</v>
      </c>
      <c r="AD772">
        <f t="shared" ca="1" si="123"/>
        <v>1510000</v>
      </c>
      <c r="AE772">
        <f t="shared" ca="1" si="124"/>
        <v>1512000</v>
      </c>
      <c r="AF772">
        <f t="shared" ca="1" si="125"/>
        <v>1000</v>
      </c>
      <c r="AG772">
        <f t="shared" ca="1" si="126"/>
        <v>1000</v>
      </c>
    </row>
    <row r="773" spans="1:33" hidden="1" x14ac:dyDescent="0.25">
      <c r="A773" s="109">
        <f t="shared" si="131"/>
        <v>772</v>
      </c>
      <c r="B773" s="108">
        <f t="shared" ca="1" si="129"/>
        <v>-6.6125530597725954E-2</v>
      </c>
      <c r="C773" s="170">
        <f t="shared" ca="1" si="129"/>
        <v>-124.7508660293127</v>
      </c>
      <c r="D773" s="147">
        <f t="shared" ca="1" si="129"/>
        <v>3328.4671955730705</v>
      </c>
      <c r="E773" s="107">
        <f t="shared" ca="1" si="129"/>
        <v>-20.332954765609617</v>
      </c>
      <c r="F773" s="107">
        <f t="shared" ca="1" si="129"/>
        <v>363.83357103590782</v>
      </c>
      <c r="G773" s="107">
        <f t="shared" ca="1" si="129"/>
        <v>605.09776386720694</v>
      </c>
      <c r="H773" s="107">
        <f t="shared" ca="1" si="129"/>
        <v>1499.5984554406944</v>
      </c>
      <c r="I773" s="107">
        <f t="shared" ca="1" si="129"/>
        <v>-174.91399915987651</v>
      </c>
      <c r="J773" s="107">
        <f t="shared" ca="1" si="129"/>
        <v>-106.82737468516542</v>
      </c>
      <c r="K773" s="107">
        <f t="shared" ca="1" si="129"/>
        <v>1586.808154557873</v>
      </c>
      <c r="L773" s="107">
        <f t="shared" ca="1" si="129"/>
        <v>1707.318092085128</v>
      </c>
      <c r="M773" s="107">
        <f t="shared" ca="1" si="129"/>
        <v>1431.9083061690269</v>
      </c>
      <c r="N773" s="107">
        <f t="shared" ca="1" si="129"/>
        <v>887.23981803788877</v>
      </c>
      <c r="O773" s="162">
        <f t="shared" ca="1" si="130"/>
        <v>7779.7298325830743</v>
      </c>
      <c r="AD773">
        <f t="shared" ca="1" si="123"/>
        <v>1512000</v>
      </c>
      <c r="AE773">
        <f t="shared" ca="1" si="124"/>
        <v>1514000</v>
      </c>
      <c r="AF773">
        <f t="shared" ca="1" si="125"/>
        <v>1000</v>
      </c>
      <c r="AG773">
        <f t="shared" ca="1" si="126"/>
        <v>1000</v>
      </c>
    </row>
    <row r="774" spans="1:33" hidden="1" x14ac:dyDescent="0.25">
      <c r="A774" s="109">
        <f t="shared" si="131"/>
        <v>773</v>
      </c>
      <c r="B774" s="108">
        <f t="shared" ca="1" si="129"/>
        <v>0.15760825633633049</v>
      </c>
      <c r="C774" s="170">
        <f t="shared" ca="1" si="129"/>
        <v>730.92268513501756</v>
      </c>
      <c r="D774" s="147">
        <f t="shared" ca="1" si="129"/>
        <v>12513.461081361316</v>
      </c>
      <c r="E774" s="107">
        <f t="shared" ca="1" si="129"/>
        <v>616.33494451780905</v>
      </c>
      <c r="F774" s="107">
        <f t="shared" ca="1" si="129"/>
        <v>557.18546591890322</v>
      </c>
      <c r="G774" s="107">
        <f t="shared" ca="1" si="129"/>
        <v>1181.7493856404378</v>
      </c>
      <c r="H774" s="107">
        <f t="shared" ca="1" si="129"/>
        <v>-499.01738521198757</v>
      </c>
      <c r="I774" s="107">
        <f t="shared" ca="1" si="129"/>
        <v>1590.6292815000336</v>
      </c>
      <c r="J774" s="107">
        <f t="shared" ca="1" si="129"/>
        <v>-40.335373147099837</v>
      </c>
      <c r="K774" s="107">
        <f t="shared" ca="1" si="129"/>
        <v>1838.780293820663</v>
      </c>
      <c r="L774" s="107">
        <f t="shared" ca="1" si="129"/>
        <v>-353.01758038020284</v>
      </c>
      <c r="M774" s="107">
        <f t="shared" ca="1" si="129"/>
        <v>-113.00237279387268</v>
      </c>
      <c r="N774" s="107">
        <f t="shared" ca="1" si="129"/>
        <v>-490.09443461470329</v>
      </c>
      <c r="O774" s="162">
        <f t="shared" ca="1" si="130"/>
        <v>4289.2122252499803</v>
      </c>
      <c r="AD774">
        <f t="shared" ca="1" si="123"/>
        <v>1514000</v>
      </c>
      <c r="AE774">
        <f t="shared" ca="1" si="124"/>
        <v>1516000</v>
      </c>
      <c r="AF774">
        <f t="shared" ca="1" si="125"/>
        <v>1000</v>
      </c>
      <c r="AG774">
        <f t="shared" ca="1" si="126"/>
        <v>1000</v>
      </c>
    </row>
    <row r="775" spans="1:33" hidden="1" x14ac:dyDescent="0.25">
      <c r="A775" s="109">
        <f t="shared" si="131"/>
        <v>774</v>
      </c>
      <c r="B775" s="108">
        <f t="shared" ca="1" si="129"/>
        <v>0.17867324581444252</v>
      </c>
      <c r="C775" s="170">
        <f t="shared" ca="1" si="129"/>
        <v>1911.7814207577453</v>
      </c>
      <c r="D775" s="147">
        <f t="shared" ca="1" si="129"/>
        <v>-109.02330451064701</v>
      </c>
      <c r="E775" s="107">
        <f t="shared" ca="1" si="129"/>
        <v>-675.68501349103303</v>
      </c>
      <c r="F775" s="107">
        <f t="shared" ca="1" si="129"/>
        <v>169.35500769408293</v>
      </c>
      <c r="G775" s="107">
        <f t="shared" ca="1" si="129"/>
        <v>21.929025704851696</v>
      </c>
      <c r="H775" s="107">
        <f t="shared" ca="1" si="129"/>
        <v>-289.02711053820167</v>
      </c>
      <c r="I775" s="107">
        <f t="shared" ca="1" si="129"/>
        <v>1130.5094449210505</v>
      </c>
      <c r="J775" s="107">
        <f t="shared" ca="1" si="129"/>
        <v>1591.1568427965642</v>
      </c>
      <c r="K775" s="107">
        <f t="shared" ca="1" si="129"/>
        <v>-17.001072662806148</v>
      </c>
      <c r="L775" s="107">
        <f t="shared" ca="1" si="129"/>
        <v>-126.97749367169914</v>
      </c>
      <c r="M775" s="107">
        <f t="shared" ca="1" si="129"/>
        <v>183.50103850627491</v>
      </c>
      <c r="N775" s="107">
        <f t="shared" ca="1" si="129"/>
        <v>-240.99957550701157</v>
      </c>
      <c r="O775" s="162">
        <f t="shared" ca="1" si="130"/>
        <v>1746.7610937520728</v>
      </c>
      <c r="AD775">
        <f t="shared" ca="1" si="123"/>
        <v>1516000</v>
      </c>
      <c r="AE775">
        <f t="shared" ca="1" si="124"/>
        <v>1518000</v>
      </c>
      <c r="AF775">
        <f t="shared" ca="1" si="125"/>
        <v>1000</v>
      </c>
      <c r="AG775">
        <f t="shared" ca="1" si="126"/>
        <v>1000</v>
      </c>
    </row>
    <row r="776" spans="1:33" hidden="1" x14ac:dyDescent="0.25">
      <c r="A776" s="109">
        <f t="shared" si="131"/>
        <v>775</v>
      </c>
      <c r="B776" s="108">
        <f t="shared" ca="1" si="129"/>
        <v>5.3579656888825544E-2</v>
      </c>
      <c r="C776" s="170">
        <f t="shared" ca="1" si="129"/>
        <v>-3.0956541251435379</v>
      </c>
      <c r="D776" s="147">
        <f t="shared" ca="1" si="129"/>
        <v>-9436.9206774050035</v>
      </c>
      <c r="E776" s="107">
        <f t="shared" ca="1" si="129"/>
        <v>465.42400834743205</v>
      </c>
      <c r="F776" s="107">
        <f t="shared" ca="1" si="129"/>
        <v>660.26091042197675</v>
      </c>
      <c r="G776" s="107">
        <f t="shared" ca="1" si="129"/>
        <v>382.8643046959715</v>
      </c>
      <c r="H776" s="107">
        <f t="shared" ca="1" si="129"/>
        <v>820.08888727484077</v>
      </c>
      <c r="I776" s="107">
        <f t="shared" ca="1" si="129"/>
        <v>1665.6219961368427</v>
      </c>
      <c r="J776" s="107">
        <f t="shared" ca="1" si="129"/>
        <v>1377.2000431345805</v>
      </c>
      <c r="K776" s="107">
        <f t="shared" ca="1" si="129"/>
        <v>1694.9610866174289</v>
      </c>
      <c r="L776" s="107">
        <f t="shared" ca="1" si="129"/>
        <v>-768.97905706481731</v>
      </c>
      <c r="M776" s="107">
        <f t="shared" ca="1" si="129"/>
        <v>1273.0922619313831</v>
      </c>
      <c r="N776" s="107">
        <f t="shared" ca="1" si="129"/>
        <v>885.36998991054804</v>
      </c>
      <c r="O776" s="162">
        <f t="shared" ca="1" si="130"/>
        <v>8455.9044314061866</v>
      </c>
      <c r="AD776">
        <f t="shared" ca="1" si="123"/>
        <v>1518000</v>
      </c>
      <c r="AE776">
        <f t="shared" ca="1" si="124"/>
        <v>1520000</v>
      </c>
      <c r="AF776">
        <f t="shared" ca="1" si="125"/>
        <v>1000</v>
      </c>
      <c r="AG776">
        <f t="shared" ca="1" si="126"/>
        <v>1000</v>
      </c>
    </row>
    <row r="777" spans="1:33" hidden="1" x14ac:dyDescent="0.25">
      <c r="A777" s="109">
        <f t="shared" si="131"/>
        <v>776</v>
      </c>
      <c r="B777" s="108">
        <f t="shared" ca="1" si="129"/>
        <v>1.1723518464413857E-2</v>
      </c>
      <c r="C777" s="170">
        <f t="shared" ca="1" si="129"/>
        <v>-457.03813751630116</v>
      </c>
      <c r="D777" s="147">
        <f t="shared" ca="1" si="129"/>
        <v>742.60122465256711</v>
      </c>
      <c r="E777" s="107">
        <f t="shared" ca="1" si="129"/>
        <v>571.23692295782541</v>
      </c>
      <c r="F777" s="107">
        <f t="shared" ca="1" si="129"/>
        <v>606.53618109760328</v>
      </c>
      <c r="G777" s="107">
        <f t="shared" ca="1" si="129"/>
        <v>903.68108171774315</v>
      </c>
      <c r="H777" s="107">
        <f t="shared" ca="1" si="129"/>
        <v>-164.21396224595915</v>
      </c>
      <c r="I777" s="107">
        <f t="shared" ca="1" si="129"/>
        <v>1367.3016716364787</v>
      </c>
      <c r="J777" s="107">
        <f t="shared" ca="1" si="129"/>
        <v>-956.00634966377277</v>
      </c>
      <c r="K777" s="107">
        <f t="shared" ca="1" si="129"/>
        <v>1045.6955910461493</v>
      </c>
      <c r="L777" s="107">
        <f t="shared" ca="1" si="129"/>
        <v>26.303764029723258</v>
      </c>
      <c r="M777" s="107">
        <f t="shared" ca="1" si="129"/>
        <v>1641.3181795329449</v>
      </c>
      <c r="N777" s="107">
        <f t="shared" ca="1" si="129"/>
        <v>-187.45530735221186</v>
      </c>
      <c r="O777" s="162">
        <f t="shared" ca="1" si="130"/>
        <v>4854.3977727565243</v>
      </c>
      <c r="AD777">
        <f t="shared" ca="1" si="123"/>
        <v>1520000</v>
      </c>
      <c r="AE777">
        <f t="shared" ca="1" si="124"/>
        <v>1522000</v>
      </c>
      <c r="AF777">
        <f t="shared" ca="1" si="125"/>
        <v>1000</v>
      </c>
      <c r="AG777">
        <f t="shared" ca="1" si="126"/>
        <v>1000</v>
      </c>
    </row>
    <row r="778" spans="1:33" hidden="1" x14ac:dyDescent="0.25">
      <c r="A778" s="109">
        <f t="shared" si="131"/>
        <v>777</v>
      </c>
      <c r="B778" s="108">
        <f t="shared" ca="1" si="129"/>
        <v>-4.2956168742447509E-2</v>
      </c>
      <c r="C778" s="170">
        <f t="shared" ca="1" si="129"/>
        <v>-837.26853499506319</v>
      </c>
      <c r="D778" s="147">
        <f t="shared" ca="1" si="129"/>
        <v>11139.873769593341</v>
      </c>
      <c r="E778" s="107">
        <f t="shared" ca="1" si="129"/>
        <v>1479.4291722336059</v>
      </c>
      <c r="F778" s="107">
        <f t="shared" ca="1" si="129"/>
        <v>1285.5562248182021</v>
      </c>
      <c r="G778" s="107">
        <f t="shared" ca="1" si="129"/>
        <v>1902.397523218576</v>
      </c>
      <c r="H778" s="107">
        <f t="shared" ca="1" si="129"/>
        <v>1943.8470817372531</v>
      </c>
      <c r="I778" s="107">
        <f t="shared" ca="1" si="129"/>
        <v>347.54702705479201</v>
      </c>
      <c r="J778" s="107">
        <f t="shared" ca="1" si="129"/>
        <v>70.265840691115656</v>
      </c>
      <c r="K778" s="107">
        <f t="shared" ca="1" si="129"/>
        <v>4.3230832605387075</v>
      </c>
      <c r="L778" s="107">
        <f t="shared" ca="1" si="129"/>
        <v>682.7782595667345</v>
      </c>
      <c r="M778" s="107">
        <f t="shared" ca="1" si="129"/>
        <v>1339.7596349266453</v>
      </c>
      <c r="N778" s="107">
        <f t="shared" ca="1" si="129"/>
        <v>515.98749779416949</v>
      </c>
      <c r="O778" s="162">
        <f t="shared" ca="1" si="130"/>
        <v>9571.8913453016321</v>
      </c>
      <c r="AD778">
        <f t="shared" ca="1" si="123"/>
        <v>1522000</v>
      </c>
      <c r="AE778">
        <f t="shared" ca="1" si="124"/>
        <v>1524000</v>
      </c>
      <c r="AF778">
        <f t="shared" ca="1" si="125"/>
        <v>1000</v>
      </c>
      <c r="AG778">
        <f t="shared" ca="1" si="126"/>
        <v>1000</v>
      </c>
    </row>
    <row r="779" spans="1:33" hidden="1" x14ac:dyDescent="0.25">
      <c r="A779" s="109">
        <f t="shared" si="131"/>
        <v>778</v>
      </c>
      <c r="B779" s="108">
        <f t="shared" ca="1" si="129"/>
        <v>-1.6122129080782643E-2</v>
      </c>
      <c r="C779" s="170">
        <f t="shared" ca="1" si="129"/>
        <v>-55.682414644138838</v>
      </c>
      <c r="D779" s="147">
        <f t="shared" ca="1" si="129"/>
        <v>12289.425591410871</v>
      </c>
      <c r="E779" s="107">
        <f t="shared" ca="1" si="129"/>
        <v>-448.91968624513805</v>
      </c>
      <c r="F779" s="107">
        <f t="shared" ca="1" si="129"/>
        <v>248.95100388452758</v>
      </c>
      <c r="G779" s="107">
        <f t="shared" ca="1" si="129"/>
        <v>785.47359204575503</v>
      </c>
      <c r="H779" s="107">
        <f t="shared" ca="1" si="129"/>
        <v>887.32660062758293</v>
      </c>
      <c r="I779" s="107">
        <f t="shared" ca="1" si="129"/>
        <v>1061.6376569767142</v>
      </c>
      <c r="J779" s="107">
        <f t="shared" ca="1" si="129"/>
        <v>461.82857059940073</v>
      </c>
      <c r="K779" s="107">
        <f t="shared" ca="1" si="129"/>
        <v>881.19782641386678</v>
      </c>
      <c r="L779" s="107">
        <f t="shared" ca="1" si="129"/>
        <v>1704.2227760771698</v>
      </c>
      <c r="M779" s="107">
        <f t="shared" ca="1" si="129"/>
        <v>723.86099906037703</v>
      </c>
      <c r="N779" s="107">
        <f t="shared" ca="1" si="129"/>
        <v>649.36150395823006</v>
      </c>
      <c r="O779" s="162">
        <f t="shared" ca="1" si="130"/>
        <v>6954.9408433984863</v>
      </c>
      <c r="AD779">
        <f t="shared" ca="1" si="123"/>
        <v>1524000</v>
      </c>
      <c r="AE779">
        <f t="shared" ca="1" si="124"/>
        <v>1526000</v>
      </c>
      <c r="AF779">
        <f t="shared" ca="1" si="125"/>
        <v>1000</v>
      </c>
      <c r="AG779">
        <f t="shared" ca="1" si="126"/>
        <v>1000</v>
      </c>
    </row>
    <row r="780" spans="1:33" hidden="1" x14ac:dyDescent="0.25">
      <c r="A780" s="109">
        <f t="shared" si="131"/>
        <v>779</v>
      </c>
      <c r="B780" s="108">
        <f t="shared" ca="1" si="129"/>
        <v>-4.289877358357036E-3</v>
      </c>
      <c r="C780" s="170">
        <f t="shared" ca="1" si="129"/>
        <v>1180.4888974650419</v>
      </c>
      <c r="D780" s="147">
        <f t="shared" ca="1" si="129"/>
        <v>1695.629960446686</v>
      </c>
      <c r="E780" s="107">
        <f t="shared" ca="1" si="129"/>
        <v>994.98914693216477</v>
      </c>
      <c r="F780" s="107">
        <f t="shared" ca="1" si="129"/>
        <v>-89.045994237500338</v>
      </c>
      <c r="G780" s="107">
        <f t="shared" ca="1" si="129"/>
        <v>1500.0715116820825</v>
      </c>
      <c r="H780" s="107">
        <f t="shared" ca="1" si="129"/>
        <v>1348.7099985183754</v>
      </c>
      <c r="I780" s="107">
        <f t="shared" ca="1" si="129"/>
        <v>908.29426303070784</v>
      </c>
      <c r="J780" s="107">
        <f t="shared" ca="1" si="129"/>
        <v>1527.5479704277759</v>
      </c>
      <c r="K780" s="107">
        <f t="shared" ca="1" si="129"/>
        <v>745.52540050647963</v>
      </c>
      <c r="L780" s="107">
        <f t="shared" ca="1" si="129"/>
        <v>192.65205822844271</v>
      </c>
      <c r="M780" s="107">
        <f t="shared" ca="1" si="129"/>
        <v>-235.7916706903039</v>
      </c>
      <c r="N780" s="107">
        <f t="shared" ca="1" si="129"/>
        <v>247.01958695841324</v>
      </c>
      <c r="O780" s="162">
        <f t="shared" ca="1" si="130"/>
        <v>7139.9722713566371</v>
      </c>
      <c r="AD780">
        <f t="shared" ca="1" si="123"/>
        <v>1526000</v>
      </c>
      <c r="AE780">
        <f t="shared" ca="1" si="124"/>
        <v>1528000</v>
      </c>
      <c r="AF780">
        <f t="shared" ca="1" si="125"/>
        <v>1000</v>
      </c>
      <c r="AG780">
        <f t="shared" ca="1" si="126"/>
        <v>1000</v>
      </c>
    </row>
    <row r="781" spans="1:33" hidden="1" x14ac:dyDescent="0.25">
      <c r="A781" s="109">
        <f t="shared" si="131"/>
        <v>780</v>
      </c>
      <c r="B781" s="108">
        <f t="shared" ca="1" si="129"/>
        <v>4.0933019579373064E-2</v>
      </c>
      <c r="C781" s="170">
        <f t="shared" ca="1" si="129"/>
        <v>1724.6069997931459</v>
      </c>
      <c r="D781" s="147">
        <f t="shared" ca="1" si="129"/>
        <v>-137.42190244578899</v>
      </c>
      <c r="E781" s="107">
        <f t="shared" ca="1" si="129"/>
        <v>1147.2046135935805</v>
      </c>
      <c r="F781" s="107">
        <f t="shared" ca="1" si="129"/>
        <v>695.63118753734693</v>
      </c>
      <c r="G781" s="107">
        <f t="shared" ca="1" si="129"/>
        <v>-102.04107440931671</v>
      </c>
      <c r="H781" s="107">
        <f t="shared" ca="1" si="129"/>
        <v>287.24209664524659</v>
      </c>
      <c r="I781" s="107">
        <f t="shared" ca="1" si="129"/>
        <v>1921.8944132113256</v>
      </c>
      <c r="J781" s="107">
        <f t="shared" ca="1" si="129"/>
        <v>-238.64869837791346</v>
      </c>
      <c r="K781" s="107">
        <f t="shared" ca="1" si="129"/>
        <v>-319.84695127060968</v>
      </c>
      <c r="L781" s="107">
        <f t="shared" ca="1" si="129"/>
        <v>-66.638800500874311</v>
      </c>
      <c r="M781" s="107">
        <f t="shared" ca="1" si="129"/>
        <v>633.03086318350881</v>
      </c>
      <c r="N781" s="107">
        <f t="shared" ca="1" si="129"/>
        <v>-648.94360852764328</v>
      </c>
      <c r="O781" s="162">
        <f t="shared" ca="1" si="130"/>
        <v>3308.8840410846506</v>
      </c>
      <c r="AD781">
        <f t="shared" ca="1" si="123"/>
        <v>1528000</v>
      </c>
      <c r="AE781">
        <f t="shared" ca="1" si="124"/>
        <v>1530000</v>
      </c>
      <c r="AF781">
        <f t="shared" ca="1" si="125"/>
        <v>1000</v>
      </c>
      <c r="AG781">
        <f t="shared" ca="1" si="126"/>
        <v>1000</v>
      </c>
    </row>
    <row r="782" spans="1:33" hidden="1" x14ac:dyDescent="0.25">
      <c r="A782" s="109">
        <f t="shared" si="131"/>
        <v>781</v>
      </c>
      <c r="B782" s="108">
        <f t="shared" ca="1" si="129"/>
        <v>-7.067844079011476E-2</v>
      </c>
      <c r="C782" s="170">
        <f t="shared" ca="1" si="129"/>
        <v>-721.42970350705673</v>
      </c>
      <c r="D782" s="147">
        <f t="shared" ca="1" si="129"/>
        <v>5785.2136915523015</v>
      </c>
      <c r="E782" s="107">
        <f t="shared" ca="1" si="129"/>
        <v>-795.47761343287357</v>
      </c>
      <c r="F782" s="107">
        <f t="shared" ca="1" si="129"/>
        <v>626.6314641170917</v>
      </c>
      <c r="G782" s="107">
        <f t="shared" ca="1" si="129"/>
        <v>1012.8349117971866</v>
      </c>
      <c r="H782" s="107">
        <f t="shared" ca="1" si="129"/>
        <v>-82.124908631762978</v>
      </c>
      <c r="I782" s="107">
        <f t="shared" ca="1" si="129"/>
        <v>512.83135187016546</v>
      </c>
      <c r="J782" s="107">
        <f t="shared" ca="1" si="129"/>
        <v>1033.6038520117413</v>
      </c>
      <c r="K782" s="107">
        <f t="shared" ca="1" si="129"/>
        <v>123.81555458632148</v>
      </c>
      <c r="L782" s="107">
        <f t="shared" ca="1" si="129"/>
        <v>700.25892760064596</v>
      </c>
      <c r="M782" s="107">
        <f t="shared" ca="1" si="129"/>
        <v>568.10230799383328</v>
      </c>
      <c r="N782" s="107">
        <f t="shared" ca="1" si="129"/>
        <v>1882.7182470313273</v>
      </c>
      <c r="O782" s="162">
        <f t="shared" ca="1" si="130"/>
        <v>5583.1940949436766</v>
      </c>
      <c r="AD782">
        <f t="shared" ca="1" si="123"/>
        <v>1530000</v>
      </c>
      <c r="AE782">
        <f t="shared" ca="1" si="124"/>
        <v>1532000</v>
      </c>
      <c r="AF782">
        <f t="shared" ca="1" si="125"/>
        <v>1000</v>
      </c>
      <c r="AG782">
        <f t="shared" ca="1" si="126"/>
        <v>1000</v>
      </c>
    </row>
    <row r="783" spans="1:33" hidden="1" x14ac:dyDescent="0.25">
      <c r="A783" s="109">
        <f t="shared" si="131"/>
        <v>782</v>
      </c>
      <c r="B783" s="108">
        <f t="shared" ca="1" si="129"/>
        <v>0.15674226709408481</v>
      </c>
      <c r="C783" s="170">
        <f t="shared" ca="1" si="129"/>
        <v>-961.91330797545618</v>
      </c>
      <c r="D783" s="147">
        <f t="shared" ca="1" si="129"/>
        <v>-1157.7064449203062</v>
      </c>
      <c r="E783" s="107">
        <f t="shared" ca="1" si="129"/>
        <v>1416.4833203043122</v>
      </c>
      <c r="F783" s="107">
        <f t="shared" ca="1" si="129"/>
        <v>-537.02043533778965</v>
      </c>
      <c r="G783" s="107">
        <f t="shared" ca="1" si="129"/>
        <v>1590.2632130663865</v>
      </c>
      <c r="H783" s="107">
        <f t="shared" ca="1" si="129"/>
        <v>628.20091255423756</v>
      </c>
      <c r="I783" s="107">
        <f t="shared" ca="1" si="129"/>
        <v>146.46462306984674</v>
      </c>
      <c r="J783" s="107">
        <f t="shared" ca="1" si="129"/>
        <v>-476.28522703826343</v>
      </c>
      <c r="K783" s="107">
        <f t="shared" ca="1" si="129"/>
        <v>-799.4415587378669</v>
      </c>
      <c r="L783" s="107">
        <f t="shared" ca="1" si="129"/>
        <v>-210.48344761634488</v>
      </c>
      <c r="M783" s="107">
        <f t="shared" ca="1" si="129"/>
        <v>-452.42690352384437</v>
      </c>
      <c r="N783" s="107">
        <f t="shared" ca="1" si="129"/>
        <v>1459.8292090431983</v>
      </c>
      <c r="O783" s="162">
        <f t="shared" ca="1" si="130"/>
        <v>2765.5837057838721</v>
      </c>
      <c r="AD783">
        <f t="shared" ca="1" si="123"/>
        <v>1532000</v>
      </c>
      <c r="AE783">
        <f t="shared" ca="1" si="124"/>
        <v>1534000</v>
      </c>
      <c r="AF783">
        <f t="shared" ca="1" si="125"/>
        <v>1000</v>
      </c>
      <c r="AG783">
        <f t="shared" ca="1" si="126"/>
        <v>1000</v>
      </c>
    </row>
    <row r="784" spans="1:33" hidden="1" x14ac:dyDescent="0.25">
      <c r="A784" s="109">
        <f t="shared" si="131"/>
        <v>783</v>
      </c>
      <c r="B784" s="108">
        <f t="shared" ca="1" si="129"/>
        <v>3.9794732573469799E-2</v>
      </c>
      <c r="C784" s="170">
        <f t="shared" ca="1" si="129"/>
        <v>1605.4361684986527</v>
      </c>
      <c r="D784" s="147">
        <f t="shared" ca="1" si="129"/>
        <v>5120.9460960049882</v>
      </c>
      <c r="E784" s="107">
        <f t="shared" ca="1" si="129"/>
        <v>328.22973471940213</v>
      </c>
      <c r="F784" s="107">
        <f t="shared" ca="1" si="129"/>
        <v>1115.9191314041004</v>
      </c>
      <c r="G784" s="107">
        <f t="shared" ca="1" si="129"/>
        <v>811.02484210394982</v>
      </c>
      <c r="H784" s="107">
        <f t="shared" ca="1" si="129"/>
        <v>548.12851983908115</v>
      </c>
      <c r="I784" s="107">
        <f t="shared" ca="1" si="129"/>
        <v>-336.21934342536326</v>
      </c>
      <c r="J784" s="107">
        <f t="shared" ca="1" si="129"/>
        <v>-926.96080030367443</v>
      </c>
      <c r="K784" s="107">
        <f t="shared" ca="1" si="129"/>
        <v>24.944857654252278</v>
      </c>
      <c r="L784" s="107">
        <f t="shared" ca="1" si="129"/>
        <v>1622.8666279287893</v>
      </c>
      <c r="M784" s="107">
        <f t="shared" ca="1" si="129"/>
        <v>998.14271659842939</v>
      </c>
      <c r="N784" s="107">
        <f t="shared" ca="1" si="129"/>
        <v>1835.0284878661685</v>
      </c>
      <c r="O784" s="162">
        <f t="shared" ca="1" si="130"/>
        <v>6021.104774385135</v>
      </c>
      <c r="AD784">
        <f t="shared" ca="1" si="123"/>
        <v>1534000</v>
      </c>
      <c r="AE784">
        <f t="shared" ca="1" si="124"/>
        <v>1536000</v>
      </c>
      <c r="AF784">
        <f t="shared" ca="1" si="125"/>
        <v>1000</v>
      </c>
      <c r="AG784">
        <f t="shared" ca="1" si="126"/>
        <v>1000</v>
      </c>
    </row>
    <row r="785" spans="1:33" hidden="1" x14ac:dyDescent="0.25">
      <c r="A785" s="109">
        <f t="shared" si="131"/>
        <v>784</v>
      </c>
      <c r="B785" s="108">
        <f t="shared" ca="1" si="129"/>
        <v>-7.5960197264778623E-2</v>
      </c>
      <c r="C785" s="170">
        <f t="shared" ca="1" si="129"/>
        <v>-979.76145769481252</v>
      </c>
      <c r="D785" s="147">
        <f t="shared" ca="1" si="129"/>
        <v>1499.4018036453394</v>
      </c>
      <c r="E785" s="107">
        <f t="shared" ca="1" si="129"/>
        <v>1920.6077843272415</v>
      </c>
      <c r="F785" s="107">
        <f t="shared" ca="1" si="129"/>
        <v>-364.51860766899699</v>
      </c>
      <c r="G785" s="107">
        <f t="shared" ca="1" si="129"/>
        <v>490.43843979318962</v>
      </c>
      <c r="H785" s="107">
        <f t="shared" ca="1" si="129"/>
        <v>690.59049447551229</v>
      </c>
      <c r="I785" s="107">
        <f t="shared" ca="1" si="129"/>
        <v>-261.07225738728869</v>
      </c>
      <c r="J785" s="107">
        <f t="shared" ca="1" si="129"/>
        <v>-206.38572785795117</v>
      </c>
      <c r="K785" s="107">
        <f t="shared" ca="1" si="129"/>
        <v>1900.0506754502246</v>
      </c>
      <c r="L785" s="107">
        <f t="shared" ca="1" si="129"/>
        <v>-541.68540486530674</v>
      </c>
      <c r="M785" s="107">
        <f t="shared" ca="1" si="129"/>
        <v>278.06300905383773</v>
      </c>
      <c r="N785" s="107">
        <f t="shared" ca="1" si="129"/>
        <v>-693.29410250089279</v>
      </c>
      <c r="O785" s="162">
        <f t="shared" ca="1" si="130"/>
        <v>3212.79430281957</v>
      </c>
      <c r="AD785">
        <f t="shared" ref="AD785:AD848" ca="1" si="132">AE784</f>
        <v>1536000</v>
      </c>
      <c r="AE785">
        <f t="shared" ref="AE785:AE848" ca="1" si="133">AD785+$AB$8</f>
        <v>1538000</v>
      </c>
      <c r="AF785">
        <f t="shared" ref="AF785:AF848" ca="1" si="134">COUNTIF($D$2:$D$1001,"&lt;"&amp;AE785)</f>
        <v>1000</v>
      </c>
      <c r="AG785">
        <f t="shared" ref="AG785:AG848" ca="1" si="135">COUNTIF($O$2:$O$1001,"&lt;"&amp;AE785)</f>
        <v>1000</v>
      </c>
    </row>
    <row r="786" spans="1:33" hidden="1" x14ac:dyDescent="0.25">
      <c r="A786" s="109">
        <f t="shared" si="131"/>
        <v>785</v>
      </c>
      <c r="B786" s="108">
        <f t="shared" ca="1" si="129"/>
        <v>8.5210894357241579E-2</v>
      </c>
      <c r="C786" s="170">
        <f t="shared" ca="1" si="129"/>
        <v>-649.64596815491075</v>
      </c>
      <c r="D786" s="147">
        <f t="shared" ca="1" si="129"/>
        <v>10456.417876304866</v>
      </c>
      <c r="E786" s="107">
        <f t="shared" ca="1" si="129"/>
        <v>734.91780902560561</v>
      </c>
      <c r="F786" s="107">
        <f t="shared" ca="1" si="129"/>
        <v>792.06459205912097</v>
      </c>
      <c r="G786" s="107">
        <f t="shared" ca="1" si="129"/>
        <v>1172.7528565990033</v>
      </c>
      <c r="H786" s="107">
        <f t="shared" ca="1" si="129"/>
        <v>151.53547322715093</v>
      </c>
      <c r="I786" s="107">
        <f t="shared" ca="1" si="129"/>
        <v>336.46713232071357</v>
      </c>
      <c r="J786" s="107">
        <f t="shared" ca="1" si="129"/>
        <v>458.0503419229895</v>
      </c>
      <c r="K786" s="107">
        <f t="shared" ca="1" si="129"/>
        <v>276.32158572590492</v>
      </c>
      <c r="L786" s="107">
        <f t="shared" ca="1" si="129"/>
        <v>909.95442363495249</v>
      </c>
      <c r="M786" s="107">
        <f t="shared" ca="1" si="129"/>
        <v>1082.9314338186039</v>
      </c>
      <c r="N786" s="107">
        <f t="shared" ca="1" si="129"/>
        <v>1681.4999578866116</v>
      </c>
      <c r="O786" s="162">
        <f t="shared" ca="1" si="130"/>
        <v>7596.4956062206575</v>
      </c>
      <c r="AD786">
        <f t="shared" ca="1" si="132"/>
        <v>1538000</v>
      </c>
      <c r="AE786">
        <f t="shared" ca="1" si="133"/>
        <v>1540000</v>
      </c>
      <c r="AF786">
        <f t="shared" ca="1" si="134"/>
        <v>1000</v>
      </c>
      <c r="AG786">
        <f t="shared" ca="1" si="135"/>
        <v>1000</v>
      </c>
    </row>
    <row r="787" spans="1:33" hidden="1" x14ac:dyDescent="0.25">
      <c r="A787" s="109">
        <f t="shared" si="131"/>
        <v>786</v>
      </c>
      <c r="B787" s="108">
        <f t="shared" ca="1" si="129"/>
        <v>-8.0281216043264894E-2</v>
      </c>
      <c r="C787" s="170">
        <f t="shared" ca="1" si="129"/>
        <v>938.83077319412621</v>
      </c>
      <c r="D787" s="147">
        <f t="shared" ca="1" si="129"/>
        <v>10713.550163972848</v>
      </c>
      <c r="E787" s="107">
        <f t="shared" ca="1" si="129"/>
        <v>1573.1875043565933</v>
      </c>
      <c r="F787" s="107">
        <f t="shared" ca="1" si="129"/>
        <v>-514.30144721094928</v>
      </c>
      <c r="G787" s="107">
        <f t="shared" ca="1" si="129"/>
        <v>1319.985038736213</v>
      </c>
      <c r="H787" s="107">
        <f t="shared" ca="1" si="129"/>
        <v>532.44700985679685</v>
      </c>
      <c r="I787" s="107">
        <f t="shared" ca="1" si="129"/>
        <v>1692.0264516707293</v>
      </c>
      <c r="J787" s="107">
        <f t="shared" ca="1" si="129"/>
        <v>1722.8323997159275</v>
      </c>
      <c r="K787" s="107">
        <f t="shared" ca="1" si="129"/>
        <v>872.47150097741667</v>
      </c>
      <c r="L787" s="107">
        <f t="shared" ca="1" si="129"/>
        <v>722.11914900795728</v>
      </c>
      <c r="M787" s="107">
        <f t="shared" ca="1" si="129"/>
        <v>1515.8439095665531</v>
      </c>
      <c r="N787" s="107">
        <f t="shared" ca="1" si="129"/>
        <v>307.94688585914747</v>
      </c>
      <c r="O787" s="162">
        <f t="shared" ca="1" si="130"/>
        <v>9744.558402536386</v>
      </c>
      <c r="AD787">
        <f t="shared" ca="1" si="132"/>
        <v>1540000</v>
      </c>
      <c r="AE787">
        <f t="shared" ca="1" si="133"/>
        <v>1542000</v>
      </c>
      <c r="AF787">
        <f t="shared" ca="1" si="134"/>
        <v>1000</v>
      </c>
      <c r="AG787">
        <f t="shared" ca="1" si="135"/>
        <v>1000</v>
      </c>
    </row>
    <row r="788" spans="1:33" hidden="1" x14ac:dyDescent="0.25">
      <c r="A788" s="109">
        <f t="shared" si="131"/>
        <v>787</v>
      </c>
      <c r="B788" s="108">
        <f t="shared" ca="1" si="129"/>
        <v>4.4815155237206417E-3</v>
      </c>
      <c r="C788" s="170">
        <f t="shared" ca="1" si="129"/>
        <v>-85.904929560779863</v>
      </c>
      <c r="D788" s="147">
        <f t="shared" ca="1" si="129"/>
        <v>-4821.2821478235028</v>
      </c>
      <c r="E788" s="107">
        <f t="shared" ca="1" si="129"/>
        <v>1231.3805461146305</v>
      </c>
      <c r="F788" s="107">
        <f t="shared" ca="1" si="129"/>
        <v>-460.45413149844882</v>
      </c>
      <c r="G788" s="107">
        <f t="shared" ca="1" si="129"/>
        <v>956.16181879237536</v>
      </c>
      <c r="H788" s="107">
        <f t="shared" ca="1" si="129"/>
        <v>1005.4537628977037</v>
      </c>
      <c r="I788" s="107">
        <f t="shared" ca="1" si="129"/>
        <v>-188.80385687211037</v>
      </c>
      <c r="J788" s="107">
        <f t="shared" ca="1" si="129"/>
        <v>-226.4838671347072</v>
      </c>
      <c r="K788" s="107">
        <f t="shared" ca="1" si="129"/>
        <v>-139.80156589741776</v>
      </c>
      <c r="L788" s="107">
        <f t="shared" ca="1" si="129"/>
        <v>-763.45382504871384</v>
      </c>
      <c r="M788" s="107">
        <f t="shared" ca="1" si="129"/>
        <v>508.15520188468219</v>
      </c>
      <c r="N788" s="107">
        <f t="shared" ca="1" si="129"/>
        <v>321.64038181959427</v>
      </c>
      <c r="O788" s="162">
        <f t="shared" ca="1" si="130"/>
        <v>2243.7944650575882</v>
      </c>
      <c r="AD788">
        <f t="shared" ca="1" si="132"/>
        <v>1542000</v>
      </c>
      <c r="AE788">
        <f t="shared" ca="1" si="133"/>
        <v>1544000</v>
      </c>
      <c r="AF788">
        <f t="shared" ca="1" si="134"/>
        <v>1000</v>
      </c>
      <c r="AG788">
        <f t="shared" ca="1" si="135"/>
        <v>1000</v>
      </c>
    </row>
    <row r="789" spans="1:33" hidden="1" x14ac:dyDescent="0.25">
      <c r="A789" s="109">
        <f t="shared" si="131"/>
        <v>788</v>
      </c>
      <c r="B789" s="108">
        <f t="shared" ca="1" si="129"/>
        <v>8.0571054247671359E-2</v>
      </c>
      <c r="C789" s="170">
        <f t="shared" ca="1" si="129"/>
        <v>59.190321783000599</v>
      </c>
      <c r="D789" s="147">
        <f t="shared" ca="1" si="129"/>
        <v>15207.826198441813</v>
      </c>
      <c r="E789" s="107">
        <f t="shared" ca="1" si="129"/>
        <v>1220.5792195355752</v>
      </c>
      <c r="F789" s="107">
        <f t="shared" ca="1" si="129"/>
        <v>-720.55533297509396</v>
      </c>
      <c r="G789" s="107">
        <f t="shared" ca="1" si="129"/>
        <v>723.78151150124881</v>
      </c>
      <c r="H789" s="107">
        <f t="shared" ca="1" si="129"/>
        <v>1073.8010449945909</v>
      </c>
      <c r="I789" s="107">
        <f t="shared" ca="1" si="129"/>
        <v>1888.8970883098275</v>
      </c>
      <c r="J789" s="107">
        <f t="shared" ref="F789:N817" ca="1" si="136">J$1*($U$1+($W$1-$U$1)*RAND())</f>
        <v>420.51142801671187</v>
      </c>
      <c r="K789" s="107">
        <f t="shared" ca="1" si="136"/>
        <v>1371.6570943496786</v>
      </c>
      <c r="L789" s="107">
        <f t="shared" ca="1" si="136"/>
        <v>33.694073077496085</v>
      </c>
      <c r="M789" s="107">
        <f t="shared" ca="1" si="136"/>
        <v>-249.65497749912649</v>
      </c>
      <c r="N789" s="107">
        <f t="shared" ca="1" si="136"/>
        <v>-936.01502934840357</v>
      </c>
      <c r="O789" s="162">
        <f t="shared" ca="1" si="130"/>
        <v>4826.6961199625039</v>
      </c>
      <c r="AD789">
        <f t="shared" ca="1" si="132"/>
        <v>1544000</v>
      </c>
      <c r="AE789">
        <f t="shared" ca="1" si="133"/>
        <v>1546000</v>
      </c>
      <c r="AF789">
        <f t="shared" ca="1" si="134"/>
        <v>1000</v>
      </c>
      <c r="AG789">
        <f t="shared" ca="1" si="135"/>
        <v>1000</v>
      </c>
    </row>
    <row r="790" spans="1:33" hidden="1" x14ac:dyDescent="0.25">
      <c r="A790" s="109">
        <f t="shared" si="131"/>
        <v>789</v>
      </c>
      <c r="B790" s="108">
        <f t="shared" ref="B790:N839" ca="1" si="137">B$1*($U$1+($W$1-$U$1)*RAND())</f>
        <v>-7.7668268353682957E-2</v>
      </c>
      <c r="C790" s="170">
        <f t="shared" ca="1" si="137"/>
        <v>-0.35207341040149887</v>
      </c>
      <c r="D790" s="147">
        <f t="shared" ca="1" si="137"/>
        <v>4042.8806061588634</v>
      </c>
      <c r="E790" s="107">
        <f t="shared" ca="1" si="137"/>
        <v>1215.2791737420723</v>
      </c>
      <c r="F790" s="107">
        <f t="shared" ca="1" si="136"/>
        <v>55.1909481365144</v>
      </c>
      <c r="G790" s="107">
        <f t="shared" ca="1" si="136"/>
        <v>971.7557930965387</v>
      </c>
      <c r="H790" s="107">
        <f t="shared" ca="1" si="136"/>
        <v>-802.31978503466087</v>
      </c>
      <c r="I790" s="107">
        <f t="shared" ca="1" si="136"/>
        <v>-730.24110221296985</v>
      </c>
      <c r="J790" s="107">
        <f t="shared" ca="1" si="136"/>
        <v>588.36985386769231</v>
      </c>
      <c r="K790" s="107">
        <f t="shared" ca="1" si="136"/>
        <v>-778.48613518382319</v>
      </c>
      <c r="L790" s="107">
        <f t="shared" ca="1" si="136"/>
        <v>628.65705561702396</v>
      </c>
      <c r="M790" s="107">
        <f t="shared" ca="1" si="136"/>
        <v>1156.4052432142341</v>
      </c>
      <c r="N790" s="107">
        <f t="shared" ca="1" si="136"/>
        <v>946.49646401682139</v>
      </c>
      <c r="O790" s="162">
        <f t="shared" ca="1" si="130"/>
        <v>3251.1075092594433</v>
      </c>
      <c r="AD790">
        <f t="shared" ca="1" si="132"/>
        <v>1546000</v>
      </c>
      <c r="AE790">
        <f t="shared" ca="1" si="133"/>
        <v>1548000</v>
      </c>
      <c r="AF790">
        <f t="shared" ca="1" si="134"/>
        <v>1000</v>
      </c>
      <c r="AG790">
        <f t="shared" ca="1" si="135"/>
        <v>1000</v>
      </c>
    </row>
    <row r="791" spans="1:33" hidden="1" x14ac:dyDescent="0.25">
      <c r="A791" s="109">
        <f t="shared" si="131"/>
        <v>790</v>
      </c>
      <c r="B791" s="108">
        <f t="shared" ca="1" si="137"/>
        <v>0.14017276961149461</v>
      </c>
      <c r="C791" s="170">
        <f t="shared" ca="1" si="137"/>
        <v>53.198970416962894</v>
      </c>
      <c r="D791" s="147">
        <f t="shared" ca="1" si="137"/>
        <v>-8718.7088520200195</v>
      </c>
      <c r="E791" s="107">
        <f t="shared" ca="1" si="137"/>
        <v>1728.2602447025422</v>
      </c>
      <c r="F791" s="107">
        <f t="shared" ca="1" si="136"/>
        <v>1237.9903965108729</v>
      </c>
      <c r="G791" s="107">
        <f t="shared" ca="1" si="136"/>
        <v>1182.8680808817821</v>
      </c>
      <c r="H791" s="107">
        <f t="shared" ca="1" si="136"/>
        <v>72.126379525767064</v>
      </c>
      <c r="I791" s="107">
        <f t="shared" ca="1" si="136"/>
        <v>-909.34513395737713</v>
      </c>
      <c r="J791" s="107">
        <f t="shared" ca="1" si="136"/>
        <v>-515.69117728858726</v>
      </c>
      <c r="K791" s="107">
        <f t="shared" ca="1" si="136"/>
        <v>1415.2033321215865</v>
      </c>
      <c r="L791" s="107">
        <f t="shared" ca="1" si="136"/>
        <v>200.30871432185597</v>
      </c>
      <c r="M791" s="107">
        <f t="shared" ca="1" si="136"/>
        <v>735.34136679951871</v>
      </c>
      <c r="N791" s="107">
        <f t="shared" ca="1" si="136"/>
        <v>1919.1296521822712</v>
      </c>
      <c r="O791" s="162">
        <f t="shared" ca="1" si="130"/>
        <v>7066.1918558002344</v>
      </c>
      <c r="AD791">
        <f t="shared" ca="1" si="132"/>
        <v>1548000</v>
      </c>
      <c r="AE791">
        <f t="shared" ca="1" si="133"/>
        <v>1550000</v>
      </c>
      <c r="AF791">
        <f t="shared" ca="1" si="134"/>
        <v>1000</v>
      </c>
      <c r="AG791">
        <f t="shared" ca="1" si="135"/>
        <v>1000</v>
      </c>
    </row>
    <row r="792" spans="1:33" hidden="1" x14ac:dyDescent="0.25">
      <c r="A792" s="109">
        <f t="shared" si="131"/>
        <v>791</v>
      </c>
      <c r="B792" s="108">
        <f t="shared" ca="1" si="137"/>
        <v>1.7120164769796178E-2</v>
      </c>
      <c r="C792" s="170">
        <f t="shared" ca="1" si="137"/>
        <v>1553.8395979616423</v>
      </c>
      <c r="D792" s="147">
        <f t="shared" ca="1" si="137"/>
        <v>7159.2609864279011</v>
      </c>
      <c r="E792" s="107">
        <f t="shared" ca="1" si="137"/>
        <v>-563.80523675459244</v>
      </c>
      <c r="F792" s="107">
        <f t="shared" ca="1" si="136"/>
        <v>1104.9941849410013</v>
      </c>
      <c r="G792" s="107">
        <f t="shared" ca="1" si="136"/>
        <v>1833.5349957803151</v>
      </c>
      <c r="H792" s="107">
        <f t="shared" ca="1" si="136"/>
        <v>692.43595602627943</v>
      </c>
      <c r="I792" s="107">
        <f t="shared" ca="1" si="136"/>
        <v>-690.81596373277011</v>
      </c>
      <c r="J792" s="107">
        <f t="shared" ca="1" si="136"/>
        <v>851.39035000838112</v>
      </c>
      <c r="K792" s="107">
        <f t="shared" ca="1" si="136"/>
        <v>-676.72835291738068</v>
      </c>
      <c r="L792" s="107">
        <f t="shared" ca="1" si="136"/>
        <v>1733.3593136105744</v>
      </c>
      <c r="M792" s="107">
        <f t="shared" ca="1" si="136"/>
        <v>139.50839437153041</v>
      </c>
      <c r="N792" s="107">
        <f t="shared" ca="1" si="136"/>
        <v>336.80986255412188</v>
      </c>
      <c r="O792" s="162">
        <f t="shared" ca="1" si="130"/>
        <v>4760.6835038874606</v>
      </c>
      <c r="AD792">
        <f t="shared" ca="1" si="132"/>
        <v>1550000</v>
      </c>
      <c r="AE792">
        <f t="shared" ca="1" si="133"/>
        <v>1552000</v>
      </c>
      <c r="AF792">
        <f t="shared" ca="1" si="134"/>
        <v>1000</v>
      </c>
      <c r="AG792">
        <f t="shared" ca="1" si="135"/>
        <v>1000</v>
      </c>
    </row>
    <row r="793" spans="1:33" hidden="1" x14ac:dyDescent="0.25">
      <c r="A793" s="109">
        <f t="shared" si="131"/>
        <v>792</v>
      </c>
      <c r="B793" s="108">
        <f t="shared" ca="1" si="137"/>
        <v>3.5668702855140899E-2</v>
      </c>
      <c r="C793" s="170">
        <f t="shared" ca="1" si="137"/>
        <v>487.92870977428709</v>
      </c>
      <c r="D793" s="147">
        <f t="shared" ca="1" si="137"/>
        <v>19679.845837240959</v>
      </c>
      <c r="E793" s="107">
        <f t="shared" ca="1" si="137"/>
        <v>1654.6027377583287</v>
      </c>
      <c r="F793" s="107">
        <f t="shared" ca="1" si="136"/>
        <v>-729.91644974169958</v>
      </c>
      <c r="G793" s="107">
        <f t="shared" ca="1" si="136"/>
        <v>-256.08606638402159</v>
      </c>
      <c r="H793" s="107">
        <f t="shared" ca="1" si="136"/>
        <v>-672.35827724317869</v>
      </c>
      <c r="I793" s="107">
        <f t="shared" ca="1" si="136"/>
        <v>338.83045597708747</v>
      </c>
      <c r="J793" s="107">
        <f t="shared" ca="1" si="136"/>
        <v>-54.286668627098187</v>
      </c>
      <c r="K793" s="107">
        <f t="shared" ca="1" si="136"/>
        <v>-506.22749696315117</v>
      </c>
      <c r="L793" s="107">
        <f t="shared" ca="1" si="136"/>
        <v>1733.5805308026688</v>
      </c>
      <c r="M793" s="107">
        <f t="shared" ca="1" si="136"/>
        <v>82.891492548488188</v>
      </c>
      <c r="N793" s="107">
        <f t="shared" ca="1" si="136"/>
        <v>1348.8356271452926</v>
      </c>
      <c r="O793" s="162">
        <f t="shared" ca="1" si="130"/>
        <v>2939.8658852727167</v>
      </c>
      <c r="AD793">
        <f t="shared" ca="1" si="132"/>
        <v>1552000</v>
      </c>
      <c r="AE793">
        <f t="shared" ca="1" si="133"/>
        <v>1554000</v>
      </c>
      <c r="AF793">
        <f t="shared" ca="1" si="134"/>
        <v>1000</v>
      </c>
      <c r="AG793">
        <f t="shared" ca="1" si="135"/>
        <v>1000</v>
      </c>
    </row>
    <row r="794" spans="1:33" hidden="1" x14ac:dyDescent="0.25">
      <c r="A794" s="109">
        <f t="shared" si="131"/>
        <v>793</v>
      </c>
      <c r="B794" s="108">
        <f t="shared" ca="1" si="137"/>
        <v>-7.8173327012973498E-2</v>
      </c>
      <c r="C794" s="170">
        <f t="shared" ca="1" si="137"/>
        <v>858.77590794285277</v>
      </c>
      <c r="D794" s="147">
        <f t="shared" ca="1" si="137"/>
        <v>-638.51126042842736</v>
      </c>
      <c r="E794" s="107">
        <f t="shared" ca="1" si="137"/>
        <v>1752.5298769014282</v>
      </c>
      <c r="F794" s="107">
        <f t="shared" ca="1" si="136"/>
        <v>453.257770242243</v>
      </c>
      <c r="G794" s="107">
        <f t="shared" ca="1" si="136"/>
        <v>-333.02016678141536</v>
      </c>
      <c r="H794" s="107">
        <f t="shared" ca="1" si="136"/>
        <v>-934.58305670970026</v>
      </c>
      <c r="I794" s="107">
        <f t="shared" ca="1" si="136"/>
        <v>1381.908816893347</v>
      </c>
      <c r="J794" s="107">
        <f t="shared" ca="1" si="136"/>
        <v>-362.86761576497588</v>
      </c>
      <c r="K794" s="107">
        <f t="shared" ca="1" si="136"/>
        <v>86.670214090159433</v>
      </c>
      <c r="L794" s="107">
        <f t="shared" ca="1" si="136"/>
        <v>-812.7693373225942</v>
      </c>
      <c r="M794" s="107">
        <f t="shared" ca="1" si="136"/>
        <v>-225.76011613981774</v>
      </c>
      <c r="N794" s="107">
        <f t="shared" ca="1" si="136"/>
        <v>-129.88042760306766</v>
      </c>
      <c r="O794" s="162">
        <f t="shared" ca="1" si="130"/>
        <v>875.48595780560652</v>
      </c>
      <c r="AD794">
        <f t="shared" ca="1" si="132"/>
        <v>1554000</v>
      </c>
      <c r="AE794">
        <f t="shared" ca="1" si="133"/>
        <v>1556000</v>
      </c>
      <c r="AF794">
        <f t="shared" ca="1" si="134"/>
        <v>1000</v>
      </c>
      <c r="AG794">
        <f t="shared" ca="1" si="135"/>
        <v>1000</v>
      </c>
    </row>
    <row r="795" spans="1:33" hidden="1" x14ac:dyDescent="0.25">
      <c r="A795" s="109">
        <f t="shared" si="131"/>
        <v>794</v>
      </c>
      <c r="B795" s="108">
        <f t="shared" ca="1" si="137"/>
        <v>-6.6973837465809358E-2</v>
      </c>
      <c r="C795" s="170">
        <f t="shared" ca="1" si="137"/>
        <v>575.6430055590431</v>
      </c>
      <c r="D795" s="147">
        <f t="shared" ca="1" si="137"/>
        <v>-1689.8679245970577</v>
      </c>
      <c r="E795" s="107">
        <f t="shared" ca="1" si="137"/>
        <v>-550.26714460482799</v>
      </c>
      <c r="F795" s="107">
        <f t="shared" ca="1" si="136"/>
        <v>594.27244165438844</v>
      </c>
      <c r="G795" s="107">
        <f t="shared" ca="1" si="136"/>
        <v>284.67528674509691</v>
      </c>
      <c r="H795" s="107">
        <f t="shared" ca="1" si="136"/>
        <v>1030.7420992351056</v>
      </c>
      <c r="I795" s="107">
        <f t="shared" ca="1" si="136"/>
        <v>1425.0531982878795</v>
      </c>
      <c r="J795" s="107">
        <f t="shared" ca="1" si="136"/>
        <v>27.559721447443508</v>
      </c>
      <c r="K795" s="107">
        <f t="shared" ca="1" si="136"/>
        <v>-228.52790742341645</v>
      </c>
      <c r="L795" s="107">
        <f t="shared" ca="1" si="136"/>
        <v>-763.35833411615738</v>
      </c>
      <c r="M795" s="107">
        <f t="shared" ca="1" si="136"/>
        <v>201.52576423325519</v>
      </c>
      <c r="N795" s="107">
        <f t="shared" ca="1" si="136"/>
        <v>966.27370606329896</v>
      </c>
      <c r="O795" s="162">
        <f t="shared" ca="1" si="130"/>
        <v>2987.948831522066</v>
      </c>
      <c r="AD795">
        <f t="shared" ca="1" si="132"/>
        <v>1556000</v>
      </c>
      <c r="AE795">
        <f t="shared" ca="1" si="133"/>
        <v>1558000</v>
      </c>
      <c r="AF795">
        <f t="shared" ca="1" si="134"/>
        <v>1000</v>
      </c>
      <c r="AG795">
        <f t="shared" ca="1" si="135"/>
        <v>1000</v>
      </c>
    </row>
    <row r="796" spans="1:33" hidden="1" x14ac:dyDescent="0.25">
      <c r="A796" s="109">
        <f t="shared" si="131"/>
        <v>795</v>
      </c>
      <c r="B796" s="108">
        <f t="shared" ca="1" si="137"/>
        <v>6.8499598331652894E-2</v>
      </c>
      <c r="C796" s="170">
        <f t="shared" ca="1" si="137"/>
        <v>385.41935006047106</v>
      </c>
      <c r="D796" s="147">
        <f t="shared" ca="1" si="137"/>
        <v>14898.555010109592</v>
      </c>
      <c r="E796" s="107">
        <f t="shared" ca="1" si="137"/>
        <v>-199.86032044620072</v>
      </c>
      <c r="F796" s="107">
        <f t="shared" ca="1" si="136"/>
        <v>1028.1016734001491</v>
      </c>
      <c r="G796" s="107">
        <f t="shared" ca="1" si="136"/>
        <v>-172.00246240692093</v>
      </c>
      <c r="H796" s="107">
        <f t="shared" ca="1" si="136"/>
        <v>1163.3797803376083</v>
      </c>
      <c r="I796" s="107">
        <f t="shared" ca="1" si="136"/>
        <v>204.58966230357811</v>
      </c>
      <c r="J796" s="107">
        <f t="shared" ca="1" si="136"/>
        <v>951.83855164434954</v>
      </c>
      <c r="K796" s="107">
        <f t="shared" ca="1" si="136"/>
        <v>555.01120954400187</v>
      </c>
      <c r="L796" s="107">
        <f t="shared" ca="1" si="136"/>
        <v>1595.6583514692099</v>
      </c>
      <c r="M796" s="107">
        <f t="shared" ca="1" si="136"/>
        <v>745.45722933380932</v>
      </c>
      <c r="N796" s="107">
        <f t="shared" ca="1" si="136"/>
        <v>744.67998273364833</v>
      </c>
      <c r="O796" s="162">
        <f t="shared" ca="1" si="130"/>
        <v>6616.8536579132333</v>
      </c>
      <c r="AD796">
        <f t="shared" ca="1" si="132"/>
        <v>1558000</v>
      </c>
      <c r="AE796">
        <f t="shared" ca="1" si="133"/>
        <v>1560000</v>
      </c>
      <c r="AF796">
        <f t="shared" ca="1" si="134"/>
        <v>1000</v>
      </c>
      <c r="AG796">
        <f t="shared" ca="1" si="135"/>
        <v>1000</v>
      </c>
    </row>
    <row r="797" spans="1:33" hidden="1" x14ac:dyDescent="0.25">
      <c r="A797" s="109">
        <f t="shared" si="131"/>
        <v>796</v>
      </c>
      <c r="B797" s="108">
        <f t="shared" ca="1" si="137"/>
        <v>0.14451992149971968</v>
      </c>
      <c r="C797" s="170">
        <f t="shared" ca="1" si="137"/>
        <v>906.15561059973561</v>
      </c>
      <c r="D797" s="147">
        <f t="shared" ca="1" si="137"/>
        <v>12551.430236200325</v>
      </c>
      <c r="E797" s="107">
        <f t="shared" ca="1" si="137"/>
        <v>800.73687088250665</v>
      </c>
      <c r="F797" s="107">
        <f t="shared" ca="1" si="136"/>
        <v>-690.42850004276931</v>
      </c>
      <c r="G797" s="107">
        <f t="shared" ca="1" si="136"/>
        <v>1523.5819076851667</v>
      </c>
      <c r="H797" s="107">
        <f t="shared" ca="1" si="136"/>
        <v>384.44954828296852</v>
      </c>
      <c r="I797" s="107">
        <f t="shared" ca="1" si="136"/>
        <v>141.95207842104318</v>
      </c>
      <c r="J797" s="107">
        <f t="shared" ca="1" si="136"/>
        <v>164.90028685965009</v>
      </c>
      <c r="K797" s="107">
        <f t="shared" ca="1" si="136"/>
        <v>13.986408092496184</v>
      </c>
      <c r="L797" s="107">
        <f t="shared" ca="1" si="136"/>
        <v>-73.231712327669896</v>
      </c>
      <c r="M797" s="107">
        <f t="shared" ca="1" si="136"/>
        <v>116.58254130165608</v>
      </c>
      <c r="N797" s="107">
        <f t="shared" ca="1" si="136"/>
        <v>522.17950830233895</v>
      </c>
      <c r="O797" s="162">
        <f t="shared" ca="1" si="130"/>
        <v>2904.708937457387</v>
      </c>
      <c r="AD797">
        <f t="shared" ca="1" si="132"/>
        <v>1560000</v>
      </c>
      <c r="AE797">
        <f t="shared" ca="1" si="133"/>
        <v>1562000</v>
      </c>
      <c r="AF797">
        <f t="shared" ca="1" si="134"/>
        <v>1000</v>
      </c>
      <c r="AG797">
        <f t="shared" ca="1" si="135"/>
        <v>1000</v>
      </c>
    </row>
    <row r="798" spans="1:33" hidden="1" x14ac:dyDescent="0.25">
      <c r="A798" s="109">
        <f t="shared" si="131"/>
        <v>797</v>
      </c>
      <c r="B798" s="108">
        <f t="shared" ca="1" si="137"/>
        <v>-7.7830963207723494E-2</v>
      </c>
      <c r="C798" s="170">
        <f t="shared" ca="1" si="137"/>
        <v>1741.6128653403948</v>
      </c>
      <c r="D798" s="147">
        <f t="shared" ca="1" si="137"/>
        <v>42.881694214069732</v>
      </c>
      <c r="E798" s="107">
        <f t="shared" ca="1" si="137"/>
        <v>1664.4570548595775</v>
      </c>
      <c r="F798" s="107">
        <f t="shared" ca="1" si="136"/>
        <v>-660.81376770693157</v>
      </c>
      <c r="G798" s="107">
        <f t="shared" ca="1" si="136"/>
        <v>694.74751341035619</v>
      </c>
      <c r="H798" s="107">
        <f t="shared" ca="1" si="136"/>
        <v>617.1674958772652</v>
      </c>
      <c r="I798" s="107">
        <f t="shared" ca="1" si="136"/>
        <v>446.82959189576485</v>
      </c>
      <c r="J798" s="107">
        <f t="shared" ca="1" si="136"/>
        <v>280.48771316362325</v>
      </c>
      <c r="K798" s="107">
        <f t="shared" ca="1" si="136"/>
        <v>356.98699709613953</v>
      </c>
      <c r="L798" s="107">
        <f t="shared" ca="1" si="136"/>
        <v>1309.1702720572105</v>
      </c>
      <c r="M798" s="107">
        <f t="shared" ca="1" si="136"/>
        <v>733.52148444051466</v>
      </c>
      <c r="N798" s="107">
        <f t="shared" ca="1" si="136"/>
        <v>-624.16388475838983</v>
      </c>
      <c r="O798" s="162">
        <f t="shared" ca="1" si="130"/>
        <v>4818.39047033513</v>
      </c>
      <c r="AD798">
        <f t="shared" ca="1" si="132"/>
        <v>1562000</v>
      </c>
      <c r="AE798">
        <f t="shared" ca="1" si="133"/>
        <v>1564000</v>
      </c>
      <c r="AF798">
        <f t="shared" ca="1" si="134"/>
        <v>1000</v>
      </c>
      <c r="AG798">
        <f t="shared" ca="1" si="135"/>
        <v>1000</v>
      </c>
    </row>
    <row r="799" spans="1:33" hidden="1" x14ac:dyDescent="0.25">
      <c r="A799" s="109">
        <f t="shared" si="131"/>
        <v>798</v>
      </c>
      <c r="B799" s="108">
        <f t="shared" ca="1" si="137"/>
        <v>4.5375024361555966E-2</v>
      </c>
      <c r="C799" s="170">
        <f t="shared" ca="1" si="137"/>
        <v>-615.11723744480264</v>
      </c>
      <c r="D799" s="147">
        <f t="shared" ca="1" si="137"/>
        <v>-3965.0841686430335</v>
      </c>
      <c r="E799" s="107">
        <f t="shared" ca="1" si="137"/>
        <v>1502.3240074309322</v>
      </c>
      <c r="F799" s="107">
        <f t="shared" ca="1" si="136"/>
        <v>-310.8158319050072</v>
      </c>
      <c r="G799" s="107">
        <f t="shared" ca="1" si="136"/>
        <v>179.48939269153848</v>
      </c>
      <c r="H799" s="107">
        <f t="shared" ca="1" si="136"/>
        <v>1666.5918972618845</v>
      </c>
      <c r="I799" s="107">
        <f t="shared" ca="1" si="136"/>
        <v>457.54464528507509</v>
      </c>
      <c r="J799" s="107">
        <f t="shared" ca="1" si="136"/>
        <v>825.53607906058755</v>
      </c>
      <c r="K799" s="107">
        <f t="shared" ca="1" si="136"/>
        <v>-268.38243237646873</v>
      </c>
      <c r="L799" s="107">
        <f t="shared" ca="1" si="136"/>
        <v>1070.8903655498536</v>
      </c>
      <c r="M799" s="107">
        <f t="shared" ca="1" si="136"/>
        <v>1913.1579337552832</v>
      </c>
      <c r="N799" s="107">
        <f t="shared" ca="1" si="136"/>
        <v>1481.930258924426</v>
      </c>
      <c r="O799" s="162">
        <f t="shared" ca="1" si="130"/>
        <v>8518.2663156781055</v>
      </c>
      <c r="AD799">
        <f t="shared" ca="1" si="132"/>
        <v>1564000</v>
      </c>
      <c r="AE799">
        <f t="shared" ca="1" si="133"/>
        <v>1566000</v>
      </c>
      <c r="AF799">
        <f t="shared" ca="1" si="134"/>
        <v>1000</v>
      </c>
      <c r="AG799">
        <f t="shared" ca="1" si="135"/>
        <v>1000</v>
      </c>
    </row>
    <row r="800" spans="1:33" hidden="1" x14ac:dyDescent="0.25">
      <c r="A800" s="109">
        <f t="shared" si="131"/>
        <v>799</v>
      </c>
      <c r="B800" s="108">
        <f t="shared" ca="1" si="137"/>
        <v>0.15296605302994418</v>
      </c>
      <c r="C800" s="170">
        <f t="shared" ca="1" si="137"/>
        <v>475.46743491286458</v>
      </c>
      <c r="D800" s="147">
        <f t="shared" ca="1" si="137"/>
        <v>16956.476655757684</v>
      </c>
      <c r="E800" s="107">
        <f t="shared" ca="1" si="137"/>
        <v>1665.1464286226194</v>
      </c>
      <c r="F800" s="107">
        <f t="shared" ca="1" si="136"/>
        <v>18.21659302796111</v>
      </c>
      <c r="G800" s="107">
        <f t="shared" ca="1" si="136"/>
        <v>1603.9073185848977</v>
      </c>
      <c r="H800" s="107">
        <f t="shared" ca="1" si="136"/>
        <v>632.70304629525322</v>
      </c>
      <c r="I800" s="107">
        <f t="shared" ca="1" si="136"/>
        <v>1544.8091055302064</v>
      </c>
      <c r="J800" s="107">
        <f t="shared" ca="1" si="136"/>
        <v>-64.993275808825771</v>
      </c>
      <c r="K800" s="107">
        <f t="shared" ca="1" si="136"/>
        <v>-708.87448367077752</v>
      </c>
      <c r="L800" s="107">
        <f t="shared" ca="1" si="136"/>
        <v>1660.4124577199943</v>
      </c>
      <c r="M800" s="107">
        <f t="shared" ca="1" si="136"/>
        <v>632.27081677642991</v>
      </c>
      <c r="N800" s="107">
        <f t="shared" ca="1" si="136"/>
        <v>476.08224475025355</v>
      </c>
      <c r="O800" s="162">
        <f t="shared" ca="1" si="130"/>
        <v>7459.6802518280119</v>
      </c>
      <c r="AD800">
        <f t="shared" ca="1" si="132"/>
        <v>1566000</v>
      </c>
      <c r="AE800">
        <f t="shared" ca="1" si="133"/>
        <v>1568000</v>
      </c>
      <c r="AF800">
        <f t="shared" ca="1" si="134"/>
        <v>1000</v>
      </c>
      <c r="AG800">
        <f t="shared" ca="1" si="135"/>
        <v>1000</v>
      </c>
    </row>
    <row r="801" spans="1:33" hidden="1" x14ac:dyDescent="0.25">
      <c r="A801" s="109">
        <f t="shared" si="131"/>
        <v>800</v>
      </c>
      <c r="B801" s="108">
        <f t="shared" ca="1" si="137"/>
        <v>0.19713303756396336</v>
      </c>
      <c r="C801" s="170">
        <f t="shared" ca="1" si="137"/>
        <v>-537.2259416037258</v>
      </c>
      <c r="D801" s="147">
        <f t="shared" ca="1" si="137"/>
        <v>12734.49565841597</v>
      </c>
      <c r="E801" s="107">
        <f t="shared" ca="1" si="137"/>
        <v>672.80704904631114</v>
      </c>
      <c r="F801" s="107">
        <f t="shared" ca="1" si="136"/>
        <v>1937.783540091337</v>
      </c>
      <c r="G801" s="107">
        <f t="shared" ca="1" si="136"/>
        <v>1828.4035078419383</v>
      </c>
      <c r="H801" s="107">
        <f t="shared" ca="1" si="136"/>
        <v>-146.66365800752465</v>
      </c>
      <c r="I801" s="107">
        <f t="shared" ca="1" si="136"/>
        <v>-561.59596128559838</v>
      </c>
      <c r="J801" s="107">
        <f t="shared" ca="1" si="136"/>
        <v>40.083471708183964</v>
      </c>
      <c r="K801" s="107">
        <f t="shared" ca="1" si="136"/>
        <v>1710.9571515297514</v>
      </c>
      <c r="L801" s="107">
        <f t="shared" ca="1" si="136"/>
        <v>688.74154790780904</v>
      </c>
      <c r="M801" s="107">
        <f t="shared" ca="1" si="136"/>
        <v>1501.6197845047354</v>
      </c>
      <c r="N801" s="107">
        <f t="shared" ca="1" si="136"/>
        <v>-230.01805681361952</v>
      </c>
      <c r="O801" s="162">
        <f t="shared" ca="1" si="130"/>
        <v>7442.1183765233236</v>
      </c>
      <c r="AD801">
        <f t="shared" ca="1" si="132"/>
        <v>1568000</v>
      </c>
      <c r="AE801">
        <f t="shared" ca="1" si="133"/>
        <v>1570000</v>
      </c>
      <c r="AF801">
        <f t="shared" ca="1" si="134"/>
        <v>1000</v>
      </c>
      <c r="AG801">
        <f t="shared" ca="1" si="135"/>
        <v>1000</v>
      </c>
    </row>
    <row r="802" spans="1:33" hidden="1" x14ac:dyDescent="0.25">
      <c r="A802" s="109">
        <f t="shared" si="131"/>
        <v>801</v>
      </c>
      <c r="B802" s="108">
        <f t="shared" ca="1" si="137"/>
        <v>0.13592272045221931</v>
      </c>
      <c r="C802" s="170">
        <f t="shared" ca="1" si="137"/>
        <v>543.52913542870056</v>
      </c>
      <c r="D802" s="147">
        <f t="shared" ca="1" si="137"/>
        <v>12189.909480109831</v>
      </c>
      <c r="E802" s="107">
        <f t="shared" ca="1" si="137"/>
        <v>-305.03213048499055</v>
      </c>
      <c r="F802" s="107">
        <f t="shared" ca="1" si="136"/>
        <v>1403.8146854460042</v>
      </c>
      <c r="G802" s="107">
        <f t="shared" ca="1" si="136"/>
        <v>1411.9699587027949</v>
      </c>
      <c r="H802" s="107">
        <f t="shared" ca="1" si="136"/>
        <v>191.70602799076758</v>
      </c>
      <c r="I802" s="107">
        <f t="shared" ca="1" si="136"/>
        <v>763.7123210929492</v>
      </c>
      <c r="J802" s="107">
        <f t="shared" ca="1" si="136"/>
        <v>-502.63191155525209</v>
      </c>
      <c r="K802" s="107">
        <f t="shared" ca="1" si="136"/>
        <v>-68.132193357265947</v>
      </c>
      <c r="L802" s="107">
        <f t="shared" ca="1" si="136"/>
        <v>-199.54040931862772</v>
      </c>
      <c r="M802" s="107">
        <f t="shared" ca="1" si="136"/>
        <v>-776.55846883007246</v>
      </c>
      <c r="N802" s="107">
        <f t="shared" ca="1" si="136"/>
        <v>1777.9659400403816</v>
      </c>
      <c r="O802" s="162">
        <f t="shared" ca="1" si="130"/>
        <v>3697.2738197266895</v>
      </c>
      <c r="AD802">
        <f t="shared" ca="1" si="132"/>
        <v>1570000</v>
      </c>
      <c r="AE802">
        <f t="shared" ca="1" si="133"/>
        <v>1572000</v>
      </c>
      <c r="AF802">
        <f t="shared" ca="1" si="134"/>
        <v>1000</v>
      </c>
      <c r="AG802">
        <f t="shared" ca="1" si="135"/>
        <v>1000</v>
      </c>
    </row>
    <row r="803" spans="1:33" hidden="1" x14ac:dyDescent="0.25">
      <c r="A803" s="109">
        <f t="shared" si="131"/>
        <v>802</v>
      </c>
      <c r="B803" s="108">
        <f t="shared" ca="1" si="137"/>
        <v>-7.358740980055814E-2</v>
      </c>
      <c r="C803" s="170">
        <f t="shared" ca="1" si="137"/>
        <v>-634.83444727328708</v>
      </c>
      <c r="D803" s="147">
        <f t="shared" ca="1" si="137"/>
        <v>10258.858523543962</v>
      </c>
      <c r="E803" s="107">
        <f t="shared" ca="1" si="137"/>
        <v>-708.56061694643745</v>
      </c>
      <c r="F803" s="107">
        <f t="shared" ca="1" si="136"/>
        <v>-865.24223200431288</v>
      </c>
      <c r="G803" s="107">
        <f t="shared" ca="1" si="136"/>
        <v>-130.98037384857071</v>
      </c>
      <c r="H803" s="107">
        <f t="shared" ca="1" si="136"/>
        <v>457.56567469792702</v>
      </c>
      <c r="I803" s="107">
        <f t="shared" ca="1" si="136"/>
        <v>274.17763209952597</v>
      </c>
      <c r="J803" s="107">
        <f t="shared" ca="1" si="136"/>
        <v>203.93277531742609</v>
      </c>
      <c r="K803" s="107">
        <f t="shared" ca="1" si="136"/>
        <v>1630.8329580769785</v>
      </c>
      <c r="L803" s="107">
        <f t="shared" ca="1" si="136"/>
        <v>1145.9352150056216</v>
      </c>
      <c r="M803" s="107">
        <f t="shared" ca="1" si="136"/>
        <v>373.26578245370087</v>
      </c>
      <c r="N803" s="107">
        <f t="shared" ca="1" si="136"/>
        <v>471.37036415269034</v>
      </c>
      <c r="O803" s="162">
        <f t="shared" ca="1" si="130"/>
        <v>2852.2971790045494</v>
      </c>
      <c r="AD803">
        <f t="shared" ca="1" si="132"/>
        <v>1572000</v>
      </c>
      <c r="AE803">
        <f t="shared" ca="1" si="133"/>
        <v>1574000</v>
      </c>
      <c r="AF803">
        <f t="shared" ca="1" si="134"/>
        <v>1000</v>
      </c>
      <c r="AG803">
        <f t="shared" ca="1" si="135"/>
        <v>1000</v>
      </c>
    </row>
    <row r="804" spans="1:33" hidden="1" x14ac:dyDescent="0.25">
      <c r="A804" s="109">
        <f t="shared" si="131"/>
        <v>803</v>
      </c>
      <c r="B804" s="108">
        <f t="shared" ca="1" si="137"/>
        <v>9.4438613026151752E-2</v>
      </c>
      <c r="C804" s="170">
        <f t="shared" ca="1" si="137"/>
        <v>-939.05097006841959</v>
      </c>
      <c r="D804" s="147">
        <f t="shared" ca="1" si="137"/>
        <v>3398.8448845101384</v>
      </c>
      <c r="E804" s="107">
        <f t="shared" ca="1" si="137"/>
        <v>-922.12534150519127</v>
      </c>
      <c r="F804" s="107">
        <f t="shared" ca="1" si="136"/>
        <v>559.63652861985122</v>
      </c>
      <c r="G804" s="107">
        <f t="shared" ca="1" si="136"/>
        <v>-941.07603815699713</v>
      </c>
      <c r="H804" s="107">
        <f t="shared" ca="1" si="136"/>
        <v>-778.95591493873417</v>
      </c>
      <c r="I804" s="107">
        <f t="shared" ca="1" si="136"/>
        <v>1584.7472355793204</v>
      </c>
      <c r="J804" s="107">
        <f t="shared" ca="1" si="136"/>
        <v>1186.0199291954452</v>
      </c>
      <c r="K804" s="107">
        <f t="shared" ca="1" si="136"/>
        <v>-258.97146532815498</v>
      </c>
      <c r="L804" s="107">
        <f t="shared" ca="1" si="136"/>
        <v>-732.81515801719922</v>
      </c>
      <c r="M804" s="107">
        <f t="shared" ca="1" si="136"/>
        <v>1162.7745969923005</v>
      </c>
      <c r="N804" s="107">
        <f t="shared" ca="1" si="136"/>
        <v>-277.42054716948542</v>
      </c>
      <c r="O804" s="162">
        <f t="shared" ca="1" si="130"/>
        <v>581.81382527115534</v>
      </c>
      <c r="AD804">
        <f t="shared" ca="1" si="132"/>
        <v>1574000</v>
      </c>
      <c r="AE804">
        <f t="shared" ca="1" si="133"/>
        <v>1576000</v>
      </c>
      <c r="AF804">
        <f t="shared" ca="1" si="134"/>
        <v>1000</v>
      </c>
      <c r="AG804">
        <f t="shared" ca="1" si="135"/>
        <v>1000</v>
      </c>
    </row>
    <row r="805" spans="1:33" hidden="1" x14ac:dyDescent="0.25">
      <c r="A805" s="109">
        <f t="shared" si="131"/>
        <v>804</v>
      </c>
      <c r="B805" s="108">
        <f t="shared" ca="1" si="137"/>
        <v>0.1846411397866384</v>
      </c>
      <c r="C805" s="170">
        <f t="shared" ca="1" si="137"/>
        <v>1130.6324459161874</v>
      </c>
      <c r="D805" s="147">
        <f t="shared" ca="1" si="137"/>
        <v>2482.7222331844578</v>
      </c>
      <c r="E805" s="107">
        <f t="shared" ca="1" si="137"/>
        <v>1133.8154973650392</v>
      </c>
      <c r="F805" s="107">
        <f t="shared" ca="1" si="136"/>
        <v>721.5466187937194</v>
      </c>
      <c r="G805" s="107">
        <f t="shared" ca="1" si="136"/>
        <v>-171.33689419547099</v>
      </c>
      <c r="H805" s="107">
        <f t="shared" ca="1" si="136"/>
        <v>1551.8737713975797</v>
      </c>
      <c r="I805" s="107">
        <f t="shared" ca="1" si="136"/>
        <v>1681.8977403489125</v>
      </c>
      <c r="J805" s="107">
        <f t="shared" ca="1" si="136"/>
        <v>184.00705102647157</v>
      </c>
      <c r="K805" s="107">
        <f t="shared" ca="1" si="136"/>
        <v>-805.5854383933181</v>
      </c>
      <c r="L805" s="107">
        <f t="shared" ca="1" si="136"/>
        <v>-90.388999203822877</v>
      </c>
      <c r="M805" s="107">
        <f t="shared" ca="1" si="136"/>
        <v>-887.68925035617133</v>
      </c>
      <c r="N805" s="107">
        <f t="shared" ca="1" si="136"/>
        <v>830.34056148515253</v>
      </c>
      <c r="O805" s="162">
        <f t="shared" ca="1" si="130"/>
        <v>4148.4806582680912</v>
      </c>
      <c r="AD805">
        <f t="shared" ca="1" si="132"/>
        <v>1576000</v>
      </c>
      <c r="AE805">
        <f t="shared" ca="1" si="133"/>
        <v>1578000</v>
      </c>
      <c r="AF805">
        <f t="shared" ca="1" si="134"/>
        <v>1000</v>
      </c>
      <c r="AG805">
        <f t="shared" ca="1" si="135"/>
        <v>1000</v>
      </c>
    </row>
    <row r="806" spans="1:33" hidden="1" x14ac:dyDescent="0.25">
      <c r="A806" s="109">
        <f t="shared" si="131"/>
        <v>805</v>
      </c>
      <c r="B806" s="108">
        <f t="shared" ca="1" si="137"/>
        <v>0.16364387100120101</v>
      </c>
      <c r="C806" s="170">
        <f t="shared" ca="1" si="137"/>
        <v>-521.03475716128526</v>
      </c>
      <c r="D806" s="147">
        <f t="shared" ca="1" si="137"/>
        <v>16992.72302750008</v>
      </c>
      <c r="E806" s="107">
        <f t="shared" ca="1" si="137"/>
        <v>1934.4549560082139</v>
      </c>
      <c r="F806" s="107">
        <f t="shared" ca="1" si="136"/>
        <v>-173.43384682267205</v>
      </c>
      <c r="G806" s="107">
        <f t="shared" ca="1" si="136"/>
        <v>718.93217721925305</v>
      </c>
      <c r="H806" s="107">
        <f t="shared" ca="1" si="136"/>
        <v>1686.4045524890655</v>
      </c>
      <c r="I806" s="107">
        <f t="shared" ca="1" si="136"/>
        <v>1113.3953397849498</v>
      </c>
      <c r="J806" s="107">
        <f t="shared" ca="1" si="136"/>
        <v>407.88977462100166</v>
      </c>
      <c r="K806" s="107">
        <f t="shared" ca="1" si="136"/>
        <v>558.94038207439235</v>
      </c>
      <c r="L806" s="107">
        <f t="shared" ca="1" si="136"/>
        <v>163.27618083570999</v>
      </c>
      <c r="M806" s="107">
        <f t="shared" ca="1" si="136"/>
        <v>51.925998963295029</v>
      </c>
      <c r="N806" s="107">
        <f t="shared" ca="1" si="136"/>
        <v>532.32525477574757</v>
      </c>
      <c r="O806" s="162">
        <f t="shared" ca="1" si="130"/>
        <v>6994.1107699489557</v>
      </c>
      <c r="AD806">
        <f t="shared" ca="1" si="132"/>
        <v>1578000</v>
      </c>
      <c r="AE806">
        <f t="shared" ca="1" si="133"/>
        <v>1580000</v>
      </c>
      <c r="AF806">
        <f t="shared" ca="1" si="134"/>
        <v>1000</v>
      </c>
      <c r="AG806">
        <f t="shared" ca="1" si="135"/>
        <v>1000</v>
      </c>
    </row>
    <row r="807" spans="1:33" hidden="1" x14ac:dyDescent="0.25">
      <c r="A807" s="109">
        <f t="shared" si="131"/>
        <v>806</v>
      </c>
      <c r="B807" s="108">
        <f t="shared" ca="1" si="137"/>
        <v>-7.7660333192797387E-2</v>
      </c>
      <c r="C807" s="170">
        <f t="shared" ca="1" si="137"/>
        <v>991.40235350010016</v>
      </c>
      <c r="D807" s="147">
        <f t="shared" ca="1" si="137"/>
        <v>10611.895128836086</v>
      </c>
      <c r="E807" s="107">
        <f t="shared" ca="1" si="137"/>
        <v>1604.3955955617453</v>
      </c>
      <c r="F807" s="107">
        <f t="shared" ca="1" si="136"/>
        <v>-818.67204616728145</v>
      </c>
      <c r="G807" s="107">
        <f t="shared" ca="1" si="136"/>
        <v>-169.3909744034444</v>
      </c>
      <c r="H807" s="107">
        <f t="shared" ca="1" si="136"/>
        <v>1958.2363315301523</v>
      </c>
      <c r="I807" s="107">
        <f t="shared" ca="1" si="136"/>
        <v>494.12171163490973</v>
      </c>
      <c r="J807" s="107">
        <f t="shared" ca="1" si="136"/>
        <v>1954.4145443073915</v>
      </c>
      <c r="K807" s="107">
        <f t="shared" ca="1" si="136"/>
        <v>1900.8990284221363</v>
      </c>
      <c r="L807" s="107">
        <f t="shared" ca="1" si="136"/>
        <v>1321.5889488532089</v>
      </c>
      <c r="M807" s="107">
        <f t="shared" ca="1" si="136"/>
        <v>212.4682854288626</v>
      </c>
      <c r="N807" s="107">
        <f t="shared" ca="1" si="136"/>
        <v>179.5258067092534</v>
      </c>
      <c r="O807" s="162">
        <f t="shared" ca="1" si="130"/>
        <v>8637.5872318769325</v>
      </c>
      <c r="AD807">
        <f t="shared" ca="1" si="132"/>
        <v>1580000</v>
      </c>
      <c r="AE807">
        <f t="shared" ca="1" si="133"/>
        <v>1582000</v>
      </c>
      <c r="AF807">
        <f t="shared" ca="1" si="134"/>
        <v>1000</v>
      </c>
      <c r="AG807">
        <f t="shared" ca="1" si="135"/>
        <v>1000</v>
      </c>
    </row>
    <row r="808" spans="1:33" hidden="1" x14ac:dyDescent="0.25">
      <c r="A808" s="109">
        <f t="shared" si="131"/>
        <v>807</v>
      </c>
      <c r="B808" s="108">
        <f t="shared" ca="1" si="137"/>
        <v>-3.7102169483690953E-2</v>
      </c>
      <c r="C808" s="170">
        <f t="shared" ca="1" si="137"/>
        <v>734.86543910425689</v>
      </c>
      <c r="D808" s="147">
        <f t="shared" ca="1" si="137"/>
        <v>-2420.006782425603</v>
      </c>
      <c r="E808" s="107">
        <f t="shared" ca="1" si="137"/>
        <v>1579.2053118177505</v>
      </c>
      <c r="F808" s="107">
        <f t="shared" ca="1" si="136"/>
        <v>4.8843713911182753</v>
      </c>
      <c r="G808" s="107">
        <f t="shared" ca="1" si="136"/>
        <v>-654.77622118373631</v>
      </c>
      <c r="H808" s="107">
        <f t="shared" ca="1" si="136"/>
        <v>-6.6819191217591669</v>
      </c>
      <c r="I808" s="107">
        <f t="shared" ca="1" si="136"/>
        <v>559.7381022698986</v>
      </c>
      <c r="J808" s="107">
        <f t="shared" ca="1" si="136"/>
        <v>1412.0661850597714</v>
      </c>
      <c r="K808" s="107">
        <f t="shared" ca="1" si="136"/>
        <v>1040.3582972101983</v>
      </c>
      <c r="L808" s="107">
        <f t="shared" ca="1" si="136"/>
        <v>1956.9541628982181</v>
      </c>
      <c r="M808" s="107">
        <f t="shared" ca="1" si="136"/>
        <v>-278.86603979818568</v>
      </c>
      <c r="N808" s="107">
        <f t="shared" ca="1" si="136"/>
        <v>-881.27127685087032</v>
      </c>
      <c r="O808" s="162">
        <f t="shared" ca="1" si="130"/>
        <v>4731.6109736924036</v>
      </c>
      <c r="AD808">
        <f t="shared" ca="1" si="132"/>
        <v>1582000</v>
      </c>
      <c r="AE808">
        <f t="shared" ca="1" si="133"/>
        <v>1584000</v>
      </c>
      <c r="AF808">
        <f t="shared" ca="1" si="134"/>
        <v>1000</v>
      </c>
      <c r="AG808">
        <f t="shared" ca="1" si="135"/>
        <v>1000</v>
      </c>
    </row>
    <row r="809" spans="1:33" hidden="1" x14ac:dyDescent="0.25">
      <c r="A809" s="109">
        <f t="shared" si="131"/>
        <v>808</v>
      </c>
      <c r="B809" s="108">
        <f t="shared" ca="1" si="137"/>
        <v>0.10173874263848751</v>
      </c>
      <c r="C809" s="170">
        <f t="shared" ca="1" si="137"/>
        <v>917.86295458396398</v>
      </c>
      <c r="D809" s="147">
        <f t="shared" ca="1" si="137"/>
        <v>13785.34254908111</v>
      </c>
      <c r="E809" s="107">
        <f t="shared" ca="1" si="137"/>
        <v>808.72555191966433</v>
      </c>
      <c r="F809" s="107">
        <f t="shared" ca="1" si="136"/>
        <v>1891.5789167938105</v>
      </c>
      <c r="G809" s="107">
        <f t="shared" ca="1" si="136"/>
        <v>-888.21349326427389</v>
      </c>
      <c r="H809" s="107">
        <f t="shared" ca="1" si="136"/>
        <v>695.36047397731056</v>
      </c>
      <c r="I809" s="107">
        <f t="shared" ca="1" si="136"/>
        <v>365.99393977291675</v>
      </c>
      <c r="J809" s="107">
        <f t="shared" ca="1" si="136"/>
        <v>-387.51076974511881</v>
      </c>
      <c r="K809" s="107">
        <f t="shared" ca="1" si="136"/>
        <v>-578.4534986881373</v>
      </c>
      <c r="L809" s="107">
        <f t="shared" ca="1" si="136"/>
        <v>64.306639447774671</v>
      </c>
      <c r="M809" s="107">
        <f t="shared" ca="1" si="136"/>
        <v>940.51918441827479</v>
      </c>
      <c r="N809" s="107">
        <f t="shared" ca="1" si="136"/>
        <v>1201.5899015119792</v>
      </c>
      <c r="O809" s="162">
        <f t="shared" ca="1" si="130"/>
        <v>4113.8968461442009</v>
      </c>
      <c r="AD809">
        <f t="shared" ca="1" si="132"/>
        <v>1584000</v>
      </c>
      <c r="AE809">
        <f t="shared" ca="1" si="133"/>
        <v>1586000</v>
      </c>
      <c r="AF809">
        <f t="shared" ca="1" si="134"/>
        <v>1000</v>
      </c>
      <c r="AG809">
        <f t="shared" ca="1" si="135"/>
        <v>1000</v>
      </c>
    </row>
    <row r="810" spans="1:33" hidden="1" x14ac:dyDescent="0.25">
      <c r="A810" s="109">
        <f t="shared" si="131"/>
        <v>809</v>
      </c>
      <c r="B810" s="108">
        <f t="shared" ca="1" si="137"/>
        <v>0.15422976109490635</v>
      </c>
      <c r="C810" s="170">
        <f t="shared" ca="1" si="137"/>
        <v>-781.16818369331179</v>
      </c>
      <c r="D810" s="147">
        <f t="shared" ca="1" si="137"/>
        <v>15838.217529464535</v>
      </c>
      <c r="E810" s="107">
        <f t="shared" ca="1" si="137"/>
        <v>1588.5010125294239</v>
      </c>
      <c r="F810" s="107">
        <f t="shared" ca="1" si="136"/>
        <v>85.799702173636888</v>
      </c>
      <c r="G810" s="107">
        <f t="shared" ca="1" si="136"/>
        <v>1949.3310998732441</v>
      </c>
      <c r="H810" s="107">
        <f t="shared" ca="1" si="136"/>
        <v>1297.0702948682485</v>
      </c>
      <c r="I810" s="107">
        <f t="shared" ca="1" si="136"/>
        <v>-377.39371269647876</v>
      </c>
      <c r="J810" s="107">
        <f t="shared" ca="1" si="136"/>
        <v>449.93013899299632</v>
      </c>
      <c r="K810" s="107">
        <f t="shared" ca="1" si="136"/>
        <v>808.29186123649583</v>
      </c>
      <c r="L810" s="107">
        <f t="shared" ca="1" si="136"/>
        <v>-389.08957451981814</v>
      </c>
      <c r="M810" s="107">
        <f t="shared" ca="1" si="136"/>
        <v>-265.62170615176228</v>
      </c>
      <c r="N810" s="107">
        <f t="shared" ca="1" si="136"/>
        <v>408.48877660567024</v>
      </c>
      <c r="O810" s="162">
        <f t="shared" ca="1" si="130"/>
        <v>5555.3078929116573</v>
      </c>
      <c r="AD810">
        <f t="shared" ca="1" si="132"/>
        <v>1586000</v>
      </c>
      <c r="AE810">
        <f t="shared" ca="1" si="133"/>
        <v>1588000</v>
      </c>
      <c r="AF810">
        <f t="shared" ca="1" si="134"/>
        <v>1000</v>
      </c>
      <c r="AG810">
        <f t="shared" ca="1" si="135"/>
        <v>1000</v>
      </c>
    </row>
    <row r="811" spans="1:33" hidden="1" x14ac:dyDescent="0.25">
      <c r="A811" s="109">
        <f t="shared" si="131"/>
        <v>810</v>
      </c>
      <c r="B811" s="108">
        <f t="shared" ca="1" si="137"/>
        <v>0.12840556733625966</v>
      </c>
      <c r="C811" s="170">
        <f t="shared" ca="1" si="137"/>
        <v>995.58592461202602</v>
      </c>
      <c r="D811" s="147">
        <f t="shared" ca="1" si="137"/>
        <v>-4024.0231805087374</v>
      </c>
      <c r="E811" s="107">
        <f t="shared" ca="1" si="137"/>
        <v>-409.23960880637122</v>
      </c>
      <c r="F811" s="107">
        <f t="shared" ca="1" si="136"/>
        <v>-508.78388273582618</v>
      </c>
      <c r="G811" s="107">
        <f t="shared" ca="1" si="136"/>
        <v>782.68013315015673</v>
      </c>
      <c r="H811" s="107">
        <f t="shared" ca="1" si="136"/>
        <v>1947.8480601879785</v>
      </c>
      <c r="I811" s="107">
        <f t="shared" ca="1" si="136"/>
        <v>-140.15500974217872</v>
      </c>
      <c r="J811" s="107">
        <f t="shared" ca="1" si="136"/>
        <v>835.94074521743778</v>
      </c>
      <c r="K811" s="107">
        <f t="shared" ca="1" si="136"/>
        <v>930.16632538419105</v>
      </c>
      <c r="L811" s="107">
        <f t="shared" ca="1" si="136"/>
        <v>1651.4916898902702</v>
      </c>
      <c r="M811" s="107">
        <f t="shared" ca="1" si="136"/>
        <v>353.48542906565251</v>
      </c>
      <c r="N811" s="107">
        <f t="shared" ca="1" si="136"/>
        <v>-969.79192869544499</v>
      </c>
      <c r="O811" s="162">
        <f t="shared" ca="1" si="130"/>
        <v>4473.6419529158657</v>
      </c>
      <c r="AD811">
        <f t="shared" ca="1" si="132"/>
        <v>1588000</v>
      </c>
      <c r="AE811">
        <f t="shared" ca="1" si="133"/>
        <v>1590000</v>
      </c>
      <c r="AF811">
        <f t="shared" ca="1" si="134"/>
        <v>1000</v>
      </c>
      <c r="AG811">
        <f t="shared" ca="1" si="135"/>
        <v>1000</v>
      </c>
    </row>
    <row r="812" spans="1:33" hidden="1" x14ac:dyDescent="0.25">
      <c r="A812" s="109">
        <f t="shared" si="131"/>
        <v>811</v>
      </c>
      <c r="B812" s="108">
        <f t="shared" ca="1" si="137"/>
        <v>0.14666862411796142</v>
      </c>
      <c r="C812" s="170">
        <f t="shared" ca="1" si="137"/>
        <v>711.00122626224561</v>
      </c>
      <c r="D812" s="147">
        <f t="shared" ca="1" si="137"/>
        <v>-6681.2674099830565</v>
      </c>
      <c r="E812" s="107">
        <f t="shared" ca="1" si="137"/>
        <v>1318.1394432876639</v>
      </c>
      <c r="F812" s="107">
        <f t="shared" ca="1" si="136"/>
        <v>915.72389820516514</v>
      </c>
      <c r="G812" s="107">
        <f t="shared" ca="1" si="136"/>
        <v>-486.74371157342676</v>
      </c>
      <c r="H812" s="107">
        <f t="shared" ca="1" si="136"/>
        <v>-475.22281712945596</v>
      </c>
      <c r="I812" s="107">
        <f t="shared" ca="1" si="136"/>
        <v>-238.61006243490189</v>
      </c>
      <c r="J812" s="107">
        <f t="shared" ca="1" si="136"/>
        <v>-185.70455773689127</v>
      </c>
      <c r="K812" s="107">
        <f t="shared" ca="1" si="136"/>
        <v>1949.074413353253</v>
      </c>
      <c r="L812" s="107">
        <f t="shared" ca="1" si="136"/>
        <v>1393.8432536162518</v>
      </c>
      <c r="M812" s="107">
        <f t="shared" ca="1" si="136"/>
        <v>267.99257230275902</v>
      </c>
      <c r="N812" s="107">
        <f t="shared" ca="1" si="136"/>
        <v>1991.7320054856555</v>
      </c>
      <c r="O812" s="162">
        <f t="shared" ca="1" si="130"/>
        <v>6450.2244373760723</v>
      </c>
      <c r="AD812">
        <f t="shared" ca="1" si="132"/>
        <v>1590000</v>
      </c>
      <c r="AE812">
        <f t="shared" ca="1" si="133"/>
        <v>1592000</v>
      </c>
      <c r="AF812">
        <f t="shared" ca="1" si="134"/>
        <v>1000</v>
      </c>
      <c r="AG812">
        <f t="shared" ca="1" si="135"/>
        <v>1000</v>
      </c>
    </row>
    <row r="813" spans="1:33" hidden="1" x14ac:dyDescent="0.25">
      <c r="A813" s="109">
        <f t="shared" si="131"/>
        <v>812</v>
      </c>
      <c r="B813" s="108">
        <f t="shared" ca="1" si="137"/>
        <v>5.9727037961114532E-2</v>
      </c>
      <c r="C813" s="170">
        <f t="shared" ca="1" si="137"/>
        <v>-861.57548756533322</v>
      </c>
      <c r="D813" s="147">
        <f t="shared" ca="1" si="137"/>
        <v>-1119.8717602248221</v>
      </c>
      <c r="E813" s="107">
        <f t="shared" ca="1" si="137"/>
        <v>-938.14684210325208</v>
      </c>
      <c r="F813" s="107">
        <f t="shared" ca="1" si="136"/>
        <v>1584.4768262021721</v>
      </c>
      <c r="G813" s="107">
        <f t="shared" ca="1" si="136"/>
        <v>953.97914111520515</v>
      </c>
      <c r="H813" s="107">
        <f t="shared" ca="1" si="136"/>
        <v>581.83164566789765</v>
      </c>
      <c r="I813" s="107">
        <f t="shared" ca="1" si="136"/>
        <v>-218.44969100798917</v>
      </c>
      <c r="J813" s="107">
        <f t="shared" ca="1" si="136"/>
        <v>576.80606718825777</v>
      </c>
      <c r="K813" s="107">
        <f t="shared" ca="1" si="136"/>
        <v>893.48150987548888</v>
      </c>
      <c r="L813" s="107">
        <f t="shared" ca="1" si="136"/>
        <v>385.24657729659737</v>
      </c>
      <c r="M813" s="107">
        <f t="shared" ca="1" si="136"/>
        <v>1859.110548694792</v>
      </c>
      <c r="N813" s="107">
        <f t="shared" ca="1" si="136"/>
        <v>266.69334440325679</v>
      </c>
      <c r="O813" s="162">
        <f t="shared" ca="1" si="130"/>
        <v>5945.0291273324265</v>
      </c>
      <c r="AD813">
        <f t="shared" ca="1" si="132"/>
        <v>1592000</v>
      </c>
      <c r="AE813">
        <f t="shared" ca="1" si="133"/>
        <v>1594000</v>
      </c>
      <c r="AF813">
        <f t="shared" ca="1" si="134"/>
        <v>1000</v>
      </c>
      <c r="AG813">
        <f t="shared" ca="1" si="135"/>
        <v>1000</v>
      </c>
    </row>
    <row r="814" spans="1:33" hidden="1" x14ac:dyDescent="0.25">
      <c r="A814" s="109">
        <f t="shared" si="131"/>
        <v>813</v>
      </c>
      <c r="B814" s="108">
        <f t="shared" ca="1" si="137"/>
        <v>4.8513135194166529E-2</v>
      </c>
      <c r="C814" s="170">
        <f t="shared" ca="1" si="137"/>
        <v>-779.30587039638397</v>
      </c>
      <c r="D814" s="147">
        <f t="shared" ca="1" si="137"/>
        <v>18835.695712083714</v>
      </c>
      <c r="E814" s="107">
        <f t="shared" ca="1" si="137"/>
        <v>1312.4056700915939</v>
      </c>
      <c r="F814" s="107">
        <f t="shared" ca="1" si="136"/>
        <v>91.443721853688714</v>
      </c>
      <c r="G814" s="107">
        <f t="shared" ca="1" si="136"/>
        <v>1755.440646421396</v>
      </c>
      <c r="H814" s="107">
        <f t="shared" ca="1" si="136"/>
        <v>856.17715848713885</v>
      </c>
      <c r="I814" s="107">
        <f t="shared" ca="1" si="136"/>
        <v>-943.95752476366636</v>
      </c>
      <c r="J814" s="107">
        <f t="shared" ca="1" si="136"/>
        <v>226.47767762944164</v>
      </c>
      <c r="K814" s="107">
        <f t="shared" ca="1" si="136"/>
        <v>42.500716790179752</v>
      </c>
      <c r="L814" s="107">
        <f t="shared" ca="1" si="136"/>
        <v>1941.401531894548</v>
      </c>
      <c r="M814" s="107">
        <f t="shared" ca="1" si="136"/>
        <v>945.19721099991762</v>
      </c>
      <c r="N814" s="107">
        <f t="shared" ca="1" si="136"/>
        <v>-372.55183238868966</v>
      </c>
      <c r="O814" s="162">
        <f t="shared" ca="1" si="130"/>
        <v>5854.534977015549</v>
      </c>
      <c r="AD814">
        <f t="shared" ca="1" si="132"/>
        <v>1594000</v>
      </c>
      <c r="AE814">
        <f t="shared" ca="1" si="133"/>
        <v>1596000</v>
      </c>
      <c r="AF814">
        <f t="shared" ca="1" si="134"/>
        <v>1000</v>
      </c>
      <c r="AG814">
        <f t="shared" ca="1" si="135"/>
        <v>1000</v>
      </c>
    </row>
    <row r="815" spans="1:33" hidden="1" x14ac:dyDescent="0.25">
      <c r="A815" s="109">
        <f t="shared" si="131"/>
        <v>814</v>
      </c>
      <c r="B815" s="108">
        <f t="shared" ca="1" si="137"/>
        <v>0.13337686504022553</v>
      </c>
      <c r="C815" s="170">
        <f t="shared" ca="1" si="137"/>
        <v>499.64901743496296</v>
      </c>
      <c r="D815" s="147">
        <f t="shared" ca="1" si="137"/>
        <v>-3662.7025352815049</v>
      </c>
      <c r="E815" s="107">
        <f t="shared" ca="1" si="137"/>
        <v>871.96114421769778</v>
      </c>
      <c r="F815" s="107">
        <f t="shared" ca="1" si="136"/>
        <v>452.07119290341018</v>
      </c>
      <c r="G815" s="107">
        <f t="shared" ca="1" si="136"/>
        <v>955.88154053922869</v>
      </c>
      <c r="H815" s="107">
        <f t="shared" ca="1" si="136"/>
        <v>753.17885290254185</v>
      </c>
      <c r="I815" s="107">
        <f t="shared" ca="1" si="136"/>
        <v>974.92630894566219</v>
      </c>
      <c r="J815" s="107">
        <f t="shared" ca="1" si="136"/>
        <v>1187.2740075508225</v>
      </c>
      <c r="K815" s="107">
        <f t="shared" ca="1" si="136"/>
        <v>1517.8404905403838</v>
      </c>
      <c r="L815" s="107">
        <f t="shared" ca="1" si="136"/>
        <v>-97.21038651682737</v>
      </c>
      <c r="M815" s="107">
        <f t="shared" ca="1" si="136"/>
        <v>1057.6978345009991</v>
      </c>
      <c r="N815" s="107">
        <f t="shared" ca="1" si="136"/>
        <v>1875.8267629259942</v>
      </c>
      <c r="O815" s="162">
        <f t="shared" ca="1" si="130"/>
        <v>9549.4477485099123</v>
      </c>
      <c r="AD815">
        <f t="shared" ca="1" si="132"/>
        <v>1596000</v>
      </c>
      <c r="AE815">
        <f t="shared" ca="1" si="133"/>
        <v>1598000</v>
      </c>
      <c r="AF815">
        <f t="shared" ca="1" si="134"/>
        <v>1000</v>
      </c>
      <c r="AG815">
        <f t="shared" ca="1" si="135"/>
        <v>1000</v>
      </c>
    </row>
    <row r="816" spans="1:33" hidden="1" x14ac:dyDescent="0.25">
      <c r="A816" s="109">
        <f t="shared" si="131"/>
        <v>815</v>
      </c>
      <c r="B816" s="108">
        <f t="shared" ca="1" si="137"/>
        <v>0.13202859744044831</v>
      </c>
      <c r="C816" s="170">
        <f t="shared" ca="1" si="137"/>
        <v>1787.6480107014784</v>
      </c>
      <c r="D816" s="147">
        <f t="shared" ca="1" si="137"/>
        <v>6102.8467444325661</v>
      </c>
      <c r="E816" s="107">
        <f t="shared" ca="1" si="137"/>
        <v>1757.3737796778191</v>
      </c>
      <c r="F816" s="107">
        <f t="shared" ca="1" si="136"/>
        <v>876.51961973968798</v>
      </c>
      <c r="G816" s="107">
        <f t="shared" ca="1" si="136"/>
        <v>1888.0175225961768</v>
      </c>
      <c r="H816" s="107">
        <f t="shared" ca="1" si="136"/>
        <v>676.00651779527732</v>
      </c>
      <c r="I816" s="107">
        <f t="shared" ca="1" si="136"/>
        <v>-936.75290793722377</v>
      </c>
      <c r="J816" s="107">
        <f t="shared" ca="1" si="136"/>
        <v>419.2837847849587</v>
      </c>
      <c r="K816" s="107">
        <f t="shared" ca="1" si="136"/>
        <v>-969.24612435516701</v>
      </c>
      <c r="L816" s="107">
        <f t="shared" ca="1" si="136"/>
        <v>1915.8333867557139</v>
      </c>
      <c r="M816" s="107">
        <f t="shared" ca="1" si="136"/>
        <v>-9.8923409314796711</v>
      </c>
      <c r="N816" s="107">
        <f t="shared" ca="1" si="136"/>
        <v>-794.65237348927906</v>
      </c>
      <c r="O816" s="162">
        <f t="shared" ca="1" si="130"/>
        <v>4822.4908646364856</v>
      </c>
      <c r="AD816">
        <f t="shared" ca="1" si="132"/>
        <v>1598000</v>
      </c>
      <c r="AE816">
        <f t="shared" ca="1" si="133"/>
        <v>1600000</v>
      </c>
      <c r="AF816">
        <f t="shared" ca="1" si="134"/>
        <v>1000</v>
      </c>
      <c r="AG816">
        <f t="shared" ca="1" si="135"/>
        <v>1000</v>
      </c>
    </row>
    <row r="817" spans="1:33" hidden="1" x14ac:dyDescent="0.25">
      <c r="A817" s="109">
        <f t="shared" si="131"/>
        <v>816</v>
      </c>
      <c r="B817" s="108">
        <f t="shared" ca="1" si="137"/>
        <v>0.19932646266965934</v>
      </c>
      <c r="C817" s="170">
        <f t="shared" ca="1" si="137"/>
        <v>1061.8597551274827</v>
      </c>
      <c r="D817" s="147">
        <f t="shared" ca="1" si="137"/>
        <v>-2993.0285790703488</v>
      </c>
      <c r="E817" s="107">
        <f t="shared" ca="1" si="137"/>
        <v>-80.976228734555846</v>
      </c>
      <c r="F817" s="107">
        <f t="shared" ca="1" si="136"/>
        <v>1538.9283632563825</v>
      </c>
      <c r="G817" s="107">
        <f t="shared" ca="1" si="136"/>
        <v>1871.8054701306305</v>
      </c>
      <c r="H817" s="107">
        <f t="shared" ca="1" si="136"/>
        <v>1212.1737034345219</v>
      </c>
      <c r="I817" s="107">
        <f t="shared" ca="1" si="136"/>
        <v>531.87912144992242</v>
      </c>
      <c r="J817" s="107">
        <f t="shared" ca="1" si="136"/>
        <v>-968.64214262016299</v>
      </c>
      <c r="K817" s="107">
        <f t="shared" ca="1" si="136"/>
        <v>-578.57641098095974</v>
      </c>
      <c r="L817" s="107">
        <f t="shared" ca="1" si="136"/>
        <v>-989.76713169911784</v>
      </c>
      <c r="M817" s="107">
        <f t="shared" ref="F817:N832" ca="1" si="138">M$1*($U$1+($W$1-$U$1)*RAND())</f>
        <v>-313.85439045828122</v>
      </c>
      <c r="N817" s="107">
        <f t="shared" ca="1" si="138"/>
        <v>-174.32424352233687</v>
      </c>
      <c r="O817" s="162">
        <f t="shared" ca="1" si="130"/>
        <v>2048.6461102560434</v>
      </c>
      <c r="AD817">
        <f t="shared" ca="1" si="132"/>
        <v>1600000</v>
      </c>
      <c r="AE817">
        <f t="shared" ca="1" si="133"/>
        <v>1602000</v>
      </c>
      <c r="AF817">
        <f t="shared" ca="1" si="134"/>
        <v>1000</v>
      </c>
      <c r="AG817">
        <f t="shared" ca="1" si="135"/>
        <v>1000</v>
      </c>
    </row>
    <row r="818" spans="1:33" hidden="1" x14ac:dyDescent="0.25">
      <c r="A818" s="109">
        <f t="shared" si="131"/>
        <v>817</v>
      </c>
      <c r="B818" s="108">
        <f t="shared" ca="1" si="137"/>
        <v>0.11129081089789894</v>
      </c>
      <c r="C818" s="170">
        <f t="shared" ca="1" si="137"/>
        <v>814.70999927643231</v>
      </c>
      <c r="D818" s="147">
        <f t="shared" ca="1" si="137"/>
        <v>6829.6645091857317</v>
      </c>
      <c r="E818" s="107">
        <f t="shared" ca="1" si="137"/>
        <v>474.29027343922957</v>
      </c>
      <c r="F818" s="107">
        <f t="shared" ca="1" si="138"/>
        <v>-388.47178334461682</v>
      </c>
      <c r="G818" s="107">
        <f t="shared" ca="1" si="138"/>
        <v>-705.61042533426996</v>
      </c>
      <c r="H818" s="107">
        <f t="shared" ca="1" si="138"/>
        <v>-680.40113071968585</v>
      </c>
      <c r="I818" s="107">
        <f t="shared" ca="1" si="138"/>
        <v>74.791534193044129</v>
      </c>
      <c r="J818" s="107">
        <f t="shared" ca="1" si="138"/>
        <v>208.39390315861712</v>
      </c>
      <c r="K818" s="107">
        <f t="shared" ca="1" si="138"/>
        <v>513.79575800818338</v>
      </c>
      <c r="L818" s="107">
        <f t="shared" ca="1" si="138"/>
        <v>-865.96891268965624</v>
      </c>
      <c r="M818" s="107">
        <f t="shared" ca="1" si="138"/>
        <v>1864.8852852959972</v>
      </c>
      <c r="N818" s="107">
        <f t="shared" ca="1" si="138"/>
        <v>-289.94052583896092</v>
      </c>
      <c r="O818" s="162">
        <f t="shared" ca="1" si="130"/>
        <v>205.76397616788148</v>
      </c>
      <c r="AD818">
        <f t="shared" ca="1" si="132"/>
        <v>1602000</v>
      </c>
      <c r="AE818">
        <f t="shared" ca="1" si="133"/>
        <v>1604000</v>
      </c>
      <c r="AF818">
        <f t="shared" ca="1" si="134"/>
        <v>1000</v>
      </c>
      <c r="AG818">
        <f t="shared" ca="1" si="135"/>
        <v>1000</v>
      </c>
    </row>
    <row r="819" spans="1:33" hidden="1" x14ac:dyDescent="0.25">
      <c r="A819" s="109">
        <f t="shared" si="131"/>
        <v>818</v>
      </c>
      <c r="B819" s="108">
        <f t="shared" ca="1" si="137"/>
        <v>0.11382448326324568</v>
      </c>
      <c r="C819" s="170">
        <f t="shared" ca="1" si="137"/>
        <v>305.76102317943639</v>
      </c>
      <c r="D819" s="147">
        <f t="shared" ca="1" si="137"/>
        <v>8645.6937389882332</v>
      </c>
      <c r="E819" s="107">
        <f t="shared" ca="1" si="137"/>
        <v>4.0012158900906698</v>
      </c>
      <c r="F819" s="107">
        <f t="shared" ca="1" si="138"/>
        <v>-835.19212294031695</v>
      </c>
      <c r="G819" s="107">
        <f t="shared" ca="1" si="138"/>
        <v>1331.6166952330186</v>
      </c>
      <c r="H819" s="107">
        <f t="shared" ca="1" si="138"/>
        <v>-895.72630434255802</v>
      </c>
      <c r="I819" s="107">
        <f t="shared" ca="1" si="138"/>
        <v>-975.4753866944227</v>
      </c>
      <c r="J819" s="107">
        <f t="shared" ca="1" si="138"/>
        <v>-797.46826714529982</v>
      </c>
      <c r="K819" s="107">
        <f t="shared" ca="1" si="138"/>
        <v>1986.3921106302394</v>
      </c>
      <c r="L819" s="107">
        <f t="shared" ca="1" si="138"/>
        <v>-55.741454514740965</v>
      </c>
      <c r="M819" s="107">
        <f t="shared" ca="1" si="138"/>
        <v>1948.1866120730649</v>
      </c>
      <c r="N819" s="107">
        <f t="shared" ca="1" si="138"/>
        <v>281.53971355288519</v>
      </c>
      <c r="O819" s="162">
        <f t="shared" ca="1" si="130"/>
        <v>1992.13281174196</v>
      </c>
      <c r="AD819">
        <f t="shared" ca="1" si="132"/>
        <v>1604000</v>
      </c>
      <c r="AE819">
        <f t="shared" ca="1" si="133"/>
        <v>1606000</v>
      </c>
      <c r="AF819">
        <f t="shared" ca="1" si="134"/>
        <v>1000</v>
      </c>
      <c r="AG819">
        <f t="shared" ca="1" si="135"/>
        <v>1000</v>
      </c>
    </row>
    <row r="820" spans="1:33" hidden="1" x14ac:dyDescent="0.25">
      <c r="A820" s="109">
        <f t="shared" si="131"/>
        <v>819</v>
      </c>
      <c r="B820" s="108">
        <f t="shared" ca="1" si="137"/>
        <v>0.17538615158892037</v>
      </c>
      <c r="C820" s="170">
        <f t="shared" ca="1" si="137"/>
        <v>940.19674085859128</v>
      </c>
      <c r="D820" s="147">
        <f t="shared" ca="1" si="137"/>
        <v>8671.8528643314785</v>
      </c>
      <c r="E820" s="107">
        <f t="shared" ca="1" si="137"/>
        <v>774.06816080738736</v>
      </c>
      <c r="F820" s="107">
        <f t="shared" ca="1" si="138"/>
        <v>511.18345564524577</v>
      </c>
      <c r="G820" s="107">
        <f t="shared" ca="1" si="138"/>
        <v>-395.01997710787191</v>
      </c>
      <c r="H820" s="107">
        <f t="shared" ca="1" si="138"/>
        <v>-326.71859179583566</v>
      </c>
      <c r="I820" s="107">
        <f t="shared" ca="1" si="138"/>
        <v>-425.47708044559727</v>
      </c>
      <c r="J820" s="107">
        <f t="shared" ca="1" si="138"/>
        <v>-376.2203465709328</v>
      </c>
      <c r="K820" s="107">
        <f t="shared" ca="1" si="138"/>
        <v>1830.1861008700539</v>
      </c>
      <c r="L820" s="107">
        <f t="shared" ca="1" si="138"/>
        <v>-59.194252930920982</v>
      </c>
      <c r="M820" s="107">
        <f t="shared" ca="1" si="138"/>
        <v>-544.29874565008663</v>
      </c>
      <c r="N820" s="107">
        <f t="shared" ca="1" si="138"/>
        <v>489.90889947174321</v>
      </c>
      <c r="O820" s="162">
        <f t="shared" ca="1" si="130"/>
        <v>1478.4176222931851</v>
      </c>
      <c r="AD820">
        <f t="shared" ca="1" si="132"/>
        <v>1606000</v>
      </c>
      <c r="AE820">
        <f t="shared" ca="1" si="133"/>
        <v>1608000</v>
      </c>
      <c r="AF820">
        <f t="shared" ca="1" si="134"/>
        <v>1000</v>
      </c>
      <c r="AG820">
        <f t="shared" ca="1" si="135"/>
        <v>1000</v>
      </c>
    </row>
    <row r="821" spans="1:33" hidden="1" x14ac:dyDescent="0.25">
      <c r="A821" s="109">
        <f t="shared" si="131"/>
        <v>820</v>
      </c>
      <c r="B821" s="108">
        <f t="shared" ca="1" si="137"/>
        <v>0.12271014293008234</v>
      </c>
      <c r="C821" s="170">
        <f t="shared" ca="1" si="137"/>
        <v>341.51893284119052</v>
      </c>
      <c r="D821" s="147">
        <f t="shared" ca="1" si="137"/>
        <v>-4269.9068174563672</v>
      </c>
      <c r="E821" s="107">
        <f t="shared" ca="1" si="137"/>
        <v>1902.9197568041186</v>
      </c>
      <c r="F821" s="107">
        <f t="shared" ca="1" si="138"/>
        <v>725.22606906963244</v>
      </c>
      <c r="G821" s="107">
        <f t="shared" ca="1" si="138"/>
        <v>206.22760710891447</v>
      </c>
      <c r="H821" s="107">
        <f t="shared" ca="1" si="138"/>
        <v>1500.4153632264979</v>
      </c>
      <c r="I821" s="107">
        <f t="shared" ca="1" si="138"/>
        <v>1476.1773883133999</v>
      </c>
      <c r="J821" s="107">
        <f t="shared" ca="1" si="138"/>
        <v>-873.20980115861175</v>
      </c>
      <c r="K821" s="107">
        <f t="shared" ca="1" si="138"/>
        <v>1197.6552227225511</v>
      </c>
      <c r="L821" s="107">
        <f t="shared" ca="1" si="138"/>
        <v>-473.81086658165083</v>
      </c>
      <c r="M821" s="107">
        <f t="shared" ca="1" si="138"/>
        <v>594.87475563957366</v>
      </c>
      <c r="N821" s="107">
        <f t="shared" ca="1" si="138"/>
        <v>-828.42557216212708</v>
      </c>
      <c r="O821" s="162">
        <f t="shared" ca="1" si="130"/>
        <v>5428.0499229822999</v>
      </c>
      <c r="AD821">
        <f t="shared" ca="1" si="132"/>
        <v>1608000</v>
      </c>
      <c r="AE821">
        <f t="shared" ca="1" si="133"/>
        <v>1610000</v>
      </c>
      <c r="AF821">
        <f t="shared" ca="1" si="134"/>
        <v>1000</v>
      </c>
      <c r="AG821">
        <f t="shared" ca="1" si="135"/>
        <v>1000</v>
      </c>
    </row>
    <row r="822" spans="1:33" hidden="1" x14ac:dyDescent="0.25">
      <c r="A822" s="109">
        <f t="shared" si="131"/>
        <v>821</v>
      </c>
      <c r="B822" s="108">
        <f t="shared" ca="1" si="137"/>
        <v>-7.2814104626301113E-2</v>
      </c>
      <c r="C822" s="170">
        <f t="shared" ca="1" si="137"/>
        <v>338.69817504555226</v>
      </c>
      <c r="D822" s="147">
        <f t="shared" ca="1" si="137"/>
        <v>14508.699215392498</v>
      </c>
      <c r="E822" s="107">
        <f t="shared" ca="1" si="137"/>
        <v>-815.32574253312453</v>
      </c>
      <c r="F822" s="107">
        <f t="shared" ca="1" si="138"/>
        <v>-164.11583728691392</v>
      </c>
      <c r="G822" s="107">
        <f t="shared" ca="1" si="138"/>
        <v>-299.87641273283765</v>
      </c>
      <c r="H822" s="107">
        <f t="shared" ca="1" si="138"/>
        <v>1277.613971366032</v>
      </c>
      <c r="I822" s="107">
        <f t="shared" ca="1" si="138"/>
        <v>-462.1757465108206</v>
      </c>
      <c r="J822" s="107">
        <f t="shared" ca="1" si="138"/>
        <v>1081.0286578508824</v>
      </c>
      <c r="K822" s="107">
        <f t="shared" ca="1" si="138"/>
        <v>1599.5196831675187</v>
      </c>
      <c r="L822" s="107">
        <f t="shared" ca="1" si="138"/>
        <v>1025.2815232628623</v>
      </c>
      <c r="M822" s="107">
        <f t="shared" ca="1" si="138"/>
        <v>713.45721846293509</v>
      </c>
      <c r="N822" s="107">
        <f t="shared" ca="1" si="138"/>
        <v>835.63794267039418</v>
      </c>
      <c r="O822" s="162">
        <f t="shared" ca="1" si="130"/>
        <v>4791.0452577169281</v>
      </c>
      <c r="AD822">
        <f t="shared" ca="1" si="132"/>
        <v>1610000</v>
      </c>
      <c r="AE822">
        <f t="shared" ca="1" si="133"/>
        <v>1612000</v>
      </c>
      <c r="AF822">
        <f t="shared" ca="1" si="134"/>
        <v>1000</v>
      </c>
      <c r="AG822">
        <f t="shared" ca="1" si="135"/>
        <v>1000</v>
      </c>
    </row>
    <row r="823" spans="1:33" hidden="1" x14ac:dyDescent="0.25">
      <c r="A823" s="109">
        <f t="shared" si="131"/>
        <v>822</v>
      </c>
      <c r="B823" s="108">
        <f t="shared" ca="1" si="137"/>
        <v>-8.1733879547848831E-2</v>
      </c>
      <c r="C823" s="170">
        <f t="shared" ca="1" si="137"/>
        <v>1030.4560199213986</v>
      </c>
      <c r="D823" s="147">
        <f t="shared" ca="1" si="137"/>
        <v>13456.213168931065</v>
      </c>
      <c r="E823" s="107">
        <f t="shared" ca="1" si="137"/>
        <v>-34.004909353052142</v>
      </c>
      <c r="F823" s="107">
        <f t="shared" ca="1" si="138"/>
        <v>726.75956327471874</v>
      </c>
      <c r="G823" s="107">
        <f t="shared" ca="1" si="138"/>
        <v>1442.3776243008047</v>
      </c>
      <c r="H823" s="107">
        <f t="shared" ca="1" si="138"/>
        <v>380.92702171065832</v>
      </c>
      <c r="I823" s="107">
        <f t="shared" ca="1" si="138"/>
        <v>318.12586822161262</v>
      </c>
      <c r="J823" s="107">
        <f t="shared" ca="1" si="138"/>
        <v>1833.0588189406863</v>
      </c>
      <c r="K823" s="107">
        <f t="shared" ca="1" si="138"/>
        <v>504.03679745506633</v>
      </c>
      <c r="L823" s="107">
        <f t="shared" ca="1" si="138"/>
        <v>778.43821985958346</v>
      </c>
      <c r="M823" s="107">
        <f t="shared" ca="1" si="138"/>
        <v>866.11566348044175</v>
      </c>
      <c r="N823" s="107">
        <f t="shared" ca="1" si="138"/>
        <v>-851.63656216417837</v>
      </c>
      <c r="O823" s="162">
        <f t="shared" ca="1" si="130"/>
        <v>5964.198105726342</v>
      </c>
      <c r="AD823">
        <f t="shared" ca="1" si="132"/>
        <v>1612000</v>
      </c>
      <c r="AE823">
        <f t="shared" ca="1" si="133"/>
        <v>1614000</v>
      </c>
      <c r="AF823">
        <f t="shared" ca="1" si="134"/>
        <v>1000</v>
      </c>
      <c r="AG823">
        <f t="shared" ca="1" si="135"/>
        <v>1000</v>
      </c>
    </row>
    <row r="824" spans="1:33" hidden="1" x14ac:dyDescent="0.25">
      <c r="A824" s="109">
        <f t="shared" si="131"/>
        <v>823</v>
      </c>
      <c r="B824" s="108">
        <f t="shared" ca="1" si="137"/>
        <v>-3.0992238298301902E-2</v>
      </c>
      <c r="C824" s="170">
        <f t="shared" ca="1" si="137"/>
        <v>432.75711301770048</v>
      </c>
      <c r="D824" s="147">
        <f t="shared" ca="1" si="137"/>
        <v>7555.7096913182522</v>
      </c>
      <c r="E824" s="107">
        <f t="shared" ca="1" si="137"/>
        <v>1016.5547165514638</v>
      </c>
      <c r="F824" s="107">
        <f t="shared" ca="1" si="138"/>
        <v>-343.4729397346112</v>
      </c>
      <c r="G824" s="107">
        <f t="shared" ca="1" si="138"/>
        <v>1603.1643998671116</v>
      </c>
      <c r="H824" s="107">
        <f t="shared" ca="1" si="138"/>
        <v>-487.47731068550888</v>
      </c>
      <c r="I824" s="107">
        <f t="shared" ca="1" si="138"/>
        <v>-13.912971439262039</v>
      </c>
      <c r="J824" s="107">
        <f t="shared" ca="1" si="138"/>
        <v>1549.6405726507164</v>
      </c>
      <c r="K824" s="107">
        <f t="shared" ca="1" si="138"/>
        <v>347.46218532620998</v>
      </c>
      <c r="L824" s="107">
        <f t="shared" ca="1" si="138"/>
        <v>511.08021502688086</v>
      </c>
      <c r="M824" s="107">
        <f t="shared" ca="1" si="138"/>
        <v>981.60172610164773</v>
      </c>
      <c r="N824" s="107">
        <f t="shared" ca="1" si="138"/>
        <v>-148.5611811142995</v>
      </c>
      <c r="O824" s="162">
        <f t="shared" ca="1" si="130"/>
        <v>5016.079412550348</v>
      </c>
      <c r="AD824">
        <f t="shared" ca="1" si="132"/>
        <v>1614000</v>
      </c>
      <c r="AE824">
        <f t="shared" ca="1" si="133"/>
        <v>1616000</v>
      </c>
      <c r="AF824">
        <f t="shared" ca="1" si="134"/>
        <v>1000</v>
      </c>
      <c r="AG824">
        <f t="shared" ca="1" si="135"/>
        <v>1000</v>
      </c>
    </row>
    <row r="825" spans="1:33" hidden="1" x14ac:dyDescent="0.25">
      <c r="A825" s="109">
        <f t="shared" si="131"/>
        <v>824</v>
      </c>
      <c r="B825" s="108">
        <f t="shared" ca="1" si="137"/>
        <v>-9.9249325367681177E-2</v>
      </c>
      <c r="C825" s="170">
        <f t="shared" ca="1" si="137"/>
        <v>600.86625641539717</v>
      </c>
      <c r="D825" s="147">
        <f t="shared" ca="1" si="137"/>
        <v>13415.053469481811</v>
      </c>
      <c r="E825" s="107">
        <f t="shared" ca="1" si="137"/>
        <v>1924.8696257790368</v>
      </c>
      <c r="F825" s="107">
        <f t="shared" ca="1" si="138"/>
        <v>1603.6871942639089</v>
      </c>
      <c r="G825" s="107">
        <f t="shared" ca="1" si="138"/>
        <v>587.37571579645316</v>
      </c>
      <c r="H825" s="107">
        <f t="shared" ca="1" si="138"/>
        <v>754.21117571020682</v>
      </c>
      <c r="I825" s="107">
        <f t="shared" ca="1" si="138"/>
        <v>-175.15561347339602</v>
      </c>
      <c r="J825" s="107">
        <f t="shared" ca="1" si="138"/>
        <v>-472.00537973079571</v>
      </c>
      <c r="K825" s="107">
        <f t="shared" ca="1" si="138"/>
        <v>-216.34441783472403</v>
      </c>
      <c r="L825" s="107">
        <f t="shared" ca="1" si="138"/>
        <v>-760.62761129742285</v>
      </c>
      <c r="M825" s="107">
        <f t="shared" ca="1" si="138"/>
        <v>1355.0689644538181</v>
      </c>
      <c r="N825" s="107">
        <f t="shared" ca="1" si="138"/>
        <v>628.34530992145892</v>
      </c>
      <c r="O825" s="162">
        <f t="shared" ca="1" si="130"/>
        <v>5229.4249635885444</v>
      </c>
      <c r="AD825">
        <f t="shared" ca="1" si="132"/>
        <v>1616000</v>
      </c>
      <c r="AE825">
        <f t="shared" ca="1" si="133"/>
        <v>1618000</v>
      </c>
      <c r="AF825">
        <f t="shared" ca="1" si="134"/>
        <v>1000</v>
      </c>
      <c r="AG825">
        <f t="shared" ca="1" si="135"/>
        <v>1000</v>
      </c>
    </row>
    <row r="826" spans="1:33" hidden="1" x14ac:dyDescent="0.25">
      <c r="A826" s="109">
        <f t="shared" si="131"/>
        <v>825</v>
      </c>
      <c r="B826" s="108">
        <f t="shared" ca="1" si="137"/>
        <v>0.10368900942263787</v>
      </c>
      <c r="C826" s="170">
        <f t="shared" ca="1" si="137"/>
        <v>336.82844298918297</v>
      </c>
      <c r="D826" s="147">
        <f t="shared" ca="1" si="137"/>
        <v>6044.3960253850546</v>
      </c>
      <c r="E826" s="107">
        <f t="shared" ca="1" si="137"/>
        <v>-540.61522092753137</v>
      </c>
      <c r="F826" s="107">
        <f t="shared" ca="1" si="138"/>
        <v>-951.09036446690868</v>
      </c>
      <c r="G826" s="107">
        <f t="shared" ca="1" si="138"/>
        <v>585.86189290655625</v>
      </c>
      <c r="H826" s="107">
        <f t="shared" ca="1" si="138"/>
        <v>1582.1481113126843</v>
      </c>
      <c r="I826" s="107">
        <f t="shared" ca="1" si="138"/>
        <v>-491.05908407416894</v>
      </c>
      <c r="J826" s="107">
        <f t="shared" ca="1" si="138"/>
        <v>-266.31735127957495</v>
      </c>
      <c r="K826" s="107">
        <f t="shared" ca="1" si="138"/>
        <v>750.02023349399099</v>
      </c>
      <c r="L826" s="107">
        <f t="shared" ca="1" si="138"/>
        <v>405.9741237976566</v>
      </c>
      <c r="M826" s="107">
        <f t="shared" ca="1" si="138"/>
        <v>1297.7210109831133</v>
      </c>
      <c r="N826" s="107">
        <f t="shared" ca="1" si="138"/>
        <v>681.23895943188404</v>
      </c>
      <c r="O826" s="162">
        <f t="shared" ca="1" si="130"/>
        <v>3053.882311177701</v>
      </c>
      <c r="AD826">
        <f t="shared" ca="1" si="132"/>
        <v>1618000</v>
      </c>
      <c r="AE826">
        <f t="shared" ca="1" si="133"/>
        <v>1620000</v>
      </c>
      <c r="AF826">
        <f t="shared" ca="1" si="134"/>
        <v>1000</v>
      </c>
      <c r="AG826">
        <f t="shared" ca="1" si="135"/>
        <v>1000</v>
      </c>
    </row>
    <row r="827" spans="1:33" hidden="1" x14ac:dyDescent="0.25">
      <c r="A827" s="109">
        <f t="shared" si="131"/>
        <v>826</v>
      </c>
      <c r="B827" s="108">
        <f t="shared" ca="1" si="137"/>
        <v>-3.3002705439333174E-2</v>
      </c>
      <c r="C827" s="170">
        <f t="shared" ca="1" si="137"/>
        <v>-441.5453246095604</v>
      </c>
      <c r="D827" s="147">
        <f t="shared" ca="1" si="137"/>
        <v>-9174.0698160010488</v>
      </c>
      <c r="E827" s="107">
        <f t="shared" ca="1" si="137"/>
        <v>888.94548060430202</v>
      </c>
      <c r="F827" s="107">
        <f t="shared" ca="1" si="138"/>
        <v>1609.1736476324229</v>
      </c>
      <c r="G827" s="107">
        <f t="shared" ca="1" si="138"/>
        <v>981.72225217810137</v>
      </c>
      <c r="H827" s="107">
        <f t="shared" ca="1" si="138"/>
        <v>-823.44113252403565</v>
      </c>
      <c r="I827" s="107">
        <f t="shared" ca="1" si="138"/>
        <v>-620.12097373711663</v>
      </c>
      <c r="J827" s="107">
        <f t="shared" ca="1" si="138"/>
        <v>119.9908909394748</v>
      </c>
      <c r="K827" s="107">
        <f t="shared" ca="1" si="138"/>
        <v>1908.8485495222055</v>
      </c>
      <c r="L827" s="107">
        <f t="shared" ca="1" si="138"/>
        <v>279.49111989619524</v>
      </c>
      <c r="M827" s="107">
        <f t="shared" ca="1" si="138"/>
        <v>-71.080106510331703</v>
      </c>
      <c r="N827" s="107">
        <f t="shared" ca="1" si="138"/>
        <v>-577.50989923760881</v>
      </c>
      <c r="O827" s="162">
        <f t="shared" ca="1" si="130"/>
        <v>3696.0198287636094</v>
      </c>
      <c r="AD827">
        <f t="shared" ca="1" si="132"/>
        <v>1620000</v>
      </c>
      <c r="AE827">
        <f t="shared" ca="1" si="133"/>
        <v>1622000</v>
      </c>
      <c r="AF827">
        <f t="shared" ca="1" si="134"/>
        <v>1000</v>
      </c>
      <c r="AG827">
        <f t="shared" ca="1" si="135"/>
        <v>1000</v>
      </c>
    </row>
    <row r="828" spans="1:33" hidden="1" x14ac:dyDescent="0.25">
      <c r="A828" s="109">
        <f t="shared" si="131"/>
        <v>827</v>
      </c>
      <c r="B828" s="108">
        <f t="shared" ca="1" si="137"/>
        <v>0.12174389067853111</v>
      </c>
      <c r="C828" s="170">
        <f t="shared" ca="1" si="137"/>
        <v>-473.93484453847753</v>
      </c>
      <c r="D828" s="147">
        <f t="shared" ca="1" si="137"/>
        <v>-4111.2460556657979</v>
      </c>
      <c r="E828" s="107">
        <f t="shared" ca="1" si="137"/>
        <v>705.20276568332929</v>
      </c>
      <c r="F828" s="107">
        <f t="shared" ca="1" si="138"/>
        <v>196.18511091127806</v>
      </c>
      <c r="G828" s="107">
        <f t="shared" ca="1" si="138"/>
        <v>1150.1268603239635</v>
      </c>
      <c r="H828" s="107">
        <f t="shared" ca="1" si="138"/>
        <v>1950.9439713259478</v>
      </c>
      <c r="I828" s="107">
        <f t="shared" ca="1" si="138"/>
        <v>-271.31176767638294</v>
      </c>
      <c r="J828" s="107">
        <f t="shared" ca="1" si="138"/>
        <v>609.59384744847409</v>
      </c>
      <c r="K828" s="107">
        <f t="shared" ca="1" si="138"/>
        <v>353.5124513822077</v>
      </c>
      <c r="L828" s="107">
        <f t="shared" ca="1" si="138"/>
        <v>977.38118301666339</v>
      </c>
      <c r="M828" s="107">
        <f t="shared" ca="1" si="138"/>
        <v>1403.0528299028044</v>
      </c>
      <c r="N828" s="107">
        <f t="shared" ca="1" si="138"/>
        <v>364.60805970153996</v>
      </c>
      <c r="O828" s="162">
        <f t="shared" ca="1" si="130"/>
        <v>7439.2953120198245</v>
      </c>
      <c r="AD828">
        <f t="shared" ca="1" si="132"/>
        <v>1622000</v>
      </c>
      <c r="AE828">
        <f t="shared" ca="1" si="133"/>
        <v>1624000</v>
      </c>
      <c r="AF828">
        <f t="shared" ca="1" si="134"/>
        <v>1000</v>
      </c>
      <c r="AG828">
        <f t="shared" ca="1" si="135"/>
        <v>1000</v>
      </c>
    </row>
    <row r="829" spans="1:33" hidden="1" x14ac:dyDescent="0.25">
      <c r="A829" s="109">
        <f t="shared" si="131"/>
        <v>828</v>
      </c>
      <c r="B829" s="108">
        <f t="shared" ca="1" si="137"/>
        <v>5.9098257837381235E-2</v>
      </c>
      <c r="C829" s="170">
        <f t="shared" ca="1" si="137"/>
        <v>801.8823257869318</v>
      </c>
      <c r="D829" s="147">
        <f t="shared" ca="1" si="137"/>
        <v>9247.3235544229647</v>
      </c>
      <c r="E829" s="107">
        <f t="shared" ca="1" si="137"/>
        <v>-460.47586280793735</v>
      </c>
      <c r="F829" s="107">
        <f t="shared" ca="1" si="138"/>
        <v>1962.4900117238128</v>
      </c>
      <c r="G829" s="107">
        <f t="shared" ca="1" si="138"/>
        <v>-598.67983457878597</v>
      </c>
      <c r="H829" s="107">
        <f t="shared" ca="1" si="138"/>
        <v>377.44372225490349</v>
      </c>
      <c r="I829" s="107">
        <f t="shared" ca="1" si="138"/>
        <v>972.60827419345662</v>
      </c>
      <c r="J829" s="107">
        <f t="shared" ca="1" si="138"/>
        <v>1142.4225774898237</v>
      </c>
      <c r="K829" s="107">
        <f t="shared" ca="1" si="138"/>
        <v>1924.2907104010646</v>
      </c>
      <c r="L829" s="107">
        <f t="shared" ca="1" si="138"/>
        <v>680.69951877413632</v>
      </c>
      <c r="M829" s="107">
        <f t="shared" ca="1" si="138"/>
        <v>-756.52199439408651</v>
      </c>
      <c r="N829" s="107">
        <f t="shared" ca="1" si="138"/>
        <v>1572.1879388910718</v>
      </c>
      <c r="O829" s="162">
        <f t="shared" ca="1" si="130"/>
        <v>6816.4650619474587</v>
      </c>
      <c r="AD829">
        <f t="shared" ca="1" si="132"/>
        <v>1624000</v>
      </c>
      <c r="AE829">
        <f t="shared" ca="1" si="133"/>
        <v>1626000</v>
      </c>
      <c r="AF829">
        <f t="shared" ca="1" si="134"/>
        <v>1000</v>
      </c>
      <c r="AG829">
        <f t="shared" ca="1" si="135"/>
        <v>1000</v>
      </c>
    </row>
    <row r="830" spans="1:33" hidden="1" x14ac:dyDescent="0.25">
      <c r="A830" s="109">
        <f t="shared" si="131"/>
        <v>829</v>
      </c>
      <c r="B830" s="108">
        <f t="shared" ca="1" si="137"/>
        <v>1.1192050273631265E-2</v>
      </c>
      <c r="C830" s="170">
        <f t="shared" ca="1" si="137"/>
        <v>1761.7305446987</v>
      </c>
      <c r="D830" s="147">
        <f t="shared" ca="1" si="137"/>
        <v>8923.1795180529807</v>
      </c>
      <c r="E830" s="107">
        <f t="shared" ca="1" si="137"/>
        <v>709.39649374546502</v>
      </c>
      <c r="F830" s="107">
        <f t="shared" ca="1" si="138"/>
        <v>-775.81009907934981</v>
      </c>
      <c r="G830" s="107">
        <f t="shared" ca="1" si="138"/>
        <v>826.1804124357094</v>
      </c>
      <c r="H830" s="107">
        <f t="shared" ca="1" si="138"/>
        <v>633.29910141008168</v>
      </c>
      <c r="I830" s="107">
        <f t="shared" ca="1" si="138"/>
        <v>153.9107140172656</v>
      </c>
      <c r="J830" s="107">
        <f t="shared" ca="1" si="138"/>
        <v>127.61006828418381</v>
      </c>
      <c r="K830" s="107">
        <f t="shared" ca="1" si="138"/>
        <v>658.13587703683595</v>
      </c>
      <c r="L830" s="107">
        <f t="shared" ca="1" si="138"/>
        <v>1962.7331024711773</v>
      </c>
      <c r="M830" s="107">
        <f t="shared" ca="1" si="138"/>
        <v>-832.02240349928127</v>
      </c>
      <c r="N830" s="107">
        <f t="shared" ca="1" si="138"/>
        <v>842.34187250752154</v>
      </c>
      <c r="O830" s="162">
        <f t="shared" ca="1" si="130"/>
        <v>4305.7751393296094</v>
      </c>
      <c r="AD830">
        <f t="shared" ca="1" si="132"/>
        <v>1626000</v>
      </c>
      <c r="AE830">
        <f t="shared" ca="1" si="133"/>
        <v>1628000</v>
      </c>
      <c r="AF830">
        <f t="shared" ca="1" si="134"/>
        <v>1000</v>
      </c>
      <c r="AG830">
        <f t="shared" ca="1" si="135"/>
        <v>1000</v>
      </c>
    </row>
    <row r="831" spans="1:33" hidden="1" x14ac:dyDescent="0.25">
      <c r="A831" s="109">
        <f t="shared" si="131"/>
        <v>830</v>
      </c>
      <c r="B831" s="108">
        <f t="shared" ca="1" si="137"/>
        <v>0.14367558237675018</v>
      </c>
      <c r="C831" s="170">
        <f t="shared" ca="1" si="137"/>
        <v>-44.79715528768746</v>
      </c>
      <c r="D831" s="147">
        <f t="shared" ca="1" si="137"/>
        <v>12653.319925529613</v>
      </c>
      <c r="E831" s="107">
        <f t="shared" ca="1" si="137"/>
        <v>1433.471425191947</v>
      </c>
      <c r="F831" s="107">
        <f t="shared" ca="1" si="138"/>
        <v>-507.35687740352233</v>
      </c>
      <c r="G831" s="107">
        <f t="shared" ca="1" si="138"/>
        <v>168.57699944116845</v>
      </c>
      <c r="H831" s="107">
        <f t="shared" ca="1" si="138"/>
        <v>365.15379570394606</v>
      </c>
      <c r="I831" s="107">
        <f t="shared" ca="1" si="138"/>
        <v>-402.69003379069994</v>
      </c>
      <c r="J831" s="107">
        <f t="shared" ca="1" si="138"/>
        <v>-390.22625226765524</v>
      </c>
      <c r="K831" s="107">
        <f t="shared" ca="1" si="138"/>
        <v>1616.4797371287907</v>
      </c>
      <c r="L831" s="107">
        <f t="shared" ca="1" si="138"/>
        <v>881.49134926236434</v>
      </c>
      <c r="M831" s="107">
        <f t="shared" ca="1" si="138"/>
        <v>-186.49413975766555</v>
      </c>
      <c r="N831" s="107">
        <f t="shared" ca="1" si="138"/>
        <v>1500.6287615920141</v>
      </c>
      <c r="O831" s="162">
        <f t="shared" ca="1" si="130"/>
        <v>4479.0347651006878</v>
      </c>
      <c r="AD831">
        <f t="shared" ca="1" si="132"/>
        <v>1628000</v>
      </c>
      <c r="AE831">
        <f t="shared" ca="1" si="133"/>
        <v>1630000</v>
      </c>
      <c r="AF831">
        <f t="shared" ca="1" si="134"/>
        <v>1000</v>
      </c>
      <c r="AG831">
        <f t="shared" ca="1" si="135"/>
        <v>1000</v>
      </c>
    </row>
    <row r="832" spans="1:33" hidden="1" x14ac:dyDescent="0.25">
      <c r="A832" s="109">
        <f t="shared" si="131"/>
        <v>831</v>
      </c>
      <c r="B832" s="108">
        <f t="shared" ca="1" si="137"/>
        <v>-6.1541196395221334E-2</v>
      </c>
      <c r="C832" s="170">
        <f t="shared" ca="1" si="137"/>
        <v>230.0563069637368</v>
      </c>
      <c r="D832" s="147">
        <f t="shared" ca="1" si="137"/>
        <v>8720.1007052424284</v>
      </c>
      <c r="E832" s="107">
        <f t="shared" ca="1" si="137"/>
        <v>494.02144133129514</v>
      </c>
      <c r="F832" s="107">
        <f t="shared" ca="1" si="138"/>
        <v>781.28849723621408</v>
      </c>
      <c r="G832" s="107">
        <f t="shared" ca="1" si="138"/>
        <v>675.62569483413859</v>
      </c>
      <c r="H832" s="107">
        <f t="shared" ca="1" si="138"/>
        <v>1384.581603283021</v>
      </c>
      <c r="I832" s="107">
        <f t="shared" ca="1" si="138"/>
        <v>215.03641761183994</v>
      </c>
      <c r="J832" s="107">
        <f t="shared" ca="1" si="138"/>
        <v>341.82753615820184</v>
      </c>
      <c r="K832" s="107">
        <f t="shared" ca="1" si="138"/>
        <v>1247.4277604458341</v>
      </c>
      <c r="L832" s="107">
        <f t="shared" ca="1" si="138"/>
        <v>-593.18259988493844</v>
      </c>
      <c r="M832" s="107">
        <f t="shared" ca="1" si="138"/>
        <v>1381.4920834176266</v>
      </c>
      <c r="N832" s="107">
        <f t="shared" ca="1" si="138"/>
        <v>1241.1693304009884</v>
      </c>
      <c r="O832" s="162">
        <f t="shared" ca="1" si="130"/>
        <v>7169.2877648342219</v>
      </c>
      <c r="AD832">
        <f t="shared" ca="1" si="132"/>
        <v>1630000</v>
      </c>
      <c r="AE832">
        <f t="shared" ca="1" si="133"/>
        <v>1632000</v>
      </c>
      <c r="AF832">
        <f t="shared" ca="1" si="134"/>
        <v>1000</v>
      </c>
      <c r="AG832">
        <f t="shared" ca="1" si="135"/>
        <v>1000</v>
      </c>
    </row>
    <row r="833" spans="1:33" hidden="1" x14ac:dyDescent="0.25">
      <c r="A833" s="109">
        <f t="shared" si="131"/>
        <v>832</v>
      </c>
      <c r="B833" s="108">
        <f t="shared" ca="1" si="137"/>
        <v>1.5903427503058273E-2</v>
      </c>
      <c r="C833" s="170">
        <f t="shared" ca="1" si="137"/>
        <v>777.65613280166679</v>
      </c>
      <c r="D833" s="147">
        <f t="shared" ca="1" si="137"/>
        <v>-5282.8183869673139</v>
      </c>
      <c r="E833" s="107">
        <f t="shared" ca="1" si="137"/>
        <v>1382.5905741104123</v>
      </c>
      <c r="F833" s="107">
        <f t="shared" ca="1" si="137"/>
        <v>-357.48445280638487</v>
      </c>
      <c r="G833" s="107">
        <f t="shared" ca="1" si="137"/>
        <v>288.65631961313585</v>
      </c>
      <c r="H833" s="107">
        <f t="shared" ca="1" si="137"/>
        <v>275.29552548218203</v>
      </c>
      <c r="I833" s="107">
        <f t="shared" ca="1" si="137"/>
        <v>-319.15593256899535</v>
      </c>
      <c r="J833" s="107">
        <f t="shared" ca="1" si="137"/>
        <v>245.44648115875646</v>
      </c>
      <c r="K833" s="107">
        <f t="shared" ca="1" si="137"/>
        <v>-609.88775148719492</v>
      </c>
      <c r="L833" s="107">
        <f t="shared" ca="1" si="137"/>
        <v>-637.08281655971393</v>
      </c>
      <c r="M833" s="107">
        <f t="shared" ca="1" si="137"/>
        <v>554.05568114766993</v>
      </c>
      <c r="N833" s="107">
        <f t="shared" ca="1" si="137"/>
        <v>1952.1147494881516</v>
      </c>
      <c r="O833" s="162">
        <f t="shared" ca="1" si="130"/>
        <v>2774.548377578019</v>
      </c>
      <c r="AD833">
        <f t="shared" ca="1" si="132"/>
        <v>1632000</v>
      </c>
      <c r="AE833">
        <f t="shared" ca="1" si="133"/>
        <v>1634000</v>
      </c>
      <c r="AF833">
        <f t="shared" ca="1" si="134"/>
        <v>1000</v>
      </c>
      <c r="AG833">
        <f t="shared" ca="1" si="135"/>
        <v>1000</v>
      </c>
    </row>
    <row r="834" spans="1:33" hidden="1" x14ac:dyDescent="0.25">
      <c r="A834" s="109">
        <f t="shared" si="131"/>
        <v>833</v>
      </c>
      <c r="B834" s="108">
        <f t="shared" ca="1" si="137"/>
        <v>5.1688623120171279E-2</v>
      </c>
      <c r="C834" s="170">
        <f t="shared" ca="1" si="137"/>
        <v>-572.98285056849147</v>
      </c>
      <c r="D834" s="147">
        <f t="shared" ca="1" si="137"/>
        <v>-4118.4726238798003</v>
      </c>
      <c r="E834" s="107">
        <f t="shared" ca="1" si="137"/>
        <v>-403.51009683720099</v>
      </c>
      <c r="F834" s="107">
        <f t="shared" ca="1" si="137"/>
        <v>1865.9282226342309</v>
      </c>
      <c r="G834" s="107">
        <f t="shared" ca="1" si="137"/>
        <v>677.07377943648112</v>
      </c>
      <c r="H834" s="107">
        <f t="shared" ca="1" si="137"/>
        <v>-699.65782069577642</v>
      </c>
      <c r="I834" s="107">
        <f t="shared" ca="1" si="137"/>
        <v>42.012518420873889</v>
      </c>
      <c r="J834" s="107">
        <f t="shared" ca="1" si="137"/>
        <v>-248.03306933334713</v>
      </c>
      <c r="K834" s="107">
        <f t="shared" ca="1" si="137"/>
        <v>501.32079760275258</v>
      </c>
      <c r="L834" s="107">
        <f t="shared" ca="1" si="137"/>
        <v>-24.048768066146504</v>
      </c>
      <c r="M834" s="107">
        <f t="shared" ca="1" si="137"/>
        <v>-301.34784951487734</v>
      </c>
      <c r="N834" s="107">
        <f t="shared" ca="1" si="137"/>
        <v>-967.93594087160534</v>
      </c>
      <c r="O834" s="162">
        <f t="shared" ref="O834:O897" ca="1" si="139">SUM(E834:N834)</f>
        <v>441.80177277538462</v>
      </c>
      <c r="AD834">
        <f t="shared" ca="1" si="132"/>
        <v>1634000</v>
      </c>
      <c r="AE834">
        <f t="shared" ca="1" si="133"/>
        <v>1636000</v>
      </c>
      <c r="AF834">
        <f t="shared" ca="1" si="134"/>
        <v>1000</v>
      </c>
      <c r="AG834">
        <f t="shared" ca="1" si="135"/>
        <v>1000</v>
      </c>
    </row>
    <row r="835" spans="1:33" hidden="1" x14ac:dyDescent="0.25">
      <c r="A835" s="109">
        <f t="shared" ref="A835:A898" si="140">1+A834</f>
        <v>834</v>
      </c>
      <c r="B835" s="108">
        <f t="shared" ca="1" si="137"/>
        <v>7.5073512490795524E-2</v>
      </c>
      <c r="C835" s="170">
        <f t="shared" ca="1" si="137"/>
        <v>664.46504179066085</v>
      </c>
      <c r="D835" s="147">
        <f t="shared" ca="1" si="137"/>
        <v>16566.199518755733</v>
      </c>
      <c r="E835" s="107">
        <f t="shared" ca="1" si="137"/>
        <v>80.056096975360958</v>
      </c>
      <c r="F835" s="107">
        <f t="shared" ca="1" si="137"/>
        <v>-808.92334824690636</v>
      </c>
      <c r="G835" s="107">
        <f t="shared" ca="1" si="137"/>
        <v>613.13293458815531</v>
      </c>
      <c r="H835" s="107">
        <f t="shared" ca="1" si="137"/>
        <v>-660.06182883324038</v>
      </c>
      <c r="I835" s="107">
        <f t="shared" ca="1" si="137"/>
        <v>58.39054082169018</v>
      </c>
      <c r="J835" s="107">
        <f t="shared" ca="1" si="137"/>
        <v>132.18564393796788</v>
      </c>
      <c r="K835" s="107">
        <f t="shared" ca="1" si="137"/>
        <v>1133.6349118144053</v>
      </c>
      <c r="L835" s="107">
        <f t="shared" ca="1" si="137"/>
        <v>859.29264361994103</v>
      </c>
      <c r="M835" s="107">
        <f t="shared" ca="1" si="137"/>
        <v>966.68493548141919</v>
      </c>
      <c r="N835" s="107">
        <f t="shared" ca="1" si="137"/>
        <v>1611.7807250838155</v>
      </c>
      <c r="O835" s="162">
        <f t="shared" ca="1" si="139"/>
        <v>3986.1732552426088</v>
      </c>
      <c r="AD835">
        <f t="shared" ca="1" si="132"/>
        <v>1636000</v>
      </c>
      <c r="AE835">
        <f t="shared" ca="1" si="133"/>
        <v>1638000</v>
      </c>
      <c r="AF835">
        <f t="shared" ca="1" si="134"/>
        <v>1000</v>
      </c>
      <c r="AG835">
        <f t="shared" ca="1" si="135"/>
        <v>1000</v>
      </c>
    </row>
    <row r="836" spans="1:33" hidden="1" x14ac:dyDescent="0.25">
      <c r="A836" s="109">
        <f t="shared" si="140"/>
        <v>835</v>
      </c>
      <c r="B836" s="108">
        <f t="shared" ca="1" si="137"/>
        <v>0.17968287175105832</v>
      </c>
      <c r="C836" s="170">
        <f t="shared" ca="1" si="137"/>
        <v>254.68480511374818</v>
      </c>
      <c r="D836" s="147">
        <f t="shared" ca="1" si="137"/>
        <v>9582.6512442966778</v>
      </c>
      <c r="E836" s="107">
        <f t="shared" ca="1" si="137"/>
        <v>1321.9115817271352</v>
      </c>
      <c r="F836" s="107">
        <f t="shared" ca="1" si="137"/>
        <v>494.16768217350608</v>
      </c>
      <c r="G836" s="107">
        <f t="shared" ca="1" si="137"/>
        <v>898.61347912797237</v>
      </c>
      <c r="H836" s="107">
        <f t="shared" ca="1" si="137"/>
        <v>349.00016565773325</v>
      </c>
      <c r="I836" s="107">
        <f t="shared" ca="1" si="137"/>
        <v>1476.7083623014998</v>
      </c>
      <c r="J836" s="107">
        <f t="shared" ca="1" si="137"/>
        <v>-662.47171435777977</v>
      </c>
      <c r="K836" s="107">
        <f t="shared" ca="1" si="137"/>
        <v>-221.33079844657149</v>
      </c>
      <c r="L836" s="107">
        <f t="shared" ca="1" si="137"/>
        <v>905.15774342570353</v>
      </c>
      <c r="M836" s="107">
        <f t="shared" ca="1" si="137"/>
        <v>872.67351905071678</v>
      </c>
      <c r="N836" s="107">
        <f t="shared" ca="1" si="137"/>
        <v>1305.5041009857202</v>
      </c>
      <c r="O836" s="162">
        <f t="shared" ca="1" si="139"/>
        <v>6739.9341216456369</v>
      </c>
      <c r="AD836">
        <f t="shared" ca="1" si="132"/>
        <v>1638000</v>
      </c>
      <c r="AE836">
        <f t="shared" ca="1" si="133"/>
        <v>1640000</v>
      </c>
      <c r="AF836">
        <f t="shared" ca="1" si="134"/>
        <v>1000</v>
      </c>
      <c r="AG836">
        <f t="shared" ca="1" si="135"/>
        <v>1000</v>
      </c>
    </row>
    <row r="837" spans="1:33" hidden="1" x14ac:dyDescent="0.25">
      <c r="A837" s="109">
        <f t="shared" si="140"/>
        <v>836</v>
      </c>
      <c r="B837" s="108">
        <f t="shared" ca="1" si="137"/>
        <v>7.8006839544835449E-2</v>
      </c>
      <c r="C837" s="170">
        <f t="shared" ca="1" si="137"/>
        <v>-458.24366538021826</v>
      </c>
      <c r="D837" s="147">
        <f t="shared" ca="1" si="137"/>
        <v>-1241.0623966905121</v>
      </c>
      <c r="E837" s="107">
        <f t="shared" ca="1" si="137"/>
        <v>1925.4612304335469</v>
      </c>
      <c r="F837" s="107">
        <f t="shared" ca="1" si="137"/>
        <v>1392.1816846204729</v>
      </c>
      <c r="G837" s="107">
        <f t="shared" ca="1" si="137"/>
        <v>-743.55136739245256</v>
      </c>
      <c r="H837" s="107">
        <f t="shared" ca="1" si="137"/>
        <v>1650.4296118012849</v>
      </c>
      <c r="I837" s="107">
        <f t="shared" ca="1" si="137"/>
        <v>-374.59232024094126</v>
      </c>
      <c r="J837" s="107">
        <f t="shared" ca="1" si="137"/>
        <v>576.2921426129858</v>
      </c>
      <c r="K837" s="107">
        <f t="shared" ca="1" si="137"/>
        <v>124.21038976320797</v>
      </c>
      <c r="L837" s="107">
        <f t="shared" ca="1" si="137"/>
        <v>1838.7540002359913</v>
      </c>
      <c r="M837" s="107">
        <f t="shared" ca="1" si="137"/>
        <v>1569.1598981334994</v>
      </c>
      <c r="N837" s="107">
        <f t="shared" ca="1" si="137"/>
        <v>-797.52683117465085</v>
      </c>
      <c r="O837" s="162">
        <f t="shared" ca="1" si="139"/>
        <v>7160.818438792945</v>
      </c>
      <c r="AD837">
        <f t="shared" ca="1" si="132"/>
        <v>1640000</v>
      </c>
      <c r="AE837">
        <f t="shared" ca="1" si="133"/>
        <v>1642000</v>
      </c>
      <c r="AF837">
        <f t="shared" ca="1" si="134"/>
        <v>1000</v>
      </c>
      <c r="AG837">
        <f t="shared" ca="1" si="135"/>
        <v>1000</v>
      </c>
    </row>
    <row r="838" spans="1:33" hidden="1" x14ac:dyDescent="0.25">
      <c r="A838" s="109">
        <f t="shared" si="140"/>
        <v>837</v>
      </c>
      <c r="B838" s="108">
        <f t="shared" ca="1" si="137"/>
        <v>7.3156081967700015E-2</v>
      </c>
      <c r="C838" s="170">
        <f t="shared" ca="1" si="137"/>
        <v>1662.2463939328238</v>
      </c>
      <c r="D838" s="147">
        <f t="shared" ca="1" si="137"/>
        <v>-3729.988518654473</v>
      </c>
      <c r="E838" s="107">
        <f t="shared" ca="1" si="137"/>
        <v>660.20491370472666</v>
      </c>
      <c r="F838" s="107">
        <f t="shared" ca="1" si="137"/>
        <v>215.40848116282055</v>
      </c>
      <c r="G838" s="107">
        <f t="shared" ca="1" si="137"/>
        <v>1500.6655458028297</v>
      </c>
      <c r="H838" s="107">
        <f t="shared" ca="1" si="137"/>
        <v>-136.82575146028887</v>
      </c>
      <c r="I838" s="107">
        <f t="shared" ca="1" si="137"/>
        <v>1565.9095467939273</v>
      </c>
      <c r="J838" s="107">
        <f t="shared" ca="1" si="137"/>
        <v>96.738684263005112</v>
      </c>
      <c r="K838" s="107">
        <f t="shared" ca="1" si="137"/>
        <v>136.74234392735656</v>
      </c>
      <c r="L838" s="107">
        <f t="shared" ca="1" si="137"/>
        <v>336.57205131753074</v>
      </c>
      <c r="M838" s="107">
        <f t="shared" ca="1" si="137"/>
        <v>1494.1703455478721</v>
      </c>
      <c r="N838" s="107">
        <f t="shared" ca="1" si="137"/>
        <v>1397.4133811673391</v>
      </c>
      <c r="O838" s="162">
        <f t="shared" ca="1" si="139"/>
        <v>7266.9995422271195</v>
      </c>
      <c r="AD838">
        <f t="shared" ca="1" si="132"/>
        <v>1642000</v>
      </c>
      <c r="AE838">
        <f t="shared" ca="1" si="133"/>
        <v>1644000</v>
      </c>
      <c r="AF838">
        <f t="shared" ca="1" si="134"/>
        <v>1000</v>
      </c>
      <c r="AG838">
        <f t="shared" ca="1" si="135"/>
        <v>1000</v>
      </c>
    </row>
    <row r="839" spans="1:33" hidden="1" x14ac:dyDescent="0.25">
      <c r="A839" s="109">
        <f t="shared" si="140"/>
        <v>838</v>
      </c>
      <c r="B839" s="108">
        <f t="shared" ca="1" si="137"/>
        <v>7.3437791248136125E-2</v>
      </c>
      <c r="C839" s="170">
        <f t="shared" ca="1" si="137"/>
        <v>-477.95949158971172</v>
      </c>
      <c r="D839" s="147">
        <f t="shared" ca="1" si="137"/>
        <v>751.69204741302872</v>
      </c>
      <c r="E839" s="107">
        <f t="shared" ca="1" si="137"/>
        <v>410.76934959684621</v>
      </c>
      <c r="F839" s="107">
        <f t="shared" ca="1" si="137"/>
        <v>658.26476043281014</v>
      </c>
      <c r="G839" s="107">
        <f t="shared" ref="F839:N867" ca="1" si="141">G$1*($U$1+($W$1-$U$1)*RAND())</f>
        <v>1376.9569643039526</v>
      </c>
      <c r="H839" s="107">
        <f t="shared" ca="1" si="141"/>
        <v>-291.2181879074588</v>
      </c>
      <c r="I839" s="107">
        <f t="shared" ca="1" si="141"/>
        <v>995.61610184446147</v>
      </c>
      <c r="J839" s="107">
        <f t="shared" ca="1" si="141"/>
        <v>-366.44913933056648</v>
      </c>
      <c r="K839" s="107">
        <f t="shared" ca="1" si="141"/>
        <v>792.67954658996553</v>
      </c>
      <c r="L839" s="107">
        <f t="shared" ca="1" si="141"/>
        <v>370.08328411673233</v>
      </c>
      <c r="M839" s="107">
        <f t="shared" ca="1" si="141"/>
        <v>-534.66134876830768</v>
      </c>
      <c r="N839" s="107">
        <f t="shared" ca="1" si="141"/>
        <v>-142.6253983989638</v>
      </c>
      <c r="O839" s="162">
        <f t="shared" ca="1" si="139"/>
        <v>3269.4159324794714</v>
      </c>
      <c r="AD839">
        <f t="shared" ca="1" si="132"/>
        <v>1644000</v>
      </c>
      <c r="AE839">
        <f t="shared" ca="1" si="133"/>
        <v>1646000</v>
      </c>
      <c r="AF839">
        <f t="shared" ca="1" si="134"/>
        <v>1000</v>
      </c>
      <c r="AG839">
        <f t="shared" ca="1" si="135"/>
        <v>1000</v>
      </c>
    </row>
    <row r="840" spans="1:33" hidden="1" x14ac:dyDescent="0.25">
      <c r="A840" s="109">
        <f t="shared" si="140"/>
        <v>839</v>
      </c>
      <c r="B840" s="108">
        <f t="shared" ref="B840:N889" ca="1" si="142">B$1*($U$1+($W$1-$U$1)*RAND())</f>
        <v>0.10009720461195465</v>
      </c>
      <c r="C840" s="170">
        <f t="shared" ca="1" si="142"/>
        <v>183.6475407747995</v>
      </c>
      <c r="D840" s="147">
        <f t="shared" ca="1" si="142"/>
        <v>8996.019690002744</v>
      </c>
      <c r="E840" s="107">
        <f t="shared" ca="1" si="142"/>
        <v>-123.93785675194709</v>
      </c>
      <c r="F840" s="107">
        <f t="shared" ca="1" si="141"/>
        <v>-930.40677766788463</v>
      </c>
      <c r="G840" s="107">
        <f t="shared" ca="1" si="141"/>
        <v>-149.92014897636059</v>
      </c>
      <c r="H840" s="107">
        <f t="shared" ca="1" si="141"/>
        <v>1111.8011550505857</v>
      </c>
      <c r="I840" s="107">
        <f t="shared" ca="1" si="141"/>
        <v>1242.0742986451341</v>
      </c>
      <c r="J840" s="107">
        <f t="shared" ca="1" si="141"/>
        <v>1195.9267435381398</v>
      </c>
      <c r="K840" s="107">
        <f t="shared" ca="1" si="141"/>
        <v>498.93025649776075</v>
      </c>
      <c r="L840" s="107">
        <f t="shared" ca="1" si="141"/>
        <v>-70.798179508546468</v>
      </c>
      <c r="M840" s="107">
        <f t="shared" ca="1" si="141"/>
        <v>438.63944322123956</v>
      </c>
      <c r="N840" s="107">
        <f t="shared" ca="1" si="141"/>
        <v>272.26939989647644</v>
      </c>
      <c r="O840" s="162">
        <f t="shared" ca="1" si="139"/>
        <v>3484.5783339445975</v>
      </c>
      <c r="AD840">
        <f t="shared" ca="1" si="132"/>
        <v>1646000</v>
      </c>
      <c r="AE840">
        <f t="shared" ca="1" si="133"/>
        <v>1648000</v>
      </c>
      <c r="AF840">
        <f t="shared" ca="1" si="134"/>
        <v>1000</v>
      </c>
      <c r="AG840">
        <f t="shared" ca="1" si="135"/>
        <v>1000</v>
      </c>
    </row>
    <row r="841" spans="1:33" hidden="1" x14ac:dyDescent="0.25">
      <c r="A841" s="109">
        <f t="shared" si="140"/>
        <v>840</v>
      </c>
      <c r="B841" s="108">
        <f t="shared" ca="1" si="142"/>
        <v>7.0249070616691722E-2</v>
      </c>
      <c r="C841" s="170">
        <f t="shared" ca="1" si="142"/>
        <v>-751.36355833127016</v>
      </c>
      <c r="D841" s="147">
        <f t="shared" ca="1" si="142"/>
        <v>-8476.1285673952461</v>
      </c>
      <c r="E841" s="107">
        <f t="shared" ca="1" si="142"/>
        <v>63.219767246567862</v>
      </c>
      <c r="F841" s="107">
        <f t="shared" ca="1" si="141"/>
        <v>1410.0953333754817</v>
      </c>
      <c r="G841" s="107">
        <f t="shared" ca="1" si="141"/>
        <v>693.41635998278639</v>
      </c>
      <c r="H841" s="107">
        <f t="shared" ca="1" si="141"/>
        <v>-738.74231046580212</v>
      </c>
      <c r="I841" s="107">
        <f t="shared" ca="1" si="141"/>
        <v>1168.405937539151</v>
      </c>
      <c r="J841" s="107">
        <f t="shared" ca="1" si="141"/>
        <v>1850.8817481301894</v>
      </c>
      <c r="K841" s="107">
        <f t="shared" ca="1" si="141"/>
        <v>1266.8543025050208</v>
      </c>
      <c r="L841" s="107">
        <f t="shared" ca="1" si="141"/>
        <v>1250.52192576572</v>
      </c>
      <c r="M841" s="107">
        <f t="shared" ca="1" si="141"/>
        <v>839.53694638673107</v>
      </c>
      <c r="N841" s="107">
        <f t="shared" ca="1" si="141"/>
        <v>-101.46630463671369</v>
      </c>
      <c r="O841" s="162">
        <f t="shared" ca="1" si="139"/>
        <v>7702.7237058291312</v>
      </c>
      <c r="AD841">
        <f t="shared" ca="1" si="132"/>
        <v>1648000</v>
      </c>
      <c r="AE841">
        <f t="shared" ca="1" si="133"/>
        <v>1650000</v>
      </c>
      <c r="AF841">
        <f t="shared" ca="1" si="134"/>
        <v>1000</v>
      </c>
      <c r="AG841">
        <f t="shared" ca="1" si="135"/>
        <v>1000</v>
      </c>
    </row>
    <row r="842" spans="1:33" hidden="1" x14ac:dyDescent="0.25">
      <c r="A842" s="109">
        <f t="shared" si="140"/>
        <v>841</v>
      </c>
      <c r="B842" s="108">
        <f t="shared" ca="1" si="142"/>
        <v>0.12453255971458846</v>
      </c>
      <c r="C842" s="170">
        <f t="shared" ca="1" si="142"/>
        <v>144.30906919748395</v>
      </c>
      <c r="D842" s="147">
        <f t="shared" ca="1" si="142"/>
        <v>9631.3507568292498</v>
      </c>
      <c r="E842" s="107">
        <f t="shared" ca="1" si="142"/>
        <v>116.05237610439939</v>
      </c>
      <c r="F842" s="107">
        <f t="shared" ca="1" si="141"/>
        <v>1453.8461498777274</v>
      </c>
      <c r="G842" s="107">
        <f t="shared" ca="1" si="141"/>
        <v>372.13247834590067</v>
      </c>
      <c r="H842" s="107">
        <f t="shared" ca="1" si="141"/>
        <v>26.815172940769376</v>
      </c>
      <c r="I842" s="107">
        <f t="shared" ca="1" si="141"/>
        <v>-716.7080655705962</v>
      </c>
      <c r="J842" s="107">
        <f t="shared" ca="1" si="141"/>
        <v>1911.119867806462</v>
      </c>
      <c r="K842" s="107">
        <f t="shared" ca="1" si="141"/>
        <v>-840.64251191729397</v>
      </c>
      <c r="L842" s="107">
        <f t="shared" ca="1" si="141"/>
        <v>1874.5504822865669</v>
      </c>
      <c r="M842" s="107">
        <f t="shared" ca="1" si="141"/>
        <v>-477.50253849319256</v>
      </c>
      <c r="N842" s="107">
        <f t="shared" ca="1" si="141"/>
        <v>1290.5295254116584</v>
      </c>
      <c r="O842" s="162">
        <f t="shared" ca="1" si="139"/>
        <v>5010.1929367924013</v>
      </c>
      <c r="AD842">
        <f t="shared" ca="1" si="132"/>
        <v>1650000</v>
      </c>
      <c r="AE842">
        <f t="shared" ca="1" si="133"/>
        <v>1652000</v>
      </c>
      <c r="AF842">
        <f t="shared" ca="1" si="134"/>
        <v>1000</v>
      </c>
      <c r="AG842">
        <f t="shared" ca="1" si="135"/>
        <v>1000</v>
      </c>
    </row>
    <row r="843" spans="1:33" hidden="1" x14ac:dyDescent="0.25">
      <c r="A843" s="109">
        <f t="shared" si="140"/>
        <v>842</v>
      </c>
      <c r="B843" s="108">
        <f t="shared" ca="1" si="142"/>
        <v>-1.2920368591483128E-2</v>
      </c>
      <c r="C843" s="170">
        <f t="shared" ca="1" si="142"/>
        <v>44.683284963735886</v>
      </c>
      <c r="D843" s="147">
        <f t="shared" ca="1" si="142"/>
        <v>9539.8099598065728</v>
      </c>
      <c r="E843" s="107">
        <f t="shared" ca="1" si="142"/>
        <v>1054.3006555569343</v>
      </c>
      <c r="F843" s="107">
        <f t="shared" ca="1" si="141"/>
        <v>-588.91145991031067</v>
      </c>
      <c r="G843" s="107">
        <f t="shared" ca="1" si="141"/>
        <v>-345.16537527653645</v>
      </c>
      <c r="H843" s="107">
        <f t="shared" ca="1" si="141"/>
        <v>1876.8064895717498</v>
      </c>
      <c r="I843" s="107">
        <f t="shared" ca="1" si="141"/>
        <v>841.19781104514846</v>
      </c>
      <c r="J843" s="107">
        <f t="shared" ca="1" si="141"/>
        <v>295.96201254938501</v>
      </c>
      <c r="K843" s="107">
        <f t="shared" ca="1" si="141"/>
        <v>1923.1642946862457</v>
      </c>
      <c r="L843" s="107">
        <f t="shared" ca="1" si="141"/>
        <v>-836.7673883649353</v>
      </c>
      <c r="M843" s="107">
        <f t="shared" ca="1" si="141"/>
        <v>1971.6829516785886</v>
      </c>
      <c r="N843" s="107">
        <f t="shared" ca="1" si="141"/>
        <v>-656.30869394872138</v>
      </c>
      <c r="O843" s="162">
        <f t="shared" ca="1" si="139"/>
        <v>5535.961297587548</v>
      </c>
      <c r="AD843">
        <f t="shared" ca="1" si="132"/>
        <v>1652000</v>
      </c>
      <c r="AE843">
        <f t="shared" ca="1" si="133"/>
        <v>1654000</v>
      </c>
      <c r="AF843">
        <f t="shared" ca="1" si="134"/>
        <v>1000</v>
      </c>
      <c r="AG843">
        <f t="shared" ca="1" si="135"/>
        <v>1000</v>
      </c>
    </row>
    <row r="844" spans="1:33" hidden="1" x14ac:dyDescent="0.25">
      <c r="A844" s="109">
        <f t="shared" si="140"/>
        <v>843</v>
      </c>
      <c r="B844" s="108">
        <f t="shared" ca="1" si="142"/>
        <v>0.14290899709313079</v>
      </c>
      <c r="C844" s="170">
        <f t="shared" ca="1" si="142"/>
        <v>846.87557463220094</v>
      </c>
      <c r="D844" s="147">
        <f t="shared" ca="1" si="142"/>
        <v>-2787.1184245562854</v>
      </c>
      <c r="E844" s="107">
        <f t="shared" ca="1" si="142"/>
        <v>1799.5592047863904</v>
      </c>
      <c r="F844" s="107">
        <f t="shared" ca="1" si="141"/>
        <v>1621.9975011291835</v>
      </c>
      <c r="G844" s="107">
        <f t="shared" ca="1" si="141"/>
        <v>316.08528446587349</v>
      </c>
      <c r="H844" s="107">
        <f t="shared" ca="1" si="141"/>
        <v>286.21616086027535</v>
      </c>
      <c r="I844" s="107">
        <f t="shared" ca="1" si="141"/>
        <v>1849.7039522158645</v>
      </c>
      <c r="J844" s="107">
        <f t="shared" ca="1" si="141"/>
        <v>734.33231309033476</v>
      </c>
      <c r="K844" s="107">
        <f t="shared" ca="1" si="141"/>
        <v>1339.491396502018</v>
      </c>
      <c r="L844" s="107">
        <f t="shared" ca="1" si="141"/>
        <v>-162.93841025531998</v>
      </c>
      <c r="M844" s="107">
        <f t="shared" ca="1" si="141"/>
        <v>-565.88288628665805</v>
      </c>
      <c r="N844" s="107">
        <f t="shared" ca="1" si="141"/>
        <v>-62.821230724639939</v>
      </c>
      <c r="O844" s="162">
        <f t="shared" ca="1" si="139"/>
        <v>7155.7432857833201</v>
      </c>
      <c r="AD844">
        <f t="shared" ca="1" si="132"/>
        <v>1654000</v>
      </c>
      <c r="AE844">
        <f t="shared" ca="1" si="133"/>
        <v>1656000</v>
      </c>
      <c r="AF844">
        <f t="shared" ca="1" si="134"/>
        <v>1000</v>
      </c>
      <c r="AG844">
        <f t="shared" ca="1" si="135"/>
        <v>1000</v>
      </c>
    </row>
    <row r="845" spans="1:33" hidden="1" x14ac:dyDescent="0.25">
      <c r="A845" s="109">
        <f t="shared" si="140"/>
        <v>844</v>
      </c>
      <c r="B845" s="108">
        <f t="shared" ca="1" si="142"/>
        <v>0.13839471164846404</v>
      </c>
      <c r="C845" s="170">
        <f t="shared" ca="1" si="142"/>
        <v>1242.3999023342533</v>
      </c>
      <c r="D845" s="147">
        <f t="shared" ca="1" si="142"/>
        <v>-6573.3602949937313</v>
      </c>
      <c r="E845" s="107">
        <f t="shared" ca="1" si="142"/>
        <v>264.80355663766721</v>
      </c>
      <c r="F845" s="107">
        <f t="shared" ca="1" si="141"/>
        <v>-938.62567294807093</v>
      </c>
      <c r="G845" s="107">
        <f t="shared" ca="1" si="141"/>
        <v>-659.84846214087077</v>
      </c>
      <c r="H845" s="107">
        <f t="shared" ca="1" si="141"/>
        <v>1976.9960696701414</v>
      </c>
      <c r="I845" s="107">
        <f t="shared" ca="1" si="141"/>
        <v>1444.7030333411769</v>
      </c>
      <c r="J845" s="107">
        <f t="shared" ca="1" si="141"/>
        <v>-973.90890585657917</v>
      </c>
      <c r="K845" s="107">
        <f t="shared" ca="1" si="141"/>
        <v>-928.27284624642596</v>
      </c>
      <c r="L845" s="107">
        <f t="shared" ca="1" si="141"/>
        <v>-639.30322699061321</v>
      </c>
      <c r="M845" s="107">
        <f t="shared" ca="1" si="141"/>
        <v>716.06128795377583</v>
      </c>
      <c r="N845" s="107">
        <f t="shared" ca="1" si="141"/>
        <v>1848.5396067648749</v>
      </c>
      <c r="O845" s="162">
        <f t="shared" ca="1" si="139"/>
        <v>2111.1444401850758</v>
      </c>
      <c r="AD845">
        <f t="shared" ca="1" si="132"/>
        <v>1656000</v>
      </c>
      <c r="AE845">
        <f t="shared" ca="1" si="133"/>
        <v>1658000</v>
      </c>
      <c r="AF845">
        <f t="shared" ca="1" si="134"/>
        <v>1000</v>
      </c>
      <c r="AG845">
        <f t="shared" ca="1" si="135"/>
        <v>1000</v>
      </c>
    </row>
    <row r="846" spans="1:33" hidden="1" x14ac:dyDescent="0.25">
      <c r="A846" s="109">
        <f t="shared" si="140"/>
        <v>845</v>
      </c>
      <c r="B846" s="108">
        <f t="shared" ca="1" si="142"/>
        <v>0.15031907845254863</v>
      </c>
      <c r="C846" s="170">
        <f t="shared" ca="1" si="142"/>
        <v>-739.89249444643565</v>
      </c>
      <c r="D846" s="147">
        <f t="shared" ca="1" si="142"/>
        <v>18701.269603791872</v>
      </c>
      <c r="E846" s="107">
        <f t="shared" ca="1" si="142"/>
        <v>49.317694441414481</v>
      </c>
      <c r="F846" s="107">
        <f t="shared" ca="1" si="141"/>
        <v>1065.5068935210297</v>
      </c>
      <c r="G846" s="107">
        <f t="shared" ca="1" si="141"/>
        <v>62.987228045506967</v>
      </c>
      <c r="H846" s="107">
        <f t="shared" ca="1" si="141"/>
        <v>852.99848823855189</v>
      </c>
      <c r="I846" s="107">
        <f t="shared" ca="1" si="141"/>
        <v>1214.2657836930812</v>
      </c>
      <c r="J846" s="107">
        <f t="shared" ca="1" si="141"/>
        <v>97.433252557854729</v>
      </c>
      <c r="K846" s="107">
        <f t="shared" ca="1" si="141"/>
        <v>-785.74217958391898</v>
      </c>
      <c r="L846" s="107">
        <f t="shared" ca="1" si="141"/>
        <v>-573.70848884236034</v>
      </c>
      <c r="M846" s="107">
        <f t="shared" ca="1" si="141"/>
        <v>-322.00225149149594</v>
      </c>
      <c r="N846" s="107">
        <f t="shared" ca="1" si="141"/>
        <v>-161.65168863532128</v>
      </c>
      <c r="O846" s="162">
        <f t="shared" ca="1" si="139"/>
        <v>1499.4047319443423</v>
      </c>
      <c r="AD846">
        <f t="shared" ca="1" si="132"/>
        <v>1658000</v>
      </c>
      <c r="AE846">
        <f t="shared" ca="1" si="133"/>
        <v>1660000</v>
      </c>
      <c r="AF846">
        <f t="shared" ca="1" si="134"/>
        <v>1000</v>
      </c>
      <c r="AG846">
        <f t="shared" ca="1" si="135"/>
        <v>1000</v>
      </c>
    </row>
    <row r="847" spans="1:33" hidden="1" x14ac:dyDescent="0.25">
      <c r="A847" s="109">
        <f t="shared" si="140"/>
        <v>846</v>
      </c>
      <c r="B847" s="108">
        <f t="shared" ca="1" si="142"/>
        <v>-5.2296048509169614E-2</v>
      </c>
      <c r="C847" s="170">
        <f t="shared" ca="1" si="142"/>
        <v>-835.72833671522574</v>
      </c>
      <c r="D847" s="147">
        <f t="shared" ca="1" si="142"/>
        <v>-5735.0838249212338</v>
      </c>
      <c r="E847" s="107">
        <f t="shared" ca="1" si="142"/>
        <v>-101.94378749921739</v>
      </c>
      <c r="F847" s="107">
        <f t="shared" ca="1" si="141"/>
        <v>1109.1661429616893</v>
      </c>
      <c r="G847" s="107">
        <f t="shared" ca="1" si="141"/>
        <v>1931.3945201181396</v>
      </c>
      <c r="H847" s="107">
        <f t="shared" ca="1" si="141"/>
        <v>-93.004882748223267</v>
      </c>
      <c r="I847" s="107">
        <f t="shared" ca="1" si="141"/>
        <v>486.81933277368114</v>
      </c>
      <c r="J847" s="107">
        <f t="shared" ca="1" si="141"/>
        <v>888.63773175509471</v>
      </c>
      <c r="K847" s="107">
        <f t="shared" ca="1" si="141"/>
        <v>1541.8793936760615</v>
      </c>
      <c r="L847" s="107">
        <f t="shared" ca="1" si="141"/>
        <v>1067.3575349362432</v>
      </c>
      <c r="M847" s="107">
        <f t="shared" ca="1" si="141"/>
        <v>-176.34191851315401</v>
      </c>
      <c r="N847" s="107">
        <f t="shared" ca="1" si="141"/>
        <v>1711.2985512234777</v>
      </c>
      <c r="O847" s="162">
        <f t="shared" ca="1" si="139"/>
        <v>8365.2626186837933</v>
      </c>
      <c r="AD847">
        <f t="shared" ca="1" si="132"/>
        <v>1660000</v>
      </c>
      <c r="AE847">
        <f t="shared" ca="1" si="133"/>
        <v>1662000</v>
      </c>
      <c r="AF847">
        <f t="shared" ca="1" si="134"/>
        <v>1000</v>
      </c>
      <c r="AG847">
        <f t="shared" ca="1" si="135"/>
        <v>1000</v>
      </c>
    </row>
    <row r="848" spans="1:33" hidden="1" x14ac:dyDescent="0.25">
      <c r="A848" s="109">
        <f t="shared" si="140"/>
        <v>847</v>
      </c>
      <c r="B848" s="108">
        <f t="shared" ca="1" si="142"/>
        <v>1.5464897593615606E-2</v>
      </c>
      <c r="C848" s="170">
        <f t="shared" ca="1" si="142"/>
        <v>-138.6740344568299</v>
      </c>
      <c r="D848" s="147">
        <f t="shared" ca="1" si="142"/>
        <v>13087.452075925299</v>
      </c>
      <c r="E848" s="107">
        <f t="shared" ca="1" si="142"/>
        <v>-906.04688471832571</v>
      </c>
      <c r="F848" s="107">
        <f t="shared" ca="1" si="141"/>
        <v>354.81493868372434</v>
      </c>
      <c r="G848" s="107">
        <f t="shared" ca="1" si="141"/>
        <v>1008.8155715615346</v>
      </c>
      <c r="H848" s="107">
        <f t="shared" ca="1" si="141"/>
        <v>1995.93153930106</v>
      </c>
      <c r="I848" s="107">
        <f t="shared" ca="1" si="141"/>
        <v>717.76277617762366</v>
      </c>
      <c r="J848" s="107">
        <f t="shared" ca="1" si="141"/>
        <v>618.31506382326847</v>
      </c>
      <c r="K848" s="107">
        <f t="shared" ca="1" si="141"/>
        <v>1004.1853547216883</v>
      </c>
      <c r="L848" s="107">
        <f t="shared" ca="1" si="141"/>
        <v>-103.78536947752551</v>
      </c>
      <c r="M848" s="107">
        <f t="shared" ca="1" si="141"/>
        <v>1694.354660376415</v>
      </c>
      <c r="N848" s="107">
        <f t="shared" ca="1" si="141"/>
        <v>-366.99391822267461</v>
      </c>
      <c r="O848" s="162">
        <f t="shared" ca="1" si="139"/>
        <v>6017.3537322267885</v>
      </c>
      <c r="AD848">
        <f t="shared" ca="1" si="132"/>
        <v>1662000</v>
      </c>
      <c r="AE848">
        <f t="shared" ca="1" si="133"/>
        <v>1664000</v>
      </c>
      <c r="AF848">
        <f t="shared" ca="1" si="134"/>
        <v>1000</v>
      </c>
      <c r="AG848">
        <f t="shared" ca="1" si="135"/>
        <v>1000</v>
      </c>
    </row>
    <row r="849" spans="1:33" hidden="1" x14ac:dyDescent="0.25">
      <c r="A849" s="109">
        <f t="shared" si="140"/>
        <v>848</v>
      </c>
      <c r="B849" s="108">
        <f t="shared" ca="1" si="142"/>
        <v>0.15128563425190847</v>
      </c>
      <c r="C849" s="170">
        <f t="shared" ca="1" si="142"/>
        <v>-331.45796324528743</v>
      </c>
      <c r="D849" s="147">
        <f t="shared" ca="1" si="142"/>
        <v>15403.900393757232</v>
      </c>
      <c r="E849" s="107">
        <f t="shared" ca="1" si="142"/>
        <v>1567.7268655304058</v>
      </c>
      <c r="F849" s="107">
        <f t="shared" ca="1" si="141"/>
        <v>1993.1549270617286</v>
      </c>
      <c r="G849" s="107">
        <f t="shared" ca="1" si="141"/>
        <v>14.535840937107135</v>
      </c>
      <c r="H849" s="107">
        <f t="shared" ca="1" si="141"/>
        <v>1047.0823926688986</v>
      </c>
      <c r="I849" s="107">
        <f t="shared" ca="1" si="141"/>
        <v>416.98949252227504</v>
      </c>
      <c r="J849" s="107">
        <f t="shared" ca="1" si="141"/>
        <v>1760.0813939017614</v>
      </c>
      <c r="K849" s="107">
        <f t="shared" ca="1" si="141"/>
        <v>-85.10872341561462</v>
      </c>
      <c r="L849" s="107">
        <f t="shared" ca="1" si="141"/>
        <v>1085.0139405916891</v>
      </c>
      <c r="M849" s="107">
        <f t="shared" ca="1" si="141"/>
        <v>439.95821840936753</v>
      </c>
      <c r="N849" s="107">
        <f t="shared" ca="1" si="141"/>
        <v>1324.9918140766245</v>
      </c>
      <c r="O849" s="162">
        <f t="shared" ca="1" si="139"/>
        <v>9564.4261622842423</v>
      </c>
      <c r="AD849">
        <f t="shared" ref="AD849:AD912" ca="1" si="143">AE848</f>
        <v>1664000</v>
      </c>
      <c r="AE849">
        <f t="shared" ref="AE849:AE912" ca="1" si="144">AD849+$AB$8</f>
        <v>1666000</v>
      </c>
      <c r="AF849">
        <f t="shared" ref="AF849:AF912" ca="1" si="145">COUNTIF($D$2:$D$1001,"&lt;"&amp;AE849)</f>
        <v>1000</v>
      </c>
      <c r="AG849">
        <f t="shared" ref="AG849:AG912" ca="1" si="146">COUNTIF($O$2:$O$1001,"&lt;"&amp;AE849)</f>
        <v>1000</v>
      </c>
    </row>
    <row r="850" spans="1:33" hidden="1" x14ac:dyDescent="0.25">
      <c r="A850" s="109">
        <f t="shared" si="140"/>
        <v>849</v>
      </c>
      <c r="B850" s="108">
        <f t="shared" ca="1" si="142"/>
        <v>0.13293684113337417</v>
      </c>
      <c r="C850" s="170">
        <f t="shared" ca="1" si="142"/>
        <v>-9.8112659705831824</v>
      </c>
      <c r="D850" s="147">
        <f t="shared" ca="1" si="142"/>
        <v>12134.593230146747</v>
      </c>
      <c r="E850" s="107">
        <f t="shared" ca="1" si="142"/>
        <v>320.02799659706011</v>
      </c>
      <c r="F850" s="107">
        <f t="shared" ca="1" si="141"/>
        <v>648.38730805487853</v>
      </c>
      <c r="G850" s="107">
        <f t="shared" ca="1" si="141"/>
        <v>1824.5758992206015</v>
      </c>
      <c r="H850" s="107">
        <f t="shared" ca="1" si="141"/>
        <v>-20.086051628965123</v>
      </c>
      <c r="I850" s="107">
        <f t="shared" ca="1" si="141"/>
        <v>-544.79989238514383</v>
      </c>
      <c r="J850" s="107">
        <f t="shared" ca="1" si="141"/>
        <v>744.11764282032163</v>
      </c>
      <c r="K850" s="107">
        <f t="shared" ca="1" si="141"/>
        <v>1462.076053398087</v>
      </c>
      <c r="L850" s="107">
        <f t="shared" ca="1" si="141"/>
        <v>-567.05350440490861</v>
      </c>
      <c r="M850" s="107">
        <f t="shared" ca="1" si="141"/>
        <v>1232.8766046076287</v>
      </c>
      <c r="N850" s="107">
        <f t="shared" ca="1" si="141"/>
        <v>-59.155470519436371</v>
      </c>
      <c r="O850" s="162">
        <f t="shared" ca="1" si="139"/>
        <v>5040.966585760124</v>
      </c>
      <c r="AD850">
        <f t="shared" ca="1" si="143"/>
        <v>1666000</v>
      </c>
      <c r="AE850">
        <f t="shared" ca="1" si="144"/>
        <v>1668000</v>
      </c>
      <c r="AF850">
        <f t="shared" ca="1" si="145"/>
        <v>1000</v>
      </c>
      <c r="AG850">
        <f t="shared" ca="1" si="146"/>
        <v>1000</v>
      </c>
    </row>
    <row r="851" spans="1:33" hidden="1" x14ac:dyDescent="0.25">
      <c r="A851" s="109">
        <f t="shared" si="140"/>
        <v>850</v>
      </c>
      <c r="B851" s="108">
        <f t="shared" ca="1" si="142"/>
        <v>-8.907708808116116E-2</v>
      </c>
      <c r="C851" s="170">
        <f t="shared" ca="1" si="142"/>
        <v>-801.48618810619519</v>
      </c>
      <c r="D851" s="147">
        <f t="shared" ca="1" si="142"/>
        <v>13798.780121769765</v>
      </c>
      <c r="E851" s="107">
        <f t="shared" ca="1" si="142"/>
        <v>-494.68877902308606</v>
      </c>
      <c r="F851" s="107">
        <f t="shared" ca="1" si="141"/>
        <v>1391.1758407237662</v>
      </c>
      <c r="G851" s="107">
        <f t="shared" ca="1" si="141"/>
        <v>921.81825179501459</v>
      </c>
      <c r="H851" s="107">
        <f t="shared" ca="1" si="141"/>
        <v>1778.6652030039131</v>
      </c>
      <c r="I851" s="107">
        <f t="shared" ca="1" si="141"/>
        <v>243.75552092368065</v>
      </c>
      <c r="J851" s="107">
        <f t="shared" ca="1" si="141"/>
        <v>-929.94169679043318</v>
      </c>
      <c r="K851" s="107">
        <f t="shared" ca="1" si="141"/>
        <v>1609.4307210005929</v>
      </c>
      <c r="L851" s="107">
        <f t="shared" ca="1" si="141"/>
        <v>-361.19299593755136</v>
      </c>
      <c r="M851" s="107">
        <f t="shared" ca="1" si="141"/>
        <v>-212.72429838672946</v>
      </c>
      <c r="N851" s="107">
        <f t="shared" ca="1" si="141"/>
        <v>799.66163627190997</v>
      </c>
      <c r="O851" s="162">
        <f t="shared" ca="1" si="139"/>
        <v>4745.9594035810778</v>
      </c>
      <c r="AD851">
        <f t="shared" ca="1" si="143"/>
        <v>1668000</v>
      </c>
      <c r="AE851">
        <f t="shared" ca="1" si="144"/>
        <v>1670000</v>
      </c>
      <c r="AF851">
        <f t="shared" ca="1" si="145"/>
        <v>1000</v>
      </c>
      <c r="AG851">
        <f t="shared" ca="1" si="146"/>
        <v>1000</v>
      </c>
    </row>
    <row r="852" spans="1:33" hidden="1" x14ac:dyDescent="0.25">
      <c r="A852" s="109">
        <f t="shared" si="140"/>
        <v>851</v>
      </c>
      <c r="B852" s="108">
        <f t="shared" ca="1" si="142"/>
        <v>0.12815910627722107</v>
      </c>
      <c r="C852" s="170">
        <f t="shared" ca="1" si="142"/>
        <v>1926.3347996314965</v>
      </c>
      <c r="D852" s="147">
        <f t="shared" ca="1" si="142"/>
        <v>10212.244630548439</v>
      </c>
      <c r="E852" s="107">
        <f t="shared" ca="1" si="142"/>
        <v>-556.65820104147372</v>
      </c>
      <c r="F852" s="107">
        <f t="shared" ca="1" si="141"/>
        <v>647.88401078029051</v>
      </c>
      <c r="G852" s="107">
        <f t="shared" ca="1" si="141"/>
        <v>1537.5710328295697</v>
      </c>
      <c r="H852" s="107">
        <f t="shared" ca="1" si="141"/>
        <v>1802.1519765389412</v>
      </c>
      <c r="I852" s="107">
        <f t="shared" ca="1" si="141"/>
        <v>31.127810981538552</v>
      </c>
      <c r="J852" s="107">
        <f t="shared" ca="1" si="141"/>
        <v>1330.6987375034491</v>
      </c>
      <c r="K852" s="107">
        <f t="shared" ca="1" si="141"/>
        <v>-203.61349314801825</v>
      </c>
      <c r="L852" s="107">
        <f t="shared" ca="1" si="141"/>
        <v>867.45659493127152</v>
      </c>
      <c r="M852" s="107">
        <f t="shared" ca="1" si="141"/>
        <v>1676.9886005741432</v>
      </c>
      <c r="N852" s="107">
        <f t="shared" ca="1" si="141"/>
        <v>1228.3878570723414</v>
      </c>
      <c r="O852" s="162">
        <f t="shared" ca="1" si="139"/>
        <v>8361.9949270220532</v>
      </c>
      <c r="AD852">
        <f t="shared" ca="1" si="143"/>
        <v>1670000</v>
      </c>
      <c r="AE852">
        <f t="shared" ca="1" si="144"/>
        <v>1672000</v>
      </c>
      <c r="AF852">
        <f t="shared" ca="1" si="145"/>
        <v>1000</v>
      </c>
      <c r="AG852">
        <f t="shared" ca="1" si="146"/>
        <v>1000</v>
      </c>
    </row>
    <row r="853" spans="1:33" hidden="1" x14ac:dyDescent="0.25">
      <c r="A853" s="109">
        <f t="shared" si="140"/>
        <v>852</v>
      </c>
      <c r="B853" s="108">
        <f t="shared" ca="1" si="142"/>
        <v>-6.395673631456103E-2</v>
      </c>
      <c r="C853" s="170">
        <f t="shared" ca="1" si="142"/>
        <v>1611.8147090434252</v>
      </c>
      <c r="D853" s="147">
        <f t="shared" ca="1" si="142"/>
        <v>14520.992395906402</v>
      </c>
      <c r="E853" s="107">
        <f t="shared" ca="1" si="142"/>
        <v>354.47747851216656</v>
      </c>
      <c r="F853" s="107">
        <f t="shared" ca="1" si="141"/>
        <v>-376.09061038409891</v>
      </c>
      <c r="G853" s="107">
        <f t="shared" ca="1" si="141"/>
        <v>1890.7461119356319</v>
      </c>
      <c r="H853" s="107">
        <f t="shared" ca="1" si="141"/>
        <v>1440.1185677700544</v>
      </c>
      <c r="I853" s="107">
        <f t="shared" ca="1" si="141"/>
        <v>1981.2150482908739</v>
      </c>
      <c r="J853" s="107">
        <f t="shared" ca="1" si="141"/>
        <v>69.623167718631393</v>
      </c>
      <c r="K853" s="107">
        <f t="shared" ca="1" si="141"/>
        <v>-915.39109199050631</v>
      </c>
      <c r="L853" s="107">
        <f t="shared" ca="1" si="141"/>
        <v>1420.4674501709442</v>
      </c>
      <c r="M853" s="107">
        <f t="shared" ca="1" si="141"/>
        <v>-38.304984971008899</v>
      </c>
      <c r="N853" s="107">
        <f t="shared" ca="1" si="141"/>
        <v>1967.2665422814975</v>
      </c>
      <c r="O853" s="162">
        <f t="shared" ca="1" si="139"/>
        <v>7794.1276793341858</v>
      </c>
      <c r="AD853">
        <f t="shared" ca="1" si="143"/>
        <v>1672000</v>
      </c>
      <c r="AE853">
        <f t="shared" ca="1" si="144"/>
        <v>1674000</v>
      </c>
      <c r="AF853">
        <f t="shared" ca="1" si="145"/>
        <v>1000</v>
      </c>
      <c r="AG853">
        <f t="shared" ca="1" si="146"/>
        <v>1000</v>
      </c>
    </row>
    <row r="854" spans="1:33" hidden="1" x14ac:dyDescent="0.25">
      <c r="A854" s="109">
        <f t="shared" si="140"/>
        <v>853</v>
      </c>
      <c r="B854" s="108">
        <f t="shared" ca="1" si="142"/>
        <v>-2.2388299167279455E-2</v>
      </c>
      <c r="C854" s="170">
        <f t="shared" ca="1" si="142"/>
        <v>265.43149534284271</v>
      </c>
      <c r="D854" s="147">
        <f t="shared" ca="1" si="142"/>
        <v>19993.134161824426</v>
      </c>
      <c r="E854" s="107">
        <f t="shared" ca="1" si="142"/>
        <v>625.73278085807931</v>
      </c>
      <c r="F854" s="107">
        <f t="shared" ca="1" si="141"/>
        <v>216.02559940568935</v>
      </c>
      <c r="G854" s="107">
        <f t="shared" ca="1" si="141"/>
        <v>1907.1820788868163</v>
      </c>
      <c r="H854" s="107">
        <f t="shared" ca="1" si="141"/>
        <v>-410.72274070466432</v>
      </c>
      <c r="I854" s="107">
        <f t="shared" ca="1" si="141"/>
        <v>622.48415430101431</v>
      </c>
      <c r="J854" s="107">
        <f t="shared" ca="1" si="141"/>
        <v>1000.6284467584128</v>
      </c>
      <c r="K854" s="107">
        <f t="shared" ca="1" si="141"/>
        <v>1095.3709581755243</v>
      </c>
      <c r="L854" s="107">
        <f t="shared" ca="1" si="141"/>
        <v>517.61009595663347</v>
      </c>
      <c r="M854" s="107">
        <f t="shared" ca="1" si="141"/>
        <v>504.45197336207002</v>
      </c>
      <c r="N854" s="107">
        <f t="shared" ca="1" si="141"/>
        <v>737.04999407026764</v>
      </c>
      <c r="O854" s="162">
        <f t="shared" ca="1" si="139"/>
        <v>6815.8133410698429</v>
      </c>
      <c r="AD854">
        <f t="shared" ca="1" si="143"/>
        <v>1674000</v>
      </c>
      <c r="AE854">
        <f t="shared" ca="1" si="144"/>
        <v>1676000</v>
      </c>
      <c r="AF854">
        <f t="shared" ca="1" si="145"/>
        <v>1000</v>
      </c>
      <c r="AG854">
        <f t="shared" ca="1" si="146"/>
        <v>1000</v>
      </c>
    </row>
    <row r="855" spans="1:33" hidden="1" x14ac:dyDescent="0.25">
      <c r="A855" s="109">
        <f t="shared" si="140"/>
        <v>854</v>
      </c>
      <c r="B855" s="108">
        <f t="shared" ca="1" si="142"/>
        <v>-3.8533103617338603E-2</v>
      </c>
      <c r="C855" s="170">
        <f t="shared" ca="1" si="142"/>
        <v>1328.3791070262555</v>
      </c>
      <c r="D855" s="147">
        <f t="shared" ca="1" si="142"/>
        <v>17405.683165543865</v>
      </c>
      <c r="E855" s="107">
        <f t="shared" ca="1" si="142"/>
        <v>-934.92129133080073</v>
      </c>
      <c r="F855" s="107">
        <f t="shared" ca="1" si="141"/>
        <v>928.77140588140639</v>
      </c>
      <c r="G855" s="107">
        <f t="shared" ca="1" si="141"/>
        <v>1061.441208001572</v>
      </c>
      <c r="H855" s="107">
        <f t="shared" ca="1" si="141"/>
        <v>888.10090884986948</v>
      </c>
      <c r="I855" s="107">
        <f t="shared" ca="1" si="141"/>
        <v>1166.622239328711</v>
      </c>
      <c r="J855" s="107">
        <f t="shared" ca="1" si="141"/>
        <v>574.22807879071252</v>
      </c>
      <c r="K855" s="107">
        <f t="shared" ca="1" si="141"/>
        <v>975.4612408601854</v>
      </c>
      <c r="L855" s="107">
        <f t="shared" ca="1" si="141"/>
        <v>1226.9585798118321</v>
      </c>
      <c r="M855" s="107">
        <f t="shared" ca="1" si="141"/>
        <v>518.76120992128153</v>
      </c>
      <c r="N855" s="107">
        <f t="shared" ca="1" si="141"/>
        <v>36.156736321096837</v>
      </c>
      <c r="O855" s="162">
        <f t="shared" ca="1" si="139"/>
        <v>6441.5803164358667</v>
      </c>
      <c r="AD855">
        <f t="shared" ca="1" si="143"/>
        <v>1676000</v>
      </c>
      <c r="AE855">
        <f t="shared" ca="1" si="144"/>
        <v>1678000</v>
      </c>
      <c r="AF855">
        <f t="shared" ca="1" si="145"/>
        <v>1000</v>
      </c>
      <c r="AG855">
        <f t="shared" ca="1" si="146"/>
        <v>1000</v>
      </c>
    </row>
    <row r="856" spans="1:33" hidden="1" x14ac:dyDescent="0.25">
      <c r="A856" s="109">
        <f t="shared" si="140"/>
        <v>855</v>
      </c>
      <c r="B856" s="108">
        <f t="shared" ca="1" si="142"/>
        <v>6.4966591204922264E-2</v>
      </c>
      <c r="C856" s="170">
        <f t="shared" ca="1" si="142"/>
        <v>1953.3921933077384</v>
      </c>
      <c r="D856" s="147">
        <f t="shared" ca="1" si="142"/>
        <v>12148.562294019868</v>
      </c>
      <c r="E856" s="107">
        <f t="shared" ca="1" si="142"/>
        <v>182.17810120137568</v>
      </c>
      <c r="F856" s="107">
        <f t="shared" ca="1" si="141"/>
        <v>178.06135187022815</v>
      </c>
      <c r="G856" s="107">
        <f t="shared" ca="1" si="141"/>
        <v>247.93220906978857</v>
      </c>
      <c r="H856" s="107">
        <f t="shared" ca="1" si="141"/>
        <v>1629.6765738145971</v>
      </c>
      <c r="I856" s="107">
        <f t="shared" ca="1" si="141"/>
        <v>1629.4302470890623</v>
      </c>
      <c r="J856" s="107">
        <f t="shared" ca="1" si="141"/>
        <v>-975.33775050991312</v>
      </c>
      <c r="K856" s="107">
        <f t="shared" ca="1" si="141"/>
        <v>1487.0005465542158</v>
      </c>
      <c r="L856" s="107">
        <f t="shared" ca="1" si="141"/>
        <v>-368.33324294789401</v>
      </c>
      <c r="M856" s="107">
        <f t="shared" ca="1" si="141"/>
        <v>-275.55505300605938</v>
      </c>
      <c r="N856" s="107">
        <f t="shared" ca="1" si="141"/>
        <v>1319.7669727874563</v>
      </c>
      <c r="O856" s="162">
        <f t="shared" ca="1" si="139"/>
        <v>5054.8199559228578</v>
      </c>
      <c r="AD856">
        <f t="shared" ca="1" si="143"/>
        <v>1678000</v>
      </c>
      <c r="AE856">
        <f t="shared" ca="1" si="144"/>
        <v>1680000</v>
      </c>
      <c r="AF856">
        <f t="shared" ca="1" si="145"/>
        <v>1000</v>
      </c>
      <c r="AG856">
        <f t="shared" ca="1" si="146"/>
        <v>1000</v>
      </c>
    </row>
    <row r="857" spans="1:33" hidden="1" x14ac:dyDescent="0.25">
      <c r="A857" s="109">
        <f t="shared" si="140"/>
        <v>856</v>
      </c>
      <c r="B857" s="108">
        <f t="shared" ca="1" si="142"/>
        <v>8.2285253386390339E-2</v>
      </c>
      <c r="C857" s="170">
        <f t="shared" ca="1" si="142"/>
        <v>390.88076766957522</v>
      </c>
      <c r="D857" s="147">
        <f t="shared" ca="1" si="142"/>
        <v>14257.132562223465</v>
      </c>
      <c r="E857" s="107">
        <f t="shared" ca="1" si="142"/>
        <v>-792.11596436818161</v>
      </c>
      <c r="F857" s="107">
        <f t="shared" ca="1" si="141"/>
        <v>-577.53278455787972</v>
      </c>
      <c r="G857" s="107">
        <f t="shared" ca="1" si="141"/>
        <v>715.00907762795214</v>
      </c>
      <c r="H857" s="107">
        <f t="shared" ca="1" si="141"/>
        <v>-215.38244305440503</v>
      </c>
      <c r="I857" s="107">
        <f t="shared" ca="1" si="141"/>
        <v>-339.49115523238646</v>
      </c>
      <c r="J857" s="107">
        <f t="shared" ca="1" si="141"/>
        <v>1330.0523985276971</v>
      </c>
      <c r="K857" s="107">
        <f t="shared" ca="1" si="141"/>
        <v>-226.6704020155845</v>
      </c>
      <c r="L857" s="107">
        <f t="shared" ca="1" si="141"/>
        <v>843.74798559140515</v>
      </c>
      <c r="M857" s="107">
        <f t="shared" ca="1" si="141"/>
        <v>702.01297441725296</v>
      </c>
      <c r="N857" s="107">
        <f t="shared" ca="1" si="141"/>
        <v>1512.3104859570421</v>
      </c>
      <c r="O857" s="162">
        <f t="shared" ca="1" si="139"/>
        <v>2951.9401728929124</v>
      </c>
      <c r="AD857">
        <f t="shared" ca="1" si="143"/>
        <v>1680000</v>
      </c>
      <c r="AE857">
        <f t="shared" ca="1" si="144"/>
        <v>1682000</v>
      </c>
      <c r="AF857">
        <f t="shared" ca="1" si="145"/>
        <v>1000</v>
      </c>
      <c r="AG857">
        <f t="shared" ca="1" si="146"/>
        <v>1000</v>
      </c>
    </row>
    <row r="858" spans="1:33" hidden="1" x14ac:dyDescent="0.25">
      <c r="A858" s="109">
        <f t="shared" si="140"/>
        <v>857</v>
      </c>
      <c r="B858" s="108">
        <f t="shared" ca="1" si="142"/>
        <v>0.19231611375080296</v>
      </c>
      <c r="C858" s="170">
        <f t="shared" ca="1" si="142"/>
        <v>759.49479353176423</v>
      </c>
      <c r="D858" s="147">
        <f t="shared" ca="1" si="142"/>
        <v>-435.25288576497513</v>
      </c>
      <c r="E858" s="107">
        <f t="shared" ca="1" si="142"/>
        <v>1441.8177127511531</v>
      </c>
      <c r="F858" s="107">
        <f t="shared" ca="1" si="141"/>
        <v>551.69099112260392</v>
      </c>
      <c r="G858" s="107">
        <f t="shared" ca="1" si="141"/>
        <v>829.58175484226513</v>
      </c>
      <c r="H858" s="107">
        <f t="shared" ca="1" si="141"/>
        <v>720.69450311706862</v>
      </c>
      <c r="I858" s="107">
        <f t="shared" ca="1" si="141"/>
        <v>135.14456681930895</v>
      </c>
      <c r="J858" s="107">
        <f t="shared" ca="1" si="141"/>
        <v>551.03391758824455</v>
      </c>
      <c r="K858" s="107">
        <f t="shared" ca="1" si="141"/>
        <v>-927.92174325925737</v>
      </c>
      <c r="L858" s="107">
        <f t="shared" ca="1" si="141"/>
        <v>896.92033578746418</v>
      </c>
      <c r="M858" s="107">
        <f t="shared" ca="1" si="141"/>
        <v>1098.5223010886791</v>
      </c>
      <c r="N858" s="107">
        <f t="shared" ca="1" si="141"/>
        <v>1911.4938103395555</v>
      </c>
      <c r="O858" s="162">
        <f t="shared" ca="1" si="139"/>
        <v>7208.9781501970865</v>
      </c>
      <c r="AD858">
        <f t="shared" ca="1" si="143"/>
        <v>1682000</v>
      </c>
      <c r="AE858">
        <f t="shared" ca="1" si="144"/>
        <v>1684000</v>
      </c>
      <c r="AF858">
        <f t="shared" ca="1" si="145"/>
        <v>1000</v>
      </c>
      <c r="AG858">
        <f t="shared" ca="1" si="146"/>
        <v>1000</v>
      </c>
    </row>
    <row r="859" spans="1:33" hidden="1" x14ac:dyDescent="0.25">
      <c r="A859" s="109">
        <f t="shared" si="140"/>
        <v>858</v>
      </c>
      <c r="B859" s="108">
        <f t="shared" ca="1" si="142"/>
        <v>5.480195316782846E-2</v>
      </c>
      <c r="C859" s="170">
        <f t="shared" ca="1" si="142"/>
        <v>981.3991561685209</v>
      </c>
      <c r="D859" s="147">
        <f t="shared" ca="1" si="142"/>
        <v>557.46962285674601</v>
      </c>
      <c r="E859" s="107">
        <f t="shared" ca="1" si="142"/>
        <v>-925.49740584950382</v>
      </c>
      <c r="F859" s="107">
        <f t="shared" ca="1" si="141"/>
        <v>1174.6134152530879</v>
      </c>
      <c r="G859" s="107">
        <f t="shared" ca="1" si="141"/>
        <v>375.46141567043475</v>
      </c>
      <c r="H859" s="107">
        <f t="shared" ca="1" si="141"/>
        <v>57.010896050711942</v>
      </c>
      <c r="I859" s="107">
        <f t="shared" ca="1" si="141"/>
        <v>-307.02260397788712</v>
      </c>
      <c r="J859" s="107">
        <f t="shared" ca="1" si="141"/>
        <v>1238.3789905719741</v>
      </c>
      <c r="K859" s="107">
        <f t="shared" ca="1" si="141"/>
        <v>1242.9061175903034</v>
      </c>
      <c r="L859" s="107">
        <f t="shared" ca="1" si="141"/>
        <v>153.55577533244264</v>
      </c>
      <c r="M859" s="107">
        <f t="shared" ca="1" si="141"/>
        <v>1227.6571660868592</v>
      </c>
      <c r="N859" s="107">
        <f t="shared" ca="1" si="141"/>
        <v>-25.665156437412463</v>
      </c>
      <c r="O859" s="162">
        <f t="shared" ca="1" si="139"/>
        <v>4211.3986102910112</v>
      </c>
      <c r="AD859">
        <f t="shared" ca="1" si="143"/>
        <v>1684000</v>
      </c>
      <c r="AE859">
        <f t="shared" ca="1" si="144"/>
        <v>1686000</v>
      </c>
      <c r="AF859">
        <f t="shared" ca="1" si="145"/>
        <v>1000</v>
      </c>
      <c r="AG859">
        <f t="shared" ca="1" si="146"/>
        <v>1000</v>
      </c>
    </row>
    <row r="860" spans="1:33" hidden="1" x14ac:dyDescent="0.25">
      <c r="A860" s="109">
        <f t="shared" si="140"/>
        <v>859</v>
      </c>
      <c r="B860" s="108">
        <f t="shared" ca="1" si="142"/>
        <v>-1.100485014421379E-3</v>
      </c>
      <c r="C860" s="170">
        <f t="shared" ca="1" si="142"/>
        <v>-787.10292826236571</v>
      </c>
      <c r="D860" s="147">
        <f t="shared" ca="1" si="142"/>
        <v>-427.15879724602723</v>
      </c>
      <c r="E860" s="107">
        <f t="shared" ca="1" si="142"/>
        <v>-434.23667283902091</v>
      </c>
      <c r="F860" s="107">
        <f t="shared" ca="1" si="141"/>
        <v>-159.98134401148153</v>
      </c>
      <c r="G860" s="107">
        <f t="shared" ca="1" si="141"/>
        <v>1589.0727807408314</v>
      </c>
      <c r="H860" s="107">
        <f t="shared" ca="1" si="141"/>
        <v>-917.59250645018676</v>
      </c>
      <c r="I860" s="107">
        <f t="shared" ca="1" si="141"/>
        <v>1090.0156371066646</v>
      </c>
      <c r="J860" s="107">
        <f t="shared" ca="1" si="141"/>
        <v>-128.06049430857516</v>
      </c>
      <c r="K860" s="107">
        <f t="shared" ca="1" si="141"/>
        <v>816.01177479136368</v>
      </c>
      <c r="L860" s="107">
        <f t="shared" ca="1" si="141"/>
        <v>1571.5550247931524</v>
      </c>
      <c r="M860" s="107">
        <f t="shared" ca="1" si="141"/>
        <v>117.57921643679711</v>
      </c>
      <c r="N860" s="107">
        <f t="shared" ca="1" si="141"/>
        <v>1744.6931263126278</v>
      </c>
      <c r="O860" s="162">
        <f t="shared" ca="1" si="139"/>
        <v>5289.0565425721725</v>
      </c>
      <c r="AD860">
        <f t="shared" ca="1" si="143"/>
        <v>1686000</v>
      </c>
      <c r="AE860">
        <f t="shared" ca="1" si="144"/>
        <v>1688000</v>
      </c>
      <c r="AF860">
        <f t="shared" ca="1" si="145"/>
        <v>1000</v>
      </c>
      <c r="AG860">
        <f t="shared" ca="1" si="146"/>
        <v>1000</v>
      </c>
    </row>
    <row r="861" spans="1:33" hidden="1" x14ac:dyDescent="0.25">
      <c r="A861" s="109">
        <f t="shared" si="140"/>
        <v>860</v>
      </c>
      <c r="B861" s="108">
        <f t="shared" ca="1" si="142"/>
        <v>7.9250320702903776E-2</v>
      </c>
      <c r="C861" s="170">
        <f t="shared" ca="1" si="142"/>
        <v>520.9734173353387</v>
      </c>
      <c r="D861" s="147">
        <f t="shared" ca="1" si="142"/>
        <v>6142.5854796726962</v>
      </c>
      <c r="E861" s="107">
        <f t="shared" ca="1" si="142"/>
        <v>-872.73640781887116</v>
      </c>
      <c r="F861" s="107">
        <f t="shared" ca="1" si="141"/>
        <v>562.0365775727787</v>
      </c>
      <c r="G861" s="107">
        <f t="shared" ca="1" si="141"/>
        <v>-885.44297976321013</v>
      </c>
      <c r="H861" s="107">
        <f t="shared" ca="1" si="141"/>
        <v>1988.652559384286</v>
      </c>
      <c r="I861" s="107">
        <f t="shared" ca="1" si="141"/>
        <v>226.01105550621114</v>
      </c>
      <c r="J861" s="107">
        <f t="shared" ca="1" si="141"/>
        <v>1114.7011539347247</v>
      </c>
      <c r="K861" s="107">
        <f t="shared" ca="1" si="141"/>
        <v>194.61012497950694</v>
      </c>
      <c r="L861" s="107">
        <f t="shared" ca="1" si="141"/>
        <v>716.25321701975474</v>
      </c>
      <c r="M861" s="107">
        <f t="shared" ca="1" si="141"/>
        <v>1853.8309988648707</v>
      </c>
      <c r="N861" s="107">
        <f t="shared" ca="1" si="141"/>
        <v>432.65392544644146</v>
      </c>
      <c r="O861" s="162">
        <f t="shared" ca="1" si="139"/>
        <v>5330.5702251264929</v>
      </c>
      <c r="AD861">
        <f t="shared" ca="1" si="143"/>
        <v>1688000</v>
      </c>
      <c r="AE861">
        <f t="shared" ca="1" si="144"/>
        <v>1690000</v>
      </c>
      <c r="AF861">
        <f t="shared" ca="1" si="145"/>
        <v>1000</v>
      </c>
      <c r="AG861">
        <f t="shared" ca="1" si="146"/>
        <v>1000</v>
      </c>
    </row>
    <row r="862" spans="1:33" hidden="1" x14ac:dyDescent="0.25">
      <c r="A862" s="109">
        <f t="shared" si="140"/>
        <v>861</v>
      </c>
      <c r="B862" s="108">
        <f t="shared" ca="1" si="142"/>
        <v>-8.5636924114837046E-2</v>
      </c>
      <c r="C862" s="170">
        <f t="shared" ca="1" si="142"/>
        <v>891.75587521235775</v>
      </c>
      <c r="D862" s="147">
        <f t="shared" ca="1" si="142"/>
        <v>-8182.8904145589586</v>
      </c>
      <c r="E862" s="107">
        <f t="shared" ca="1" si="142"/>
        <v>842.57925170077965</v>
      </c>
      <c r="F862" s="107">
        <f t="shared" ca="1" si="141"/>
        <v>-11.892892306171049</v>
      </c>
      <c r="G862" s="107">
        <f t="shared" ca="1" si="141"/>
        <v>520.52466353997045</v>
      </c>
      <c r="H862" s="107">
        <f t="shared" ca="1" si="141"/>
        <v>-56.242400848420246</v>
      </c>
      <c r="I862" s="107">
        <f t="shared" ca="1" si="141"/>
        <v>1744.5651194715335</v>
      </c>
      <c r="J862" s="107">
        <f t="shared" ca="1" si="141"/>
        <v>-352.05933567456287</v>
      </c>
      <c r="K862" s="107">
        <f t="shared" ca="1" si="141"/>
        <v>-909.17480123821394</v>
      </c>
      <c r="L862" s="107">
        <f t="shared" ca="1" si="141"/>
        <v>1041.279816360229</v>
      </c>
      <c r="M862" s="107">
        <f t="shared" ca="1" si="141"/>
        <v>-937.9157025959471</v>
      </c>
      <c r="N862" s="107">
        <f t="shared" ca="1" si="141"/>
        <v>833.03629418887385</v>
      </c>
      <c r="O862" s="162">
        <f t="shared" ca="1" si="139"/>
        <v>2714.7000125980712</v>
      </c>
      <c r="AD862">
        <f t="shared" ca="1" si="143"/>
        <v>1690000</v>
      </c>
      <c r="AE862">
        <f t="shared" ca="1" si="144"/>
        <v>1692000</v>
      </c>
      <c r="AF862">
        <f t="shared" ca="1" si="145"/>
        <v>1000</v>
      </c>
      <c r="AG862">
        <f t="shared" ca="1" si="146"/>
        <v>1000</v>
      </c>
    </row>
    <row r="863" spans="1:33" hidden="1" x14ac:dyDescent="0.25">
      <c r="A863" s="109">
        <f t="shared" si="140"/>
        <v>862</v>
      </c>
      <c r="B863" s="108">
        <f t="shared" ca="1" si="142"/>
        <v>7.446930331592036E-3</v>
      </c>
      <c r="C863" s="170">
        <f t="shared" ca="1" si="142"/>
        <v>-288.53364584061359</v>
      </c>
      <c r="D863" s="147">
        <f t="shared" ca="1" si="142"/>
        <v>6633.5175887863943</v>
      </c>
      <c r="E863" s="107">
        <f t="shared" ca="1" si="142"/>
        <v>1009.2776695426592</v>
      </c>
      <c r="F863" s="107">
        <f t="shared" ca="1" si="141"/>
        <v>123.68874631905585</v>
      </c>
      <c r="G863" s="107">
        <f t="shared" ca="1" si="141"/>
        <v>24.39207142342595</v>
      </c>
      <c r="H863" s="107">
        <f t="shared" ca="1" si="141"/>
        <v>-659.4054389617022</v>
      </c>
      <c r="I863" s="107">
        <f t="shared" ca="1" si="141"/>
        <v>604.1185357232423</v>
      </c>
      <c r="J863" s="107">
        <f t="shared" ca="1" si="141"/>
        <v>-164.15180549520736</v>
      </c>
      <c r="K863" s="107">
        <f t="shared" ca="1" si="141"/>
        <v>1067.9536497159588</v>
      </c>
      <c r="L863" s="107">
        <f t="shared" ca="1" si="141"/>
        <v>1130.6135844982894</v>
      </c>
      <c r="M863" s="107">
        <f t="shared" ca="1" si="141"/>
        <v>54.80788424515756</v>
      </c>
      <c r="N863" s="107">
        <f t="shared" ca="1" si="141"/>
        <v>990.99222470367181</v>
      </c>
      <c r="O863" s="162">
        <f t="shared" ca="1" si="139"/>
        <v>4182.2871217145512</v>
      </c>
      <c r="AD863">
        <f t="shared" ca="1" si="143"/>
        <v>1692000</v>
      </c>
      <c r="AE863">
        <f t="shared" ca="1" si="144"/>
        <v>1694000</v>
      </c>
      <c r="AF863">
        <f t="shared" ca="1" si="145"/>
        <v>1000</v>
      </c>
      <c r="AG863">
        <f t="shared" ca="1" si="146"/>
        <v>1000</v>
      </c>
    </row>
    <row r="864" spans="1:33" hidden="1" x14ac:dyDescent="0.25">
      <c r="A864" s="109">
        <f t="shared" si="140"/>
        <v>863</v>
      </c>
      <c r="B864" s="108">
        <f t="shared" ca="1" si="142"/>
        <v>-2.0287981887904108E-2</v>
      </c>
      <c r="C864" s="170">
        <f t="shared" ca="1" si="142"/>
        <v>1895.8700291646815</v>
      </c>
      <c r="D864" s="147">
        <f t="shared" ca="1" si="142"/>
        <v>12071.861269870426</v>
      </c>
      <c r="E864" s="107">
        <f t="shared" ca="1" si="142"/>
        <v>766.31664848315961</v>
      </c>
      <c r="F864" s="107">
        <f t="shared" ca="1" si="141"/>
        <v>898.3813692296377</v>
      </c>
      <c r="G864" s="107">
        <f t="shared" ca="1" si="141"/>
        <v>170.76186287644694</v>
      </c>
      <c r="H864" s="107">
        <f t="shared" ca="1" si="141"/>
        <v>-980.24481046101471</v>
      </c>
      <c r="I864" s="107">
        <f t="shared" ca="1" si="141"/>
        <v>-973.77897649087572</v>
      </c>
      <c r="J864" s="107">
        <f t="shared" ca="1" si="141"/>
        <v>989.20782292314766</v>
      </c>
      <c r="K864" s="107">
        <f t="shared" ca="1" si="141"/>
        <v>1644.4879957480598</v>
      </c>
      <c r="L864" s="107">
        <f t="shared" ca="1" si="141"/>
        <v>-694.54488806938252</v>
      </c>
      <c r="M864" s="107">
        <f t="shared" ca="1" si="141"/>
        <v>-678.68968693937632</v>
      </c>
      <c r="N864" s="107">
        <f t="shared" ca="1" si="141"/>
        <v>-894.8812570781447</v>
      </c>
      <c r="O864" s="162">
        <f t="shared" ca="1" si="139"/>
        <v>247.01608022165783</v>
      </c>
      <c r="AD864">
        <f t="shared" ca="1" si="143"/>
        <v>1694000</v>
      </c>
      <c r="AE864">
        <f t="shared" ca="1" si="144"/>
        <v>1696000</v>
      </c>
      <c r="AF864">
        <f t="shared" ca="1" si="145"/>
        <v>1000</v>
      </c>
      <c r="AG864">
        <f t="shared" ca="1" si="146"/>
        <v>1000</v>
      </c>
    </row>
    <row r="865" spans="1:33" hidden="1" x14ac:dyDescent="0.25">
      <c r="A865" s="109">
        <f t="shared" si="140"/>
        <v>864</v>
      </c>
      <c r="B865" s="108">
        <f t="shared" ca="1" si="142"/>
        <v>-6.4860811041142413E-2</v>
      </c>
      <c r="C865" s="170">
        <f t="shared" ca="1" si="142"/>
        <v>294.80896287050751</v>
      </c>
      <c r="D865" s="147">
        <f t="shared" ca="1" si="142"/>
        <v>-9287.4075040313346</v>
      </c>
      <c r="E865" s="107">
        <f t="shared" ca="1" si="142"/>
        <v>1689.0066758004193</v>
      </c>
      <c r="F865" s="107">
        <f t="shared" ca="1" si="141"/>
        <v>-491.54085334588297</v>
      </c>
      <c r="G865" s="107">
        <f t="shared" ca="1" si="141"/>
        <v>308.26006875676296</v>
      </c>
      <c r="H865" s="107">
        <f t="shared" ca="1" si="141"/>
        <v>645.27129405889343</v>
      </c>
      <c r="I865" s="107">
        <f t="shared" ca="1" si="141"/>
        <v>189.18824251967268</v>
      </c>
      <c r="J865" s="107">
        <f t="shared" ca="1" si="141"/>
        <v>-11.976586881391333</v>
      </c>
      <c r="K865" s="107">
        <f t="shared" ca="1" si="141"/>
        <v>1583.4404750803274</v>
      </c>
      <c r="L865" s="107">
        <f t="shared" ca="1" si="141"/>
        <v>262.70098108536757</v>
      </c>
      <c r="M865" s="107">
        <f t="shared" ca="1" si="141"/>
        <v>-709.62258740196853</v>
      </c>
      <c r="N865" s="107">
        <f t="shared" ca="1" si="141"/>
        <v>1906.7775252695264</v>
      </c>
      <c r="O865" s="162">
        <f t="shared" ca="1" si="139"/>
        <v>5371.5052349417274</v>
      </c>
      <c r="AD865">
        <f t="shared" ca="1" si="143"/>
        <v>1696000</v>
      </c>
      <c r="AE865">
        <f t="shared" ca="1" si="144"/>
        <v>1698000</v>
      </c>
      <c r="AF865">
        <f t="shared" ca="1" si="145"/>
        <v>1000</v>
      </c>
      <c r="AG865">
        <f t="shared" ca="1" si="146"/>
        <v>1000</v>
      </c>
    </row>
    <row r="866" spans="1:33" hidden="1" x14ac:dyDescent="0.25">
      <c r="A866" s="109">
        <f t="shared" si="140"/>
        <v>865</v>
      </c>
      <c r="B866" s="108">
        <f t="shared" ca="1" si="142"/>
        <v>5.3908063596634137E-2</v>
      </c>
      <c r="C866" s="170">
        <f t="shared" ca="1" si="142"/>
        <v>225.45346144959635</v>
      </c>
      <c r="D866" s="147">
        <f t="shared" ca="1" si="142"/>
        <v>19461.738905691815</v>
      </c>
      <c r="E866" s="107">
        <f t="shared" ca="1" si="142"/>
        <v>741.25195087926591</v>
      </c>
      <c r="F866" s="107">
        <f t="shared" ca="1" si="141"/>
        <v>-656.90731115754022</v>
      </c>
      <c r="G866" s="107">
        <f t="shared" ca="1" si="141"/>
        <v>-617.36435176185637</v>
      </c>
      <c r="H866" s="107">
        <f t="shared" ca="1" si="141"/>
        <v>894.57157041899495</v>
      </c>
      <c r="I866" s="107">
        <f t="shared" ca="1" si="141"/>
        <v>213.34394428564175</v>
      </c>
      <c r="J866" s="107">
        <f t="shared" ca="1" si="141"/>
        <v>-498.46678425552705</v>
      </c>
      <c r="K866" s="107">
        <f t="shared" ca="1" si="141"/>
        <v>-949.00933122299239</v>
      </c>
      <c r="L866" s="107">
        <f t="shared" ca="1" si="141"/>
        <v>-936.36336370985475</v>
      </c>
      <c r="M866" s="107">
        <f t="shared" ca="1" si="141"/>
        <v>-486.27586039394987</v>
      </c>
      <c r="N866" s="107">
        <f t="shared" ca="1" si="141"/>
        <v>1321.6127076976325</v>
      </c>
      <c r="O866" s="162">
        <f t="shared" ca="1" si="139"/>
        <v>-973.60682922018555</v>
      </c>
      <c r="AD866">
        <f t="shared" ca="1" si="143"/>
        <v>1698000</v>
      </c>
      <c r="AE866">
        <f t="shared" ca="1" si="144"/>
        <v>1700000</v>
      </c>
      <c r="AF866">
        <f t="shared" ca="1" si="145"/>
        <v>1000</v>
      </c>
      <c r="AG866">
        <f t="shared" ca="1" si="146"/>
        <v>1000</v>
      </c>
    </row>
    <row r="867" spans="1:33" hidden="1" x14ac:dyDescent="0.25">
      <c r="A867" s="109">
        <f t="shared" si="140"/>
        <v>866</v>
      </c>
      <c r="B867" s="108">
        <f t="shared" ca="1" si="142"/>
        <v>0.14427929196130021</v>
      </c>
      <c r="C867" s="170">
        <f t="shared" ca="1" si="142"/>
        <v>-450.17506653245061</v>
      </c>
      <c r="D867" s="147">
        <f t="shared" ca="1" si="142"/>
        <v>17532.605175925655</v>
      </c>
      <c r="E867" s="107">
        <f t="shared" ca="1" si="142"/>
        <v>1442.9833104324944</v>
      </c>
      <c r="F867" s="107">
        <f t="shared" ca="1" si="141"/>
        <v>17.354421599212742</v>
      </c>
      <c r="G867" s="107">
        <f t="shared" ca="1" si="141"/>
        <v>-870.36646273411327</v>
      </c>
      <c r="H867" s="107">
        <f t="shared" ca="1" si="141"/>
        <v>103.06190322842413</v>
      </c>
      <c r="I867" s="107">
        <f t="shared" ca="1" si="141"/>
        <v>1084.8586362379701</v>
      </c>
      <c r="J867" s="107">
        <f t="shared" ref="F867:N882" ca="1" si="147">J$1*($U$1+($W$1-$U$1)*RAND())</f>
        <v>1834.5943458880179</v>
      </c>
      <c r="K867" s="107">
        <f t="shared" ca="1" si="147"/>
        <v>1016.7850511187901</v>
      </c>
      <c r="L867" s="107">
        <f t="shared" ca="1" si="147"/>
        <v>1989.825001893247</v>
      </c>
      <c r="M867" s="107">
        <f t="shared" ca="1" si="147"/>
        <v>-655.81933932957043</v>
      </c>
      <c r="N867" s="107">
        <f t="shared" ca="1" si="147"/>
        <v>1201.7798177692875</v>
      </c>
      <c r="O867" s="162">
        <f t="shared" ca="1" si="139"/>
        <v>7165.0566861037596</v>
      </c>
      <c r="AD867">
        <f t="shared" ca="1" si="143"/>
        <v>1700000</v>
      </c>
      <c r="AE867">
        <f t="shared" ca="1" si="144"/>
        <v>1702000</v>
      </c>
      <c r="AF867">
        <f t="shared" ca="1" si="145"/>
        <v>1000</v>
      </c>
      <c r="AG867">
        <f t="shared" ca="1" si="146"/>
        <v>1000</v>
      </c>
    </row>
    <row r="868" spans="1:33" hidden="1" x14ac:dyDescent="0.25">
      <c r="A868" s="109">
        <f t="shared" si="140"/>
        <v>867</v>
      </c>
      <c r="B868" s="108">
        <f t="shared" ca="1" si="142"/>
        <v>3.3940868969198984E-2</v>
      </c>
      <c r="C868" s="170">
        <f t="shared" ca="1" si="142"/>
        <v>1686.1600923948054</v>
      </c>
      <c r="D868" s="147">
        <f t="shared" ca="1" si="142"/>
        <v>15266.422597495275</v>
      </c>
      <c r="E868" s="107">
        <f t="shared" ca="1" si="142"/>
        <v>397.78215153385202</v>
      </c>
      <c r="F868" s="107">
        <f t="shared" ca="1" si="147"/>
        <v>-858.44007873972271</v>
      </c>
      <c r="G868" s="107">
        <f t="shared" ca="1" si="147"/>
        <v>231.50244221232907</v>
      </c>
      <c r="H868" s="107">
        <f t="shared" ca="1" si="147"/>
        <v>1038.3015451705071</v>
      </c>
      <c r="I868" s="107">
        <f t="shared" ca="1" si="147"/>
        <v>439.91681203112836</v>
      </c>
      <c r="J868" s="107">
        <f t="shared" ca="1" si="147"/>
        <v>1717.2480297466388</v>
      </c>
      <c r="K868" s="107">
        <f t="shared" ca="1" si="147"/>
        <v>1042.7714830342102</v>
      </c>
      <c r="L868" s="107">
        <f t="shared" ca="1" si="147"/>
        <v>1896.1172686388054</v>
      </c>
      <c r="M868" s="107">
        <f t="shared" ca="1" si="147"/>
        <v>713.1892630414377</v>
      </c>
      <c r="N868" s="107">
        <f t="shared" ca="1" si="147"/>
        <v>726.56984514961243</v>
      </c>
      <c r="O868" s="162">
        <f t="shared" ca="1" si="139"/>
        <v>7344.9587618187988</v>
      </c>
      <c r="AD868">
        <f t="shared" ca="1" si="143"/>
        <v>1702000</v>
      </c>
      <c r="AE868">
        <f t="shared" ca="1" si="144"/>
        <v>1704000</v>
      </c>
      <c r="AF868">
        <f t="shared" ca="1" si="145"/>
        <v>1000</v>
      </c>
      <c r="AG868">
        <f t="shared" ca="1" si="146"/>
        <v>1000</v>
      </c>
    </row>
    <row r="869" spans="1:33" hidden="1" x14ac:dyDescent="0.25">
      <c r="A869" s="109">
        <f t="shared" si="140"/>
        <v>868</v>
      </c>
      <c r="B869" s="108">
        <f t="shared" ca="1" si="142"/>
        <v>-8.2361323509792583E-2</v>
      </c>
      <c r="C869" s="170">
        <f t="shared" ca="1" si="142"/>
        <v>-623.14774919180672</v>
      </c>
      <c r="D869" s="147">
        <f t="shared" ca="1" si="142"/>
        <v>15454.264774412099</v>
      </c>
      <c r="E869" s="107">
        <f t="shared" ca="1" si="142"/>
        <v>-367.06962802113884</v>
      </c>
      <c r="F869" s="107">
        <f t="shared" ca="1" si="147"/>
        <v>396.55012119765519</v>
      </c>
      <c r="G869" s="107">
        <f t="shared" ca="1" si="147"/>
        <v>1425.0700266641245</v>
      </c>
      <c r="H869" s="107">
        <f t="shared" ca="1" si="147"/>
        <v>-158.72814705512064</v>
      </c>
      <c r="I869" s="107">
        <f t="shared" ca="1" si="147"/>
        <v>1588.9045101990155</v>
      </c>
      <c r="J869" s="107">
        <f t="shared" ca="1" si="147"/>
        <v>-225.04117150513648</v>
      </c>
      <c r="K869" s="107">
        <f t="shared" ca="1" si="147"/>
        <v>896.15998698352382</v>
      </c>
      <c r="L869" s="107">
        <f t="shared" ca="1" si="147"/>
        <v>1407.5795872242486</v>
      </c>
      <c r="M869" s="107">
        <f t="shared" ca="1" si="147"/>
        <v>-169.26777644186541</v>
      </c>
      <c r="N869" s="107">
        <f t="shared" ca="1" si="147"/>
        <v>888.58535315382983</v>
      </c>
      <c r="O869" s="162">
        <f t="shared" ca="1" si="139"/>
        <v>5682.7428623991354</v>
      </c>
      <c r="AD869">
        <f t="shared" ca="1" si="143"/>
        <v>1704000</v>
      </c>
      <c r="AE869">
        <f t="shared" ca="1" si="144"/>
        <v>1706000</v>
      </c>
      <c r="AF869">
        <f t="shared" ca="1" si="145"/>
        <v>1000</v>
      </c>
      <c r="AG869">
        <f t="shared" ca="1" si="146"/>
        <v>1000</v>
      </c>
    </row>
    <row r="870" spans="1:33" hidden="1" x14ac:dyDescent="0.25">
      <c r="A870" s="109">
        <f t="shared" si="140"/>
        <v>869</v>
      </c>
      <c r="B870" s="108">
        <f t="shared" ca="1" si="142"/>
        <v>0.1169347476569389</v>
      </c>
      <c r="C870" s="170">
        <f t="shared" ca="1" si="142"/>
        <v>365.83236905478736</v>
      </c>
      <c r="D870" s="147">
        <f t="shared" ca="1" si="142"/>
        <v>16839.611172345918</v>
      </c>
      <c r="E870" s="107">
        <f t="shared" ca="1" si="142"/>
        <v>-897.96303816994464</v>
      </c>
      <c r="F870" s="107">
        <f t="shared" ca="1" si="147"/>
        <v>-202.20991630816087</v>
      </c>
      <c r="G870" s="107">
        <f t="shared" ca="1" si="147"/>
        <v>1837.5016424925259</v>
      </c>
      <c r="H870" s="107">
        <f t="shared" ca="1" si="147"/>
        <v>401.79011052575459</v>
      </c>
      <c r="I870" s="107">
        <f t="shared" ca="1" si="147"/>
        <v>-798.4042927772208</v>
      </c>
      <c r="J870" s="107">
        <f t="shared" ca="1" si="147"/>
        <v>-388.72349857411422</v>
      </c>
      <c r="K870" s="107">
        <f t="shared" ca="1" si="147"/>
        <v>1362.122411774332</v>
      </c>
      <c r="L870" s="107">
        <f t="shared" ca="1" si="147"/>
        <v>775.85027908602717</v>
      </c>
      <c r="M870" s="107">
        <f t="shared" ca="1" si="147"/>
        <v>1313.4253345149364</v>
      </c>
      <c r="N870" s="107">
        <f t="shared" ca="1" si="147"/>
        <v>-789.57182192986363</v>
      </c>
      <c r="O870" s="162">
        <f t="shared" ca="1" si="139"/>
        <v>2613.8172106342718</v>
      </c>
      <c r="AD870">
        <f t="shared" ca="1" si="143"/>
        <v>1706000</v>
      </c>
      <c r="AE870">
        <f t="shared" ca="1" si="144"/>
        <v>1708000</v>
      </c>
      <c r="AF870">
        <f t="shared" ca="1" si="145"/>
        <v>1000</v>
      </c>
      <c r="AG870">
        <f t="shared" ca="1" si="146"/>
        <v>1000</v>
      </c>
    </row>
    <row r="871" spans="1:33" hidden="1" x14ac:dyDescent="0.25">
      <c r="A871" s="109">
        <f t="shared" si="140"/>
        <v>870</v>
      </c>
      <c r="B871" s="108">
        <f t="shared" ca="1" si="142"/>
        <v>1.5749644896299181E-2</v>
      </c>
      <c r="C871" s="170">
        <f t="shared" ca="1" si="142"/>
        <v>957.16792408691163</v>
      </c>
      <c r="D871" s="147">
        <f t="shared" ca="1" si="142"/>
        <v>8217.8949339016926</v>
      </c>
      <c r="E871" s="107">
        <f t="shared" ca="1" si="142"/>
        <v>-717.24770903536751</v>
      </c>
      <c r="F871" s="107">
        <f t="shared" ca="1" si="147"/>
        <v>609.71948861846033</v>
      </c>
      <c r="G871" s="107">
        <f t="shared" ca="1" si="147"/>
        <v>-369.09851327868478</v>
      </c>
      <c r="H871" s="107">
        <f t="shared" ca="1" si="147"/>
        <v>-158.40170243574704</v>
      </c>
      <c r="I871" s="107">
        <f t="shared" ca="1" si="147"/>
        <v>441.21578263483093</v>
      </c>
      <c r="J871" s="107">
        <f t="shared" ca="1" si="147"/>
        <v>1031.6522152761552</v>
      </c>
      <c r="K871" s="107">
        <f t="shared" ca="1" si="147"/>
        <v>-106.31843424278128</v>
      </c>
      <c r="L871" s="107">
        <f t="shared" ca="1" si="147"/>
        <v>30.778983895020513</v>
      </c>
      <c r="M871" s="107">
        <f t="shared" ca="1" si="147"/>
        <v>1367.3071222779563</v>
      </c>
      <c r="N871" s="107">
        <f t="shared" ca="1" si="147"/>
        <v>49.081802158503081</v>
      </c>
      <c r="O871" s="162">
        <f t="shared" ca="1" si="139"/>
        <v>2178.6890358683459</v>
      </c>
      <c r="AD871">
        <f t="shared" ca="1" si="143"/>
        <v>1708000</v>
      </c>
      <c r="AE871">
        <f t="shared" ca="1" si="144"/>
        <v>1710000</v>
      </c>
      <c r="AF871">
        <f t="shared" ca="1" si="145"/>
        <v>1000</v>
      </c>
      <c r="AG871">
        <f t="shared" ca="1" si="146"/>
        <v>1000</v>
      </c>
    </row>
    <row r="872" spans="1:33" hidden="1" x14ac:dyDescent="0.25">
      <c r="A872" s="109">
        <f t="shared" si="140"/>
        <v>871</v>
      </c>
      <c r="B872" s="108">
        <f t="shared" ca="1" si="142"/>
        <v>2.5600816385991793E-3</v>
      </c>
      <c r="C872" s="170">
        <f t="shared" ca="1" si="142"/>
        <v>603.70915158747346</v>
      </c>
      <c r="D872" s="147">
        <f t="shared" ca="1" si="142"/>
        <v>8617.2465645586562</v>
      </c>
      <c r="E872" s="107">
        <f t="shared" ca="1" si="142"/>
        <v>289.3760590182132</v>
      </c>
      <c r="F872" s="107">
        <f t="shared" ca="1" si="147"/>
        <v>584.19639479172031</v>
      </c>
      <c r="G872" s="107">
        <f t="shared" ca="1" si="147"/>
        <v>-540.35653227756848</v>
      </c>
      <c r="H872" s="107">
        <f t="shared" ca="1" si="147"/>
        <v>1573.3407521359163</v>
      </c>
      <c r="I872" s="107">
        <f t="shared" ca="1" si="147"/>
        <v>-686.36636757716985</v>
      </c>
      <c r="J872" s="107">
        <f t="shared" ca="1" si="147"/>
        <v>-83.838736543296875</v>
      </c>
      <c r="K872" s="107">
        <f t="shared" ca="1" si="147"/>
        <v>574.21483681556117</v>
      </c>
      <c r="L872" s="107">
        <f t="shared" ca="1" si="147"/>
        <v>1793.2507103724674</v>
      </c>
      <c r="M872" s="107">
        <f t="shared" ca="1" si="147"/>
        <v>1687.2338468507062</v>
      </c>
      <c r="N872" s="107">
        <f t="shared" ca="1" si="147"/>
        <v>641.16724971603753</v>
      </c>
      <c r="O872" s="162">
        <f t="shared" ca="1" si="139"/>
        <v>5832.2182133025872</v>
      </c>
      <c r="AD872">
        <f t="shared" ca="1" si="143"/>
        <v>1710000</v>
      </c>
      <c r="AE872">
        <f t="shared" ca="1" si="144"/>
        <v>1712000</v>
      </c>
      <c r="AF872">
        <f t="shared" ca="1" si="145"/>
        <v>1000</v>
      </c>
      <c r="AG872">
        <f t="shared" ca="1" si="146"/>
        <v>1000</v>
      </c>
    </row>
    <row r="873" spans="1:33" hidden="1" x14ac:dyDescent="0.25">
      <c r="A873" s="109">
        <f t="shared" si="140"/>
        <v>872</v>
      </c>
      <c r="B873" s="108">
        <f t="shared" ca="1" si="142"/>
        <v>0.19400219896038298</v>
      </c>
      <c r="C873" s="170">
        <f t="shared" ca="1" si="142"/>
        <v>-130.97001645554536</v>
      </c>
      <c r="D873" s="147">
        <f t="shared" ca="1" si="142"/>
        <v>15634.40661766939</v>
      </c>
      <c r="E873" s="107">
        <f t="shared" ca="1" si="142"/>
        <v>-528.92631860447966</v>
      </c>
      <c r="F873" s="107">
        <f t="shared" ca="1" si="147"/>
        <v>543.57546341764373</v>
      </c>
      <c r="G873" s="107">
        <f t="shared" ca="1" si="147"/>
        <v>-388.73079933588707</v>
      </c>
      <c r="H873" s="107">
        <f t="shared" ca="1" si="147"/>
        <v>941.29098905341323</v>
      </c>
      <c r="I873" s="107">
        <f t="shared" ca="1" si="147"/>
        <v>1690.4350021439616</v>
      </c>
      <c r="J873" s="107">
        <f t="shared" ca="1" si="147"/>
        <v>599.68498511953101</v>
      </c>
      <c r="K873" s="107">
        <f t="shared" ca="1" si="147"/>
        <v>839.46548946981284</v>
      </c>
      <c r="L873" s="107">
        <f t="shared" ca="1" si="147"/>
        <v>-883.09234024320074</v>
      </c>
      <c r="M873" s="107">
        <f t="shared" ca="1" si="147"/>
        <v>828.84225065692488</v>
      </c>
      <c r="N873" s="107">
        <f t="shared" ca="1" si="147"/>
        <v>806.94528210902001</v>
      </c>
      <c r="O873" s="162">
        <f t="shared" ca="1" si="139"/>
        <v>4449.4900037867401</v>
      </c>
      <c r="AD873">
        <f t="shared" ca="1" si="143"/>
        <v>1712000</v>
      </c>
      <c r="AE873">
        <f t="shared" ca="1" si="144"/>
        <v>1714000</v>
      </c>
      <c r="AF873">
        <f t="shared" ca="1" si="145"/>
        <v>1000</v>
      </c>
      <c r="AG873">
        <f t="shared" ca="1" si="146"/>
        <v>1000</v>
      </c>
    </row>
    <row r="874" spans="1:33" hidden="1" x14ac:dyDescent="0.25">
      <c r="A874" s="109">
        <f t="shared" si="140"/>
        <v>873</v>
      </c>
      <c r="B874" s="108">
        <f t="shared" ca="1" si="142"/>
        <v>0.13741649598550779</v>
      </c>
      <c r="C874" s="170">
        <f t="shared" ca="1" si="142"/>
        <v>1630.2022644825845</v>
      </c>
      <c r="D874" s="147">
        <f t="shared" ca="1" si="142"/>
        <v>-2054.9634671188714</v>
      </c>
      <c r="E874" s="107">
        <f t="shared" ca="1" si="142"/>
        <v>1012.5173703055295</v>
      </c>
      <c r="F874" s="107">
        <f t="shared" ca="1" si="147"/>
        <v>1668.1895640888224</v>
      </c>
      <c r="G874" s="107">
        <f t="shared" ca="1" si="147"/>
        <v>-505.85869574977403</v>
      </c>
      <c r="H874" s="107">
        <f t="shared" ca="1" si="147"/>
        <v>996.25265875140394</v>
      </c>
      <c r="I874" s="107">
        <f t="shared" ca="1" si="147"/>
        <v>-740.02915352408615</v>
      </c>
      <c r="J874" s="107">
        <f t="shared" ca="1" si="147"/>
        <v>1878.4831660282716</v>
      </c>
      <c r="K874" s="107">
        <f t="shared" ca="1" si="147"/>
        <v>385.6084390165218</v>
      </c>
      <c r="L874" s="107">
        <f t="shared" ca="1" si="147"/>
        <v>1350.2358484165538</v>
      </c>
      <c r="M874" s="107">
        <f t="shared" ca="1" si="147"/>
        <v>-890.78846671140332</v>
      </c>
      <c r="N874" s="107">
        <f t="shared" ca="1" si="147"/>
        <v>-778.7904010138451</v>
      </c>
      <c r="O874" s="162">
        <f t="shared" ca="1" si="139"/>
        <v>4375.8203296079946</v>
      </c>
      <c r="AD874">
        <f t="shared" ca="1" si="143"/>
        <v>1714000</v>
      </c>
      <c r="AE874">
        <f t="shared" ca="1" si="144"/>
        <v>1716000</v>
      </c>
      <c r="AF874">
        <f t="shared" ca="1" si="145"/>
        <v>1000</v>
      </c>
      <c r="AG874">
        <f t="shared" ca="1" si="146"/>
        <v>1000</v>
      </c>
    </row>
    <row r="875" spans="1:33" hidden="1" x14ac:dyDescent="0.25">
      <c r="A875" s="109">
        <f t="shared" si="140"/>
        <v>874</v>
      </c>
      <c r="B875" s="108">
        <f t="shared" ca="1" si="142"/>
        <v>1.2865762241012185E-2</v>
      </c>
      <c r="C875" s="170">
        <f t="shared" ca="1" si="142"/>
        <v>1351.9583854261193</v>
      </c>
      <c r="D875" s="147">
        <f t="shared" ca="1" si="142"/>
        <v>12604.440587898314</v>
      </c>
      <c r="E875" s="107">
        <f t="shared" ca="1" si="142"/>
        <v>480.30762190948764</v>
      </c>
      <c r="F875" s="107">
        <f t="shared" ca="1" si="147"/>
        <v>494.42734425965222</v>
      </c>
      <c r="G875" s="107">
        <f t="shared" ca="1" si="147"/>
        <v>1261.4471860545048</v>
      </c>
      <c r="H875" s="107">
        <f t="shared" ca="1" si="147"/>
        <v>-557.42002165774556</v>
      </c>
      <c r="I875" s="107">
        <f t="shared" ca="1" si="147"/>
        <v>1509.9250310302773</v>
      </c>
      <c r="J875" s="107">
        <f t="shared" ca="1" si="147"/>
        <v>107.52551772474931</v>
      </c>
      <c r="K875" s="107">
        <f t="shared" ca="1" si="147"/>
        <v>1407.8209923942657</v>
      </c>
      <c r="L875" s="107">
        <f t="shared" ca="1" si="147"/>
        <v>-239.01632332079592</v>
      </c>
      <c r="M875" s="107">
        <f t="shared" ca="1" si="147"/>
        <v>878.52493225490355</v>
      </c>
      <c r="N875" s="107">
        <f t="shared" ca="1" si="147"/>
        <v>910.97325412483826</v>
      </c>
      <c r="O875" s="162">
        <f t="shared" ca="1" si="139"/>
        <v>6254.5155347741374</v>
      </c>
      <c r="AD875">
        <f t="shared" ca="1" si="143"/>
        <v>1716000</v>
      </c>
      <c r="AE875">
        <f t="shared" ca="1" si="144"/>
        <v>1718000</v>
      </c>
      <c r="AF875">
        <f t="shared" ca="1" si="145"/>
        <v>1000</v>
      </c>
      <c r="AG875">
        <f t="shared" ca="1" si="146"/>
        <v>1000</v>
      </c>
    </row>
    <row r="876" spans="1:33" hidden="1" x14ac:dyDescent="0.25">
      <c r="A876" s="109">
        <f t="shared" si="140"/>
        <v>875</v>
      </c>
      <c r="B876" s="108">
        <f t="shared" ca="1" si="142"/>
        <v>-3.2009706625243328E-2</v>
      </c>
      <c r="C876" s="170">
        <f t="shared" ca="1" si="142"/>
        <v>1535.9490815979611</v>
      </c>
      <c r="D876" s="147">
        <f t="shared" ca="1" si="142"/>
        <v>-6520.0350123343524</v>
      </c>
      <c r="E876" s="107">
        <f t="shared" ca="1" si="142"/>
        <v>-414.66067970428907</v>
      </c>
      <c r="F876" s="107">
        <f t="shared" ca="1" si="147"/>
        <v>675.0778723679166</v>
      </c>
      <c r="G876" s="107">
        <f t="shared" ca="1" si="147"/>
        <v>511.21166716918628</v>
      </c>
      <c r="H876" s="107">
        <f t="shared" ca="1" si="147"/>
        <v>1444.7138022156571</v>
      </c>
      <c r="I876" s="107">
        <f t="shared" ca="1" si="147"/>
        <v>1849.2780557936924</v>
      </c>
      <c r="J876" s="107">
        <f t="shared" ca="1" si="147"/>
        <v>1051.2860594288597</v>
      </c>
      <c r="K876" s="107">
        <f t="shared" ca="1" si="147"/>
        <v>1580.8067080472979</v>
      </c>
      <c r="L876" s="107">
        <f t="shared" ca="1" si="147"/>
        <v>436.05549807862604</v>
      </c>
      <c r="M876" s="107">
        <f t="shared" ca="1" si="147"/>
        <v>571.36739995828441</v>
      </c>
      <c r="N876" s="107">
        <f t="shared" ca="1" si="147"/>
        <v>1751.0808584774297</v>
      </c>
      <c r="O876" s="162">
        <f t="shared" ca="1" si="139"/>
        <v>9456.2172418326609</v>
      </c>
      <c r="AD876">
        <f t="shared" ca="1" si="143"/>
        <v>1718000</v>
      </c>
      <c r="AE876">
        <f t="shared" ca="1" si="144"/>
        <v>1720000</v>
      </c>
      <c r="AF876">
        <f t="shared" ca="1" si="145"/>
        <v>1000</v>
      </c>
      <c r="AG876">
        <f t="shared" ca="1" si="146"/>
        <v>1000</v>
      </c>
    </row>
    <row r="877" spans="1:33" hidden="1" x14ac:dyDescent="0.25">
      <c r="A877" s="109">
        <f t="shared" si="140"/>
        <v>876</v>
      </c>
      <c r="B877" s="108">
        <f t="shared" ca="1" si="142"/>
        <v>3.9779685737607873E-2</v>
      </c>
      <c r="C877" s="170">
        <f t="shared" ca="1" si="142"/>
        <v>-609.08426202245664</v>
      </c>
      <c r="D877" s="147">
        <f t="shared" ca="1" si="142"/>
        <v>9610.4021247073069</v>
      </c>
      <c r="E877" s="107">
        <f t="shared" ca="1" si="142"/>
        <v>432.66427276315551</v>
      </c>
      <c r="F877" s="107">
        <f t="shared" ca="1" si="147"/>
        <v>1800.0406678639938</v>
      </c>
      <c r="G877" s="107">
        <f t="shared" ca="1" si="147"/>
        <v>1472.1028218777526</v>
      </c>
      <c r="H877" s="107">
        <f t="shared" ca="1" si="147"/>
        <v>-255.03939608672033</v>
      </c>
      <c r="I877" s="107">
        <f t="shared" ca="1" si="147"/>
        <v>1341.2414161776126</v>
      </c>
      <c r="J877" s="107">
        <f t="shared" ca="1" si="147"/>
        <v>1851.0898222148405</v>
      </c>
      <c r="K877" s="107">
        <f t="shared" ca="1" si="147"/>
        <v>-55.41640512785925</v>
      </c>
      <c r="L877" s="107">
        <f t="shared" ca="1" si="147"/>
        <v>561.98811790455693</v>
      </c>
      <c r="M877" s="107">
        <f t="shared" ca="1" si="147"/>
        <v>-552.94835970062991</v>
      </c>
      <c r="N877" s="107">
        <f t="shared" ca="1" si="147"/>
        <v>-435.84786902030811</v>
      </c>
      <c r="O877" s="162">
        <f t="shared" ca="1" si="139"/>
        <v>6159.8750888663935</v>
      </c>
      <c r="AD877">
        <f t="shared" ca="1" si="143"/>
        <v>1720000</v>
      </c>
      <c r="AE877">
        <f t="shared" ca="1" si="144"/>
        <v>1722000</v>
      </c>
      <c r="AF877">
        <f t="shared" ca="1" si="145"/>
        <v>1000</v>
      </c>
      <c r="AG877">
        <f t="shared" ca="1" si="146"/>
        <v>1000</v>
      </c>
    </row>
    <row r="878" spans="1:33" hidden="1" x14ac:dyDescent="0.25">
      <c r="A878" s="109">
        <f t="shared" si="140"/>
        <v>877</v>
      </c>
      <c r="B878" s="108">
        <f t="shared" ca="1" si="142"/>
        <v>0.10191120584887148</v>
      </c>
      <c r="C878" s="170">
        <f t="shared" ca="1" si="142"/>
        <v>-953.13696719216591</v>
      </c>
      <c r="D878" s="147">
        <f t="shared" ca="1" si="142"/>
        <v>-550.69128358527234</v>
      </c>
      <c r="E878" s="107">
        <f t="shared" ca="1" si="142"/>
        <v>1758.1113991189288</v>
      </c>
      <c r="F878" s="107">
        <f t="shared" ca="1" si="147"/>
        <v>-694.18509428142329</v>
      </c>
      <c r="G878" s="107">
        <f t="shared" ca="1" si="147"/>
        <v>980.04929412892511</v>
      </c>
      <c r="H878" s="107">
        <f t="shared" ca="1" si="147"/>
        <v>-250.11779161774135</v>
      </c>
      <c r="I878" s="107">
        <f t="shared" ca="1" si="147"/>
        <v>-367.75258479367369</v>
      </c>
      <c r="J878" s="107">
        <f t="shared" ca="1" si="147"/>
        <v>49.777007413553676</v>
      </c>
      <c r="K878" s="107">
        <f t="shared" ca="1" si="147"/>
        <v>422.06193421621714</v>
      </c>
      <c r="L878" s="107">
        <f t="shared" ca="1" si="147"/>
        <v>1791.222285679703</v>
      </c>
      <c r="M878" s="107">
        <f t="shared" ca="1" si="147"/>
        <v>-256.15130686394593</v>
      </c>
      <c r="N878" s="107">
        <f t="shared" ca="1" si="147"/>
        <v>-457.51541978374394</v>
      </c>
      <c r="O878" s="162">
        <f t="shared" ca="1" si="139"/>
        <v>2975.4997232167998</v>
      </c>
      <c r="AD878">
        <f t="shared" ca="1" si="143"/>
        <v>1722000</v>
      </c>
      <c r="AE878">
        <f t="shared" ca="1" si="144"/>
        <v>1724000</v>
      </c>
      <c r="AF878">
        <f t="shared" ca="1" si="145"/>
        <v>1000</v>
      </c>
      <c r="AG878">
        <f t="shared" ca="1" si="146"/>
        <v>1000</v>
      </c>
    </row>
    <row r="879" spans="1:33" hidden="1" x14ac:dyDescent="0.25">
      <c r="A879" s="109">
        <f t="shared" si="140"/>
        <v>878</v>
      </c>
      <c r="B879" s="108">
        <f t="shared" ca="1" si="142"/>
        <v>-3.6620962563281637E-2</v>
      </c>
      <c r="C879" s="170">
        <f t="shared" ca="1" si="142"/>
        <v>322.62563579121911</v>
      </c>
      <c r="D879" s="147">
        <f t="shared" ca="1" si="142"/>
        <v>5218.8784164289154</v>
      </c>
      <c r="E879" s="107">
        <f t="shared" ca="1" si="142"/>
        <v>-431.15694970935266</v>
      </c>
      <c r="F879" s="107">
        <f t="shared" ca="1" si="147"/>
        <v>-694.7482192344313</v>
      </c>
      <c r="G879" s="107">
        <f t="shared" ca="1" si="147"/>
        <v>1449.4498246615829</v>
      </c>
      <c r="H879" s="107">
        <f t="shared" ca="1" si="147"/>
        <v>77.975018713397631</v>
      </c>
      <c r="I879" s="107">
        <f t="shared" ca="1" si="147"/>
        <v>1253.6651189113315</v>
      </c>
      <c r="J879" s="107">
        <f t="shared" ca="1" si="147"/>
        <v>282.05448351065394</v>
      </c>
      <c r="K879" s="107">
        <f t="shared" ca="1" si="147"/>
        <v>422.16700818591829</v>
      </c>
      <c r="L879" s="107">
        <f t="shared" ca="1" si="147"/>
        <v>-426.36282900273164</v>
      </c>
      <c r="M879" s="107">
        <f t="shared" ca="1" si="147"/>
        <v>362.13654107935059</v>
      </c>
      <c r="N879" s="107">
        <f t="shared" ca="1" si="147"/>
        <v>282.80508107335459</v>
      </c>
      <c r="O879" s="162">
        <f t="shared" ca="1" si="139"/>
        <v>2577.9850781890736</v>
      </c>
      <c r="AD879">
        <f t="shared" ca="1" si="143"/>
        <v>1724000</v>
      </c>
      <c r="AE879">
        <f t="shared" ca="1" si="144"/>
        <v>1726000</v>
      </c>
      <c r="AF879">
        <f t="shared" ca="1" si="145"/>
        <v>1000</v>
      </c>
      <c r="AG879">
        <f t="shared" ca="1" si="146"/>
        <v>1000</v>
      </c>
    </row>
    <row r="880" spans="1:33" hidden="1" x14ac:dyDescent="0.25">
      <c r="A880" s="109">
        <f t="shared" si="140"/>
        <v>879</v>
      </c>
      <c r="B880" s="108">
        <f t="shared" ca="1" si="142"/>
        <v>-3.2596686357358975E-2</v>
      </c>
      <c r="C880" s="170">
        <f t="shared" ca="1" si="142"/>
        <v>-968.12773023400825</v>
      </c>
      <c r="D880" s="147">
        <f t="shared" ca="1" si="142"/>
        <v>16673.515160981038</v>
      </c>
      <c r="E880" s="107">
        <f t="shared" ca="1" si="142"/>
        <v>452.38207707457735</v>
      </c>
      <c r="F880" s="107">
        <f t="shared" ca="1" si="147"/>
        <v>1470.4959927591235</v>
      </c>
      <c r="G880" s="107">
        <f t="shared" ca="1" si="147"/>
        <v>912.18551759553509</v>
      </c>
      <c r="H880" s="107">
        <f t="shared" ca="1" si="147"/>
        <v>1382.6610877681671</v>
      </c>
      <c r="I880" s="107">
        <f t="shared" ca="1" si="147"/>
        <v>1336.6211476671958</v>
      </c>
      <c r="J880" s="107">
        <f t="shared" ca="1" si="147"/>
        <v>692.23412865629939</v>
      </c>
      <c r="K880" s="107">
        <f t="shared" ca="1" si="147"/>
        <v>-28.184294998064434</v>
      </c>
      <c r="L880" s="107">
        <f t="shared" ca="1" si="147"/>
        <v>774.72923693079872</v>
      </c>
      <c r="M880" s="107">
        <f t="shared" ca="1" si="147"/>
        <v>198.85478213649776</v>
      </c>
      <c r="N880" s="107">
        <f t="shared" ca="1" si="147"/>
        <v>-365.87940884166306</v>
      </c>
      <c r="O880" s="162">
        <f t="shared" ca="1" si="139"/>
        <v>6826.1002667484681</v>
      </c>
      <c r="AD880">
        <f t="shared" ca="1" si="143"/>
        <v>1726000</v>
      </c>
      <c r="AE880">
        <f t="shared" ca="1" si="144"/>
        <v>1728000</v>
      </c>
      <c r="AF880">
        <f t="shared" ca="1" si="145"/>
        <v>1000</v>
      </c>
      <c r="AG880">
        <f t="shared" ca="1" si="146"/>
        <v>1000</v>
      </c>
    </row>
    <row r="881" spans="1:33" hidden="1" x14ac:dyDescent="0.25">
      <c r="A881" s="109">
        <f t="shared" si="140"/>
        <v>880</v>
      </c>
      <c r="B881" s="108">
        <f t="shared" ca="1" si="142"/>
        <v>0.19781561327164313</v>
      </c>
      <c r="C881" s="170">
        <f t="shared" ca="1" si="142"/>
        <v>702.38758676685723</v>
      </c>
      <c r="D881" s="147">
        <f t="shared" ca="1" si="142"/>
        <v>10164.516739434848</v>
      </c>
      <c r="E881" s="107">
        <f t="shared" ca="1" si="142"/>
        <v>491.75741703823633</v>
      </c>
      <c r="F881" s="107">
        <f t="shared" ca="1" si="147"/>
        <v>-534.34383982916484</v>
      </c>
      <c r="G881" s="107">
        <f t="shared" ca="1" si="147"/>
        <v>1701.4862146382329</v>
      </c>
      <c r="H881" s="107">
        <f t="shared" ca="1" si="147"/>
        <v>254.85253804132995</v>
      </c>
      <c r="I881" s="107">
        <f t="shared" ca="1" si="147"/>
        <v>1347.2180346719181</v>
      </c>
      <c r="J881" s="107">
        <f t="shared" ca="1" si="147"/>
        <v>1361.0841423204256</v>
      </c>
      <c r="K881" s="107">
        <f t="shared" ca="1" si="147"/>
        <v>-895.64189125913015</v>
      </c>
      <c r="L881" s="107">
        <f t="shared" ca="1" si="147"/>
        <v>1620.0448491333755</v>
      </c>
      <c r="M881" s="107">
        <f t="shared" ca="1" si="147"/>
        <v>238.53534965817562</v>
      </c>
      <c r="N881" s="107">
        <f t="shared" ca="1" si="147"/>
        <v>1276.9827968223331</v>
      </c>
      <c r="O881" s="162">
        <f t="shared" ca="1" si="139"/>
        <v>6861.9756112357318</v>
      </c>
      <c r="AD881">
        <f t="shared" ca="1" si="143"/>
        <v>1728000</v>
      </c>
      <c r="AE881">
        <f t="shared" ca="1" si="144"/>
        <v>1730000</v>
      </c>
      <c r="AF881">
        <f t="shared" ca="1" si="145"/>
        <v>1000</v>
      </c>
      <c r="AG881">
        <f t="shared" ca="1" si="146"/>
        <v>1000</v>
      </c>
    </row>
    <row r="882" spans="1:33" hidden="1" x14ac:dyDescent="0.25">
      <c r="A882" s="109">
        <f t="shared" si="140"/>
        <v>881</v>
      </c>
      <c r="B882" s="108">
        <f t="shared" ca="1" si="142"/>
        <v>0.16396239242999852</v>
      </c>
      <c r="C882" s="170">
        <f t="shared" ca="1" si="142"/>
        <v>-252.56332714433617</v>
      </c>
      <c r="D882" s="147">
        <f t="shared" ca="1" si="142"/>
        <v>15202.170370086069</v>
      </c>
      <c r="E882" s="107">
        <f t="shared" ca="1" si="142"/>
        <v>1433.9115295373686</v>
      </c>
      <c r="F882" s="107">
        <f t="shared" ca="1" si="147"/>
        <v>-544.2760609592026</v>
      </c>
      <c r="G882" s="107">
        <f t="shared" ca="1" si="147"/>
        <v>-882.83526231868473</v>
      </c>
      <c r="H882" s="107">
        <f t="shared" ca="1" si="147"/>
        <v>577.0297547767741</v>
      </c>
      <c r="I882" s="107">
        <f t="shared" ca="1" si="147"/>
        <v>1729.4928443557453</v>
      </c>
      <c r="J882" s="107">
        <f t="shared" ca="1" si="147"/>
        <v>606.39849384434729</v>
      </c>
      <c r="K882" s="107">
        <f t="shared" ca="1" si="147"/>
        <v>212.09814122481671</v>
      </c>
      <c r="L882" s="107">
        <f t="shared" ca="1" si="147"/>
        <v>548.3463441051606</v>
      </c>
      <c r="M882" s="107">
        <f t="shared" ca="1" si="147"/>
        <v>-769.72876354459481</v>
      </c>
      <c r="N882" s="107">
        <f t="shared" ca="1" si="147"/>
        <v>-501.3403236215018</v>
      </c>
      <c r="O882" s="162">
        <f t="shared" ca="1" si="139"/>
        <v>2409.0966974002285</v>
      </c>
      <c r="AD882">
        <f t="shared" ca="1" si="143"/>
        <v>1730000</v>
      </c>
      <c r="AE882">
        <f t="shared" ca="1" si="144"/>
        <v>1732000</v>
      </c>
      <c r="AF882">
        <f t="shared" ca="1" si="145"/>
        <v>1000</v>
      </c>
      <c r="AG882">
        <f t="shared" ca="1" si="146"/>
        <v>1000</v>
      </c>
    </row>
    <row r="883" spans="1:33" hidden="1" x14ac:dyDescent="0.25">
      <c r="A883" s="109">
        <f t="shared" si="140"/>
        <v>882</v>
      </c>
      <c r="B883" s="108">
        <f t="shared" ca="1" si="142"/>
        <v>9.7292494210197561E-2</v>
      </c>
      <c r="C883" s="170">
        <f t="shared" ca="1" si="142"/>
        <v>1324.8999437200507</v>
      </c>
      <c r="D883" s="147">
        <f t="shared" ca="1" si="142"/>
        <v>10310.801482168341</v>
      </c>
      <c r="E883" s="107">
        <f t="shared" ca="1" si="142"/>
        <v>-239.41548726536561</v>
      </c>
      <c r="F883" s="107">
        <f t="shared" ca="1" si="142"/>
        <v>1181.3422073611707</v>
      </c>
      <c r="G883" s="107">
        <f t="shared" ca="1" si="142"/>
        <v>816.92171983158869</v>
      </c>
      <c r="H883" s="107">
        <f t="shared" ca="1" si="142"/>
        <v>142.28596559207537</v>
      </c>
      <c r="I883" s="107">
        <f t="shared" ca="1" si="142"/>
        <v>162.66656043164227</v>
      </c>
      <c r="J883" s="107">
        <f t="shared" ca="1" si="142"/>
        <v>513.23672409801543</v>
      </c>
      <c r="K883" s="107">
        <f t="shared" ca="1" si="142"/>
        <v>1289.7700978345031</v>
      </c>
      <c r="L883" s="107">
        <f t="shared" ca="1" si="142"/>
        <v>275.48622747651353</v>
      </c>
      <c r="M883" s="107">
        <f t="shared" ca="1" si="142"/>
        <v>-533.81213498384943</v>
      </c>
      <c r="N883" s="107">
        <f t="shared" ca="1" si="142"/>
        <v>1692.563299580904</v>
      </c>
      <c r="O883" s="162">
        <f t="shared" ca="1" si="139"/>
        <v>5301.0451799571983</v>
      </c>
      <c r="AD883">
        <f t="shared" ca="1" si="143"/>
        <v>1732000</v>
      </c>
      <c r="AE883">
        <f t="shared" ca="1" si="144"/>
        <v>1734000</v>
      </c>
      <c r="AF883">
        <f t="shared" ca="1" si="145"/>
        <v>1000</v>
      </c>
      <c r="AG883">
        <f t="shared" ca="1" si="146"/>
        <v>1000</v>
      </c>
    </row>
    <row r="884" spans="1:33" hidden="1" x14ac:dyDescent="0.25">
      <c r="A884" s="109">
        <f t="shared" si="140"/>
        <v>883</v>
      </c>
      <c r="B884" s="108">
        <f t="shared" ca="1" si="142"/>
        <v>0.17658276841445578</v>
      </c>
      <c r="C884" s="170">
        <f t="shared" ca="1" si="142"/>
        <v>-896.74640931066256</v>
      </c>
      <c r="D884" s="147">
        <f t="shared" ca="1" si="142"/>
        <v>-9122.6018402068221</v>
      </c>
      <c r="E884" s="107">
        <f t="shared" ca="1" si="142"/>
        <v>-297.37917031815442</v>
      </c>
      <c r="F884" s="107">
        <f t="shared" ca="1" si="142"/>
        <v>642.06622784194701</v>
      </c>
      <c r="G884" s="107">
        <f t="shared" ca="1" si="142"/>
        <v>1026.2927973088993</v>
      </c>
      <c r="H884" s="107">
        <f t="shared" ca="1" si="142"/>
        <v>1568.2790762937191</v>
      </c>
      <c r="I884" s="107">
        <f t="shared" ca="1" si="142"/>
        <v>582.62069647832811</v>
      </c>
      <c r="J884" s="107">
        <f t="shared" ca="1" si="142"/>
        <v>959.73578256476867</v>
      </c>
      <c r="K884" s="107">
        <f t="shared" ca="1" si="142"/>
        <v>-117.0363455251991</v>
      </c>
      <c r="L884" s="107">
        <f t="shared" ca="1" si="142"/>
        <v>886.82775129148683</v>
      </c>
      <c r="M884" s="107">
        <f t="shared" ca="1" si="142"/>
        <v>1894.0865904110713</v>
      </c>
      <c r="N884" s="107">
        <f t="shared" ca="1" si="142"/>
        <v>1762.0789371378128</v>
      </c>
      <c r="O884" s="162">
        <f t="shared" ca="1" si="139"/>
        <v>8907.5723434846805</v>
      </c>
      <c r="AD884">
        <f t="shared" ca="1" si="143"/>
        <v>1734000</v>
      </c>
      <c r="AE884">
        <f t="shared" ca="1" si="144"/>
        <v>1736000</v>
      </c>
      <c r="AF884">
        <f t="shared" ca="1" si="145"/>
        <v>1000</v>
      </c>
      <c r="AG884">
        <f t="shared" ca="1" si="146"/>
        <v>1000</v>
      </c>
    </row>
    <row r="885" spans="1:33" hidden="1" x14ac:dyDescent="0.25">
      <c r="A885" s="109">
        <f t="shared" si="140"/>
        <v>884</v>
      </c>
      <c r="B885" s="108">
        <f t="shared" ca="1" si="142"/>
        <v>9.5168226724103744E-2</v>
      </c>
      <c r="C885" s="170">
        <f t="shared" ca="1" si="142"/>
        <v>984.31254577792947</v>
      </c>
      <c r="D885" s="147">
        <f t="shared" ca="1" si="142"/>
        <v>8438.1141111424695</v>
      </c>
      <c r="E885" s="107">
        <f t="shared" ca="1" si="142"/>
        <v>898.478768774581</v>
      </c>
      <c r="F885" s="107">
        <f t="shared" ca="1" si="142"/>
        <v>1186.9911004470257</v>
      </c>
      <c r="G885" s="107">
        <f t="shared" ca="1" si="142"/>
        <v>1668.5932136127421</v>
      </c>
      <c r="H885" s="107">
        <f t="shared" ca="1" si="142"/>
        <v>1062.296325723757</v>
      </c>
      <c r="I885" s="107">
        <f t="shared" ca="1" si="142"/>
        <v>1906.9806362615457</v>
      </c>
      <c r="J885" s="107">
        <f t="shared" ca="1" si="142"/>
        <v>421.58616587186367</v>
      </c>
      <c r="K885" s="107">
        <f t="shared" ca="1" si="142"/>
        <v>1415.4164738296147</v>
      </c>
      <c r="L885" s="107">
        <f t="shared" ca="1" si="142"/>
        <v>-760.47888001243291</v>
      </c>
      <c r="M885" s="107">
        <f t="shared" ca="1" si="142"/>
        <v>-152.38919967724348</v>
      </c>
      <c r="N885" s="107">
        <f t="shared" ca="1" si="142"/>
        <v>-250.58261420557281</v>
      </c>
      <c r="O885" s="162">
        <f t="shared" ca="1" si="139"/>
        <v>7396.8919906258807</v>
      </c>
      <c r="AD885">
        <f t="shared" ca="1" si="143"/>
        <v>1736000</v>
      </c>
      <c r="AE885">
        <f t="shared" ca="1" si="144"/>
        <v>1738000</v>
      </c>
      <c r="AF885">
        <f t="shared" ca="1" si="145"/>
        <v>1000</v>
      </c>
      <c r="AG885">
        <f t="shared" ca="1" si="146"/>
        <v>1000</v>
      </c>
    </row>
    <row r="886" spans="1:33" hidden="1" x14ac:dyDescent="0.25">
      <c r="A886" s="109">
        <f t="shared" si="140"/>
        <v>885</v>
      </c>
      <c r="B886" s="108">
        <f t="shared" ca="1" si="142"/>
        <v>0.17626398881946917</v>
      </c>
      <c r="C886" s="170">
        <f t="shared" ca="1" si="142"/>
        <v>730.37999305765436</v>
      </c>
      <c r="D886" s="147">
        <f t="shared" ca="1" si="142"/>
        <v>10871.925379094491</v>
      </c>
      <c r="E886" s="107">
        <f t="shared" ca="1" si="142"/>
        <v>1840.5406480478362</v>
      </c>
      <c r="F886" s="107">
        <f t="shared" ca="1" si="142"/>
        <v>272.9976883337859</v>
      </c>
      <c r="G886" s="107">
        <f t="shared" ca="1" si="142"/>
        <v>217.88320243666462</v>
      </c>
      <c r="H886" s="107">
        <f t="shared" ca="1" si="142"/>
        <v>-257.43749095127095</v>
      </c>
      <c r="I886" s="107">
        <f t="shared" ca="1" si="142"/>
        <v>410.63126627056357</v>
      </c>
      <c r="J886" s="107">
        <f t="shared" ca="1" si="142"/>
        <v>137.67079159993909</v>
      </c>
      <c r="K886" s="107">
        <f t="shared" ca="1" si="142"/>
        <v>730.45287029702558</v>
      </c>
      <c r="L886" s="107">
        <f t="shared" ca="1" si="142"/>
        <v>407.08484907021727</v>
      </c>
      <c r="M886" s="107">
        <f t="shared" ca="1" si="142"/>
        <v>-23.487058735694315</v>
      </c>
      <c r="N886" s="107">
        <f t="shared" ca="1" si="142"/>
        <v>1096.0480507499951</v>
      </c>
      <c r="O886" s="162">
        <f t="shared" ca="1" si="139"/>
        <v>4832.3848171190621</v>
      </c>
      <c r="AD886">
        <f t="shared" ca="1" si="143"/>
        <v>1738000</v>
      </c>
      <c r="AE886">
        <f t="shared" ca="1" si="144"/>
        <v>1740000</v>
      </c>
      <c r="AF886">
        <f t="shared" ca="1" si="145"/>
        <v>1000</v>
      </c>
      <c r="AG886">
        <f t="shared" ca="1" si="146"/>
        <v>1000</v>
      </c>
    </row>
    <row r="887" spans="1:33" hidden="1" x14ac:dyDescent="0.25">
      <c r="A887" s="109">
        <f t="shared" si="140"/>
        <v>886</v>
      </c>
      <c r="B887" s="108">
        <f t="shared" ca="1" si="142"/>
        <v>0.11195986833616814</v>
      </c>
      <c r="C887" s="170">
        <f t="shared" ca="1" si="142"/>
        <v>885.81316574826758</v>
      </c>
      <c r="D887" s="147">
        <f t="shared" ca="1" si="142"/>
        <v>18522.02037773046</v>
      </c>
      <c r="E887" s="107">
        <f t="shared" ca="1" si="142"/>
        <v>109.99881094779771</v>
      </c>
      <c r="F887" s="107">
        <f t="shared" ca="1" si="142"/>
        <v>17.956974542519127</v>
      </c>
      <c r="G887" s="107">
        <f t="shared" ca="1" si="142"/>
        <v>1218.0208993502056</v>
      </c>
      <c r="H887" s="107">
        <f t="shared" ca="1" si="142"/>
        <v>436.32794932519232</v>
      </c>
      <c r="I887" s="107">
        <f t="shared" ca="1" si="142"/>
        <v>1361.0331089468505</v>
      </c>
      <c r="J887" s="107">
        <f t="shared" ca="1" si="142"/>
        <v>-462.81456457365829</v>
      </c>
      <c r="K887" s="107">
        <f t="shared" ca="1" si="142"/>
        <v>1466.418179045731</v>
      </c>
      <c r="L887" s="107">
        <f t="shared" ca="1" si="142"/>
        <v>-748.41350020803316</v>
      </c>
      <c r="M887" s="107">
        <f t="shared" ca="1" si="142"/>
        <v>603.99777311964579</v>
      </c>
      <c r="N887" s="107">
        <f t="shared" ca="1" si="142"/>
        <v>1488.8089240894703</v>
      </c>
      <c r="O887" s="162">
        <f t="shared" ca="1" si="139"/>
        <v>5491.3345545857219</v>
      </c>
      <c r="AD887">
        <f t="shared" ca="1" si="143"/>
        <v>1740000</v>
      </c>
      <c r="AE887">
        <f t="shared" ca="1" si="144"/>
        <v>1742000</v>
      </c>
      <c r="AF887">
        <f t="shared" ca="1" si="145"/>
        <v>1000</v>
      </c>
      <c r="AG887">
        <f t="shared" ca="1" si="146"/>
        <v>1000</v>
      </c>
    </row>
    <row r="888" spans="1:33" hidden="1" x14ac:dyDescent="0.25">
      <c r="A888" s="109">
        <f t="shared" si="140"/>
        <v>887</v>
      </c>
      <c r="B888" s="108">
        <f t="shared" ca="1" si="142"/>
        <v>0.19385211193909455</v>
      </c>
      <c r="C888" s="170">
        <f t="shared" ca="1" si="142"/>
        <v>-101.01606043090156</v>
      </c>
      <c r="D888" s="147">
        <f t="shared" ca="1" si="142"/>
        <v>-2256.31706202635</v>
      </c>
      <c r="E888" s="107">
        <f t="shared" ca="1" si="142"/>
        <v>-446.92715782576551</v>
      </c>
      <c r="F888" s="107">
        <f t="shared" ca="1" si="142"/>
        <v>1523.5394699697456</v>
      </c>
      <c r="G888" s="107">
        <f t="shared" ca="1" si="142"/>
        <v>-944.04571574374813</v>
      </c>
      <c r="H888" s="107">
        <f t="shared" ca="1" si="142"/>
        <v>1815.1407481403955</v>
      </c>
      <c r="I888" s="107">
        <f t="shared" ca="1" si="142"/>
        <v>332.51925842601474</v>
      </c>
      <c r="J888" s="107">
        <f t="shared" ca="1" si="142"/>
        <v>-407.59445325604577</v>
      </c>
      <c r="K888" s="107">
        <f t="shared" ca="1" si="142"/>
        <v>503.03636043157184</v>
      </c>
      <c r="L888" s="107">
        <f t="shared" ca="1" si="142"/>
        <v>441.03100755420149</v>
      </c>
      <c r="M888" s="107">
        <f t="shared" ca="1" si="142"/>
        <v>891.66750403050253</v>
      </c>
      <c r="N888" s="107">
        <f t="shared" ca="1" si="142"/>
        <v>-633.66308912851946</v>
      </c>
      <c r="O888" s="162">
        <f t="shared" ca="1" si="139"/>
        <v>3074.7039325983528</v>
      </c>
      <c r="AD888">
        <f t="shared" ca="1" si="143"/>
        <v>1742000</v>
      </c>
      <c r="AE888">
        <f t="shared" ca="1" si="144"/>
        <v>1744000</v>
      </c>
      <c r="AF888">
        <f t="shared" ca="1" si="145"/>
        <v>1000</v>
      </c>
      <c r="AG888">
        <f t="shared" ca="1" si="146"/>
        <v>1000</v>
      </c>
    </row>
    <row r="889" spans="1:33" hidden="1" x14ac:dyDescent="0.25">
      <c r="A889" s="109">
        <f t="shared" si="140"/>
        <v>888</v>
      </c>
      <c r="B889" s="108">
        <f t="shared" ca="1" si="142"/>
        <v>6.51945334458984E-2</v>
      </c>
      <c r="C889" s="170">
        <f t="shared" ca="1" si="142"/>
        <v>-804.39071274761147</v>
      </c>
      <c r="D889" s="147">
        <f t="shared" ca="1" si="142"/>
        <v>4552.4741697944428</v>
      </c>
      <c r="E889" s="107">
        <f t="shared" ca="1" si="142"/>
        <v>-299.18953022725708</v>
      </c>
      <c r="F889" s="107">
        <f t="shared" ca="1" si="142"/>
        <v>1003.6863367646359</v>
      </c>
      <c r="G889" s="107">
        <f t="shared" ref="F889:N897" ca="1" si="148">G$1*($U$1+($W$1-$U$1)*RAND())</f>
        <v>1210.3349547005546</v>
      </c>
      <c r="H889" s="107">
        <f t="shared" ca="1" si="148"/>
        <v>1009.9959056622276</v>
      </c>
      <c r="I889" s="107">
        <f t="shared" ca="1" si="148"/>
        <v>-620.34816845632406</v>
      </c>
      <c r="J889" s="107">
        <f t="shared" ca="1" si="148"/>
        <v>172.70761557836508</v>
      </c>
      <c r="K889" s="107">
        <f t="shared" ca="1" si="148"/>
        <v>-670.03872259928278</v>
      </c>
      <c r="L889" s="107">
        <f t="shared" ca="1" si="148"/>
        <v>-638.95125333090584</v>
      </c>
      <c r="M889" s="107">
        <f t="shared" ca="1" si="148"/>
        <v>1048.8232422684159</v>
      </c>
      <c r="N889" s="107">
        <f t="shared" ca="1" si="148"/>
        <v>518.87085795141809</v>
      </c>
      <c r="O889" s="162">
        <f t="shared" ca="1" si="139"/>
        <v>2735.8912383118482</v>
      </c>
      <c r="AD889">
        <f t="shared" ca="1" si="143"/>
        <v>1744000</v>
      </c>
      <c r="AE889">
        <f t="shared" ca="1" si="144"/>
        <v>1746000</v>
      </c>
      <c r="AF889">
        <f t="shared" ca="1" si="145"/>
        <v>1000</v>
      </c>
      <c r="AG889">
        <f t="shared" ca="1" si="146"/>
        <v>1000</v>
      </c>
    </row>
    <row r="890" spans="1:33" hidden="1" x14ac:dyDescent="0.25">
      <c r="A890" s="109">
        <f t="shared" si="140"/>
        <v>889</v>
      </c>
      <c r="B890" s="108">
        <f t="shared" ref="B890:N915" ca="1" si="149">B$1*($U$1+($W$1-$U$1)*RAND())</f>
        <v>-3.4311020753973187E-2</v>
      </c>
      <c r="C890" s="170">
        <f t="shared" ca="1" si="149"/>
        <v>1097.2145695426786</v>
      </c>
      <c r="D890" s="147">
        <f t="shared" ca="1" si="149"/>
        <v>3107.786497797993</v>
      </c>
      <c r="E890" s="107">
        <f t="shared" ca="1" si="149"/>
        <v>-332.31731874292069</v>
      </c>
      <c r="F890" s="107">
        <f t="shared" ca="1" si="148"/>
        <v>1453.879279688515</v>
      </c>
      <c r="G890" s="107">
        <f t="shared" ca="1" si="148"/>
        <v>1267.8238368397047</v>
      </c>
      <c r="H890" s="107">
        <f t="shared" ca="1" si="148"/>
        <v>-882.90857843570711</v>
      </c>
      <c r="I890" s="107">
        <f t="shared" ca="1" si="148"/>
        <v>-522.84666515060087</v>
      </c>
      <c r="J890" s="107">
        <f t="shared" ca="1" si="148"/>
        <v>1212.0978604113975</v>
      </c>
      <c r="K890" s="107">
        <f t="shared" ca="1" si="148"/>
        <v>1961.5016999902632</v>
      </c>
      <c r="L890" s="107">
        <f t="shared" ca="1" si="148"/>
        <v>1721.4170521355729</v>
      </c>
      <c r="M890" s="107">
        <f t="shared" ca="1" si="148"/>
        <v>262.85224857937993</v>
      </c>
      <c r="N890" s="107">
        <f t="shared" ca="1" si="148"/>
        <v>842.41487385118353</v>
      </c>
      <c r="O890" s="162">
        <f t="shared" ca="1" si="139"/>
        <v>6983.9142891667889</v>
      </c>
      <c r="AD890">
        <f t="shared" ca="1" si="143"/>
        <v>1746000</v>
      </c>
      <c r="AE890">
        <f t="shared" ca="1" si="144"/>
        <v>1748000</v>
      </c>
      <c r="AF890">
        <f t="shared" ca="1" si="145"/>
        <v>1000</v>
      </c>
      <c r="AG890">
        <f t="shared" ca="1" si="146"/>
        <v>1000</v>
      </c>
    </row>
    <row r="891" spans="1:33" hidden="1" x14ac:dyDescent="0.25">
      <c r="A891" s="109">
        <f t="shared" si="140"/>
        <v>890</v>
      </c>
      <c r="B891" s="108">
        <f t="shared" ca="1" si="149"/>
        <v>0.13484754826809325</v>
      </c>
      <c r="C891" s="170">
        <f t="shared" ca="1" si="149"/>
        <v>-7.3843415750883548</v>
      </c>
      <c r="D891" s="147">
        <f t="shared" ca="1" si="149"/>
        <v>146.27865344477715</v>
      </c>
      <c r="E891" s="107">
        <f t="shared" ca="1" si="149"/>
        <v>543.57721265151838</v>
      </c>
      <c r="F891" s="107">
        <f t="shared" ca="1" si="148"/>
        <v>1583.6950183678041</v>
      </c>
      <c r="G891" s="107">
        <f t="shared" ca="1" si="148"/>
        <v>424.65941364300124</v>
      </c>
      <c r="H891" s="107">
        <f t="shared" ca="1" si="148"/>
        <v>1583.0740253614258</v>
      </c>
      <c r="I891" s="107">
        <f t="shared" ca="1" si="148"/>
        <v>-864.26740311852893</v>
      </c>
      <c r="J891" s="107">
        <f t="shared" ca="1" si="148"/>
        <v>560.70334387737705</v>
      </c>
      <c r="K891" s="107">
        <f t="shared" ca="1" si="148"/>
        <v>1849.6844018317652</v>
      </c>
      <c r="L891" s="107">
        <f t="shared" ca="1" si="148"/>
        <v>1553.7687280404525</v>
      </c>
      <c r="M891" s="107">
        <f t="shared" ca="1" si="148"/>
        <v>1005.3952828007095</v>
      </c>
      <c r="N891" s="107">
        <f t="shared" ca="1" si="148"/>
        <v>-120.37314243628583</v>
      </c>
      <c r="O891" s="162">
        <f t="shared" ca="1" si="139"/>
        <v>8119.9168810192377</v>
      </c>
      <c r="AD891">
        <f t="shared" ca="1" si="143"/>
        <v>1748000</v>
      </c>
      <c r="AE891">
        <f t="shared" ca="1" si="144"/>
        <v>1750000</v>
      </c>
      <c r="AF891">
        <f t="shared" ca="1" si="145"/>
        <v>1000</v>
      </c>
      <c r="AG891">
        <f t="shared" ca="1" si="146"/>
        <v>1000</v>
      </c>
    </row>
    <row r="892" spans="1:33" hidden="1" x14ac:dyDescent="0.25">
      <c r="A892" s="109">
        <f t="shared" si="140"/>
        <v>891</v>
      </c>
      <c r="B892" s="108">
        <f t="shared" ca="1" si="149"/>
        <v>8.0712027048053941E-2</v>
      </c>
      <c r="C892" s="170">
        <f t="shared" ca="1" si="149"/>
        <v>206.69059826299087</v>
      </c>
      <c r="D892" s="147">
        <f t="shared" ca="1" si="149"/>
        <v>8260.9121528087744</v>
      </c>
      <c r="E892" s="107">
        <f t="shared" ca="1" si="149"/>
        <v>435.54585431595183</v>
      </c>
      <c r="F892" s="107">
        <f t="shared" ca="1" si="148"/>
        <v>112.05641913533377</v>
      </c>
      <c r="G892" s="107">
        <f t="shared" ca="1" si="148"/>
        <v>-573.7635980048301</v>
      </c>
      <c r="H892" s="107">
        <f t="shared" ca="1" si="148"/>
        <v>-699.39469435709873</v>
      </c>
      <c r="I892" s="107">
        <f t="shared" ca="1" si="148"/>
        <v>-19.03905365284772</v>
      </c>
      <c r="J892" s="107">
        <f t="shared" ca="1" si="148"/>
        <v>1470.987219090433</v>
      </c>
      <c r="K892" s="107">
        <f t="shared" ca="1" si="148"/>
        <v>645.6365002407216</v>
      </c>
      <c r="L892" s="107">
        <f t="shared" ca="1" si="148"/>
        <v>-359.70085941825783</v>
      </c>
      <c r="M892" s="107">
        <f t="shared" ca="1" si="148"/>
        <v>-706.6068948207627</v>
      </c>
      <c r="N892" s="107">
        <f t="shared" ca="1" si="148"/>
        <v>-504.1159770803564</v>
      </c>
      <c r="O892" s="162">
        <f t="shared" ca="1" si="139"/>
        <v>-198.39508455171335</v>
      </c>
      <c r="AD892">
        <f t="shared" ca="1" si="143"/>
        <v>1750000</v>
      </c>
      <c r="AE892">
        <f t="shared" ca="1" si="144"/>
        <v>1752000</v>
      </c>
      <c r="AF892">
        <f t="shared" ca="1" si="145"/>
        <v>1000</v>
      </c>
      <c r="AG892">
        <f t="shared" ca="1" si="146"/>
        <v>1000</v>
      </c>
    </row>
    <row r="893" spans="1:33" hidden="1" x14ac:dyDescent="0.25">
      <c r="A893" s="109">
        <f t="shared" si="140"/>
        <v>892</v>
      </c>
      <c r="B893" s="108">
        <f t="shared" ca="1" si="149"/>
        <v>0.16580935848992109</v>
      </c>
      <c r="C893" s="170">
        <f t="shared" ca="1" si="149"/>
        <v>1587.8560693285497</v>
      </c>
      <c r="D893" s="147">
        <f t="shared" ca="1" si="149"/>
        <v>7488.629722092166</v>
      </c>
      <c r="E893" s="107">
        <f t="shared" ca="1" si="149"/>
        <v>437.85977367602618</v>
      </c>
      <c r="F893" s="107">
        <f t="shared" ca="1" si="148"/>
        <v>-183.38425215550555</v>
      </c>
      <c r="G893" s="107">
        <f t="shared" ca="1" si="148"/>
        <v>-110.81742927384647</v>
      </c>
      <c r="H893" s="107">
        <f t="shared" ca="1" si="148"/>
        <v>596.22345260536588</v>
      </c>
      <c r="I893" s="107">
        <f t="shared" ca="1" si="148"/>
        <v>-319.7141546721727</v>
      </c>
      <c r="J893" s="107">
        <f t="shared" ca="1" si="148"/>
        <v>696.08075375702936</v>
      </c>
      <c r="K893" s="107">
        <f t="shared" ca="1" si="148"/>
        <v>1595.2870065966715</v>
      </c>
      <c r="L893" s="107">
        <f t="shared" ca="1" si="148"/>
        <v>1174.8700192154959</v>
      </c>
      <c r="M893" s="107">
        <f t="shared" ca="1" si="148"/>
        <v>765.31991458029052</v>
      </c>
      <c r="N893" s="107">
        <f t="shared" ca="1" si="148"/>
        <v>-405.8669887793298</v>
      </c>
      <c r="O893" s="162">
        <f t="shared" ca="1" si="139"/>
        <v>4245.8580955500256</v>
      </c>
      <c r="AD893">
        <f t="shared" ca="1" si="143"/>
        <v>1752000</v>
      </c>
      <c r="AE893">
        <f t="shared" ca="1" si="144"/>
        <v>1754000</v>
      </c>
      <c r="AF893">
        <f t="shared" ca="1" si="145"/>
        <v>1000</v>
      </c>
      <c r="AG893">
        <f t="shared" ca="1" si="146"/>
        <v>1000</v>
      </c>
    </row>
    <row r="894" spans="1:33" hidden="1" x14ac:dyDescent="0.25">
      <c r="A894" s="109">
        <f t="shared" si="140"/>
        <v>893</v>
      </c>
      <c r="B894" s="108">
        <f t="shared" ca="1" si="149"/>
        <v>-3.0925824803557697E-2</v>
      </c>
      <c r="C894" s="170">
        <f t="shared" ca="1" si="149"/>
        <v>-458.4738815443917</v>
      </c>
      <c r="D894" s="147">
        <f t="shared" ca="1" si="149"/>
        <v>-1589.4856564214786</v>
      </c>
      <c r="E894" s="107">
        <f t="shared" ca="1" si="149"/>
        <v>1580.0707657518335</v>
      </c>
      <c r="F894" s="107">
        <f t="shared" ca="1" si="148"/>
        <v>189.58044876314446</v>
      </c>
      <c r="G894" s="107">
        <f t="shared" ca="1" si="148"/>
        <v>1629.4980885275208</v>
      </c>
      <c r="H894" s="107">
        <f t="shared" ca="1" si="148"/>
        <v>288.09569501718619</v>
      </c>
      <c r="I894" s="107">
        <f t="shared" ca="1" si="148"/>
        <v>1676.2949937655055</v>
      </c>
      <c r="J894" s="107">
        <f t="shared" ca="1" si="148"/>
        <v>368.04124593228153</v>
      </c>
      <c r="K894" s="107">
        <f t="shared" ca="1" si="148"/>
        <v>-216.27592785813152</v>
      </c>
      <c r="L894" s="107">
        <f t="shared" ca="1" si="148"/>
        <v>1996.6372140321585</v>
      </c>
      <c r="M894" s="107">
        <f t="shared" ca="1" si="148"/>
        <v>-677.31431591164039</v>
      </c>
      <c r="N894" s="107">
        <f t="shared" ca="1" si="148"/>
        <v>1115.9282201990402</v>
      </c>
      <c r="O894" s="162">
        <f t="shared" ca="1" si="139"/>
        <v>7950.556428218898</v>
      </c>
      <c r="AD894">
        <f t="shared" ca="1" si="143"/>
        <v>1754000</v>
      </c>
      <c r="AE894">
        <f t="shared" ca="1" si="144"/>
        <v>1756000</v>
      </c>
      <c r="AF894">
        <f t="shared" ca="1" si="145"/>
        <v>1000</v>
      </c>
      <c r="AG894">
        <f t="shared" ca="1" si="146"/>
        <v>1000</v>
      </c>
    </row>
    <row r="895" spans="1:33" hidden="1" x14ac:dyDescent="0.25">
      <c r="A895" s="109">
        <f t="shared" si="140"/>
        <v>894</v>
      </c>
      <c r="B895" s="108">
        <f t="shared" ca="1" si="149"/>
        <v>-1.783292566106609E-2</v>
      </c>
      <c r="C895" s="170">
        <f t="shared" ca="1" si="149"/>
        <v>-567.15633232254595</v>
      </c>
      <c r="D895" s="147">
        <f t="shared" ca="1" si="149"/>
        <v>7368.95144356744</v>
      </c>
      <c r="E895" s="107">
        <f t="shared" ca="1" si="149"/>
        <v>-270.94622207229969</v>
      </c>
      <c r="F895" s="107">
        <f t="shared" ca="1" si="148"/>
        <v>-796.14884089949851</v>
      </c>
      <c r="G895" s="107">
        <f t="shared" ca="1" si="148"/>
        <v>1980.0710855573952</v>
      </c>
      <c r="H895" s="107">
        <f t="shared" ca="1" si="148"/>
        <v>-867.78333087221426</v>
      </c>
      <c r="I895" s="107">
        <f t="shared" ca="1" si="148"/>
        <v>1876.2329377018063</v>
      </c>
      <c r="J895" s="107">
        <f t="shared" ca="1" si="148"/>
        <v>432.62104817397034</v>
      </c>
      <c r="K895" s="107">
        <f t="shared" ca="1" si="148"/>
        <v>431.67928490296021</v>
      </c>
      <c r="L895" s="107">
        <f t="shared" ca="1" si="148"/>
        <v>-178.14929430316025</v>
      </c>
      <c r="M895" s="107">
        <f t="shared" ca="1" si="148"/>
        <v>1902.2139217201952</v>
      </c>
      <c r="N895" s="107">
        <f t="shared" ca="1" si="148"/>
        <v>1314.820763062771</v>
      </c>
      <c r="O895" s="162">
        <f t="shared" ca="1" si="139"/>
        <v>5824.611352971926</v>
      </c>
      <c r="AD895">
        <f t="shared" ca="1" si="143"/>
        <v>1756000</v>
      </c>
      <c r="AE895">
        <f t="shared" ca="1" si="144"/>
        <v>1758000</v>
      </c>
      <c r="AF895">
        <f t="shared" ca="1" si="145"/>
        <v>1000</v>
      </c>
      <c r="AG895">
        <f t="shared" ca="1" si="146"/>
        <v>1000</v>
      </c>
    </row>
    <row r="896" spans="1:33" hidden="1" x14ac:dyDescent="0.25">
      <c r="A896" s="109">
        <f t="shared" si="140"/>
        <v>895</v>
      </c>
      <c r="B896" s="108">
        <f t="shared" ca="1" si="149"/>
        <v>6.6819949234480508E-3</v>
      </c>
      <c r="C896" s="170">
        <f t="shared" ca="1" si="149"/>
        <v>544.79906244607605</v>
      </c>
      <c r="D896" s="147">
        <f t="shared" ca="1" si="149"/>
        <v>14978.555572468058</v>
      </c>
      <c r="E896" s="107">
        <f t="shared" ca="1" si="149"/>
        <v>468.35935285770069</v>
      </c>
      <c r="F896" s="107">
        <f t="shared" ca="1" si="148"/>
        <v>543.06150757948808</v>
      </c>
      <c r="G896" s="107">
        <f t="shared" ca="1" si="148"/>
        <v>830.69092378917128</v>
      </c>
      <c r="H896" s="107">
        <f t="shared" ca="1" si="148"/>
        <v>-806.40078854331773</v>
      </c>
      <c r="I896" s="107">
        <f t="shared" ca="1" si="148"/>
        <v>-123.08728954290804</v>
      </c>
      <c r="J896" s="107">
        <f t="shared" ca="1" si="148"/>
        <v>1483.0181757044809</v>
      </c>
      <c r="K896" s="107">
        <f t="shared" ca="1" si="148"/>
        <v>180.32226006013812</v>
      </c>
      <c r="L896" s="107">
        <f t="shared" ca="1" si="148"/>
        <v>-911.12710642698255</v>
      </c>
      <c r="M896" s="107">
        <f t="shared" ca="1" si="148"/>
        <v>612.34453725593937</v>
      </c>
      <c r="N896" s="107">
        <f t="shared" ca="1" si="148"/>
        <v>1962.2790945133465</v>
      </c>
      <c r="O896" s="162">
        <f t="shared" ca="1" si="139"/>
        <v>4239.4606672470563</v>
      </c>
      <c r="AD896">
        <f t="shared" ca="1" si="143"/>
        <v>1758000</v>
      </c>
      <c r="AE896">
        <f t="shared" ca="1" si="144"/>
        <v>1760000</v>
      </c>
      <c r="AF896">
        <f t="shared" ca="1" si="145"/>
        <v>1000</v>
      </c>
      <c r="AG896">
        <f t="shared" ca="1" si="146"/>
        <v>1000</v>
      </c>
    </row>
    <row r="897" spans="1:33" hidden="1" x14ac:dyDescent="0.25">
      <c r="A897" s="109">
        <f t="shared" si="140"/>
        <v>896</v>
      </c>
      <c r="B897" s="108">
        <f t="shared" ca="1" si="149"/>
        <v>0.10576101739336463</v>
      </c>
      <c r="C897" s="170">
        <f t="shared" ca="1" si="149"/>
        <v>1644.0132498426283</v>
      </c>
      <c r="D897" s="147">
        <f t="shared" ca="1" si="149"/>
        <v>-8756.6644258171782</v>
      </c>
      <c r="E897" s="107">
        <f t="shared" ca="1" si="149"/>
        <v>691.10716926754776</v>
      </c>
      <c r="F897" s="107">
        <f t="shared" ca="1" si="148"/>
        <v>-479.02625345926123</v>
      </c>
      <c r="G897" s="107">
        <f t="shared" ca="1" si="148"/>
        <v>-190.10153090505995</v>
      </c>
      <c r="H897" s="107">
        <f t="shared" ca="1" si="148"/>
        <v>852.65887464563343</v>
      </c>
      <c r="I897" s="107">
        <f t="shared" ca="1" si="148"/>
        <v>1720.8882307243803</v>
      </c>
      <c r="J897" s="107">
        <f t="shared" ca="1" si="148"/>
        <v>-752.00140217082071</v>
      </c>
      <c r="K897" s="107">
        <f t="shared" ca="1" si="148"/>
        <v>-892.00212551831362</v>
      </c>
      <c r="L897" s="107">
        <f t="shared" ca="1" si="148"/>
        <v>-57.928845409825485</v>
      </c>
      <c r="M897" s="107">
        <f t="shared" ca="1" si="148"/>
        <v>151.23965604329132</v>
      </c>
      <c r="N897" s="107">
        <f t="shared" ca="1" si="148"/>
        <v>1998.4062352855267</v>
      </c>
      <c r="O897" s="162">
        <f t="shared" ca="1" si="139"/>
        <v>3043.2400085030986</v>
      </c>
      <c r="AD897">
        <f t="shared" ca="1" si="143"/>
        <v>1760000</v>
      </c>
      <c r="AE897">
        <f t="shared" ca="1" si="144"/>
        <v>1762000</v>
      </c>
      <c r="AF897">
        <f t="shared" ca="1" si="145"/>
        <v>1000</v>
      </c>
      <c r="AG897">
        <f t="shared" ca="1" si="146"/>
        <v>1000</v>
      </c>
    </row>
    <row r="898" spans="1:33" hidden="1" x14ac:dyDescent="0.25">
      <c r="A898" s="109">
        <f t="shared" si="140"/>
        <v>897</v>
      </c>
      <c r="B898" s="108">
        <f t="shared" ca="1" si="149"/>
        <v>0.161816155813122</v>
      </c>
      <c r="C898" s="170">
        <f t="shared" ca="1" si="149"/>
        <v>1580.6536357391747</v>
      </c>
      <c r="D898" s="147">
        <f t="shared" ca="1" si="149"/>
        <v>9473.0531037532437</v>
      </c>
      <c r="E898" s="107">
        <f t="shared" ca="1" si="149"/>
        <v>1883.3241570952571</v>
      </c>
      <c r="F898" s="107">
        <f t="shared" ca="1" si="149"/>
        <v>1039.4880383289715</v>
      </c>
      <c r="G898" s="107">
        <f t="shared" ca="1" si="149"/>
        <v>541.43004844425332</v>
      </c>
      <c r="H898" s="107">
        <f t="shared" ca="1" si="149"/>
        <v>-269.25133096978192</v>
      </c>
      <c r="I898" s="107">
        <f t="shared" ca="1" si="149"/>
        <v>988.67323412633823</v>
      </c>
      <c r="J898" s="107">
        <f t="shared" ca="1" si="149"/>
        <v>-573.31817484832129</v>
      </c>
      <c r="K898" s="107">
        <f t="shared" ca="1" si="149"/>
        <v>1999.5471777041316</v>
      </c>
      <c r="L898" s="107">
        <f t="shared" ca="1" si="149"/>
        <v>1548.0230573549889</v>
      </c>
      <c r="M898" s="107">
        <f t="shared" ca="1" si="149"/>
        <v>-512.702865346198</v>
      </c>
      <c r="N898" s="107">
        <f t="shared" ca="1" si="149"/>
        <v>674.31386216507678</v>
      </c>
      <c r="O898" s="162">
        <f t="shared" ref="O898:O961" ca="1" si="150">SUM(E898:N898)</f>
        <v>7319.5272040547161</v>
      </c>
      <c r="AD898">
        <f t="shared" ca="1" si="143"/>
        <v>1762000</v>
      </c>
      <c r="AE898">
        <f t="shared" ca="1" si="144"/>
        <v>1764000</v>
      </c>
      <c r="AF898">
        <f t="shared" ca="1" si="145"/>
        <v>1000</v>
      </c>
      <c r="AG898">
        <f t="shared" ca="1" si="146"/>
        <v>1000</v>
      </c>
    </row>
    <row r="899" spans="1:33" hidden="1" x14ac:dyDescent="0.25">
      <c r="A899" s="109">
        <f t="shared" ref="A899:A962" si="151">1+A898</f>
        <v>898</v>
      </c>
      <c r="B899" s="108">
        <f t="shared" ca="1" si="149"/>
        <v>0.13763166944695351</v>
      </c>
      <c r="C899" s="170">
        <f t="shared" ca="1" si="149"/>
        <v>1127.2364202234494</v>
      </c>
      <c r="D899" s="147">
        <f t="shared" ca="1" si="149"/>
        <v>3010.3186566710433</v>
      </c>
      <c r="E899" s="107">
        <f t="shared" ca="1" si="149"/>
        <v>1906.7669088852199</v>
      </c>
      <c r="F899" s="107">
        <f t="shared" ca="1" si="149"/>
        <v>-618.34974410262316</v>
      </c>
      <c r="G899" s="107">
        <f t="shared" ca="1" si="149"/>
        <v>1921.7411567798802</v>
      </c>
      <c r="H899" s="107">
        <f t="shared" ca="1" si="149"/>
        <v>1136.2247259671735</v>
      </c>
      <c r="I899" s="107">
        <f t="shared" ca="1" si="149"/>
        <v>-517.60937990721982</v>
      </c>
      <c r="J899" s="107">
        <f t="shared" ca="1" si="149"/>
        <v>-142.21421324743812</v>
      </c>
      <c r="K899" s="107">
        <f t="shared" ca="1" si="149"/>
        <v>-995.25206959320735</v>
      </c>
      <c r="L899" s="107">
        <f t="shared" ca="1" si="149"/>
        <v>776.33574979731031</v>
      </c>
      <c r="M899" s="107">
        <f t="shared" ca="1" si="149"/>
        <v>1566.7643821727277</v>
      </c>
      <c r="N899" s="107">
        <f t="shared" ca="1" si="149"/>
        <v>366.12585542137947</v>
      </c>
      <c r="O899" s="162">
        <f t="shared" ca="1" si="150"/>
        <v>5400.5333721732031</v>
      </c>
      <c r="AD899">
        <f t="shared" ca="1" si="143"/>
        <v>1764000</v>
      </c>
      <c r="AE899">
        <f t="shared" ca="1" si="144"/>
        <v>1766000</v>
      </c>
      <c r="AF899">
        <f t="shared" ca="1" si="145"/>
        <v>1000</v>
      </c>
      <c r="AG899">
        <f t="shared" ca="1" si="146"/>
        <v>1000</v>
      </c>
    </row>
    <row r="900" spans="1:33" hidden="1" x14ac:dyDescent="0.25">
      <c r="A900" s="109">
        <f t="shared" si="151"/>
        <v>899</v>
      </c>
      <c r="B900" s="108">
        <f t="shared" ca="1" si="149"/>
        <v>8.7499249779612348E-2</v>
      </c>
      <c r="C900" s="170">
        <f t="shared" ca="1" si="149"/>
        <v>375.37398207005248</v>
      </c>
      <c r="D900" s="147">
        <f t="shared" ca="1" si="149"/>
        <v>14142.745037216817</v>
      </c>
      <c r="E900" s="107">
        <f t="shared" ca="1" si="149"/>
        <v>1354.2340588030895</v>
      </c>
      <c r="F900" s="107">
        <f t="shared" ca="1" si="149"/>
        <v>228.94621605949212</v>
      </c>
      <c r="G900" s="107">
        <f t="shared" ca="1" si="149"/>
        <v>560.01151495562726</v>
      </c>
      <c r="H900" s="107">
        <f t="shared" ca="1" si="149"/>
        <v>571.27252438019025</v>
      </c>
      <c r="I900" s="107">
        <f t="shared" ca="1" si="149"/>
        <v>790.45025801304371</v>
      </c>
      <c r="J900" s="107">
        <f t="shared" ca="1" si="149"/>
        <v>1938.6603603448525</v>
      </c>
      <c r="K900" s="107">
        <f t="shared" ca="1" si="149"/>
        <v>1007.3214410877068</v>
      </c>
      <c r="L900" s="107">
        <f t="shared" ca="1" si="149"/>
        <v>429.11620748825737</v>
      </c>
      <c r="M900" s="107">
        <f t="shared" ca="1" si="149"/>
        <v>-132.83565766189636</v>
      </c>
      <c r="N900" s="107">
        <f t="shared" ca="1" si="149"/>
        <v>813.46178494682624</v>
      </c>
      <c r="O900" s="162">
        <f t="shared" ca="1" si="150"/>
        <v>7560.6387084171902</v>
      </c>
      <c r="AD900">
        <f t="shared" ca="1" si="143"/>
        <v>1766000</v>
      </c>
      <c r="AE900">
        <f t="shared" ca="1" si="144"/>
        <v>1768000</v>
      </c>
      <c r="AF900">
        <f t="shared" ca="1" si="145"/>
        <v>1000</v>
      </c>
      <c r="AG900">
        <f t="shared" ca="1" si="146"/>
        <v>1000</v>
      </c>
    </row>
    <row r="901" spans="1:33" hidden="1" x14ac:dyDescent="0.25">
      <c r="A901" s="109">
        <f t="shared" si="151"/>
        <v>900</v>
      </c>
      <c r="B901" s="108">
        <f t="shared" ca="1" si="149"/>
        <v>0.10025971685029253</v>
      </c>
      <c r="C901" s="170">
        <f t="shared" ca="1" si="149"/>
        <v>220.33967022452069</v>
      </c>
      <c r="D901" s="147">
        <f t="shared" ca="1" si="149"/>
        <v>-6853.5496496683782</v>
      </c>
      <c r="E901" s="107">
        <f t="shared" ca="1" si="149"/>
        <v>1965.9412572874378</v>
      </c>
      <c r="F901" s="107">
        <f t="shared" ca="1" si="149"/>
        <v>1944.5477788453861</v>
      </c>
      <c r="G901" s="107">
        <f t="shared" ca="1" si="149"/>
        <v>157.92606789010898</v>
      </c>
      <c r="H901" s="107">
        <f t="shared" ca="1" si="149"/>
        <v>-977.99205175696375</v>
      </c>
      <c r="I901" s="107">
        <f t="shared" ca="1" si="149"/>
        <v>339.6496768460047</v>
      </c>
      <c r="J901" s="107">
        <f t="shared" ca="1" si="149"/>
        <v>-749.79597865052847</v>
      </c>
      <c r="K901" s="107">
        <f t="shared" ca="1" si="149"/>
        <v>588.0987610770436</v>
      </c>
      <c r="L901" s="107">
        <f t="shared" ca="1" si="149"/>
        <v>-244.71204831822135</v>
      </c>
      <c r="M901" s="107">
        <f t="shared" ca="1" si="149"/>
        <v>-378.0535356351395</v>
      </c>
      <c r="N901" s="107">
        <f t="shared" ca="1" si="149"/>
        <v>-393.37783961627912</v>
      </c>
      <c r="O901" s="162">
        <f t="shared" ca="1" si="150"/>
        <v>2252.2320879688491</v>
      </c>
      <c r="AD901">
        <f t="shared" ca="1" si="143"/>
        <v>1768000</v>
      </c>
      <c r="AE901">
        <f t="shared" ca="1" si="144"/>
        <v>1770000</v>
      </c>
      <c r="AF901">
        <f t="shared" ca="1" si="145"/>
        <v>1000</v>
      </c>
      <c r="AG901">
        <f t="shared" ca="1" si="146"/>
        <v>1000</v>
      </c>
    </row>
    <row r="902" spans="1:33" hidden="1" x14ac:dyDescent="0.25">
      <c r="A902" s="109">
        <f t="shared" si="151"/>
        <v>901</v>
      </c>
      <c r="B902" s="108">
        <f t="shared" ca="1" si="149"/>
        <v>-6.3145730373788816E-2</v>
      </c>
      <c r="C902" s="170">
        <f t="shared" ca="1" si="149"/>
        <v>986.69823115152019</v>
      </c>
      <c r="D902" s="147">
        <f t="shared" ca="1" si="149"/>
        <v>7681.6468169028294</v>
      </c>
      <c r="E902" s="107">
        <f t="shared" ca="1" si="149"/>
        <v>533.08228282476477</v>
      </c>
      <c r="F902" s="107">
        <f t="shared" ca="1" si="149"/>
        <v>1047.6648888197547</v>
      </c>
      <c r="G902" s="107">
        <f t="shared" ca="1" si="149"/>
        <v>-46.732821477830228</v>
      </c>
      <c r="H902" s="107">
        <f t="shared" ca="1" si="149"/>
        <v>1501.335145413886</v>
      </c>
      <c r="I902" s="107">
        <f t="shared" ca="1" si="149"/>
        <v>-687.5281702340103</v>
      </c>
      <c r="J902" s="107">
        <f t="shared" ca="1" si="149"/>
        <v>1517.6712409919894</v>
      </c>
      <c r="K902" s="107">
        <f t="shared" ca="1" si="149"/>
        <v>110.40989219105928</v>
      </c>
      <c r="L902" s="107">
        <f t="shared" ca="1" si="149"/>
        <v>1811.7696824498817</v>
      </c>
      <c r="M902" s="107">
        <f t="shared" ca="1" si="149"/>
        <v>1733.378236477711</v>
      </c>
      <c r="N902" s="107">
        <f t="shared" ca="1" si="149"/>
        <v>-295.17323948383995</v>
      </c>
      <c r="O902" s="162">
        <f t="shared" ca="1" si="150"/>
        <v>7225.8771379733662</v>
      </c>
      <c r="AD902">
        <f t="shared" ca="1" si="143"/>
        <v>1770000</v>
      </c>
      <c r="AE902">
        <f t="shared" ca="1" si="144"/>
        <v>1772000</v>
      </c>
      <c r="AF902">
        <f t="shared" ca="1" si="145"/>
        <v>1000</v>
      </c>
      <c r="AG902">
        <f t="shared" ca="1" si="146"/>
        <v>1000</v>
      </c>
    </row>
    <row r="903" spans="1:33" hidden="1" x14ac:dyDescent="0.25">
      <c r="A903" s="109">
        <f t="shared" si="151"/>
        <v>902</v>
      </c>
      <c r="B903" s="108">
        <f t="shared" ca="1" si="149"/>
        <v>7.9459843357668064E-2</v>
      </c>
      <c r="C903" s="170">
        <f t="shared" ca="1" si="149"/>
        <v>-78.6530863877298</v>
      </c>
      <c r="D903" s="147">
        <f t="shared" ca="1" si="149"/>
        <v>11556.41659668325</v>
      </c>
      <c r="E903" s="107">
        <f t="shared" ca="1" si="149"/>
        <v>1130.2375446135891</v>
      </c>
      <c r="F903" s="107">
        <f t="shared" ca="1" si="149"/>
        <v>1087.8958761348592</v>
      </c>
      <c r="G903" s="107">
        <f t="shared" ca="1" si="149"/>
        <v>1430.8611233562069</v>
      </c>
      <c r="H903" s="107">
        <f t="shared" ca="1" si="149"/>
        <v>-970.17317222829251</v>
      </c>
      <c r="I903" s="107">
        <f t="shared" ca="1" si="149"/>
        <v>1665.7932885339269</v>
      </c>
      <c r="J903" s="107">
        <f t="shared" ca="1" si="149"/>
        <v>717.07523980774897</v>
      </c>
      <c r="K903" s="107">
        <f t="shared" ca="1" si="149"/>
        <v>1270.7461407875137</v>
      </c>
      <c r="L903" s="107">
        <f t="shared" ca="1" si="149"/>
        <v>435.77718607218958</v>
      </c>
      <c r="M903" s="107">
        <f t="shared" ca="1" si="149"/>
        <v>-939.75281323998831</v>
      </c>
      <c r="N903" s="107">
        <f t="shared" ca="1" si="149"/>
        <v>1415.2915653754835</v>
      </c>
      <c r="O903" s="162">
        <f t="shared" ca="1" si="150"/>
        <v>7243.7519792132371</v>
      </c>
      <c r="AD903">
        <f t="shared" ca="1" si="143"/>
        <v>1772000</v>
      </c>
      <c r="AE903">
        <f t="shared" ca="1" si="144"/>
        <v>1774000</v>
      </c>
      <c r="AF903">
        <f t="shared" ca="1" si="145"/>
        <v>1000</v>
      </c>
      <c r="AG903">
        <f t="shared" ca="1" si="146"/>
        <v>1000</v>
      </c>
    </row>
    <row r="904" spans="1:33" hidden="1" x14ac:dyDescent="0.25">
      <c r="A904" s="109">
        <f t="shared" si="151"/>
        <v>903</v>
      </c>
      <c r="B904" s="108">
        <f t="shared" ca="1" si="149"/>
        <v>6.8818490536094234E-2</v>
      </c>
      <c r="C904" s="170">
        <f t="shared" ca="1" si="149"/>
        <v>1720.2573769764081</v>
      </c>
      <c r="D904" s="147">
        <f t="shared" ca="1" si="149"/>
        <v>15016.472586048971</v>
      </c>
      <c r="E904" s="107">
        <f t="shared" ca="1" si="149"/>
        <v>-482.38859373598638</v>
      </c>
      <c r="F904" s="107">
        <f t="shared" ca="1" si="149"/>
        <v>740.97354306411933</v>
      </c>
      <c r="G904" s="107">
        <f t="shared" ca="1" si="149"/>
        <v>1200.2647358920347</v>
      </c>
      <c r="H904" s="107">
        <f t="shared" ca="1" si="149"/>
        <v>-740.69771222135182</v>
      </c>
      <c r="I904" s="107">
        <f t="shared" ca="1" si="149"/>
        <v>1546.913275673721</v>
      </c>
      <c r="J904" s="107">
        <f t="shared" ca="1" si="149"/>
        <v>1333.3597815200462</v>
      </c>
      <c r="K904" s="107">
        <f t="shared" ca="1" si="149"/>
        <v>701.74275058049466</v>
      </c>
      <c r="L904" s="107">
        <f t="shared" ca="1" si="149"/>
        <v>1220.6441523368505</v>
      </c>
      <c r="M904" s="107">
        <f t="shared" ca="1" si="149"/>
        <v>522.07617764401198</v>
      </c>
      <c r="N904" s="107">
        <f t="shared" ca="1" si="149"/>
        <v>1543.9966751698762</v>
      </c>
      <c r="O904" s="162">
        <f t="shared" ca="1" si="150"/>
        <v>7586.8847859238158</v>
      </c>
      <c r="AD904">
        <f t="shared" ca="1" si="143"/>
        <v>1774000</v>
      </c>
      <c r="AE904">
        <f t="shared" ca="1" si="144"/>
        <v>1776000</v>
      </c>
      <c r="AF904">
        <f t="shared" ca="1" si="145"/>
        <v>1000</v>
      </c>
      <c r="AG904">
        <f t="shared" ca="1" si="146"/>
        <v>1000</v>
      </c>
    </row>
    <row r="905" spans="1:33" hidden="1" x14ac:dyDescent="0.25">
      <c r="A905" s="109">
        <f t="shared" si="151"/>
        <v>904</v>
      </c>
      <c r="B905" s="108">
        <f t="shared" ca="1" si="149"/>
        <v>0.12918212548299884</v>
      </c>
      <c r="C905" s="170">
        <f t="shared" ca="1" si="149"/>
        <v>1051.2776792826473</v>
      </c>
      <c r="D905" s="147">
        <f t="shared" ca="1" si="149"/>
        <v>2850.1234049372911</v>
      </c>
      <c r="E905" s="107">
        <f t="shared" ca="1" si="149"/>
        <v>-943.2977473991125</v>
      </c>
      <c r="F905" s="107">
        <f t="shared" ca="1" si="149"/>
        <v>1225.2572197699421</v>
      </c>
      <c r="G905" s="107">
        <f t="shared" ca="1" si="149"/>
        <v>-724.27210642547357</v>
      </c>
      <c r="H905" s="107">
        <f t="shared" ca="1" si="149"/>
        <v>574.16774948105842</v>
      </c>
      <c r="I905" s="107">
        <f t="shared" ca="1" si="149"/>
        <v>1667.5527675787187</v>
      </c>
      <c r="J905" s="107">
        <f t="shared" ca="1" si="149"/>
        <v>968.11788426080011</v>
      </c>
      <c r="K905" s="107">
        <f t="shared" ca="1" si="149"/>
        <v>-837.93781482083784</v>
      </c>
      <c r="L905" s="107">
        <f t="shared" ca="1" si="149"/>
        <v>-233.76071072525983</v>
      </c>
      <c r="M905" s="107">
        <f t="shared" ca="1" si="149"/>
        <v>1352.3293144057304</v>
      </c>
      <c r="N905" s="107">
        <f t="shared" ca="1" si="149"/>
        <v>815.92673746648859</v>
      </c>
      <c r="O905" s="162">
        <f t="shared" ca="1" si="150"/>
        <v>3864.0832935920544</v>
      </c>
      <c r="AD905">
        <f t="shared" ca="1" si="143"/>
        <v>1776000</v>
      </c>
      <c r="AE905">
        <f t="shared" ca="1" si="144"/>
        <v>1778000</v>
      </c>
      <c r="AF905">
        <f t="shared" ca="1" si="145"/>
        <v>1000</v>
      </c>
      <c r="AG905">
        <f t="shared" ca="1" si="146"/>
        <v>1000</v>
      </c>
    </row>
    <row r="906" spans="1:33" hidden="1" x14ac:dyDescent="0.25">
      <c r="A906" s="109">
        <f t="shared" si="151"/>
        <v>905</v>
      </c>
      <c r="B906" s="108">
        <f t="shared" ca="1" si="149"/>
        <v>4.0799546151389948E-2</v>
      </c>
      <c r="C906" s="170">
        <f t="shared" ca="1" si="149"/>
        <v>1696.8706932924197</v>
      </c>
      <c r="D906" s="147">
        <f t="shared" ca="1" si="149"/>
        <v>14684.91867361088</v>
      </c>
      <c r="E906" s="107">
        <f t="shared" ca="1" si="149"/>
        <v>478.40562166067161</v>
      </c>
      <c r="F906" s="107">
        <f t="shared" ca="1" si="149"/>
        <v>-636.86849140359573</v>
      </c>
      <c r="G906" s="107">
        <f t="shared" ca="1" si="149"/>
        <v>497.6752119510852</v>
      </c>
      <c r="H906" s="107">
        <f t="shared" ca="1" si="149"/>
        <v>268.43319486519857</v>
      </c>
      <c r="I906" s="107">
        <f t="shared" ca="1" si="149"/>
        <v>795.71479676200897</v>
      </c>
      <c r="J906" s="107">
        <f t="shared" ca="1" si="149"/>
        <v>1357.2419986927616</v>
      </c>
      <c r="K906" s="107">
        <f t="shared" ca="1" si="149"/>
        <v>425.75125176257166</v>
      </c>
      <c r="L906" s="107">
        <f t="shared" ca="1" si="149"/>
        <v>793.88863262492339</v>
      </c>
      <c r="M906" s="107">
        <f t="shared" ca="1" si="149"/>
        <v>284.57704818645789</v>
      </c>
      <c r="N906" s="107">
        <f t="shared" ca="1" si="149"/>
        <v>-433.28399734150878</v>
      </c>
      <c r="O906" s="162">
        <f t="shared" ca="1" si="150"/>
        <v>3831.5352677605747</v>
      </c>
      <c r="AD906">
        <f t="shared" ca="1" si="143"/>
        <v>1778000</v>
      </c>
      <c r="AE906">
        <f t="shared" ca="1" si="144"/>
        <v>1780000</v>
      </c>
      <c r="AF906">
        <f t="shared" ca="1" si="145"/>
        <v>1000</v>
      </c>
      <c r="AG906">
        <f t="shared" ca="1" si="146"/>
        <v>1000</v>
      </c>
    </row>
    <row r="907" spans="1:33" hidden="1" x14ac:dyDescent="0.25">
      <c r="A907" s="109">
        <f t="shared" si="151"/>
        <v>906</v>
      </c>
      <c r="B907" s="108">
        <f t="shared" ca="1" si="149"/>
        <v>-4.8099961742373618E-2</v>
      </c>
      <c r="C907" s="170">
        <f t="shared" ca="1" si="149"/>
        <v>-687.06305427908399</v>
      </c>
      <c r="D907" s="147">
        <f t="shared" ca="1" si="149"/>
        <v>15891.338345581333</v>
      </c>
      <c r="E907" s="107">
        <f t="shared" ca="1" si="149"/>
        <v>-517.01198297601297</v>
      </c>
      <c r="F907" s="107">
        <f t="shared" ca="1" si="149"/>
        <v>707.0347639399904</v>
      </c>
      <c r="G907" s="107">
        <f t="shared" ca="1" si="149"/>
        <v>1343.8563954672534</v>
      </c>
      <c r="H907" s="107">
        <f t="shared" ca="1" si="149"/>
        <v>-814.02430176511848</v>
      </c>
      <c r="I907" s="107">
        <f t="shared" ca="1" si="149"/>
        <v>-251.87485601039171</v>
      </c>
      <c r="J907" s="107">
        <f t="shared" ca="1" si="149"/>
        <v>-606.71399695950413</v>
      </c>
      <c r="K907" s="107">
        <f t="shared" ca="1" si="149"/>
        <v>708.03804885268221</v>
      </c>
      <c r="L907" s="107">
        <f t="shared" ca="1" si="149"/>
        <v>949.68959670724803</v>
      </c>
      <c r="M907" s="107">
        <f t="shared" ca="1" si="149"/>
        <v>1245.8440734315188</v>
      </c>
      <c r="N907" s="107">
        <f t="shared" ca="1" si="149"/>
        <v>801.80479716959735</v>
      </c>
      <c r="O907" s="162">
        <f t="shared" ca="1" si="150"/>
        <v>3566.6425378572631</v>
      </c>
      <c r="AD907">
        <f t="shared" ca="1" si="143"/>
        <v>1780000</v>
      </c>
      <c r="AE907">
        <f t="shared" ca="1" si="144"/>
        <v>1782000</v>
      </c>
      <c r="AF907">
        <f t="shared" ca="1" si="145"/>
        <v>1000</v>
      </c>
      <c r="AG907">
        <f t="shared" ca="1" si="146"/>
        <v>1000</v>
      </c>
    </row>
    <row r="908" spans="1:33" hidden="1" x14ac:dyDescent="0.25">
      <c r="A908" s="109">
        <f t="shared" si="151"/>
        <v>907</v>
      </c>
      <c r="B908" s="108">
        <f t="shared" ca="1" si="149"/>
        <v>7.2546034793948139E-2</v>
      </c>
      <c r="C908" s="170">
        <f t="shared" ca="1" si="149"/>
        <v>-979.0291986088115</v>
      </c>
      <c r="D908" s="147">
        <f t="shared" ca="1" si="149"/>
        <v>-2627.906200360057</v>
      </c>
      <c r="E908" s="107">
        <f t="shared" ca="1" si="149"/>
        <v>-217.79740099915597</v>
      </c>
      <c r="F908" s="107">
        <f t="shared" ca="1" si="149"/>
        <v>1771.9723237657067</v>
      </c>
      <c r="G908" s="107">
        <f t="shared" ca="1" si="149"/>
        <v>1648.7763217123643</v>
      </c>
      <c r="H908" s="107">
        <f t="shared" ca="1" si="149"/>
        <v>99.287145641329815</v>
      </c>
      <c r="I908" s="107">
        <f t="shared" ca="1" si="149"/>
        <v>211.20882349395507</v>
      </c>
      <c r="J908" s="107">
        <f t="shared" ca="1" si="149"/>
        <v>438.79142580408342</v>
      </c>
      <c r="K908" s="107">
        <f t="shared" ca="1" si="149"/>
        <v>1187.6149993629256</v>
      </c>
      <c r="L908" s="107">
        <f t="shared" ca="1" si="149"/>
        <v>-712.70679729252083</v>
      </c>
      <c r="M908" s="107">
        <f t="shared" ca="1" si="149"/>
        <v>627.93734041691062</v>
      </c>
      <c r="N908" s="107">
        <f t="shared" ca="1" si="149"/>
        <v>-700.3379297788174</v>
      </c>
      <c r="O908" s="162">
        <f t="shared" ca="1" si="150"/>
        <v>4354.7462521267826</v>
      </c>
      <c r="AD908">
        <f t="shared" ca="1" si="143"/>
        <v>1782000</v>
      </c>
      <c r="AE908">
        <f t="shared" ca="1" si="144"/>
        <v>1784000</v>
      </c>
      <c r="AF908">
        <f t="shared" ca="1" si="145"/>
        <v>1000</v>
      </c>
      <c r="AG908">
        <f t="shared" ca="1" si="146"/>
        <v>1000</v>
      </c>
    </row>
    <row r="909" spans="1:33" hidden="1" x14ac:dyDescent="0.25">
      <c r="A909" s="109">
        <f t="shared" si="151"/>
        <v>908</v>
      </c>
      <c r="B909" s="108">
        <f t="shared" ca="1" si="149"/>
        <v>0.15063819512028706</v>
      </c>
      <c r="C909" s="170">
        <f t="shared" ca="1" si="149"/>
        <v>144.49268907886045</v>
      </c>
      <c r="D909" s="147">
        <f t="shared" ca="1" si="149"/>
        <v>351.66303825681922</v>
      </c>
      <c r="E909" s="107">
        <f t="shared" ca="1" si="149"/>
        <v>-727.43641799783904</v>
      </c>
      <c r="F909" s="107">
        <f t="shared" ca="1" si="149"/>
        <v>-254.48738366484952</v>
      </c>
      <c r="G909" s="107">
        <f t="shared" ca="1" si="149"/>
        <v>113.14931476418627</v>
      </c>
      <c r="H909" s="107">
        <f t="shared" ca="1" si="149"/>
        <v>-231.9208172411015</v>
      </c>
      <c r="I909" s="107">
        <f t="shared" ca="1" si="149"/>
        <v>558.45647506422119</v>
      </c>
      <c r="J909" s="107">
        <f t="shared" ca="1" si="149"/>
        <v>-828.69812439817861</v>
      </c>
      <c r="K909" s="107">
        <f t="shared" ca="1" si="149"/>
        <v>1710.4463876173945</v>
      </c>
      <c r="L909" s="107">
        <f t="shared" ca="1" si="149"/>
        <v>-807.28870552430249</v>
      </c>
      <c r="M909" s="107">
        <f t="shared" ca="1" si="149"/>
        <v>-384.10061676537362</v>
      </c>
      <c r="N909" s="107">
        <f t="shared" ca="1" si="149"/>
        <v>1477.2511712900753</v>
      </c>
      <c r="O909" s="162">
        <f t="shared" ca="1" si="150"/>
        <v>625.37128314423239</v>
      </c>
      <c r="AD909">
        <f t="shared" ca="1" si="143"/>
        <v>1784000</v>
      </c>
      <c r="AE909">
        <f t="shared" ca="1" si="144"/>
        <v>1786000</v>
      </c>
      <c r="AF909">
        <f t="shared" ca="1" si="145"/>
        <v>1000</v>
      </c>
      <c r="AG909">
        <f t="shared" ca="1" si="146"/>
        <v>1000</v>
      </c>
    </row>
    <row r="910" spans="1:33" hidden="1" x14ac:dyDescent="0.25">
      <c r="A910" s="109">
        <f t="shared" si="151"/>
        <v>909</v>
      </c>
      <c r="B910" s="108">
        <f t="shared" ca="1" si="149"/>
        <v>-2.8235453352121784E-2</v>
      </c>
      <c r="C910" s="170">
        <f t="shared" ca="1" si="149"/>
        <v>1565.2157713076849</v>
      </c>
      <c r="D910" s="147">
        <f t="shared" ca="1" si="149"/>
        <v>18805.580599436926</v>
      </c>
      <c r="E910" s="107">
        <f t="shared" ca="1" si="149"/>
        <v>-723.75685264725371</v>
      </c>
      <c r="F910" s="107">
        <f t="shared" ca="1" si="149"/>
        <v>-549.80480595230347</v>
      </c>
      <c r="G910" s="107">
        <f t="shared" ca="1" si="149"/>
        <v>-728.3972213349989</v>
      </c>
      <c r="H910" s="107">
        <f t="shared" ca="1" si="149"/>
        <v>-111.09075134087834</v>
      </c>
      <c r="I910" s="107">
        <f t="shared" ca="1" si="149"/>
        <v>484.89540982680074</v>
      </c>
      <c r="J910" s="107">
        <f t="shared" ca="1" si="149"/>
        <v>1966.1778274757887</v>
      </c>
      <c r="K910" s="107">
        <f t="shared" ca="1" si="149"/>
        <v>-73.719168543869145</v>
      </c>
      <c r="L910" s="107">
        <f t="shared" ca="1" si="149"/>
        <v>1689.8294368482516</v>
      </c>
      <c r="M910" s="107">
        <f t="shared" ca="1" si="149"/>
        <v>1588.5928516276679</v>
      </c>
      <c r="N910" s="107">
        <f t="shared" ca="1" si="149"/>
        <v>1287.157882227928</v>
      </c>
      <c r="O910" s="162">
        <f t="shared" ca="1" si="150"/>
        <v>4829.8846081871334</v>
      </c>
      <c r="AD910">
        <f t="shared" ca="1" si="143"/>
        <v>1786000</v>
      </c>
      <c r="AE910">
        <f t="shared" ca="1" si="144"/>
        <v>1788000</v>
      </c>
      <c r="AF910">
        <f t="shared" ca="1" si="145"/>
        <v>1000</v>
      </c>
      <c r="AG910">
        <f t="shared" ca="1" si="146"/>
        <v>1000</v>
      </c>
    </row>
    <row r="911" spans="1:33" hidden="1" x14ac:dyDescent="0.25">
      <c r="A911" s="109">
        <f t="shared" si="151"/>
        <v>910</v>
      </c>
      <c r="B911" s="108">
        <f t="shared" ca="1" si="149"/>
        <v>-7.5691698906171653E-2</v>
      </c>
      <c r="C911" s="170">
        <f t="shared" ca="1" si="149"/>
        <v>617.15326021567012</v>
      </c>
      <c r="D911" s="147">
        <f t="shared" ca="1" si="149"/>
        <v>5319.1237628799818</v>
      </c>
      <c r="E911" s="107">
        <f t="shared" ca="1" si="149"/>
        <v>158.53295837247359</v>
      </c>
      <c r="F911" s="107">
        <f t="shared" ca="1" si="149"/>
        <v>1305.6770204903901</v>
      </c>
      <c r="G911" s="107">
        <f t="shared" ca="1" si="149"/>
        <v>1116.1895085553494</v>
      </c>
      <c r="H911" s="107">
        <f t="shared" ca="1" si="149"/>
        <v>1267.4689835550041</v>
      </c>
      <c r="I911" s="107">
        <f t="shared" ca="1" si="149"/>
        <v>1528.5116308576798</v>
      </c>
      <c r="J911" s="107">
        <f t="shared" ca="1" si="149"/>
        <v>585.66727191580071</v>
      </c>
      <c r="K911" s="107">
        <f t="shared" ca="1" si="149"/>
        <v>-307.63228389285564</v>
      </c>
      <c r="L911" s="107">
        <f t="shared" ca="1" si="149"/>
        <v>-271.42817370353538</v>
      </c>
      <c r="M911" s="107">
        <f t="shared" ca="1" si="149"/>
        <v>1087.3541266198783</v>
      </c>
      <c r="N911" s="107">
        <f t="shared" ca="1" si="149"/>
        <v>1457.3924510837646</v>
      </c>
      <c r="O911" s="162">
        <f t="shared" ca="1" si="150"/>
        <v>7927.7334938539498</v>
      </c>
      <c r="AD911">
        <f t="shared" ca="1" si="143"/>
        <v>1788000</v>
      </c>
      <c r="AE911">
        <f t="shared" ca="1" si="144"/>
        <v>1790000</v>
      </c>
      <c r="AF911">
        <f t="shared" ca="1" si="145"/>
        <v>1000</v>
      </c>
      <c r="AG911">
        <f t="shared" ca="1" si="146"/>
        <v>1000</v>
      </c>
    </row>
    <row r="912" spans="1:33" hidden="1" x14ac:dyDescent="0.25">
      <c r="A912" s="109">
        <f t="shared" si="151"/>
        <v>911</v>
      </c>
      <c r="B912" s="108">
        <f t="shared" ca="1" si="149"/>
        <v>0.13488998059035684</v>
      </c>
      <c r="C912" s="170">
        <f t="shared" ca="1" si="149"/>
        <v>399.35383124250382</v>
      </c>
      <c r="D912" s="147">
        <f t="shared" ca="1" si="149"/>
        <v>5421.2324736154724</v>
      </c>
      <c r="E912" s="107">
        <f t="shared" ca="1" si="149"/>
        <v>880.48895903156063</v>
      </c>
      <c r="F912" s="107">
        <f t="shared" ca="1" si="149"/>
        <v>-630.76159046595808</v>
      </c>
      <c r="G912" s="107">
        <f t="shared" ca="1" si="149"/>
        <v>1409.1556838515155</v>
      </c>
      <c r="H912" s="107">
        <f t="shared" ca="1" si="149"/>
        <v>-736.60515746673173</v>
      </c>
      <c r="I912" s="107">
        <f t="shared" ca="1" si="149"/>
        <v>1915.9916643397332</v>
      </c>
      <c r="J912" s="107">
        <f t="shared" ca="1" si="149"/>
        <v>-277.10959601082124</v>
      </c>
      <c r="K912" s="107">
        <f t="shared" ca="1" si="149"/>
        <v>1197.7432312205738</v>
      </c>
      <c r="L912" s="107">
        <f t="shared" ca="1" si="149"/>
        <v>1835.434836470117</v>
      </c>
      <c r="M912" s="107">
        <f t="shared" ca="1" si="149"/>
        <v>110.52401591047895</v>
      </c>
      <c r="N912" s="107">
        <f t="shared" ca="1" si="149"/>
        <v>-530.2884013163382</v>
      </c>
      <c r="O912" s="162">
        <f t="shared" ca="1" si="150"/>
        <v>5174.573645564129</v>
      </c>
      <c r="AD912">
        <f t="shared" ca="1" si="143"/>
        <v>1790000</v>
      </c>
      <c r="AE912">
        <f t="shared" ca="1" si="144"/>
        <v>1792000</v>
      </c>
      <c r="AF912">
        <f t="shared" ca="1" si="145"/>
        <v>1000</v>
      </c>
      <c r="AG912">
        <f t="shared" ca="1" si="146"/>
        <v>1000</v>
      </c>
    </row>
    <row r="913" spans="1:33" hidden="1" x14ac:dyDescent="0.25">
      <c r="A913" s="109">
        <f t="shared" si="151"/>
        <v>912</v>
      </c>
      <c r="B913" s="108">
        <f t="shared" ca="1" si="149"/>
        <v>9.2004808016868889E-2</v>
      </c>
      <c r="C913" s="170">
        <f t="shared" ca="1" si="149"/>
        <v>-101.78891666692461</v>
      </c>
      <c r="D913" s="147">
        <f t="shared" ca="1" si="149"/>
        <v>12315.360441472705</v>
      </c>
      <c r="E913" s="107">
        <f t="shared" ca="1" si="149"/>
        <v>142.61635475822987</v>
      </c>
      <c r="F913" s="107">
        <f t="shared" ca="1" si="149"/>
        <v>765.64815883812582</v>
      </c>
      <c r="G913" s="107">
        <f t="shared" ca="1" si="149"/>
        <v>-741.56865405328688</v>
      </c>
      <c r="H913" s="107">
        <f t="shared" ca="1" si="149"/>
        <v>1125.2758763601587</v>
      </c>
      <c r="I913" s="107">
        <f t="shared" ca="1" si="149"/>
        <v>1799.8913184166101</v>
      </c>
      <c r="J913" s="107">
        <f t="shared" ca="1" si="149"/>
        <v>1986.711170442049</v>
      </c>
      <c r="K913" s="107">
        <f t="shared" ca="1" si="149"/>
        <v>-937.05210610003803</v>
      </c>
      <c r="L913" s="107">
        <f t="shared" ca="1" si="149"/>
        <v>52.88091984352733</v>
      </c>
      <c r="M913" s="107">
        <f t="shared" ca="1" si="149"/>
        <v>1221.5117398221505</v>
      </c>
      <c r="N913" s="107">
        <f t="shared" ca="1" si="149"/>
        <v>857.46988052241011</v>
      </c>
      <c r="O913" s="162">
        <f t="shared" ca="1" si="150"/>
        <v>6273.3846588499373</v>
      </c>
      <c r="AD913">
        <f t="shared" ref="AD913:AD976" ca="1" si="152">AE912</f>
        <v>1792000</v>
      </c>
      <c r="AE913">
        <f t="shared" ref="AE913:AE976" ca="1" si="153">AD913+$AB$8</f>
        <v>1794000</v>
      </c>
      <c r="AF913">
        <f t="shared" ref="AF913:AF976" ca="1" si="154">COUNTIF($D$2:$D$1001,"&lt;"&amp;AE913)</f>
        <v>1000</v>
      </c>
      <c r="AG913">
        <f t="shared" ref="AG913:AG976" ca="1" si="155">COUNTIF($O$2:$O$1001,"&lt;"&amp;AE913)</f>
        <v>1000</v>
      </c>
    </row>
    <row r="914" spans="1:33" hidden="1" x14ac:dyDescent="0.25">
      <c r="A914" s="109">
        <f t="shared" si="151"/>
        <v>913</v>
      </c>
      <c r="B914" s="108">
        <f t="shared" ca="1" si="149"/>
        <v>9.1161916729508685E-2</v>
      </c>
      <c r="C914" s="170">
        <f t="shared" ca="1" si="149"/>
        <v>182.55763018242902</v>
      </c>
      <c r="D914" s="147">
        <f t="shared" ca="1" si="149"/>
        <v>16095.157018329906</v>
      </c>
      <c r="E914" s="107">
        <f t="shared" ca="1" si="149"/>
        <v>-238.6908193080385</v>
      </c>
      <c r="F914" s="107">
        <f t="shared" ca="1" si="149"/>
        <v>1071.9117148888961</v>
      </c>
      <c r="G914" s="107">
        <f t="shared" ca="1" si="149"/>
        <v>1116.9696306205851</v>
      </c>
      <c r="H914" s="107">
        <f t="shared" ca="1" si="149"/>
        <v>641.44411822841118</v>
      </c>
      <c r="I914" s="107">
        <f t="shared" ca="1" si="149"/>
        <v>40.021285125277082</v>
      </c>
      <c r="J914" s="107">
        <f t="shared" ca="1" si="149"/>
        <v>-688.69978103339213</v>
      </c>
      <c r="K914" s="107">
        <f t="shared" ca="1" si="149"/>
        <v>461.95742653958706</v>
      </c>
      <c r="L914" s="107">
        <f t="shared" ca="1" si="149"/>
        <v>-587.49111715786762</v>
      </c>
      <c r="M914" s="107">
        <f t="shared" ca="1" si="149"/>
        <v>-952.86090079158532</v>
      </c>
      <c r="N914" s="107">
        <f t="shared" ca="1" si="149"/>
        <v>184.42204755765579</v>
      </c>
      <c r="O914" s="162">
        <f t="shared" ca="1" si="150"/>
        <v>1048.9836046695286</v>
      </c>
      <c r="AD914">
        <f t="shared" ca="1" si="152"/>
        <v>1794000</v>
      </c>
      <c r="AE914">
        <f t="shared" ca="1" si="153"/>
        <v>1796000</v>
      </c>
      <c r="AF914">
        <f t="shared" ca="1" si="154"/>
        <v>1000</v>
      </c>
      <c r="AG914">
        <f t="shared" ca="1" si="155"/>
        <v>1000</v>
      </c>
    </row>
    <row r="915" spans="1:33" hidden="1" x14ac:dyDescent="0.25">
      <c r="A915" s="109">
        <f t="shared" si="151"/>
        <v>914</v>
      </c>
      <c r="B915" s="108">
        <f t="shared" ca="1" si="149"/>
        <v>0.16025321305969312</v>
      </c>
      <c r="C915" s="170">
        <f t="shared" ca="1" si="149"/>
        <v>-556.20004865066505</v>
      </c>
      <c r="D915" s="147">
        <f t="shared" ref="B915:N934" ca="1" si="156">D$1*($U$1+($W$1-$U$1)*RAND())</f>
        <v>-6907.5552957071841</v>
      </c>
      <c r="E915" s="107">
        <f t="shared" ca="1" si="156"/>
        <v>1654.6996145471812</v>
      </c>
      <c r="F915" s="107">
        <f t="shared" ca="1" si="156"/>
        <v>1310.390493483188</v>
      </c>
      <c r="G915" s="107">
        <f t="shared" ca="1" si="156"/>
        <v>183.26673808045339</v>
      </c>
      <c r="H915" s="107">
        <f t="shared" ca="1" si="156"/>
        <v>-697.80809770697158</v>
      </c>
      <c r="I915" s="107">
        <f t="shared" ca="1" si="156"/>
        <v>1767.1750128092269</v>
      </c>
      <c r="J915" s="107">
        <f t="shared" ca="1" si="156"/>
        <v>251.71575079795312</v>
      </c>
      <c r="K915" s="107">
        <f t="shared" ca="1" si="156"/>
        <v>259.92255781407681</v>
      </c>
      <c r="L915" s="107">
        <f t="shared" ca="1" si="156"/>
        <v>1478.1514339056798</v>
      </c>
      <c r="M915" s="107">
        <f t="shared" ca="1" si="156"/>
        <v>1714.4900610218613</v>
      </c>
      <c r="N915" s="107">
        <f t="shared" ca="1" si="156"/>
        <v>94.660148259528839</v>
      </c>
      <c r="O915" s="162">
        <f t="shared" ca="1" si="150"/>
        <v>8016.6637130121762</v>
      </c>
      <c r="AD915">
        <f t="shared" ca="1" si="152"/>
        <v>1796000</v>
      </c>
      <c r="AE915">
        <f t="shared" ca="1" si="153"/>
        <v>1798000</v>
      </c>
      <c r="AF915">
        <f t="shared" ca="1" si="154"/>
        <v>1000</v>
      </c>
      <c r="AG915">
        <f t="shared" ca="1" si="155"/>
        <v>1000</v>
      </c>
    </row>
    <row r="916" spans="1:33" hidden="1" x14ac:dyDescent="0.25">
      <c r="A916" s="109">
        <f t="shared" si="151"/>
        <v>915</v>
      </c>
      <c r="B916" s="108">
        <f t="shared" ca="1" si="156"/>
        <v>8.9569116974900387E-2</v>
      </c>
      <c r="C916" s="170">
        <f t="shared" ca="1" si="156"/>
        <v>-119.16190560236004</v>
      </c>
      <c r="D916" s="147">
        <f t="shared" ca="1" si="156"/>
        <v>-1777.0146917742536</v>
      </c>
      <c r="E916" s="107">
        <f t="shared" ca="1" si="156"/>
        <v>1128.0211493381046</v>
      </c>
      <c r="F916" s="107">
        <f t="shared" ca="1" si="156"/>
        <v>1787.8292888326166</v>
      </c>
      <c r="G916" s="107">
        <f t="shared" ca="1" si="156"/>
        <v>339.4287075282823</v>
      </c>
      <c r="H916" s="107">
        <f t="shared" ca="1" si="156"/>
        <v>-607.87715703387892</v>
      </c>
      <c r="I916" s="107">
        <f t="shared" ca="1" si="156"/>
        <v>-639.01051618577662</v>
      </c>
      <c r="J916" s="107">
        <f t="shared" ca="1" si="156"/>
        <v>661.9795288167885</v>
      </c>
      <c r="K916" s="107">
        <f t="shared" ca="1" si="156"/>
        <v>91.999669669197985</v>
      </c>
      <c r="L916" s="107">
        <f t="shared" ca="1" si="156"/>
        <v>-864.37209263504633</v>
      </c>
      <c r="M916" s="107">
        <f t="shared" ca="1" si="156"/>
        <v>-282.16364537268777</v>
      </c>
      <c r="N916" s="107">
        <f t="shared" ca="1" si="156"/>
        <v>-670.59567585154662</v>
      </c>
      <c r="O916" s="162">
        <f t="shared" ca="1" si="150"/>
        <v>945.23925710605351</v>
      </c>
      <c r="AD916">
        <f t="shared" ca="1" si="152"/>
        <v>1798000</v>
      </c>
      <c r="AE916">
        <f t="shared" ca="1" si="153"/>
        <v>1800000</v>
      </c>
      <c r="AF916">
        <f t="shared" ca="1" si="154"/>
        <v>1000</v>
      </c>
      <c r="AG916">
        <f t="shared" ca="1" si="155"/>
        <v>1000</v>
      </c>
    </row>
    <row r="917" spans="1:33" hidden="1" x14ac:dyDescent="0.25">
      <c r="A917" s="109">
        <f t="shared" si="151"/>
        <v>916</v>
      </c>
      <c r="B917" s="108">
        <f t="shared" ca="1" si="156"/>
        <v>4.5248504251531513E-2</v>
      </c>
      <c r="C917" s="170">
        <f t="shared" ca="1" si="156"/>
        <v>-83.45711339120362</v>
      </c>
      <c r="D917" s="147">
        <f t="shared" ca="1" si="156"/>
        <v>7436.4539815422622</v>
      </c>
      <c r="E917" s="107">
        <f t="shared" ca="1" si="156"/>
        <v>9.1186311143105776</v>
      </c>
      <c r="F917" s="107">
        <f t="shared" ca="1" si="156"/>
        <v>1793.0743034402367</v>
      </c>
      <c r="G917" s="107">
        <f t="shared" ca="1" si="156"/>
        <v>-762.09711627553304</v>
      </c>
      <c r="H917" s="107">
        <f t="shared" ca="1" si="156"/>
        <v>505.96437806153557</v>
      </c>
      <c r="I917" s="107">
        <f t="shared" ca="1" si="156"/>
        <v>1397.4917751143175</v>
      </c>
      <c r="J917" s="107">
        <f t="shared" ca="1" si="156"/>
        <v>835.83797370482523</v>
      </c>
      <c r="K917" s="107">
        <f t="shared" ca="1" si="156"/>
        <v>-540.05731582052465</v>
      </c>
      <c r="L917" s="107">
        <f t="shared" ca="1" si="156"/>
        <v>1423.8491664469507</v>
      </c>
      <c r="M917" s="107">
        <f t="shared" ca="1" si="156"/>
        <v>-28.546281024735968</v>
      </c>
      <c r="N917" s="107">
        <f t="shared" ca="1" si="156"/>
        <v>-855.23777343621794</v>
      </c>
      <c r="O917" s="162">
        <f t="shared" ca="1" si="150"/>
        <v>3779.3977413251641</v>
      </c>
      <c r="AD917">
        <f t="shared" ca="1" si="152"/>
        <v>1800000</v>
      </c>
      <c r="AE917">
        <f t="shared" ca="1" si="153"/>
        <v>1802000</v>
      </c>
      <c r="AF917">
        <f t="shared" ca="1" si="154"/>
        <v>1000</v>
      </c>
      <c r="AG917">
        <f t="shared" ca="1" si="155"/>
        <v>1000</v>
      </c>
    </row>
    <row r="918" spans="1:33" hidden="1" x14ac:dyDescent="0.25">
      <c r="A918" s="109">
        <f t="shared" si="151"/>
        <v>917</v>
      </c>
      <c r="B918" s="108">
        <f t="shared" ca="1" si="156"/>
        <v>-3.7787512900042702E-2</v>
      </c>
      <c r="C918" s="170">
        <f t="shared" ca="1" si="156"/>
        <v>544.35550223960763</v>
      </c>
      <c r="D918" s="147">
        <f t="shared" ca="1" si="156"/>
        <v>-5563.7892139898722</v>
      </c>
      <c r="E918" s="107">
        <f t="shared" ca="1" si="156"/>
        <v>146.99119803115528</v>
      </c>
      <c r="F918" s="107">
        <f t="shared" ca="1" si="156"/>
        <v>-52.511645095522503</v>
      </c>
      <c r="G918" s="107">
        <f t="shared" ca="1" si="156"/>
        <v>-349.96855329309852</v>
      </c>
      <c r="H918" s="107">
        <f t="shared" ca="1" si="156"/>
        <v>-574.64951096523885</v>
      </c>
      <c r="I918" s="107">
        <f t="shared" ca="1" si="156"/>
        <v>1246.2550920850954</v>
      </c>
      <c r="J918" s="107">
        <f t="shared" ca="1" si="156"/>
        <v>398.79709721160395</v>
      </c>
      <c r="K918" s="107">
        <f t="shared" ca="1" si="156"/>
        <v>181.9132604486104</v>
      </c>
      <c r="L918" s="107">
        <f t="shared" ca="1" si="156"/>
        <v>-372.14788535544636</v>
      </c>
      <c r="M918" s="107">
        <f t="shared" ca="1" si="156"/>
        <v>-986.319339860848</v>
      </c>
      <c r="N918" s="107">
        <f t="shared" ca="1" si="156"/>
        <v>1743.2466633792208</v>
      </c>
      <c r="O918" s="162">
        <f t="shared" ca="1" si="150"/>
        <v>1381.6063765855315</v>
      </c>
      <c r="AD918">
        <f t="shared" ca="1" si="152"/>
        <v>1802000</v>
      </c>
      <c r="AE918">
        <f t="shared" ca="1" si="153"/>
        <v>1804000</v>
      </c>
      <c r="AF918">
        <f t="shared" ca="1" si="154"/>
        <v>1000</v>
      </c>
      <c r="AG918">
        <f t="shared" ca="1" si="155"/>
        <v>1000</v>
      </c>
    </row>
    <row r="919" spans="1:33" hidden="1" x14ac:dyDescent="0.25">
      <c r="A919" s="109">
        <f t="shared" si="151"/>
        <v>918</v>
      </c>
      <c r="B919" s="108">
        <f t="shared" ca="1" si="156"/>
        <v>-6.3695778119067931E-3</v>
      </c>
      <c r="C919" s="170">
        <f t="shared" ca="1" si="156"/>
        <v>1145.2353460385345</v>
      </c>
      <c r="D919" s="147">
        <f t="shared" ca="1" si="156"/>
        <v>2744.3946399238471</v>
      </c>
      <c r="E919" s="107">
        <f t="shared" ca="1" si="156"/>
        <v>-995.23320288569585</v>
      </c>
      <c r="F919" s="107">
        <f t="shared" ca="1" si="156"/>
        <v>1488.6810584429177</v>
      </c>
      <c r="G919" s="107">
        <f t="shared" ca="1" si="156"/>
        <v>1836.0893228549621</v>
      </c>
      <c r="H919" s="107">
        <f t="shared" ca="1" si="156"/>
        <v>1128.0252956886072</v>
      </c>
      <c r="I919" s="107">
        <f t="shared" ca="1" si="156"/>
        <v>1949.7279979450436</v>
      </c>
      <c r="J919" s="107">
        <f t="shared" ca="1" si="156"/>
        <v>28.459655581875715</v>
      </c>
      <c r="K919" s="107">
        <f t="shared" ca="1" si="156"/>
        <v>530.25681394582557</v>
      </c>
      <c r="L919" s="107">
        <f t="shared" ca="1" si="156"/>
        <v>950.47207606310224</v>
      </c>
      <c r="M919" s="107">
        <f t="shared" ca="1" si="156"/>
        <v>-780.81414032984219</v>
      </c>
      <c r="N919" s="107">
        <f t="shared" ca="1" si="156"/>
        <v>1281.8609261165093</v>
      </c>
      <c r="O919" s="162">
        <f t="shared" ca="1" si="150"/>
        <v>7417.5258034233057</v>
      </c>
      <c r="AD919">
        <f t="shared" ca="1" si="152"/>
        <v>1804000</v>
      </c>
      <c r="AE919">
        <f t="shared" ca="1" si="153"/>
        <v>1806000</v>
      </c>
      <c r="AF919">
        <f t="shared" ca="1" si="154"/>
        <v>1000</v>
      </c>
      <c r="AG919">
        <f t="shared" ca="1" si="155"/>
        <v>1000</v>
      </c>
    </row>
    <row r="920" spans="1:33" hidden="1" x14ac:dyDescent="0.25">
      <c r="A920" s="109">
        <f t="shared" si="151"/>
        <v>919</v>
      </c>
      <c r="B920" s="108">
        <f t="shared" ca="1" si="156"/>
        <v>0.13650650435346137</v>
      </c>
      <c r="C920" s="170">
        <f t="shared" ca="1" si="156"/>
        <v>-747.57832055402378</v>
      </c>
      <c r="D920" s="147">
        <f t="shared" ca="1" si="156"/>
        <v>768.20650143340083</v>
      </c>
      <c r="E920" s="107">
        <f t="shared" ca="1" si="156"/>
        <v>1123.991750141153</v>
      </c>
      <c r="F920" s="107">
        <f t="shared" ca="1" si="156"/>
        <v>-980.28540871655866</v>
      </c>
      <c r="G920" s="107">
        <f t="shared" ca="1" si="156"/>
        <v>-82.460305099021497</v>
      </c>
      <c r="H920" s="107">
        <f t="shared" ca="1" si="156"/>
        <v>1998.7534350876222</v>
      </c>
      <c r="I920" s="107">
        <f t="shared" ca="1" si="156"/>
        <v>-498.40089762018778</v>
      </c>
      <c r="J920" s="107">
        <f t="shared" ca="1" si="156"/>
        <v>-435.41205257273572</v>
      </c>
      <c r="K920" s="107">
        <f t="shared" ca="1" si="156"/>
        <v>1982.5405119632724</v>
      </c>
      <c r="L920" s="107">
        <f t="shared" ca="1" si="156"/>
        <v>-75.737226048580851</v>
      </c>
      <c r="M920" s="107">
        <f t="shared" ca="1" si="156"/>
        <v>883.01009421171864</v>
      </c>
      <c r="N920" s="107">
        <f t="shared" ca="1" si="156"/>
        <v>707.8416469911997</v>
      </c>
      <c r="O920" s="162">
        <f t="shared" ca="1" si="150"/>
        <v>4623.8415483378812</v>
      </c>
      <c r="AD920">
        <f t="shared" ca="1" si="152"/>
        <v>1806000</v>
      </c>
      <c r="AE920">
        <f t="shared" ca="1" si="153"/>
        <v>1808000</v>
      </c>
      <c r="AF920">
        <f t="shared" ca="1" si="154"/>
        <v>1000</v>
      </c>
      <c r="AG920">
        <f t="shared" ca="1" si="155"/>
        <v>1000</v>
      </c>
    </row>
    <row r="921" spans="1:33" hidden="1" x14ac:dyDescent="0.25">
      <c r="A921" s="109">
        <f t="shared" si="151"/>
        <v>920</v>
      </c>
      <c r="B921" s="108">
        <f t="shared" ca="1" si="156"/>
        <v>5.8588377678952863E-2</v>
      </c>
      <c r="C921" s="170">
        <f t="shared" ca="1" si="156"/>
        <v>1669.9692546530707</v>
      </c>
      <c r="D921" s="147">
        <f t="shared" ca="1" si="156"/>
        <v>9934.3796642081561</v>
      </c>
      <c r="E921" s="107">
        <f t="shared" ca="1" si="156"/>
        <v>928.21169555928475</v>
      </c>
      <c r="F921" s="107">
        <f t="shared" ca="1" si="156"/>
        <v>1455.6336574209615</v>
      </c>
      <c r="G921" s="107">
        <f t="shared" ca="1" si="156"/>
        <v>443.5627407356771</v>
      </c>
      <c r="H921" s="107">
        <f t="shared" ca="1" si="156"/>
        <v>405.60968140786383</v>
      </c>
      <c r="I921" s="107">
        <f t="shared" ca="1" si="156"/>
        <v>-74.122815767990872</v>
      </c>
      <c r="J921" s="107">
        <f t="shared" ca="1" si="156"/>
        <v>-769.06211785583992</v>
      </c>
      <c r="K921" s="107">
        <f t="shared" ca="1" si="156"/>
        <v>-682.37740576663816</v>
      </c>
      <c r="L921" s="107">
        <f t="shared" ca="1" si="156"/>
        <v>-856.47085269311447</v>
      </c>
      <c r="M921" s="107">
        <f t="shared" ca="1" si="156"/>
        <v>1661.084349032845</v>
      </c>
      <c r="N921" s="107">
        <f t="shared" ca="1" si="156"/>
        <v>-178.29110954978313</v>
      </c>
      <c r="O921" s="162">
        <f t="shared" ca="1" si="150"/>
        <v>2333.777822523266</v>
      </c>
      <c r="AD921">
        <f t="shared" ca="1" si="152"/>
        <v>1808000</v>
      </c>
      <c r="AE921">
        <f t="shared" ca="1" si="153"/>
        <v>1810000</v>
      </c>
      <c r="AF921">
        <f t="shared" ca="1" si="154"/>
        <v>1000</v>
      </c>
      <c r="AG921">
        <f t="shared" ca="1" si="155"/>
        <v>1000</v>
      </c>
    </row>
    <row r="922" spans="1:33" hidden="1" x14ac:dyDescent="0.25">
      <c r="A922" s="109">
        <f t="shared" si="151"/>
        <v>921</v>
      </c>
      <c r="B922" s="108">
        <f t="shared" ca="1" si="156"/>
        <v>0.18936672468546309</v>
      </c>
      <c r="C922" s="170">
        <f t="shared" ca="1" si="156"/>
        <v>402.26023097493845</v>
      </c>
      <c r="D922" s="147">
        <f t="shared" ca="1" si="156"/>
        <v>12065.444344126394</v>
      </c>
      <c r="E922" s="107">
        <f t="shared" ca="1" si="156"/>
        <v>1138.3121430737499</v>
      </c>
      <c r="F922" s="107">
        <f t="shared" ca="1" si="156"/>
        <v>1882.235319611261</v>
      </c>
      <c r="G922" s="107">
        <f t="shared" ca="1" si="156"/>
        <v>1314.3396655004133</v>
      </c>
      <c r="H922" s="107">
        <f t="shared" ca="1" si="156"/>
        <v>252.80375256606314</v>
      </c>
      <c r="I922" s="107">
        <f t="shared" ca="1" si="156"/>
        <v>54.159120885040466</v>
      </c>
      <c r="J922" s="107">
        <f t="shared" ca="1" si="156"/>
        <v>1078.0581905346332</v>
      </c>
      <c r="K922" s="107">
        <f t="shared" ca="1" si="156"/>
        <v>68.129707186092148</v>
      </c>
      <c r="L922" s="107">
        <f t="shared" ca="1" si="156"/>
        <v>1215.5044495498457</v>
      </c>
      <c r="M922" s="107">
        <f t="shared" ca="1" si="156"/>
        <v>-921.14480047963855</v>
      </c>
      <c r="N922" s="107">
        <f t="shared" ca="1" si="156"/>
        <v>-712.30550441657022</v>
      </c>
      <c r="O922" s="162">
        <f t="shared" ca="1" si="150"/>
        <v>5370.0920440108903</v>
      </c>
      <c r="AD922">
        <f t="shared" ca="1" si="152"/>
        <v>1810000</v>
      </c>
      <c r="AE922">
        <f t="shared" ca="1" si="153"/>
        <v>1812000</v>
      </c>
      <c r="AF922">
        <f t="shared" ca="1" si="154"/>
        <v>1000</v>
      </c>
      <c r="AG922">
        <f t="shared" ca="1" si="155"/>
        <v>1000</v>
      </c>
    </row>
    <row r="923" spans="1:33" hidden="1" x14ac:dyDescent="0.25">
      <c r="A923" s="109">
        <f t="shared" si="151"/>
        <v>922</v>
      </c>
      <c r="B923" s="108">
        <f t="shared" ca="1" si="156"/>
        <v>-5.6949936021632071E-2</v>
      </c>
      <c r="C923" s="170">
        <f t="shared" ca="1" si="156"/>
        <v>-926.9399119608571</v>
      </c>
      <c r="D923" s="147">
        <f t="shared" ca="1" si="156"/>
        <v>-6637.1904199073324</v>
      </c>
      <c r="E923" s="107">
        <f t="shared" ca="1" si="156"/>
        <v>135.21715094148041</v>
      </c>
      <c r="F923" s="107">
        <f t="shared" ca="1" si="156"/>
        <v>588.16598113756311</v>
      </c>
      <c r="G923" s="107">
        <f t="shared" ca="1" si="156"/>
        <v>-527.04257124156038</v>
      </c>
      <c r="H923" s="107">
        <f t="shared" ca="1" si="156"/>
        <v>112.80645712289954</v>
      </c>
      <c r="I923" s="107">
        <f t="shared" ca="1" si="156"/>
        <v>1001.7423064395298</v>
      </c>
      <c r="J923" s="107">
        <f t="shared" ca="1" si="156"/>
        <v>1995.3143354848494</v>
      </c>
      <c r="K923" s="107">
        <f t="shared" ca="1" si="156"/>
        <v>-338.55712922193192</v>
      </c>
      <c r="L923" s="107">
        <f t="shared" ca="1" si="156"/>
        <v>-107.92349597657999</v>
      </c>
      <c r="M923" s="107">
        <f t="shared" ca="1" si="156"/>
        <v>1837.2465252998068</v>
      </c>
      <c r="N923" s="107">
        <f t="shared" ca="1" si="156"/>
        <v>-938.28652053181816</v>
      </c>
      <c r="O923" s="162">
        <f t="shared" ca="1" si="150"/>
        <v>3758.683039454239</v>
      </c>
      <c r="AD923">
        <f t="shared" ca="1" si="152"/>
        <v>1812000</v>
      </c>
      <c r="AE923">
        <f t="shared" ca="1" si="153"/>
        <v>1814000</v>
      </c>
      <c r="AF923">
        <f t="shared" ca="1" si="154"/>
        <v>1000</v>
      </c>
      <c r="AG923">
        <f t="shared" ca="1" si="155"/>
        <v>1000</v>
      </c>
    </row>
    <row r="924" spans="1:33" hidden="1" x14ac:dyDescent="0.25">
      <c r="A924" s="109">
        <f t="shared" si="151"/>
        <v>923</v>
      </c>
      <c r="B924" s="108">
        <f t="shared" ca="1" si="156"/>
        <v>7.6369448478377483E-2</v>
      </c>
      <c r="C924" s="170">
        <f t="shared" ca="1" si="156"/>
        <v>545.76440028392039</v>
      </c>
      <c r="D924" s="147">
        <f t="shared" ca="1" si="156"/>
        <v>-2208.9213636548989</v>
      </c>
      <c r="E924" s="107">
        <f t="shared" ca="1" si="156"/>
        <v>1002.6338845155406</v>
      </c>
      <c r="F924" s="107">
        <f t="shared" ca="1" si="156"/>
        <v>409.2141253928533</v>
      </c>
      <c r="G924" s="107">
        <f t="shared" ca="1" si="156"/>
        <v>1959.2875498544918</v>
      </c>
      <c r="H924" s="107">
        <f t="shared" ca="1" si="156"/>
        <v>784.604637141289</v>
      </c>
      <c r="I924" s="107">
        <f t="shared" ca="1" si="156"/>
        <v>293.39538022136321</v>
      </c>
      <c r="J924" s="107">
        <f t="shared" ca="1" si="156"/>
        <v>-357.56470884137735</v>
      </c>
      <c r="K924" s="107">
        <f t="shared" ca="1" si="156"/>
        <v>1976.0269008147932</v>
      </c>
      <c r="L924" s="107">
        <f t="shared" ca="1" si="156"/>
        <v>-613.16689387247663</v>
      </c>
      <c r="M924" s="107">
        <f t="shared" ca="1" si="156"/>
        <v>740.79778855415248</v>
      </c>
      <c r="N924" s="107">
        <f t="shared" ca="1" si="156"/>
        <v>176.73076619293431</v>
      </c>
      <c r="O924" s="162">
        <f t="shared" ca="1" si="150"/>
        <v>6371.9594299735636</v>
      </c>
      <c r="AD924">
        <f t="shared" ca="1" si="152"/>
        <v>1814000</v>
      </c>
      <c r="AE924">
        <f t="shared" ca="1" si="153"/>
        <v>1816000</v>
      </c>
      <c r="AF924">
        <f t="shared" ca="1" si="154"/>
        <v>1000</v>
      </c>
      <c r="AG924">
        <f t="shared" ca="1" si="155"/>
        <v>1000</v>
      </c>
    </row>
    <row r="925" spans="1:33" hidden="1" x14ac:dyDescent="0.25">
      <c r="A925" s="109">
        <f t="shared" si="151"/>
        <v>924</v>
      </c>
      <c r="B925" s="108">
        <f t="shared" ca="1" si="156"/>
        <v>5.530295300336871E-2</v>
      </c>
      <c r="C925" s="170">
        <f t="shared" ca="1" si="156"/>
        <v>-145.06321178770071</v>
      </c>
      <c r="D925" s="147">
        <f t="shared" ca="1" si="156"/>
        <v>17472.617706634068</v>
      </c>
      <c r="E925" s="107">
        <f t="shared" ca="1" si="156"/>
        <v>840.74669189435849</v>
      </c>
      <c r="F925" s="107">
        <f t="shared" ca="1" si="156"/>
        <v>1279.1292293212018</v>
      </c>
      <c r="G925" s="107">
        <f t="shared" ca="1" si="156"/>
        <v>1571.1163721591618</v>
      </c>
      <c r="H925" s="107">
        <f t="shared" ca="1" si="156"/>
        <v>-794.54434822185726</v>
      </c>
      <c r="I925" s="107">
        <f t="shared" ca="1" si="156"/>
        <v>142.7038809284914</v>
      </c>
      <c r="J925" s="107">
        <f t="shared" ca="1" si="156"/>
        <v>-680.81949733477984</v>
      </c>
      <c r="K925" s="107">
        <f t="shared" ca="1" si="156"/>
        <v>-807.83153930711649</v>
      </c>
      <c r="L925" s="107">
        <f t="shared" ca="1" si="156"/>
        <v>1863.3668889713531</v>
      </c>
      <c r="M925" s="107">
        <f t="shared" ca="1" si="156"/>
        <v>445.17090983405615</v>
      </c>
      <c r="N925" s="107">
        <f t="shared" ca="1" si="156"/>
        <v>1847.5564241799173</v>
      </c>
      <c r="O925" s="162">
        <f t="shared" ca="1" si="150"/>
        <v>5706.5950124247865</v>
      </c>
      <c r="AD925">
        <f t="shared" ca="1" si="152"/>
        <v>1816000</v>
      </c>
      <c r="AE925">
        <f t="shared" ca="1" si="153"/>
        <v>1818000</v>
      </c>
      <c r="AF925">
        <f t="shared" ca="1" si="154"/>
        <v>1000</v>
      </c>
      <c r="AG925">
        <f t="shared" ca="1" si="155"/>
        <v>1000</v>
      </c>
    </row>
    <row r="926" spans="1:33" hidden="1" x14ac:dyDescent="0.25">
      <c r="A926" s="109">
        <f t="shared" si="151"/>
        <v>925</v>
      </c>
      <c r="B926" s="108">
        <f t="shared" ca="1" si="156"/>
        <v>-7.9174255270309191E-2</v>
      </c>
      <c r="C926" s="170">
        <f t="shared" ca="1" si="156"/>
        <v>911.25537125863627</v>
      </c>
      <c r="D926" s="147">
        <f t="shared" ca="1" si="156"/>
        <v>15562.400317387506</v>
      </c>
      <c r="E926" s="107">
        <f t="shared" ca="1" si="156"/>
        <v>-717.19312939723375</v>
      </c>
      <c r="F926" s="107">
        <f t="shared" ca="1" si="156"/>
        <v>167.65724188826215</v>
      </c>
      <c r="G926" s="107">
        <f t="shared" ca="1" si="156"/>
        <v>1678.7983643972534</v>
      </c>
      <c r="H926" s="107">
        <f t="shared" ca="1" si="156"/>
        <v>-328.90355867720251</v>
      </c>
      <c r="I926" s="107">
        <f t="shared" ca="1" si="156"/>
        <v>1929.6572818947047</v>
      </c>
      <c r="J926" s="107">
        <f t="shared" ca="1" si="156"/>
        <v>1959.469272959137</v>
      </c>
      <c r="K926" s="107">
        <f t="shared" ca="1" si="156"/>
        <v>418.05416778322001</v>
      </c>
      <c r="L926" s="107">
        <f t="shared" ca="1" si="156"/>
        <v>-901.86177495414893</v>
      </c>
      <c r="M926" s="107">
        <f t="shared" ca="1" si="156"/>
        <v>1971.861726782839</v>
      </c>
      <c r="N926" s="107">
        <f t="shared" ca="1" si="156"/>
        <v>1154.6305016215331</v>
      </c>
      <c r="O926" s="162">
        <f t="shared" ca="1" si="150"/>
        <v>7332.1700942983634</v>
      </c>
      <c r="AD926">
        <f t="shared" ca="1" si="152"/>
        <v>1818000</v>
      </c>
      <c r="AE926">
        <f t="shared" ca="1" si="153"/>
        <v>1820000</v>
      </c>
      <c r="AF926">
        <f t="shared" ca="1" si="154"/>
        <v>1000</v>
      </c>
      <c r="AG926">
        <f t="shared" ca="1" si="155"/>
        <v>1000</v>
      </c>
    </row>
    <row r="927" spans="1:33" hidden="1" x14ac:dyDescent="0.25">
      <c r="A927" s="109">
        <f t="shared" si="151"/>
        <v>926</v>
      </c>
      <c r="B927" s="108">
        <f t="shared" ca="1" si="156"/>
        <v>0.15769267553116387</v>
      </c>
      <c r="C927" s="170">
        <f t="shared" ca="1" si="156"/>
        <v>1107.0456224739867</v>
      </c>
      <c r="D927" s="147">
        <f t="shared" ca="1" si="156"/>
        <v>3544.4485335204804</v>
      </c>
      <c r="E927" s="107">
        <f t="shared" ca="1" si="156"/>
        <v>633.34484532499982</v>
      </c>
      <c r="F927" s="107">
        <f t="shared" ca="1" si="156"/>
        <v>388.67259439372583</v>
      </c>
      <c r="G927" s="107">
        <f t="shared" ca="1" si="156"/>
        <v>1532.5957395816417</v>
      </c>
      <c r="H927" s="107">
        <f t="shared" ca="1" si="156"/>
        <v>1746.9410148299394</v>
      </c>
      <c r="I927" s="107">
        <f t="shared" ca="1" si="156"/>
        <v>-246.81033263116325</v>
      </c>
      <c r="J927" s="107">
        <f t="shared" ca="1" si="156"/>
        <v>639.20804890644638</v>
      </c>
      <c r="K927" s="107">
        <f t="shared" ca="1" si="156"/>
        <v>1133.4435805068995</v>
      </c>
      <c r="L927" s="107">
        <f t="shared" ca="1" si="156"/>
        <v>1847.159916205444</v>
      </c>
      <c r="M927" s="107">
        <f t="shared" ca="1" si="156"/>
        <v>48.877475055104505</v>
      </c>
      <c r="N927" s="107">
        <f t="shared" ca="1" si="156"/>
        <v>579.20971501287806</v>
      </c>
      <c r="O927" s="162">
        <f t="shared" ca="1" si="150"/>
        <v>8302.6425971859171</v>
      </c>
      <c r="AD927">
        <f t="shared" ca="1" si="152"/>
        <v>1820000</v>
      </c>
      <c r="AE927">
        <f t="shared" ca="1" si="153"/>
        <v>1822000</v>
      </c>
      <c r="AF927">
        <f t="shared" ca="1" si="154"/>
        <v>1000</v>
      </c>
      <c r="AG927">
        <f t="shared" ca="1" si="155"/>
        <v>1000</v>
      </c>
    </row>
    <row r="928" spans="1:33" hidden="1" x14ac:dyDescent="0.25">
      <c r="A928" s="109">
        <f t="shared" si="151"/>
        <v>927</v>
      </c>
      <c r="B928" s="108">
        <f t="shared" ca="1" si="156"/>
        <v>-2.1246213015985435E-2</v>
      </c>
      <c r="C928" s="170">
        <f t="shared" ca="1" si="156"/>
        <v>1107.8227705479119</v>
      </c>
      <c r="D928" s="147">
        <f t="shared" ca="1" si="156"/>
        <v>19991.331817456528</v>
      </c>
      <c r="E928" s="107">
        <f t="shared" ca="1" si="156"/>
        <v>1617.4961592615791</v>
      </c>
      <c r="F928" s="107">
        <f t="shared" ca="1" si="156"/>
        <v>805.48200470204301</v>
      </c>
      <c r="G928" s="107">
        <f t="shared" ca="1" si="156"/>
        <v>-771.05969200117181</v>
      </c>
      <c r="H928" s="107">
        <f t="shared" ca="1" si="156"/>
        <v>1085.7725237655966</v>
      </c>
      <c r="I928" s="107">
        <f t="shared" ca="1" si="156"/>
        <v>-131.57790212411243</v>
      </c>
      <c r="J928" s="107">
        <f t="shared" ca="1" si="156"/>
        <v>1427.8812869141375</v>
      </c>
      <c r="K928" s="107">
        <f t="shared" ca="1" si="156"/>
        <v>436.62649070289939</v>
      </c>
      <c r="L928" s="107">
        <f t="shared" ca="1" si="156"/>
        <v>-137.72846444768615</v>
      </c>
      <c r="M928" s="107">
        <f t="shared" ca="1" si="156"/>
        <v>-230.92955694485136</v>
      </c>
      <c r="N928" s="107">
        <f t="shared" ca="1" si="156"/>
        <v>1637.32987823391</v>
      </c>
      <c r="O928" s="162">
        <f t="shared" ca="1" si="150"/>
        <v>5739.2927280623435</v>
      </c>
      <c r="AD928">
        <f t="shared" ca="1" si="152"/>
        <v>1822000</v>
      </c>
      <c r="AE928">
        <f t="shared" ca="1" si="153"/>
        <v>1824000</v>
      </c>
      <c r="AF928">
        <f t="shared" ca="1" si="154"/>
        <v>1000</v>
      </c>
      <c r="AG928">
        <f t="shared" ca="1" si="155"/>
        <v>1000</v>
      </c>
    </row>
    <row r="929" spans="1:33" hidden="1" x14ac:dyDescent="0.25">
      <c r="A929" s="109">
        <f t="shared" si="151"/>
        <v>928</v>
      </c>
      <c r="B929" s="108">
        <f t="shared" ca="1" si="156"/>
        <v>0.16501939474630925</v>
      </c>
      <c r="C929" s="170">
        <f t="shared" ca="1" si="156"/>
        <v>-605.85113928629778</v>
      </c>
      <c r="D929" s="147">
        <f t="shared" ca="1" si="156"/>
        <v>14259.723671399825</v>
      </c>
      <c r="E929" s="107">
        <f t="shared" ca="1" si="156"/>
        <v>914.24920543435928</v>
      </c>
      <c r="F929" s="107">
        <f t="shared" ca="1" si="156"/>
        <v>-128.54796434846827</v>
      </c>
      <c r="G929" s="107">
        <f t="shared" ca="1" si="156"/>
        <v>1603.2570331756626</v>
      </c>
      <c r="H929" s="107">
        <f t="shared" ca="1" si="156"/>
        <v>-261.60055144600386</v>
      </c>
      <c r="I929" s="107">
        <f t="shared" ca="1" si="156"/>
        <v>1272.8663562801855</v>
      </c>
      <c r="J929" s="107">
        <f t="shared" ca="1" si="156"/>
        <v>1834.2886522678662</v>
      </c>
      <c r="K929" s="107">
        <f t="shared" ca="1" si="156"/>
        <v>1958.9886986294193</v>
      </c>
      <c r="L929" s="107">
        <f t="shared" ca="1" si="156"/>
        <v>60.870730533537923</v>
      </c>
      <c r="M929" s="107">
        <f t="shared" ca="1" si="156"/>
        <v>218.70819461482421</v>
      </c>
      <c r="N929" s="107">
        <f t="shared" ca="1" si="156"/>
        <v>21.73118332829932</v>
      </c>
      <c r="O929" s="162">
        <f t="shared" ca="1" si="150"/>
        <v>7494.8115384696839</v>
      </c>
      <c r="AD929">
        <f t="shared" ca="1" si="152"/>
        <v>1824000</v>
      </c>
      <c r="AE929">
        <f t="shared" ca="1" si="153"/>
        <v>1826000</v>
      </c>
      <c r="AF929">
        <f t="shared" ca="1" si="154"/>
        <v>1000</v>
      </c>
      <c r="AG929">
        <f t="shared" ca="1" si="155"/>
        <v>1000</v>
      </c>
    </row>
    <row r="930" spans="1:33" hidden="1" x14ac:dyDescent="0.25">
      <c r="A930" s="109">
        <f t="shared" si="151"/>
        <v>929</v>
      </c>
      <c r="B930" s="108">
        <f t="shared" ca="1" si="156"/>
        <v>9.537870419846009E-2</v>
      </c>
      <c r="C930" s="170">
        <f t="shared" ca="1" si="156"/>
        <v>341.48020189152527</v>
      </c>
      <c r="D930" s="147">
        <f t="shared" ca="1" si="156"/>
        <v>-3186.6590916817454</v>
      </c>
      <c r="E930" s="107">
        <f t="shared" ca="1" si="156"/>
        <v>-626.65729741916778</v>
      </c>
      <c r="F930" s="107">
        <f t="shared" ca="1" si="156"/>
        <v>850.55658626568606</v>
      </c>
      <c r="G930" s="107">
        <f t="shared" ca="1" si="156"/>
        <v>1067.1833429783262</v>
      </c>
      <c r="H930" s="107">
        <f t="shared" ca="1" si="156"/>
        <v>-394.69067616337293</v>
      </c>
      <c r="I930" s="107">
        <f t="shared" ca="1" si="156"/>
        <v>1052.366370988568</v>
      </c>
      <c r="J930" s="107">
        <f t="shared" ca="1" si="156"/>
        <v>580.56425272248862</v>
      </c>
      <c r="K930" s="107">
        <f t="shared" ca="1" si="156"/>
        <v>1179.7723993001277</v>
      </c>
      <c r="L930" s="107">
        <f t="shared" ca="1" si="156"/>
        <v>-575.11126199849525</v>
      </c>
      <c r="M930" s="107">
        <f t="shared" ca="1" si="156"/>
        <v>308.83408565789443</v>
      </c>
      <c r="N930" s="107">
        <f t="shared" ca="1" si="156"/>
        <v>487.71276905689081</v>
      </c>
      <c r="O930" s="162">
        <f t="shared" ca="1" si="150"/>
        <v>3930.5305713889461</v>
      </c>
      <c r="AD930">
        <f t="shared" ca="1" si="152"/>
        <v>1826000</v>
      </c>
      <c r="AE930">
        <f t="shared" ca="1" si="153"/>
        <v>1828000</v>
      </c>
      <c r="AF930">
        <f t="shared" ca="1" si="154"/>
        <v>1000</v>
      </c>
      <c r="AG930">
        <f t="shared" ca="1" si="155"/>
        <v>1000</v>
      </c>
    </row>
    <row r="931" spans="1:33" hidden="1" x14ac:dyDescent="0.25">
      <c r="A931" s="109">
        <f t="shared" si="151"/>
        <v>930</v>
      </c>
      <c r="B931" s="108">
        <f t="shared" ca="1" si="156"/>
        <v>0.16378139310289078</v>
      </c>
      <c r="C931" s="170">
        <f t="shared" ca="1" si="156"/>
        <v>170.23203528124421</v>
      </c>
      <c r="D931" s="147">
        <f t="shared" ca="1" si="156"/>
        <v>8415.8265571135762</v>
      </c>
      <c r="E931" s="107">
        <f t="shared" ca="1" si="156"/>
        <v>667.31118349819792</v>
      </c>
      <c r="F931" s="107">
        <f t="shared" ca="1" si="156"/>
        <v>1500.1118688127333</v>
      </c>
      <c r="G931" s="107">
        <f t="shared" ca="1" si="156"/>
        <v>1350.6245723124061</v>
      </c>
      <c r="H931" s="107">
        <f t="shared" ca="1" si="156"/>
        <v>127.20142809328789</v>
      </c>
      <c r="I931" s="107">
        <f t="shared" ca="1" si="156"/>
        <v>1923.2250586718826</v>
      </c>
      <c r="J931" s="107">
        <f t="shared" ca="1" si="156"/>
        <v>907.50972447169454</v>
      </c>
      <c r="K931" s="107">
        <f t="shared" ca="1" si="156"/>
        <v>304.18406936547711</v>
      </c>
      <c r="L931" s="107">
        <f t="shared" ca="1" si="156"/>
        <v>-868.78038863741529</v>
      </c>
      <c r="M931" s="107">
        <f t="shared" ca="1" si="156"/>
        <v>1575.8230268629627</v>
      </c>
      <c r="N931" s="107">
        <f t="shared" ca="1" si="156"/>
        <v>771.08677281966914</v>
      </c>
      <c r="O931" s="162">
        <f t="shared" ca="1" si="150"/>
        <v>8258.2973162708968</v>
      </c>
      <c r="AD931">
        <f t="shared" ca="1" si="152"/>
        <v>1828000</v>
      </c>
      <c r="AE931">
        <f t="shared" ca="1" si="153"/>
        <v>1830000</v>
      </c>
      <c r="AF931">
        <f t="shared" ca="1" si="154"/>
        <v>1000</v>
      </c>
      <c r="AG931">
        <f t="shared" ca="1" si="155"/>
        <v>1000</v>
      </c>
    </row>
    <row r="932" spans="1:33" hidden="1" x14ac:dyDescent="0.25">
      <c r="A932" s="109">
        <f t="shared" si="151"/>
        <v>931</v>
      </c>
      <c r="B932" s="108">
        <f t="shared" ca="1" si="156"/>
        <v>6.865031917341885E-2</v>
      </c>
      <c r="C932" s="170">
        <f t="shared" ca="1" si="156"/>
        <v>1118.0953890247858</v>
      </c>
      <c r="D932" s="147">
        <f t="shared" ca="1" si="156"/>
        <v>-4527.9809602140385</v>
      </c>
      <c r="E932" s="107">
        <f t="shared" ca="1" si="156"/>
        <v>-553.3497322871043</v>
      </c>
      <c r="F932" s="107">
        <f t="shared" ca="1" si="156"/>
        <v>1840.8810602190792</v>
      </c>
      <c r="G932" s="107">
        <f t="shared" ca="1" si="156"/>
        <v>1894.2553859707048</v>
      </c>
      <c r="H932" s="107">
        <f t="shared" ca="1" si="156"/>
        <v>1070.0968900735941</v>
      </c>
      <c r="I932" s="107">
        <f t="shared" ca="1" si="156"/>
        <v>1024.8625959772605</v>
      </c>
      <c r="J932" s="107">
        <f t="shared" ca="1" si="156"/>
        <v>-507.66402942867774</v>
      </c>
      <c r="K932" s="107">
        <f t="shared" ca="1" si="156"/>
        <v>1533.8793122855773</v>
      </c>
      <c r="L932" s="107">
        <f t="shared" ca="1" si="156"/>
        <v>-714.03711322953552</v>
      </c>
      <c r="M932" s="107">
        <f t="shared" ca="1" si="156"/>
        <v>-525.42659175898211</v>
      </c>
      <c r="N932" s="107">
        <f t="shared" ca="1" si="156"/>
        <v>1956.4000788220201</v>
      </c>
      <c r="O932" s="162">
        <f t="shared" ca="1" si="150"/>
        <v>7019.8978566439355</v>
      </c>
      <c r="AD932">
        <f t="shared" ca="1" si="152"/>
        <v>1830000</v>
      </c>
      <c r="AE932">
        <f t="shared" ca="1" si="153"/>
        <v>1832000</v>
      </c>
      <c r="AF932">
        <f t="shared" ca="1" si="154"/>
        <v>1000</v>
      </c>
      <c r="AG932">
        <f t="shared" ca="1" si="155"/>
        <v>1000</v>
      </c>
    </row>
    <row r="933" spans="1:33" hidden="1" x14ac:dyDescent="0.25">
      <c r="A933" s="109">
        <f t="shared" si="151"/>
        <v>932</v>
      </c>
      <c r="B933" s="108">
        <f t="shared" ca="1" si="156"/>
        <v>-2.8476436986091563E-2</v>
      </c>
      <c r="C933" s="170">
        <f t="shared" ca="1" si="156"/>
        <v>-476.31709698049906</v>
      </c>
      <c r="D933" s="147">
        <f t="shared" ca="1" si="156"/>
        <v>18650.550547971568</v>
      </c>
      <c r="E933" s="107">
        <f t="shared" ca="1" si="156"/>
        <v>393.70642326442135</v>
      </c>
      <c r="F933" s="107">
        <f t="shared" ca="1" si="156"/>
        <v>487.80404596508424</v>
      </c>
      <c r="G933" s="107">
        <f t="shared" ca="1" si="156"/>
        <v>907.85911356982638</v>
      </c>
      <c r="H933" s="107">
        <f t="shared" ca="1" si="156"/>
        <v>1456.8479578205267</v>
      </c>
      <c r="I933" s="107">
        <f t="shared" ca="1" si="156"/>
        <v>346.00563853374985</v>
      </c>
      <c r="J933" s="107">
        <f t="shared" ca="1" si="156"/>
        <v>208.82437196671572</v>
      </c>
      <c r="K933" s="107">
        <f t="shared" ca="1" si="156"/>
        <v>-969.36121709041663</v>
      </c>
      <c r="L933" s="107">
        <f t="shared" ca="1" si="156"/>
        <v>933.68374936324824</v>
      </c>
      <c r="M933" s="107">
        <f t="shared" ca="1" si="156"/>
        <v>251.38340345495587</v>
      </c>
      <c r="N933" s="107">
        <f t="shared" ca="1" si="156"/>
        <v>875.82550964484585</v>
      </c>
      <c r="O933" s="162">
        <f t="shared" ca="1" si="150"/>
        <v>4892.5789964929572</v>
      </c>
      <c r="AD933">
        <f t="shared" ca="1" si="152"/>
        <v>1832000</v>
      </c>
      <c r="AE933">
        <f t="shared" ca="1" si="153"/>
        <v>1834000</v>
      </c>
      <c r="AF933">
        <f t="shared" ca="1" si="154"/>
        <v>1000</v>
      </c>
      <c r="AG933">
        <f t="shared" ca="1" si="155"/>
        <v>1000</v>
      </c>
    </row>
    <row r="934" spans="1:33" hidden="1" x14ac:dyDescent="0.25">
      <c r="A934" s="109">
        <f t="shared" si="151"/>
        <v>933</v>
      </c>
      <c r="B934" s="108">
        <f t="shared" ca="1" si="156"/>
        <v>0.16688725017159126</v>
      </c>
      <c r="C934" s="170">
        <f t="shared" ca="1" si="156"/>
        <v>-850.91801623797971</v>
      </c>
      <c r="D934" s="147">
        <f t="shared" ca="1" si="156"/>
        <v>387.57771600120424</v>
      </c>
      <c r="E934" s="107">
        <f t="shared" ca="1" si="156"/>
        <v>-699.7231228713141</v>
      </c>
      <c r="F934" s="107">
        <f t="shared" ca="1" si="156"/>
        <v>308.36116209936705</v>
      </c>
      <c r="G934" s="107">
        <f t="shared" ca="1" si="156"/>
        <v>93.134695919993291</v>
      </c>
      <c r="H934" s="107">
        <f t="shared" ca="1" si="156"/>
        <v>332.61989677743384</v>
      </c>
      <c r="I934" s="107">
        <f t="shared" ca="1" si="156"/>
        <v>-184.34391029259922</v>
      </c>
      <c r="J934" s="107">
        <f t="shared" ca="1" si="156"/>
        <v>14.00080495028641</v>
      </c>
      <c r="K934" s="107">
        <f t="shared" ca="1" si="156"/>
        <v>882.25816132229409</v>
      </c>
      <c r="L934" s="107">
        <f t="shared" ref="F934:N949" ca="1" si="157">L$1*($U$1+($W$1-$U$1)*RAND())</f>
        <v>-684.96107751174998</v>
      </c>
      <c r="M934" s="107">
        <f t="shared" ca="1" si="157"/>
        <v>1791.2523673209282</v>
      </c>
      <c r="N934" s="107">
        <f t="shared" ca="1" si="157"/>
        <v>1914.1085393104288</v>
      </c>
      <c r="O934" s="162">
        <f t="shared" ca="1" si="150"/>
        <v>3766.7075170250682</v>
      </c>
      <c r="AD934">
        <f t="shared" ca="1" si="152"/>
        <v>1834000</v>
      </c>
      <c r="AE934">
        <f t="shared" ca="1" si="153"/>
        <v>1836000</v>
      </c>
      <c r="AF934">
        <f t="shared" ca="1" si="154"/>
        <v>1000</v>
      </c>
      <c r="AG934">
        <f t="shared" ca="1" si="155"/>
        <v>1000</v>
      </c>
    </row>
    <row r="935" spans="1:33" hidden="1" x14ac:dyDescent="0.25">
      <c r="A935" s="109">
        <f t="shared" si="151"/>
        <v>934</v>
      </c>
      <c r="B935" s="108">
        <f t="shared" ref="B935:N964" ca="1" si="158">B$1*($U$1+($W$1-$U$1)*RAND())</f>
        <v>-8.5414977919728796E-2</v>
      </c>
      <c r="C935" s="170">
        <f t="shared" ca="1" si="158"/>
        <v>97.936469507492049</v>
      </c>
      <c r="D935" s="147">
        <f t="shared" ca="1" si="158"/>
        <v>6956.4337961298434</v>
      </c>
      <c r="E935" s="107">
        <f t="shared" ca="1" si="158"/>
        <v>-339.83835547843137</v>
      </c>
      <c r="F935" s="107">
        <f t="shared" ca="1" si="157"/>
        <v>1144.7434225599327</v>
      </c>
      <c r="G935" s="107">
        <f t="shared" ca="1" si="157"/>
        <v>489.03492898896866</v>
      </c>
      <c r="H935" s="107">
        <f t="shared" ca="1" si="157"/>
        <v>895.59194244825142</v>
      </c>
      <c r="I935" s="107">
        <f t="shared" ca="1" si="157"/>
        <v>508.52833511466326</v>
      </c>
      <c r="J935" s="107">
        <f t="shared" ca="1" si="157"/>
        <v>1768.3251768575062</v>
      </c>
      <c r="K935" s="107">
        <f t="shared" ca="1" si="157"/>
        <v>463.01711596291926</v>
      </c>
      <c r="L935" s="107">
        <f t="shared" ca="1" si="157"/>
        <v>279.26964185521877</v>
      </c>
      <c r="M935" s="107">
        <f t="shared" ca="1" si="157"/>
        <v>797.7570690202507</v>
      </c>
      <c r="N935" s="107">
        <f t="shared" ca="1" si="157"/>
        <v>1165.3578135069881</v>
      </c>
      <c r="O935" s="162">
        <f t="shared" ca="1" si="150"/>
        <v>7171.7870908362675</v>
      </c>
      <c r="AD935">
        <f t="shared" ca="1" si="152"/>
        <v>1836000</v>
      </c>
      <c r="AE935">
        <f t="shared" ca="1" si="153"/>
        <v>1838000</v>
      </c>
      <c r="AF935">
        <f t="shared" ca="1" si="154"/>
        <v>1000</v>
      </c>
      <c r="AG935">
        <f t="shared" ca="1" si="155"/>
        <v>1000</v>
      </c>
    </row>
    <row r="936" spans="1:33" hidden="1" x14ac:dyDescent="0.25">
      <c r="A936" s="109">
        <f t="shared" si="151"/>
        <v>935</v>
      </c>
      <c r="B936" s="108">
        <f t="shared" ca="1" si="158"/>
        <v>-9.500471235039612E-2</v>
      </c>
      <c r="C936" s="170">
        <f t="shared" ca="1" si="158"/>
        <v>-337.45285025987641</v>
      </c>
      <c r="D936" s="147">
        <f t="shared" ca="1" si="158"/>
        <v>-1705.2270994767139</v>
      </c>
      <c r="E936" s="107">
        <f t="shared" ca="1" si="158"/>
        <v>1623.2819534811658</v>
      </c>
      <c r="F936" s="107">
        <f t="shared" ca="1" si="157"/>
        <v>-926.1039577685541</v>
      </c>
      <c r="G936" s="107">
        <f t="shared" ca="1" si="157"/>
        <v>1984.0677994920734</v>
      </c>
      <c r="H936" s="107">
        <f t="shared" ca="1" si="157"/>
        <v>1078.6937311671256</v>
      </c>
      <c r="I936" s="107">
        <f t="shared" ca="1" si="157"/>
        <v>78.202599680153028</v>
      </c>
      <c r="J936" s="107">
        <f t="shared" ca="1" si="157"/>
        <v>-61.052240567173591</v>
      </c>
      <c r="K936" s="107">
        <f t="shared" ca="1" si="157"/>
        <v>486.7382511526036</v>
      </c>
      <c r="L936" s="107">
        <f t="shared" ca="1" si="157"/>
        <v>798.93680587921517</v>
      </c>
      <c r="M936" s="107">
        <f t="shared" ca="1" si="157"/>
        <v>-706.0345576927981</v>
      </c>
      <c r="N936" s="107">
        <f t="shared" ca="1" si="157"/>
        <v>740.94704859837179</v>
      </c>
      <c r="O936" s="162">
        <f t="shared" ca="1" si="150"/>
        <v>5097.6774334221827</v>
      </c>
      <c r="AD936">
        <f t="shared" ca="1" si="152"/>
        <v>1838000</v>
      </c>
      <c r="AE936">
        <f t="shared" ca="1" si="153"/>
        <v>1840000</v>
      </c>
      <c r="AF936">
        <f t="shared" ca="1" si="154"/>
        <v>1000</v>
      </c>
      <c r="AG936">
        <f t="shared" ca="1" si="155"/>
        <v>1000</v>
      </c>
    </row>
    <row r="937" spans="1:33" hidden="1" x14ac:dyDescent="0.25">
      <c r="A937" s="109">
        <f t="shared" si="151"/>
        <v>936</v>
      </c>
      <c r="B937" s="108">
        <f t="shared" ca="1" si="158"/>
        <v>6.3180041742000342E-2</v>
      </c>
      <c r="C937" s="170">
        <f t="shared" ca="1" si="158"/>
        <v>609.79559232378631</v>
      </c>
      <c r="D937" s="147">
        <f t="shared" ca="1" si="158"/>
        <v>-6728.3013410238318</v>
      </c>
      <c r="E937" s="107">
        <f t="shared" ca="1" si="158"/>
        <v>1146.4334934293777</v>
      </c>
      <c r="F937" s="107">
        <f t="shared" ca="1" si="157"/>
        <v>1725.9777306939725</v>
      </c>
      <c r="G937" s="107">
        <f t="shared" ca="1" si="157"/>
        <v>876.23059316854267</v>
      </c>
      <c r="H937" s="107">
        <f t="shared" ca="1" si="157"/>
        <v>-196.85968122419379</v>
      </c>
      <c r="I937" s="107">
        <f t="shared" ca="1" si="157"/>
        <v>-21.324458684205823</v>
      </c>
      <c r="J937" s="107">
        <f t="shared" ca="1" si="157"/>
        <v>532.29157239655183</v>
      </c>
      <c r="K937" s="107">
        <f t="shared" ca="1" si="157"/>
        <v>130.73086102080731</v>
      </c>
      <c r="L937" s="107">
        <f t="shared" ca="1" si="157"/>
        <v>712.90723874774505</v>
      </c>
      <c r="M937" s="107">
        <f t="shared" ca="1" si="157"/>
        <v>121.59215897787456</v>
      </c>
      <c r="N937" s="107">
        <f t="shared" ca="1" si="157"/>
        <v>1486.4319397141021</v>
      </c>
      <c r="O937" s="162">
        <f t="shared" ca="1" si="150"/>
        <v>6514.4114482405748</v>
      </c>
      <c r="AD937">
        <f t="shared" ca="1" si="152"/>
        <v>1840000</v>
      </c>
      <c r="AE937">
        <f t="shared" ca="1" si="153"/>
        <v>1842000</v>
      </c>
      <c r="AF937">
        <f t="shared" ca="1" si="154"/>
        <v>1000</v>
      </c>
      <c r="AG937">
        <f t="shared" ca="1" si="155"/>
        <v>1000</v>
      </c>
    </row>
    <row r="938" spans="1:33" hidden="1" x14ac:dyDescent="0.25">
      <c r="A938" s="109">
        <f t="shared" si="151"/>
        <v>937</v>
      </c>
      <c r="B938" s="108">
        <f t="shared" ca="1" si="158"/>
        <v>0.14020343612446501</v>
      </c>
      <c r="C938" s="170">
        <f t="shared" ca="1" si="158"/>
        <v>1010.1808590057357</v>
      </c>
      <c r="D938" s="147">
        <f t="shared" ca="1" si="158"/>
        <v>2252.5796123628666</v>
      </c>
      <c r="E938" s="107">
        <f t="shared" ca="1" si="158"/>
        <v>1036.5393629715309</v>
      </c>
      <c r="F938" s="107">
        <f t="shared" ca="1" si="157"/>
        <v>-218.89270307246647</v>
      </c>
      <c r="G938" s="107">
        <f t="shared" ca="1" si="157"/>
        <v>-307.00957206995173</v>
      </c>
      <c r="H938" s="107">
        <f t="shared" ca="1" si="157"/>
        <v>775.79896779893136</v>
      </c>
      <c r="I938" s="107">
        <f t="shared" ca="1" si="157"/>
        <v>-617.78774420434945</v>
      </c>
      <c r="J938" s="107">
        <f t="shared" ca="1" si="157"/>
        <v>-682.09340171696965</v>
      </c>
      <c r="K938" s="107">
        <f t="shared" ca="1" si="157"/>
        <v>378.52641513045654</v>
      </c>
      <c r="L938" s="107">
        <f t="shared" ca="1" si="157"/>
        <v>347.62271591346985</v>
      </c>
      <c r="M938" s="107">
        <f t="shared" ca="1" si="157"/>
        <v>-543.49405922072845</v>
      </c>
      <c r="N938" s="107">
        <f t="shared" ca="1" si="157"/>
        <v>962.6397505083944</v>
      </c>
      <c r="O938" s="162">
        <f t="shared" ca="1" si="150"/>
        <v>1131.8497320383171</v>
      </c>
      <c r="AD938">
        <f t="shared" ca="1" si="152"/>
        <v>1842000</v>
      </c>
      <c r="AE938">
        <f t="shared" ca="1" si="153"/>
        <v>1844000</v>
      </c>
      <c r="AF938">
        <f t="shared" ca="1" si="154"/>
        <v>1000</v>
      </c>
      <c r="AG938">
        <f t="shared" ca="1" si="155"/>
        <v>1000</v>
      </c>
    </row>
    <row r="939" spans="1:33" hidden="1" x14ac:dyDescent="0.25">
      <c r="A939" s="109">
        <f t="shared" si="151"/>
        <v>938</v>
      </c>
      <c r="B939" s="108">
        <f t="shared" ca="1" si="158"/>
        <v>-8.6067394713131934E-2</v>
      </c>
      <c r="C939" s="170">
        <f t="shared" ca="1" si="158"/>
        <v>462.23365918544505</v>
      </c>
      <c r="D939" s="147">
        <f t="shared" ca="1" si="158"/>
        <v>-2746.0717530069624</v>
      </c>
      <c r="E939" s="107">
        <f t="shared" ca="1" si="158"/>
        <v>-324.34331209116334</v>
      </c>
      <c r="F939" s="107">
        <f t="shared" ca="1" si="157"/>
        <v>1615.0519512462984</v>
      </c>
      <c r="G939" s="107">
        <f t="shared" ca="1" si="157"/>
        <v>939.84141415323575</v>
      </c>
      <c r="H939" s="107">
        <f t="shared" ca="1" si="157"/>
        <v>441.58389074610142</v>
      </c>
      <c r="I939" s="107">
        <f t="shared" ca="1" si="157"/>
        <v>752.35519702123497</v>
      </c>
      <c r="J939" s="107">
        <f t="shared" ca="1" si="157"/>
        <v>911.30464627775712</v>
      </c>
      <c r="K939" s="107">
        <f t="shared" ca="1" si="157"/>
        <v>1479.8680282439727</v>
      </c>
      <c r="L939" s="107">
        <f t="shared" ca="1" si="157"/>
        <v>-360.64395126459954</v>
      </c>
      <c r="M939" s="107">
        <f t="shared" ca="1" si="157"/>
        <v>1709.3820742226753</v>
      </c>
      <c r="N939" s="107">
        <f t="shared" ca="1" si="157"/>
        <v>1708.2477918271768</v>
      </c>
      <c r="O939" s="162">
        <f t="shared" ca="1" si="150"/>
        <v>8872.6477303826905</v>
      </c>
      <c r="AD939">
        <f t="shared" ca="1" si="152"/>
        <v>1844000</v>
      </c>
      <c r="AE939">
        <f t="shared" ca="1" si="153"/>
        <v>1846000</v>
      </c>
      <c r="AF939">
        <f t="shared" ca="1" si="154"/>
        <v>1000</v>
      </c>
      <c r="AG939">
        <f t="shared" ca="1" si="155"/>
        <v>1000</v>
      </c>
    </row>
    <row r="940" spans="1:33" hidden="1" x14ac:dyDescent="0.25">
      <c r="A940" s="109">
        <f t="shared" si="151"/>
        <v>939</v>
      </c>
      <c r="B940" s="108">
        <f t="shared" ca="1" si="158"/>
        <v>8.2852451591898524E-3</v>
      </c>
      <c r="C940" s="170">
        <f t="shared" ca="1" si="158"/>
        <v>-911.28999224548477</v>
      </c>
      <c r="D940" s="147">
        <f t="shared" ca="1" si="158"/>
        <v>-7845.7811481754779</v>
      </c>
      <c r="E940" s="107">
        <f t="shared" ca="1" si="158"/>
        <v>1940.5187280009125</v>
      </c>
      <c r="F940" s="107">
        <f t="shared" ca="1" si="157"/>
        <v>724.20913009845071</v>
      </c>
      <c r="G940" s="107">
        <f t="shared" ca="1" si="157"/>
        <v>1353.2782042069061</v>
      </c>
      <c r="H940" s="107">
        <f t="shared" ca="1" si="157"/>
        <v>-422.1584297725833</v>
      </c>
      <c r="I940" s="107">
        <f t="shared" ca="1" si="157"/>
        <v>1430.4651326012372</v>
      </c>
      <c r="J940" s="107">
        <f t="shared" ca="1" si="157"/>
        <v>-586.94167402557821</v>
      </c>
      <c r="K940" s="107">
        <f t="shared" ca="1" si="157"/>
        <v>1741.3641136159345</v>
      </c>
      <c r="L940" s="107">
        <f t="shared" ca="1" si="157"/>
        <v>-9.9620880293768703</v>
      </c>
      <c r="M940" s="107">
        <f t="shared" ca="1" si="157"/>
        <v>-216.87367221890102</v>
      </c>
      <c r="N940" s="107">
        <f t="shared" ca="1" si="157"/>
        <v>828.10319479810937</v>
      </c>
      <c r="O940" s="162">
        <f t="shared" ca="1" si="150"/>
        <v>6782.0026392751097</v>
      </c>
      <c r="AD940">
        <f t="shared" ca="1" si="152"/>
        <v>1846000</v>
      </c>
      <c r="AE940">
        <f t="shared" ca="1" si="153"/>
        <v>1848000</v>
      </c>
      <c r="AF940">
        <f t="shared" ca="1" si="154"/>
        <v>1000</v>
      </c>
      <c r="AG940">
        <f t="shared" ca="1" si="155"/>
        <v>1000</v>
      </c>
    </row>
    <row r="941" spans="1:33" hidden="1" x14ac:dyDescent="0.25">
      <c r="A941" s="109">
        <f t="shared" si="151"/>
        <v>940</v>
      </c>
      <c r="B941" s="108">
        <f t="shared" ca="1" si="158"/>
        <v>0.19048139315804793</v>
      </c>
      <c r="C941" s="170">
        <f t="shared" ca="1" si="158"/>
        <v>1491.7605884538682</v>
      </c>
      <c r="D941" s="147">
        <f t="shared" ca="1" si="158"/>
        <v>17687.036584545414</v>
      </c>
      <c r="E941" s="107">
        <f t="shared" ca="1" si="158"/>
        <v>1927.9869080334913</v>
      </c>
      <c r="F941" s="107">
        <f t="shared" ca="1" si="157"/>
        <v>-722.08348475963203</v>
      </c>
      <c r="G941" s="107">
        <f t="shared" ca="1" si="157"/>
        <v>-904.17833332293515</v>
      </c>
      <c r="H941" s="107">
        <f t="shared" ca="1" si="157"/>
        <v>1214.9473698880161</v>
      </c>
      <c r="I941" s="107">
        <f t="shared" ca="1" si="157"/>
        <v>1666.458444890098</v>
      </c>
      <c r="J941" s="107">
        <f t="shared" ca="1" si="157"/>
        <v>409.56832947341286</v>
      </c>
      <c r="K941" s="107">
        <f t="shared" ca="1" si="157"/>
        <v>1827.0059739750825</v>
      </c>
      <c r="L941" s="107">
        <f t="shared" ca="1" si="157"/>
        <v>1098.6733238297022</v>
      </c>
      <c r="M941" s="107">
        <f t="shared" ca="1" si="157"/>
        <v>-123.6737603207734</v>
      </c>
      <c r="N941" s="107">
        <f t="shared" ca="1" si="157"/>
        <v>804.43488130822607</v>
      </c>
      <c r="O941" s="162">
        <f t="shared" ca="1" si="150"/>
        <v>7199.1396529946878</v>
      </c>
      <c r="AD941">
        <f t="shared" ca="1" si="152"/>
        <v>1848000</v>
      </c>
      <c r="AE941">
        <f t="shared" ca="1" si="153"/>
        <v>1850000</v>
      </c>
      <c r="AF941">
        <f t="shared" ca="1" si="154"/>
        <v>1000</v>
      </c>
      <c r="AG941">
        <f t="shared" ca="1" si="155"/>
        <v>1000</v>
      </c>
    </row>
    <row r="942" spans="1:33" hidden="1" x14ac:dyDescent="0.25">
      <c r="A942" s="109">
        <f t="shared" si="151"/>
        <v>941</v>
      </c>
      <c r="B942" s="108">
        <f t="shared" ca="1" si="158"/>
        <v>0.12585502471672508</v>
      </c>
      <c r="C942" s="170">
        <f t="shared" ca="1" si="158"/>
        <v>1284.1975033775614</v>
      </c>
      <c r="D942" s="147">
        <f t="shared" ca="1" si="158"/>
        <v>-5789.6905876226883</v>
      </c>
      <c r="E942" s="107">
        <f t="shared" ca="1" si="158"/>
        <v>-397.22415117240536</v>
      </c>
      <c r="F942" s="107">
        <f t="shared" ca="1" si="157"/>
        <v>799.30837527175277</v>
      </c>
      <c r="G942" s="107">
        <f t="shared" ca="1" si="157"/>
        <v>1134.6895267518246</v>
      </c>
      <c r="H942" s="107">
        <f t="shared" ca="1" si="157"/>
        <v>59.039661807548661</v>
      </c>
      <c r="I942" s="107">
        <f t="shared" ca="1" si="157"/>
        <v>560.09950618241601</v>
      </c>
      <c r="J942" s="107">
        <f t="shared" ca="1" si="157"/>
        <v>-688.23197695788463</v>
      </c>
      <c r="K942" s="107">
        <f t="shared" ca="1" si="157"/>
        <v>1053.8581084599487</v>
      </c>
      <c r="L942" s="107">
        <f t="shared" ca="1" si="157"/>
        <v>285.23863466686782</v>
      </c>
      <c r="M942" s="107">
        <f t="shared" ca="1" si="157"/>
        <v>-883.29786285219791</v>
      </c>
      <c r="N942" s="107">
        <f t="shared" ca="1" si="157"/>
        <v>1281.9524573016106</v>
      </c>
      <c r="O942" s="162">
        <f t="shared" ca="1" si="150"/>
        <v>3205.4322794594814</v>
      </c>
      <c r="AD942">
        <f t="shared" ca="1" si="152"/>
        <v>1850000</v>
      </c>
      <c r="AE942">
        <f t="shared" ca="1" si="153"/>
        <v>1852000</v>
      </c>
      <c r="AF942">
        <f t="shared" ca="1" si="154"/>
        <v>1000</v>
      </c>
      <c r="AG942">
        <f t="shared" ca="1" si="155"/>
        <v>1000</v>
      </c>
    </row>
    <row r="943" spans="1:33" hidden="1" x14ac:dyDescent="0.25">
      <c r="A943" s="109">
        <f t="shared" si="151"/>
        <v>942</v>
      </c>
      <c r="B943" s="108">
        <f t="shared" ca="1" si="158"/>
        <v>0.11404362258859299</v>
      </c>
      <c r="C943" s="170">
        <f t="shared" ca="1" si="158"/>
        <v>1669.9317501905184</v>
      </c>
      <c r="D943" s="147">
        <f t="shared" ca="1" si="158"/>
        <v>5740.1193558414607</v>
      </c>
      <c r="E943" s="107">
        <f t="shared" ca="1" si="158"/>
        <v>-478.04075295174874</v>
      </c>
      <c r="F943" s="107">
        <f t="shared" ca="1" si="157"/>
        <v>-120.00397073433255</v>
      </c>
      <c r="G943" s="107">
        <f t="shared" ca="1" si="157"/>
        <v>-4.4081957596485424</v>
      </c>
      <c r="H943" s="107">
        <f t="shared" ca="1" si="157"/>
        <v>228.90691913903305</v>
      </c>
      <c r="I943" s="107">
        <f t="shared" ca="1" si="157"/>
        <v>1063.8759502057401</v>
      </c>
      <c r="J943" s="107">
        <f t="shared" ca="1" si="157"/>
        <v>771.26527060043384</v>
      </c>
      <c r="K943" s="107">
        <f t="shared" ca="1" si="157"/>
        <v>1851.8696026179612</v>
      </c>
      <c r="L943" s="107">
        <f t="shared" ca="1" si="157"/>
        <v>454.26195631499633</v>
      </c>
      <c r="M943" s="107">
        <f t="shared" ca="1" si="157"/>
        <v>-552.35619864331954</v>
      </c>
      <c r="N943" s="107">
        <f t="shared" ca="1" si="157"/>
        <v>1672.865004145543</v>
      </c>
      <c r="O943" s="162">
        <f t="shared" ca="1" si="150"/>
        <v>4888.2355849346586</v>
      </c>
      <c r="AD943">
        <f t="shared" ca="1" si="152"/>
        <v>1852000</v>
      </c>
      <c r="AE943">
        <f t="shared" ca="1" si="153"/>
        <v>1854000</v>
      </c>
      <c r="AF943">
        <f t="shared" ca="1" si="154"/>
        <v>1000</v>
      </c>
      <c r="AG943">
        <f t="shared" ca="1" si="155"/>
        <v>1000</v>
      </c>
    </row>
    <row r="944" spans="1:33" hidden="1" x14ac:dyDescent="0.25">
      <c r="A944" s="109">
        <f t="shared" si="151"/>
        <v>943</v>
      </c>
      <c r="B944" s="108">
        <f t="shared" ca="1" si="158"/>
        <v>-8.9059348884228007E-2</v>
      </c>
      <c r="C944" s="170">
        <f t="shared" ca="1" si="158"/>
        <v>1140.9016817039771</v>
      </c>
      <c r="D944" s="147">
        <f t="shared" ca="1" si="158"/>
        <v>-7359.6060410039545</v>
      </c>
      <c r="E944" s="107">
        <f t="shared" ca="1" si="158"/>
        <v>1982.914104113682</v>
      </c>
      <c r="F944" s="107">
        <f t="shared" ca="1" si="157"/>
        <v>-384.73292643441442</v>
      </c>
      <c r="G944" s="107">
        <f t="shared" ca="1" si="157"/>
        <v>263.45489522942466</v>
      </c>
      <c r="H944" s="107">
        <f t="shared" ca="1" si="157"/>
        <v>1391.5053330509722</v>
      </c>
      <c r="I944" s="107">
        <f t="shared" ca="1" si="157"/>
        <v>1633.5428560223684</v>
      </c>
      <c r="J944" s="107">
        <f t="shared" ca="1" si="157"/>
        <v>742.11124216546796</v>
      </c>
      <c r="K944" s="107">
        <f t="shared" ca="1" si="157"/>
        <v>618.94284102477775</v>
      </c>
      <c r="L944" s="107">
        <f t="shared" ca="1" si="157"/>
        <v>-373.47643498098091</v>
      </c>
      <c r="M944" s="107">
        <f t="shared" ca="1" si="157"/>
        <v>85.707044343042298</v>
      </c>
      <c r="N944" s="107">
        <f t="shared" ca="1" si="157"/>
        <v>-922.17305084894235</v>
      </c>
      <c r="O944" s="162">
        <f t="shared" ca="1" si="150"/>
        <v>5037.7959036853963</v>
      </c>
      <c r="AD944">
        <f t="shared" ca="1" si="152"/>
        <v>1854000</v>
      </c>
      <c r="AE944">
        <f t="shared" ca="1" si="153"/>
        <v>1856000</v>
      </c>
      <c r="AF944">
        <f t="shared" ca="1" si="154"/>
        <v>1000</v>
      </c>
      <c r="AG944">
        <f t="shared" ca="1" si="155"/>
        <v>1000</v>
      </c>
    </row>
    <row r="945" spans="1:33" hidden="1" x14ac:dyDescent="0.25">
      <c r="A945" s="109">
        <f t="shared" si="151"/>
        <v>944</v>
      </c>
      <c r="B945" s="108">
        <f t="shared" ca="1" si="158"/>
        <v>0.18597497938582117</v>
      </c>
      <c r="C945" s="170">
        <f t="shared" ca="1" si="158"/>
        <v>-443.81597534945723</v>
      </c>
      <c r="D945" s="147">
        <f t="shared" ca="1" si="158"/>
        <v>19166.537567850541</v>
      </c>
      <c r="E945" s="107">
        <f t="shared" ca="1" si="158"/>
        <v>501.24609679598115</v>
      </c>
      <c r="F945" s="107">
        <f t="shared" ca="1" si="157"/>
        <v>821.89700072741539</v>
      </c>
      <c r="G945" s="107">
        <f t="shared" ca="1" si="157"/>
        <v>1581.6224053798219</v>
      </c>
      <c r="H945" s="107">
        <f t="shared" ca="1" si="157"/>
        <v>-200.49328797781803</v>
      </c>
      <c r="I945" s="107">
        <f t="shared" ca="1" si="157"/>
        <v>952.7244826173137</v>
      </c>
      <c r="J945" s="107">
        <f t="shared" ca="1" si="157"/>
        <v>1730.5993731531923</v>
      </c>
      <c r="K945" s="107">
        <f t="shared" ca="1" si="157"/>
        <v>665.40349048917233</v>
      </c>
      <c r="L945" s="107">
        <f t="shared" ca="1" si="157"/>
        <v>365.87194504350828</v>
      </c>
      <c r="M945" s="107">
        <f t="shared" ca="1" si="157"/>
        <v>-235.4611107669144</v>
      </c>
      <c r="N945" s="107">
        <f t="shared" ca="1" si="157"/>
        <v>378.90189922714728</v>
      </c>
      <c r="O945" s="162">
        <f t="shared" ca="1" si="150"/>
        <v>6562.3122946888207</v>
      </c>
      <c r="AD945">
        <f t="shared" ca="1" si="152"/>
        <v>1856000</v>
      </c>
      <c r="AE945">
        <f t="shared" ca="1" si="153"/>
        <v>1858000</v>
      </c>
      <c r="AF945">
        <f t="shared" ca="1" si="154"/>
        <v>1000</v>
      </c>
      <c r="AG945">
        <f t="shared" ca="1" si="155"/>
        <v>1000</v>
      </c>
    </row>
    <row r="946" spans="1:33" hidden="1" x14ac:dyDescent="0.25">
      <c r="A946" s="109">
        <f t="shared" si="151"/>
        <v>945</v>
      </c>
      <c r="B946" s="108">
        <f t="shared" ca="1" si="158"/>
        <v>9.5634210329523905E-2</v>
      </c>
      <c r="C946" s="170">
        <f t="shared" ca="1" si="158"/>
        <v>-380.38245558806631</v>
      </c>
      <c r="D946" s="147">
        <f t="shared" ca="1" si="158"/>
        <v>-9414.8311752568607</v>
      </c>
      <c r="E946" s="107">
        <f t="shared" ca="1" si="158"/>
        <v>-935.37998379810745</v>
      </c>
      <c r="F946" s="107">
        <f t="shared" ca="1" si="157"/>
        <v>637.06311407102567</v>
      </c>
      <c r="G946" s="107">
        <f t="shared" ca="1" si="157"/>
        <v>-967.1064270656417</v>
      </c>
      <c r="H946" s="107">
        <f t="shared" ca="1" si="157"/>
        <v>-582.70935000464692</v>
      </c>
      <c r="I946" s="107">
        <f t="shared" ca="1" si="157"/>
        <v>330.72819076368523</v>
      </c>
      <c r="J946" s="107">
        <f t="shared" ca="1" si="157"/>
        <v>1860.8771171070073</v>
      </c>
      <c r="K946" s="107">
        <f t="shared" ca="1" si="157"/>
        <v>-154.2566741516392</v>
      </c>
      <c r="L946" s="107">
        <f t="shared" ca="1" si="157"/>
        <v>1336.9900981311744</v>
      </c>
      <c r="M946" s="107">
        <f t="shared" ca="1" si="157"/>
        <v>1319.1231607313439</v>
      </c>
      <c r="N946" s="107">
        <f t="shared" ca="1" si="157"/>
        <v>105.94236530812151</v>
      </c>
      <c r="O946" s="162">
        <f t="shared" ca="1" si="150"/>
        <v>2951.2716110923229</v>
      </c>
      <c r="AD946">
        <f t="shared" ca="1" si="152"/>
        <v>1858000</v>
      </c>
      <c r="AE946">
        <f t="shared" ca="1" si="153"/>
        <v>1860000</v>
      </c>
      <c r="AF946">
        <f t="shared" ca="1" si="154"/>
        <v>1000</v>
      </c>
      <c r="AG946">
        <f t="shared" ca="1" si="155"/>
        <v>1000</v>
      </c>
    </row>
    <row r="947" spans="1:33" hidden="1" x14ac:dyDescent="0.25">
      <c r="A947" s="109">
        <f t="shared" si="151"/>
        <v>946</v>
      </c>
      <c r="B947" s="108">
        <f t="shared" ca="1" si="158"/>
        <v>-6.6542604554330101E-2</v>
      </c>
      <c r="C947" s="170">
        <f t="shared" ca="1" si="158"/>
        <v>-671.06255737743413</v>
      </c>
      <c r="D947" s="147">
        <f t="shared" ca="1" si="158"/>
        <v>10974.416269267958</v>
      </c>
      <c r="E947" s="107">
        <f t="shared" ca="1" si="158"/>
        <v>-447.81052558413347</v>
      </c>
      <c r="F947" s="107">
        <f t="shared" ca="1" si="157"/>
        <v>-596.82019212937325</v>
      </c>
      <c r="G947" s="107">
        <f t="shared" ca="1" si="157"/>
        <v>1112.1236489555961</v>
      </c>
      <c r="H947" s="107">
        <f t="shared" ca="1" si="157"/>
        <v>-729.04170262234425</v>
      </c>
      <c r="I947" s="107">
        <f t="shared" ca="1" si="157"/>
        <v>338.61617395232412</v>
      </c>
      <c r="J947" s="107">
        <f t="shared" ca="1" si="157"/>
        <v>271.56948878140656</v>
      </c>
      <c r="K947" s="107">
        <f t="shared" ca="1" si="157"/>
        <v>1401.8871424964743</v>
      </c>
      <c r="L947" s="107">
        <f t="shared" ca="1" si="157"/>
        <v>324.72825833632481</v>
      </c>
      <c r="M947" s="107">
        <f t="shared" ca="1" si="157"/>
        <v>520.47180655231591</v>
      </c>
      <c r="N947" s="107">
        <f t="shared" ca="1" si="157"/>
        <v>-812.8825267360279</v>
      </c>
      <c r="O947" s="162">
        <f t="shared" ca="1" si="150"/>
        <v>1382.8415720025628</v>
      </c>
      <c r="AD947">
        <f t="shared" ca="1" si="152"/>
        <v>1860000</v>
      </c>
      <c r="AE947">
        <f t="shared" ca="1" si="153"/>
        <v>1862000</v>
      </c>
      <c r="AF947">
        <f t="shared" ca="1" si="154"/>
        <v>1000</v>
      </c>
      <c r="AG947">
        <f t="shared" ca="1" si="155"/>
        <v>1000</v>
      </c>
    </row>
    <row r="948" spans="1:33" hidden="1" x14ac:dyDescent="0.25">
      <c r="A948" s="109">
        <f t="shared" si="151"/>
        <v>947</v>
      </c>
      <c r="B948" s="108">
        <f t="shared" ca="1" si="158"/>
        <v>0.19915029822858585</v>
      </c>
      <c r="C948" s="170">
        <f t="shared" ca="1" si="158"/>
        <v>1020.4361627982878</v>
      </c>
      <c r="D948" s="147">
        <f t="shared" ca="1" si="158"/>
        <v>-6692.6058308994288</v>
      </c>
      <c r="E948" s="107">
        <f t="shared" ca="1" si="158"/>
        <v>-163.40776423271987</v>
      </c>
      <c r="F948" s="107">
        <f t="shared" ca="1" si="157"/>
        <v>369.52245122759825</v>
      </c>
      <c r="G948" s="107">
        <f t="shared" ca="1" si="157"/>
        <v>-518.03937884046991</v>
      </c>
      <c r="H948" s="107">
        <f t="shared" ca="1" si="157"/>
        <v>323.95517488688131</v>
      </c>
      <c r="I948" s="107">
        <f t="shared" ca="1" si="157"/>
        <v>1063.0960893627971</v>
      </c>
      <c r="J948" s="107">
        <f t="shared" ca="1" si="157"/>
        <v>1044.1204883759763</v>
      </c>
      <c r="K948" s="107">
        <f t="shared" ca="1" si="157"/>
        <v>457.37566301559838</v>
      </c>
      <c r="L948" s="107">
        <f t="shared" ca="1" si="157"/>
        <v>-169.20765295467211</v>
      </c>
      <c r="M948" s="107">
        <f t="shared" ca="1" si="157"/>
        <v>-7.691913711912191</v>
      </c>
      <c r="N948" s="107">
        <f t="shared" ca="1" si="157"/>
        <v>1520.6761377403129</v>
      </c>
      <c r="O948" s="162">
        <f t="shared" ca="1" si="150"/>
        <v>3920.3992948693904</v>
      </c>
      <c r="AD948">
        <f t="shared" ca="1" si="152"/>
        <v>1862000</v>
      </c>
      <c r="AE948">
        <f t="shared" ca="1" si="153"/>
        <v>1864000</v>
      </c>
      <c r="AF948">
        <f t="shared" ca="1" si="154"/>
        <v>1000</v>
      </c>
      <c r="AG948">
        <f t="shared" ca="1" si="155"/>
        <v>1000</v>
      </c>
    </row>
    <row r="949" spans="1:33" hidden="1" x14ac:dyDescent="0.25">
      <c r="A949" s="109">
        <f t="shared" si="151"/>
        <v>948</v>
      </c>
      <c r="B949" s="108">
        <f t="shared" ca="1" si="158"/>
        <v>0.19911327814444271</v>
      </c>
      <c r="C949" s="170">
        <f t="shared" ca="1" si="158"/>
        <v>492.91858045866331</v>
      </c>
      <c r="D949" s="147">
        <f t="shared" ca="1" si="158"/>
        <v>17007.147220890914</v>
      </c>
      <c r="E949" s="107">
        <f t="shared" ca="1" si="158"/>
        <v>1640.3117137667525</v>
      </c>
      <c r="F949" s="107">
        <f t="shared" ca="1" si="157"/>
        <v>1335.2956085889034</v>
      </c>
      <c r="G949" s="107">
        <f t="shared" ca="1" si="157"/>
        <v>291.89066051597547</v>
      </c>
      <c r="H949" s="107">
        <f t="shared" ca="1" si="157"/>
        <v>362.95677030039553</v>
      </c>
      <c r="I949" s="107">
        <f t="shared" ca="1" si="157"/>
        <v>-528.27809458140666</v>
      </c>
      <c r="J949" s="107">
        <f t="shared" ca="1" si="157"/>
        <v>837.99016659854396</v>
      </c>
      <c r="K949" s="107">
        <f t="shared" ca="1" si="157"/>
        <v>-936.07272657622411</v>
      </c>
      <c r="L949" s="107">
        <f t="shared" ca="1" si="157"/>
        <v>1335.9216878816637</v>
      </c>
      <c r="M949" s="107">
        <f t="shared" ca="1" si="157"/>
        <v>751.3398257010565</v>
      </c>
      <c r="N949" s="107">
        <f t="shared" ca="1" si="157"/>
        <v>1009.5421682175762</v>
      </c>
      <c r="O949" s="162">
        <f t="shared" ca="1" si="150"/>
        <v>6100.8977804132364</v>
      </c>
      <c r="AD949">
        <f t="shared" ca="1" si="152"/>
        <v>1864000</v>
      </c>
      <c r="AE949">
        <f t="shared" ca="1" si="153"/>
        <v>1866000</v>
      </c>
      <c r="AF949">
        <f t="shared" ca="1" si="154"/>
        <v>1000</v>
      </c>
      <c r="AG949">
        <f t="shared" ca="1" si="155"/>
        <v>1000</v>
      </c>
    </row>
    <row r="950" spans="1:33" hidden="1" x14ac:dyDescent="0.25">
      <c r="A950" s="109">
        <f t="shared" si="151"/>
        <v>949</v>
      </c>
      <c r="B950" s="108">
        <f t="shared" ca="1" si="158"/>
        <v>0.1557236513946568</v>
      </c>
      <c r="C950" s="170">
        <f t="shared" ca="1" si="158"/>
        <v>-787.04412176628034</v>
      </c>
      <c r="D950" s="147">
        <f t="shared" ca="1" si="158"/>
        <v>16870.985670809972</v>
      </c>
      <c r="E950" s="107">
        <f t="shared" ca="1" si="158"/>
        <v>409.4370481405843</v>
      </c>
      <c r="F950" s="107">
        <f t="shared" ca="1" si="158"/>
        <v>-835.99008347009897</v>
      </c>
      <c r="G950" s="107">
        <f t="shared" ca="1" si="158"/>
        <v>782.58928512734997</v>
      </c>
      <c r="H950" s="107">
        <f t="shared" ca="1" si="158"/>
        <v>-102.36976843380138</v>
      </c>
      <c r="I950" s="107">
        <f t="shared" ca="1" si="158"/>
        <v>-342.43474474605864</v>
      </c>
      <c r="J950" s="107">
        <f t="shared" ca="1" si="158"/>
        <v>1090.8391534534976</v>
      </c>
      <c r="K950" s="107">
        <f t="shared" ca="1" si="158"/>
        <v>10.212764371241024</v>
      </c>
      <c r="L950" s="107">
        <f t="shared" ca="1" si="158"/>
        <v>940.71358308895731</v>
      </c>
      <c r="M950" s="107">
        <f t="shared" ca="1" si="158"/>
        <v>536.16801984731762</v>
      </c>
      <c r="N950" s="107">
        <f t="shared" ca="1" si="158"/>
        <v>-415.98808197600562</v>
      </c>
      <c r="O950" s="162">
        <f t="shared" ca="1" si="150"/>
        <v>2073.1771754029833</v>
      </c>
      <c r="AD950">
        <f t="shared" ca="1" si="152"/>
        <v>1866000</v>
      </c>
      <c r="AE950">
        <f t="shared" ca="1" si="153"/>
        <v>1868000</v>
      </c>
      <c r="AF950">
        <f t="shared" ca="1" si="154"/>
        <v>1000</v>
      </c>
      <c r="AG950">
        <f t="shared" ca="1" si="155"/>
        <v>1000</v>
      </c>
    </row>
    <row r="951" spans="1:33" hidden="1" x14ac:dyDescent="0.25">
      <c r="A951" s="109">
        <f t="shared" si="151"/>
        <v>950</v>
      </c>
      <c r="B951" s="108">
        <f t="shared" ca="1" si="158"/>
        <v>-8.8580524368210317E-2</v>
      </c>
      <c r="C951" s="170">
        <f t="shared" ca="1" si="158"/>
        <v>1298.4179165198298</v>
      </c>
      <c r="D951" s="147">
        <f t="shared" ca="1" si="158"/>
        <v>391.2259893695508</v>
      </c>
      <c r="E951" s="107">
        <f t="shared" ca="1" si="158"/>
        <v>695.80952128343893</v>
      </c>
      <c r="F951" s="107">
        <f t="shared" ca="1" si="158"/>
        <v>1930.0685404580768</v>
      </c>
      <c r="G951" s="107">
        <f t="shared" ca="1" si="158"/>
        <v>-845.87613406889955</v>
      </c>
      <c r="H951" s="107">
        <f t="shared" ca="1" si="158"/>
        <v>216.79856957106335</v>
      </c>
      <c r="I951" s="107">
        <f t="shared" ca="1" si="158"/>
        <v>1025.4986141303232</v>
      </c>
      <c r="J951" s="107">
        <f t="shared" ca="1" si="158"/>
        <v>1992.8400692235612</v>
      </c>
      <c r="K951" s="107">
        <f t="shared" ca="1" si="158"/>
        <v>1219.9258370471628</v>
      </c>
      <c r="L951" s="107">
        <f t="shared" ca="1" si="158"/>
        <v>1858.6567970251447</v>
      </c>
      <c r="M951" s="107">
        <f t="shared" ca="1" si="158"/>
        <v>1839.3644768641252</v>
      </c>
      <c r="N951" s="107">
        <f t="shared" ca="1" si="158"/>
        <v>1944.0672662948768</v>
      </c>
      <c r="O951" s="162">
        <f t="shared" ca="1" si="150"/>
        <v>11877.153557828873</v>
      </c>
      <c r="AD951">
        <f t="shared" ca="1" si="152"/>
        <v>1868000</v>
      </c>
      <c r="AE951">
        <f t="shared" ca="1" si="153"/>
        <v>1870000</v>
      </c>
      <c r="AF951">
        <f t="shared" ca="1" si="154"/>
        <v>1000</v>
      </c>
      <c r="AG951">
        <f t="shared" ca="1" si="155"/>
        <v>1000</v>
      </c>
    </row>
    <row r="952" spans="1:33" hidden="1" x14ac:dyDescent="0.25">
      <c r="A952" s="109">
        <f t="shared" si="151"/>
        <v>951</v>
      </c>
      <c r="B952" s="108">
        <f t="shared" ca="1" si="158"/>
        <v>5.2989137883849513E-2</v>
      </c>
      <c r="C952" s="170">
        <f t="shared" ca="1" si="158"/>
        <v>-338.92706505071408</v>
      </c>
      <c r="D952" s="147">
        <f t="shared" ca="1" si="158"/>
        <v>9192.5926353527284</v>
      </c>
      <c r="E952" s="107">
        <f t="shared" ca="1" si="158"/>
        <v>-923.11594306029349</v>
      </c>
      <c r="F952" s="107">
        <f t="shared" ca="1" si="158"/>
        <v>1764.7486425480633</v>
      </c>
      <c r="G952" s="107">
        <f t="shared" ca="1" si="158"/>
        <v>751.91748843822711</v>
      </c>
      <c r="H952" s="107">
        <f t="shared" ca="1" si="158"/>
        <v>-780.57495534806264</v>
      </c>
      <c r="I952" s="107">
        <f t="shared" ca="1" si="158"/>
        <v>-59.90469210084143</v>
      </c>
      <c r="J952" s="107">
        <f t="shared" ca="1" si="158"/>
        <v>1087.1761582552742</v>
      </c>
      <c r="K952" s="107">
        <f t="shared" ca="1" si="158"/>
        <v>1225.5594616591732</v>
      </c>
      <c r="L952" s="107">
        <f t="shared" ca="1" si="158"/>
        <v>1627.7830354988996</v>
      </c>
      <c r="M952" s="107">
        <f t="shared" ca="1" si="158"/>
        <v>-104.84697678024735</v>
      </c>
      <c r="N952" s="107">
        <f t="shared" ca="1" si="158"/>
        <v>-445.39016303086953</v>
      </c>
      <c r="O952" s="162">
        <f t="shared" ca="1" si="150"/>
        <v>4143.3520560793231</v>
      </c>
      <c r="AD952">
        <f t="shared" ca="1" si="152"/>
        <v>1870000</v>
      </c>
      <c r="AE952">
        <f t="shared" ca="1" si="153"/>
        <v>1872000</v>
      </c>
      <c r="AF952">
        <f t="shared" ca="1" si="154"/>
        <v>1000</v>
      </c>
      <c r="AG952">
        <f t="shared" ca="1" si="155"/>
        <v>1000</v>
      </c>
    </row>
    <row r="953" spans="1:33" hidden="1" x14ac:dyDescent="0.25">
      <c r="A953" s="109">
        <f t="shared" si="151"/>
        <v>952</v>
      </c>
      <c r="B953" s="108">
        <f t="shared" ca="1" si="158"/>
        <v>8.0714847923483324E-2</v>
      </c>
      <c r="C953" s="170">
        <f t="shared" ca="1" si="158"/>
        <v>1191.1827263454875</v>
      </c>
      <c r="D953" s="147">
        <f t="shared" ca="1" si="158"/>
        <v>18608.070132727025</v>
      </c>
      <c r="E953" s="107">
        <f t="shared" ca="1" si="158"/>
        <v>-66.873080645692411</v>
      </c>
      <c r="F953" s="107">
        <f t="shared" ca="1" si="158"/>
        <v>1985.3932438582065</v>
      </c>
      <c r="G953" s="107">
        <f t="shared" ca="1" si="158"/>
        <v>422.72174461848442</v>
      </c>
      <c r="H953" s="107">
        <f t="shared" ca="1" si="158"/>
        <v>-460.37353584560651</v>
      </c>
      <c r="I953" s="107">
        <f t="shared" ca="1" si="158"/>
        <v>1203.3918275644496</v>
      </c>
      <c r="J953" s="107">
        <f t="shared" ca="1" si="158"/>
        <v>764.4034494246099</v>
      </c>
      <c r="K953" s="107">
        <f t="shared" ca="1" si="158"/>
        <v>1357.1209087749819</v>
      </c>
      <c r="L953" s="107">
        <f t="shared" ca="1" si="158"/>
        <v>1728.9277535451029</v>
      </c>
      <c r="M953" s="107">
        <f t="shared" ca="1" si="158"/>
        <v>-401.69701520545806</v>
      </c>
      <c r="N953" s="107">
        <f t="shared" ca="1" si="158"/>
        <v>1268.8966542438818</v>
      </c>
      <c r="O953" s="162">
        <f t="shared" ca="1" si="150"/>
        <v>7801.9119503329603</v>
      </c>
      <c r="AD953">
        <f t="shared" ca="1" si="152"/>
        <v>1872000</v>
      </c>
      <c r="AE953">
        <f t="shared" ca="1" si="153"/>
        <v>1874000</v>
      </c>
      <c r="AF953">
        <f t="shared" ca="1" si="154"/>
        <v>1000</v>
      </c>
      <c r="AG953">
        <f t="shared" ca="1" si="155"/>
        <v>1000</v>
      </c>
    </row>
    <row r="954" spans="1:33" hidden="1" x14ac:dyDescent="0.25">
      <c r="A954" s="109">
        <f t="shared" si="151"/>
        <v>953</v>
      </c>
      <c r="B954" s="108">
        <f t="shared" ca="1" si="158"/>
        <v>-6.4237976393327706E-2</v>
      </c>
      <c r="C954" s="170">
        <f t="shared" ca="1" si="158"/>
        <v>919.4466204313095</v>
      </c>
      <c r="D954" s="147">
        <f t="shared" ca="1" si="158"/>
        <v>19915.72546959118</v>
      </c>
      <c r="E954" s="107">
        <f t="shared" ca="1" si="158"/>
        <v>1348.4564679411881</v>
      </c>
      <c r="F954" s="107">
        <f t="shared" ca="1" si="158"/>
        <v>1525.2373349401746</v>
      </c>
      <c r="G954" s="107">
        <f t="shared" ca="1" si="158"/>
        <v>540.24193420918186</v>
      </c>
      <c r="H954" s="107">
        <f t="shared" ca="1" si="158"/>
        <v>247.39303345364351</v>
      </c>
      <c r="I954" s="107">
        <f t="shared" ca="1" si="158"/>
        <v>1548.9722673192482</v>
      </c>
      <c r="J954" s="107">
        <f t="shared" ca="1" si="158"/>
        <v>711.66621943624057</v>
      </c>
      <c r="K954" s="107">
        <f t="shared" ca="1" si="158"/>
        <v>-709.63418319178209</v>
      </c>
      <c r="L954" s="107">
        <f t="shared" ca="1" si="158"/>
        <v>1629.1001239489619</v>
      </c>
      <c r="M954" s="107">
        <f t="shared" ca="1" si="158"/>
        <v>-853.83793253081717</v>
      </c>
      <c r="N954" s="107">
        <f t="shared" ca="1" si="158"/>
        <v>365.75445887029792</v>
      </c>
      <c r="O954" s="162">
        <f t="shared" ca="1" si="150"/>
        <v>6353.3497243963375</v>
      </c>
      <c r="AD954">
        <f t="shared" ca="1" si="152"/>
        <v>1874000</v>
      </c>
      <c r="AE954">
        <f t="shared" ca="1" si="153"/>
        <v>1876000</v>
      </c>
      <c r="AF954">
        <f t="shared" ca="1" si="154"/>
        <v>1000</v>
      </c>
      <c r="AG954">
        <f t="shared" ca="1" si="155"/>
        <v>1000</v>
      </c>
    </row>
    <row r="955" spans="1:33" hidden="1" x14ac:dyDescent="0.25">
      <c r="A955" s="109">
        <f t="shared" si="151"/>
        <v>954</v>
      </c>
      <c r="B955" s="108">
        <f t="shared" ca="1" si="158"/>
        <v>0.12164805430833325</v>
      </c>
      <c r="C955" s="170">
        <f t="shared" ca="1" si="158"/>
        <v>1885.518087190444</v>
      </c>
      <c r="D955" s="147">
        <f t="shared" ca="1" si="158"/>
        <v>-2895.568376896118</v>
      </c>
      <c r="E955" s="107">
        <f t="shared" ca="1" si="158"/>
        <v>-480.88016043790435</v>
      </c>
      <c r="F955" s="107">
        <f t="shared" ca="1" si="158"/>
        <v>1850.0971293987413</v>
      </c>
      <c r="G955" s="107">
        <f t="shared" ca="1" si="158"/>
        <v>95.212013063851046</v>
      </c>
      <c r="H955" s="107">
        <f t="shared" ca="1" si="158"/>
        <v>-278.0666356650234</v>
      </c>
      <c r="I955" s="107">
        <f t="shared" ca="1" si="158"/>
        <v>1758.6167040683144</v>
      </c>
      <c r="J955" s="107">
        <f t="shared" ca="1" si="158"/>
        <v>546.87727179530327</v>
      </c>
      <c r="K955" s="107">
        <f t="shared" ca="1" si="158"/>
        <v>1152.7113933124144</v>
      </c>
      <c r="L955" s="107">
        <f t="shared" ca="1" si="158"/>
        <v>1340.1783333014603</v>
      </c>
      <c r="M955" s="107">
        <f t="shared" ca="1" si="158"/>
        <v>1586.6167709471126</v>
      </c>
      <c r="N955" s="107">
        <f t="shared" ca="1" si="158"/>
        <v>1384.4842274851746</v>
      </c>
      <c r="O955" s="162">
        <f t="shared" ca="1" si="150"/>
        <v>8955.8470472694444</v>
      </c>
      <c r="AD955">
        <f t="shared" ca="1" si="152"/>
        <v>1876000</v>
      </c>
      <c r="AE955">
        <f t="shared" ca="1" si="153"/>
        <v>1878000</v>
      </c>
      <c r="AF955">
        <f t="shared" ca="1" si="154"/>
        <v>1000</v>
      </c>
      <c r="AG955">
        <f t="shared" ca="1" si="155"/>
        <v>1000</v>
      </c>
    </row>
    <row r="956" spans="1:33" hidden="1" x14ac:dyDescent="0.25">
      <c r="A956" s="109">
        <f t="shared" si="151"/>
        <v>955</v>
      </c>
      <c r="B956" s="108">
        <f t="shared" ca="1" si="158"/>
        <v>0.19845631712959258</v>
      </c>
      <c r="C956" s="170">
        <f t="shared" ca="1" si="158"/>
        <v>-952.98233045615905</v>
      </c>
      <c r="D956" s="147">
        <f t="shared" ca="1" si="158"/>
        <v>15052.672638008517</v>
      </c>
      <c r="E956" s="107">
        <f t="shared" ca="1" si="158"/>
        <v>-67.571951535854012</v>
      </c>
      <c r="F956" s="107">
        <f t="shared" ca="1" si="158"/>
        <v>598.23640700531257</v>
      </c>
      <c r="G956" s="107">
        <f t="shared" ca="1" si="158"/>
        <v>1503.0627168494923</v>
      </c>
      <c r="H956" s="107">
        <f t="shared" ca="1" si="158"/>
        <v>1885.9707946990925</v>
      </c>
      <c r="I956" s="107">
        <f t="shared" ca="1" si="158"/>
        <v>-127.2322821303494</v>
      </c>
      <c r="J956" s="107">
        <f t="shared" ca="1" si="158"/>
        <v>1440.6141694812316</v>
      </c>
      <c r="K956" s="107">
        <f t="shared" ca="1" si="158"/>
        <v>-664.74243378877543</v>
      </c>
      <c r="L956" s="107">
        <f t="shared" ca="1" si="158"/>
        <v>399.69526564249986</v>
      </c>
      <c r="M956" s="107">
        <f t="shared" ca="1" si="158"/>
        <v>429.5017660573244</v>
      </c>
      <c r="N956" s="107">
        <f t="shared" ca="1" si="158"/>
        <v>-73.092221063464223</v>
      </c>
      <c r="O956" s="162">
        <f t="shared" ca="1" si="150"/>
        <v>5324.4422312165107</v>
      </c>
      <c r="AD956">
        <f t="shared" ca="1" si="152"/>
        <v>1878000</v>
      </c>
      <c r="AE956">
        <f t="shared" ca="1" si="153"/>
        <v>1880000</v>
      </c>
      <c r="AF956">
        <f t="shared" ca="1" si="154"/>
        <v>1000</v>
      </c>
      <c r="AG956">
        <f t="shared" ca="1" si="155"/>
        <v>1000</v>
      </c>
    </row>
    <row r="957" spans="1:33" hidden="1" x14ac:dyDescent="0.25">
      <c r="A957" s="109">
        <f t="shared" si="151"/>
        <v>956</v>
      </c>
      <c r="B957" s="108">
        <f t="shared" ca="1" si="158"/>
        <v>3.7494876667666016E-2</v>
      </c>
      <c r="C957" s="170">
        <f t="shared" ca="1" si="158"/>
        <v>-508.9004340173525</v>
      </c>
      <c r="D957" s="147">
        <f t="shared" ca="1" si="158"/>
        <v>18362.020801241255</v>
      </c>
      <c r="E957" s="107">
        <f t="shared" ca="1" si="158"/>
        <v>-17.554910120962663</v>
      </c>
      <c r="F957" s="107">
        <f t="shared" ca="1" si="158"/>
        <v>1484.575001148429</v>
      </c>
      <c r="G957" s="107">
        <f t="shared" ca="1" si="158"/>
        <v>884.79338819584143</v>
      </c>
      <c r="H957" s="107">
        <f t="shared" ca="1" si="158"/>
        <v>-40.214270766151529</v>
      </c>
      <c r="I957" s="107">
        <f t="shared" ca="1" si="158"/>
        <v>613.56531558575898</v>
      </c>
      <c r="J957" s="107">
        <f t="shared" ca="1" si="158"/>
        <v>503.30878386068423</v>
      </c>
      <c r="K957" s="107">
        <f t="shared" ca="1" si="158"/>
        <v>1365.2002170735511</v>
      </c>
      <c r="L957" s="107">
        <f t="shared" ca="1" si="158"/>
        <v>286.85244317618651</v>
      </c>
      <c r="M957" s="107">
        <f t="shared" ca="1" si="158"/>
        <v>-372.35845388682077</v>
      </c>
      <c r="N957" s="107">
        <f t="shared" ca="1" si="158"/>
        <v>120.36927148590101</v>
      </c>
      <c r="O957" s="162">
        <f t="shared" ca="1" si="150"/>
        <v>4828.536785752417</v>
      </c>
      <c r="AD957">
        <f t="shared" ca="1" si="152"/>
        <v>1880000</v>
      </c>
      <c r="AE957">
        <f t="shared" ca="1" si="153"/>
        <v>1882000</v>
      </c>
      <c r="AF957">
        <f t="shared" ca="1" si="154"/>
        <v>1000</v>
      </c>
      <c r="AG957">
        <f t="shared" ca="1" si="155"/>
        <v>1000</v>
      </c>
    </row>
    <row r="958" spans="1:33" hidden="1" x14ac:dyDescent="0.25">
      <c r="A958" s="109">
        <f t="shared" si="151"/>
        <v>957</v>
      </c>
      <c r="B958" s="108">
        <f t="shared" ca="1" si="158"/>
        <v>0.11227713530921052</v>
      </c>
      <c r="C958" s="170">
        <f t="shared" ca="1" si="158"/>
        <v>1577.9159650170307</v>
      </c>
      <c r="D958" s="147">
        <f t="shared" ca="1" si="158"/>
        <v>16693.012641051999</v>
      </c>
      <c r="E958" s="107">
        <f t="shared" ca="1" si="158"/>
        <v>-28.373952817016544</v>
      </c>
      <c r="F958" s="107">
        <f t="shared" ca="1" si="158"/>
        <v>553.48296917457992</v>
      </c>
      <c r="G958" s="107">
        <f t="shared" ca="1" si="158"/>
        <v>465.6443984849862</v>
      </c>
      <c r="H958" s="107">
        <f t="shared" ca="1" si="158"/>
        <v>-994.95649320790096</v>
      </c>
      <c r="I958" s="107">
        <f t="shared" ca="1" si="158"/>
        <v>200.95691511104187</v>
      </c>
      <c r="J958" s="107">
        <f t="shared" ca="1" si="158"/>
        <v>51.468597346554652</v>
      </c>
      <c r="K958" s="107">
        <f t="shared" ca="1" si="158"/>
        <v>105.61417733620695</v>
      </c>
      <c r="L958" s="107">
        <f t="shared" ca="1" si="158"/>
        <v>1930.2461002108155</v>
      </c>
      <c r="M958" s="107">
        <f t="shared" ca="1" si="158"/>
        <v>-596.86498338097067</v>
      </c>
      <c r="N958" s="107">
        <f t="shared" ca="1" si="158"/>
        <v>65.157869568006618</v>
      </c>
      <c r="O958" s="162">
        <f t="shared" ca="1" si="150"/>
        <v>1752.3755978263034</v>
      </c>
      <c r="AD958">
        <f t="shared" ca="1" si="152"/>
        <v>1882000</v>
      </c>
      <c r="AE958">
        <f t="shared" ca="1" si="153"/>
        <v>1884000</v>
      </c>
      <c r="AF958">
        <f t="shared" ca="1" si="154"/>
        <v>1000</v>
      </c>
      <c r="AG958">
        <f t="shared" ca="1" si="155"/>
        <v>1000</v>
      </c>
    </row>
    <row r="959" spans="1:33" hidden="1" x14ac:dyDescent="0.25">
      <c r="A959" s="109">
        <f t="shared" si="151"/>
        <v>958</v>
      </c>
      <c r="B959" s="108">
        <f t="shared" ca="1" si="158"/>
        <v>3.9683157850544076E-2</v>
      </c>
      <c r="C959" s="170">
        <f t="shared" ca="1" si="158"/>
        <v>-561.91609033866609</v>
      </c>
      <c r="D959" s="147">
        <f t="shared" ca="1" si="158"/>
        <v>-1410.1385592151571</v>
      </c>
      <c r="E959" s="107">
        <f t="shared" ca="1" si="158"/>
        <v>1911.3232482537214</v>
      </c>
      <c r="F959" s="107">
        <f t="shared" ca="1" si="158"/>
        <v>663.83967482832043</v>
      </c>
      <c r="G959" s="107">
        <f t="shared" ca="1" si="158"/>
        <v>-108.32936402897259</v>
      </c>
      <c r="H959" s="107">
        <f t="shared" ca="1" si="158"/>
        <v>1876.2809206463719</v>
      </c>
      <c r="I959" s="107">
        <f t="shared" ca="1" si="158"/>
        <v>-144.74190045686439</v>
      </c>
      <c r="J959" s="107">
        <f t="shared" ca="1" si="158"/>
        <v>1484.550019574315</v>
      </c>
      <c r="K959" s="107">
        <f t="shared" ca="1" si="158"/>
        <v>-426.05825297994971</v>
      </c>
      <c r="L959" s="107">
        <f t="shared" ca="1" si="158"/>
        <v>-48.572019927822922</v>
      </c>
      <c r="M959" s="107">
        <f t="shared" ca="1" si="158"/>
        <v>247.48848362819777</v>
      </c>
      <c r="N959" s="107">
        <f t="shared" ca="1" si="158"/>
        <v>1798.6211416731476</v>
      </c>
      <c r="O959" s="162">
        <f t="shared" ca="1" si="150"/>
        <v>7254.4019512104651</v>
      </c>
      <c r="AD959">
        <f t="shared" ca="1" si="152"/>
        <v>1884000</v>
      </c>
      <c r="AE959">
        <f t="shared" ca="1" si="153"/>
        <v>1886000</v>
      </c>
      <c r="AF959">
        <f t="shared" ca="1" si="154"/>
        <v>1000</v>
      </c>
      <c r="AG959">
        <f t="shared" ca="1" si="155"/>
        <v>1000</v>
      </c>
    </row>
    <row r="960" spans="1:33" hidden="1" x14ac:dyDescent="0.25">
      <c r="A960" s="109">
        <f t="shared" si="151"/>
        <v>959</v>
      </c>
      <c r="B960" s="108">
        <f t="shared" ca="1" si="158"/>
        <v>7.9990944711099354E-2</v>
      </c>
      <c r="C960" s="170">
        <f t="shared" ca="1" si="158"/>
        <v>-372.21908181758454</v>
      </c>
      <c r="D960" s="147">
        <f t="shared" ca="1" si="158"/>
        <v>-4098.0389368830611</v>
      </c>
      <c r="E960" s="107">
        <f t="shared" ca="1" si="158"/>
        <v>24.449885020823707</v>
      </c>
      <c r="F960" s="107">
        <f t="shared" ca="1" si="158"/>
        <v>1858.7090562607559</v>
      </c>
      <c r="G960" s="107">
        <f t="shared" ca="1" si="158"/>
        <v>220.21829245817082</v>
      </c>
      <c r="H960" s="107">
        <f t="shared" ca="1" si="158"/>
        <v>1137.4933543680447</v>
      </c>
      <c r="I960" s="107">
        <f t="shared" ca="1" si="158"/>
        <v>1934.8032364537007</v>
      </c>
      <c r="J960" s="107">
        <f t="shared" ca="1" si="158"/>
        <v>-694.44503082085362</v>
      </c>
      <c r="K960" s="107">
        <f t="shared" ca="1" si="158"/>
        <v>585.4301834623102</v>
      </c>
      <c r="L960" s="107">
        <f t="shared" ca="1" si="158"/>
        <v>737.21990662727023</v>
      </c>
      <c r="M960" s="107">
        <f t="shared" ca="1" si="158"/>
        <v>-867.93456370770423</v>
      </c>
      <c r="N960" s="107">
        <f t="shared" ca="1" si="158"/>
        <v>1902.4765759940597</v>
      </c>
      <c r="O960" s="162">
        <f t="shared" ca="1" si="150"/>
        <v>6838.4208961165787</v>
      </c>
      <c r="AD960">
        <f t="shared" ca="1" si="152"/>
        <v>1886000</v>
      </c>
      <c r="AE960">
        <f t="shared" ca="1" si="153"/>
        <v>1888000</v>
      </c>
      <c r="AF960">
        <f t="shared" ca="1" si="154"/>
        <v>1000</v>
      </c>
      <c r="AG960">
        <f t="shared" ca="1" si="155"/>
        <v>1000</v>
      </c>
    </row>
    <row r="961" spans="1:33" hidden="1" x14ac:dyDescent="0.25">
      <c r="A961" s="109">
        <f t="shared" si="151"/>
        <v>960</v>
      </c>
      <c r="B961" s="108">
        <f t="shared" ca="1" si="158"/>
        <v>9.3361716633791281E-2</v>
      </c>
      <c r="C961" s="170">
        <f t="shared" ca="1" si="158"/>
        <v>1316.5349492600808</v>
      </c>
      <c r="D961" s="147">
        <f t="shared" ca="1" si="158"/>
        <v>-4671.1605854021091</v>
      </c>
      <c r="E961" s="107">
        <f t="shared" ca="1" si="158"/>
        <v>1207.2713139144498</v>
      </c>
      <c r="F961" s="107">
        <f t="shared" ca="1" si="158"/>
        <v>-169.62542621459465</v>
      </c>
      <c r="G961" s="107">
        <f t="shared" ca="1" si="158"/>
        <v>1606.198557737262</v>
      </c>
      <c r="H961" s="107">
        <f t="shared" ca="1" si="158"/>
        <v>1277.0470088278591</v>
      </c>
      <c r="I961" s="107">
        <f t="shared" ca="1" si="158"/>
        <v>1700.590637607183</v>
      </c>
      <c r="J961" s="107">
        <f t="shared" ca="1" si="158"/>
        <v>797.53062255691782</v>
      </c>
      <c r="K961" s="107">
        <f t="shared" ca="1" si="158"/>
        <v>1400.1991786384347</v>
      </c>
      <c r="L961" s="107">
        <f t="shared" ca="1" si="158"/>
        <v>1910.6249779954935</v>
      </c>
      <c r="M961" s="107">
        <f t="shared" ca="1" si="158"/>
        <v>-339.99702008411833</v>
      </c>
      <c r="N961" s="107">
        <f t="shared" ca="1" si="158"/>
        <v>-955.77823887571105</v>
      </c>
      <c r="O961" s="162">
        <f t="shared" ca="1" si="150"/>
        <v>8434.0616121031762</v>
      </c>
      <c r="AD961">
        <f t="shared" ca="1" si="152"/>
        <v>1888000</v>
      </c>
      <c r="AE961">
        <f t="shared" ca="1" si="153"/>
        <v>1890000</v>
      </c>
      <c r="AF961">
        <f t="shared" ca="1" si="154"/>
        <v>1000</v>
      </c>
      <c r="AG961">
        <f t="shared" ca="1" si="155"/>
        <v>1000</v>
      </c>
    </row>
    <row r="962" spans="1:33" hidden="1" x14ac:dyDescent="0.25">
      <c r="A962" s="109">
        <f t="shared" si="151"/>
        <v>961</v>
      </c>
      <c r="B962" s="108">
        <f t="shared" ca="1" si="158"/>
        <v>0.10491111398792391</v>
      </c>
      <c r="C962" s="170">
        <f t="shared" ca="1" si="158"/>
        <v>1387.6911921013229</v>
      </c>
      <c r="D962" s="147">
        <f t="shared" ca="1" si="158"/>
        <v>11645.21467160479</v>
      </c>
      <c r="E962" s="107">
        <f t="shared" ca="1" si="158"/>
        <v>-549.93251886212238</v>
      </c>
      <c r="F962" s="107">
        <f t="shared" ca="1" si="158"/>
        <v>1688.3170826829439</v>
      </c>
      <c r="G962" s="107">
        <f t="shared" ca="1" si="158"/>
        <v>-411.34576623446105</v>
      </c>
      <c r="H962" s="107">
        <f t="shared" ca="1" si="158"/>
        <v>802.77626162641729</v>
      </c>
      <c r="I962" s="107">
        <f t="shared" ca="1" si="158"/>
        <v>1836.1328464346257</v>
      </c>
      <c r="J962" s="107">
        <f t="shared" ca="1" si="158"/>
        <v>1186.6050680484002</v>
      </c>
      <c r="K962" s="107">
        <f t="shared" ca="1" si="158"/>
        <v>-982.83023228991283</v>
      </c>
      <c r="L962" s="107">
        <f t="shared" ca="1" si="158"/>
        <v>614.27638128915771</v>
      </c>
      <c r="M962" s="107">
        <f t="shared" ca="1" si="158"/>
        <v>475.23560413610971</v>
      </c>
      <c r="N962" s="107">
        <f t="shared" ca="1" si="158"/>
        <v>1237.0861435766556</v>
      </c>
      <c r="O962" s="162">
        <f t="shared" ref="O962:O1001" ca="1" si="159">SUM(E962:N962)</f>
        <v>5896.3208704078143</v>
      </c>
      <c r="AD962">
        <f t="shared" ca="1" si="152"/>
        <v>1890000</v>
      </c>
      <c r="AE962">
        <f t="shared" ca="1" si="153"/>
        <v>1892000</v>
      </c>
      <c r="AF962">
        <f t="shared" ca="1" si="154"/>
        <v>1000</v>
      </c>
      <c r="AG962">
        <f t="shared" ca="1" si="155"/>
        <v>1000</v>
      </c>
    </row>
    <row r="963" spans="1:33" hidden="1" x14ac:dyDescent="0.25">
      <c r="A963" s="109">
        <f t="shared" ref="A963:A1001" si="160">1+A962</f>
        <v>962</v>
      </c>
      <c r="B963" s="108">
        <f t="shared" ca="1" si="158"/>
        <v>0.16545071472988485</v>
      </c>
      <c r="C963" s="170">
        <f t="shared" ca="1" si="158"/>
        <v>-2.5074344435922766</v>
      </c>
      <c r="D963" s="147">
        <f t="shared" ca="1" si="158"/>
        <v>-6834.0213364449464</v>
      </c>
      <c r="E963" s="107">
        <f t="shared" ca="1" si="158"/>
        <v>524.42850465572451</v>
      </c>
      <c r="F963" s="107">
        <f t="shared" ca="1" si="158"/>
        <v>754.7924208480714</v>
      </c>
      <c r="G963" s="107">
        <f t="shared" ca="1" si="158"/>
        <v>-122.04220214995995</v>
      </c>
      <c r="H963" s="107">
        <f t="shared" ca="1" si="158"/>
        <v>1121.0254008974168</v>
      </c>
      <c r="I963" s="107">
        <f t="shared" ca="1" si="158"/>
        <v>1774.920987829031</v>
      </c>
      <c r="J963" s="107">
        <f t="shared" ca="1" si="158"/>
        <v>649.82081149762223</v>
      </c>
      <c r="K963" s="107">
        <f t="shared" ca="1" si="158"/>
        <v>-602.48754255089193</v>
      </c>
      <c r="L963" s="107">
        <f t="shared" ca="1" si="158"/>
        <v>624.25201689793516</v>
      </c>
      <c r="M963" s="107">
        <f t="shared" ca="1" si="158"/>
        <v>-995.03482924717719</v>
      </c>
      <c r="N963" s="107">
        <f t="shared" ca="1" si="158"/>
        <v>-172.47242540095172</v>
      </c>
      <c r="O963" s="162">
        <f t="shared" ca="1" si="159"/>
        <v>3557.2031432768217</v>
      </c>
      <c r="AD963">
        <f t="shared" ca="1" si="152"/>
        <v>1892000</v>
      </c>
      <c r="AE963">
        <f t="shared" ca="1" si="153"/>
        <v>1894000</v>
      </c>
      <c r="AF963">
        <f t="shared" ca="1" si="154"/>
        <v>1000</v>
      </c>
      <c r="AG963">
        <f t="shared" ca="1" si="155"/>
        <v>1000</v>
      </c>
    </row>
    <row r="964" spans="1:33" hidden="1" x14ac:dyDescent="0.25">
      <c r="A964" s="109">
        <f t="shared" si="160"/>
        <v>963</v>
      </c>
      <c r="B964" s="108">
        <f t="shared" ca="1" si="158"/>
        <v>0.1844577723355604</v>
      </c>
      <c r="C964" s="170">
        <f t="shared" ca="1" si="158"/>
        <v>1820.3731713238528</v>
      </c>
      <c r="D964" s="147">
        <f t="shared" ca="1" si="158"/>
        <v>14529.806129351371</v>
      </c>
      <c r="E964" s="107">
        <f t="shared" ca="1" si="158"/>
        <v>222.34017499715043</v>
      </c>
      <c r="F964" s="107">
        <f t="shared" ca="1" si="158"/>
        <v>614.92402874984111</v>
      </c>
      <c r="G964" s="107">
        <f t="shared" ca="1" si="158"/>
        <v>-993.50034299840945</v>
      </c>
      <c r="H964" s="107">
        <f t="shared" ca="1" si="158"/>
        <v>-76.365308191007202</v>
      </c>
      <c r="I964" s="107">
        <f t="shared" ca="1" si="158"/>
        <v>163.7391549730917</v>
      </c>
      <c r="J964" s="107">
        <f t="shared" ca="1" si="158"/>
        <v>1270.8437523199971</v>
      </c>
      <c r="K964" s="107">
        <f t="shared" ca="1" si="158"/>
        <v>-123.33131852375264</v>
      </c>
      <c r="L964" s="107">
        <f t="shared" ca="1" si="158"/>
        <v>-361.59558382194911</v>
      </c>
      <c r="M964" s="107">
        <f t="shared" ca="1" si="158"/>
        <v>1653.9548724712918</v>
      </c>
      <c r="N964" s="107">
        <f t="shared" ca="1" si="158"/>
        <v>1671.0105865835908</v>
      </c>
      <c r="O964" s="162">
        <f t="shared" ca="1" si="159"/>
        <v>4042.0200165598449</v>
      </c>
      <c r="AD964">
        <f t="shared" ca="1" si="152"/>
        <v>1894000</v>
      </c>
      <c r="AE964">
        <f t="shared" ca="1" si="153"/>
        <v>1896000</v>
      </c>
      <c r="AF964">
        <f t="shared" ca="1" si="154"/>
        <v>1000</v>
      </c>
      <c r="AG964">
        <f t="shared" ca="1" si="155"/>
        <v>1000</v>
      </c>
    </row>
    <row r="965" spans="1:33" hidden="1" x14ac:dyDescent="0.25">
      <c r="A965" s="109">
        <f t="shared" si="160"/>
        <v>964</v>
      </c>
      <c r="B965" s="108">
        <f t="shared" ref="B965:N984" ca="1" si="161">B$1*($U$1+($W$1-$U$1)*RAND())</f>
        <v>-3.6209429995053485E-2</v>
      </c>
      <c r="C965" s="170">
        <f t="shared" ca="1" si="161"/>
        <v>1918.515700448273</v>
      </c>
      <c r="D965" s="147">
        <f t="shared" ca="1" si="161"/>
        <v>1421.3690311183386</v>
      </c>
      <c r="E965" s="107">
        <f t="shared" ca="1" si="161"/>
        <v>-347.27477234839279</v>
      </c>
      <c r="F965" s="107">
        <f t="shared" ca="1" si="161"/>
        <v>697.99196890396149</v>
      </c>
      <c r="G965" s="107">
        <f t="shared" ca="1" si="161"/>
        <v>-715.44227479434483</v>
      </c>
      <c r="H965" s="107">
        <f t="shared" ca="1" si="161"/>
        <v>-504.66860843469703</v>
      </c>
      <c r="I965" s="107">
        <f t="shared" ca="1" si="161"/>
        <v>1036.5064743246394</v>
      </c>
      <c r="J965" s="107">
        <f t="shared" ca="1" si="161"/>
        <v>1973.1637194134569</v>
      </c>
      <c r="K965" s="107">
        <f t="shared" ca="1" si="161"/>
        <v>1208.2866797193985</v>
      </c>
      <c r="L965" s="107">
        <f t="shared" ca="1" si="161"/>
        <v>-70.087767903916358</v>
      </c>
      <c r="M965" s="107">
        <f t="shared" ca="1" si="161"/>
        <v>197.73980012686528</v>
      </c>
      <c r="N965" s="107">
        <f t="shared" ca="1" si="161"/>
        <v>1045.0755604515532</v>
      </c>
      <c r="O965" s="162">
        <f t="shared" ca="1" si="159"/>
        <v>4521.2907794585235</v>
      </c>
      <c r="AD965">
        <f t="shared" ca="1" si="152"/>
        <v>1896000</v>
      </c>
      <c r="AE965">
        <f t="shared" ca="1" si="153"/>
        <v>1898000</v>
      </c>
      <c r="AF965">
        <f t="shared" ca="1" si="154"/>
        <v>1000</v>
      </c>
      <c r="AG965">
        <f t="shared" ca="1" si="155"/>
        <v>1000</v>
      </c>
    </row>
    <row r="966" spans="1:33" hidden="1" x14ac:dyDescent="0.25">
      <c r="A966" s="109">
        <f t="shared" si="160"/>
        <v>965</v>
      </c>
      <c r="B966" s="108">
        <f t="shared" ca="1" si="161"/>
        <v>3.7909244058878439E-2</v>
      </c>
      <c r="C966" s="170">
        <f t="shared" ca="1" si="161"/>
        <v>-23.919865898755916</v>
      </c>
      <c r="D966" s="147">
        <f t="shared" ca="1" si="161"/>
        <v>6569.6695569923886</v>
      </c>
      <c r="E966" s="107">
        <f t="shared" ca="1" si="161"/>
        <v>1802.0269322725021</v>
      </c>
      <c r="F966" s="107">
        <f t="shared" ca="1" si="161"/>
        <v>425.40506056953558</v>
      </c>
      <c r="G966" s="107">
        <f t="shared" ca="1" si="161"/>
        <v>-921.61028443162093</v>
      </c>
      <c r="H966" s="107">
        <f t="shared" ca="1" si="161"/>
        <v>803.45141766730239</v>
      </c>
      <c r="I966" s="107">
        <f t="shared" ca="1" si="161"/>
        <v>-292.00013300711464</v>
      </c>
      <c r="J966" s="107">
        <f t="shared" ca="1" si="161"/>
        <v>1161.3898366040119</v>
      </c>
      <c r="K966" s="107">
        <f t="shared" ca="1" si="161"/>
        <v>946.3046337584907</v>
      </c>
      <c r="L966" s="107">
        <f t="shared" ca="1" si="161"/>
        <v>-674.97457183455481</v>
      </c>
      <c r="M966" s="107">
        <f t="shared" ca="1" si="161"/>
        <v>1122.335450957976</v>
      </c>
      <c r="N966" s="107">
        <f t="shared" ca="1" si="161"/>
        <v>-239.19958302560511</v>
      </c>
      <c r="O966" s="162">
        <f t="shared" ca="1" si="159"/>
        <v>4133.1287595309232</v>
      </c>
      <c r="AD966">
        <f t="shared" ca="1" si="152"/>
        <v>1898000</v>
      </c>
      <c r="AE966">
        <f t="shared" ca="1" si="153"/>
        <v>1900000</v>
      </c>
      <c r="AF966">
        <f t="shared" ca="1" si="154"/>
        <v>1000</v>
      </c>
      <c r="AG966">
        <f t="shared" ca="1" si="155"/>
        <v>1000</v>
      </c>
    </row>
    <row r="967" spans="1:33" hidden="1" x14ac:dyDescent="0.25">
      <c r="A967" s="109">
        <f t="shared" si="160"/>
        <v>966</v>
      </c>
      <c r="B967" s="108">
        <f t="shared" ca="1" si="161"/>
        <v>-2.105974292885282E-4</v>
      </c>
      <c r="C967" s="170">
        <f t="shared" ca="1" si="161"/>
        <v>420.67033659933304</v>
      </c>
      <c r="D967" s="147">
        <f t="shared" ca="1" si="161"/>
        <v>9430.1925299338527</v>
      </c>
      <c r="E967" s="107">
        <f t="shared" ca="1" si="161"/>
        <v>-218.06073498560326</v>
      </c>
      <c r="F967" s="107">
        <f t="shared" ca="1" si="161"/>
        <v>-557.10840147549311</v>
      </c>
      <c r="G967" s="107">
        <f t="shared" ca="1" si="161"/>
        <v>1258.1291221393528</v>
      </c>
      <c r="H967" s="107">
        <f t="shared" ca="1" si="161"/>
        <v>1380.6471228994246</v>
      </c>
      <c r="I967" s="107">
        <f t="shared" ca="1" si="161"/>
        <v>1913.8783341507717</v>
      </c>
      <c r="J967" s="107">
        <f t="shared" ca="1" si="161"/>
        <v>197.92383181337775</v>
      </c>
      <c r="K967" s="107">
        <f t="shared" ca="1" si="161"/>
        <v>-911.37488176537761</v>
      </c>
      <c r="L967" s="107">
        <f t="shared" ca="1" si="161"/>
        <v>-718.01594188456977</v>
      </c>
      <c r="M967" s="107">
        <f t="shared" ca="1" si="161"/>
        <v>294.01840693381502</v>
      </c>
      <c r="N967" s="107">
        <f t="shared" ca="1" si="161"/>
        <v>174.55201282846653</v>
      </c>
      <c r="O967" s="162">
        <f t="shared" ca="1" si="159"/>
        <v>2814.5888706541646</v>
      </c>
      <c r="AD967">
        <f t="shared" ca="1" si="152"/>
        <v>1900000</v>
      </c>
      <c r="AE967">
        <f t="shared" ca="1" si="153"/>
        <v>1902000</v>
      </c>
      <c r="AF967">
        <f t="shared" ca="1" si="154"/>
        <v>1000</v>
      </c>
      <c r="AG967">
        <f t="shared" ca="1" si="155"/>
        <v>1000</v>
      </c>
    </row>
    <row r="968" spans="1:33" hidden="1" x14ac:dyDescent="0.25">
      <c r="A968" s="109">
        <f t="shared" si="160"/>
        <v>967</v>
      </c>
      <c r="B968" s="108">
        <f t="shared" ca="1" si="161"/>
        <v>0.15644017394819185</v>
      </c>
      <c r="C968" s="170">
        <f t="shared" ca="1" si="161"/>
        <v>-273.14448740332733</v>
      </c>
      <c r="D968" s="147">
        <f t="shared" ca="1" si="161"/>
        <v>4444.8041160702414</v>
      </c>
      <c r="E968" s="107">
        <f t="shared" ca="1" si="161"/>
        <v>-190.15809385514061</v>
      </c>
      <c r="F968" s="107">
        <f t="shared" ca="1" si="161"/>
        <v>684.69707898266142</v>
      </c>
      <c r="G968" s="107">
        <f t="shared" ca="1" si="161"/>
        <v>1844.4677777903009</v>
      </c>
      <c r="H968" s="107">
        <f t="shared" ca="1" si="161"/>
        <v>1795.7394647447709</v>
      </c>
      <c r="I968" s="107">
        <f t="shared" ca="1" si="161"/>
        <v>1604.7809860483983</v>
      </c>
      <c r="J968" s="107">
        <f t="shared" ca="1" si="161"/>
        <v>1292.8921770720276</v>
      </c>
      <c r="K968" s="107">
        <f t="shared" ca="1" si="161"/>
        <v>384.70253583182375</v>
      </c>
      <c r="L968" s="107">
        <f t="shared" ca="1" si="161"/>
        <v>1769.9964625436978</v>
      </c>
      <c r="M968" s="107">
        <f t="shared" ca="1" si="161"/>
        <v>1387.9923739984342</v>
      </c>
      <c r="N968" s="107">
        <f t="shared" ca="1" si="161"/>
        <v>449.18235539403025</v>
      </c>
      <c r="O968" s="162">
        <f t="shared" ca="1" si="159"/>
        <v>11024.293118551006</v>
      </c>
      <c r="AD968">
        <f t="shared" ca="1" si="152"/>
        <v>1902000</v>
      </c>
      <c r="AE968">
        <f t="shared" ca="1" si="153"/>
        <v>1904000</v>
      </c>
      <c r="AF968">
        <f t="shared" ca="1" si="154"/>
        <v>1000</v>
      </c>
      <c r="AG968">
        <f t="shared" ca="1" si="155"/>
        <v>1000</v>
      </c>
    </row>
    <row r="969" spans="1:33" hidden="1" x14ac:dyDescent="0.25">
      <c r="A969" s="109">
        <f t="shared" si="160"/>
        <v>968</v>
      </c>
      <c r="B969" s="108">
        <f t="shared" ca="1" si="161"/>
        <v>-8.683374416887793E-2</v>
      </c>
      <c r="C969" s="170">
        <f t="shared" ca="1" si="161"/>
        <v>1047.9053931069961</v>
      </c>
      <c r="D969" s="147">
        <f t="shared" ca="1" si="161"/>
        <v>-8113.9888639051524</v>
      </c>
      <c r="E969" s="107">
        <f t="shared" ca="1" si="161"/>
        <v>1104.1123122152592</v>
      </c>
      <c r="F969" s="107">
        <f t="shared" ca="1" si="161"/>
        <v>1.5525169381565285</v>
      </c>
      <c r="G969" s="107">
        <f t="shared" ca="1" si="161"/>
        <v>33.71526980089287</v>
      </c>
      <c r="H969" s="107">
        <f t="shared" ca="1" si="161"/>
        <v>372.37574311672154</v>
      </c>
      <c r="I969" s="107">
        <f t="shared" ca="1" si="161"/>
        <v>1913.4990154462459</v>
      </c>
      <c r="J969" s="107">
        <f t="shared" ca="1" si="161"/>
        <v>1608.8678295238003</v>
      </c>
      <c r="K969" s="107">
        <f t="shared" ca="1" si="161"/>
        <v>1244.869668877556</v>
      </c>
      <c r="L969" s="107">
        <f t="shared" ca="1" si="161"/>
        <v>-85.273099813761164</v>
      </c>
      <c r="M969" s="107">
        <f t="shared" ca="1" si="161"/>
        <v>-310.42226296881745</v>
      </c>
      <c r="N969" s="107">
        <f t="shared" ca="1" si="161"/>
        <v>-40.605186251379685</v>
      </c>
      <c r="O969" s="162">
        <f t="shared" ca="1" si="159"/>
        <v>5842.6918068846744</v>
      </c>
      <c r="AD969">
        <f t="shared" ca="1" si="152"/>
        <v>1904000</v>
      </c>
      <c r="AE969">
        <f t="shared" ca="1" si="153"/>
        <v>1906000</v>
      </c>
      <c r="AF969">
        <f t="shared" ca="1" si="154"/>
        <v>1000</v>
      </c>
      <c r="AG969">
        <f t="shared" ca="1" si="155"/>
        <v>1000</v>
      </c>
    </row>
    <row r="970" spans="1:33" hidden="1" x14ac:dyDescent="0.25">
      <c r="A970" s="109">
        <f t="shared" si="160"/>
        <v>969</v>
      </c>
      <c r="B970" s="108">
        <f t="shared" ca="1" si="161"/>
        <v>0.17233762880067591</v>
      </c>
      <c r="C970" s="170">
        <f t="shared" ca="1" si="161"/>
        <v>-260.69260932324784</v>
      </c>
      <c r="D970" s="147">
        <f t="shared" ca="1" si="161"/>
        <v>9383.2075011995566</v>
      </c>
      <c r="E970" s="107">
        <f t="shared" ca="1" si="161"/>
        <v>36.747479317946471</v>
      </c>
      <c r="F970" s="107">
        <f t="shared" ca="1" si="161"/>
        <v>1259.7612730121029</v>
      </c>
      <c r="G970" s="107">
        <f t="shared" ca="1" si="161"/>
        <v>587.95346354175717</v>
      </c>
      <c r="H970" s="107">
        <f t="shared" ca="1" si="161"/>
        <v>712.70278009366689</v>
      </c>
      <c r="I970" s="107">
        <f t="shared" ca="1" si="161"/>
        <v>-329.59173077047541</v>
      </c>
      <c r="J970" s="107">
        <f t="shared" ca="1" si="161"/>
        <v>793.36632149699744</v>
      </c>
      <c r="K970" s="107">
        <f t="shared" ca="1" si="161"/>
        <v>386.27981959118097</v>
      </c>
      <c r="L970" s="107">
        <f t="shared" ca="1" si="161"/>
        <v>435.95660846030228</v>
      </c>
      <c r="M970" s="107">
        <f t="shared" ca="1" si="161"/>
        <v>-281.84744257126999</v>
      </c>
      <c r="N970" s="107">
        <f t="shared" ca="1" si="161"/>
        <v>141.39434209466174</v>
      </c>
      <c r="O970" s="162">
        <f t="shared" ca="1" si="159"/>
        <v>3742.7229142668702</v>
      </c>
      <c r="AD970">
        <f t="shared" ca="1" si="152"/>
        <v>1906000</v>
      </c>
      <c r="AE970">
        <f t="shared" ca="1" si="153"/>
        <v>1908000</v>
      </c>
      <c r="AF970">
        <f t="shared" ca="1" si="154"/>
        <v>1000</v>
      </c>
      <c r="AG970">
        <f t="shared" ca="1" si="155"/>
        <v>1000</v>
      </c>
    </row>
    <row r="971" spans="1:33" hidden="1" x14ac:dyDescent="0.25">
      <c r="A971" s="109">
        <f t="shared" si="160"/>
        <v>970</v>
      </c>
      <c r="B971" s="108">
        <f t="shared" ca="1" si="161"/>
        <v>-3.3572518490033676E-2</v>
      </c>
      <c r="C971" s="170">
        <f t="shared" ca="1" si="161"/>
        <v>1793.6489711269257</v>
      </c>
      <c r="D971" s="147">
        <f t="shared" ca="1" si="161"/>
        <v>-4357.8157901978793</v>
      </c>
      <c r="E971" s="107">
        <f t="shared" ca="1" si="161"/>
        <v>1479.149890061271</v>
      </c>
      <c r="F971" s="107">
        <f t="shared" ca="1" si="161"/>
        <v>818.48023356990234</v>
      </c>
      <c r="G971" s="107">
        <f t="shared" ca="1" si="161"/>
        <v>-727.74964981782239</v>
      </c>
      <c r="H971" s="107">
        <f t="shared" ca="1" si="161"/>
        <v>1252.4096222809542</v>
      </c>
      <c r="I971" s="107">
        <f t="shared" ca="1" si="161"/>
        <v>789.95782285435712</v>
      </c>
      <c r="J971" s="107">
        <f t="shared" ca="1" si="161"/>
        <v>1369.9986291368555</v>
      </c>
      <c r="K971" s="107">
        <f t="shared" ca="1" si="161"/>
        <v>-233.4693943332218</v>
      </c>
      <c r="L971" s="107">
        <f t="shared" ca="1" si="161"/>
        <v>1076.9264190750982</v>
      </c>
      <c r="M971" s="107">
        <f t="shared" ca="1" si="161"/>
        <v>91.600828844645022</v>
      </c>
      <c r="N971" s="107">
        <f t="shared" ca="1" si="161"/>
        <v>-288.79932748002363</v>
      </c>
      <c r="O971" s="162">
        <f t="shared" ca="1" si="159"/>
        <v>5628.505074192014</v>
      </c>
      <c r="AD971">
        <f t="shared" ca="1" si="152"/>
        <v>1908000</v>
      </c>
      <c r="AE971">
        <f t="shared" ca="1" si="153"/>
        <v>1910000</v>
      </c>
      <c r="AF971">
        <f t="shared" ca="1" si="154"/>
        <v>1000</v>
      </c>
      <c r="AG971">
        <f t="shared" ca="1" si="155"/>
        <v>1000</v>
      </c>
    </row>
    <row r="972" spans="1:33" hidden="1" x14ac:dyDescent="0.25">
      <c r="A972" s="109">
        <f t="shared" si="160"/>
        <v>971</v>
      </c>
      <c r="B972" s="108">
        <f t="shared" ca="1" si="161"/>
        <v>1.2839479089706507E-2</v>
      </c>
      <c r="C972" s="170">
        <f t="shared" ca="1" si="161"/>
        <v>794.24947049039463</v>
      </c>
      <c r="D972" s="147">
        <f t="shared" ca="1" si="161"/>
        <v>8369.726603451214</v>
      </c>
      <c r="E972" s="107">
        <f t="shared" ca="1" si="161"/>
        <v>-715.48990826964769</v>
      </c>
      <c r="F972" s="107">
        <f t="shared" ca="1" si="161"/>
        <v>159.3927593188746</v>
      </c>
      <c r="G972" s="107">
        <f t="shared" ca="1" si="161"/>
        <v>45.699887638217945</v>
      </c>
      <c r="H972" s="107">
        <f t="shared" ca="1" si="161"/>
        <v>-247.43129724429713</v>
      </c>
      <c r="I972" s="107">
        <f t="shared" ca="1" si="161"/>
        <v>773.27812778582859</v>
      </c>
      <c r="J972" s="107">
        <f t="shared" ca="1" si="161"/>
        <v>-782.54360225783216</v>
      </c>
      <c r="K972" s="107">
        <f t="shared" ca="1" si="161"/>
        <v>1564.7631585036961</v>
      </c>
      <c r="L972" s="107">
        <f t="shared" ca="1" si="161"/>
        <v>135.94582327558226</v>
      </c>
      <c r="M972" s="107">
        <f t="shared" ca="1" si="161"/>
        <v>1167.5346530318382</v>
      </c>
      <c r="N972" s="107">
        <f t="shared" ca="1" si="161"/>
        <v>1081.6664403087309</v>
      </c>
      <c r="O972" s="162">
        <f t="shared" ca="1" si="159"/>
        <v>3182.8160420909917</v>
      </c>
      <c r="AD972">
        <f t="shared" ca="1" si="152"/>
        <v>1910000</v>
      </c>
      <c r="AE972">
        <f t="shared" ca="1" si="153"/>
        <v>1912000</v>
      </c>
      <c r="AF972">
        <f t="shared" ca="1" si="154"/>
        <v>1000</v>
      </c>
      <c r="AG972">
        <f t="shared" ca="1" si="155"/>
        <v>1000</v>
      </c>
    </row>
    <row r="973" spans="1:33" hidden="1" x14ac:dyDescent="0.25">
      <c r="A973" s="109">
        <f t="shared" si="160"/>
        <v>972</v>
      </c>
      <c r="B973" s="108">
        <f t="shared" ca="1" si="161"/>
        <v>0.16009457171083455</v>
      </c>
      <c r="C973" s="170">
        <f t="shared" ca="1" si="161"/>
        <v>-218.63872011599588</v>
      </c>
      <c r="D973" s="147">
        <f t="shared" ca="1" si="161"/>
        <v>387.58225692217957</v>
      </c>
      <c r="E973" s="107">
        <f t="shared" ca="1" si="161"/>
        <v>-625.45442739821567</v>
      </c>
      <c r="F973" s="107">
        <f t="shared" ca="1" si="161"/>
        <v>-620.95142169020869</v>
      </c>
      <c r="G973" s="107">
        <f t="shared" ca="1" si="161"/>
        <v>-631.25833116324759</v>
      </c>
      <c r="H973" s="107">
        <f t="shared" ca="1" si="161"/>
        <v>-746.69660874519525</v>
      </c>
      <c r="I973" s="107">
        <f t="shared" ca="1" si="161"/>
        <v>-96.447443820783235</v>
      </c>
      <c r="J973" s="107">
        <f t="shared" ca="1" si="161"/>
        <v>-2.9136860954394326</v>
      </c>
      <c r="K973" s="107">
        <f t="shared" ca="1" si="161"/>
        <v>998.44595138748718</v>
      </c>
      <c r="L973" s="107">
        <f t="shared" ca="1" si="161"/>
        <v>1498.9490487211026</v>
      </c>
      <c r="M973" s="107">
        <f t="shared" ca="1" si="161"/>
        <v>-200.45454344961925</v>
      </c>
      <c r="N973" s="107">
        <f t="shared" ca="1" si="161"/>
        <v>-577.05036258626194</v>
      </c>
      <c r="O973" s="162">
        <f t="shared" ca="1" si="159"/>
        <v>-1003.831824840381</v>
      </c>
      <c r="AD973">
        <f t="shared" ca="1" si="152"/>
        <v>1912000</v>
      </c>
      <c r="AE973">
        <f t="shared" ca="1" si="153"/>
        <v>1914000</v>
      </c>
      <c r="AF973">
        <f t="shared" ca="1" si="154"/>
        <v>1000</v>
      </c>
      <c r="AG973">
        <f t="shared" ca="1" si="155"/>
        <v>1000</v>
      </c>
    </row>
    <row r="974" spans="1:33" hidden="1" x14ac:dyDescent="0.25">
      <c r="A974" s="109">
        <f t="shared" si="160"/>
        <v>973</v>
      </c>
      <c r="B974" s="108">
        <f t="shared" ca="1" si="161"/>
        <v>5.4662902927202217E-3</v>
      </c>
      <c r="C974" s="170">
        <f t="shared" ca="1" si="161"/>
        <v>-70.100253508304093</v>
      </c>
      <c r="D974" s="147">
        <f t="shared" ca="1" si="161"/>
        <v>8252.4344888914329</v>
      </c>
      <c r="E974" s="107">
        <f t="shared" ca="1" si="161"/>
        <v>-713.77308949912288</v>
      </c>
      <c r="F974" s="107">
        <f t="shared" ca="1" si="161"/>
        <v>-710.86308590052965</v>
      </c>
      <c r="G974" s="107">
        <f t="shared" ca="1" si="161"/>
        <v>-763.88008899627459</v>
      </c>
      <c r="H974" s="107">
        <f t="shared" ca="1" si="161"/>
        <v>1378.3091358117322</v>
      </c>
      <c r="I974" s="107">
        <f t="shared" ca="1" si="161"/>
        <v>721.73330352586856</v>
      </c>
      <c r="J974" s="107">
        <f t="shared" ca="1" si="161"/>
        <v>-289.93801258065042</v>
      </c>
      <c r="K974" s="107">
        <f t="shared" ca="1" si="161"/>
        <v>-599.75042723036847</v>
      </c>
      <c r="L974" s="107">
        <f t="shared" ca="1" si="161"/>
        <v>1235.3383437349778</v>
      </c>
      <c r="M974" s="107">
        <f t="shared" ca="1" si="161"/>
        <v>1025.425728581768</v>
      </c>
      <c r="N974" s="107">
        <f t="shared" ca="1" si="161"/>
        <v>707.11666483055217</v>
      </c>
      <c r="O974" s="162">
        <f t="shared" ca="1" si="159"/>
        <v>1989.718472277953</v>
      </c>
      <c r="AD974">
        <f t="shared" ca="1" si="152"/>
        <v>1914000</v>
      </c>
      <c r="AE974">
        <f t="shared" ca="1" si="153"/>
        <v>1916000</v>
      </c>
      <c r="AF974">
        <f t="shared" ca="1" si="154"/>
        <v>1000</v>
      </c>
      <c r="AG974">
        <f t="shared" ca="1" si="155"/>
        <v>1000</v>
      </c>
    </row>
    <row r="975" spans="1:33" hidden="1" x14ac:dyDescent="0.25">
      <c r="A975" s="109">
        <f t="shared" si="160"/>
        <v>974</v>
      </c>
      <c r="B975" s="108">
        <f t="shared" ca="1" si="161"/>
        <v>0.15888596572666622</v>
      </c>
      <c r="C975" s="170">
        <f t="shared" ca="1" si="161"/>
        <v>-856.76912725636896</v>
      </c>
      <c r="D975" s="147">
        <f t="shared" ca="1" si="161"/>
        <v>-2000.2386431308541</v>
      </c>
      <c r="E975" s="107">
        <f t="shared" ca="1" si="161"/>
        <v>-894.02823970219413</v>
      </c>
      <c r="F975" s="107">
        <f t="shared" ca="1" si="161"/>
        <v>670.11310204902088</v>
      </c>
      <c r="G975" s="107">
        <f t="shared" ca="1" si="161"/>
        <v>-115.8139105462469</v>
      </c>
      <c r="H975" s="107">
        <f t="shared" ca="1" si="161"/>
        <v>167.57441847684962</v>
      </c>
      <c r="I975" s="107">
        <f t="shared" ca="1" si="161"/>
        <v>190.94996469786156</v>
      </c>
      <c r="J975" s="107">
        <f t="shared" ca="1" si="161"/>
        <v>1773.22119960335</v>
      </c>
      <c r="K975" s="107">
        <f t="shared" ca="1" si="161"/>
        <v>596.83030564907199</v>
      </c>
      <c r="L975" s="107">
        <f t="shared" ca="1" si="161"/>
        <v>1658.0667568632732</v>
      </c>
      <c r="M975" s="107">
        <f t="shared" ca="1" si="161"/>
        <v>528.82577775449852</v>
      </c>
      <c r="N975" s="107">
        <f t="shared" ca="1" si="161"/>
        <v>136.71481426959051</v>
      </c>
      <c r="O975" s="162">
        <f t="shared" ca="1" si="159"/>
        <v>4712.4541891150757</v>
      </c>
      <c r="AD975">
        <f t="shared" ca="1" si="152"/>
        <v>1916000</v>
      </c>
      <c r="AE975">
        <f t="shared" ca="1" si="153"/>
        <v>1918000</v>
      </c>
      <c r="AF975">
        <f t="shared" ca="1" si="154"/>
        <v>1000</v>
      </c>
      <c r="AG975">
        <f t="shared" ca="1" si="155"/>
        <v>1000</v>
      </c>
    </row>
    <row r="976" spans="1:33" hidden="1" x14ac:dyDescent="0.25">
      <c r="A976" s="109">
        <f t="shared" si="160"/>
        <v>975</v>
      </c>
      <c r="B976" s="108">
        <f t="shared" ca="1" si="161"/>
        <v>-6.5907292466050149E-2</v>
      </c>
      <c r="C976" s="170">
        <f t="shared" ca="1" si="161"/>
        <v>1565.5898166319253</v>
      </c>
      <c r="D976" s="147">
        <f t="shared" ca="1" si="161"/>
        <v>13272.133967089552</v>
      </c>
      <c r="E976" s="107">
        <f t="shared" ca="1" si="161"/>
        <v>1822.2523163885344</v>
      </c>
      <c r="F976" s="107">
        <f t="shared" ca="1" si="161"/>
        <v>1645.7200853262013</v>
      </c>
      <c r="G976" s="107">
        <f t="shared" ca="1" si="161"/>
        <v>1982.5294203507885</v>
      </c>
      <c r="H976" s="107">
        <f t="shared" ca="1" si="161"/>
        <v>1532.1294108616553</v>
      </c>
      <c r="I976" s="107">
        <f t="shared" ca="1" si="161"/>
        <v>-198.15123961521851</v>
      </c>
      <c r="J976" s="107">
        <f t="shared" ca="1" si="161"/>
        <v>1192.4610048291522</v>
      </c>
      <c r="K976" s="107">
        <f t="shared" ca="1" si="161"/>
        <v>448.17396587278955</v>
      </c>
      <c r="L976" s="107">
        <f t="shared" ca="1" si="161"/>
        <v>993.91411997587636</v>
      </c>
      <c r="M976" s="107">
        <f t="shared" ca="1" si="161"/>
        <v>922.40499968360973</v>
      </c>
      <c r="N976" s="107">
        <f t="shared" ca="1" si="161"/>
        <v>177.70876395649782</v>
      </c>
      <c r="O976" s="162">
        <f t="shared" ca="1" si="159"/>
        <v>10519.142847629886</v>
      </c>
      <c r="AD976">
        <f t="shared" ca="1" si="152"/>
        <v>1918000</v>
      </c>
      <c r="AE976">
        <f t="shared" ca="1" si="153"/>
        <v>1920000</v>
      </c>
      <c r="AF976">
        <f t="shared" ca="1" si="154"/>
        <v>1000</v>
      </c>
      <c r="AG976">
        <f t="shared" ca="1" si="155"/>
        <v>1000</v>
      </c>
    </row>
    <row r="977" spans="1:33" hidden="1" x14ac:dyDescent="0.25">
      <c r="A977" s="109">
        <f t="shared" si="160"/>
        <v>976</v>
      </c>
      <c r="B977" s="108">
        <f t="shared" ca="1" si="161"/>
        <v>-2.4308274663022447E-2</v>
      </c>
      <c r="C977" s="170">
        <f t="shared" ca="1" si="161"/>
        <v>1304.8949939550305</v>
      </c>
      <c r="D977" s="147">
        <f t="shared" ca="1" si="161"/>
        <v>2370.8807942508929</v>
      </c>
      <c r="E977" s="107">
        <f t="shared" ca="1" si="161"/>
        <v>1686.5485129253912</v>
      </c>
      <c r="F977" s="107">
        <f t="shared" ca="1" si="161"/>
        <v>1394.4442380255778</v>
      </c>
      <c r="G977" s="107">
        <f t="shared" ca="1" si="161"/>
        <v>1106.9528984932931</v>
      </c>
      <c r="H977" s="107">
        <f t="shared" ca="1" si="161"/>
        <v>-453.15853123466997</v>
      </c>
      <c r="I977" s="107">
        <f t="shared" ca="1" si="161"/>
        <v>-234.8170136239923</v>
      </c>
      <c r="J977" s="107">
        <f t="shared" ca="1" si="161"/>
        <v>-499.97129094863425</v>
      </c>
      <c r="K977" s="107">
        <f t="shared" ca="1" si="161"/>
        <v>-510.00653127996122</v>
      </c>
      <c r="L977" s="107">
        <f t="shared" ca="1" si="161"/>
        <v>-680.3313900072967</v>
      </c>
      <c r="M977" s="107">
        <f t="shared" ca="1" si="161"/>
        <v>394.56458017911808</v>
      </c>
      <c r="N977" s="107">
        <f t="shared" ca="1" si="161"/>
        <v>-374.9076777657541</v>
      </c>
      <c r="O977" s="162">
        <f t="shared" ca="1" si="159"/>
        <v>1829.3177947630711</v>
      </c>
      <c r="AD977">
        <f t="shared" ref="AD977:AD994" ca="1" si="162">AE976</f>
        <v>1920000</v>
      </c>
      <c r="AE977">
        <f t="shared" ref="AE977:AE994" ca="1" si="163">AD977+$AB$8</f>
        <v>1922000</v>
      </c>
      <c r="AF977">
        <f t="shared" ref="AF977:AF994" ca="1" si="164">COUNTIF($D$2:$D$1001,"&lt;"&amp;AE977)</f>
        <v>1000</v>
      </c>
      <c r="AG977">
        <f t="shared" ref="AG977:AG994" ca="1" si="165">COUNTIF($O$2:$O$1001,"&lt;"&amp;AE977)</f>
        <v>1000</v>
      </c>
    </row>
    <row r="978" spans="1:33" hidden="1" x14ac:dyDescent="0.25">
      <c r="A978" s="109">
        <f t="shared" si="160"/>
        <v>977</v>
      </c>
      <c r="B978" s="108">
        <f t="shared" ca="1" si="161"/>
        <v>-1.4160014837442989E-2</v>
      </c>
      <c r="C978" s="170">
        <f t="shared" ca="1" si="161"/>
        <v>1116.2796972076335</v>
      </c>
      <c r="D978" s="147">
        <f t="shared" ca="1" si="161"/>
        <v>-7989.9798186131038</v>
      </c>
      <c r="E978" s="107">
        <f t="shared" ca="1" si="161"/>
        <v>914.62726765224272</v>
      </c>
      <c r="F978" s="107">
        <f t="shared" ca="1" si="161"/>
        <v>411.02718298815569</v>
      </c>
      <c r="G978" s="107">
        <f t="shared" ca="1" si="161"/>
        <v>269.00280861563903</v>
      </c>
      <c r="H978" s="107">
        <f t="shared" ca="1" si="161"/>
        <v>-473.73182698306471</v>
      </c>
      <c r="I978" s="107">
        <f t="shared" ca="1" si="161"/>
        <v>624.0232907022455</v>
      </c>
      <c r="J978" s="107">
        <f t="shared" ca="1" si="161"/>
        <v>67.291406935995056</v>
      </c>
      <c r="K978" s="107">
        <f t="shared" ca="1" si="161"/>
        <v>1212.9650839668807</v>
      </c>
      <c r="L978" s="107">
        <f t="shared" ca="1" si="161"/>
        <v>963.14091991173802</v>
      </c>
      <c r="M978" s="107">
        <f t="shared" ca="1" si="161"/>
        <v>-876.33654371728426</v>
      </c>
      <c r="N978" s="107">
        <f t="shared" ca="1" si="161"/>
        <v>295.04999887177559</v>
      </c>
      <c r="O978" s="162">
        <f t="shared" ca="1" si="159"/>
        <v>3407.059588944323</v>
      </c>
      <c r="AD978">
        <f t="shared" ca="1" si="162"/>
        <v>1922000</v>
      </c>
      <c r="AE978">
        <f t="shared" ca="1" si="163"/>
        <v>1924000</v>
      </c>
      <c r="AF978">
        <f t="shared" ca="1" si="164"/>
        <v>1000</v>
      </c>
      <c r="AG978">
        <f t="shared" ca="1" si="165"/>
        <v>1000</v>
      </c>
    </row>
    <row r="979" spans="1:33" hidden="1" x14ac:dyDescent="0.25">
      <c r="A979" s="109">
        <f t="shared" si="160"/>
        <v>978</v>
      </c>
      <c r="B979" s="108">
        <f t="shared" ca="1" si="161"/>
        <v>0.13326327213249434</v>
      </c>
      <c r="C979" s="170">
        <f t="shared" ca="1" si="161"/>
        <v>1839.1793080072491</v>
      </c>
      <c r="D979" s="147">
        <f t="shared" ca="1" si="161"/>
        <v>8294.2660319437673</v>
      </c>
      <c r="E979" s="107">
        <f t="shared" ca="1" si="161"/>
        <v>1464.3773553050098</v>
      </c>
      <c r="F979" s="107">
        <f t="shared" ca="1" si="161"/>
        <v>-66.32336406434375</v>
      </c>
      <c r="G979" s="107">
        <f t="shared" ca="1" si="161"/>
        <v>966.12080846709136</v>
      </c>
      <c r="H979" s="107">
        <f t="shared" ca="1" si="161"/>
        <v>-583.30372605681964</v>
      </c>
      <c r="I979" s="107">
        <f t="shared" ca="1" si="161"/>
        <v>1016.1047881884913</v>
      </c>
      <c r="J979" s="107">
        <f t="shared" ca="1" si="161"/>
        <v>-861.87991664191702</v>
      </c>
      <c r="K979" s="107">
        <f t="shared" ca="1" si="161"/>
        <v>790.80769343021245</v>
      </c>
      <c r="L979" s="107">
        <f t="shared" ca="1" si="161"/>
        <v>1660.4955900153643</v>
      </c>
      <c r="M979" s="107">
        <f t="shared" ca="1" si="161"/>
        <v>1985.116552747789</v>
      </c>
      <c r="N979" s="107">
        <f t="shared" ca="1" si="161"/>
        <v>1527.4569074008784</v>
      </c>
      <c r="O979" s="162">
        <f t="shared" ca="1" si="159"/>
        <v>7898.9726887917559</v>
      </c>
      <c r="AD979">
        <f t="shared" ca="1" si="162"/>
        <v>1924000</v>
      </c>
      <c r="AE979">
        <f t="shared" ca="1" si="163"/>
        <v>1926000</v>
      </c>
      <c r="AF979">
        <f t="shared" ca="1" si="164"/>
        <v>1000</v>
      </c>
      <c r="AG979">
        <f t="shared" ca="1" si="165"/>
        <v>1000</v>
      </c>
    </row>
    <row r="980" spans="1:33" hidden="1" x14ac:dyDescent="0.25">
      <c r="A980" s="109">
        <f t="shared" si="160"/>
        <v>979</v>
      </c>
      <c r="B980" s="108">
        <f t="shared" ca="1" si="161"/>
        <v>0.11377641661076562</v>
      </c>
      <c r="C980" s="170">
        <f t="shared" ca="1" si="161"/>
        <v>1188.6865732419481</v>
      </c>
      <c r="D980" s="147">
        <f t="shared" ca="1" si="161"/>
        <v>14829.167499231111</v>
      </c>
      <c r="E980" s="107">
        <f t="shared" ca="1" si="161"/>
        <v>1707.7018831418186</v>
      </c>
      <c r="F980" s="107">
        <f t="shared" ca="1" si="161"/>
        <v>793.80332049754202</v>
      </c>
      <c r="G980" s="107">
        <f t="shared" ca="1" si="161"/>
        <v>901.06603212411619</v>
      </c>
      <c r="H980" s="107">
        <f t="shared" ca="1" si="161"/>
        <v>1734.2747396558814</v>
      </c>
      <c r="I980" s="107">
        <f t="shared" ca="1" si="161"/>
        <v>1403.9536161397921</v>
      </c>
      <c r="J980" s="107">
        <f t="shared" ca="1" si="161"/>
        <v>255.26196072557377</v>
      </c>
      <c r="K980" s="107">
        <f t="shared" ca="1" si="161"/>
        <v>-858.0035721155208</v>
      </c>
      <c r="L980" s="107">
        <f t="shared" ca="1" si="161"/>
        <v>286.15623138544794</v>
      </c>
      <c r="M980" s="107">
        <f t="shared" ca="1" si="161"/>
        <v>25.938411650259507</v>
      </c>
      <c r="N980" s="107">
        <f t="shared" ca="1" si="161"/>
        <v>702.0617809722637</v>
      </c>
      <c r="O980" s="162">
        <f t="shared" ca="1" si="159"/>
        <v>6952.2144041771744</v>
      </c>
      <c r="AD980">
        <f t="shared" ca="1" si="162"/>
        <v>1926000</v>
      </c>
      <c r="AE980">
        <f t="shared" ca="1" si="163"/>
        <v>1928000</v>
      </c>
      <c r="AF980">
        <f t="shared" ca="1" si="164"/>
        <v>1000</v>
      </c>
      <c r="AG980">
        <f t="shared" ca="1" si="165"/>
        <v>1000</v>
      </c>
    </row>
    <row r="981" spans="1:33" hidden="1" x14ac:dyDescent="0.25">
      <c r="A981" s="109">
        <f t="shared" si="160"/>
        <v>980</v>
      </c>
      <c r="B981" s="108">
        <f t="shared" ca="1" si="161"/>
        <v>1.8897054308586042E-3</v>
      </c>
      <c r="C981" s="170">
        <f t="shared" ca="1" si="161"/>
        <v>1268.8482757097345</v>
      </c>
      <c r="D981" s="147">
        <f t="shared" ca="1" si="161"/>
        <v>14984.068613484447</v>
      </c>
      <c r="E981" s="107">
        <f t="shared" ca="1" si="161"/>
        <v>282.7486789233094</v>
      </c>
      <c r="F981" s="107">
        <f t="shared" ca="1" si="161"/>
        <v>-838.18994949121975</v>
      </c>
      <c r="G981" s="107">
        <f t="shared" ca="1" si="161"/>
        <v>1554.0151007691691</v>
      </c>
      <c r="H981" s="107">
        <f t="shared" ca="1" si="161"/>
        <v>-730.80965425441627</v>
      </c>
      <c r="I981" s="107">
        <f t="shared" ca="1" si="161"/>
        <v>-724.04169510143527</v>
      </c>
      <c r="J981" s="107">
        <f t="shared" ca="1" si="161"/>
        <v>1944.0525843315652</v>
      </c>
      <c r="K981" s="107">
        <f t="shared" ca="1" si="161"/>
        <v>-707.27498478517998</v>
      </c>
      <c r="L981" s="107">
        <f t="shared" ca="1" si="161"/>
        <v>384.54932097471169</v>
      </c>
      <c r="M981" s="107">
        <f t="shared" ca="1" si="161"/>
        <v>70.018581142431842</v>
      </c>
      <c r="N981" s="107">
        <f t="shared" ca="1" si="161"/>
        <v>586.42184979752824</v>
      </c>
      <c r="O981" s="162">
        <f t="shared" ca="1" si="159"/>
        <v>1821.4898323064645</v>
      </c>
      <c r="AD981">
        <f t="shared" ca="1" si="162"/>
        <v>1928000</v>
      </c>
      <c r="AE981">
        <f t="shared" ca="1" si="163"/>
        <v>1930000</v>
      </c>
      <c r="AF981">
        <f t="shared" ca="1" si="164"/>
        <v>1000</v>
      </c>
      <c r="AG981">
        <f t="shared" ca="1" si="165"/>
        <v>1000</v>
      </c>
    </row>
    <row r="982" spans="1:33" hidden="1" x14ac:dyDescent="0.25">
      <c r="A982" s="109">
        <f t="shared" si="160"/>
        <v>981</v>
      </c>
      <c r="B982" s="108">
        <f t="shared" ca="1" si="161"/>
        <v>4.5248975076479792E-3</v>
      </c>
      <c r="C982" s="170">
        <f t="shared" ca="1" si="161"/>
        <v>643.25352787293707</v>
      </c>
      <c r="D982" s="147">
        <f t="shared" ca="1" si="161"/>
        <v>-2723.4700444476262</v>
      </c>
      <c r="E982" s="107">
        <f t="shared" ca="1" si="161"/>
        <v>-47.056454095043001</v>
      </c>
      <c r="F982" s="107">
        <f t="shared" ca="1" si="161"/>
        <v>1444.5936368631274</v>
      </c>
      <c r="G982" s="107">
        <f t="shared" ca="1" si="161"/>
        <v>903.80949242972247</v>
      </c>
      <c r="H982" s="107">
        <f t="shared" ca="1" si="161"/>
        <v>112.1848203774932</v>
      </c>
      <c r="I982" s="107">
        <f t="shared" ca="1" si="161"/>
        <v>499.83046367515078</v>
      </c>
      <c r="J982" s="107">
        <f t="shared" ca="1" si="161"/>
        <v>1765.1587273426308</v>
      </c>
      <c r="K982" s="107">
        <f t="shared" ca="1" si="161"/>
        <v>1279.7368223565584</v>
      </c>
      <c r="L982" s="107">
        <f t="shared" ca="1" si="161"/>
        <v>-672.78274363533899</v>
      </c>
      <c r="M982" s="107">
        <f t="shared" ca="1" si="161"/>
        <v>1009.1712499372477</v>
      </c>
      <c r="N982" s="107">
        <f t="shared" ca="1" si="161"/>
        <v>-992.94323600025496</v>
      </c>
      <c r="O982" s="162">
        <f t="shared" ca="1" si="159"/>
        <v>5301.7027792512936</v>
      </c>
      <c r="AD982">
        <f t="shared" ca="1" si="162"/>
        <v>1930000</v>
      </c>
      <c r="AE982">
        <f t="shared" ca="1" si="163"/>
        <v>1932000</v>
      </c>
      <c r="AF982">
        <f t="shared" ca="1" si="164"/>
        <v>1000</v>
      </c>
      <c r="AG982">
        <f t="shared" ca="1" si="165"/>
        <v>1000</v>
      </c>
    </row>
    <row r="983" spans="1:33" hidden="1" x14ac:dyDescent="0.25">
      <c r="A983" s="109">
        <f t="shared" si="160"/>
        <v>982</v>
      </c>
      <c r="B983" s="108">
        <f t="shared" ca="1" si="161"/>
        <v>6.2427249124379247E-2</v>
      </c>
      <c r="C983" s="170">
        <f t="shared" ca="1" si="161"/>
        <v>1171.5646830851447</v>
      </c>
      <c r="D983" s="147">
        <f t="shared" ca="1" si="161"/>
        <v>-3357.8258032393519</v>
      </c>
      <c r="E983" s="107">
        <f t="shared" ca="1" si="161"/>
        <v>-800.06184216665997</v>
      </c>
      <c r="F983" s="107">
        <f t="shared" ca="1" si="161"/>
        <v>1668.6205329867767</v>
      </c>
      <c r="G983" s="107">
        <f t="shared" ca="1" si="161"/>
        <v>1611.1280351382616</v>
      </c>
      <c r="H983" s="107">
        <f t="shared" ca="1" si="161"/>
        <v>-819.12685193234631</v>
      </c>
      <c r="I983" s="107">
        <f t="shared" ca="1" si="161"/>
        <v>-25.248661545034523</v>
      </c>
      <c r="J983" s="107">
        <f t="shared" ca="1" si="161"/>
        <v>-384.59408024700133</v>
      </c>
      <c r="K983" s="107">
        <f t="shared" ca="1" si="161"/>
        <v>-376.20377624268463</v>
      </c>
      <c r="L983" s="107">
        <f t="shared" ca="1" si="161"/>
        <v>-672.46630850995632</v>
      </c>
      <c r="M983" s="107">
        <f t="shared" ca="1" si="161"/>
        <v>-237.70975836117773</v>
      </c>
      <c r="N983" s="107">
        <f t="shared" ca="1" si="161"/>
        <v>87.544105367234053</v>
      </c>
      <c r="O983" s="162">
        <f t="shared" ca="1" si="159"/>
        <v>51.881394487411526</v>
      </c>
      <c r="AD983">
        <f t="shared" ca="1" si="162"/>
        <v>1932000</v>
      </c>
      <c r="AE983">
        <f t="shared" ca="1" si="163"/>
        <v>1934000</v>
      </c>
      <c r="AF983">
        <f t="shared" ca="1" si="164"/>
        <v>1000</v>
      </c>
      <c r="AG983">
        <f t="shared" ca="1" si="165"/>
        <v>1000</v>
      </c>
    </row>
    <row r="984" spans="1:33" hidden="1" x14ac:dyDescent="0.25">
      <c r="A984" s="109">
        <f t="shared" si="160"/>
        <v>983</v>
      </c>
      <c r="B984" s="108">
        <f t="shared" ca="1" si="161"/>
        <v>0.10818464754985282</v>
      </c>
      <c r="C984" s="170">
        <f t="shared" ca="1" si="161"/>
        <v>55.348117933471805</v>
      </c>
      <c r="D984" s="147">
        <f t="shared" ca="1" si="161"/>
        <v>-7570.6134835374587</v>
      </c>
      <c r="E984" s="107">
        <f t="shared" ca="1" si="161"/>
        <v>485.61063889078855</v>
      </c>
      <c r="F984" s="107">
        <f t="shared" ca="1" si="161"/>
        <v>1313.2573016770598</v>
      </c>
      <c r="G984" s="107">
        <f t="shared" ca="1" si="161"/>
        <v>-281.76816785624783</v>
      </c>
      <c r="H984" s="107">
        <f t="shared" ca="1" si="161"/>
        <v>-568.4514911281882</v>
      </c>
      <c r="I984" s="107">
        <f t="shared" ca="1" si="161"/>
        <v>-509.12680330784832</v>
      </c>
      <c r="J984" s="107">
        <f t="shared" ref="F984:N999" ca="1" si="166">J$1*($U$1+($W$1-$U$1)*RAND())</f>
        <v>1493.5609888891581</v>
      </c>
      <c r="K984" s="107">
        <f t="shared" ca="1" si="166"/>
        <v>-533.72720088731103</v>
      </c>
      <c r="L984" s="107">
        <f t="shared" ca="1" si="166"/>
        <v>-61.723797228052099</v>
      </c>
      <c r="M984" s="107">
        <f t="shared" ca="1" si="166"/>
        <v>1088.2716676361038</v>
      </c>
      <c r="N984" s="107">
        <f t="shared" ca="1" si="166"/>
        <v>-967.11793483430733</v>
      </c>
      <c r="O984" s="162">
        <f t="shared" ca="1" si="159"/>
        <v>1458.7852018511555</v>
      </c>
      <c r="AD984">
        <f t="shared" ca="1" si="162"/>
        <v>1934000</v>
      </c>
      <c r="AE984">
        <f t="shared" ca="1" si="163"/>
        <v>1936000</v>
      </c>
      <c r="AF984">
        <f t="shared" ca="1" si="164"/>
        <v>1000</v>
      </c>
      <c r="AG984">
        <f t="shared" ca="1" si="165"/>
        <v>1000</v>
      </c>
    </row>
    <row r="985" spans="1:33" hidden="1" x14ac:dyDescent="0.25">
      <c r="A985" s="109">
        <f t="shared" si="160"/>
        <v>984</v>
      </c>
      <c r="B985" s="108">
        <f t="shared" ref="B985:N1001" ca="1" si="167">B$1*($U$1+($W$1-$U$1)*RAND())</f>
        <v>4.4350388141019631E-2</v>
      </c>
      <c r="C985" s="170">
        <f t="shared" ca="1" si="167"/>
        <v>24.033072711435317</v>
      </c>
      <c r="D985" s="147">
        <f t="shared" ca="1" si="167"/>
        <v>15856.245847263359</v>
      </c>
      <c r="E985" s="107">
        <f t="shared" ca="1" si="167"/>
        <v>618.71667816616684</v>
      </c>
      <c r="F985" s="107">
        <f t="shared" ca="1" si="166"/>
        <v>1067.9191315813771</v>
      </c>
      <c r="G985" s="107">
        <f t="shared" ca="1" si="166"/>
        <v>1412.9324908159683</v>
      </c>
      <c r="H985" s="107">
        <f t="shared" ca="1" si="166"/>
        <v>186.34061625015548</v>
      </c>
      <c r="I985" s="107">
        <f t="shared" ca="1" si="166"/>
        <v>1596.9065723814244</v>
      </c>
      <c r="J985" s="107">
        <f t="shared" ca="1" si="166"/>
        <v>1304.2174899420056</v>
      </c>
      <c r="K985" s="107">
        <f t="shared" ca="1" si="166"/>
        <v>214.2476181448491</v>
      </c>
      <c r="L985" s="107">
        <f t="shared" ca="1" si="166"/>
        <v>-225.71854801566093</v>
      </c>
      <c r="M985" s="107">
        <f t="shared" ca="1" si="166"/>
        <v>-851.26298502159273</v>
      </c>
      <c r="N985" s="107">
        <f t="shared" ca="1" si="166"/>
        <v>-908.87158405462503</v>
      </c>
      <c r="O985" s="162">
        <f t="shared" ca="1" si="159"/>
        <v>4415.4274801900692</v>
      </c>
      <c r="AD985">
        <f t="shared" ca="1" si="162"/>
        <v>1936000</v>
      </c>
      <c r="AE985">
        <f t="shared" ca="1" si="163"/>
        <v>1938000</v>
      </c>
      <c r="AF985">
        <f t="shared" ca="1" si="164"/>
        <v>1000</v>
      </c>
      <c r="AG985">
        <f t="shared" ca="1" si="165"/>
        <v>1000</v>
      </c>
    </row>
    <row r="986" spans="1:33" hidden="1" x14ac:dyDescent="0.25">
      <c r="A986" s="109">
        <f t="shared" si="160"/>
        <v>985</v>
      </c>
      <c r="B986" s="108">
        <f t="shared" ca="1" si="167"/>
        <v>0.1281136606852965</v>
      </c>
      <c r="C986" s="170">
        <f t="shared" ca="1" si="167"/>
        <v>-130.77227693495647</v>
      </c>
      <c r="D986" s="147">
        <f t="shared" ca="1" si="167"/>
        <v>5957.9179405977729</v>
      </c>
      <c r="E986" s="107">
        <f t="shared" ca="1" si="167"/>
        <v>1819.6610013528928</v>
      </c>
      <c r="F986" s="107">
        <f t="shared" ca="1" si="166"/>
        <v>1465.8115950603574</v>
      </c>
      <c r="G986" s="107">
        <f t="shared" ca="1" si="166"/>
        <v>230.67846304849303</v>
      </c>
      <c r="H986" s="107">
        <f t="shared" ca="1" si="166"/>
        <v>260.54929296428497</v>
      </c>
      <c r="I986" s="107">
        <f t="shared" ca="1" si="166"/>
        <v>-707.55060483673265</v>
      </c>
      <c r="J986" s="107">
        <f t="shared" ca="1" si="166"/>
        <v>564.94383264938801</v>
      </c>
      <c r="K986" s="107">
        <f t="shared" ca="1" si="166"/>
        <v>-67.230592367196195</v>
      </c>
      <c r="L986" s="107">
        <f t="shared" ca="1" si="166"/>
        <v>1243.6732494310779</v>
      </c>
      <c r="M986" s="107">
        <f t="shared" ca="1" si="166"/>
        <v>-436.58062012783034</v>
      </c>
      <c r="N986" s="107">
        <f t="shared" ca="1" si="166"/>
        <v>1479.9688026397864</v>
      </c>
      <c r="O986" s="162">
        <f t="shared" ca="1" si="159"/>
        <v>5853.9244198145216</v>
      </c>
      <c r="AD986">
        <f t="shared" ca="1" si="162"/>
        <v>1938000</v>
      </c>
      <c r="AE986">
        <f t="shared" ca="1" si="163"/>
        <v>1940000</v>
      </c>
      <c r="AF986">
        <f t="shared" ca="1" si="164"/>
        <v>1000</v>
      </c>
      <c r="AG986">
        <f t="shared" ca="1" si="165"/>
        <v>1000</v>
      </c>
    </row>
    <row r="987" spans="1:33" hidden="1" x14ac:dyDescent="0.25">
      <c r="A987" s="109">
        <f t="shared" si="160"/>
        <v>986</v>
      </c>
      <c r="B987" s="108">
        <f t="shared" ca="1" si="167"/>
        <v>4.5275474781193537E-2</v>
      </c>
      <c r="C987" s="170">
        <f t="shared" ca="1" si="167"/>
        <v>40.499552624934793</v>
      </c>
      <c r="D987" s="147">
        <f t="shared" ca="1" si="167"/>
        <v>-1054.4273694706174</v>
      </c>
      <c r="E987" s="107">
        <f t="shared" ca="1" si="167"/>
        <v>1440.2191099527272</v>
      </c>
      <c r="F987" s="107">
        <f t="shared" ca="1" si="166"/>
        <v>-498.46230269953202</v>
      </c>
      <c r="G987" s="107">
        <f t="shared" ca="1" si="166"/>
        <v>1409.7140251649021</v>
      </c>
      <c r="H987" s="107">
        <f t="shared" ca="1" si="166"/>
        <v>-160.57525766720758</v>
      </c>
      <c r="I987" s="107">
        <f t="shared" ca="1" si="166"/>
        <v>-68.338990801968393</v>
      </c>
      <c r="J987" s="107">
        <f t="shared" ca="1" si="166"/>
        <v>13.505771347644135</v>
      </c>
      <c r="K987" s="107">
        <f t="shared" ca="1" si="166"/>
        <v>637.85182792083697</v>
      </c>
      <c r="L987" s="107">
        <f t="shared" ca="1" si="166"/>
        <v>-635.44574009591497</v>
      </c>
      <c r="M987" s="107">
        <f t="shared" ca="1" si="166"/>
        <v>276.60783203816766</v>
      </c>
      <c r="N987" s="107">
        <f t="shared" ca="1" si="166"/>
        <v>1405.0775109870672</v>
      </c>
      <c r="O987" s="162">
        <f t="shared" ca="1" si="159"/>
        <v>3820.1537861467223</v>
      </c>
      <c r="AD987">
        <f t="shared" ca="1" si="162"/>
        <v>1940000</v>
      </c>
      <c r="AE987">
        <f t="shared" ca="1" si="163"/>
        <v>1942000</v>
      </c>
      <c r="AF987">
        <f t="shared" ca="1" si="164"/>
        <v>1000</v>
      </c>
      <c r="AG987">
        <f t="shared" ca="1" si="165"/>
        <v>1000</v>
      </c>
    </row>
    <row r="988" spans="1:33" hidden="1" x14ac:dyDescent="0.25">
      <c r="A988" s="109">
        <f t="shared" si="160"/>
        <v>987</v>
      </c>
      <c r="B988" s="108">
        <f t="shared" ca="1" si="167"/>
        <v>-3.9449275967099268E-2</v>
      </c>
      <c r="C988" s="170">
        <f t="shared" ca="1" si="167"/>
        <v>1339.8589056151561</v>
      </c>
      <c r="D988" s="147">
        <f t="shared" ca="1" si="167"/>
        <v>-8107.648574322443</v>
      </c>
      <c r="E988" s="107">
        <f t="shared" ca="1" si="167"/>
        <v>-58.726420872917821</v>
      </c>
      <c r="F988" s="107">
        <f t="shared" ca="1" si="166"/>
        <v>931.93663260029507</v>
      </c>
      <c r="G988" s="107">
        <f t="shared" ca="1" si="166"/>
        <v>1997.9893481639385</v>
      </c>
      <c r="H988" s="107">
        <f t="shared" ca="1" si="166"/>
        <v>-450.39434690791938</v>
      </c>
      <c r="I988" s="107">
        <f t="shared" ca="1" si="166"/>
        <v>1077.4957960725296</v>
      </c>
      <c r="J988" s="107">
        <f t="shared" ca="1" si="166"/>
        <v>371.21022207646098</v>
      </c>
      <c r="K988" s="107">
        <f t="shared" ca="1" si="166"/>
        <v>664.39078644117387</v>
      </c>
      <c r="L988" s="107">
        <f t="shared" ca="1" si="166"/>
        <v>-623.93054284494031</v>
      </c>
      <c r="M988" s="107">
        <f t="shared" ca="1" si="166"/>
        <v>1977.4920738533815</v>
      </c>
      <c r="N988" s="107">
        <f t="shared" ca="1" si="166"/>
        <v>847.69011887584122</v>
      </c>
      <c r="O988" s="162">
        <f t="shared" ca="1" si="159"/>
        <v>6735.1536674578429</v>
      </c>
      <c r="AD988">
        <f t="shared" ca="1" si="162"/>
        <v>1942000</v>
      </c>
      <c r="AE988">
        <f t="shared" ca="1" si="163"/>
        <v>1944000</v>
      </c>
      <c r="AF988">
        <f t="shared" ca="1" si="164"/>
        <v>1000</v>
      </c>
      <c r="AG988">
        <f t="shared" ca="1" si="165"/>
        <v>1000</v>
      </c>
    </row>
    <row r="989" spans="1:33" hidden="1" x14ac:dyDescent="0.25">
      <c r="A989" s="109">
        <f t="shared" si="160"/>
        <v>988</v>
      </c>
      <c r="B989" s="108">
        <f t="shared" ca="1" si="167"/>
        <v>8.2845270176002045E-2</v>
      </c>
      <c r="C989" s="170">
        <f t="shared" ca="1" si="167"/>
        <v>-811.83587278507696</v>
      </c>
      <c r="D989" s="147">
        <f t="shared" ca="1" si="167"/>
        <v>10856.791887942607</v>
      </c>
      <c r="E989" s="107">
        <f t="shared" ca="1" si="167"/>
        <v>-424.60410432717282</v>
      </c>
      <c r="F989" s="107">
        <f t="shared" ca="1" si="166"/>
        <v>-420.77393794042206</v>
      </c>
      <c r="G989" s="107">
        <f t="shared" ca="1" si="166"/>
        <v>-812.21945966890553</v>
      </c>
      <c r="H989" s="107">
        <f t="shared" ca="1" si="166"/>
        <v>1469.3876196094827</v>
      </c>
      <c r="I989" s="107">
        <f t="shared" ca="1" si="166"/>
        <v>1778.7566819094127</v>
      </c>
      <c r="J989" s="107">
        <f t="shared" ca="1" si="166"/>
        <v>1895.5566091665257</v>
      </c>
      <c r="K989" s="107">
        <f t="shared" ca="1" si="166"/>
        <v>-242.88020167595624</v>
      </c>
      <c r="L989" s="107">
        <f t="shared" ca="1" si="166"/>
        <v>1549.2533800395261</v>
      </c>
      <c r="M989" s="107">
        <f t="shared" ca="1" si="166"/>
        <v>1660.814701945307</v>
      </c>
      <c r="N989" s="107">
        <f t="shared" ca="1" si="166"/>
        <v>-310.21884473292278</v>
      </c>
      <c r="O989" s="162">
        <f t="shared" ca="1" si="159"/>
        <v>6143.0724443248746</v>
      </c>
      <c r="AD989">
        <f t="shared" ca="1" si="162"/>
        <v>1944000</v>
      </c>
      <c r="AE989">
        <f t="shared" ca="1" si="163"/>
        <v>1946000</v>
      </c>
      <c r="AF989">
        <f t="shared" ca="1" si="164"/>
        <v>1000</v>
      </c>
      <c r="AG989">
        <f t="shared" ca="1" si="165"/>
        <v>1000</v>
      </c>
    </row>
    <row r="990" spans="1:33" hidden="1" x14ac:dyDescent="0.25">
      <c r="A990" s="109">
        <f t="shared" si="160"/>
        <v>989</v>
      </c>
      <c r="B990" s="108">
        <f t="shared" ca="1" si="167"/>
        <v>8.6104419476652538E-2</v>
      </c>
      <c r="C990" s="170">
        <f t="shared" ca="1" si="167"/>
        <v>615.55254381001566</v>
      </c>
      <c r="D990" s="147">
        <f t="shared" ca="1" si="167"/>
        <v>-8657.2927011344982</v>
      </c>
      <c r="E990" s="107">
        <f t="shared" ca="1" si="167"/>
        <v>-469.59636841302063</v>
      </c>
      <c r="F990" s="107">
        <f t="shared" ca="1" si="166"/>
        <v>1622.1629894866383</v>
      </c>
      <c r="G990" s="107">
        <f t="shared" ca="1" si="166"/>
        <v>1877.1044187007055</v>
      </c>
      <c r="H990" s="107">
        <f t="shared" ca="1" si="166"/>
        <v>1769.0705935479991</v>
      </c>
      <c r="I990" s="107">
        <f t="shared" ca="1" si="166"/>
        <v>754.08223030845068</v>
      </c>
      <c r="J990" s="107">
        <f t="shared" ca="1" si="166"/>
        <v>1361.2446537185419</v>
      </c>
      <c r="K990" s="107">
        <f t="shared" ca="1" si="166"/>
        <v>1712.7260386576174</v>
      </c>
      <c r="L990" s="107">
        <f t="shared" ca="1" si="166"/>
        <v>2.7076422905529531</v>
      </c>
      <c r="M990" s="107">
        <f t="shared" ca="1" si="166"/>
        <v>1063.3413424638359</v>
      </c>
      <c r="N990" s="107">
        <f t="shared" ca="1" si="166"/>
        <v>-878.46043238687082</v>
      </c>
      <c r="O990" s="162">
        <f t="shared" ca="1" si="159"/>
        <v>8814.3831083744517</v>
      </c>
      <c r="AD990">
        <f t="shared" ca="1" si="162"/>
        <v>1946000</v>
      </c>
      <c r="AE990">
        <f t="shared" ca="1" si="163"/>
        <v>1948000</v>
      </c>
      <c r="AF990">
        <f t="shared" ca="1" si="164"/>
        <v>1000</v>
      </c>
      <c r="AG990">
        <f t="shared" ca="1" si="165"/>
        <v>1000</v>
      </c>
    </row>
    <row r="991" spans="1:33" hidden="1" x14ac:dyDescent="0.25">
      <c r="A991" s="109">
        <f t="shared" si="160"/>
        <v>990</v>
      </c>
      <c r="B991" s="108">
        <f t="shared" ca="1" si="167"/>
        <v>7.7269835292248318E-2</v>
      </c>
      <c r="C991" s="170">
        <f t="shared" ca="1" si="167"/>
        <v>1939.3769461847241</v>
      </c>
      <c r="D991" s="147">
        <f t="shared" ca="1" si="167"/>
        <v>4627.8199211781366</v>
      </c>
      <c r="E991" s="107">
        <f t="shared" ca="1" si="167"/>
        <v>996.45081760214771</v>
      </c>
      <c r="F991" s="107">
        <f t="shared" ca="1" si="166"/>
        <v>-284.54048235499573</v>
      </c>
      <c r="G991" s="107">
        <f t="shared" ca="1" si="166"/>
        <v>1873.9903998556608</v>
      </c>
      <c r="H991" s="107">
        <f t="shared" ca="1" si="166"/>
        <v>1452.5083411612725</v>
      </c>
      <c r="I991" s="107">
        <f t="shared" ca="1" si="166"/>
        <v>-802.47309610590764</v>
      </c>
      <c r="J991" s="107">
        <f t="shared" ca="1" si="166"/>
        <v>-307.64555121483295</v>
      </c>
      <c r="K991" s="107">
        <f t="shared" ca="1" si="166"/>
        <v>1780.03127440554</v>
      </c>
      <c r="L991" s="107">
        <f t="shared" ca="1" si="166"/>
        <v>-805.4004170698712</v>
      </c>
      <c r="M991" s="107">
        <f t="shared" ca="1" si="166"/>
        <v>-796.32631328697107</v>
      </c>
      <c r="N991" s="107">
        <f t="shared" ca="1" si="166"/>
        <v>-475.91161211100115</v>
      </c>
      <c r="O991" s="162">
        <f t="shared" ca="1" si="159"/>
        <v>2630.6833608810412</v>
      </c>
      <c r="AD991">
        <f t="shared" ca="1" si="162"/>
        <v>1948000</v>
      </c>
      <c r="AE991">
        <f t="shared" ca="1" si="163"/>
        <v>1950000</v>
      </c>
      <c r="AF991">
        <f t="shared" ca="1" si="164"/>
        <v>1000</v>
      </c>
      <c r="AG991">
        <f t="shared" ca="1" si="165"/>
        <v>1000</v>
      </c>
    </row>
    <row r="992" spans="1:33" hidden="1" x14ac:dyDescent="0.25">
      <c r="A992" s="109">
        <f t="shared" si="160"/>
        <v>991</v>
      </c>
      <c r="B992" s="108">
        <f t="shared" ca="1" si="167"/>
        <v>4.4772836463408572E-2</v>
      </c>
      <c r="C992" s="170">
        <f t="shared" ca="1" si="167"/>
        <v>91.856231726932947</v>
      </c>
      <c r="D992" s="147">
        <f t="shared" ca="1" si="167"/>
        <v>-1543.085577624631</v>
      </c>
      <c r="E992" s="107">
        <f t="shared" ca="1" si="167"/>
        <v>1985.7864286569941</v>
      </c>
      <c r="F992" s="107">
        <f t="shared" ca="1" si="166"/>
        <v>-36.463007549427658</v>
      </c>
      <c r="G992" s="107">
        <f t="shared" ca="1" si="166"/>
        <v>778.00901527061399</v>
      </c>
      <c r="H992" s="107">
        <f t="shared" ca="1" si="166"/>
        <v>210.70006087832675</v>
      </c>
      <c r="I992" s="107">
        <f t="shared" ca="1" si="166"/>
        <v>-505.1627200069716</v>
      </c>
      <c r="J992" s="107">
        <f t="shared" ca="1" si="166"/>
        <v>1956.6962598933294</v>
      </c>
      <c r="K992" s="107">
        <f t="shared" ca="1" si="166"/>
        <v>-363.95986164330333</v>
      </c>
      <c r="L992" s="107">
        <f t="shared" ca="1" si="166"/>
        <v>-124.20043532959377</v>
      </c>
      <c r="M992" s="107">
        <f t="shared" ca="1" si="166"/>
        <v>1338.5501879509593</v>
      </c>
      <c r="N992" s="107">
        <f t="shared" ca="1" si="166"/>
        <v>-909.46782735234638</v>
      </c>
      <c r="O992" s="162">
        <f t="shared" ca="1" si="159"/>
        <v>4330.4881007685817</v>
      </c>
      <c r="AD992">
        <f t="shared" ca="1" si="162"/>
        <v>1950000</v>
      </c>
      <c r="AE992">
        <f t="shared" ca="1" si="163"/>
        <v>1952000</v>
      </c>
      <c r="AF992">
        <f t="shared" ca="1" si="164"/>
        <v>1000</v>
      </c>
      <c r="AG992">
        <f t="shared" ca="1" si="165"/>
        <v>1000</v>
      </c>
    </row>
    <row r="993" spans="1:33" hidden="1" x14ac:dyDescent="0.25">
      <c r="A993" s="109">
        <f t="shared" si="160"/>
        <v>992</v>
      </c>
      <c r="B993" s="108">
        <f t="shared" ca="1" si="167"/>
        <v>7.2355519069366436E-3</v>
      </c>
      <c r="C993" s="170">
        <f t="shared" ca="1" si="167"/>
        <v>746.11434618492285</v>
      </c>
      <c r="D993" s="147">
        <f t="shared" ca="1" si="167"/>
        <v>-6121.6257268823092</v>
      </c>
      <c r="E993" s="107">
        <f t="shared" ca="1" si="167"/>
        <v>-557.43651743825103</v>
      </c>
      <c r="F993" s="107">
        <f t="shared" ca="1" si="166"/>
        <v>214.01413108001282</v>
      </c>
      <c r="G993" s="107">
        <f t="shared" ca="1" si="166"/>
        <v>-918.31448858625254</v>
      </c>
      <c r="H993" s="107">
        <f t="shared" ca="1" si="166"/>
        <v>771.43979733823869</v>
      </c>
      <c r="I993" s="107">
        <f t="shared" ca="1" si="166"/>
        <v>-562.18937471219931</v>
      </c>
      <c r="J993" s="107">
        <f t="shared" ca="1" si="166"/>
        <v>-532.39679977225433</v>
      </c>
      <c r="K993" s="107">
        <f t="shared" ca="1" si="166"/>
        <v>-360.97942766488961</v>
      </c>
      <c r="L993" s="107">
        <f t="shared" ca="1" si="166"/>
        <v>711.04105600108187</v>
      </c>
      <c r="M993" s="107">
        <f t="shared" ca="1" si="166"/>
        <v>-197.92888016602339</v>
      </c>
      <c r="N993" s="107">
        <f t="shared" ca="1" si="166"/>
        <v>1204.0359162858638</v>
      </c>
      <c r="O993" s="162">
        <f t="shared" ca="1" si="159"/>
        <v>-228.71458763467308</v>
      </c>
      <c r="AD993">
        <f t="shared" ca="1" si="162"/>
        <v>1952000</v>
      </c>
      <c r="AE993">
        <f t="shared" ca="1" si="163"/>
        <v>1954000</v>
      </c>
      <c r="AF993">
        <f t="shared" ca="1" si="164"/>
        <v>1000</v>
      </c>
      <c r="AG993">
        <f t="shared" ca="1" si="165"/>
        <v>1000</v>
      </c>
    </row>
    <row r="994" spans="1:33" hidden="1" x14ac:dyDescent="0.25">
      <c r="A994" s="109">
        <f t="shared" si="160"/>
        <v>993</v>
      </c>
      <c r="B994" s="108">
        <f t="shared" ca="1" si="167"/>
        <v>0.14171726778413349</v>
      </c>
      <c r="C994" s="170">
        <f t="shared" ca="1" si="167"/>
        <v>925.65144675045815</v>
      </c>
      <c r="D994" s="147">
        <f t="shared" ca="1" si="167"/>
        <v>6124.5713163810724</v>
      </c>
      <c r="E994" s="107">
        <f t="shared" ca="1" si="167"/>
        <v>1940.4732380288933</v>
      </c>
      <c r="F994" s="107">
        <f t="shared" ca="1" si="166"/>
        <v>1652.6816164173772</v>
      </c>
      <c r="G994" s="107">
        <f t="shared" ca="1" si="166"/>
        <v>502.00814493587097</v>
      </c>
      <c r="H994" s="107">
        <f t="shared" ca="1" si="166"/>
        <v>-738.56512783629046</v>
      </c>
      <c r="I994" s="107">
        <f t="shared" ca="1" si="166"/>
        <v>-979.83818824788852</v>
      </c>
      <c r="J994" s="107">
        <f t="shared" ca="1" si="166"/>
        <v>1532.917635630592</v>
      </c>
      <c r="K994" s="107">
        <f t="shared" ca="1" si="166"/>
        <v>1707.1767244587229</v>
      </c>
      <c r="L994" s="107">
        <f t="shared" ca="1" si="166"/>
        <v>-152.13858425425636</v>
      </c>
      <c r="M994" s="107">
        <f t="shared" ca="1" si="166"/>
        <v>889.99216003235188</v>
      </c>
      <c r="N994" s="107">
        <f t="shared" ca="1" si="166"/>
        <v>726.70017505513135</v>
      </c>
      <c r="O994" s="162">
        <f t="shared" ca="1" si="159"/>
        <v>7081.407794220504</v>
      </c>
      <c r="AD994">
        <f t="shared" ca="1" si="162"/>
        <v>1954000</v>
      </c>
      <c r="AE994">
        <f t="shared" ca="1" si="163"/>
        <v>1956000</v>
      </c>
      <c r="AF994">
        <f t="shared" ca="1" si="164"/>
        <v>1000</v>
      </c>
      <c r="AG994">
        <f t="shared" ca="1" si="165"/>
        <v>1000</v>
      </c>
    </row>
    <row r="995" spans="1:33" x14ac:dyDescent="0.25">
      <c r="A995" s="109">
        <f t="shared" si="160"/>
        <v>994</v>
      </c>
      <c r="B995" s="108">
        <f t="shared" ca="1" si="167"/>
        <v>-7.0061292940755832E-2</v>
      </c>
      <c r="C995" s="170">
        <f t="shared" ca="1" si="167"/>
        <v>791.68822835212927</v>
      </c>
      <c r="D995" s="147">
        <f t="shared" ca="1" si="167"/>
        <v>-501.63646264748536</v>
      </c>
      <c r="E995" s="107">
        <f t="shared" ca="1" si="167"/>
        <v>1706.0038724296958</v>
      </c>
      <c r="F995" s="107">
        <f t="shared" ca="1" si="166"/>
        <v>74.728591384673749</v>
      </c>
      <c r="G995" s="107">
        <f t="shared" ca="1" si="166"/>
        <v>-408.19910525343806</v>
      </c>
      <c r="H995" s="107">
        <f t="shared" ca="1" si="166"/>
        <v>1554.5151845303176</v>
      </c>
      <c r="I995" s="107">
        <f t="shared" ca="1" si="166"/>
        <v>1282.9435663098786</v>
      </c>
      <c r="J995" s="107">
        <f t="shared" ca="1" si="166"/>
        <v>534.8667019998968</v>
      </c>
      <c r="K995" s="107">
        <f t="shared" ca="1" si="166"/>
        <v>1216.1004685961518</v>
      </c>
      <c r="L995" s="107">
        <f t="shared" ca="1" si="166"/>
        <v>1856.9740655703501</v>
      </c>
      <c r="M995" s="107">
        <f t="shared" ca="1" si="166"/>
        <v>-825.0102947416774</v>
      </c>
      <c r="N995" s="107">
        <f t="shared" ca="1" si="166"/>
        <v>1178.3399789044438</v>
      </c>
      <c r="O995" s="162">
        <f t="shared" ca="1" si="159"/>
        <v>8171.2630297302931</v>
      </c>
    </row>
    <row r="996" spans="1:33" x14ac:dyDescent="0.25">
      <c r="A996" s="109">
        <f t="shared" si="160"/>
        <v>995</v>
      </c>
      <c r="B996" s="108">
        <f t="shared" ca="1" si="167"/>
        <v>0.13035804956325023</v>
      </c>
      <c r="C996" s="170">
        <f t="shared" ca="1" si="167"/>
        <v>62.163145608216674</v>
      </c>
      <c r="D996" s="147">
        <f t="shared" ca="1" si="167"/>
        <v>14661.275478318175</v>
      </c>
      <c r="E996" s="107">
        <f t="shared" ca="1" si="167"/>
        <v>782.06774904472093</v>
      </c>
      <c r="F996" s="107">
        <f t="shared" ca="1" si="166"/>
        <v>1739.6959561125216</v>
      </c>
      <c r="G996" s="107">
        <f t="shared" ca="1" si="166"/>
        <v>596.44553672361599</v>
      </c>
      <c r="H996" s="107">
        <f t="shared" ca="1" si="166"/>
        <v>-465.48275299071543</v>
      </c>
      <c r="I996" s="107">
        <f t="shared" ca="1" si="166"/>
        <v>1031.632030764134</v>
      </c>
      <c r="J996" s="107">
        <f t="shared" ca="1" si="166"/>
        <v>700.8681109256604</v>
      </c>
      <c r="K996" s="107">
        <f t="shared" ca="1" si="166"/>
        <v>-693.11972967139582</v>
      </c>
      <c r="L996" s="107">
        <f t="shared" ca="1" si="166"/>
        <v>176.48932013854119</v>
      </c>
      <c r="M996" s="107">
        <f t="shared" ca="1" si="166"/>
        <v>996.30228674377543</v>
      </c>
      <c r="N996" s="107">
        <f t="shared" ca="1" si="166"/>
        <v>-414.0478703436973</v>
      </c>
      <c r="O996" s="162">
        <f t="shared" ca="1" si="159"/>
        <v>4450.8506374471599</v>
      </c>
    </row>
    <row r="997" spans="1:33" x14ac:dyDescent="0.25">
      <c r="A997" s="109">
        <f t="shared" si="160"/>
        <v>996</v>
      </c>
      <c r="B997" s="108">
        <f t="shared" ca="1" si="167"/>
        <v>0.1503392014152429</v>
      </c>
      <c r="C997" s="170">
        <f t="shared" ca="1" si="167"/>
        <v>1531.8188428294779</v>
      </c>
      <c r="D997" s="147">
        <f t="shared" ca="1" si="167"/>
        <v>5456.9994542309569</v>
      </c>
      <c r="E997" s="107">
        <f t="shared" ca="1" si="167"/>
        <v>282.58855664871493</v>
      </c>
      <c r="F997" s="107">
        <f t="shared" ca="1" si="166"/>
        <v>543.95493441440397</v>
      </c>
      <c r="G997" s="107">
        <f t="shared" ca="1" si="166"/>
        <v>821.38728929964816</v>
      </c>
      <c r="H997" s="107">
        <f t="shared" ca="1" si="166"/>
        <v>-497.23453704243138</v>
      </c>
      <c r="I997" s="107">
        <f t="shared" ca="1" si="166"/>
        <v>1042.9666501742543</v>
      </c>
      <c r="J997" s="107">
        <f t="shared" ca="1" si="166"/>
        <v>1981.403244182118</v>
      </c>
      <c r="K997" s="107">
        <f t="shared" ca="1" si="166"/>
        <v>1888.2408278013115</v>
      </c>
      <c r="L997" s="107">
        <f t="shared" ca="1" si="166"/>
        <v>1306.4992175133616</v>
      </c>
      <c r="M997" s="107">
        <f t="shared" ca="1" si="166"/>
        <v>1652.8046746952243</v>
      </c>
      <c r="N997" s="107">
        <f t="shared" ca="1" si="166"/>
        <v>688.66663639052695</v>
      </c>
      <c r="O997" s="162">
        <f t="shared" ca="1" si="159"/>
        <v>9711.2774940771342</v>
      </c>
    </row>
    <row r="998" spans="1:33" x14ac:dyDescent="0.25">
      <c r="A998" s="109">
        <f t="shared" si="160"/>
        <v>997</v>
      </c>
      <c r="B998" s="108">
        <f t="shared" ca="1" si="167"/>
        <v>9.1428748452249575E-2</v>
      </c>
      <c r="C998" s="170">
        <f t="shared" ca="1" si="167"/>
        <v>-636.21236601251246</v>
      </c>
      <c r="D998" s="147">
        <f t="shared" ca="1" si="167"/>
        <v>-9081.4576354437286</v>
      </c>
      <c r="E998" s="107">
        <f t="shared" ca="1" si="167"/>
        <v>476.75926336491011</v>
      </c>
      <c r="F998" s="107">
        <f t="shared" ca="1" si="166"/>
        <v>-509.03833159042222</v>
      </c>
      <c r="G998" s="107">
        <f t="shared" ca="1" si="166"/>
        <v>605.16601774224932</v>
      </c>
      <c r="H998" s="107">
        <f t="shared" ca="1" si="166"/>
        <v>53.806452337004927</v>
      </c>
      <c r="I998" s="107">
        <f t="shared" ca="1" si="166"/>
        <v>-654.35236935977082</v>
      </c>
      <c r="J998" s="107">
        <f t="shared" ca="1" si="166"/>
        <v>866.08093397944231</v>
      </c>
      <c r="K998" s="107">
        <f t="shared" ca="1" si="166"/>
        <v>217.79887828196647</v>
      </c>
      <c r="L998" s="107">
        <f t="shared" ca="1" si="166"/>
        <v>1752.1580543923767</v>
      </c>
      <c r="M998" s="107">
        <f t="shared" ca="1" si="166"/>
        <v>-811.78685776745385</v>
      </c>
      <c r="N998" s="107">
        <f t="shared" ca="1" si="166"/>
        <v>123.69684431312241</v>
      </c>
      <c r="O998" s="162">
        <f t="shared" ca="1" si="159"/>
        <v>2120.2888856934251</v>
      </c>
    </row>
    <row r="999" spans="1:33" x14ac:dyDescent="0.25">
      <c r="A999" s="109">
        <f t="shared" si="160"/>
        <v>998</v>
      </c>
      <c r="B999" s="108">
        <f t="shared" ca="1" si="167"/>
        <v>6.7484154166567362E-2</v>
      </c>
      <c r="C999" s="170">
        <f t="shared" ca="1" si="167"/>
        <v>-433.39972005123258</v>
      </c>
      <c r="D999" s="147">
        <f t="shared" ca="1" si="167"/>
        <v>5330.3499701868568</v>
      </c>
      <c r="E999" s="107">
        <f t="shared" ca="1" si="167"/>
        <v>-45.013262608026018</v>
      </c>
      <c r="F999" s="107">
        <f t="shared" ca="1" si="166"/>
        <v>1900.1948047664555</v>
      </c>
      <c r="G999" s="107">
        <f t="shared" ca="1" si="166"/>
        <v>385.3941933020086</v>
      </c>
      <c r="H999" s="107">
        <f t="shared" ca="1" si="166"/>
        <v>1988.9626371894212</v>
      </c>
      <c r="I999" s="107">
        <f t="shared" ca="1" si="166"/>
        <v>1452.5885476642036</v>
      </c>
      <c r="J999" s="107">
        <f t="shared" ca="1" si="166"/>
        <v>-878.8784313610729</v>
      </c>
      <c r="K999" s="107">
        <f t="shared" ca="1" si="166"/>
        <v>887.21490972318077</v>
      </c>
      <c r="L999" s="107">
        <f t="shared" ca="1" si="166"/>
        <v>1017.181922535651</v>
      </c>
      <c r="M999" s="107">
        <f t="shared" ca="1" si="166"/>
        <v>1448.8349237608236</v>
      </c>
      <c r="N999" s="107">
        <f t="shared" ca="1" si="166"/>
        <v>1756.1004225488343</v>
      </c>
      <c r="O999" s="162">
        <f t="shared" ca="1" si="159"/>
        <v>9912.580667521479</v>
      </c>
    </row>
    <row r="1000" spans="1:33" x14ac:dyDescent="0.25">
      <c r="A1000" s="109">
        <f t="shared" si="160"/>
        <v>999</v>
      </c>
      <c r="B1000" s="108">
        <f t="shared" ca="1" si="167"/>
        <v>0.11821168646613125</v>
      </c>
      <c r="C1000" s="170">
        <f t="shared" ca="1" si="167"/>
        <v>1557.8334068289382</v>
      </c>
      <c r="D1000" s="147">
        <f t="shared" ca="1" si="167"/>
        <v>-623.02983410422041</v>
      </c>
      <c r="E1000" s="107">
        <f t="shared" ca="1" si="167"/>
        <v>-218.09961703513571</v>
      </c>
      <c r="F1000" s="107">
        <f t="shared" ca="1" si="167"/>
        <v>-149.82638949023894</v>
      </c>
      <c r="G1000" s="107">
        <f t="shared" ca="1" si="167"/>
        <v>-491.14019298597788</v>
      </c>
      <c r="H1000" s="107">
        <f t="shared" ca="1" si="167"/>
        <v>-334.47330218755911</v>
      </c>
      <c r="I1000" s="107">
        <f t="shared" ca="1" si="167"/>
        <v>216.29365698564328</v>
      </c>
      <c r="J1000" s="107">
        <f t="shared" ca="1" si="167"/>
        <v>-908.26953186642675</v>
      </c>
      <c r="K1000" s="107">
        <f t="shared" ca="1" si="167"/>
        <v>-247.98733168493627</v>
      </c>
      <c r="L1000" s="107">
        <f t="shared" ca="1" si="167"/>
        <v>-207.83684770223368</v>
      </c>
      <c r="M1000" s="107">
        <f t="shared" ca="1" si="167"/>
        <v>1140.9127813028374</v>
      </c>
      <c r="N1000" s="107">
        <f t="shared" ca="1" si="167"/>
        <v>-266.31372177222124</v>
      </c>
      <c r="O1000" s="162">
        <f t="shared" ca="1" si="159"/>
        <v>-1466.7404964362486</v>
      </c>
    </row>
    <row r="1001" spans="1:33" ht="15.75" thickBot="1" x14ac:dyDescent="0.3">
      <c r="A1001" s="106">
        <f t="shared" si="160"/>
        <v>1000</v>
      </c>
      <c r="B1001" s="105">
        <f t="shared" ca="1" si="167"/>
        <v>9.8366842532546461E-2</v>
      </c>
      <c r="C1001" s="171">
        <f t="shared" ca="1" si="167"/>
        <v>-41.571034388445533</v>
      </c>
      <c r="D1001" s="148">
        <f t="shared" ca="1" si="167"/>
        <v>5773.3893019216139</v>
      </c>
      <c r="E1001" s="104">
        <f t="shared" ca="1" si="167"/>
        <v>1915.5949550519649</v>
      </c>
      <c r="F1001" s="104">
        <f t="shared" ca="1" si="167"/>
        <v>961.91497053094486</v>
      </c>
      <c r="G1001" s="104">
        <f t="shared" ca="1" si="167"/>
        <v>1192.7018194065784</v>
      </c>
      <c r="H1001" s="104">
        <f t="shared" ca="1" si="167"/>
        <v>958.766575724056</v>
      </c>
      <c r="I1001" s="104">
        <f t="shared" ca="1" si="167"/>
        <v>75.756388340255938</v>
      </c>
      <c r="J1001" s="104">
        <f t="shared" ca="1" si="167"/>
        <v>1738.0230552894025</v>
      </c>
      <c r="K1001" s="104">
        <f t="shared" ca="1" si="167"/>
        <v>796.0234849968864</v>
      </c>
      <c r="L1001" s="104">
        <f t="shared" ca="1" si="167"/>
        <v>1059.3425024697401</v>
      </c>
      <c r="M1001" s="104">
        <f t="shared" ca="1" si="167"/>
        <v>535.05327664562537</v>
      </c>
      <c r="N1001" s="104">
        <f t="shared" ca="1" si="167"/>
        <v>1526.0180988673285</v>
      </c>
      <c r="O1001" s="163">
        <f t="shared" ca="1" si="159"/>
        <v>10759.195127322784</v>
      </c>
    </row>
    <row r="1002" spans="1:33" x14ac:dyDescent="0.25"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82"/>
  <sheetViews>
    <sheetView tabSelected="1" topLeftCell="A2" zoomScale="98" zoomScaleNormal="98" workbookViewId="0">
      <selection activeCell="U21" sqref="U21"/>
    </sheetView>
  </sheetViews>
  <sheetFormatPr defaultRowHeight="15" x14ac:dyDescent="0.25"/>
  <cols>
    <col min="1" max="1" width="10.5703125" bestFit="1" customWidth="1"/>
    <col min="2" max="2" width="10.5703125" customWidth="1"/>
    <col min="3" max="3" width="12.28515625" bestFit="1" customWidth="1"/>
    <col min="4" max="4" width="14.7109375" customWidth="1"/>
    <col min="5" max="5" width="4.140625" customWidth="1"/>
    <col min="11" max="11" width="11.140625" customWidth="1"/>
    <col min="12" max="12" width="5.140625" customWidth="1"/>
    <col min="16" max="16" width="5.140625" customWidth="1"/>
    <col min="19" max="19" width="6" customWidth="1"/>
  </cols>
  <sheetData>
    <row r="1" spans="1:22" x14ac:dyDescent="0.25">
      <c r="A1" s="68" t="s">
        <v>51</v>
      </c>
      <c r="B1" s="68"/>
      <c r="C1">
        <v>100</v>
      </c>
      <c r="D1">
        <v>35</v>
      </c>
      <c r="F1">
        <v>25</v>
      </c>
      <c r="G1">
        <v>50</v>
      </c>
    </row>
    <row r="2" spans="1:22" x14ac:dyDescent="0.25">
      <c r="A2" s="69"/>
      <c r="B2" s="69" t="s">
        <v>52</v>
      </c>
      <c r="C2" s="70" t="s">
        <v>56</v>
      </c>
      <c r="D2" t="s">
        <v>57</v>
      </c>
    </row>
    <row r="3" spans="1:22" x14ac:dyDescent="0.25">
      <c r="A3" s="73">
        <v>10</v>
      </c>
      <c r="B3" s="73">
        <f>NORMDIST(A3,C$1,D$1,0)</f>
        <v>4.1784122434091451E-4</v>
      </c>
      <c r="C3" s="71">
        <f>NORMDIST(A3,C$1,D$1/SQRT($F$1),0)</f>
        <v>7.2450873118417796E-38</v>
      </c>
      <c r="D3">
        <f t="shared" ref="D3:D34" si="0">NORMDIST(A3,100,30/SQRT(49*2),0)</f>
        <v>3.9403548090718027E-193</v>
      </c>
      <c r="O3" s="72"/>
      <c r="P3" s="72"/>
      <c r="Q3" s="72"/>
      <c r="R3" s="72"/>
      <c r="S3" s="72"/>
      <c r="T3" s="72"/>
      <c r="U3" s="72"/>
    </row>
    <row r="4" spans="1:22" x14ac:dyDescent="0.25">
      <c r="A4" s="73">
        <v>11</v>
      </c>
      <c r="B4" s="73">
        <f t="shared" ref="B4:B67" si="1">NORMDIST(A4,C$1,D$1,0)</f>
        <v>4.4951208491093836E-4</v>
      </c>
      <c r="C4" s="71">
        <f t="shared" ref="C4:C67" si="2">NORMDIST(A4,C$1,D$1/SQRT($F$1),0)</f>
        <v>4.5008629554764058E-37</v>
      </c>
      <c r="D4">
        <f t="shared" si="0"/>
        <v>6.7293997931545858E-189</v>
      </c>
      <c r="O4" s="72"/>
      <c r="P4" s="72"/>
      <c r="Q4" s="72"/>
      <c r="R4" s="72"/>
      <c r="S4" s="72"/>
      <c r="T4" s="72"/>
      <c r="U4" s="72">
        <f>_xlfn.NORM.S.INV(0.975)</f>
        <v>1.9599639845400536</v>
      </c>
      <c r="V4">
        <f>U4*7</f>
        <v>13.719747891780376</v>
      </c>
    </row>
    <row r="5" spans="1:22" x14ac:dyDescent="0.25">
      <c r="A5" s="73">
        <v>12</v>
      </c>
      <c r="B5" s="73">
        <f t="shared" si="1"/>
        <v>4.8318888175340186E-4</v>
      </c>
      <c r="C5" s="71">
        <f t="shared" si="2"/>
        <v>2.7395851457064617E-36</v>
      </c>
      <c r="D5">
        <f t="shared" si="0"/>
        <v>1.0306886361153629E-184</v>
      </c>
      <c r="O5" s="72"/>
      <c r="P5" s="72"/>
      <c r="Q5" s="72"/>
      <c r="R5" s="72"/>
      <c r="S5" s="72"/>
      <c r="T5" s="72"/>
      <c r="U5" s="72"/>
    </row>
    <row r="6" spans="1:22" x14ac:dyDescent="0.25">
      <c r="A6" s="73">
        <v>13</v>
      </c>
      <c r="B6" s="73">
        <f t="shared" si="1"/>
        <v>5.1896487786463072E-4</v>
      </c>
      <c r="C6" s="71">
        <f t="shared" si="2"/>
        <v>1.6338442848389578E-35</v>
      </c>
      <c r="D6">
        <f t="shared" si="0"/>
        <v>1.4157572732713151E-180</v>
      </c>
      <c r="O6" s="72"/>
      <c r="P6" s="72"/>
      <c r="Q6" s="72"/>
      <c r="R6" s="72"/>
      <c r="S6" s="72"/>
      <c r="T6" s="72"/>
      <c r="U6" s="72"/>
    </row>
    <row r="7" spans="1:22" x14ac:dyDescent="0.25">
      <c r="A7" s="73">
        <v>14</v>
      </c>
      <c r="B7" s="73">
        <f t="shared" si="1"/>
        <v>5.5693495351668502E-4</v>
      </c>
      <c r="C7" s="71">
        <f t="shared" si="2"/>
        <v>9.5471417588577422E-35</v>
      </c>
      <c r="D7">
        <f t="shared" si="0"/>
        <v>1.7440553812899604E-176</v>
      </c>
      <c r="O7" s="72"/>
      <c r="P7" s="72"/>
      <c r="Q7" s="72"/>
      <c r="R7" s="72"/>
      <c r="S7" s="72"/>
      <c r="T7" s="72"/>
      <c r="U7" s="72"/>
    </row>
    <row r="8" spans="1:22" x14ac:dyDescent="0.25">
      <c r="A8" s="73">
        <v>15</v>
      </c>
      <c r="B8" s="73">
        <f t="shared" si="1"/>
        <v>5.9719540502257669E-4</v>
      </c>
      <c r="C8" s="71">
        <f t="shared" si="2"/>
        <v>5.4660415205131692E-34</v>
      </c>
      <c r="D8">
        <f t="shared" si="0"/>
        <v>1.9268233386204964E-172</v>
      </c>
      <c r="O8" s="72"/>
      <c r="P8" s="72"/>
      <c r="Q8" s="72"/>
      <c r="R8" s="72"/>
      <c r="S8" s="72"/>
      <c r="T8" s="72"/>
      <c r="U8" s="72"/>
    </row>
    <row r="9" spans="1:22" x14ac:dyDescent="0.25">
      <c r="A9" s="73">
        <v>16</v>
      </c>
      <c r="B9" s="73">
        <f t="shared" si="1"/>
        <v>6.3984372270979714E-4</v>
      </c>
      <c r="C9" s="71">
        <f t="shared" si="2"/>
        <v>3.0662624795186578E-33</v>
      </c>
      <c r="D9">
        <f t="shared" si="0"/>
        <v>1.9091219941990129E-168</v>
      </c>
      <c r="O9" s="72"/>
      <c r="P9" s="72"/>
      <c r="Q9" s="72"/>
      <c r="R9" s="72"/>
      <c r="S9" s="72"/>
      <c r="T9" s="72"/>
      <c r="U9" s="72"/>
    </row>
    <row r="10" spans="1:22" x14ac:dyDescent="0.25">
      <c r="A10" s="73">
        <v>17</v>
      </c>
      <c r="B10" s="73">
        <f t="shared" si="1"/>
        <v>6.8497834770736099E-4</v>
      </c>
      <c r="C10" s="71">
        <f t="shared" si="2"/>
        <v>1.6853207911733009E-32</v>
      </c>
      <c r="D10">
        <f t="shared" si="0"/>
        <v>1.6964287357255942E-164</v>
      </c>
      <c r="O10" s="72"/>
      <c r="P10" s="72"/>
      <c r="Q10" s="72"/>
      <c r="R10" s="72"/>
      <c r="S10" s="72"/>
      <c r="T10" s="72"/>
      <c r="U10" s="72"/>
    </row>
    <row r="11" spans="1:22" x14ac:dyDescent="0.25">
      <c r="A11" s="73">
        <v>18</v>
      </c>
      <c r="B11" s="73">
        <f t="shared" si="1"/>
        <v>7.326984072481414E-4</v>
      </c>
      <c r="C11" s="71">
        <f t="shared" si="2"/>
        <v>9.0759621411124619E-32</v>
      </c>
      <c r="D11">
        <f t="shared" si="0"/>
        <v>1.3519097995302782E-160</v>
      </c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</row>
    <row r="12" spans="1:22" x14ac:dyDescent="0.25">
      <c r="A12" s="73">
        <v>19</v>
      </c>
      <c r="B12" s="73">
        <f t="shared" si="1"/>
        <v>7.8310342829387199E-4</v>
      </c>
      <c r="C12" s="71">
        <f t="shared" si="2"/>
        <v>4.7889424718040768E-31</v>
      </c>
      <c r="D12">
        <f t="shared" si="0"/>
        <v>9.6620652998947861E-157</v>
      </c>
      <c r="E12" s="72"/>
      <c r="F12" s="72"/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</row>
    <row r="13" spans="1:22" x14ac:dyDescent="0.25">
      <c r="A13" s="73">
        <v>20</v>
      </c>
      <c r="B13" s="73">
        <f t="shared" si="1"/>
        <v>8.3629302940459345E-4</v>
      </c>
      <c r="C13" s="71">
        <f t="shared" si="2"/>
        <v>2.475844768974629E-30</v>
      </c>
      <c r="D13">
        <f t="shared" si="0"/>
        <v>6.1930184932986771E-153</v>
      </c>
      <c r="E13" s="72"/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72"/>
      <c r="S13" s="72"/>
      <c r="T13" s="72"/>
      <c r="U13" s="72"/>
    </row>
    <row r="14" spans="1:22" x14ac:dyDescent="0.25">
      <c r="A14" s="73">
        <v>21</v>
      </c>
      <c r="B14" s="73">
        <f t="shared" si="1"/>
        <v>8.9236659089734398E-4</v>
      </c>
      <c r="C14" s="71">
        <f t="shared" si="2"/>
        <v>1.2541343143155367E-29</v>
      </c>
      <c r="D14">
        <f t="shared" si="0"/>
        <v>3.559958554505899E-149</v>
      </c>
      <c r="E14" s="72"/>
      <c r="F14" s="72"/>
      <c r="G14" s="72"/>
      <c r="H14" s="72"/>
      <c r="I14" s="72"/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2"/>
    </row>
    <row r="15" spans="1:22" x14ac:dyDescent="0.25">
      <c r="A15" s="73">
        <v>22</v>
      </c>
      <c r="B15" s="73">
        <f t="shared" si="1"/>
        <v>9.5142290347016733E-4</v>
      </c>
      <c r="C15" s="71">
        <f t="shared" si="2"/>
        <v>6.2244579453436695E-29</v>
      </c>
      <c r="D15">
        <f t="shared" si="0"/>
        <v>1.8352602711822411E-145</v>
      </c>
      <c r="E15" s="72"/>
      <c r="F15" s="72"/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72"/>
      <c r="S15" s="72"/>
      <c r="T15" s="72"/>
      <c r="U15" s="72"/>
    </row>
    <row r="16" spans="1:22" x14ac:dyDescent="0.25">
      <c r="A16" s="73">
        <v>23</v>
      </c>
      <c r="B16" s="73">
        <f t="shared" si="1"/>
        <v>1.0135597956066121E-3</v>
      </c>
      <c r="C16" s="71">
        <f t="shared" si="2"/>
        <v>3.026884647870505E-28</v>
      </c>
      <c r="D16">
        <f t="shared" si="0"/>
        <v>8.4851698699207217E-142</v>
      </c>
      <c r="E16" s="72"/>
      <c r="F16" s="72"/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</row>
    <row r="17" spans="1:21" x14ac:dyDescent="0.25">
      <c r="A17" s="73">
        <v>24</v>
      </c>
      <c r="B17" s="73">
        <f t="shared" si="1"/>
        <v>1.0788737402223523E-3</v>
      </c>
      <c r="C17" s="71">
        <f t="shared" si="2"/>
        <v>1.4422051816531099E-27</v>
      </c>
      <c r="D17">
        <f t="shared" si="0"/>
        <v>3.5183057282587365E-138</v>
      </c>
      <c r="E17" s="72"/>
      <c r="F17" s="72"/>
      <c r="G17" s="72"/>
      <c r="H17" s="72"/>
      <c r="I17" s="72"/>
      <c r="J17" s="72"/>
      <c r="K17" s="72"/>
      <c r="L17" s="72"/>
      <c r="M17" s="72"/>
      <c r="N17" s="72"/>
      <c r="O17" s="72"/>
      <c r="P17" s="72"/>
      <c r="Q17" s="72"/>
      <c r="R17" s="72"/>
      <c r="S17" s="72"/>
      <c r="T17" s="72"/>
      <c r="U17" s="72"/>
    </row>
    <row r="18" spans="1:21" x14ac:dyDescent="0.25">
      <c r="A18" s="73">
        <v>25</v>
      </c>
      <c r="B18" s="73">
        <f t="shared" si="1"/>
        <v>1.1474594411686606E-3</v>
      </c>
      <c r="C18" s="71">
        <f t="shared" si="2"/>
        <v>6.7327901716316234E-27</v>
      </c>
      <c r="D18">
        <f t="shared" si="0"/>
        <v>1.3083283919041468E-134</v>
      </c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</row>
    <row r="19" spans="1:21" x14ac:dyDescent="0.25">
      <c r="A19" s="73">
        <v>26</v>
      </c>
      <c r="B19" s="73">
        <f t="shared" si="1"/>
        <v>1.2194094003666227E-3</v>
      </c>
      <c r="C19" s="71">
        <f t="shared" si="2"/>
        <v>3.0796400250676624E-26</v>
      </c>
      <c r="D19">
        <f t="shared" si="0"/>
        <v>4.3632501587692827E-131</v>
      </c>
      <c r="E19" s="72"/>
      <c r="F19" s="72"/>
      <c r="G19" s="72"/>
      <c r="H19" s="72"/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2"/>
    </row>
    <row r="20" spans="1:21" x14ac:dyDescent="0.25">
      <c r="A20" s="73">
        <v>27</v>
      </c>
      <c r="B20" s="73">
        <f t="shared" si="1"/>
        <v>1.2948134665102425E-3</v>
      </c>
      <c r="C20" s="71">
        <f t="shared" si="2"/>
        <v>1.3801989040921389E-25</v>
      </c>
      <c r="D20">
        <f t="shared" si="0"/>
        <v>1.3050093301219112E-127</v>
      </c>
      <c r="E20" s="72"/>
      <c r="F20" s="72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</row>
    <row r="21" spans="1:21" x14ac:dyDescent="0.25">
      <c r="A21" s="73">
        <v>28</v>
      </c>
      <c r="B21" s="73">
        <f t="shared" si="1"/>
        <v>1.3737583664451699E-3</v>
      </c>
      <c r="C21" s="71">
        <f t="shared" si="2"/>
        <v>6.0606645689861806E-25</v>
      </c>
      <c r="D21">
        <f t="shared" si="0"/>
        <v>3.5004773878756758E-124</v>
      </c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</row>
    <row r="22" spans="1:21" x14ac:dyDescent="0.25">
      <c r="A22" s="73">
        <v>29</v>
      </c>
      <c r="B22" s="73">
        <f t="shared" si="1"/>
        <v>1.4563272205016071E-3</v>
      </c>
      <c r="C22" s="71">
        <f t="shared" si="2"/>
        <v>2.607568138777171E-24</v>
      </c>
      <c r="D22">
        <f t="shared" si="0"/>
        <v>8.420756184048812E-121</v>
      </c>
      <c r="E22" s="72"/>
      <c r="F22" s="72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</row>
    <row r="23" spans="1:21" x14ac:dyDescent="0.25">
      <c r="A23" s="73">
        <v>30</v>
      </c>
      <c r="B23" s="73">
        <f t="shared" si="1"/>
        <v>1.5425990432339446E-3</v>
      </c>
      <c r="C23" s="71">
        <f t="shared" si="2"/>
        <v>1.0992283752437743E-23</v>
      </c>
      <c r="D23">
        <f t="shared" si="0"/>
        <v>1.8167077364905932E-117</v>
      </c>
      <c r="E23" s="72"/>
      <c r="F23" s="72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</row>
    <row r="24" spans="1:21" x14ac:dyDescent="0.25">
      <c r="A24" s="73">
        <v>31</v>
      </c>
      <c r="B24" s="73">
        <f t="shared" si="1"/>
        <v>1.6326482311946491E-3</v>
      </c>
      <c r="C24" s="71">
        <f t="shared" si="2"/>
        <v>4.5402215187622287E-23</v>
      </c>
      <c r="D24">
        <f t="shared" si="0"/>
        <v>3.5150312854916378E-114</v>
      </c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</row>
    <row r="25" spans="1:21" x14ac:dyDescent="0.25">
      <c r="A25" s="73">
        <v>32</v>
      </c>
      <c r="B25" s="73">
        <f t="shared" si="1"/>
        <v>1.7265440395446551E-3</v>
      </c>
      <c r="C25" s="71">
        <f t="shared" si="2"/>
        <v>1.8373969965260188E-22</v>
      </c>
      <c r="D25">
        <f t="shared" si="0"/>
        <v>6.0993489483004688E-111</v>
      </c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</row>
    <row r="26" spans="1:21" x14ac:dyDescent="0.25">
      <c r="A26" s="73">
        <v>33</v>
      </c>
      <c r="B26" s="73">
        <f t="shared" si="1"/>
        <v>1.8243500494755918E-3</v>
      </c>
      <c r="C26" s="71">
        <f t="shared" si="2"/>
        <v>7.2856081406277093E-22</v>
      </c>
      <c r="D26">
        <f t="shared" si="0"/>
        <v>9.4917856554120614E-108</v>
      </c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</row>
    <row r="27" spans="1:21" x14ac:dyDescent="0.25">
      <c r="A27" s="73">
        <v>34</v>
      </c>
      <c r="B27" s="73">
        <f t="shared" si="1"/>
        <v>1.9261236285892816E-3</v>
      </c>
      <c r="C27" s="71">
        <f t="shared" si="2"/>
        <v>2.8305150138147085E-21</v>
      </c>
      <c r="D27">
        <f t="shared" si="0"/>
        <v>1.3247152038561077E-104</v>
      </c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</row>
    <row r="28" spans="1:21" x14ac:dyDescent="0.25">
      <c r="A28" s="73">
        <v>35</v>
      </c>
      <c r="B28" s="73">
        <f t="shared" si="1"/>
        <v>2.0319153865455274E-3</v>
      </c>
      <c r="C28" s="71">
        <f t="shared" si="2"/>
        <v>1.0774620044275101E-20</v>
      </c>
      <c r="D28">
        <f t="shared" si="0"/>
        <v>1.6580868522544321E-101</v>
      </c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</row>
    <row r="29" spans="1:21" x14ac:dyDescent="0.25">
      <c r="A29" s="73">
        <v>36</v>
      </c>
      <c r="B29" s="73">
        <f t="shared" si="1"/>
        <v>2.1417686284488598E-3</v>
      </c>
      <c r="C29" s="71">
        <f t="shared" si="2"/>
        <v>4.0186049308480371E-20</v>
      </c>
      <c r="D29">
        <f t="shared" si="0"/>
        <v>1.8612391832363872E-98</v>
      </c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</row>
    <row r="30" spans="1:21" x14ac:dyDescent="0.25">
      <c r="A30" s="73">
        <v>37</v>
      </c>
      <c r="B30" s="73">
        <f t="shared" si="1"/>
        <v>2.2557188085969757E-3</v>
      </c>
      <c r="C30" s="71">
        <f t="shared" si="2"/>
        <v>1.468539081666988E-19</v>
      </c>
      <c r="D30">
        <f t="shared" si="0"/>
        <v>1.873731053612883E-95</v>
      </c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</row>
    <row r="31" spans="1:21" x14ac:dyDescent="0.25">
      <c r="A31" s="73">
        <v>38</v>
      </c>
      <c r="B31" s="73">
        <f t="shared" si="1"/>
        <v>2.3737929873566248E-3</v>
      </c>
      <c r="C31" s="71">
        <f t="shared" si="2"/>
        <v>5.2581449251007402E-19</v>
      </c>
      <c r="D31">
        <f t="shared" si="0"/>
        <v>1.6916966081061938E-92</v>
      </c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</row>
    <row r="32" spans="1:21" x14ac:dyDescent="0.25">
      <c r="A32" s="73">
        <v>39</v>
      </c>
      <c r="B32" s="73">
        <f t="shared" si="1"/>
        <v>2.4960092940649659E-3</v>
      </c>
      <c r="C32" s="71">
        <f t="shared" si="2"/>
        <v>1.8446604756698363E-18</v>
      </c>
      <c r="D32">
        <f t="shared" si="0"/>
        <v>1.3697706583476873E-89</v>
      </c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</row>
    <row r="33" spans="1:21" x14ac:dyDescent="0.25">
      <c r="A33" s="73">
        <v>40</v>
      </c>
      <c r="B33" s="73">
        <f t="shared" si="1"/>
        <v>2.6223763989745158E-3</v>
      </c>
      <c r="C33" s="71">
        <f t="shared" si="2"/>
        <v>6.3406996299110644E-18</v>
      </c>
      <c r="D33">
        <f t="shared" si="0"/>
        <v>9.9468002342181853E-87</v>
      </c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</row>
    <row r="34" spans="1:21" x14ac:dyDescent="0.25">
      <c r="A34" s="73">
        <v>41</v>
      </c>
      <c r="B34" s="73">
        <f t="shared" si="1"/>
        <v>2.7528929973659778E-3</v>
      </c>
      <c r="C34" s="71">
        <f t="shared" si="2"/>
        <v>2.1354763474912228E-17</v>
      </c>
      <c r="D34">
        <f t="shared" si="0"/>
        <v>6.4778231796249899E-84</v>
      </c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</row>
    <row r="35" spans="1:21" x14ac:dyDescent="0.25">
      <c r="A35" s="73">
        <v>42</v>
      </c>
      <c r="B35" s="73">
        <f t="shared" si="1"/>
        <v>2.8875473090441677E-3</v>
      </c>
      <c r="C35" s="71">
        <f t="shared" si="2"/>
        <v>7.0467554173138332E-17</v>
      </c>
      <c r="D35">
        <f t="shared" ref="D35:D63" si="3">NORMDIST(A35,100,30/SQRT(49*2),0)</f>
        <v>3.7834233422336004E-81</v>
      </c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</row>
    <row r="36" spans="1:21" x14ac:dyDescent="0.25">
      <c r="A36" s="73">
        <v>43</v>
      </c>
      <c r="B36" s="73">
        <f t="shared" si="1"/>
        <v>3.0263165965062496E-3</v>
      </c>
      <c r="C36" s="71">
        <f t="shared" si="2"/>
        <v>2.2783501922584704E-16</v>
      </c>
      <c r="D36">
        <f t="shared" si="3"/>
        <v>1.9817594832294023E-78</v>
      </c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</row>
    <row r="37" spans="1:21" x14ac:dyDescent="0.25">
      <c r="A37" s="73">
        <v>44</v>
      </c>
      <c r="B37" s="73">
        <f t="shared" si="1"/>
        <v>3.1691667051273018E-3</v>
      </c>
      <c r="C37" s="71">
        <f t="shared" si="2"/>
        <v>7.2175301193384172E-16</v>
      </c>
      <c r="D37">
        <f t="shared" si="3"/>
        <v>9.309516106232611E-76</v>
      </c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</row>
    <row r="38" spans="1:21" x14ac:dyDescent="0.25">
      <c r="A38" s="73">
        <v>45</v>
      </c>
      <c r="B38" s="73">
        <f t="shared" si="1"/>
        <v>3.3160516287444783E-3</v>
      </c>
      <c r="C38" s="71">
        <f t="shared" si="2"/>
        <v>2.2402350062652674E-15</v>
      </c>
      <c r="D38">
        <f t="shared" si="3"/>
        <v>3.9220527152315196E-73</v>
      </c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</row>
    <row r="39" spans="1:21" x14ac:dyDescent="0.25">
      <c r="A39" s="73">
        <v>46</v>
      </c>
      <c r="B39" s="73">
        <f t="shared" si="1"/>
        <v>3.4669131040363436E-3</v>
      </c>
      <c r="C39" s="71">
        <f t="shared" si="2"/>
        <v>6.8129531270131058E-15</v>
      </c>
      <c r="D39">
        <f t="shared" si="3"/>
        <v>1.4818693040007218E-70</v>
      </c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</row>
    <row r="40" spans="1:21" x14ac:dyDescent="0.25">
      <c r="A40" s="73">
        <v>47</v>
      </c>
      <c r="B40" s="73">
        <f t="shared" si="1"/>
        <v>3.6216802370874833E-3</v>
      </c>
      <c r="C40" s="71">
        <f t="shared" si="2"/>
        <v>2.0300842883252697E-14</v>
      </c>
      <c r="D40">
        <f t="shared" si="3"/>
        <v>5.0213042143663898E-68</v>
      </c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</row>
    <row r="41" spans="1:21" x14ac:dyDescent="0.25">
      <c r="A41" s="73">
        <v>48</v>
      </c>
      <c r="B41" s="73">
        <f t="shared" si="1"/>
        <v>3.7802691654989476E-3</v>
      </c>
      <c r="C41" s="71">
        <f t="shared" si="2"/>
        <v>5.9269271111331695E-14</v>
      </c>
      <c r="D41">
        <f t="shared" si="3"/>
        <v>1.5259254696016275E-65</v>
      </c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</row>
    <row r="42" spans="1:21" x14ac:dyDescent="0.25">
      <c r="A42" s="73">
        <v>49</v>
      </c>
      <c r="B42" s="73">
        <f t="shared" si="1"/>
        <v>3.9425827593518167E-3</v>
      </c>
      <c r="C42" s="71">
        <f t="shared" si="2"/>
        <v>1.6954381451316983E-13</v>
      </c>
      <c r="D42">
        <f t="shared" si="3"/>
        <v>4.1587256079331583E-63</v>
      </c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</row>
    <row r="43" spans="1:21" x14ac:dyDescent="0.25">
      <c r="A43" s="73">
        <v>50</v>
      </c>
      <c r="B43" s="73">
        <f t="shared" si="1"/>
        <v>4.1085103642533784E-3</v>
      </c>
      <c r="C43" s="71">
        <f t="shared" si="2"/>
        <v>4.7519423251815859E-13</v>
      </c>
      <c r="D43">
        <f t="shared" si="3"/>
        <v>1.0164765586761906E-60</v>
      </c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</row>
    <row r="44" spans="1:21" x14ac:dyDescent="0.25">
      <c r="A44" s="73">
        <v>51</v>
      </c>
      <c r="B44" s="73">
        <f t="shared" si="1"/>
        <v>4.2779275895927105E-3</v>
      </c>
      <c r="C44" s="71">
        <f t="shared" si="2"/>
        <v>1.3049600583377992E-12</v>
      </c>
      <c r="D44">
        <f t="shared" si="3"/>
        <v>2.228151029980572E-58</v>
      </c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</row>
    <row r="45" spans="1:21" x14ac:dyDescent="0.25">
      <c r="A45" s="73">
        <v>52</v>
      </c>
      <c r="B45" s="73">
        <f t="shared" si="1"/>
        <v>4.4506961450042183E-3</v>
      </c>
      <c r="C45" s="71">
        <f t="shared" si="2"/>
        <v>3.5112368419649829E-12</v>
      </c>
      <c r="D45">
        <f t="shared" si="3"/>
        <v>4.3802816769872341E-56</v>
      </c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</row>
    <row r="46" spans="1:21" x14ac:dyDescent="0.25">
      <c r="A46" s="73">
        <v>53</v>
      </c>
      <c r="B46" s="73">
        <f t="shared" si="1"/>
        <v>4.6266637278842438E-3</v>
      </c>
      <c r="C46" s="71">
        <f t="shared" si="2"/>
        <v>9.2567786219815902E-12</v>
      </c>
      <c r="D46">
        <f t="shared" si="3"/>
        <v>7.722707912257003E-54</v>
      </c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</row>
    <row r="47" spans="1:21" x14ac:dyDescent="0.25">
      <c r="A47" s="73">
        <v>54</v>
      </c>
      <c r="B47" s="73">
        <f t="shared" si="1"/>
        <v>4.8056639646267439E-3</v>
      </c>
      <c r="C47" s="71">
        <f t="shared" si="2"/>
        <v>2.3910930535638452E-11</v>
      </c>
      <c r="D47">
        <f t="shared" si="3"/>
        <v>1.2210890478365193E-51</v>
      </c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</row>
    <row r="48" spans="1:21" x14ac:dyDescent="0.25">
      <c r="A48" s="73">
        <v>55</v>
      </c>
      <c r="B48" s="73">
        <f t="shared" si="1"/>
        <v>4.9875164080400037E-3</v>
      </c>
      <c r="C48" s="71">
        <f t="shared" si="2"/>
        <v>6.0515959736511137E-11</v>
      </c>
      <c r="D48">
        <f t="shared" si="3"/>
        <v>1.7315507273148054E-49</v>
      </c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</row>
    <row r="49" spans="1:21" x14ac:dyDescent="0.25">
      <c r="A49" s="73">
        <v>56</v>
      </c>
      <c r="B49" s="73">
        <f t="shared" si="1"/>
        <v>5.1720265931775762E-3</v>
      </c>
      <c r="C49" s="71">
        <f t="shared" si="2"/>
        <v>1.5006527901377618E-10</v>
      </c>
      <c r="D49">
        <f t="shared" si="3"/>
        <v>2.2020808422849337E-47</v>
      </c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</row>
    <row r="50" spans="1:21" x14ac:dyDescent="0.25">
      <c r="A50" s="73">
        <v>57</v>
      </c>
      <c r="B50" s="73">
        <f t="shared" si="1"/>
        <v>5.3589861535640031E-3</v>
      </c>
      <c r="C50" s="71">
        <f t="shared" si="2"/>
        <v>3.6460898117425319E-10</v>
      </c>
      <c r="D50">
        <f t="shared" si="3"/>
        <v>2.5115478375355027E-45</v>
      </c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</row>
    <row r="51" spans="1:21" x14ac:dyDescent="0.25">
      <c r="A51" s="73">
        <v>58</v>
      </c>
      <c r="B51" s="73">
        <f t="shared" si="1"/>
        <v>5.5481729995203706E-3</v>
      </c>
      <c r="C51" s="71">
        <f t="shared" si="2"/>
        <v>8.6798326426046951E-10</v>
      </c>
      <c r="D51">
        <f t="shared" si="3"/>
        <v>2.5689745800883167E-43</v>
      </c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</row>
    <row r="52" spans="1:21" x14ac:dyDescent="0.25">
      <c r="A52" s="73">
        <v>59</v>
      </c>
      <c r="B52" s="73">
        <f t="shared" si="1"/>
        <v>5.7393515599973377E-3</v>
      </c>
      <c r="C52" s="71">
        <f t="shared" si="2"/>
        <v>2.0245671612829049E-9</v>
      </c>
      <c r="D52">
        <f t="shared" si="3"/>
        <v>2.3566132531223608E-41</v>
      </c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</row>
    <row r="53" spans="1:21" x14ac:dyDescent="0.25">
      <c r="A53" s="73">
        <v>60</v>
      </c>
      <c r="B53" s="73">
        <f t="shared" si="1"/>
        <v>5.9322730890057291E-3</v>
      </c>
      <c r="C53" s="71">
        <f t="shared" si="2"/>
        <v>4.6268974321914444E-9</v>
      </c>
      <c r="D53">
        <f t="shared" si="3"/>
        <v>1.9387730802126742E-39</v>
      </c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</row>
    <row r="54" spans="1:21" x14ac:dyDescent="0.25">
      <c r="A54" s="73">
        <v>61</v>
      </c>
      <c r="B54" s="73">
        <f t="shared" si="1"/>
        <v>6.1266760373982895E-3</v>
      </c>
      <c r="C54" s="71">
        <f t="shared" si="2"/>
        <v>1.0360587994235681E-8</v>
      </c>
      <c r="D54">
        <f t="shared" si="3"/>
        <v>1.4304602780557663E-37</v>
      </c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</row>
    <row r="55" spans="1:21" x14ac:dyDescent="0.25">
      <c r="A55" s="73">
        <v>62</v>
      </c>
      <c r="B55" s="73">
        <f t="shared" si="1"/>
        <v>6.3222864904030791E-3</v>
      </c>
      <c r="C55" s="71">
        <f t="shared" si="2"/>
        <v>2.2730855556729885E-8</v>
      </c>
      <c r="D55">
        <f t="shared" si="3"/>
        <v>9.465308656931963E-36</v>
      </c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</row>
    <row r="56" spans="1:21" x14ac:dyDescent="0.25">
      <c r="A56" s="73">
        <v>63</v>
      </c>
      <c r="B56" s="73">
        <f t="shared" si="1"/>
        <v>6.5188186709407977E-3</v>
      </c>
      <c r="C56" s="71">
        <f t="shared" si="2"/>
        <v>4.8863436628113112E-8</v>
      </c>
      <c r="D56">
        <f t="shared" si="3"/>
        <v>5.6169934184035748E-34</v>
      </c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</row>
    <row r="57" spans="1:21" x14ac:dyDescent="0.25">
      <c r="A57" s="73">
        <v>64</v>
      </c>
      <c r="B57" s="73">
        <f t="shared" si="1"/>
        <v>6.715975508377779E-3</v>
      </c>
      <c r="C57" s="71">
        <f t="shared" si="2"/>
        <v>1.0291746525102024E-7</v>
      </c>
      <c r="D57">
        <f t="shared" si="3"/>
        <v>2.9893943258501778E-32</v>
      </c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</row>
    <row r="58" spans="1:21" x14ac:dyDescent="0.25">
      <c r="A58" s="73">
        <v>65</v>
      </c>
      <c r="B58" s="73">
        <f t="shared" si="1"/>
        <v>6.9134492719755249E-3</v>
      </c>
      <c r="C58" s="71">
        <f t="shared" si="2"/>
        <v>2.1238850210489969E-7</v>
      </c>
      <c r="D58">
        <f t="shared" si="3"/>
        <v>1.4268313833002292E-30</v>
      </c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</row>
    <row r="59" spans="1:21" x14ac:dyDescent="0.25">
      <c r="A59" s="73">
        <v>66</v>
      </c>
      <c r="B59" s="73">
        <f t="shared" si="1"/>
        <v>7.1109222678993039E-3</v>
      </c>
      <c r="C59" s="71">
        <f t="shared" si="2"/>
        <v>4.2944719446696345E-7</v>
      </c>
      <c r="D59">
        <f t="shared" si="3"/>
        <v>6.1076234910400326E-29</v>
      </c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</row>
    <row r="60" spans="1:21" x14ac:dyDescent="0.25">
      <c r="A60" s="73">
        <v>67</v>
      </c>
      <c r="B60" s="73">
        <f t="shared" si="1"/>
        <v>7.3080675982451059E-3</v>
      </c>
      <c r="C60" s="71">
        <f t="shared" si="2"/>
        <v>8.5079589353961557E-7</v>
      </c>
      <c r="D60">
        <f t="shared" si="3"/>
        <v>2.3446715668469521E-27</v>
      </c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</row>
    <row r="61" spans="1:21" x14ac:dyDescent="0.25">
      <c r="A61" s="73">
        <v>68</v>
      </c>
      <c r="B61" s="73">
        <f t="shared" si="1"/>
        <v>7.5045499801390525E-3</v>
      </c>
      <c r="C61" s="71">
        <f t="shared" si="2"/>
        <v>1.6514972222104619E-6</v>
      </c>
      <c r="D61">
        <f t="shared" si="3"/>
        <v>8.0723862395170797E-26</v>
      </c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</row>
    <row r="62" spans="1:21" x14ac:dyDescent="0.25">
      <c r="A62" s="73">
        <v>69</v>
      </c>
      <c r="B62" s="73">
        <f t="shared" si="1"/>
        <v>7.7000266225590855E-3</v>
      </c>
      <c r="C62" s="71">
        <f t="shared" si="2"/>
        <v>3.1409943655793234E-6</v>
      </c>
      <c r="D62">
        <f t="shared" si="3"/>
        <v>2.4924818605497764E-24</v>
      </c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</row>
    <row r="63" spans="1:21" x14ac:dyDescent="0.25">
      <c r="A63" s="73">
        <v>70</v>
      </c>
      <c r="B63" s="73">
        <f t="shared" si="1"/>
        <v>7.8941481581285937E-3</v>
      </c>
      <c r="C63" s="71">
        <f t="shared" si="2"/>
        <v>5.8531993332058325E-6</v>
      </c>
      <c r="D63">
        <f t="shared" si="3"/>
        <v>6.9019567843369143E-23</v>
      </c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</row>
    <row r="64" spans="1:21" x14ac:dyDescent="0.25">
      <c r="A64" s="73">
        <v>71</v>
      </c>
      <c r="B64" s="73">
        <f t="shared" si="1"/>
        <v>8.0865596267384286E-3</v>
      </c>
      <c r="C64" s="71">
        <f t="shared" si="2"/>
        <v>1.0687012536930293E-5</v>
      </c>
      <c r="D64">
        <f t="shared" ref="D64:D80" si="4">NORMDIST(A64,100,30/SQRT(49*2),0)</f>
        <v>1.7140465861076385E-21</v>
      </c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</row>
    <row r="65" spans="1:21" x14ac:dyDescent="0.25">
      <c r="A65" s="73">
        <v>72</v>
      </c>
      <c r="B65" s="73">
        <f t="shared" si="1"/>
        <v>8.2769015074709348E-3</v>
      </c>
      <c r="C65" s="71">
        <f t="shared" si="2"/>
        <v>1.9118603680697908E-5</v>
      </c>
      <c r="D65">
        <f t="shared" si="4"/>
        <v>3.8175361969212555E-20</v>
      </c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</row>
    <row r="66" spans="1:21" x14ac:dyDescent="0.25">
      <c r="A66" s="73">
        <v>73</v>
      </c>
      <c r="B66" s="73">
        <f t="shared" si="1"/>
        <v>8.4648107949299219E-3</v>
      </c>
      <c r="C66" s="71">
        <f t="shared" si="2"/>
        <v>3.3511422990508117E-5</v>
      </c>
      <c r="D66">
        <f t="shared" si="4"/>
        <v>7.625246054041495E-19</v>
      </c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</row>
    <row r="67" spans="1:21" x14ac:dyDescent="0.25">
      <c r="A67" s="73">
        <v>74</v>
      </c>
      <c r="B67" s="73">
        <f t="shared" si="1"/>
        <v>8.6499221157274875E-3</v>
      </c>
      <c r="C67" s="71">
        <f t="shared" si="2"/>
        <v>5.7552794515307346E-5</v>
      </c>
      <c r="D67">
        <f t="shared" si="4"/>
        <v>1.365949731816485E-17</v>
      </c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</row>
    <row r="68" spans="1:21" x14ac:dyDescent="0.25">
      <c r="A68" s="73">
        <v>75</v>
      </c>
      <c r="B68" s="73">
        <f t="shared" ref="B68:B87" si="5">NORMDIST(A68,C$1,D$1,0)</f>
        <v>8.8318688805447566E-3</v>
      </c>
      <c r="C68" s="71">
        <f t="shared" ref="C68:C131" si="6">NORMDIST(A68,C$1,D$1/SQRT($F$1),0)</f>
        <v>9.6844912161810965E-5</v>
      </c>
      <c r="D68">
        <f t="shared" si="4"/>
        <v>2.1944501951790738E-16</v>
      </c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</row>
    <row r="69" spans="1:21" x14ac:dyDescent="0.25">
      <c r="A69" s="73">
        <v>76</v>
      </c>
      <c r="B69" s="73">
        <f t="shared" si="5"/>
        <v>9.0102844668723623E-3</v>
      </c>
      <c r="C69" s="71">
        <f t="shared" si="6"/>
        <v>1.5967026664026341E-4</v>
      </c>
      <c r="D69">
        <f t="shared" si="4"/>
        <v>3.1617454078814022E-15</v>
      </c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</row>
    <row r="70" spans="1:21" x14ac:dyDescent="0.25">
      <c r="A70" s="73">
        <v>77</v>
      </c>
      <c r="B70" s="73">
        <f t="shared" si="5"/>
        <v>9.1848034272504053E-3</v>
      </c>
      <c r="C70" s="71">
        <f t="shared" si="6"/>
        <v>2.5793373014666569E-4</v>
      </c>
      <c r="D70">
        <f t="shared" si="4"/>
        <v>4.0854342053146075E-14</v>
      </c>
    </row>
    <row r="71" spans="1:21" x14ac:dyDescent="0.25">
      <c r="A71" s="73">
        <v>78</v>
      </c>
      <c r="B71" s="73">
        <f t="shared" si="5"/>
        <v>9.3550627175693554E-3</v>
      </c>
      <c r="C71" s="71">
        <f>NORMDIST(A71,C$1,D$1/SQRT($F$1),0)</f>
        <v>4.0825270819644502E-4</v>
      </c>
      <c r="D71">
        <f t="shared" si="4"/>
        <v>4.7343428069760842E-13</v>
      </c>
    </row>
    <row r="72" spans="1:21" x14ac:dyDescent="0.25">
      <c r="A72" s="73">
        <v>79</v>
      </c>
      <c r="B72" s="73">
        <f t="shared" si="5"/>
        <v>9.5207029397657052E-3</v>
      </c>
      <c r="C72" s="71">
        <f t="shared" si="6"/>
        <v>6.3312120170542965E-4</v>
      </c>
      <c r="D72">
        <f t="shared" si="4"/>
        <v>4.9202972256501288E-12</v>
      </c>
    </row>
    <row r="73" spans="1:21" x14ac:dyDescent="0.25">
      <c r="A73" s="73">
        <v>80</v>
      </c>
      <c r="B73" s="73">
        <f t="shared" si="5"/>
        <v>9.6813695930510722E-3</v>
      </c>
      <c r="C73" s="71">
        <f t="shared" si="6"/>
        <v>9.6201421074717749E-4</v>
      </c>
      <c r="D73">
        <f t="shared" si="4"/>
        <v>4.5859903014891771E-11</v>
      </c>
    </row>
    <row r="74" spans="1:21" x14ac:dyDescent="0.25">
      <c r="A74" s="73">
        <v>81</v>
      </c>
      <c r="B74" s="73">
        <f t="shared" si="5"/>
        <v>9.8367143276532707E-3</v>
      </c>
      <c r="C74" s="71">
        <f t="shared" si="6"/>
        <v>1.4322306547697795E-3</v>
      </c>
      <c r="D74">
        <f t="shared" si="4"/>
        <v>3.8334083265764964E-10</v>
      </c>
    </row>
    <row r="75" spans="1:21" x14ac:dyDescent="0.25">
      <c r="A75" s="73">
        <v>82</v>
      </c>
      <c r="B75" s="73">
        <f t="shared" si="5"/>
        <v>9.9863961949243057E-3</v>
      </c>
      <c r="C75" s="71">
        <f t="shared" si="6"/>
        <v>2.0892061217045723E-3</v>
      </c>
      <c r="D75">
        <f t="shared" si="4"/>
        <v>2.8737381151130673E-9</v>
      </c>
    </row>
    <row r="76" spans="1:21" x14ac:dyDescent="0.25">
      <c r="A76" s="73">
        <v>83</v>
      </c>
      <c r="B76" s="73">
        <f t="shared" si="5"/>
        <v>1.013008288758502E-2</v>
      </c>
      <c r="C76" s="71">
        <f t="shared" si="6"/>
        <v>2.9859770251128835E-3</v>
      </c>
      <c r="D76">
        <f t="shared" si="4"/>
        <v>1.9320548467539512E-8</v>
      </c>
    </row>
    <row r="77" spans="1:21" x14ac:dyDescent="0.25">
      <c r="A77" s="73">
        <v>84</v>
      </c>
      <c r="B77" s="73">
        <f t="shared" si="5"/>
        <v>1.0267451963830332E-2</v>
      </c>
      <c r="C77" s="71">
        <f t="shared" si="6"/>
        <v>4.1814651470229672E-3</v>
      </c>
      <c r="D77">
        <f t="shared" si="4"/>
        <v>1.1649354731725739E-7</v>
      </c>
    </row>
    <row r="78" spans="1:21" x14ac:dyDescent="0.25">
      <c r="A78" s="73">
        <v>85</v>
      </c>
      <c r="B78" s="73">
        <f t="shared" si="5"/>
        <v>1.0398192049013818E-2</v>
      </c>
      <c r="C78" s="71">
        <f t="shared" si="6"/>
        <v>5.737297205843303E-3</v>
      </c>
      <c r="D78">
        <f t="shared" si="4"/>
        <v>6.299331240282246E-7</v>
      </c>
    </row>
    <row r="79" spans="1:21" x14ac:dyDescent="0.25">
      <c r="A79" s="73">
        <v>86</v>
      </c>
      <c r="B79" s="73">
        <f t="shared" si="5"/>
        <v>1.052200400866638E-2</v>
      </c>
      <c r="C79" s="71">
        <f t="shared" si="6"/>
        <v>7.712995216169723E-3</v>
      </c>
      <c r="D79">
        <f t="shared" si="4"/>
        <v>3.0549012600182905E-6</v>
      </c>
    </row>
    <row r="80" spans="1:21" x14ac:dyDescent="0.25">
      <c r="A80" s="73">
        <v>87</v>
      </c>
      <c r="B80" s="73">
        <f t="shared" si="5"/>
        <v>1.0638602086681329E-2</v>
      </c>
      <c r="C80" s="71">
        <f t="shared" si="6"/>
        <v>1.0159576932727636E-2</v>
      </c>
      <c r="D80">
        <f t="shared" si="4"/>
        <v>1.3286483912548382E-5</v>
      </c>
    </row>
    <row r="81" spans="1:4" x14ac:dyDescent="0.25">
      <c r="A81" s="73">
        <v>88</v>
      </c>
      <c r="B81" s="73">
        <f t="shared" si="5"/>
        <v>1.0747715002617231E-2</v>
      </c>
      <c r="C81" s="71">
        <f t="shared" si="6"/>
        <v>1.3111881994872581E-2</v>
      </c>
      <c r="D81">
        <f t="shared" ref="D81:D87" si="7">NORMDIST(A81,100,30/SQRT(49*2),0)</f>
        <v>5.1824260157327732E-5</v>
      </c>
    </row>
    <row r="82" spans="1:4" x14ac:dyDescent="0.25">
      <c r="A82" s="73">
        <v>89</v>
      </c>
      <c r="B82" s="73">
        <f t="shared" si="5"/>
        <v>1.084908700223031E-2</v>
      </c>
      <c r="C82" s="71">
        <f t="shared" si="6"/>
        <v>1.6580258143722392E-2</v>
      </c>
      <c r="D82">
        <f t="shared" si="7"/>
        <v>1.8128685385054912E-4</v>
      </c>
    </row>
    <row r="83" spans="1:4" x14ac:dyDescent="0.25">
      <c r="A83" s="73">
        <v>90</v>
      </c>
      <c r="B83" s="73">
        <f t="shared" si="5"/>
        <v>1.0942478855548918E-2</v>
      </c>
      <c r="C83" s="71">
        <f t="shared" si="6"/>
        <v>2.054255182126689E-2</v>
      </c>
      <c r="D83">
        <f t="shared" si="7"/>
        <v>5.6873462560033249E-4</v>
      </c>
    </row>
    <row r="84" spans="1:4" x14ac:dyDescent="0.25">
      <c r="A84" s="73">
        <v>91</v>
      </c>
      <c r="B84" s="73">
        <f t="shared" si="5"/>
        <v>1.1027668797043172E-2</v>
      </c>
      <c r="C84" s="71">
        <f t="shared" si="6"/>
        <v>2.493758204020002E-2</v>
      </c>
      <c r="D84">
        <f t="shared" si="7"/>
        <v>1.6001591666441313E-3</v>
      </c>
    </row>
    <row r="85" spans="1:4" x14ac:dyDescent="0.25">
      <c r="A85" s="73">
        <v>92</v>
      </c>
      <c r="B85" s="73">
        <f t="shared" si="5"/>
        <v>1.1104453402721193E-2</v>
      </c>
      <c r="C85" s="71">
        <f t="shared" si="6"/>
        <v>2.9661365445028648E-2</v>
      </c>
      <c r="D85">
        <f t="shared" si="7"/>
        <v>4.0376331204161628E-3</v>
      </c>
    </row>
    <row r="86" spans="1:4" x14ac:dyDescent="0.25">
      <c r="A86" s="73">
        <v>93</v>
      </c>
      <c r="B86" s="73">
        <f t="shared" si="5"/>
        <v>1.1172648399298738E-2</v>
      </c>
      <c r="C86" s="71">
        <f t="shared" si="6"/>
        <v>3.4567246359877624E-2</v>
      </c>
      <c r="D86">
        <f t="shared" si="7"/>
        <v>9.1369380664838244E-3</v>
      </c>
    </row>
    <row r="87" spans="1:4" x14ac:dyDescent="0.25">
      <c r="A87" s="73">
        <v>94</v>
      </c>
      <c r="B87" s="73">
        <f t="shared" si="5"/>
        <v>1.1232089400938344E-2</v>
      </c>
      <c r="C87" s="71">
        <f t="shared" si="6"/>
        <v>3.9470740790642965E-2</v>
      </c>
      <c r="D87">
        <f t="shared" si="7"/>
        <v>1.8543199229015751E-2</v>
      </c>
    </row>
    <row r="88" spans="1:4" x14ac:dyDescent="0.25">
      <c r="A88" s="73">
        <v>95</v>
      </c>
      <c r="B88" s="73">
        <f t="shared" ref="B88:B93" si="8">NORMDIST(A88,C$1,D$1,0)</f>
        <v>1.128263256943603E-2</v>
      </c>
      <c r="C88" s="71">
        <f t="shared" si="6"/>
        <v>4.4159344402723774E-2</v>
      </c>
      <c r="D88">
        <f t="shared" ref="D88:D93" si="9">NORMDIST(A88,100,30/SQRT(49*2),0)</f>
        <v>3.3750390659217838E-2</v>
      </c>
    </row>
    <row r="89" spans="1:4" x14ac:dyDescent="0.25">
      <c r="A89" s="73">
        <v>96</v>
      </c>
      <c r="B89" s="73">
        <f t="shared" si="8"/>
        <v>1.1324155194145039E-2</v>
      </c>
      <c r="C89" s="71">
        <f t="shared" si="6"/>
        <v>4.8406847965255365E-2</v>
      </c>
      <c r="D89">
        <f t="shared" si="9"/>
        <v>5.5091310102871792E-2</v>
      </c>
    </row>
    <row r="90" spans="1:4" x14ac:dyDescent="0.25">
      <c r="A90" s="73">
        <v>97</v>
      </c>
      <c r="B90" s="73">
        <f t="shared" si="8"/>
        <v>1.1356556188364278E-2</v>
      </c>
      <c r="C90" s="71">
        <f t="shared" si="6"/>
        <v>5.1990960245069093E-2</v>
      </c>
      <c r="D90">
        <f t="shared" si="9"/>
        <v>8.064873371456284E-2</v>
      </c>
    </row>
    <row r="91" spans="1:4" x14ac:dyDescent="0.25">
      <c r="A91" s="73">
        <v>98</v>
      </c>
      <c r="B91" s="73">
        <f t="shared" si="8"/>
        <v>1.1379756499381097E-2</v>
      </c>
      <c r="C91" s="71">
        <f t="shared" si="6"/>
        <v>5.4712394277744596E-2</v>
      </c>
      <c r="D91">
        <f t="shared" si="9"/>
        <v>0.10588200626648513</v>
      </c>
    </row>
    <row r="92" spans="1:4" x14ac:dyDescent="0.25">
      <c r="A92" s="73">
        <v>99</v>
      </c>
      <c r="B92" s="73">
        <f t="shared" si="8"/>
        <v>1.1393699429840521E-2</v>
      </c>
      <c r="C92" s="71">
        <f t="shared" si="6"/>
        <v>5.6413162847180141E-2</v>
      </c>
      <c r="D92">
        <f t="shared" si="9"/>
        <v>0.12466855541335359</v>
      </c>
    </row>
    <row r="93" spans="1:4" x14ac:dyDescent="0.25">
      <c r="A93" s="73">
        <v>100</v>
      </c>
      <c r="B93" s="73">
        <f t="shared" si="8"/>
        <v>1.1398350868612362E-2</v>
      </c>
      <c r="C93" s="71">
        <f t="shared" si="6"/>
        <v>5.6991754343061814E-2</v>
      </c>
      <c r="D93">
        <f t="shared" si="9"/>
        <v>0.13164423616114315</v>
      </c>
    </row>
    <row r="94" spans="1:4" x14ac:dyDescent="0.25">
      <c r="A94" s="73">
        <v>101</v>
      </c>
      <c r="B94" s="73">
        <f t="shared" ref="B94:B157" si="10">NORMDIST(A94,C$1,D$1,0)</f>
        <v>1.1393699429840521E-2</v>
      </c>
      <c r="C94" s="71">
        <f t="shared" si="6"/>
        <v>5.6413162847180141E-2</v>
      </c>
      <c r="D94">
        <f t="shared" ref="D94:D157" si="11">NORMDIST(A94,100,30/SQRT(49*2),0)</f>
        <v>0.12466855541335359</v>
      </c>
    </row>
    <row r="95" spans="1:4" x14ac:dyDescent="0.25">
      <c r="A95" s="73">
        <v>102</v>
      </c>
      <c r="B95" s="73">
        <f t="shared" si="10"/>
        <v>1.1379756499381097E-2</v>
      </c>
      <c r="C95" s="71">
        <f t="shared" si="6"/>
        <v>5.4712394277744596E-2</v>
      </c>
      <c r="D95">
        <f t="shared" si="11"/>
        <v>0.10588200626648513</v>
      </c>
    </row>
    <row r="96" spans="1:4" x14ac:dyDescent="0.25">
      <c r="A96" s="73">
        <v>103</v>
      </c>
      <c r="B96" s="73">
        <f t="shared" si="10"/>
        <v>1.1356556188364278E-2</v>
      </c>
      <c r="C96" s="71">
        <f t="shared" si="6"/>
        <v>5.1990960245069093E-2</v>
      </c>
      <c r="D96">
        <f t="shared" si="11"/>
        <v>8.064873371456284E-2</v>
      </c>
    </row>
    <row r="97" spans="1:4" x14ac:dyDescent="0.25">
      <c r="A97" s="73">
        <v>104</v>
      </c>
      <c r="B97" s="73">
        <f t="shared" si="10"/>
        <v>1.1324155194145039E-2</v>
      </c>
      <c r="C97" s="71">
        <f t="shared" si="6"/>
        <v>4.8406847965255365E-2</v>
      </c>
      <c r="D97">
        <f t="shared" si="11"/>
        <v>5.5091310102871792E-2</v>
      </c>
    </row>
    <row r="98" spans="1:4" x14ac:dyDescent="0.25">
      <c r="A98" s="73">
        <v>105</v>
      </c>
      <c r="B98" s="73">
        <f t="shared" si="10"/>
        <v>1.128263256943603E-2</v>
      </c>
      <c r="C98" s="71">
        <f t="shared" si="6"/>
        <v>4.4159344402723774E-2</v>
      </c>
      <c r="D98">
        <f t="shared" si="11"/>
        <v>3.3750390659217838E-2</v>
      </c>
    </row>
    <row r="99" spans="1:4" x14ac:dyDescent="0.25">
      <c r="A99" s="73">
        <v>106</v>
      </c>
      <c r="B99" s="73">
        <f t="shared" si="10"/>
        <v>1.1232089400938344E-2</v>
      </c>
      <c r="C99" s="71">
        <f t="shared" si="6"/>
        <v>3.9470740790642965E-2</v>
      </c>
      <c r="D99">
        <f t="shared" si="11"/>
        <v>1.8543199229015751E-2</v>
      </c>
    </row>
    <row r="100" spans="1:4" x14ac:dyDescent="0.25">
      <c r="A100" s="73">
        <v>107</v>
      </c>
      <c r="B100" s="73">
        <f t="shared" si="10"/>
        <v>1.1172648399298738E-2</v>
      </c>
      <c r="C100" s="71">
        <f t="shared" si="6"/>
        <v>3.4567246359877624E-2</v>
      </c>
      <c r="D100">
        <f t="shared" si="11"/>
        <v>9.1369380664838244E-3</v>
      </c>
    </row>
    <row r="101" spans="1:4" x14ac:dyDescent="0.25">
      <c r="A101" s="73">
        <v>108</v>
      </c>
      <c r="B101" s="73">
        <f t="shared" si="10"/>
        <v>1.1104453402721193E-2</v>
      </c>
      <c r="C101" s="71">
        <f t="shared" si="6"/>
        <v>2.9661365445028648E-2</v>
      </c>
      <c r="D101">
        <f t="shared" si="11"/>
        <v>4.0376331204161628E-3</v>
      </c>
    </row>
    <row r="102" spans="1:4" x14ac:dyDescent="0.25">
      <c r="A102" s="73">
        <v>109</v>
      </c>
      <c r="B102" s="73">
        <f t="shared" si="10"/>
        <v>1.1027668797043172E-2</v>
      </c>
      <c r="C102" s="71">
        <f t="shared" si="6"/>
        <v>2.493758204020002E-2</v>
      </c>
      <c r="D102">
        <f t="shared" si="11"/>
        <v>1.6001591666441313E-3</v>
      </c>
    </row>
    <row r="103" spans="1:4" x14ac:dyDescent="0.25">
      <c r="A103" s="73">
        <v>110</v>
      </c>
      <c r="B103" s="73">
        <f t="shared" si="10"/>
        <v>1.0942478855548918E-2</v>
      </c>
      <c r="C103" s="71">
        <f t="shared" si="6"/>
        <v>2.054255182126689E-2</v>
      </c>
      <c r="D103">
        <f t="shared" si="11"/>
        <v>5.6873462560033249E-4</v>
      </c>
    </row>
    <row r="104" spans="1:4" x14ac:dyDescent="0.25">
      <c r="A104" s="73">
        <v>111</v>
      </c>
      <c r="B104" s="73">
        <f t="shared" si="10"/>
        <v>1.084908700223031E-2</v>
      </c>
      <c r="C104" s="71">
        <f t="shared" si="6"/>
        <v>1.6580258143722392E-2</v>
      </c>
      <c r="D104">
        <f t="shared" si="11"/>
        <v>1.8128685385054912E-4</v>
      </c>
    </row>
    <row r="105" spans="1:4" x14ac:dyDescent="0.25">
      <c r="A105" s="73">
        <v>112</v>
      </c>
      <c r="B105" s="73">
        <f t="shared" si="10"/>
        <v>1.0747715002617231E-2</v>
      </c>
      <c r="C105" s="71">
        <f t="shared" si="6"/>
        <v>1.3111881994872581E-2</v>
      </c>
      <c r="D105">
        <f t="shared" si="11"/>
        <v>5.1824260157327732E-5</v>
      </c>
    </row>
    <row r="106" spans="1:4" x14ac:dyDescent="0.25">
      <c r="A106" s="73">
        <v>113</v>
      </c>
      <c r="B106" s="73">
        <f t="shared" si="10"/>
        <v>1.0638602086681329E-2</v>
      </c>
      <c r="C106" s="71">
        <f t="shared" si="6"/>
        <v>1.0159576932727636E-2</v>
      </c>
      <c r="D106">
        <f t="shared" si="11"/>
        <v>1.3286483912548382E-5</v>
      </c>
    </row>
    <row r="107" spans="1:4" x14ac:dyDescent="0.25">
      <c r="A107" s="73">
        <v>114</v>
      </c>
      <c r="B107" s="73">
        <f t="shared" si="10"/>
        <v>1.052200400866638E-2</v>
      </c>
      <c r="C107" s="71">
        <f t="shared" si="6"/>
        <v>7.712995216169723E-3</v>
      </c>
      <c r="D107">
        <f t="shared" si="11"/>
        <v>3.0549012600182905E-6</v>
      </c>
    </row>
    <row r="108" spans="1:4" x14ac:dyDescent="0.25">
      <c r="A108" s="73">
        <v>115</v>
      </c>
      <c r="B108" s="73">
        <f t="shared" si="10"/>
        <v>1.0398192049013818E-2</v>
      </c>
      <c r="C108" s="71">
        <f t="shared" si="6"/>
        <v>5.737297205843303E-3</v>
      </c>
      <c r="D108">
        <f t="shared" si="11"/>
        <v>6.299331240282246E-7</v>
      </c>
    </row>
    <row r="109" spans="1:4" x14ac:dyDescent="0.25">
      <c r="A109" s="73">
        <v>116</v>
      </c>
      <c r="B109" s="73">
        <f t="shared" si="10"/>
        <v>1.0267451963830332E-2</v>
      </c>
      <c r="C109" s="71">
        <f t="shared" si="6"/>
        <v>4.1814651470229672E-3</v>
      </c>
      <c r="D109">
        <f t="shared" si="11"/>
        <v>1.1649354731725739E-7</v>
      </c>
    </row>
    <row r="110" spans="1:4" x14ac:dyDescent="0.25">
      <c r="A110" s="73">
        <v>117</v>
      </c>
      <c r="B110" s="73">
        <f t="shared" si="10"/>
        <v>1.013008288758502E-2</v>
      </c>
      <c r="C110" s="71">
        <f t="shared" si="6"/>
        <v>2.9859770251128835E-3</v>
      </c>
      <c r="D110">
        <f t="shared" si="11"/>
        <v>1.9320548467539512E-8</v>
      </c>
    </row>
    <row r="111" spans="1:4" x14ac:dyDescent="0.25">
      <c r="A111" s="73">
        <v>118</v>
      </c>
      <c r="B111" s="73">
        <f t="shared" si="10"/>
        <v>9.9863961949243057E-3</v>
      </c>
      <c r="C111" s="71">
        <f t="shared" si="6"/>
        <v>2.0892061217045723E-3</v>
      </c>
      <c r="D111">
        <f t="shared" si="11"/>
        <v>2.8737381151130673E-9</v>
      </c>
    </row>
    <row r="112" spans="1:4" x14ac:dyDescent="0.25">
      <c r="A112" s="73">
        <v>119</v>
      </c>
      <c r="B112" s="73">
        <f t="shared" si="10"/>
        <v>9.8367143276532707E-3</v>
      </c>
      <c r="C112" s="71">
        <f t="shared" si="6"/>
        <v>1.4322306547697795E-3</v>
      </c>
      <c r="D112">
        <f t="shared" si="11"/>
        <v>3.8334083265764964E-10</v>
      </c>
    </row>
    <row r="113" spans="1:4" x14ac:dyDescent="0.25">
      <c r="A113" s="73">
        <v>120</v>
      </c>
      <c r="B113" s="73">
        <f t="shared" si="10"/>
        <v>9.6813695930510722E-3</v>
      </c>
      <c r="C113" s="71">
        <f t="shared" si="6"/>
        <v>9.6201421074717749E-4</v>
      </c>
      <c r="D113">
        <f t="shared" si="11"/>
        <v>4.5859903014891771E-11</v>
      </c>
    </row>
    <row r="114" spans="1:4" x14ac:dyDescent="0.25">
      <c r="A114" s="73">
        <v>121</v>
      </c>
      <c r="B114" s="73">
        <f t="shared" si="10"/>
        <v>9.5207029397657052E-3</v>
      </c>
      <c r="C114" s="71">
        <f t="shared" si="6"/>
        <v>6.3312120170542965E-4</v>
      </c>
      <c r="D114">
        <f t="shared" si="11"/>
        <v>4.9202972256501288E-12</v>
      </c>
    </row>
    <row r="115" spans="1:4" x14ac:dyDescent="0.25">
      <c r="A115" s="73">
        <v>122</v>
      </c>
      <c r="B115" s="73">
        <f t="shared" si="10"/>
        <v>9.3550627175693554E-3</v>
      </c>
      <c r="C115" s="71">
        <f t="shared" si="6"/>
        <v>4.0825270819644502E-4</v>
      </c>
      <c r="D115">
        <f t="shared" si="11"/>
        <v>4.7343428069760842E-13</v>
      </c>
    </row>
    <row r="116" spans="1:4" x14ac:dyDescent="0.25">
      <c r="A116" s="73">
        <v>123</v>
      </c>
      <c r="B116" s="73">
        <f t="shared" si="10"/>
        <v>9.1848034272504053E-3</v>
      </c>
      <c r="C116" s="71">
        <f t="shared" si="6"/>
        <v>2.5793373014666569E-4</v>
      </c>
      <c r="D116">
        <f t="shared" si="11"/>
        <v>4.0854342053146075E-14</v>
      </c>
    </row>
    <row r="117" spans="1:4" x14ac:dyDescent="0.25">
      <c r="A117" s="73">
        <v>124</v>
      </c>
      <c r="B117" s="73">
        <f t="shared" si="10"/>
        <v>9.0102844668723623E-3</v>
      </c>
      <c r="C117" s="71">
        <f t="shared" si="6"/>
        <v>1.5967026664026341E-4</v>
      </c>
      <c r="D117">
        <f t="shared" si="11"/>
        <v>3.1617454078814022E-15</v>
      </c>
    </row>
    <row r="118" spans="1:4" x14ac:dyDescent="0.25">
      <c r="A118" s="73">
        <v>125</v>
      </c>
      <c r="B118" s="73">
        <f t="shared" si="10"/>
        <v>8.8318688805447566E-3</v>
      </c>
      <c r="C118" s="71">
        <f t="shared" si="6"/>
        <v>9.6844912161810965E-5</v>
      </c>
      <c r="D118">
        <f t="shared" si="11"/>
        <v>2.1944501951790738E-16</v>
      </c>
    </row>
    <row r="119" spans="1:4" x14ac:dyDescent="0.25">
      <c r="A119" s="73">
        <v>126</v>
      </c>
      <c r="B119" s="73">
        <f t="shared" si="10"/>
        <v>8.6499221157274875E-3</v>
      </c>
      <c r="C119" s="71">
        <f t="shared" si="6"/>
        <v>5.7552794515307346E-5</v>
      </c>
      <c r="D119">
        <f t="shared" si="11"/>
        <v>1.365949731816485E-17</v>
      </c>
    </row>
    <row r="120" spans="1:4" x14ac:dyDescent="0.25">
      <c r="A120" s="73">
        <v>127</v>
      </c>
      <c r="B120" s="73">
        <f t="shared" si="10"/>
        <v>8.4648107949299219E-3</v>
      </c>
      <c r="C120" s="71">
        <f t="shared" si="6"/>
        <v>3.3511422990508117E-5</v>
      </c>
      <c r="D120">
        <f t="shared" si="11"/>
        <v>7.625246054041495E-19</v>
      </c>
    </row>
    <row r="121" spans="1:4" x14ac:dyDescent="0.25">
      <c r="A121" s="73">
        <v>128</v>
      </c>
      <c r="B121" s="73">
        <f t="shared" si="10"/>
        <v>8.2769015074709348E-3</v>
      </c>
      <c r="C121" s="71">
        <f t="shared" si="6"/>
        <v>1.9118603680697908E-5</v>
      </c>
      <c r="D121">
        <f t="shared" si="11"/>
        <v>3.8175361969212555E-20</v>
      </c>
    </row>
    <row r="122" spans="1:4" x14ac:dyDescent="0.25">
      <c r="A122" s="73">
        <v>129</v>
      </c>
      <c r="B122" s="73">
        <f t="shared" si="10"/>
        <v>8.0865596267384286E-3</v>
      </c>
      <c r="C122" s="71">
        <f t="shared" si="6"/>
        <v>1.0687012536930293E-5</v>
      </c>
      <c r="D122">
        <f t="shared" si="11"/>
        <v>1.7140465861076385E-21</v>
      </c>
    </row>
    <row r="123" spans="1:4" x14ac:dyDescent="0.25">
      <c r="A123" s="73">
        <v>130</v>
      </c>
      <c r="B123" s="73">
        <f t="shared" si="10"/>
        <v>7.8941481581285937E-3</v>
      </c>
      <c r="C123" s="71">
        <f t="shared" si="6"/>
        <v>5.8531993332058325E-6</v>
      </c>
      <c r="D123">
        <f t="shared" si="11"/>
        <v>6.9019567843369143E-23</v>
      </c>
    </row>
    <row r="124" spans="1:4" x14ac:dyDescent="0.25">
      <c r="A124" s="73">
        <v>131</v>
      </c>
      <c r="B124" s="73">
        <f t="shared" si="10"/>
        <v>7.7000266225590855E-3</v>
      </c>
      <c r="C124" s="71">
        <f t="shared" si="6"/>
        <v>3.1409943655793234E-6</v>
      </c>
      <c r="D124">
        <f t="shared" si="11"/>
        <v>2.4924818605497764E-24</v>
      </c>
    </row>
    <row r="125" spans="1:4" x14ac:dyDescent="0.25">
      <c r="A125" s="73">
        <v>132</v>
      </c>
      <c r="B125" s="73">
        <f t="shared" si="10"/>
        <v>7.5045499801390525E-3</v>
      </c>
      <c r="C125" s="71">
        <f t="shared" si="6"/>
        <v>1.6514972222104619E-6</v>
      </c>
      <c r="D125">
        <f t="shared" si="11"/>
        <v>8.0723862395170797E-26</v>
      </c>
    </row>
    <row r="126" spans="1:4" x14ac:dyDescent="0.25">
      <c r="A126" s="73">
        <v>133</v>
      </c>
      <c r="B126" s="73">
        <f t="shared" si="10"/>
        <v>7.3080675982451059E-3</v>
      </c>
      <c r="C126" s="71">
        <f t="shared" si="6"/>
        <v>8.5079589353961557E-7</v>
      </c>
      <c r="D126">
        <f t="shared" si="11"/>
        <v>2.3446715668469521E-27</v>
      </c>
    </row>
    <row r="127" spans="1:4" x14ac:dyDescent="0.25">
      <c r="A127" s="73">
        <v>134</v>
      </c>
      <c r="B127" s="73">
        <f t="shared" si="10"/>
        <v>7.1109222678993039E-3</v>
      </c>
      <c r="C127" s="71">
        <f t="shared" si="6"/>
        <v>4.2944719446696345E-7</v>
      </c>
      <c r="D127">
        <f t="shared" si="11"/>
        <v>6.1076234910400326E-29</v>
      </c>
    </row>
    <row r="128" spans="1:4" x14ac:dyDescent="0.25">
      <c r="A128" s="73">
        <v>135</v>
      </c>
      <c r="B128" s="73">
        <f t="shared" si="10"/>
        <v>6.9134492719755249E-3</v>
      </c>
      <c r="C128" s="71">
        <f t="shared" si="6"/>
        <v>2.1238850210489969E-7</v>
      </c>
      <c r="D128">
        <f t="shared" si="11"/>
        <v>1.4268313833002292E-30</v>
      </c>
    </row>
    <row r="129" spans="1:4" x14ac:dyDescent="0.25">
      <c r="A129" s="73">
        <v>136</v>
      </c>
      <c r="B129" s="73">
        <f t="shared" si="10"/>
        <v>6.715975508377779E-3</v>
      </c>
      <c r="C129" s="71">
        <f t="shared" si="6"/>
        <v>1.0291746525102024E-7</v>
      </c>
      <c r="D129">
        <f t="shared" si="11"/>
        <v>2.9893943258501778E-32</v>
      </c>
    </row>
    <row r="130" spans="1:4" x14ac:dyDescent="0.25">
      <c r="A130" s="73">
        <v>137</v>
      </c>
      <c r="B130" s="73">
        <f t="shared" si="10"/>
        <v>6.5188186709407977E-3</v>
      </c>
      <c r="C130" s="71">
        <f t="shared" si="6"/>
        <v>4.8863436628113112E-8</v>
      </c>
      <c r="D130">
        <f t="shared" si="11"/>
        <v>5.6169934184035748E-34</v>
      </c>
    </row>
    <row r="131" spans="1:4" x14ac:dyDescent="0.25">
      <c r="A131" s="73">
        <v>138</v>
      </c>
      <c r="B131" s="73">
        <f t="shared" si="10"/>
        <v>6.3222864904030791E-3</v>
      </c>
      <c r="C131" s="71">
        <f t="shared" si="6"/>
        <v>2.2730855556729885E-8</v>
      </c>
      <c r="D131">
        <f t="shared" si="11"/>
        <v>9.465308656931963E-36</v>
      </c>
    </row>
    <row r="132" spans="1:4" x14ac:dyDescent="0.25">
      <c r="A132" s="73">
        <v>139</v>
      </c>
      <c r="B132" s="73">
        <f t="shared" si="10"/>
        <v>6.1266760373982895E-3</v>
      </c>
      <c r="C132" s="71">
        <f t="shared" ref="C132:C182" si="12">NORMDIST(A132,C$1,D$1/SQRT($F$1),0)</f>
        <v>1.0360587994235681E-8</v>
      </c>
      <c r="D132">
        <f t="shared" si="11"/>
        <v>1.4304602780557663E-37</v>
      </c>
    </row>
    <row r="133" spans="1:4" x14ac:dyDescent="0.25">
      <c r="A133" s="73">
        <v>140</v>
      </c>
      <c r="B133" s="73">
        <f t="shared" si="10"/>
        <v>5.9322730890057291E-3</v>
      </c>
      <c r="C133" s="71">
        <f t="shared" si="12"/>
        <v>4.6268974321914444E-9</v>
      </c>
      <c r="D133">
        <f t="shared" si="11"/>
        <v>1.9387730802126742E-39</v>
      </c>
    </row>
    <row r="134" spans="1:4" x14ac:dyDescent="0.25">
      <c r="A134" s="73">
        <v>141</v>
      </c>
      <c r="B134" s="73">
        <f t="shared" si="10"/>
        <v>5.7393515599973377E-3</v>
      </c>
      <c r="C134" s="71">
        <f t="shared" si="12"/>
        <v>2.0245671612829049E-9</v>
      </c>
      <c r="D134">
        <f t="shared" si="11"/>
        <v>2.3566132531223608E-41</v>
      </c>
    </row>
    <row r="135" spans="1:4" x14ac:dyDescent="0.25">
      <c r="A135" s="73">
        <v>142</v>
      </c>
      <c r="B135" s="73">
        <f t="shared" si="10"/>
        <v>5.5481729995203706E-3</v>
      </c>
      <c r="C135" s="71">
        <f t="shared" si="12"/>
        <v>8.6798326426046951E-10</v>
      </c>
      <c r="D135">
        <f t="shared" si="11"/>
        <v>2.5689745800883167E-43</v>
      </c>
    </row>
    <row r="136" spans="1:4" x14ac:dyDescent="0.25">
      <c r="A136" s="73">
        <v>143</v>
      </c>
      <c r="B136" s="73">
        <f t="shared" si="10"/>
        <v>5.3589861535640031E-3</v>
      </c>
      <c r="C136" s="71">
        <f t="shared" si="12"/>
        <v>3.6460898117425319E-10</v>
      </c>
      <c r="D136">
        <f t="shared" si="11"/>
        <v>2.5115478375355027E-45</v>
      </c>
    </row>
    <row r="137" spans="1:4" x14ac:dyDescent="0.25">
      <c r="A137" s="73">
        <v>144</v>
      </c>
      <c r="B137" s="73">
        <f t="shared" si="10"/>
        <v>5.1720265931775762E-3</v>
      </c>
      <c r="C137" s="71">
        <f t="shared" si="12"/>
        <v>1.5006527901377618E-10</v>
      </c>
      <c r="D137">
        <f t="shared" si="11"/>
        <v>2.2020808422849337E-47</v>
      </c>
    </row>
    <row r="138" spans="1:4" x14ac:dyDescent="0.25">
      <c r="A138" s="73">
        <v>145</v>
      </c>
      <c r="B138" s="73">
        <f t="shared" si="10"/>
        <v>4.9875164080400037E-3</v>
      </c>
      <c r="C138" s="71">
        <f t="shared" si="12"/>
        <v>6.0515959736511137E-11</v>
      </c>
      <c r="D138">
        <f t="shared" si="11"/>
        <v>1.7315507273148054E-49</v>
      </c>
    </row>
    <row r="139" spans="1:4" x14ac:dyDescent="0.25">
      <c r="A139" s="73">
        <v>146</v>
      </c>
      <c r="B139" s="73">
        <f t="shared" si="10"/>
        <v>4.8056639646267439E-3</v>
      </c>
      <c r="C139" s="71">
        <f t="shared" si="12"/>
        <v>2.3910930535638452E-11</v>
      </c>
      <c r="D139">
        <f t="shared" si="11"/>
        <v>1.2210890478365193E-51</v>
      </c>
    </row>
    <row r="140" spans="1:4" x14ac:dyDescent="0.25">
      <c r="A140" s="73">
        <v>147</v>
      </c>
      <c r="B140" s="73">
        <f t="shared" si="10"/>
        <v>4.6266637278842438E-3</v>
      </c>
      <c r="C140" s="71">
        <f t="shared" si="12"/>
        <v>9.2567786219815902E-12</v>
      </c>
      <c r="D140">
        <f t="shared" si="11"/>
        <v>7.722707912257003E-54</v>
      </c>
    </row>
    <row r="141" spans="1:4" x14ac:dyDescent="0.25">
      <c r="A141" s="73">
        <v>148</v>
      </c>
      <c r="B141" s="73">
        <f t="shared" si="10"/>
        <v>4.4506961450042183E-3</v>
      </c>
      <c r="C141" s="71">
        <f t="shared" si="12"/>
        <v>3.5112368419649829E-12</v>
      </c>
      <c r="D141">
        <f t="shared" si="11"/>
        <v>4.3802816769872341E-56</v>
      </c>
    </row>
    <row r="142" spans="1:4" x14ac:dyDescent="0.25">
      <c r="A142" s="73">
        <v>149</v>
      </c>
      <c r="B142" s="73">
        <f t="shared" si="10"/>
        <v>4.2779275895927105E-3</v>
      </c>
      <c r="C142" s="71">
        <f t="shared" si="12"/>
        <v>1.3049600583377992E-12</v>
      </c>
      <c r="D142">
        <f t="shared" si="11"/>
        <v>2.228151029980572E-58</v>
      </c>
    </row>
    <row r="143" spans="1:4" x14ac:dyDescent="0.25">
      <c r="A143" s="73">
        <v>150</v>
      </c>
      <c r="B143" s="73">
        <f t="shared" si="10"/>
        <v>4.1085103642533784E-3</v>
      </c>
      <c r="C143" s="71">
        <f t="shared" si="12"/>
        <v>4.7519423251815859E-13</v>
      </c>
      <c r="D143">
        <f t="shared" si="11"/>
        <v>1.0164765586761906E-60</v>
      </c>
    </row>
    <row r="144" spans="1:4" x14ac:dyDescent="0.25">
      <c r="A144" s="73">
        <v>151</v>
      </c>
      <c r="B144" s="73">
        <f t="shared" si="10"/>
        <v>3.9425827593518167E-3</v>
      </c>
      <c r="C144" s="71">
        <f t="shared" si="12"/>
        <v>1.6954381451316983E-13</v>
      </c>
      <c r="D144">
        <f t="shared" si="11"/>
        <v>4.1587256079331583E-63</v>
      </c>
    </row>
    <row r="145" spans="1:4" x14ac:dyDescent="0.25">
      <c r="A145" s="73">
        <v>152</v>
      </c>
      <c r="B145" s="73">
        <f t="shared" si="10"/>
        <v>3.7802691654989476E-3</v>
      </c>
      <c r="C145" s="71">
        <f t="shared" si="12"/>
        <v>5.9269271111331695E-14</v>
      </c>
      <c r="D145">
        <f t="shared" si="11"/>
        <v>1.5259254696016275E-65</v>
      </c>
    </row>
    <row r="146" spans="1:4" x14ac:dyDescent="0.25">
      <c r="A146" s="73">
        <v>153</v>
      </c>
      <c r="B146" s="73">
        <f t="shared" si="10"/>
        <v>3.6216802370874833E-3</v>
      </c>
      <c r="C146" s="71">
        <f t="shared" si="12"/>
        <v>2.0300842883252697E-14</v>
      </c>
      <c r="D146">
        <f t="shared" si="11"/>
        <v>5.0213042143663898E-68</v>
      </c>
    </row>
    <row r="147" spans="1:4" x14ac:dyDescent="0.25">
      <c r="A147" s="73">
        <v>154</v>
      </c>
      <c r="B147" s="73">
        <f t="shared" si="10"/>
        <v>3.4669131040363436E-3</v>
      </c>
      <c r="C147" s="71">
        <f t="shared" si="12"/>
        <v>6.8129531270131058E-15</v>
      </c>
      <c r="D147">
        <f t="shared" si="11"/>
        <v>1.4818693040007218E-70</v>
      </c>
    </row>
    <row r="148" spans="1:4" x14ac:dyDescent="0.25">
      <c r="A148" s="73">
        <v>155</v>
      </c>
      <c r="B148" s="73">
        <f t="shared" si="10"/>
        <v>3.3160516287444783E-3</v>
      </c>
      <c r="C148" s="71">
        <f t="shared" si="12"/>
        <v>2.2402350062652674E-15</v>
      </c>
      <c r="D148">
        <f t="shared" si="11"/>
        <v>3.9220527152315196E-73</v>
      </c>
    </row>
    <row r="149" spans="1:4" x14ac:dyDescent="0.25">
      <c r="A149" s="73">
        <v>156</v>
      </c>
      <c r="B149" s="73">
        <f t="shared" si="10"/>
        <v>3.1691667051273018E-3</v>
      </c>
      <c r="C149" s="71">
        <f t="shared" si="12"/>
        <v>7.2175301193384172E-16</v>
      </c>
      <c r="D149">
        <f t="shared" si="11"/>
        <v>9.309516106232611E-76</v>
      </c>
    </row>
    <row r="150" spans="1:4" x14ac:dyDescent="0.25">
      <c r="A150" s="73">
        <v>157</v>
      </c>
      <c r="B150" s="73">
        <f t="shared" si="10"/>
        <v>3.0263165965062496E-3</v>
      </c>
      <c r="C150" s="71">
        <f t="shared" si="12"/>
        <v>2.2783501922584704E-16</v>
      </c>
      <c r="D150">
        <f t="shared" si="11"/>
        <v>1.9817594832294023E-78</v>
      </c>
    </row>
    <row r="151" spans="1:4" x14ac:dyDescent="0.25">
      <c r="A151" s="73">
        <v>158</v>
      </c>
      <c r="B151" s="73">
        <f t="shared" si="10"/>
        <v>2.8875473090441677E-3</v>
      </c>
      <c r="C151" s="71">
        <f t="shared" si="12"/>
        <v>7.0467554173138332E-17</v>
      </c>
      <c r="D151">
        <f t="shared" si="11"/>
        <v>3.7834233422336004E-81</v>
      </c>
    </row>
    <row r="152" spans="1:4" x14ac:dyDescent="0.25">
      <c r="A152" s="73">
        <v>159</v>
      </c>
      <c r="B152" s="73">
        <f t="shared" si="10"/>
        <v>2.7528929973659778E-3</v>
      </c>
      <c r="C152" s="71">
        <f t="shared" si="12"/>
        <v>2.1354763474912228E-17</v>
      </c>
      <c r="D152">
        <f t="shared" si="11"/>
        <v>6.4778231796249899E-84</v>
      </c>
    </row>
    <row r="153" spans="1:4" x14ac:dyDescent="0.25">
      <c r="A153" s="73">
        <v>160</v>
      </c>
      <c r="B153" s="73">
        <f t="shared" si="10"/>
        <v>2.6223763989745158E-3</v>
      </c>
      <c r="C153" s="71">
        <f t="shared" si="12"/>
        <v>6.3406996299110644E-18</v>
      </c>
      <c r="D153">
        <f t="shared" si="11"/>
        <v>9.9468002342181853E-87</v>
      </c>
    </row>
    <row r="154" spans="1:4" x14ac:dyDescent="0.25">
      <c r="A154" s="73">
        <v>161</v>
      </c>
      <c r="B154" s="73">
        <f t="shared" si="10"/>
        <v>2.4960092940649659E-3</v>
      </c>
      <c r="C154" s="71">
        <f t="shared" si="12"/>
        <v>1.8446604756698363E-18</v>
      </c>
      <c r="D154">
        <f t="shared" si="11"/>
        <v>1.3697706583476873E-89</v>
      </c>
    </row>
    <row r="155" spans="1:4" x14ac:dyDescent="0.25">
      <c r="A155" s="73">
        <v>162</v>
      </c>
      <c r="B155" s="73">
        <f t="shared" si="10"/>
        <v>2.3737929873566248E-3</v>
      </c>
      <c r="C155" s="71">
        <f t="shared" si="12"/>
        <v>5.2581449251007402E-19</v>
      </c>
      <c r="D155">
        <f t="shared" si="11"/>
        <v>1.6916966081061938E-92</v>
      </c>
    </row>
    <row r="156" spans="1:4" x14ac:dyDescent="0.25">
      <c r="A156" s="73">
        <v>163</v>
      </c>
      <c r="B156" s="73">
        <f t="shared" si="10"/>
        <v>2.2557188085969757E-3</v>
      </c>
      <c r="C156" s="71">
        <f t="shared" si="12"/>
        <v>1.468539081666988E-19</v>
      </c>
      <c r="D156">
        <f t="shared" si="11"/>
        <v>1.873731053612883E-95</v>
      </c>
    </row>
    <row r="157" spans="1:4" x14ac:dyDescent="0.25">
      <c r="A157" s="73">
        <v>164</v>
      </c>
      <c r="B157" s="73">
        <f t="shared" si="10"/>
        <v>2.1417686284488598E-3</v>
      </c>
      <c r="C157" s="71">
        <f t="shared" si="12"/>
        <v>4.0186049308480371E-20</v>
      </c>
      <c r="D157">
        <f t="shared" si="11"/>
        <v>1.8612391832363872E-98</v>
      </c>
    </row>
    <row r="158" spans="1:4" x14ac:dyDescent="0.25">
      <c r="A158" s="73">
        <v>165</v>
      </c>
      <c r="B158" s="73">
        <f t="shared" ref="B158:B182" si="13">NORMDIST(A158,C$1,D$1,0)</f>
        <v>2.0319153865455274E-3</v>
      </c>
      <c r="C158" s="71">
        <f t="shared" si="12"/>
        <v>1.0774620044275101E-20</v>
      </c>
      <c r="D158">
        <f t="shared" ref="D158:D182" si="14">NORMDIST(A158,100,30/SQRT(49*2),0)</f>
        <v>1.6580868522544321E-101</v>
      </c>
    </row>
    <row r="159" spans="1:4" x14ac:dyDescent="0.25">
      <c r="A159" s="73">
        <v>166</v>
      </c>
      <c r="B159" s="73">
        <f t="shared" si="13"/>
        <v>1.9261236285892816E-3</v>
      </c>
      <c r="C159" s="71">
        <f t="shared" si="12"/>
        <v>2.8305150138147085E-21</v>
      </c>
      <c r="D159">
        <f t="shared" si="14"/>
        <v>1.3247152038561077E-104</v>
      </c>
    </row>
    <row r="160" spans="1:4" x14ac:dyDescent="0.25">
      <c r="A160" s="73">
        <v>167</v>
      </c>
      <c r="B160" s="73">
        <f t="shared" si="13"/>
        <v>1.8243500494755918E-3</v>
      </c>
      <c r="C160" s="71">
        <f t="shared" si="12"/>
        <v>7.2856081406277093E-22</v>
      </c>
      <c r="D160">
        <f t="shared" si="14"/>
        <v>9.4917856554120614E-108</v>
      </c>
    </row>
    <row r="161" spans="1:4" x14ac:dyDescent="0.25">
      <c r="A161" s="73">
        <v>168</v>
      </c>
      <c r="B161" s="73">
        <f t="shared" si="13"/>
        <v>1.7265440395446551E-3</v>
      </c>
      <c r="C161" s="71">
        <f t="shared" si="12"/>
        <v>1.8373969965260188E-22</v>
      </c>
      <c r="D161">
        <f t="shared" si="14"/>
        <v>6.0993489483004688E-111</v>
      </c>
    </row>
    <row r="162" spans="1:4" x14ac:dyDescent="0.25">
      <c r="A162" s="73">
        <v>169</v>
      </c>
      <c r="B162" s="73">
        <f t="shared" si="13"/>
        <v>1.6326482311946491E-3</v>
      </c>
      <c r="C162" s="71">
        <f t="shared" si="12"/>
        <v>4.5402215187622287E-23</v>
      </c>
      <c r="D162">
        <f t="shared" si="14"/>
        <v>3.5150312854916378E-114</v>
      </c>
    </row>
    <row r="163" spans="1:4" x14ac:dyDescent="0.25">
      <c r="A163" s="73">
        <v>170</v>
      </c>
      <c r="B163" s="73">
        <f t="shared" si="13"/>
        <v>1.5425990432339446E-3</v>
      </c>
      <c r="C163" s="71">
        <f t="shared" si="12"/>
        <v>1.0992283752437743E-23</v>
      </c>
      <c r="D163">
        <f t="shared" si="14"/>
        <v>1.8167077364905932E-117</v>
      </c>
    </row>
    <row r="164" spans="1:4" x14ac:dyDescent="0.25">
      <c r="A164" s="73">
        <v>171</v>
      </c>
      <c r="B164" s="73">
        <f t="shared" si="13"/>
        <v>1.4563272205016071E-3</v>
      </c>
      <c r="C164" s="71">
        <f t="shared" si="12"/>
        <v>2.607568138777171E-24</v>
      </c>
      <c r="D164">
        <f t="shared" si="14"/>
        <v>8.420756184048812E-121</v>
      </c>
    </row>
    <row r="165" spans="1:4" x14ac:dyDescent="0.25">
      <c r="A165" s="73">
        <v>172</v>
      </c>
      <c r="B165" s="73">
        <f t="shared" si="13"/>
        <v>1.3737583664451699E-3</v>
      </c>
      <c r="C165" s="71">
        <f t="shared" si="12"/>
        <v>6.0606645689861806E-25</v>
      </c>
      <c r="D165">
        <f t="shared" si="14"/>
        <v>3.5004773878756758E-124</v>
      </c>
    </row>
    <row r="166" spans="1:4" x14ac:dyDescent="0.25">
      <c r="A166" s="73">
        <v>173</v>
      </c>
      <c r="B166" s="73">
        <f t="shared" si="13"/>
        <v>1.2948134665102425E-3</v>
      </c>
      <c r="C166" s="71">
        <f t="shared" si="12"/>
        <v>1.3801989040921389E-25</v>
      </c>
      <c r="D166">
        <f t="shared" si="14"/>
        <v>1.3050093301219112E-127</v>
      </c>
    </row>
    <row r="167" spans="1:4" x14ac:dyDescent="0.25">
      <c r="A167" s="73">
        <v>174</v>
      </c>
      <c r="B167" s="73">
        <f t="shared" si="13"/>
        <v>1.2194094003666227E-3</v>
      </c>
      <c r="C167" s="71">
        <f t="shared" si="12"/>
        <v>3.0796400250676624E-26</v>
      </c>
      <c r="D167">
        <f t="shared" si="14"/>
        <v>4.3632501587692827E-131</v>
      </c>
    </row>
    <row r="168" spans="1:4" x14ac:dyDescent="0.25">
      <c r="A168" s="73">
        <v>175</v>
      </c>
      <c r="B168" s="73">
        <f t="shared" si="13"/>
        <v>1.1474594411686606E-3</v>
      </c>
      <c r="C168" s="71">
        <f t="shared" si="12"/>
        <v>6.7327901716316234E-27</v>
      </c>
      <c r="D168">
        <f t="shared" si="14"/>
        <v>1.3083283919041468E-134</v>
      </c>
    </row>
    <row r="169" spans="1:4" x14ac:dyDescent="0.25">
      <c r="A169" s="73">
        <v>176</v>
      </c>
      <c r="B169" s="73">
        <f t="shared" si="13"/>
        <v>1.0788737402223523E-3</v>
      </c>
      <c r="C169" s="71">
        <f t="shared" si="12"/>
        <v>1.4422051816531099E-27</v>
      </c>
      <c r="D169">
        <f t="shared" si="14"/>
        <v>3.5183057282587365E-138</v>
      </c>
    </row>
    <row r="170" spans="1:4" x14ac:dyDescent="0.25">
      <c r="A170" s="73">
        <v>177</v>
      </c>
      <c r="B170" s="73">
        <f t="shared" si="13"/>
        <v>1.0135597956066121E-3</v>
      </c>
      <c r="C170" s="71">
        <f t="shared" si="12"/>
        <v>3.026884647870505E-28</v>
      </c>
      <c r="D170">
        <f t="shared" si="14"/>
        <v>8.4851698699207217E-142</v>
      </c>
    </row>
    <row r="171" spans="1:4" x14ac:dyDescent="0.25">
      <c r="A171" s="73">
        <v>178</v>
      </c>
      <c r="B171" s="73">
        <f t="shared" si="13"/>
        <v>9.5142290347016733E-4</v>
      </c>
      <c r="C171" s="71">
        <f t="shared" si="12"/>
        <v>6.2244579453436695E-29</v>
      </c>
      <c r="D171">
        <f t="shared" si="14"/>
        <v>1.8352602711822411E-145</v>
      </c>
    </row>
    <row r="172" spans="1:4" x14ac:dyDescent="0.25">
      <c r="A172" s="73">
        <v>179</v>
      </c>
      <c r="B172" s="73">
        <f t="shared" si="13"/>
        <v>8.9236659089734398E-4</v>
      </c>
      <c r="C172" s="71">
        <f t="shared" si="12"/>
        <v>1.2541343143155367E-29</v>
      </c>
      <c r="D172">
        <f t="shared" si="14"/>
        <v>3.559958554505899E-149</v>
      </c>
    </row>
    <row r="173" spans="1:4" x14ac:dyDescent="0.25">
      <c r="A173" s="73">
        <v>180</v>
      </c>
      <c r="B173" s="73">
        <f t="shared" si="13"/>
        <v>8.3629302940459345E-4</v>
      </c>
      <c r="C173" s="71">
        <f t="shared" si="12"/>
        <v>2.475844768974629E-30</v>
      </c>
      <c r="D173">
        <f t="shared" si="14"/>
        <v>6.1930184932986771E-153</v>
      </c>
    </row>
    <row r="174" spans="1:4" x14ac:dyDescent="0.25">
      <c r="A174" s="73">
        <v>181</v>
      </c>
      <c r="B174" s="73">
        <f t="shared" si="13"/>
        <v>7.8310342829387199E-4</v>
      </c>
      <c r="C174" s="71">
        <f t="shared" si="12"/>
        <v>4.7889424718040768E-31</v>
      </c>
      <c r="D174">
        <f t="shared" si="14"/>
        <v>9.6620652998947861E-157</v>
      </c>
    </row>
    <row r="175" spans="1:4" x14ac:dyDescent="0.25">
      <c r="A175" s="73">
        <v>182</v>
      </c>
      <c r="B175" s="73">
        <f t="shared" si="13"/>
        <v>7.326984072481414E-4</v>
      </c>
      <c r="C175" s="71">
        <f t="shared" si="12"/>
        <v>9.0759621411124619E-32</v>
      </c>
      <c r="D175">
        <f t="shared" si="14"/>
        <v>1.3519097995302782E-160</v>
      </c>
    </row>
    <row r="176" spans="1:4" x14ac:dyDescent="0.25">
      <c r="A176" s="73">
        <v>183</v>
      </c>
      <c r="B176" s="73">
        <f t="shared" si="13"/>
        <v>6.8497834770736099E-4</v>
      </c>
      <c r="C176" s="71">
        <f t="shared" si="12"/>
        <v>1.6853207911733009E-32</v>
      </c>
      <c r="D176">
        <f t="shared" si="14"/>
        <v>1.6964287357255942E-164</v>
      </c>
    </row>
    <row r="177" spans="1:4" x14ac:dyDescent="0.25">
      <c r="A177" s="73">
        <v>184</v>
      </c>
      <c r="B177" s="73">
        <f t="shared" si="13"/>
        <v>6.3984372270979714E-4</v>
      </c>
      <c r="C177" s="71">
        <f t="shared" si="12"/>
        <v>3.0662624795186578E-33</v>
      </c>
      <c r="D177">
        <f t="shared" si="14"/>
        <v>1.9091219941990129E-168</v>
      </c>
    </row>
    <row r="178" spans="1:4" x14ac:dyDescent="0.25">
      <c r="A178" s="73">
        <v>185</v>
      </c>
      <c r="B178" s="73">
        <f t="shared" si="13"/>
        <v>5.9719540502257669E-4</v>
      </c>
      <c r="C178" s="71">
        <f t="shared" si="12"/>
        <v>5.4660415205131692E-34</v>
      </c>
      <c r="D178">
        <f t="shared" si="14"/>
        <v>1.9268233386204964E-172</v>
      </c>
    </row>
    <row r="179" spans="1:4" x14ac:dyDescent="0.25">
      <c r="A179" s="73">
        <v>186</v>
      </c>
      <c r="B179" s="73">
        <f t="shared" si="13"/>
        <v>5.5693495351668502E-4</v>
      </c>
      <c r="C179" s="71">
        <f t="shared" si="12"/>
        <v>9.5471417588577422E-35</v>
      </c>
      <c r="D179">
        <f t="shared" si="14"/>
        <v>1.7440553812899604E-176</v>
      </c>
    </row>
    <row r="180" spans="1:4" x14ac:dyDescent="0.25">
      <c r="A180" s="73">
        <v>187</v>
      </c>
      <c r="B180" s="73">
        <f t="shared" si="13"/>
        <v>5.1896487786463072E-4</v>
      </c>
      <c r="C180" s="71">
        <f t="shared" si="12"/>
        <v>1.6338442848389578E-35</v>
      </c>
      <c r="D180">
        <f t="shared" si="14"/>
        <v>1.4157572732713151E-180</v>
      </c>
    </row>
    <row r="181" spans="1:4" x14ac:dyDescent="0.25">
      <c r="A181" s="73">
        <v>188</v>
      </c>
      <c r="B181" s="73">
        <f t="shared" si="13"/>
        <v>4.8318888175340186E-4</v>
      </c>
      <c r="C181" s="71">
        <f t="shared" si="12"/>
        <v>2.7395851457064617E-36</v>
      </c>
      <c r="D181">
        <f t="shared" si="14"/>
        <v>1.0306886361153629E-184</v>
      </c>
    </row>
    <row r="182" spans="1:4" x14ac:dyDescent="0.25">
      <c r="A182" s="73">
        <v>189</v>
      </c>
      <c r="B182" s="73">
        <f t="shared" si="13"/>
        <v>4.4951208491093836E-4</v>
      </c>
      <c r="C182" s="71">
        <f t="shared" si="12"/>
        <v>4.5008629554764058E-37</v>
      </c>
      <c r="D182">
        <f t="shared" si="14"/>
        <v>6.7293997931545858E-189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34"/>
  <sheetViews>
    <sheetView zoomScale="154" zoomScaleNormal="154" workbookViewId="0">
      <selection activeCell="X35" sqref="X35"/>
    </sheetView>
  </sheetViews>
  <sheetFormatPr defaultRowHeight="15" x14ac:dyDescent="0.25"/>
  <cols>
    <col min="2" max="21" width="6.7109375" customWidth="1"/>
    <col min="22" max="22" width="1.5703125" style="83" customWidth="1"/>
    <col min="23" max="23" width="7.140625" customWidth="1"/>
    <col min="24" max="24" width="8.7109375" bestFit="1" customWidth="1"/>
    <col min="25" max="35" width="7.140625" customWidth="1"/>
  </cols>
  <sheetData>
    <row r="1" spans="1:24" ht="16.5" x14ac:dyDescent="0.3">
      <c r="A1" s="84" t="s">
        <v>50</v>
      </c>
      <c r="B1" s="84">
        <v>1</v>
      </c>
      <c r="C1" s="84">
        <v>2</v>
      </c>
      <c r="D1" s="84">
        <v>3</v>
      </c>
      <c r="E1" s="84">
        <v>4</v>
      </c>
      <c r="F1" s="84">
        <v>5</v>
      </c>
      <c r="G1" s="84">
        <v>6</v>
      </c>
      <c r="H1" s="84">
        <v>7</v>
      </c>
      <c r="I1" s="84">
        <v>8</v>
      </c>
      <c r="J1" s="84">
        <v>9</v>
      </c>
      <c r="K1" s="84">
        <v>10</v>
      </c>
      <c r="L1" s="84">
        <v>11</v>
      </c>
      <c r="M1" s="84">
        <v>12</v>
      </c>
      <c r="N1" s="84">
        <v>13</v>
      </c>
      <c r="O1" s="84">
        <v>14</v>
      </c>
      <c r="P1" s="84">
        <v>15</v>
      </c>
      <c r="Q1" s="84">
        <v>16</v>
      </c>
      <c r="R1" s="84">
        <v>17</v>
      </c>
      <c r="S1" s="84">
        <v>18</v>
      </c>
      <c r="T1" s="84">
        <v>19</v>
      </c>
      <c r="U1" s="85">
        <v>20</v>
      </c>
      <c r="V1" s="76"/>
      <c r="W1" s="32"/>
      <c r="X1" s="32"/>
    </row>
    <row r="2" spans="1:24" ht="16.5" x14ac:dyDescent="0.3">
      <c r="A2" s="86">
        <v>1</v>
      </c>
      <c r="B2" s="33">
        <f ca="1">_xlfn.NORM.INV(RAND(),$W$25,$W$26)</f>
        <v>80.256768022091961</v>
      </c>
      <c r="C2" s="33">
        <f t="shared" ref="C2:U16" ca="1" si="0">_xlfn.NORM.INV(RAND(),$W$25,$W$26)</f>
        <v>129.24362956681406</v>
      </c>
      <c r="D2" s="33">
        <f t="shared" ca="1" si="0"/>
        <v>91.540824053994456</v>
      </c>
      <c r="E2" s="33">
        <f t="shared" ca="1" si="0"/>
        <v>54.079012797144323</v>
      </c>
      <c r="F2" s="33">
        <f t="shared" ca="1" si="0"/>
        <v>112.36084140050178</v>
      </c>
      <c r="G2" s="33">
        <f t="shared" ca="1" si="0"/>
        <v>78.431561938657694</v>
      </c>
      <c r="H2" s="33">
        <f t="shared" ca="1" si="0"/>
        <v>111.03087035627104</v>
      </c>
      <c r="I2" s="33">
        <f t="shared" ca="1" si="0"/>
        <v>116.949440026459</v>
      </c>
      <c r="J2" s="33">
        <f t="shared" ca="1" si="0"/>
        <v>122.01456932602504</v>
      </c>
      <c r="K2" s="33">
        <f t="shared" ca="1" si="0"/>
        <v>61.600935996477794</v>
      </c>
      <c r="L2" s="33">
        <f t="shared" ca="1" si="0"/>
        <v>50.576716264343723</v>
      </c>
      <c r="M2" s="33">
        <f t="shared" ca="1" si="0"/>
        <v>45.731248792556784</v>
      </c>
      <c r="N2" s="33">
        <f t="shared" ca="1" si="0"/>
        <v>100.35318650673867</v>
      </c>
      <c r="O2" s="33">
        <f t="shared" ca="1" si="0"/>
        <v>135.5573733345388</v>
      </c>
      <c r="P2" s="33">
        <f t="shared" ca="1" si="0"/>
        <v>84.090174063787259</v>
      </c>
      <c r="Q2" s="33">
        <f t="shared" ca="1" si="0"/>
        <v>63.918873176981442</v>
      </c>
      <c r="R2" s="33">
        <f t="shared" ca="1" si="0"/>
        <v>80.142122495668715</v>
      </c>
      <c r="S2" s="33">
        <f t="shared" ca="1" si="0"/>
        <v>57.734019176673378</v>
      </c>
      <c r="T2" s="33">
        <f t="shared" ca="1" si="0"/>
        <v>46.69282968727255</v>
      </c>
      <c r="U2" s="33">
        <f t="shared" ca="1" si="0"/>
        <v>59.260705879395168</v>
      </c>
      <c r="V2" s="77"/>
      <c r="W2" s="32"/>
      <c r="X2" s="32"/>
    </row>
    <row r="3" spans="1:24" ht="16.5" x14ac:dyDescent="0.3">
      <c r="A3" s="86">
        <v>2</v>
      </c>
      <c r="B3" s="33">
        <f t="shared" ref="B3:Q26" ca="1" si="1">_xlfn.NORM.INV(RAND(),$W$25,$W$26)</f>
        <v>137.78528008705894</v>
      </c>
      <c r="C3" s="33">
        <f t="shared" ca="1" si="1"/>
        <v>126.81555007878882</v>
      </c>
      <c r="D3" s="33">
        <f t="shared" ca="1" si="1"/>
        <v>144.95233675457033</v>
      </c>
      <c r="E3" s="33">
        <f t="shared" ca="1" si="1"/>
        <v>102.10797463159066</v>
      </c>
      <c r="F3" s="33">
        <f t="shared" ca="1" si="1"/>
        <v>60.170084772859305</v>
      </c>
      <c r="G3" s="33">
        <f t="shared" ca="1" si="1"/>
        <v>162.51132486148825</v>
      </c>
      <c r="H3" s="33">
        <f t="shared" ca="1" si="1"/>
        <v>131.17084669013855</v>
      </c>
      <c r="I3" s="33">
        <f t="shared" ca="1" si="1"/>
        <v>132.27168800224388</v>
      </c>
      <c r="J3" s="33">
        <f t="shared" ca="1" si="1"/>
        <v>100.79742478519202</v>
      </c>
      <c r="K3" s="33">
        <f t="shared" ca="1" si="1"/>
        <v>73.705686594788091</v>
      </c>
      <c r="L3" s="33">
        <f t="shared" ca="1" si="1"/>
        <v>162.83001995921944</v>
      </c>
      <c r="M3" s="33">
        <f t="shared" ca="1" si="1"/>
        <v>107.5304879898418</v>
      </c>
      <c r="N3" s="33">
        <f t="shared" ca="1" si="1"/>
        <v>138.70167822235479</v>
      </c>
      <c r="O3" s="33">
        <f t="shared" ca="1" si="1"/>
        <v>123.93124740297755</v>
      </c>
      <c r="P3" s="33">
        <f t="shared" ca="1" si="1"/>
        <v>133.53522604343314</v>
      </c>
      <c r="Q3" s="33">
        <f t="shared" ca="1" si="1"/>
        <v>106.99437459641658</v>
      </c>
      <c r="R3" s="33">
        <f t="shared" ca="1" si="0"/>
        <v>104.30754532584238</v>
      </c>
      <c r="S3" s="33">
        <f t="shared" ca="1" si="0"/>
        <v>102.04553785612391</v>
      </c>
      <c r="T3" s="33">
        <f t="shared" ca="1" si="0"/>
        <v>69.922359024839565</v>
      </c>
      <c r="U3" s="33">
        <f t="shared" ca="1" si="0"/>
        <v>97.312463035715012</v>
      </c>
      <c r="V3" s="77"/>
      <c r="W3" s="32"/>
      <c r="X3" s="32"/>
    </row>
    <row r="4" spans="1:24" ht="16.5" x14ac:dyDescent="0.3">
      <c r="A4" s="86">
        <v>3</v>
      </c>
      <c r="B4" s="33">
        <f t="shared" ca="1" si="1"/>
        <v>87.620342082960732</v>
      </c>
      <c r="C4" s="33">
        <f t="shared" ca="1" si="0"/>
        <v>96.979230461803567</v>
      </c>
      <c r="D4" s="33">
        <f t="shared" ca="1" si="0"/>
        <v>87.683482643559472</v>
      </c>
      <c r="E4" s="33">
        <f t="shared" ca="1" si="0"/>
        <v>151.6787656220198</v>
      </c>
      <c r="F4" s="33">
        <f t="shared" ca="1" si="0"/>
        <v>151.33530877082586</v>
      </c>
      <c r="G4" s="33">
        <f t="shared" ca="1" si="0"/>
        <v>131.74808245781065</v>
      </c>
      <c r="H4" s="33">
        <f t="shared" ca="1" si="0"/>
        <v>103.17115740205776</v>
      </c>
      <c r="I4" s="33">
        <f t="shared" ca="1" si="0"/>
        <v>-2.9588810311707903</v>
      </c>
      <c r="J4" s="33">
        <f t="shared" ca="1" si="0"/>
        <v>104.690519691845</v>
      </c>
      <c r="K4" s="33">
        <f t="shared" ca="1" si="0"/>
        <v>125.48494659813922</v>
      </c>
      <c r="L4" s="33">
        <f t="shared" ca="1" si="0"/>
        <v>38.396132209403277</v>
      </c>
      <c r="M4" s="33">
        <f t="shared" ca="1" si="0"/>
        <v>108.57192234693923</v>
      </c>
      <c r="N4" s="33">
        <f t="shared" ca="1" si="0"/>
        <v>131.25504571285617</v>
      </c>
      <c r="O4" s="33">
        <f t="shared" ca="1" si="0"/>
        <v>66.712592430204154</v>
      </c>
      <c r="P4" s="33">
        <f t="shared" ca="1" si="0"/>
        <v>113.2105056913006</v>
      </c>
      <c r="Q4" s="33">
        <f t="shared" ca="1" si="0"/>
        <v>67.727545351101099</v>
      </c>
      <c r="R4" s="33">
        <f t="shared" ca="1" si="0"/>
        <v>65.191098216275805</v>
      </c>
      <c r="S4" s="33">
        <f t="shared" ca="1" si="0"/>
        <v>114.01089911851567</v>
      </c>
      <c r="T4" s="33">
        <f t="shared" ca="1" si="0"/>
        <v>-12.501795356133712</v>
      </c>
      <c r="U4" s="33">
        <f t="shared" ca="1" si="0"/>
        <v>108.5626158767686</v>
      </c>
      <c r="V4" s="77"/>
      <c r="W4" s="32"/>
      <c r="X4" s="32"/>
    </row>
    <row r="5" spans="1:24" ht="16.5" x14ac:dyDescent="0.3">
      <c r="A5" s="86">
        <v>4</v>
      </c>
      <c r="B5" s="33">
        <f t="shared" ca="1" si="1"/>
        <v>84.103689979955405</v>
      </c>
      <c r="C5" s="33">
        <f t="shared" ca="1" si="0"/>
        <v>95.495497440050954</v>
      </c>
      <c r="D5" s="33">
        <f t="shared" ca="1" si="0"/>
        <v>63.08064734386074</v>
      </c>
      <c r="E5" s="33">
        <f t="shared" ca="1" si="0"/>
        <v>156.6152223878693</v>
      </c>
      <c r="F5" s="33">
        <f t="shared" ca="1" si="0"/>
        <v>114.0690995368159</v>
      </c>
      <c r="G5" s="33">
        <f t="shared" ca="1" si="0"/>
        <v>151.24593839077284</v>
      </c>
      <c r="H5" s="33">
        <f t="shared" ca="1" si="0"/>
        <v>94.319403534073018</v>
      </c>
      <c r="I5" s="33">
        <f t="shared" ca="1" si="0"/>
        <v>68.334706023449428</v>
      </c>
      <c r="J5" s="33">
        <f t="shared" ca="1" si="0"/>
        <v>93.751283417059142</v>
      </c>
      <c r="K5" s="33">
        <f t="shared" ca="1" si="0"/>
        <v>86.09229428344139</v>
      </c>
      <c r="L5" s="33">
        <f t="shared" ca="1" si="0"/>
        <v>161.77761101551133</v>
      </c>
      <c r="M5" s="33">
        <f t="shared" ca="1" si="0"/>
        <v>64.524124696782962</v>
      </c>
      <c r="N5" s="33">
        <f t="shared" ca="1" si="0"/>
        <v>98.056115732292113</v>
      </c>
      <c r="O5" s="33">
        <f t="shared" ca="1" si="0"/>
        <v>161.97400176534541</v>
      </c>
      <c r="P5" s="33">
        <f t="shared" ca="1" si="0"/>
        <v>162.89806997501833</v>
      </c>
      <c r="Q5" s="33">
        <f t="shared" ca="1" si="0"/>
        <v>109.08021660846916</v>
      </c>
      <c r="R5" s="33">
        <f t="shared" ca="1" si="0"/>
        <v>51.39619592676717</v>
      </c>
      <c r="S5" s="33">
        <f t="shared" ca="1" si="0"/>
        <v>106.82480764615616</v>
      </c>
      <c r="T5" s="33">
        <f t="shared" ca="1" si="0"/>
        <v>102.55958028907909</v>
      </c>
      <c r="U5" s="33">
        <f t="shared" ca="1" si="0"/>
        <v>140.53051524614523</v>
      </c>
      <c r="V5" s="77"/>
      <c r="W5" s="32"/>
      <c r="X5" s="32"/>
    </row>
    <row r="6" spans="1:24" ht="16.5" hidden="1" x14ac:dyDescent="0.3">
      <c r="A6" s="86">
        <v>5</v>
      </c>
      <c r="B6" s="33">
        <f t="shared" ca="1" si="1"/>
        <v>45.025936122193997</v>
      </c>
      <c r="C6" s="33">
        <f t="shared" ca="1" si="0"/>
        <v>114.23342702335843</v>
      </c>
      <c r="D6" s="33">
        <f t="shared" ca="1" si="0"/>
        <v>43.842534792594158</v>
      </c>
      <c r="E6" s="33">
        <f t="shared" ca="1" si="0"/>
        <v>53.748363946291839</v>
      </c>
      <c r="F6" s="33">
        <f t="shared" ca="1" si="0"/>
        <v>167.66248231737376</v>
      </c>
      <c r="G6" s="33">
        <f t="shared" ca="1" si="0"/>
        <v>161.08474466352936</v>
      </c>
      <c r="H6" s="33">
        <f t="shared" ca="1" si="0"/>
        <v>135.41100074908829</v>
      </c>
      <c r="I6" s="33">
        <f t="shared" ca="1" si="0"/>
        <v>128.78833314885586</v>
      </c>
      <c r="J6" s="33">
        <f t="shared" ca="1" si="0"/>
        <v>91.229703944174503</v>
      </c>
      <c r="K6" s="33">
        <f t="shared" ca="1" si="0"/>
        <v>135.33432844885175</v>
      </c>
      <c r="L6" s="33">
        <f t="shared" ca="1" si="0"/>
        <v>138.01333940568338</v>
      </c>
      <c r="M6" s="33">
        <f t="shared" ca="1" si="0"/>
        <v>137.13624643150939</v>
      </c>
      <c r="N6" s="33">
        <f t="shared" ca="1" si="0"/>
        <v>-20.613976798748681</v>
      </c>
      <c r="O6" s="33">
        <f t="shared" ca="1" si="0"/>
        <v>70.229192070936278</v>
      </c>
      <c r="P6" s="33">
        <f t="shared" ca="1" si="0"/>
        <v>72.05366367398895</v>
      </c>
      <c r="Q6" s="33">
        <f t="shared" ca="1" si="0"/>
        <v>129.61995777552886</v>
      </c>
      <c r="R6" s="33">
        <f t="shared" ca="1" si="0"/>
        <v>145.08096713260508</v>
      </c>
      <c r="S6" s="33">
        <f t="shared" ca="1" si="0"/>
        <v>113.68655505930725</v>
      </c>
      <c r="T6" s="33">
        <f t="shared" ca="1" si="0"/>
        <v>192.01124142703435</v>
      </c>
      <c r="U6" s="33">
        <f t="shared" ca="1" si="0"/>
        <v>150.27135029157643</v>
      </c>
      <c r="V6" s="77"/>
      <c r="W6" s="32"/>
      <c r="X6" s="32"/>
    </row>
    <row r="7" spans="1:24" ht="16.5" hidden="1" x14ac:dyDescent="0.3">
      <c r="A7" s="86">
        <v>6</v>
      </c>
      <c r="B7" s="33">
        <f t="shared" ca="1" si="1"/>
        <v>25.156879132970431</v>
      </c>
      <c r="C7" s="33">
        <f t="shared" ca="1" si="0"/>
        <v>80.816228343025472</v>
      </c>
      <c r="D7" s="33">
        <f t="shared" ca="1" si="0"/>
        <v>151.17318929608535</v>
      </c>
      <c r="E7" s="33">
        <f t="shared" ca="1" si="0"/>
        <v>123.61070000616112</v>
      </c>
      <c r="F7" s="33">
        <f t="shared" ca="1" si="0"/>
        <v>79.873309148147456</v>
      </c>
      <c r="G7" s="33">
        <f t="shared" ca="1" si="0"/>
        <v>69.58288059630145</v>
      </c>
      <c r="H7" s="33">
        <f t="shared" ca="1" si="0"/>
        <v>82.909480964090051</v>
      </c>
      <c r="I7" s="33">
        <f t="shared" ca="1" si="0"/>
        <v>191.26981510032286</v>
      </c>
      <c r="J7" s="33">
        <f t="shared" ca="1" si="0"/>
        <v>58.665327461846843</v>
      </c>
      <c r="K7" s="33">
        <f t="shared" ca="1" si="0"/>
        <v>141.73807136736448</v>
      </c>
      <c r="L7" s="33">
        <f t="shared" ca="1" si="0"/>
        <v>61.242739020851545</v>
      </c>
      <c r="M7" s="33">
        <f t="shared" ca="1" si="0"/>
        <v>112.65800912602114</v>
      </c>
      <c r="N7" s="33">
        <f t="shared" ca="1" si="0"/>
        <v>37.920165293490527</v>
      </c>
      <c r="O7" s="33">
        <f t="shared" ca="1" si="0"/>
        <v>91.127975832701068</v>
      </c>
      <c r="P7" s="33">
        <f t="shared" ca="1" si="0"/>
        <v>94.43953139439472</v>
      </c>
      <c r="Q7" s="33">
        <f t="shared" ca="1" si="0"/>
        <v>88.675392051752183</v>
      </c>
      <c r="R7" s="33">
        <f t="shared" ca="1" si="0"/>
        <v>77.753781786222973</v>
      </c>
      <c r="S7" s="33">
        <f t="shared" ca="1" si="0"/>
        <v>100.99889659804589</v>
      </c>
      <c r="T7" s="33">
        <f t="shared" ca="1" si="0"/>
        <v>72.579994180481748</v>
      </c>
      <c r="U7" s="33">
        <f t="shared" ca="1" si="0"/>
        <v>72.400584251059854</v>
      </c>
      <c r="V7" s="77"/>
      <c r="W7" s="32"/>
      <c r="X7" s="32"/>
    </row>
    <row r="8" spans="1:24" ht="16.5" hidden="1" x14ac:dyDescent="0.3">
      <c r="A8" s="86">
        <v>7</v>
      </c>
      <c r="B8" s="33">
        <f t="shared" ca="1" si="1"/>
        <v>92.784056758470228</v>
      </c>
      <c r="C8" s="33">
        <f t="shared" ca="1" si="0"/>
        <v>56.955597426714881</v>
      </c>
      <c r="D8" s="33">
        <f t="shared" ca="1" si="0"/>
        <v>139.47600609192585</v>
      </c>
      <c r="E8" s="33">
        <f t="shared" ca="1" si="0"/>
        <v>101.50759353486536</v>
      </c>
      <c r="F8" s="33">
        <f t="shared" ca="1" si="0"/>
        <v>49.532858317962159</v>
      </c>
      <c r="G8" s="33">
        <f t="shared" ca="1" si="0"/>
        <v>93.132186791835835</v>
      </c>
      <c r="H8" s="33">
        <f t="shared" ca="1" si="0"/>
        <v>138.7464714444659</v>
      </c>
      <c r="I8" s="33">
        <f t="shared" ca="1" si="0"/>
        <v>63.173011116804659</v>
      </c>
      <c r="J8" s="33">
        <f t="shared" ca="1" si="0"/>
        <v>60.081224863860449</v>
      </c>
      <c r="K8" s="33">
        <f t="shared" ca="1" si="0"/>
        <v>143.17864852580502</v>
      </c>
      <c r="L8" s="33">
        <f t="shared" ca="1" si="0"/>
        <v>114.91040371465508</v>
      </c>
      <c r="M8" s="33">
        <f t="shared" ca="1" si="0"/>
        <v>130.74205826513855</v>
      </c>
      <c r="N8" s="33">
        <f t="shared" ca="1" si="0"/>
        <v>85.406704138228861</v>
      </c>
      <c r="O8" s="33">
        <f t="shared" ca="1" si="0"/>
        <v>51.339189818765263</v>
      </c>
      <c r="P8" s="33">
        <f t="shared" ca="1" si="0"/>
        <v>85.483076557183153</v>
      </c>
      <c r="Q8" s="33">
        <f t="shared" ca="1" si="0"/>
        <v>117.44387418882188</v>
      </c>
      <c r="R8" s="33">
        <f t="shared" ca="1" si="0"/>
        <v>55.939636717822651</v>
      </c>
      <c r="S8" s="33">
        <f t="shared" ca="1" si="0"/>
        <v>104.15014497842481</v>
      </c>
      <c r="T8" s="33">
        <f t="shared" ca="1" si="0"/>
        <v>120.49620608624579</v>
      </c>
      <c r="U8" s="33">
        <f t="shared" ca="1" si="0"/>
        <v>117.81859469911088</v>
      </c>
      <c r="V8" s="77"/>
      <c r="W8" s="32"/>
      <c r="X8" s="32"/>
    </row>
    <row r="9" spans="1:24" ht="16.5" hidden="1" x14ac:dyDescent="0.3">
      <c r="A9" s="86">
        <v>8</v>
      </c>
      <c r="B9" s="33">
        <f t="shared" ca="1" si="1"/>
        <v>67.702824904571827</v>
      </c>
      <c r="C9" s="33">
        <f t="shared" ca="1" si="0"/>
        <v>79.457996562728326</v>
      </c>
      <c r="D9" s="33">
        <f t="shared" ca="1" si="0"/>
        <v>57.535874200315249</v>
      </c>
      <c r="E9" s="33">
        <f t="shared" ca="1" si="0"/>
        <v>136.62767161173838</v>
      </c>
      <c r="F9" s="33">
        <f t="shared" ca="1" si="0"/>
        <v>86.201404401866697</v>
      </c>
      <c r="G9" s="33">
        <f t="shared" ca="1" si="0"/>
        <v>21.41939706583014</v>
      </c>
      <c r="H9" s="33">
        <f t="shared" ca="1" si="0"/>
        <v>62.368481114201529</v>
      </c>
      <c r="I9" s="33">
        <f t="shared" ca="1" si="0"/>
        <v>139.52362924012837</v>
      </c>
      <c r="J9" s="33">
        <f t="shared" ca="1" si="0"/>
        <v>46.018223448262255</v>
      </c>
      <c r="K9" s="33">
        <f t="shared" ca="1" si="0"/>
        <v>112.71396309577158</v>
      </c>
      <c r="L9" s="33">
        <f t="shared" ca="1" si="0"/>
        <v>116.17457312310444</v>
      </c>
      <c r="M9" s="33">
        <f t="shared" ca="1" si="0"/>
        <v>86.19459632213244</v>
      </c>
      <c r="N9" s="33">
        <f t="shared" ca="1" si="0"/>
        <v>69.862208353716369</v>
      </c>
      <c r="O9" s="33">
        <f t="shared" ca="1" si="0"/>
        <v>65.323262401634537</v>
      </c>
      <c r="P9" s="33">
        <f t="shared" ca="1" si="0"/>
        <v>111.97769036713083</v>
      </c>
      <c r="Q9" s="33">
        <f t="shared" ca="1" si="0"/>
        <v>37.248406652258012</v>
      </c>
      <c r="R9" s="33">
        <f t="shared" ca="1" si="0"/>
        <v>61.153580350282645</v>
      </c>
      <c r="S9" s="33">
        <f t="shared" ca="1" si="0"/>
        <v>109.71463045394042</v>
      </c>
      <c r="T9" s="33">
        <f t="shared" ca="1" si="0"/>
        <v>109.88122847505144</v>
      </c>
      <c r="U9" s="33">
        <f t="shared" ca="1" si="0"/>
        <v>87.821337769669597</v>
      </c>
      <c r="V9" s="77"/>
      <c r="W9" s="32"/>
      <c r="X9" s="32"/>
    </row>
    <row r="10" spans="1:24" ht="16.5" hidden="1" x14ac:dyDescent="0.3">
      <c r="A10" s="86">
        <v>9</v>
      </c>
      <c r="B10" s="33">
        <f t="shared" ca="1" si="1"/>
        <v>20.47318618188126</v>
      </c>
      <c r="C10" s="33">
        <f t="shared" ca="1" si="0"/>
        <v>90.73060828765891</v>
      </c>
      <c r="D10" s="33">
        <f t="shared" ca="1" si="0"/>
        <v>95.791835331853932</v>
      </c>
      <c r="E10" s="33">
        <f t="shared" ca="1" si="0"/>
        <v>105.12446255204263</v>
      </c>
      <c r="F10" s="33">
        <f t="shared" ca="1" si="0"/>
        <v>113.18949357627177</v>
      </c>
      <c r="G10" s="33">
        <f t="shared" ca="1" si="0"/>
        <v>104.98187681160944</v>
      </c>
      <c r="H10" s="33">
        <f t="shared" ca="1" si="0"/>
        <v>37.430787095370526</v>
      </c>
      <c r="I10" s="33">
        <f t="shared" ca="1" si="0"/>
        <v>84.499309698907268</v>
      </c>
      <c r="J10" s="33">
        <f t="shared" ca="1" si="0"/>
        <v>108.98314790417002</v>
      </c>
      <c r="K10" s="33">
        <f t="shared" ca="1" si="0"/>
        <v>110.87769319684081</v>
      </c>
      <c r="L10" s="33">
        <f t="shared" ca="1" si="0"/>
        <v>93.285978249757491</v>
      </c>
      <c r="M10" s="33">
        <f t="shared" ca="1" si="0"/>
        <v>136.36510777580037</v>
      </c>
      <c r="N10" s="33">
        <f t="shared" ca="1" si="0"/>
        <v>102.99032069280705</v>
      </c>
      <c r="O10" s="33">
        <f t="shared" ca="1" si="0"/>
        <v>103.57494856293972</v>
      </c>
      <c r="P10" s="33">
        <f t="shared" ca="1" si="0"/>
        <v>52.657145127317477</v>
      </c>
      <c r="Q10" s="33">
        <f t="shared" ca="1" si="0"/>
        <v>125.35618609875682</v>
      </c>
      <c r="R10" s="33">
        <f t="shared" ca="1" si="0"/>
        <v>52.638107237080746</v>
      </c>
      <c r="S10" s="33">
        <f t="shared" ca="1" si="0"/>
        <v>69.227625358800225</v>
      </c>
      <c r="T10" s="33">
        <f t="shared" ca="1" si="0"/>
        <v>72.907243807856986</v>
      </c>
      <c r="U10" s="33">
        <f t="shared" ca="1" si="0"/>
        <v>107.21174660948788</v>
      </c>
      <c r="V10" s="77"/>
      <c r="W10" s="32"/>
      <c r="X10" s="32"/>
    </row>
    <row r="11" spans="1:24" ht="16.5" hidden="1" x14ac:dyDescent="0.3">
      <c r="A11" s="86">
        <v>10</v>
      </c>
      <c r="B11" s="33">
        <f t="shared" ca="1" si="1"/>
        <v>84.406585356730531</v>
      </c>
      <c r="C11" s="33">
        <f t="shared" ca="1" si="0"/>
        <v>20.725853586196564</v>
      </c>
      <c r="D11" s="33">
        <f t="shared" ca="1" si="0"/>
        <v>98.987133705986125</v>
      </c>
      <c r="E11" s="33">
        <f t="shared" ca="1" si="0"/>
        <v>68.659336362750537</v>
      </c>
      <c r="F11" s="33">
        <f t="shared" ca="1" si="0"/>
        <v>61.002997198092729</v>
      </c>
      <c r="G11" s="33">
        <f t="shared" ca="1" si="0"/>
        <v>105.72862488093918</v>
      </c>
      <c r="H11" s="33">
        <f t="shared" ca="1" si="0"/>
        <v>115.07159941021789</v>
      </c>
      <c r="I11" s="33">
        <f t="shared" ca="1" si="0"/>
        <v>83.497317798820134</v>
      </c>
      <c r="J11" s="33">
        <f t="shared" ca="1" si="0"/>
        <v>64.067273402943442</v>
      </c>
      <c r="K11" s="33">
        <f t="shared" ca="1" si="0"/>
        <v>89.121958416188235</v>
      </c>
      <c r="L11" s="33">
        <f t="shared" ca="1" si="0"/>
        <v>85.02730116113807</v>
      </c>
      <c r="M11" s="33">
        <f t="shared" ca="1" si="0"/>
        <v>129.1911777901168</v>
      </c>
      <c r="N11" s="33">
        <f t="shared" ca="1" si="0"/>
        <v>87.938062931950313</v>
      </c>
      <c r="O11" s="33">
        <f t="shared" ca="1" si="0"/>
        <v>167.81913820422506</v>
      </c>
      <c r="P11" s="33">
        <f t="shared" ca="1" si="0"/>
        <v>138.32606477455732</v>
      </c>
      <c r="Q11" s="33">
        <f t="shared" ca="1" si="0"/>
        <v>145.76331555815872</v>
      </c>
      <c r="R11" s="33">
        <f t="shared" ca="1" si="0"/>
        <v>67.303593434126455</v>
      </c>
      <c r="S11" s="33">
        <f t="shared" ca="1" si="0"/>
        <v>61.540578304936687</v>
      </c>
      <c r="T11" s="33">
        <f t="shared" ca="1" si="0"/>
        <v>61.204083637690815</v>
      </c>
      <c r="U11" s="33">
        <f t="shared" ca="1" si="0"/>
        <v>68.810116139064675</v>
      </c>
      <c r="V11" s="77"/>
      <c r="W11" s="32"/>
      <c r="X11" s="32"/>
    </row>
    <row r="12" spans="1:24" ht="16.5" hidden="1" x14ac:dyDescent="0.3">
      <c r="A12" s="86">
        <v>11</v>
      </c>
      <c r="B12" s="33">
        <f t="shared" ca="1" si="1"/>
        <v>114.93652696293647</v>
      </c>
      <c r="C12" s="33">
        <f t="shared" ca="1" si="0"/>
        <v>82.879417534807004</v>
      </c>
      <c r="D12" s="33">
        <f t="shared" ca="1" si="0"/>
        <v>94.667261166940477</v>
      </c>
      <c r="E12" s="33">
        <f t="shared" ca="1" si="0"/>
        <v>51.718793864429145</v>
      </c>
      <c r="F12" s="33">
        <f t="shared" ca="1" si="0"/>
        <v>139.60859701746202</v>
      </c>
      <c r="G12" s="33">
        <f t="shared" ca="1" si="0"/>
        <v>68.533139297425066</v>
      </c>
      <c r="H12" s="33">
        <f t="shared" ca="1" si="0"/>
        <v>82.605719672299358</v>
      </c>
      <c r="I12" s="33">
        <f t="shared" ca="1" si="0"/>
        <v>156.43354744538388</v>
      </c>
      <c r="J12" s="33">
        <f t="shared" ca="1" si="0"/>
        <v>116.86526398576233</v>
      </c>
      <c r="K12" s="33">
        <f t="shared" ca="1" si="0"/>
        <v>83.834100340206703</v>
      </c>
      <c r="L12" s="33">
        <f t="shared" ca="1" si="0"/>
        <v>147.47222249169363</v>
      </c>
      <c r="M12" s="33">
        <f t="shared" ca="1" si="0"/>
        <v>107.74952153998078</v>
      </c>
      <c r="N12" s="33">
        <f t="shared" ca="1" si="0"/>
        <v>64.883134740291098</v>
      </c>
      <c r="O12" s="33">
        <f t="shared" ca="1" si="0"/>
        <v>112.03950322335821</v>
      </c>
      <c r="P12" s="33">
        <f t="shared" ca="1" si="0"/>
        <v>68.971242819521791</v>
      </c>
      <c r="Q12" s="33">
        <f t="shared" ca="1" si="0"/>
        <v>86.403227260801856</v>
      </c>
      <c r="R12" s="33">
        <f t="shared" ca="1" si="0"/>
        <v>110.66510684009917</v>
      </c>
      <c r="S12" s="33">
        <f t="shared" ca="1" si="0"/>
        <v>44.347779871161968</v>
      </c>
      <c r="T12" s="33">
        <f t="shared" ca="1" si="0"/>
        <v>113.57273914761255</v>
      </c>
      <c r="U12" s="33">
        <f t="shared" ca="1" si="0"/>
        <v>86.816563741366878</v>
      </c>
      <c r="V12" s="77"/>
      <c r="W12" s="32"/>
      <c r="X12" s="32"/>
    </row>
    <row r="13" spans="1:24" ht="16.5" hidden="1" x14ac:dyDescent="0.3">
      <c r="A13" s="86">
        <v>12</v>
      </c>
      <c r="B13" s="33">
        <f t="shared" ca="1" si="1"/>
        <v>98.366983881067625</v>
      </c>
      <c r="C13" s="33">
        <f t="shared" ca="1" si="0"/>
        <v>88.31355452400544</v>
      </c>
      <c r="D13" s="33">
        <f t="shared" ca="1" si="0"/>
        <v>106.40984195737964</v>
      </c>
      <c r="E13" s="33">
        <f t="shared" ca="1" si="0"/>
        <v>84.405237799642848</v>
      </c>
      <c r="F13" s="33">
        <f t="shared" ca="1" si="0"/>
        <v>71.709999012500674</v>
      </c>
      <c r="G13" s="33">
        <f t="shared" ca="1" si="0"/>
        <v>107.04837719288797</v>
      </c>
      <c r="H13" s="33">
        <f t="shared" ca="1" si="0"/>
        <v>105.24053376160664</v>
      </c>
      <c r="I13" s="33">
        <f t="shared" ca="1" si="0"/>
        <v>56.678157328530347</v>
      </c>
      <c r="J13" s="33">
        <f t="shared" ca="1" si="0"/>
        <v>97.551583830551763</v>
      </c>
      <c r="K13" s="33">
        <f t="shared" ca="1" si="0"/>
        <v>94.815019064407537</v>
      </c>
      <c r="L13" s="33">
        <f t="shared" ca="1" si="0"/>
        <v>116.99472441142382</v>
      </c>
      <c r="M13" s="33">
        <f t="shared" ca="1" si="0"/>
        <v>132.27669307409195</v>
      </c>
      <c r="N13" s="33">
        <f t="shared" ca="1" si="0"/>
        <v>106.62997610066935</v>
      </c>
      <c r="O13" s="33">
        <f t="shared" ca="1" si="0"/>
        <v>136.72727536877289</v>
      </c>
      <c r="P13" s="33">
        <f t="shared" ca="1" si="0"/>
        <v>79.684055687976496</v>
      </c>
      <c r="Q13" s="33">
        <f t="shared" ca="1" si="0"/>
        <v>105.30450672609902</v>
      </c>
      <c r="R13" s="33">
        <f t="shared" ca="1" si="0"/>
        <v>64.21955283948364</v>
      </c>
      <c r="S13" s="33">
        <f t="shared" ca="1" si="0"/>
        <v>137.24709911347011</v>
      </c>
      <c r="T13" s="33">
        <f t="shared" ca="1" si="0"/>
        <v>86.811970037192552</v>
      </c>
      <c r="U13" s="33">
        <f t="shared" ca="1" si="0"/>
        <v>102.03228993108473</v>
      </c>
      <c r="V13" s="77"/>
      <c r="W13" s="32"/>
      <c r="X13" s="32"/>
    </row>
    <row r="14" spans="1:24" ht="16.5" hidden="1" x14ac:dyDescent="0.3">
      <c r="A14" s="86">
        <v>13</v>
      </c>
      <c r="B14" s="33">
        <f t="shared" ca="1" si="1"/>
        <v>131.95194187059241</v>
      </c>
      <c r="C14" s="33">
        <f t="shared" ca="1" si="0"/>
        <v>83.782201123710337</v>
      </c>
      <c r="D14" s="33">
        <f t="shared" ca="1" si="0"/>
        <v>104.64058176702068</v>
      </c>
      <c r="E14" s="33">
        <f t="shared" ca="1" si="0"/>
        <v>68.8429976409831</v>
      </c>
      <c r="F14" s="33">
        <f t="shared" ca="1" si="0"/>
        <v>116.30498045649344</v>
      </c>
      <c r="G14" s="33">
        <f t="shared" ca="1" si="0"/>
        <v>110.89051525446052</v>
      </c>
      <c r="H14" s="33">
        <f t="shared" ca="1" si="0"/>
        <v>129.39118033710955</v>
      </c>
      <c r="I14" s="33">
        <f t="shared" ca="1" si="0"/>
        <v>151.5178378204977</v>
      </c>
      <c r="J14" s="33">
        <f t="shared" ca="1" si="0"/>
        <v>172.6143548444675</v>
      </c>
      <c r="K14" s="33">
        <f t="shared" ca="1" si="0"/>
        <v>110.44843188257256</v>
      </c>
      <c r="L14" s="33">
        <f t="shared" ca="1" si="0"/>
        <v>70.828375283662211</v>
      </c>
      <c r="M14" s="33">
        <f t="shared" ca="1" si="0"/>
        <v>99.628099877760761</v>
      </c>
      <c r="N14" s="33">
        <f t="shared" ca="1" si="0"/>
        <v>115.36157308786652</v>
      </c>
      <c r="O14" s="33">
        <f t="shared" ca="1" si="0"/>
        <v>73.56273016084883</v>
      </c>
      <c r="P14" s="33">
        <f t="shared" ca="1" si="0"/>
        <v>129.64423129892921</v>
      </c>
      <c r="Q14" s="33">
        <f t="shared" ca="1" si="0"/>
        <v>30.349665740320859</v>
      </c>
      <c r="R14" s="33">
        <f t="shared" ca="1" si="0"/>
        <v>136.99274032431251</v>
      </c>
      <c r="S14" s="33">
        <f t="shared" ca="1" si="0"/>
        <v>83.019544002724956</v>
      </c>
      <c r="T14" s="33">
        <f t="shared" ca="1" si="0"/>
        <v>156.38836572720976</v>
      </c>
      <c r="U14" s="33">
        <f t="shared" ca="1" si="0"/>
        <v>92.289069687284751</v>
      </c>
      <c r="V14" s="77"/>
      <c r="W14" s="32"/>
      <c r="X14" s="32"/>
    </row>
    <row r="15" spans="1:24" ht="16.5" hidden="1" x14ac:dyDescent="0.3">
      <c r="A15" s="86">
        <v>14</v>
      </c>
      <c r="B15" s="33">
        <f t="shared" ca="1" si="1"/>
        <v>68.759157238678583</v>
      </c>
      <c r="C15" s="33">
        <f t="shared" ca="1" si="0"/>
        <v>176.20726877020687</v>
      </c>
      <c r="D15" s="33">
        <f t="shared" ca="1" si="0"/>
        <v>85.825941204520547</v>
      </c>
      <c r="E15" s="33">
        <f t="shared" ca="1" si="0"/>
        <v>50.473986084144975</v>
      </c>
      <c r="F15" s="33">
        <f t="shared" ca="1" si="0"/>
        <v>76.269779767160458</v>
      </c>
      <c r="G15" s="33">
        <f t="shared" ca="1" si="0"/>
        <v>88.545182399611591</v>
      </c>
      <c r="H15" s="33">
        <f t="shared" ca="1" si="0"/>
        <v>182.87764059464411</v>
      </c>
      <c r="I15" s="33">
        <f t="shared" ca="1" si="0"/>
        <v>142.15946968215837</v>
      </c>
      <c r="J15" s="33">
        <f t="shared" ca="1" si="0"/>
        <v>84.989088762096515</v>
      </c>
      <c r="K15" s="33">
        <f t="shared" ca="1" si="0"/>
        <v>57.954436480039242</v>
      </c>
      <c r="L15" s="33">
        <f t="shared" ca="1" si="0"/>
        <v>119.80808258938779</v>
      </c>
      <c r="M15" s="33">
        <f t="shared" ca="1" si="0"/>
        <v>142.83556089735458</v>
      </c>
      <c r="N15" s="33">
        <f t="shared" ca="1" si="0"/>
        <v>67.490447232328364</v>
      </c>
      <c r="O15" s="33">
        <f t="shared" ca="1" si="0"/>
        <v>65.723606902256478</v>
      </c>
      <c r="P15" s="33">
        <f t="shared" ca="1" si="0"/>
        <v>121.78671066018281</v>
      </c>
      <c r="Q15" s="33">
        <f t="shared" ca="1" si="0"/>
        <v>117.58604518191027</v>
      </c>
      <c r="R15" s="33">
        <f t="shared" ca="1" si="0"/>
        <v>90.575797505776492</v>
      </c>
      <c r="S15" s="33">
        <f t="shared" ca="1" si="0"/>
        <v>121.87148501786344</v>
      </c>
      <c r="T15" s="33">
        <f t="shared" ca="1" si="0"/>
        <v>110.31820265013999</v>
      </c>
      <c r="U15" s="33">
        <f t="shared" ca="1" si="0"/>
        <v>91.513106076922654</v>
      </c>
      <c r="V15" s="77"/>
      <c r="W15" s="32"/>
      <c r="X15" s="32"/>
    </row>
    <row r="16" spans="1:24" ht="16.5" hidden="1" x14ac:dyDescent="0.3">
      <c r="A16" s="86">
        <v>15</v>
      </c>
      <c r="B16" s="33">
        <f t="shared" ca="1" si="1"/>
        <v>136.68539733603075</v>
      </c>
      <c r="C16" s="33">
        <f t="shared" ca="1" si="0"/>
        <v>157.17371048055827</v>
      </c>
      <c r="D16" s="33">
        <f t="shared" ca="1" si="0"/>
        <v>80.641821846042234</v>
      </c>
      <c r="E16" s="33">
        <f t="shared" ca="1" si="0"/>
        <v>61.569995934434665</v>
      </c>
      <c r="F16" s="33">
        <f t="shared" ca="1" si="0"/>
        <v>85.85449749261366</v>
      </c>
      <c r="G16" s="33">
        <f t="shared" ref="C16:U26" ca="1" si="2">_xlfn.NORM.INV(RAND(),$W$25,$W$26)</f>
        <v>104.52011482501526</v>
      </c>
      <c r="H16" s="33">
        <f t="shared" ca="1" si="2"/>
        <v>75.50144638220209</v>
      </c>
      <c r="I16" s="33">
        <f t="shared" ca="1" si="2"/>
        <v>84.49592637126996</v>
      </c>
      <c r="J16" s="33">
        <f t="shared" ca="1" si="2"/>
        <v>71.30147059624278</v>
      </c>
      <c r="K16" s="33">
        <f t="shared" ca="1" si="2"/>
        <v>160.35000275120214</v>
      </c>
      <c r="L16" s="33">
        <f t="shared" ca="1" si="2"/>
        <v>90.755891184322707</v>
      </c>
      <c r="M16" s="33">
        <f t="shared" ca="1" si="2"/>
        <v>131.94083596573731</v>
      </c>
      <c r="N16" s="33">
        <f t="shared" ca="1" si="2"/>
        <v>110.84995219918538</v>
      </c>
      <c r="O16" s="33">
        <f t="shared" ca="1" si="2"/>
        <v>104.82226158478984</v>
      </c>
      <c r="P16" s="33">
        <f t="shared" ca="1" si="2"/>
        <v>157.94693289734218</v>
      </c>
      <c r="Q16" s="33">
        <f t="shared" ca="1" si="2"/>
        <v>92.986561122430786</v>
      </c>
      <c r="R16" s="33">
        <f t="shared" ca="1" si="2"/>
        <v>123.42038471897982</v>
      </c>
      <c r="S16" s="33">
        <f t="shared" ca="1" si="2"/>
        <v>115.92805016503854</v>
      </c>
      <c r="T16" s="33">
        <f t="shared" ca="1" si="2"/>
        <v>107.33230140267285</v>
      </c>
      <c r="U16" s="33">
        <f t="shared" ca="1" si="2"/>
        <v>146.69740353167958</v>
      </c>
      <c r="V16" s="77"/>
      <c r="W16" s="32"/>
      <c r="X16" s="32"/>
    </row>
    <row r="17" spans="1:28" ht="16.5" hidden="1" x14ac:dyDescent="0.3">
      <c r="A17" s="86">
        <v>16</v>
      </c>
      <c r="B17" s="33">
        <f t="shared" ca="1" si="1"/>
        <v>96.052795216810807</v>
      </c>
      <c r="C17" s="33">
        <f t="shared" ca="1" si="2"/>
        <v>85.435267941873533</v>
      </c>
      <c r="D17" s="33">
        <f t="shared" ca="1" si="2"/>
        <v>154.02907614701064</v>
      </c>
      <c r="E17" s="33">
        <f t="shared" ca="1" si="2"/>
        <v>55.84428097231438</v>
      </c>
      <c r="F17" s="33">
        <f t="shared" ca="1" si="2"/>
        <v>99.628378583171354</v>
      </c>
      <c r="G17" s="33">
        <f t="shared" ca="1" si="2"/>
        <v>142.39102400863214</v>
      </c>
      <c r="H17" s="33">
        <f t="shared" ca="1" si="2"/>
        <v>138.32892011260006</v>
      </c>
      <c r="I17" s="33">
        <f t="shared" ca="1" si="2"/>
        <v>102.64556106793302</v>
      </c>
      <c r="J17" s="33">
        <f t="shared" ca="1" si="2"/>
        <v>73.400596362435607</v>
      </c>
      <c r="K17" s="33">
        <f t="shared" ca="1" si="2"/>
        <v>102.44946460481894</v>
      </c>
      <c r="L17" s="33">
        <f t="shared" ca="1" si="2"/>
        <v>42.159047271504427</v>
      </c>
      <c r="M17" s="33">
        <f t="shared" ca="1" si="2"/>
        <v>148.6942821068439</v>
      </c>
      <c r="N17" s="33">
        <f t="shared" ca="1" si="2"/>
        <v>106.68049648486289</v>
      </c>
      <c r="O17" s="33">
        <f t="shared" ca="1" si="2"/>
        <v>141.56808432617396</v>
      </c>
      <c r="P17" s="33">
        <f t="shared" ca="1" si="2"/>
        <v>120.8108129105951</v>
      </c>
      <c r="Q17" s="33">
        <f t="shared" ca="1" si="2"/>
        <v>54.960438263690058</v>
      </c>
      <c r="R17" s="33">
        <f t="shared" ca="1" si="2"/>
        <v>85.811234956580748</v>
      </c>
      <c r="S17" s="33">
        <f t="shared" ca="1" si="2"/>
        <v>105.61875781542514</v>
      </c>
      <c r="T17" s="33">
        <f t="shared" ca="1" si="2"/>
        <v>99.711652560335793</v>
      </c>
      <c r="U17" s="33">
        <f t="shared" ca="1" si="2"/>
        <v>89.703251819969978</v>
      </c>
      <c r="V17" s="77"/>
      <c r="W17" s="32"/>
      <c r="X17" s="32"/>
    </row>
    <row r="18" spans="1:28" ht="16.5" hidden="1" x14ac:dyDescent="0.3">
      <c r="A18" s="86">
        <v>17</v>
      </c>
      <c r="B18" s="33">
        <f t="shared" ca="1" si="1"/>
        <v>91.094497333618307</v>
      </c>
      <c r="C18" s="33">
        <f t="shared" ca="1" si="2"/>
        <v>101.04791765326385</v>
      </c>
      <c r="D18" s="33">
        <f t="shared" ca="1" si="2"/>
        <v>145.04725243805458</v>
      </c>
      <c r="E18" s="33">
        <f t="shared" ca="1" si="2"/>
        <v>108.63529906704507</v>
      </c>
      <c r="F18" s="33">
        <f t="shared" ca="1" si="2"/>
        <v>80.139818018568675</v>
      </c>
      <c r="G18" s="33">
        <f t="shared" ca="1" si="2"/>
        <v>95.333687385287263</v>
      </c>
      <c r="H18" s="33">
        <f t="shared" ca="1" si="2"/>
        <v>118.90030813819955</v>
      </c>
      <c r="I18" s="33">
        <f t="shared" ca="1" si="2"/>
        <v>117.66358582407108</v>
      </c>
      <c r="J18" s="33">
        <f t="shared" ca="1" si="2"/>
        <v>80.129409346757967</v>
      </c>
      <c r="K18" s="33">
        <f t="shared" ca="1" si="2"/>
        <v>89.689622865250286</v>
      </c>
      <c r="L18" s="33">
        <f t="shared" ca="1" si="2"/>
        <v>180.88121322332256</v>
      </c>
      <c r="M18" s="33">
        <f t="shared" ca="1" si="2"/>
        <v>74.852870583741975</v>
      </c>
      <c r="N18" s="33">
        <f t="shared" ca="1" si="2"/>
        <v>96.740338424854215</v>
      </c>
      <c r="O18" s="33">
        <f t="shared" ca="1" si="2"/>
        <v>65.860514107345949</v>
      </c>
      <c r="P18" s="33">
        <f t="shared" ca="1" si="2"/>
        <v>86.944283440822915</v>
      </c>
      <c r="Q18" s="33">
        <f t="shared" ca="1" si="2"/>
        <v>112.54132885457938</v>
      </c>
      <c r="R18" s="33">
        <f t="shared" ca="1" si="2"/>
        <v>143.9786667770372</v>
      </c>
      <c r="S18" s="33">
        <f t="shared" ca="1" si="2"/>
        <v>129.1519259612181</v>
      </c>
      <c r="T18" s="33">
        <f t="shared" ca="1" si="2"/>
        <v>113.53051411992098</v>
      </c>
      <c r="U18" s="33">
        <f t="shared" ca="1" si="2"/>
        <v>183.10646111810684</v>
      </c>
      <c r="V18" s="77"/>
      <c r="W18" s="32"/>
      <c r="X18" s="32"/>
    </row>
    <row r="19" spans="1:28" ht="16.5" hidden="1" x14ac:dyDescent="0.3">
      <c r="A19" s="86">
        <v>18</v>
      </c>
      <c r="B19" s="33">
        <f t="shared" ca="1" si="1"/>
        <v>56.438702765207474</v>
      </c>
      <c r="C19" s="33">
        <f t="shared" ca="1" si="2"/>
        <v>83.996890391912288</v>
      </c>
      <c r="D19" s="33">
        <f t="shared" ca="1" si="2"/>
        <v>81.860765955374447</v>
      </c>
      <c r="E19" s="33">
        <f t="shared" ca="1" si="2"/>
        <v>64.160318523822525</v>
      </c>
      <c r="F19" s="33">
        <f t="shared" ca="1" si="2"/>
        <v>136.89224985183981</v>
      </c>
      <c r="G19" s="33">
        <f t="shared" ca="1" si="2"/>
        <v>100.88224599517348</v>
      </c>
      <c r="H19" s="33">
        <f t="shared" ca="1" si="2"/>
        <v>114.60082085707811</v>
      </c>
      <c r="I19" s="33">
        <f t="shared" ca="1" si="2"/>
        <v>118.821680063976</v>
      </c>
      <c r="J19" s="33">
        <f t="shared" ca="1" si="2"/>
        <v>75.700745654098128</v>
      </c>
      <c r="K19" s="33">
        <f t="shared" ca="1" si="2"/>
        <v>128.13450196154383</v>
      </c>
      <c r="L19" s="33">
        <f t="shared" ca="1" si="2"/>
        <v>65.040158435371112</v>
      </c>
      <c r="M19" s="33">
        <f t="shared" ca="1" si="2"/>
        <v>68.089759542931802</v>
      </c>
      <c r="N19" s="33">
        <f t="shared" ca="1" si="2"/>
        <v>118.5090788531989</v>
      </c>
      <c r="O19" s="33">
        <f t="shared" ca="1" si="2"/>
        <v>113.90854911982976</v>
      </c>
      <c r="P19" s="33">
        <f t="shared" ca="1" si="2"/>
        <v>20.215490435610292</v>
      </c>
      <c r="Q19" s="33">
        <f t="shared" ca="1" si="2"/>
        <v>72.386665469945555</v>
      </c>
      <c r="R19" s="33">
        <f t="shared" ca="1" si="2"/>
        <v>77.33417657247368</v>
      </c>
      <c r="S19" s="33">
        <f t="shared" ca="1" si="2"/>
        <v>94.717613488527689</v>
      </c>
      <c r="T19" s="33">
        <f t="shared" ca="1" si="2"/>
        <v>82.937188944801221</v>
      </c>
      <c r="U19" s="33">
        <f t="shared" ca="1" si="2"/>
        <v>88.347280265518464</v>
      </c>
      <c r="V19" s="77"/>
      <c r="W19" s="32"/>
      <c r="X19" s="32"/>
    </row>
    <row r="20" spans="1:28" ht="16.5" hidden="1" x14ac:dyDescent="0.3">
      <c r="A20" s="86">
        <v>19</v>
      </c>
      <c r="B20" s="33">
        <f t="shared" ca="1" si="1"/>
        <v>88.301702444735511</v>
      </c>
      <c r="C20" s="33">
        <f t="shared" ca="1" si="2"/>
        <v>96.205695535155911</v>
      </c>
      <c r="D20" s="33">
        <f t="shared" ca="1" si="2"/>
        <v>96.834426765656659</v>
      </c>
      <c r="E20" s="33">
        <f t="shared" ca="1" si="2"/>
        <v>111.70563353910626</v>
      </c>
      <c r="F20" s="33">
        <f t="shared" ca="1" si="2"/>
        <v>117.40480398168386</v>
      </c>
      <c r="G20" s="33">
        <f t="shared" ca="1" si="2"/>
        <v>70.278698841290804</v>
      </c>
      <c r="H20" s="33">
        <f t="shared" ca="1" si="2"/>
        <v>92.645973607609832</v>
      </c>
      <c r="I20" s="33">
        <f t="shared" ca="1" si="2"/>
        <v>125.42979628319452</v>
      </c>
      <c r="J20" s="33">
        <f t="shared" ca="1" si="2"/>
        <v>191.22611266365703</v>
      </c>
      <c r="K20" s="33">
        <f t="shared" ca="1" si="2"/>
        <v>79.178820279301021</v>
      </c>
      <c r="L20" s="33">
        <f t="shared" ca="1" si="2"/>
        <v>96.708725906793461</v>
      </c>
      <c r="M20" s="33">
        <f t="shared" ca="1" si="2"/>
        <v>109.7242893433646</v>
      </c>
      <c r="N20" s="33">
        <f t="shared" ca="1" si="2"/>
        <v>114.48276614206785</v>
      </c>
      <c r="O20" s="33">
        <f t="shared" ca="1" si="2"/>
        <v>88.655695820377574</v>
      </c>
      <c r="P20" s="33">
        <f t="shared" ca="1" si="2"/>
        <v>110.4570196640046</v>
      </c>
      <c r="Q20" s="33">
        <f t="shared" ca="1" si="2"/>
        <v>112.15669022600407</v>
      </c>
      <c r="R20" s="33">
        <f t="shared" ca="1" si="2"/>
        <v>169.88771569442889</v>
      </c>
      <c r="S20" s="33">
        <f t="shared" ca="1" si="2"/>
        <v>122.68068638822936</v>
      </c>
      <c r="T20" s="33">
        <f t="shared" ca="1" si="2"/>
        <v>98.856675657760462</v>
      </c>
      <c r="U20" s="33">
        <f t="shared" ca="1" si="2"/>
        <v>130.78593652367138</v>
      </c>
      <c r="V20" s="77"/>
      <c r="W20" s="32"/>
      <c r="X20" s="32"/>
    </row>
    <row r="21" spans="1:28" ht="16.5" hidden="1" x14ac:dyDescent="0.3">
      <c r="A21" s="86">
        <v>20</v>
      </c>
      <c r="B21" s="33">
        <f t="shared" ca="1" si="1"/>
        <v>123.82846719198784</v>
      </c>
      <c r="C21" s="33">
        <f t="shared" ca="1" si="2"/>
        <v>120.72145178189513</v>
      </c>
      <c r="D21" s="33">
        <f t="shared" ca="1" si="2"/>
        <v>95.067667596349381</v>
      </c>
      <c r="E21" s="33">
        <f t="shared" ca="1" si="2"/>
        <v>97.824887325456245</v>
      </c>
      <c r="F21" s="33">
        <f t="shared" ca="1" si="2"/>
        <v>107.71257553423297</v>
      </c>
      <c r="G21" s="33">
        <f t="shared" ca="1" si="2"/>
        <v>112.46467877806569</v>
      </c>
      <c r="H21" s="33">
        <f t="shared" ca="1" si="2"/>
        <v>94.826018500026549</v>
      </c>
      <c r="I21" s="33">
        <f t="shared" ca="1" si="2"/>
        <v>59.103683830352985</v>
      </c>
      <c r="J21" s="33">
        <f t="shared" ca="1" si="2"/>
        <v>114.14949922579609</v>
      </c>
      <c r="K21" s="33">
        <f t="shared" ca="1" si="2"/>
        <v>96.051642645054031</v>
      </c>
      <c r="L21" s="33">
        <f t="shared" ca="1" si="2"/>
        <v>77.497813471293725</v>
      </c>
      <c r="M21" s="33">
        <f t="shared" ca="1" si="2"/>
        <v>100.54926577904152</v>
      </c>
      <c r="N21" s="33">
        <f t="shared" ca="1" si="2"/>
        <v>126.82198219007796</v>
      </c>
      <c r="O21" s="33">
        <f t="shared" ca="1" si="2"/>
        <v>53.366424430229443</v>
      </c>
      <c r="P21" s="33">
        <f t="shared" ca="1" si="2"/>
        <v>143.29610798905551</v>
      </c>
      <c r="Q21" s="33">
        <f t="shared" ca="1" si="2"/>
        <v>105.90604417690619</v>
      </c>
      <c r="R21" s="33">
        <f t="shared" ca="1" si="2"/>
        <v>116.2382787767975</v>
      </c>
      <c r="S21" s="33">
        <f t="shared" ca="1" si="2"/>
        <v>127.37699098650609</v>
      </c>
      <c r="T21" s="33">
        <f t="shared" ca="1" si="2"/>
        <v>65.781545290651565</v>
      </c>
      <c r="U21" s="33">
        <f t="shared" ca="1" si="2"/>
        <v>54.17947477072461</v>
      </c>
      <c r="V21" s="77"/>
      <c r="W21" s="32"/>
      <c r="X21" s="32"/>
    </row>
    <row r="22" spans="1:28" ht="16.5" x14ac:dyDescent="0.3">
      <c r="A22" s="86">
        <v>21</v>
      </c>
      <c r="B22" s="33">
        <f t="shared" ca="1" si="1"/>
        <v>69.662026007980302</v>
      </c>
      <c r="C22" s="33">
        <f t="shared" ca="1" si="2"/>
        <v>102.551929025882</v>
      </c>
      <c r="D22" s="33">
        <f t="shared" ca="1" si="2"/>
        <v>42.294424691958262</v>
      </c>
      <c r="E22" s="33">
        <f t="shared" ca="1" si="2"/>
        <v>87.070526580420491</v>
      </c>
      <c r="F22" s="33">
        <f t="shared" ca="1" si="2"/>
        <v>144.10506132918763</v>
      </c>
      <c r="G22" s="33">
        <f t="shared" ca="1" si="2"/>
        <v>67.309732458993849</v>
      </c>
      <c r="H22" s="33">
        <f t="shared" ca="1" si="2"/>
        <v>101.13469236986943</v>
      </c>
      <c r="I22" s="33">
        <f t="shared" ca="1" si="2"/>
        <v>64.030222923251358</v>
      </c>
      <c r="J22" s="33">
        <f t="shared" ca="1" si="2"/>
        <v>107.14804393506462</v>
      </c>
      <c r="K22" s="33">
        <f t="shared" ca="1" si="2"/>
        <v>121.23373257664274</v>
      </c>
      <c r="L22" s="33">
        <f t="shared" ca="1" si="2"/>
        <v>102.69863027799238</v>
      </c>
      <c r="M22" s="33">
        <f t="shared" ca="1" si="2"/>
        <v>72.356811992808346</v>
      </c>
      <c r="N22" s="33">
        <f t="shared" ca="1" si="2"/>
        <v>57.667181834793659</v>
      </c>
      <c r="O22" s="33">
        <f t="shared" ca="1" si="2"/>
        <v>104.67563192862168</v>
      </c>
      <c r="P22" s="33">
        <f t="shared" ca="1" si="2"/>
        <v>137.69666837743677</v>
      </c>
      <c r="Q22" s="33">
        <f t="shared" ca="1" si="2"/>
        <v>117.09982105003481</v>
      </c>
      <c r="R22" s="33">
        <f t="shared" ca="1" si="2"/>
        <v>144.66859671961004</v>
      </c>
      <c r="S22" s="33">
        <f t="shared" ca="1" si="2"/>
        <v>60.660429955855001</v>
      </c>
      <c r="T22" s="33">
        <f t="shared" ca="1" si="2"/>
        <v>83.682406742873582</v>
      </c>
      <c r="U22" s="33">
        <f t="shared" ca="1" si="2"/>
        <v>126.33607097661181</v>
      </c>
      <c r="V22" s="77"/>
      <c r="W22" s="32"/>
      <c r="X22" s="32"/>
    </row>
    <row r="23" spans="1:28" ht="16.5" x14ac:dyDescent="0.3">
      <c r="A23" s="86">
        <v>22</v>
      </c>
      <c r="B23" s="33">
        <f t="shared" ca="1" si="1"/>
        <v>88.465579119381289</v>
      </c>
      <c r="C23" s="33">
        <f t="shared" ca="1" si="2"/>
        <v>144.82514119871468</v>
      </c>
      <c r="D23" s="33">
        <f t="shared" ca="1" si="2"/>
        <v>109.77553644933107</v>
      </c>
      <c r="E23" s="33">
        <f t="shared" ca="1" si="2"/>
        <v>127.90943267040754</v>
      </c>
      <c r="F23" s="33">
        <f t="shared" ca="1" si="2"/>
        <v>77.617521999889789</v>
      </c>
      <c r="G23" s="33">
        <f t="shared" ca="1" si="2"/>
        <v>112.04391856309275</v>
      </c>
      <c r="H23" s="33">
        <f t="shared" ca="1" si="2"/>
        <v>89.718334228809439</v>
      </c>
      <c r="I23" s="33">
        <f t="shared" ca="1" si="2"/>
        <v>111.48746299508471</v>
      </c>
      <c r="J23" s="33">
        <f t="shared" ca="1" si="2"/>
        <v>92.126619246883806</v>
      </c>
      <c r="K23" s="33">
        <f t="shared" ca="1" si="2"/>
        <v>157.63558144463542</v>
      </c>
      <c r="L23" s="33">
        <f t="shared" ca="1" si="2"/>
        <v>57.309862977762272</v>
      </c>
      <c r="M23" s="33">
        <f t="shared" ca="1" si="2"/>
        <v>88.790786944892176</v>
      </c>
      <c r="N23" s="33">
        <f t="shared" ca="1" si="2"/>
        <v>93.737467094459191</v>
      </c>
      <c r="O23" s="33">
        <f t="shared" ca="1" si="2"/>
        <v>136.83026036892227</v>
      </c>
      <c r="P23" s="33">
        <f t="shared" ca="1" si="2"/>
        <v>16.779009642300593</v>
      </c>
      <c r="Q23" s="33">
        <f t="shared" ca="1" si="2"/>
        <v>117.88412907224151</v>
      </c>
      <c r="R23" s="33">
        <f t="shared" ca="1" si="2"/>
        <v>142.72541931080161</v>
      </c>
      <c r="S23" s="33">
        <f t="shared" ca="1" si="2"/>
        <v>95.767647371676006</v>
      </c>
      <c r="T23" s="33">
        <f t="shared" ca="1" si="2"/>
        <v>44.138359644184128</v>
      </c>
      <c r="U23" s="33">
        <f t="shared" ca="1" si="2"/>
        <v>141.03576484895626</v>
      </c>
      <c r="V23" s="77"/>
    </row>
    <row r="24" spans="1:28" ht="17.25" thickBot="1" x14ac:dyDescent="0.35">
      <c r="A24" s="86">
        <v>23</v>
      </c>
      <c r="B24" s="33">
        <f t="shared" ca="1" si="1"/>
        <v>137.42328499649713</v>
      </c>
      <c r="C24" s="33">
        <f t="shared" ca="1" si="2"/>
        <v>146.13794984211074</v>
      </c>
      <c r="D24" s="33">
        <f t="shared" ca="1" si="2"/>
        <v>78.548457298806795</v>
      </c>
      <c r="E24" s="33">
        <f t="shared" ca="1" si="2"/>
        <v>25.897378239996414</v>
      </c>
      <c r="F24" s="33">
        <f t="shared" ca="1" si="2"/>
        <v>85.212587999793456</v>
      </c>
      <c r="G24" s="33">
        <f t="shared" ca="1" si="2"/>
        <v>100.1716463828004</v>
      </c>
      <c r="H24" s="33">
        <f t="shared" ca="1" si="2"/>
        <v>103.34904919101126</v>
      </c>
      <c r="I24" s="33">
        <f t="shared" ca="1" si="2"/>
        <v>132.49087394339438</v>
      </c>
      <c r="J24" s="33">
        <f t="shared" ca="1" si="2"/>
        <v>70.867125947366347</v>
      </c>
      <c r="K24" s="33">
        <f t="shared" ca="1" si="2"/>
        <v>113.10025643482255</v>
      </c>
      <c r="L24" s="33">
        <f t="shared" ca="1" si="2"/>
        <v>185.54229955641051</v>
      </c>
      <c r="M24" s="33">
        <f t="shared" ca="1" si="2"/>
        <v>135.61332119168915</v>
      </c>
      <c r="N24" s="33">
        <f t="shared" ca="1" si="2"/>
        <v>159.73401069373006</v>
      </c>
      <c r="O24" s="33">
        <f t="shared" ca="1" si="2"/>
        <v>109.73292973960321</v>
      </c>
      <c r="P24" s="33">
        <f t="shared" ca="1" si="2"/>
        <v>148.02447339125393</v>
      </c>
      <c r="Q24" s="33">
        <f t="shared" ca="1" si="2"/>
        <v>138.7483112823478</v>
      </c>
      <c r="R24" s="33">
        <f t="shared" ca="1" si="2"/>
        <v>123.62468940964257</v>
      </c>
      <c r="S24" s="33">
        <f t="shared" ca="1" si="2"/>
        <v>79.623118053877178</v>
      </c>
      <c r="T24" s="33">
        <f t="shared" ca="1" si="2"/>
        <v>139.11678768854966</v>
      </c>
      <c r="U24" s="33">
        <f t="shared" ca="1" si="2"/>
        <v>65.805569718692453</v>
      </c>
      <c r="V24" s="77"/>
      <c r="X24" s="42"/>
      <c r="Y24" s="4"/>
    </row>
    <row r="25" spans="1:28" ht="17.25" thickBot="1" x14ac:dyDescent="0.35">
      <c r="A25" s="86">
        <v>24</v>
      </c>
      <c r="B25" s="33">
        <f t="shared" ca="1" si="1"/>
        <v>112.52649389832825</v>
      </c>
      <c r="C25" s="33">
        <f t="shared" ca="1" si="2"/>
        <v>66.684380299427957</v>
      </c>
      <c r="D25" s="33">
        <f t="shared" ca="1" si="2"/>
        <v>130.67765585662644</v>
      </c>
      <c r="E25" s="33">
        <f t="shared" ca="1" si="2"/>
        <v>90.989317352405209</v>
      </c>
      <c r="F25" s="33">
        <f t="shared" ca="1" si="2"/>
        <v>141.28897292284591</v>
      </c>
      <c r="G25" s="33">
        <f t="shared" ca="1" si="2"/>
        <v>129.33765619986636</v>
      </c>
      <c r="H25" s="33">
        <f t="shared" ca="1" si="2"/>
        <v>83.024725797868271</v>
      </c>
      <c r="I25" s="33">
        <f t="shared" ca="1" si="2"/>
        <v>102.69020615885029</v>
      </c>
      <c r="J25" s="33">
        <f t="shared" ca="1" si="2"/>
        <v>103.0717620441811</v>
      </c>
      <c r="K25" s="33">
        <f t="shared" ca="1" si="2"/>
        <v>115.17657314039835</v>
      </c>
      <c r="L25" s="33">
        <f t="shared" ca="1" si="2"/>
        <v>96.036651962335583</v>
      </c>
      <c r="M25" s="33">
        <f t="shared" ca="1" si="2"/>
        <v>121.07169223549202</v>
      </c>
      <c r="N25" s="33">
        <f t="shared" ca="1" si="2"/>
        <v>113.75083410319648</v>
      </c>
      <c r="O25" s="33">
        <f t="shared" ca="1" si="2"/>
        <v>120.24126384516487</v>
      </c>
      <c r="P25" s="33">
        <f t="shared" ca="1" si="2"/>
        <v>125.46814412108026</v>
      </c>
      <c r="Q25" s="33">
        <f t="shared" ca="1" si="2"/>
        <v>117.37863820861152</v>
      </c>
      <c r="R25" s="33">
        <f t="shared" ca="1" si="2"/>
        <v>132.43264904730825</v>
      </c>
      <c r="S25" s="33">
        <f t="shared" ca="1" si="2"/>
        <v>97.346377078519481</v>
      </c>
      <c r="T25" s="33">
        <f t="shared" ca="1" si="2"/>
        <v>125.36529987628717</v>
      </c>
      <c r="U25" s="33">
        <f t="shared" ca="1" si="2"/>
        <v>86.150898309785461</v>
      </c>
      <c r="V25" s="77"/>
      <c r="W25" s="62">
        <v>100</v>
      </c>
      <c r="X25" s="55" t="s">
        <v>29</v>
      </c>
      <c r="Y25" s="56"/>
      <c r="Z25" s="56"/>
    </row>
    <row r="26" spans="1:28" ht="17.25" thickBot="1" x14ac:dyDescent="0.35">
      <c r="A26" s="87">
        <v>25</v>
      </c>
      <c r="B26" s="33">
        <f t="shared" ca="1" si="1"/>
        <v>109.81796487605764</v>
      </c>
      <c r="C26" s="33">
        <f t="shared" ca="1" si="2"/>
        <v>95.789018103205692</v>
      </c>
      <c r="D26" s="33">
        <f t="shared" ca="1" si="2"/>
        <v>95.087477125652967</v>
      </c>
      <c r="E26" s="33">
        <f t="shared" ca="1" si="2"/>
        <v>110.08231061675183</v>
      </c>
      <c r="F26" s="33">
        <f t="shared" ca="1" si="2"/>
        <v>72.641002878441967</v>
      </c>
      <c r="G26" s="33">
        <f t="shared" ca="1" si="2"/>
        <v>132.38427319005282</v>
      </c>
      <c r="H26" s="33">
        <f t="shared" ca="1" si="2"/>
        <v>104.40776203256522</v>
      </c>
      <c r="I26" s="33">
        <f t="shared" ca="1" si="2"/>
        <v>107.2970967233133</v>
      </c>
      <c r="J26" s="33">
        <f t="shared" ca="1" si="2"/>
        <v>96.482069684974249</v>
      </c>
      <c r="K26" s="33">
        <f t="shared" ca="1" si="2"/>
        <v>69.640250881044835</v>
      </c>
      <c r="L26" s="33">
        <f t="shared" ca="1" si="2"/>
        <v>58.951685693907926</v>
      </c>
      <c r="M26" s="33">
        <f t="shared" ca="1" si="2"/>
        <v>139.65485851799647</v>
      </c>
      <c r="N26" s="33">
        <f t="shared" ca="1" si="2"/>
        <v>116.61980039304363</v>
      </c>
      <c r="O26" s="33">
        <f t="shared" ca="1" si="2"/>
        <v>109.11872607792336</v>
      </c>
      <c r="P26" s="33">
        <f t="shared" ca="1" si="2"/>
        <v>158.91254896577988</v>
      </c>
      <c r="Q26" s="33">
        <f t="shared" ca="1" si="2"/>
        <v>83.338916793632919</v>
      </c>
      <c r="R26" s="33">
        <f t="shared" ca="1" si="2"/>
        <v>160.54611799365719</v>
      </c>
      <c r="S26" s="33">
        <f t="shared" ca="1" si="2"/>
        <v>74.567987352627256</v>
      </c>
      <c r="T26" s="33">
        <f t="shared" ca="1" si="2"/>
        <v>85.18411190778474</v>
      </c>
      <c r="U26" s="33">
        <f t="shared" ca="1" si="2"/>
        <v>136.93955648222936</v>
      </c>
      <c r="V26" s="77"/>
      <c r="W26" s="63">
        <v>35</v>
      </c>
      <c r="X26" s="57" t="s">
        <v>31</v>
      </c>
      <c r="Y26" s="56"/>
      <c r="Z26" s="56"/>
    </row>
    <row r="27" spans="1:28" ht="6.75" customHeight="1" thickBot="1" x14ac:dyDescent="0.35">
      <c r="A27" s="32"/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77"/>
      <c r="X27" s="72"/>
      <c r="Y27" s="72"/>
      <c r="Z27" s="72"/>
    </row>
    <row r="28" spans="1:28" ht="15.75" thickBot="1" x14ac:dyDescent="0.3">
      <c r="A28" s="52" t="s">
        <v>30</v>
      </c>
      <c r="B28" s="99">
        <f ca="1">AVERAGE(B2:B26)</f>
        <v>89.985082790751818</v>
      </c>
      <c r="C28" s="45">
        <f t="shared" ref="C28:U28" ca="1" si="3">AVERAGE(C2:C26)</f>
        <v>100.92821651935479</v>
      </c>
      <c r="D28" s="45">
        <f t="shared" ca="1" si="3"/>
        <v>99.018882099258832</v>
      </c>
      <c r="E28" s="45">
        <f t="shared" ca="1" si="3"/>
        <v>90.035579986553387</v>
      </c>
      <c r="F28" s="45">
        <f t="shared" ca="1" si="3"/>
        <v>101.91154825146413</v>
      </c>
      <c r="G28" s="45">
        <f t="shared" ca="1" si="3"/>
        <v>104.88006036925721</v>
      </c>
      <c r="H28" s="45">
        <f t="shared" ca="1" si="3"/>
        <v>105.12732897373895</v>
      </c>
      <c r="I28" s="45">
        <f t="shared" ca="1" si="3"/>
        <v>105.53173910344333</v>
      </c>
      <c r="J28" s="45">
        <f t="shared" ca="1" si="3"/>
        <v>95.916897775028573</v>
      </c>
      <c r="K28" s="45">
        <f t="shared" ca="1" si="3"/>
        <v>106.38163855502435</v>
      </c>
      <c r="L28" s="45">
        <f t="shared" ca="1" si="3"/>
        <v>101.23680795443408</v>
      </c>
      <c r="M28" s="45">
        <f t="shared" ca="1" si="3"/>
        <v>109.29894516522266</v>
      </c>
      <c r="N28" s="45">
        <f t="shared" ca="1" si="3"/>
        <v>96.073142014412454</v>
      </c>
      <c r="O28" s="45">
        <f t="shared" ca="1" si="3"/>
        <v>102.97689515313945</v>
      </c>
      <c r="P28" s="45">
        <f t="shared" ca="1" si="3"/>
        <v>107.01235519880014</v>
      </c>
      <c r="Q28" s="45">
        <f t="shared" ca="1" si="3"/>
        <v>98.274365259512052</v>
      </c>
      <c r="R28" s="45">
        <f t="shared" ca="1" si="3"/>
        <v>103.36111024438736</v>
      </c>
      <c r="S28" s="45">
        <f t="shared" ca="1" si="3"/>
        <v>97.194367486945794</v>
      </c>
      <c r="T28" s="45">
        <f t="shared" ca="1" si="3"/>
        <v>93.939243706295827</v>
      </c>
      <c r="U28" s="46">
        <f t="shared" ca="1" si="3"/>
        <v>105.26954910402395</v>
      </c>
      <c r="V28" s="78"/>
      <c r="W28" s="64">
        <f ca="1">AVERAGE(B28:U28)</f>
        <v>100.71768778555246</v>
      </c>
      <c r="X28" s="65" t="s">
        <v>53</v>
      </c>
      <c r="Y28" s="66"/>
      <c r="Z28" s="74"/>
    </row>
    <row r="29" spans="1:28" ht="17.25" thickBot="1" x14ac:dyDescent="0.35">
      <c r="A29" s="88" t="s">
        <v>32</v>
      </c>
      <c r="B29" s="100">
        <f ca="1">_xlfn.STDEV.S(B2:B26)</f>
        <v>32.258952013030253</v>
      </c>
      <c r="C29" s="89">
        <f t="shared" ref="C29:U29" ca="1" si="4">_xlfn.STDEV.S(C2:C26)</f>
        <v>33.386762677960235</v>
      </c>
      <c r="D29" s="89">
        <f t="shared" ca="1" si="4"/>
        <v>31.334872649397763</v>
      </c>
      <c r="E29" s="89">
        <f t="shared" ca="1" si="4"/>
        <v>34.218268456202679</v>
      </c>
      <c r="F29" s="89">
        <f t="shared" ca="1" si="4"/>
        <v>31.970635537471196</v>
      </c>
      <c r="G29" s="89">
        <f t="shared" ca="1" si="4"/>
        <v>32.684974513125539</v>
      </c>
      <c r="H29" s="89">
        <f t="shared" ca="1" si="4"/>
        <v>29.07806337072784</v>
      </c>
      <c r="I29" s="89">
        <f t="shared" ca="1" si="4"/>
        <v>40.837404296338271</v>
      </c>
      <c r="J29" s="89">
        <f t="shared" ca="1" si="4"/>
        <v>32.66335083613037</v>
      </c>
      <c r="K29" s="89">
        <f t="shared" ca="1" si="4"/>
        <v>28.504845628445047</v>
      </c>
      <c r="L29" s="89">
        <f t="shared" ca="1" si="4"/>
        <v>42.822166792678431</v>
      </c>
      <c r="M29" s="89">
        <f t="shared" ca="1" si="4"/>
        <v>28.335740548034334</v>
      </c>
      <c r="N29" s="89">
        <f t="shared" ca="1" si="4"/>
        <v>36.314534048245349</v>
      </c>
      <c r="O29" s="89">
        <f t="shared" ca="1" si="4"/>
        <v>33.203256767538655</v>
      </c>
      <c r="P29" s="89">
        <f t="shared" ca="1" si="4"/>
        <v>40.294594671568412</v>
      </c>
      <c r="Q29" s="89">
        <f t="shared" ca="1" si="4"/>
        <v>30.022265941931209</v>
      </c>
      <c r="R29" s="89">
        <f t="shared" ca="1" si="4"/>
        <v>37.242292719818238</v>
      </c>
      <c r="S29" s="89">
        <f t="shared" ca="1" si="4"/>
        <v>24.895928553904994</v>
      </c>
      <c r="T29" s="89">
        <f t="shared" ca="1" si="4"/>
        <v>40.099017707500444</v>
      </c>
      <c r="U29" s="90">
        <f t="shared" ca="1" si="4"/>
        <v>32.440516614695134</v>
      </c>
      <c r="V29" s="79"/>
      <c r="W29" s="67">
        <f ca="1">_xlfn.STDEV.S(B28:U28)</f>
        <v>5.5296771626484214</v>
      </c>
      <c r="X29" s="65" t="s">
        <v>54</v>
      </c>
      <c r="Y29" s="66"/>
      <c r="Z29" s="74"/>
    </row>
    <row r="30" spans="1:28" s="75" customFormat="1" ht="6.75" customHeight="1" thickBot="1" x14ac:dyDescent="0.35">
      <c r="A30" s="91"/>
      <c r="B30" s="47"/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79"/>
      <c r="W30" s="92"/>
      <c r="X30" s="93"/>
      <c r="Y30" s="94"/>
      <c r="Z30" s="83"/>
    </row>
    <row r="31" spans="1:28" ht="17.25" thickBot="1" x14ac:dyDescent="0.35">
      <c r="A31" s="53" t="s">
        <v>30</v>
      </c>
      <c r="B31" s="101"/>
      <c r="C31" s="50">
        <f ca="1">AVERAGE(B2:C26)</f>
        <v>95.456649655053312</v>
      </c>
      <c r="D31" s="58"/>
      <c r="E31" s="50">
        <f ca="1">AVERAGE(D2:E26)</f>
        <v>94.527231042906095</v>
      </c>
      <c r="F31" s="58"/>
      <c r="G31" s="50">
        <f ca="1">AVERAGE(F2:G26)</f>
        <v>103.3958043103607</v>
      </c>
      <c r="H31" s="58"/>
      <c r="I31" s="50">
        <f ca="1">AVERAGE(H2:I26)</f>
        <v>105.32953403859112</v>
      </c>
      <c r="J31" s="58"/>
      <c r="K31" s="50">
        <f ca="1">AVERAGE(J2:K26)</f>
        <v>101.14926816502646</v>
      </c>
      <c r="L31" s="59"/>
      <c r="M31" s="50">
        <f ca="1">AVERAGE(L2:M26)</f>
        <v>105.26787655982838</v>
      </c>
      <c r="N31" s="50"/>
      <c r="O31" s="50">
        <f ca="1">AVERAGE(N2:O26)</f>
        <v>99.525018583775989</v>
      </c>
      <c r="P31" s="50"/>
      <c r="Q31" s="50">
        <f ca="1">AVERAGE(P2:Q26)</f>
        <v>102.64336022915612</v>
      </c>
      <c r="R31" s="50"/>
      <c r="S31" s="50">
        <f ca="1">AVERAGE(R2:S26)</f>
        <v>100.27773886566656</v>
      </c>
      <c r="T31" s="50"/>
      <c r="U31" s="51">
        <f ca="1">AVERAGE(T2:U26)</f>
        <v>99.604396405159861</v>
      </c>
      <c r="V31" s="80"/>
      <c r="W31" s="95">
        <f ca="1">AVERAGE(C31,E31,G31,I31,K31,M31,O31,Q31,S31,U31)</f>
        <v>100.71768778555247</v>
      </c>
      <c r="X31" s="96" t="s">
        <v>55</v>
      </c>
      <c r="Y31" s="97"/>
      <c r="Z31" s="74"/>
    </row>
    <row r="32" spans="1:28" ht="17.25" thickBot="1" x14ac:dyDescent="0.35">
      <c r="A32" s="54" t="s">
        <v>32</v>
      </c>
      <c r="B32" s="102"/>
      <c r="C32" s="48">
        <f ca="1">_xlfn.STDEV.S(B2:C26)</f>
        <v>32.957760217070067</v>
      </c>
      <c r="D32" s="60"/>
      <c r="E32" s="48">
        <f ca="1">_xlfn.STDEV.S(D2:E26)</f>
        <v>32.787219331429355</v>
      </c>
      <c r="F32" s="60"/>
      <c r="G32" s="48">
        <f ca="1">_xlfn.STDEV.S(F2:G26)</f>
        <v>32.03328915702518</v>
      </c>
      <c r="H32" s="60"/>
      <c r="I32" s="48">
        <f ca="1">_xlfn.STDEV.S(H2:I26)</f>
        <v>35.085755282003859</v>
      </c>
      <c r="J32" s="60"/>
      <c r="K32" s="48">
        <f ca="1">_xlfn.STDEV.S(J2:K26)</f>
        <v>30.797224260823498</v>
      </c>
      <c r="L32" s="61"/>
      <c r="M32" s="48">
        <f ca="1">_xlfn.STDEV.S(L2:M26)</f>
        <v>36.166318634343241</v>
      </c>
      <c r="N32" s="48"/>
      <c r="O32" s="48">
        <f ca="1">_xlfn.STDEV.S(N2:O26)</f>
        <v>34.612906648785767</v>
      </c>
      <c r="P32" s="48"/>
      <c r="Q32" s="48">
        <f ca="1">_xlfn.STDEV.S(P2:Q26)</f>
        <v>35.443022784508216</v>
      </c>
      <c r="R32" s="48"/>
      <c r="S32" s="48">
        <f ca="1">_xlfn.STDEV.S(R2:S26)</f>
        <v>31.505896424841865</v>
      </c>
      <c r="T32" s="48"/>
      <c r="U32" s="49">
        <f ca="1">_xlfn.STDEV.S(T2:U26)</f>
        <v>36.548077896668552</v>
      </c>
      <c r="V32" s="80"/>
      <c r="W32" s="98">
        <f ca="1">_xlfn.STDEV.S(C31,E31,G31,I31,K31,M31,O31,Q31,S31,U31)</f>
        <v>3.6802149290411901</v>
      </c>
      <c r="X32" s="96" t="s">
        <v>114</v>
      </c>
      <c r="Y32" s="97"/>
      <c r="Z32" s="74"/>
      <c r="AB32" s="34"/>
    </row>
    <row r="33" spans="6:24" x14ac:dyDescent="0.25">
      <c r="F33" s="31"/>
      <c r="G33" s="31"/>
      <c r="H33" s="31"/>
      <c r="I33" s="31"/>
      <c r="J33" s="31"/>
      <c r="K33" s="31"/>
      <c r="N33" s="31"/>
      <c r="O33" s="31"/>
      <c r="P33" s="31"/>
      <c r="Q33" s="31"/>
      <c r="R33" s="31"/>
      <c r="S33" s="31"/>
      <c r="T33" s="31"/>
      <c r="U33" s="31"/>
      <c r="V33" s="81"/>
      <c r="W33" s="43"/>
      <c r="X33" s="44"/>
    </row>
    <row r="34" spans="6:24" x14ac:dyDescent="0.25"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82"/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00"/>
  <sheetViews>
    <sheetView workbookViewId="0">
      <selection activeCell="C3" sqref="C3"/>
    </sheetView>
  </sheetViews>
  <sheetFormatPr defaultRowHeight="15" x14ac:dyDescent="0.25"/>
  <sheetData>
    <row r="1" spans="1:2" x14ac:dyDescent="0.25">
      <c r="A1">
        <v>383</v>
      </c>
      <c r="B1">
        <f t="shared" ref="B1:B64" ca="1" si="0">RAND()</f>
        <v>0.45016710821637973</v>
      </c>
    </row>
    <row r="2" spans="1:2" x14ac:dyDescent="0.25">
      <c r="A2">
        <v>249</v>
      </c>
      <c r="B2">
        <f t="shared" ca="1" si="0"/>
        <v>0.89930345904809306</v>
      </c>
    </row>
    <row r="3" spans="1:2" x14ac:dyDescent="0.25">
      <c r="A3">
        <v>541</v>
      </c>
      <c r="B3">
        <f t="shared" ca="1" si="0"/>
        <v>0.5717522596806619</v>
      </c>
    </row>
    <row r="4" spans="1:2" x14ac:dyDescent="0.25">
      <c r="A4">
        <v>440</v>
      </c>
      <c r="B4">
        <f t="shared" ca="1" si="0"/>
        <v>0.55847354351816703</v>
      </c>
    </row>
    <row r="5" spans="1:2" x14ac:dyDescent="0.25">
      <c r="A5">
        <v>158</v>
      </c>
      <c r="B5">
        <f t="shared" ca="1" si="0"/>
        <v>0.7176254637316406</v>
      </c>
    </row>
    <row r="6" spans="1:2" x14ac:dyDescent="0.25">
      <c r="A6">
        <v>498</v>
      </c>
      <c r="B6">
        <f t="shared" ca="1" si="0"/>
        <v>0.35916952404908487</v>
      </c>
    </row>
    <row r="7" spans="1:2" x14ac:dyDescent="0.25">
      <c r="A7">
        <v>203</v>
      </c>
      <c r="B7">
        <f t="shared" ca="1" si="0"/>
        <v>0.83556373106901261</v>
      </c>
    </row>
    <row r="8" spans="1:2" x14ac:dyDescent="0.25">
      <c r="A8">
        <v>46</v>
      </c>
      <c r="B8">
        <f t="shared" ca="1" si="0"/>
        <v>0.91458231351739894</v>
      </c>
    </row>
    <row r="9" spans="1:2" x14ac:dyDescent="0.25">
      <c r="A9">
        <v>768</v>
      </c>
      <c r="B9">
        <f t="shared" ca="1" si="0"/>
        <v>0.96375042008679868</v>
      </c>
    </row>
    <row r="10" spans="1:2" x14ac:dyDescent="0.25">
      <c r="A10">
        <v>531</v>
      </c>
      <c r="B10">
        <f t="shared" ca="1" si="0"/>
        <v>0.34081840133683716</v>
      </c>
    </row>
    <row r="11" spans="1:2" x14ac:dyDescent="0.25">
      <c r="A11">
        <v>225</v>
      </c>
      <c r="B11">
        <f t="shared" ca="1" si="0"/>
        <v>0.19575022002744202</v>
      </c>
    </row>
    <row r="12" spans="1:2" x14ac:dyDescent="0.25">
      <c r="A12">
        <v>379</v>
      </c>
      <c r="B12">
        <f t="shared" ca="1" si="0"/>
        <v>0.54458400131808404</v>
      </c>
    </row>
    <row r="13" spans="1:2" x14ac:dyDescent="0.25">
      <c r="A13">
        <v>604</v>
      </c>
      <c r="B13">
        <f t="shared" ca="1" si="0"/>
        <v>0.41180106569686803</v>
      </c>
    </row>
    <row r="14" spans="1:2" x14ac:dyDescent="0.25">
      <c r="A14">
        <v>143</v>
      </c>
      <c r="B14">
        <f t="shared" ca="1" si="0"/>
        <v>3.18666778709773E-2</v>
      </c>
    </row>
    <row r="15" spans="1:2" x14ac:dyDescent="0.25">
      <c r="A15">
        <v>148</v>
      </c>
      <c r="B15">
        <f t="shared" ca="1" si="0"/>
        <v>0.80507775027790962</v>
      </c>
    </row>
    <row r="16" spans="1:2" x14ac:dyDescent="0.25">
      <c r="A16">
        <v>442</v>
      </c>
      <c r="B16">
        <f t="shared" ca="1" si="0"/>
        <v>0.63800338654248412</v>
      </c>
    </row>
    <row r="17" spans="1:2" x14ac:dyDescent="0.25">
      <c r="A17">
        <v>862</v>
      </c>
      <c r="B17">
        <f t="shared" ca="1" si="0"/>
        <v>0.54424000504518832</v>
      </c>
    </row>
    <row r="18" spans="1:2" x14ac:dyDescent="0.25">
      <c r="A18">
        <v>193</v>
      </c>
      <c r="B18">
        <f t="shared" ca="1" si="0"/>
        <v>0.5426666027630348</v>
      </c>
    </row>
    <row r="19" spans="1:2" x14ac:dyDescent="0.25">
      <c r="A19">
        <v>635</v>
      </c>
      <c r="B19">
        <f t="shared" ca="1" si="0"/>
        <v>0.25640253204771501</v>
      </c>
    </row>
    <row r="20" spans="1:2" x14ac:dyDescent="0.25">
      <c r="A20">
        <v>625</v>
      </c>
      <c r="B20">
        <f t="shared" ca="1" si="0"/>
        <v>0.36856535536226909</v>
      </c>
    </row>
    <row r="21" spans="1:2" x14ac:dyDescent="0.25">
      <c r="A21">
        <v>641</v>
      </c>
      <c r="B21">
        <f t="shared" ca="1" si="0"/>
        <v>0.45104117837402791</v>
      </c>
    </row>
    <row r="22" spans="1:2" x14ac:dyDescent="0.25">
      <c r="A22">
        <v>305</v>
      </c>
      <c r="B22">
        <f t="shared" ca="1" si="0"/>
        <v>0.51080003313778388</v>
      </c>
    </row>
    <row r="23" spans="1:2" x14ac:dyDescent="0.25">
      <c r="A23">
        <v>120</v>
      </c>
      <c r="B23">
        <f t="shared" ca="1" si="0"/>
        <v>0.98046747534021217</v>
      </c>
    </row>
    <row r="24" spans="1:2" x14ac:dyDescent="0.25">
      <c r="A24">
        <v>15</v>
      </c>
      <c r="B24">
        <f t="shared" ca="1" si="0"/>
        <v>0.3267685114156802</v>
      </c>
    </row>
    <row r="25" spans="1:2" x14ac:dyDescent="0.25">
      <c r="A25">
        <v>582</v>
      </c>
      <c r="B25">
        <f t="shared" ca="1" si="0"/>
        <v>0.80095291468133534</v>
      </c>
    </row>
    <row r="26" spans="1:2" x14ac:dyDescent="0.25">
      <c r="A26">
        <v>779</v>
      </c>
      <c r="B26">
        <f t="shared" ca="1" si="0"/>
        <v>0.41379797974604593</v>
      </c>
    </row>
    <row r="27" spans="1:2" x14ac:dyDescent="0.25">
      <c r="A27">
        <v>443</v>
      </c>
      <c r="B27">
        <f t="shared" ca="1" si="0"/>
        <v>0.10799579279342575</v>
      </c>
    </row>
    <row r="28" spans="1:2" x14ac:dyDescent="0.25">
      <c r="A28">
        <v>373</v>
      </c>
      <c r="B28">
        <f t="shared" ca="1" si="0"/>
        <v>0.68511507358730672</v>
      </c>
    </row>
    <row r="29" spans="1:2" x14ac:dyDescent="0.25">
      <c r="A29">
        <v>388</v>
      </c>
      <c r="B29">
        <f t="shared" ca="1" si="0"/>
        <v>0.25675329126985447</v>
      </c>
    </row>
    <row r="30" spans="1:2" x14ac:dyDescent="0.25">
      <c r="A30">
        <v>172</v>
      </c>
      <c r="B30">
        <f t="shared" ca="1" si="0"/>
        <v>0.35554728011537307</v>
      </c>
    </row>
    <row r="31" spans="1:2" x14ac:dyDescent="0.25">
      <c r="A31">
        <v>376</v>
      </c>
      <c r="B31">
        <f t="shared" ca="1" si="0"/>
        <v>0.20760813738446871</v>
      </c>
    </row>
    <row r="32" spans="1:2" x14ac:dyDescent="0.25">
      <c r="A32">
        <v>144</v>
      </c>
      <c r="B32">
        <f t="shared" ca="1" si="0"/>
        <v>0.22344268197269634</v>
      </c>
    </row>
    <row r="33" spans="1:2" x14ac:dyDescent="0.25">
      <c r="A33">
        <v>239</v>
      </c>
      <c r="B33">
        <f t="shared" ca="1" si="0"/>
        <v>0.87971184427565019</v>
      </c>
    </row>
    <row r="34" spans="1:2" x14ac:dyDescent="0.25">
      <c r="A34">
        <v>16</v>
      </c>
      <c r="B34">
        <f t="shared" ca="1" si="0"/>
        <v>0.6605746268843985</v>
      </c>
    </row>
    <row r="35" spans="1:2" x14ac:dyDescent="0.25">
      <c r="A35">
        <v>841</v>
      </c>
      <c r="B35">
        <f t="shared" ca="1" si="0"/>
        <v>0.19341737445968066</v>
      </c>
    </row>
    <row r="36" spans="1:2" x14ac:dyDescent="0.25">
      <c r="A36">
        <v>550</v>
      </c>
      <c r="B36">
        <f t="shared" ca="1" si="0"/>
        <v>0.13843487198062721</v>
      </c>
    </row>
    <row r="37" spans="1:2" x14ac:dyDescent="0.25">
      <c r="A37">
        <v>4</v>
      </c>
      <c r="B37">
        <f t="shared" ca="1" si="0"/>
        <v>0.66585928957694518</v>
      </c>
    </row>
    <row r="38" spans="1:2" x14ac:dyDescent="0.25">
      <c r="A38">
        <v>423</v>
      </c>
      <c r="B38">
        <f t="shared" ca="1" si="0"/>
        <v>0.29009649684167438</v>
      </c>
    </row>
    <row r="39" spans="1:2" x14ac:dyDescent="0.25">
      <c r="A39">
        <v>694</v>
      </c>
      <c r="B39">
        <f t="shared" ca="1" si="0"/>
        <v>0.7195808124603652</v>
      </c>
    </row>
    <row r="40" spans="1:2" x14ac:dyDescent="0.25">
      <c r="A40">
        <v>628</v>
      </c>
      <c r="B40">
        <f t="shared" ca="1" si="0"/>
        <v>0.83032019094563358</v>
      </c>
    </row>
    <row r="41" spans="1:2" x14ac:dyDescent="0.25">
      <c r="A41">
        <v>284</v>
      </c>
      <c r="B41">
        <f t="shared" ca="1" si="0"/>
        <v>0.59942560891040975</v>
      </c>
    </row>
    <row r="42" spans="1:2" x14ac:dyDescent="0.25">
      <c r="A42">
        <v>139</v>
      </c>
      <c r="B42">
        <f t="shared" ca="1" si="0"/>
        <v>0.17911656560293066</v>
      </c>
    </row>
    <row r="43" spans="1:2" x14ac:dyDescent="0.25">
      <c r="A43">
        <v>777</v>
      </c>
      <c r="B43">
        <f t="shared" ca="1" si="0"/>
        <v>0.64107630956796524</v>
      </c>
    </row>
    <row r="44" spans="1:2" x14ac:dyDescent="0.25">
      <c r="A44">
        <v>98</v>
      </c>
      <c r="B44">
        <f t="shared" ca="1" si="0"/>
        <v>0.60588434099730593</v>
      </c>
    </row>
    <row r="45" spans="1:2" x14ac:dyDescent="0.25">
      <c r="A45">
        <v>887</v>
      </c>
      <c r="B45">
        <f t="shared" ca="1" si="0"/>
        <v>0.80189771014312239</v>
      </c>
    </row>
    <row r="46" spans="1:2" x14ac:dyDescent="0.25">
      <c r="A46">
        <v>717</v>
      </c>
      <c r="B46">
        <f t="shared" ca="1" si="0"/>
        <v>4.6575531735216558E-2</v>
      </c>
    </row>
    <row r="47" spans="1:2" x14ac:dyDescent="0.25">
      <c r="A47">
        <v>745</v>
      </c>
      <c r="B47">
        <f t="shared" ca="1" si="0"/>
        <v>0.12552561724789957</v>
      </c>
    </row>
    <row r="48" spans="1:2" x14ac:dyDescent="0.25">
      <c r="A48">
        <v>861</v>
      </c>
      <c r="B48">
        <f t="shared" ca="1" si="0"/>
        <v>0.9070071398046009</v>
      </c>
    </row>
    <row r="49" spans="1:2" x14ac:dyDescent="0.25">
      <c r="A49">
        <v>48</v>
      </c>
      <c r="B49">
        <f t="shared" ca="1" si="0"/>
        <v>1.1836020057477414E-3</v>
      </c>
    </row>
    <row r="50" spans="1:2" x14ac:dyDescent="0.25">
      <c r="A50">
        <v>224</v>
      </c>
      <c r="B50">
        <f t="shared" ca="1" si="0"/>
        <v>0.33079109000946216</v>
      </c>
    </row>
    <row r="51" spans="1:2" x14ac:dyDescent="0.25">
      <c r="A51">
        <v>135</v>
      </c>
      <c r="B51">
        <f t="shared" ca="1" si="0"/>
        <v>0.81553102391810861</v>
      </c>
    </row>
    <row r="52" spans="1:2" x14ac:dyDescent="0.25">
      <c r="A52">
        <v>96</v>
      </c>
      <c r="B52">
        <f t="shared" ca="1" si="0"/>
        <v>0.62653280602430628</v>
      </c>
    </row>
    <row r="53" spans="1:2" x14ac:dyDescent="0.25">
      <c r="A53">
        <v>739</v>
      </c>
      <c r="B53">
        <f t="shared" ca="1" si="0"/>
        <v>0.34373947173047903</v>
      </c>
    </row>
    <row r="54" spans="1:2" x14ac:dyDescent="0.25">
      <c r="A54">
        <v>55</v>
      </c>
      <c r="B54">
        <f t="shared" ca="1" si="0"/>
        <v>0.39698962852949338</v>
      </c>
    </row>
    <row r="55" spans="1:2" x14ac:dyDescent="0.25">
      <c r="A55">
        <v>217</v>
      </c>
      <c r="B55">
        <f t="shared" ca="1" si="0"/>
        <v>0.9092987052648025</v>
      </c>
    </row>
    <row r="56" spans="1:2" x14ac:dyDescent="0.25">
      <c r="A56">
        <v>275</v>
      </c>
      <c r="B56">
        <f t="shared" ca="1" si="0"/>
        <v>0.46240014916792038</v>
      </c>
    </row>
    <row r="57" spans="1:2" x14ac:dyDescent="0.25">
      <c r="A57">
        <v>133</v>
      </c>
      <c r="B57">
        <f t="shared" ca="1" si="0"/>
        <v>0.65720996153081634</v>
      </c>
    </row>
    <row r="58" spans="1:2" x14ac:dyDescent="0.25">
      <c r="A58">
        <v>262</v>
      </c>
      <c r="B58">
        <f t="shared" ca="1" si="0"/>
        <v>0.52165518867058236</v>
      </c>
    </row>
    <row r="59" spans="1:2" x14ac:dyDescent="0.25">
      <c r="A59">
        <v>214</v>
      </c>
      <c r="B59">
        <f t="shared" ca="1" si="0"/>
        <v>0.79009757789663182</v>
      </c>
    </row>
    <row r="60" spans="1:2" x14ac:dyDescent="0.25">
      <c r="A60">
        <v>220</v>
      </c>
      <c r="B60">
        <f t="shared" ca="1" si="0"/>
        <v>0.68748145179203579</v>
      </c>
    </row>
    <row r="61" spans="1:2" x14ac:dyDescent="0.25">
      <c r="A61">
        <v>452</v>
      </c>
      <c r="B61">
        <f t="shared" ca="1" si="0"/>
        <v>0.94449078340020531</v>
      </c>
    </row>
    <row r="62" spans="1:2" x14ac:dyDescent="0.25">
      <c r="A62">
        <v>344</v>
      </c>
      <c r="B62">
        <f t="shared" ca="1" si="0"/>
        <v>0.98628577621720137</v>
      </c>
    </row>
    <row r="63" spans="1:2" x14ac:dyDescent="0.25">
      <c r="A63">
        <v>496</v>
      </c>
      <c r="B63">
        <f t="shared" ca="1" si="0"/>
        <v>2.3720262321191399E-2</v>
      </c>
    </row>
    <row r="64" spans="1:2" x14ac:dyDescent="0.25">
      <c r="A64">
        <v>263</v>
      </c>
      <c r="B64">
        <f t="shared" ca="1" si="0"/>
        <v>0.65667518118718282</v>
      </c>
    </row>
    <row r="65" spans="1:2" x14ac:dyDescent="0.25">
      <c r="A65">
        <v>42</v>
      </c>
      <c r="B65">
        <f t="shared" ref="B65:B128" ca="1" si="1">RAND()</f>
        <v>0.94816304895364489</v>
      </c>
    </row>
    <row r="66" spans="1:2" x14ac:dyDescent="0.25">
      <c r="A66">
        <v>183</v>
      </c>
      <c r="B66">
        <f t="shared" ca="1" si="1"/>
        <v>0.91469101036342904</v>
      </c>
    </row>
    <row r="67" spans="1:2" x14ac:dyDescent="0.25">
      <c r="A67">
        <v>105</v>
      </c>
      <c r="B67">
        <f t="shared" ca="1" si="1"/>
        <v>0.19891700658187428</v>
      </c>
    </row>
    <row r="68" spans="1:2" x14ac:dyDescent="0.25">
      <c r="A68">
        <v>8</v>
      </c>
      <c r="B68">
        <f t="shared" ca="1" si="1"/>
        <v>0.93755454989846254</v>
      </c>
    </row>
    <row r="69" spans="1:2" x14ac:dyDescent="0.25">
      <c r="A69">
        <v>799</v>
      </c>
      <c r="B69">
        <f t="shared" ca="1" si="1"/>
        <v>0.26455519602151123</v>
      </c>
    </row>
    <row r="70" spans="1:2" x14ac:dyDescent="0.25">
      <c r="A70">
        <v>756</v>
      </c>
      <c r="B70">
        <f t="shared" ca="1" si="1"/>
        <v>0.72401070350003183</v>
      </c>
    </row>
    <row r="71" spans="1:2" x14ac:dyDescent="0.25">
      <c r="A71">
        <v>378</v>
      </c>
      <c r="B71">
        <f t="shared" ca="1" si="1"/>
        <v>0.22302876930048343</v>
      </c>
    </row>
    <row r="72" spans="1:2" x14ac:dyDescent="0.25">
      <c r="A72">
        <v>562</v>
      </c>
      <c r="B72">
        <f t="shared" ca="1" si="1"/>
        <v>0.37422934743548231</v>
      </c>
    </row>
    <row r="73" spans="1:2" x14ac:dyDescent="0.25">
      <c r="A73">
        <v>149</v>
      </c>
      <c r="B73">
        <f t="shared" ca="1" si="1"/>
        <v>0.66309023152115398</v>
      </c>
    </row>
    <row r="74" spans="1:2" x14ac:dyDescent="0.25">
      <c r="A74">
        <v>645</v>
      </c>
      <c r="B74">
        <f t="shared" ca="1" si="1"/>
        <v>1.9358163094386205E-3</v>
      </c>
    </row>
    <row r="75" spans="1:2" x14ac:dyDescent="0.25">
      <c r="A75">
        <v>163</v>
      </c>
      <c r="B75">
        <f t="shared" ca="1" si="1"/>
        <v>0.8386563752924836</v>
      </c>
    </row>
    <row r="76" spans="1:2" x14ac:dyDescent="0.25">
      <c r="A76">
        <v>871</v>
      </c>
      <c r="B76">
        <f t="shared" ca="1" si="1"/>
        <v>0.4498090358006761</v>
      </c>
    </row>
    <row r="77" spans="1:2" x14ac:dyDescent="0.25">
      <c r="A77">
        <v>53</v>
      </c>
      <c r="B77">
        <f t="shared" ca="1" si="1"/>
        <v>0.39751073892200806</v>
      </c>
    </row>
    <row r="78" spans="1:2" x14ac:dyDescent="0.25">
      <c r="A78">
        <v>561</v>
      </c>
      <c r="B78">
        <f t="shared" ca="1" si="1"/>
        <v>0.42034881493723264</v>
      </c>
    </row>
    <row r="79" spans="1:2" x14ac:dyDescent="0.25">
      <c r="A79">
        <v>355</v>
      </c>
      <c r="B79">
        <f t="shared" ca="1" si="1"/>
        <v>0.73322031887380568</v>
      </c>
    </row>
    <row r="80" spans="1:2" x14ac:dyDescent="0.25">
      <c r="A80">
        <v>758</v>
      </c>
      <c r="B80">
        <f t="shared" ca="1" si="1"/>
        <v>0.21866413471797741</v>
      </c>
    </row>
    <row r="81" spans="1:2" x14ac:dyDescent="0.25">
      <c r="A81">
        <v>673</v>
      </c>
      <c r="B81">
        <f t="shared" ca="1" si="1"/>
        <v>0.85048726738381697</v>
      </c>
    </row>
    <row r="82" spans="1:2" x14ac:dyDescent="0.25">
      <c r="A82">
        <v>764</v>
      </c>
      <c r="B82">
        <f t="shared" ca="1" si="1"/>
        <v>0.93793366215870211</v>
      </c>
    </row>
    <row r="83" spans="1:2" x14ac:dyDescent="0.25">
      <c r="A83">
        <v>821</v>
      </c>
      <c r="B83">
        <f t="shared" ca="1" si="1"/>
        <v>0.95156251977116191</v>
      </c>
    </row>
    <row r="84" spans="1:2" x14ac:dyDescent="0.25">
      <c r="A84">
        <v>508</v>
      </c>
      <c r="B84">
        <f t="shared" ca="1" si="1"/>
        <v>0.9933779300832638</v>
      </c>
    </row>
    <row r="85" spans="1:2" x14ac:dyDescent="0.25">
      <c r="A85">
        <v>484</v>
      </c>
      <c r="B85">
        <f t="shared" ca="1" si="1"/>
        <v>0.43105651558084301</v>
      </c>
    </row>
    <row r="86" spans="1:2" x14ac:dyDescent="0.25">
      <c r="A86">
        <v>9</v>
      </c>
      <c r="B86">
        <f t="shared" ca="1" si="1"/>
        <v>0.76946488858464035</v>
      </c>
    </row>
    <row r="87" spans="1:2" x14ac:dyDescent="0.25">
      <c r="A87">
        <v>552</v>
      </c>
      <c r="B87">
        <f t="shared" ca="1" si="1"/>
        <v>0.55386346129222153</v>
      </c>
    </row>
    <row r="88" spans="1:2" x14ac:dyDescent="0.25">
      <c r="A88">
        <v>437</v>
      </c>
      <c r="B88">
        <f t="shared" ca="1" si="1"/>
        <v>6.0800551779846002E-2</v>
      </c>
    </row>
    <row r="89" spans="1:2" x14ac:dyDescent="0.25">
      <c r="A89">
        <v>477</v>
      </c>
      <c r="B89">
        <f t="shared" ca="1" si="1"/>
        <v>0.10527807778984211</v>
      </c>
    </row>
    <row r="90" spans="1:2" x14ac:dyDescent="0.25">
      <c r="A90">
        <v>743</v>
      </c>
      <c r="B90">
        <f t="shared" ca="1" si="1"/>
        <v>0.78361904629997903</v>
      </c>
    </row>
    <row r="91" spans="1:2" x14ac:dyDescent="0.25">
      <c r="A91">
        <v>230</v>
      </c>
      <c r="B91">
        <f t="shared" ca="1" si="1"/>
        <v>0.18099157392248522</v>
      </c>
    </row>
    <row r="92" spans="1:2" x14ac:dyDescent="0.25">
      <c r="A92">
        <v>438</v>
      </c>
      <c r="B92">
        <f t="shared" ca="1" si="1"/>
        <v>0.64872502772494611</v>
      </c>
    </row>
    <row r="93" spans="1:2" x14ac:dyDescent="0.25">
      <c r="A93">
        <v>822</v>
      </c>
      <c r="B93">
        <f t="shared" ca="1" si="1"/>
        <v>0.86150022623097633</v>
      </c>
    </row>
    <row r="94" spans="1:2" x14ac:dyDescent="0.25">
      <c r="A94">
        <v>14</v>
      </c>
      <c r="B94">
        <f t="shared" ca="1" si="1"/>
        <v>0.46480318539010945</v>
      </c>
    </row>
    <row r="95" spans="1:2" x14ac:dyDescent="0.25">
      <c r="A95">
        <v>369</v>
      </c>
      <c r="B95">
        <f t="shared" ca="1" si="1"/>
        <v>0.41226608678219123</v>
      </c>
    </row>
    <row r="96" spans="1:2" x14ac:dyDescent="0.25">
      <c r="A96">
        <v>652</v>
      </c>
      <c r="B96">
        <f t="shared" ca="1" si="1"/>
        <v>0.84121296416186475</v>
      </c>
    </row>
    <row r="97" spans="1:2" x14ac:dyDescent="0.25">
      <c r="A97">
        <v>106</v>
      </c>
      <c r="B97">
        <f t="shared" ca="1" si="1"/>
        <v>0.67950067495967992</v>
      </c>
    </row>
    <row r="98" spans="1:2" x14ac:dyDescent="0.25">
      <c r="A98">
        <v>179</v>
      </c>
      <c r="B98">
        <f t="shared" ca="1" si="1"/>
        <v>0.78508452819183971</v>
      </c>
    </row>
    <row r="99" spans="1:2" x14ac:dyDescent="0.25">
      <c r="A99">
        <v>714</v>
      </c>
      <c r="B99">
        <f t="shared" ca="1" si="1"/>
        <v>0.29725964880742672</v>
      </c>
    </row>
    <row r="100" spans="1:2" x14ac:dyDescent="0.25">
      <c r="A100">
        <v>152</v>
      </c>
      <c r="B100">
        <f t="shared" ca="1" si="1"/>
        <v>9.560341970524866E-2</v>
      </c>
    </row>
    <row r="101" spans="1:2" x14ac:dyDescent="0.25">
      <c r="A101">
        <v>897</v>
      </c>
      <c r="B101">
        <f t="shared" ca="1" si="1"/>
        <v>0.13302524912111968</v>
      </c>
    </row>
    <row r="102" spans="1:2" x14ac:dyDescent="0.25">
      <c r="A102">
        <v>253</v>
      </c>
      <c r="B102">
        <f t="shared" ca="1" si="1"/>
        <v>0.67328026626040649</v>
      </c>
    </row>
    <row r="103" spans="1:2" x14ac:dyDescent="0.25">
      <c r="A103">
        <v>857</v>
      </c>
      <c r="B103">
        <f t="shared" ca="1" si="1"/>
        <v>0.84629797084581626</v>
      </c>
    </row>
    <row r="104" spans="1:2" x14ac:dyDescent="0.25">
      <c r="A104">
        <v>830</v>
      </c>
      <c r="B104">
        <f t="shared" ca="1" si="1"/>
        <v>0.80104342674975537</v>
      </c>
    </row>
    <row r="105" spans="1:2" x14ac:dyDescent="0.25">
      <c r="A105">
        <v>29</v>
      </c>
      <c r="B105">
        <f t="shared" ca="1" si="1"/>
        <v>0.71968664816959127</v>
      </c>
    </row>
    <row r="106" spans="1:2" x14ac:dyDescent="0.25">
      <c r="A106">
        <v>87</v>
      </c>
      <c r="B106">
        <f t="shared" ca="1" si="1"/>
        <v>0.35847877140597328</v>
      </c>
    </row>
    <row r="107" spans="1:2" x14ac:dyDescent="0.25">
      <c r="A107">
        <v>310</v>
      </c>
      <c r="B107">
        <f t="shared" ca="1" si="1"/>
        <v>0.86908324688364802</v>
      </c>
    </row>
    <row r="108" spans="1:2" x14ac:dyDescent="0.25">
      <c r="A108">
        <v>725</v>
      </c>
      <c r="B108">
        <f t="shared" ca="1" si="1"/>
        <v>0.8700548302994201</v>
      </c>
    </row>
    <row r="109" spans="1:2" x14ac:dyDescent="0.25">
      <c r="A109">
        <v>317</v>
      </c>
      <c r="B109">
        <f t="shared" ca="1" si="1"/>
        <v>0.73291855255946914</v>
      </c>
    </row>
    <row r="110" spans="1:2" x14ac:dyDescent="0.25">
      <c r="A110">
        <v>608</v>
      </c>
      <c r="B110">
        <f t="shared" ca="1" si="1"/>
        <v>8.0287448815972606E-2</v>
      </c>
    </row>
    <row r="111" spans="1:2" x14ac:dyDescent="0.25">
      <c r="A111">
        <v>426</v>
      </c>
      <c r="B111">
        <f t="shared" ca="1" si="1"/>
        <v>0.70571195820193866</v>
      </c>
    </row>
    <row r="112" spans="1:2" x14ac:dyDescent="0.25">
      <c r="A112">
        <v>511</v>
      </c>
      <c r="B112">
        <f t="shared" ca="1" si="1"/>
        <v>0.21897675423511787</v>
      </c>
    </row>
    <row r="113" spans="1:2" x14ac:dyDescent="0.25">
      <c r="A113">
        <v>207</v>
      </c>
      <c r="B113">
        <f t="shared" ca="1" si="1"/>
        <v>0.15527332820297979</v>
      </c>
    </row>
    <row r="114" spans="1:2" x14ac:dyDescent="0.25">
      <c r="A114">
        <v>720</v>
      </c>
      <c r="B114">
        <f t="shared" ca="1" si="1"/>
        <v>0.93326681608923978</v>
      </c>
    </row>
    <row r="115" spans="1:2" x14ac:dyDescent="0.25">
      <c r="A115">
        <v>411</v>
      </c>
      <c r="B115">
        <f t="shared" ca="1" si="1"/>
        <v>6.5717914937465038E-2</v>
      </c>
    </row>
    <row r="116" spans="1:2" x14ac:dyDescent="0.25">
      <c r="A116">
        <v>125</v>
      </c>
      <c r="B116">
        <f t="shared" ca="1" si="1"/>
        <v>0.40278628441240882</v>
      </c>
    </row>
    <row r="117" spans="1:2" x14ac:dyDescent="0.25">
      <c r="A117">
        <v>237</v>
      </c>
      <c r="B117">
        <f t="shared" ca="1" si="1"/>
        <v>0.89758392590115244</v>
      </c>
    </row>
    <row r="118" spans="1:2" x14ac:dyDescent="0.25">
      <c r="A118">
        <v>308</v>
      </c>
      <c r="B118">
        <f t="shared" ca="1" si="1"/>
        <v>0.57749540492094609</v>
      </c>
    </row>
    <row r="119" spans="1:2" x14ac:dyDescent="0.25">
      <c r="A119">
        <v>407</v>
      </c>
      <c r="B119">
        <f t="shared" ca="1" si="1"/>
        <v>0.56269652016925176</v>
      </c>
    </row>
    <row r="120" spans="1:2" x14ac:dyDescent="0.25">
      <c r="A120">
        <v>434</v>
      </c>
      <c r="B120">
        <f t="shared" ca="1" si="1"/>
        <v>6.4960293261305146E-2</v>
      </c>
    </row>
    <row r="121" spans="1:2" x14ac:dyDescent="0.25">
      <c r="A121">
        <v>680</v>
      </c>
      <c r="B121">
        <f t="shared" ca="1" si="1"/>
        <v>0.33136090047694922</v>
      </c>
    </row>
    <row r="122" spans="1:2" x14ac:dyDescent="0.25">
      <c r="A122">
        <v>82</v>
      </c>
      <c r="B122">
        <f t="shared" ca="1" si="1"/>
        <v>0.89455649056220432</v>
      </c>
    </row>
    <row r="123" spans="1:2" x14ac:dyDescent="0.25">
      <c r="A123">
        <v>844</v>
      </c>
      <c r="B123">
        <f t="shared" ca="1" si="1"/>
        <v>0.49062913862139379</v>
      </c>
    </row>
    <row r="124" spans="1:2" x14ac:dyDescent="0.25">
      <c r="A124">
        <v>507</v>
      </c>
      <c r="B124">
        <f t="shared" ca="1" si="1"/>
        <v>0.32277137747075879</v>
      </c>
    </row>
    <row r="125" spans="1:2" x14ac:dyDescent="0.25">
      <c r="A125">
        <v>399</v>
      </c>
      <c r="B125">
        <f t="shared" ca="1" si="1"/>
        <v>0.55571030970572044</v>
      </c>
    </row>
    <row r="126" spans="1:2" x14ac:dyDescent="0.25">
      <c r="A126">
        <v>691</v>
      </c>
      <c r="B126">
        <f t="shared" ca="1" si="1"/>
        <v>0.7089553856038564</v>
      </c>
    </row>
    <row r="127" spans="1:2" x14ac:dyDescent="0.25">
      <c r="A127">
        <v>351</v>
      </c>
      <c r="B127">
        <f t="shared" ca="1" si="1"/>
        <v>0.75081829540634293</v>
      </c>
    </row>
    <row r="128" spans="1:2" x14ac:dyDescent="0.25">
      <c r="A128">
        <v>285</v>
      </c>
      <c r="B128">
        <f t="shared" ca="1" si="1"/>
        <v>0.2933417967838885</v>
      </c>
    </row>
    <row r="129" spans="1:2" x14ac:dyDescent="0.25">
      <c r="A129">
        <v>495</v>
      </c>
      <c r="B129">
        <f t="shared" ref="B129:B192" ca="1" si="2">RAND()</f>
        <v>0.62042858434732073</v>
      </c>
    </row>
    <row r="130" spans="1:2" x14ac:dyDescent="0.25">
      <c r="A130">
        <v>30</v>
      </c>
      <c r="B130">
        <f t="shared" ca="1" si="2"/>
        <v>0.60902891161485029</v>
      </c>
    </row>
    <row r="131" spans="1:2" x14ac:dyDescent="0.25">
      <c r="A131">
        <v>473</v>
      </c>
      <c r="B131">
        <f t="shared" ca="1" si="2"/>
        <v>0.50044060507679955</v>
      </c>
    </row>
    <row r="132" spans="1:2" x14ac:dyDescent="0.25">
      <c r="A132">
        <v>389</v>
      </c>
      <c r="B132">
        <f t="shared" ca="1" si="2"/>
        <v>0.76857392108959688</v>
      </c>
    </row>
    <row r="133" spans="1:2" x14ac:dyDescent="0.25">
      <c r="A133">
        <v>282</v>
      </c>
      <c r="B133">
        <f t="shared" ca="1" si="2"/>
        <v>0.8894475281196188</v>
      </c>
    </row>
    <row r="134" spans="1:2" x14ac:dyDescent="0.25">
      <c r="A134">
        <v>606</v>
      </c>
      <c r="B134">
        <f t="shared" ca="1" si="2"/>
        <v>0.95560011963317704</v>
      </c>
    </row>
    <row r="135" spans="1:2" x14ac:dyDescent="0.25">
      <c r="A135">
        <v>718</v>
      </c>
      <c r="B135">
        <f t="shared" ca="1" si="2"/>
        <v>0.96769269447012507</v>
      </c>
    </row>
    <row r="136" spans="1:2" x14ac:dyDescent="0.25">
      <c r="A136">
        <v>878</v>
      </c>
      <c r="B136">
        <f t="shared" ca="1" si="2"/>
        <v>0.23251033315258374</v>
      </c>
    </row>
    <row r="137" spans="1:2" x14ac:dyDescent="0.25">
      <c r="A137">
        <v>595</v>
      </c>
      <c r="B137">
        <f t="shared" ca="1" si="2"/>
        <v>0.67561666734355508</v>
      </c>
    </row>
    <row r="138" spans="1:2" x14ac:dyDescent="0.25">
      <c r="A138">
        <v>810</v>
      </c>
      <c r="B138">
        <f t="shared" ca="1" si="2"/>
        <v>0.11460032877878801</v>
      </c>
    </row>
    <row r="139" spans="1:2" x14ac:dyDescent="0.25">
      <c r="A139">
        <v>774</v>
      </c>
      <c r="B139">
        <f t="shared" ca="1" si="2"/>
        <v>0.17167945532794093</v>
      </c>
    </row>
    <row r="140" spans="1:2" x14ac:dyDescent="0.25">
      <c r="A140">
        <v>514</v>
      </c>
      <c r="B140">
        <f t="shared" ca="1" si="2"/>
        <v>0.52495260302861035</v>
      </c>
    </row>
    <row r="141" spans="1:2" x14ac:dyDescent="0.25">
      <c r="A141">
        <v>347</v>
      </c>
      <c r="B141">
        <f t="shared" ca="1" si="2"/>
        <v>4.1859471711810148E-2</v>
      </c>
    </row>
    <row r="142" spans="1:2" x14ac:dyDescent="0.25">
      <c r="A142">
        <v>377</v>
      </c>
      <c r="B142">
        <f t="shared" ca="1" si="2"/>
        <v>7.4005979639005459E-2</v>
      </c>
    </row>
    <row r="143" spans="1:2" x14ac:dyDescent="0.25">
      <c r="A143">
        <v>17</v>
      </c>
      <c r="B143">
        <f t="shared" ca="1" si="2"/>
        <v>0.65158966001357144</v>
      </c>
    </row>
    <row r="144" spans="1:2" x14ac:dyDescent="0.25">
      <c r="A144">
        <v>255</v>
      </c>
      <c r="B144">
        <f t="shared" ca="1" si="2"/>
        <v>0.56726231388451864</v>
      </c>
    </row>
    <row r="145" spans="1:2" x14ac:dyDescent="0.25">
      <c r="A145">
        <v>590</v>
      </c>
      <c r="B145">
        <f t="shared" ca="1" si="2"/>
        <v>0.39013415393335171</v>
      </c>
    </row>
    <row r="146" spans="1:2" x14ac:dyDescent="0.25">
      <c r="A146">
        <v>468</v>
      </c>
      <c r="B146">
        <f t="shared" ca="1" si="2"/>
        <v>0.84066707283843878</v>
      </c>
    </row>
    <row r="147" spans="1:2" x14ac:dyDescent="0.25">
      <c r="A147">
        <v>324</v>
      </c>
      <c r="B147">
        <f t="shared" ca="1" si="2"/>
        <v>0.57153600047462128</v>
      </c>
    </row>
    <row r="148" spans="1:2" x14ac:dyDescent="0.25">
      <c r="A148">
        <v>420</v>
      </c>
      <c r="B148">
        <f t="shared" ca="1" si="2"/>
        <v>0.5037057356135245</v>
      </c>
    </row>
    <row r="149" spans="1:2" x14ac:dyDescent="0.25">
      <c r="A149">
        <v>592</v>
      </c>
      <c r="B149">
        <f t="shared" ca="1" si="2"/>
        <v>0.20913839524108169</v>
      </c>
    </row>
    <row r="150" spans="1:2" x14ac:dyDescent="0.25">
      <c r="A150">
        <v>290</v>
      </c>
      <c r="B150">
        <f t="shared" ca="1" si="2"/>
        <v>0.81221533124944922</v>
      </c>
    </row>
    <row r="151" spans="1:2" x14ac:dyDescent="0.25">
      <c r="A151">
        <v>129</v>
      </c>
      <c r="B151">
        <f t="shared" ca="1" si="2"/>
        <v>0.93945415229921614</v>
      </c>
    </row>
    <row r="152" spans="1:2" x14ac:dyDescent="0.25">
      <c r="A152">
        <v>228</v>
      </c>
      <c r="B152">
        <f t="shared" ca="1" si="2"/>
        <v>0.26056878554546314</v>
      </c>
    </row>
    <row r="153" spans="1:2" x14ac:dyDescent="0.25">
      <c r="A153">
        <v>359</v>
      </c>
      <c r="B153">
        <f t="shared" ca="1" si="2"/>
        <v>0.94678334113831009</v>
      </c>
    </row>
    <row r="154" spans="1:2" x14ac:dyDescent="0.25">
      <c r="A154">
        <v>856</v>
      </c>
      <c r="B154">
        <f t="shared" ca="1" si="2"/>
        <v>0.64768965922046018</v>
      </c>
    </row>
    <row r="155" spans="1:2" x14ac:dyDescent="0.25">
      <c r="A155">
        <v>723</v>
      </c>
      <c r="B155">
        <f t="shared" ca="1" si="2"/>
        <v>0.9604705275404738</v>
      </c>
    </row>
    <row r="156" spans="1:2" x14ac:dyDescent="0.25">
      <c r="A156">
        <v>450</v>
      </c>
      <c r="B156">
        <f t="shared" ca="1" si="2"/>
        <v>0.16654675605182123</v>
      </c>
    </row>
    <row r="157" spans="1:2" x14ac:dyDescent="0.25">
      <c r="A157">
        <v>611</v>
      </c>
      <c r="B157">
        <f t="shared" ca="1" si="2"/>
        <v>0.76930406266864482</v>
      </c>
    </row>
    <row r="158" spans="1:2" x14ac:dyDescent="0.25">
      <c r="A158">
        <v>424</v>
      </c>
      <c r="B158">
        <f t="shared" ca="1" si="2"/>
        <v>0.57395696156429854</v>
      </c>
    </row>
    <row r="159" spans="1:2" x14ac:dyDescent="0.25">
      <c r="A159">
        <v>22</v>
      </c>
      <c r="B159">
        <f t="shared" ca="1" si="2"/>
        <v>0.83520510033879924</v>
      </c>
    </row>
    <row r="160" spans="1:2" x14ac:dyDescent="0.25">
      <c r="A160">
        <v>187</v>
      </c>
      <c r="B160">
        <f t="shared" ca="1" si="2"/>
        <v>0.62192308233228333</v>
      </c>
    </row>
    <row r="161" spans="1:2" x14ac:dyDescent="0.25">
      <c r="A161">
        <v>61</v>
      </c>
      <c r="B161">
        <f t="shared" ca="1" si="2"/>
        <v>0.79127360626344423</v>
      </c>
    </row>
    <row r="162" spans="1:2" x14ac:dyDescent="0.25">
      <c r="A162">
        <v>27</v>
      </c>
      <c r="B162">
        <f t="shared" ca="1" si="2"/>
        <v>0.11488546086249107</v>
      </c>
    </row>
    <row r="163" spans="1:2" x14ac:dyDescent="0.25">
      <c r="A163">
        <v>247</v>
      </c>
      <c r="B163">
        <f t="shared" ca="1" si="2"/>
        <v>0.17886964348782475</v>
      </c>
    </row>
    <row r="164" spans="1:2" x14ac:dyDescent="0.25">
      <c r="A164">
        <v>557</v>
      </c>
      <c r="B164">
        <f t="shared" ca="1" si="2"/>
        <v>0.53911584183887884</v>
      </c>
    </row>
    <row r="165" spans="1:2" x14ac:dyDescent="0.25">
      <c r="A165">
        <v>248</v>
      </c>
      <c r="B165">
        <f t="shared" ca="1" si="2"/>
        <v>0.95467026845456993</v>
      </c>
    </row>
    <row r="166" spans="1:2" x14ac:dyDescent="0.25">
      <c r="A166">
        <v>487</v>
      </c>
      <c r="B166">
        <f t="shared" ca="1" si="2"/>
        <v>0.92340266974277785</v>
      </c>
    </row>
    <row r="167" spans="1:2" x14ac:dyDescent="0.25">
      <c r="A167">
        <v>332</v>
      </c>
      <c r="B167">
        <f t="shared" ca="1" si="2"/>
        <v>0.17413572551543255</v>
      </c>
    </row>
    <row r="168" spans="1:2" x14ac:dyDescent="0.25">
      <c r="A168">
        <v>242</v>
      </c>
      <c r="B168">
        <f t="shared" ca="1" si="2"/>
        <v>0.93007914337989028</v>
      </c>
    </row>
    <row r="169" spans="1:2" x14ac:dyDescent="0.25">
      <c r="A169">
        <v>636</v>
      </c>
      <c r="B169">
        <f t="shared" ca="1" si="2"/>
        <v>0.19042838717401656</v>
      </c>
    </row>
    <row r="170" spans="1:2" x14ac:dyDescent="0.25">
      <c r="A170">
        <v>153</v>
      </c>
      <c r="B170">
        <f t="shared" ca="1" si="2"/>
        <v>7.0002159496488359E-3</v>
      </c>
    </row>
    <row r="171" spans="1:2" x14ac:dyDescent="0.25">
      <c r="A171">
        <v>596</v>
      </c>
      <c r="B171">
        <f t="shared" ca="1" si="2"/>
        <v>0.7033514304225329</v>
      </c>
    </row>
    <row r="172" spans="1:2" x14ac:dyDescent="0.25">
      <c r="A172">
        <v>51</v>
      </c>
      <c r="B172">
        <f t="shared" ca="1" si="2"/>
        <v>0.1768547154534944</v>
      </c>
    </row>
    <row r="173" spans="1:2" x14ac:dyDescent="0.25">
      <c r="A173">
        <v>226</v>
      </c>
      <c r="B173">
        <f t="shared" ca="1" si="2"/>
        <v>0.242173374407193</v>
      </c>
    </row>
    <row r="174" spans="1:2" x14ac:dyDescent="0.25">
      <c r="A174">
        <v>746</v>
      </c>
      <c r="B174">
        <f t="shared" ca="1" si="2"/>
        <v>0.60966058503964371</v>
      </c>
    </row>
    <row r="175" spans="1:2" x14ac:dyDescent="0.25">
      <c r="A175">
        <v>272</v>
      </c>
      <c r="B175">
        <f t="shared" ca="1" si="2"/>
        <v>0.16074650333585694</v>
      </c>
    </row>
    <row r="176" spans="1:2" x14ac:dyDescent="0.25">
      <c r="A176">
        <v>56</v>
      </c>
      <c r="B176">
        <f t="shared" ca="1" si="2"/>
        <v>0.2950031946273427</v>
      </c>
    </row>
    <row r="177" spans="1:2" x14ac:dyDescent="0.25">
      <c r="A177">
        <v>751</v>
      </c>
      <c r="B177">
        <f t="shared" ca="1" si="2"/>
        <v>0.50024268752667789</v>
      </c>
    </row>
    <row r="178" spans="1:2" x14ac:dyDescent="0.25">
      <c r="A178">
        <v>441</v>
      </c>
      <c r="B178">
        <f t="shared" ca="1" si="2"/>
        <v>0.87359307570136779</v>
      </c>
    </row>
    <row r="179" spans="1:2" x14ac:dyDescent="0.25">
      <c r="A179">
        <v>480</v>
      </c>
      <c r="B179">
        <f t="shared" ca="1" si="2"/>
        <v>0.90691685242523423</v>
      </c>
    </row>
    <row r="180" spans="1:2" x14ac:dyDescent="0.25">
      <c r="A180">
        <v>244</v>
      </c>
      <c r="B180">
        <f t="shared" ca="1" si="2"/>
        <v>0.36470991192626212</v>
      </c>
    </row>
    <row r="181" spans="1:2" x14ac:dyDescent="0.25">
      <c r="A181">
        <v>499</v>
      </c>
      <c r="B181">
        <f t="shared" ca="1" si="2"/>
        <v>0.17792916319577834</v>
      </c>
    </row>
    <row r="182" spans="1:2" x14ac:dyDescent="0.25">
      <c r="A182">
        <v>25</v>
      </c>
      <c r="B182">
        <f t="shared" ca="1" si="2"/>
        <v>0.14125898052276609</v>
      </c>
    </row>
    <row r="183" spans="1:2" x14ac:dyDescent="0.25">
      <c r="A183">
        <v>575</v>
      </c>
      <c r="B183">
        <f t="shared" ca="1" si="2"/>
        <v>0.20477782727108673</v>
      </c>
    </row>
    <row r="184" spans="1:2" x14ac:dyDescent="0.25">
      <c r="A184">
        <v>574</v>
      </c>
      <c r="B184">
        <f t="shared" ca="1" si="2"/>
        <v>0.96230741172118517</v>
      </c>
    </row>
    <row r="185" spans="1:2" x14ac:dyDescent="0.25">
      <c r="A185">
        <v>523</v>
      </c>
      <c r="B185">
        <f t="shared" ca="1" si="2"/>
        <v>0.48127972725060264</v>
      </c>
    </row>
    <row r="186" spans="1:2" x14ac:dyDescent="0.25">
      <c r="A186">
        <v>7</v>
      </c>
      <c r="B186">
        <f t="shared" ca="1" si="2"/>
        <v>0.26029559146711156</v>
      </c>
    </row>
    <row r="187" spans="1:2" x14ac:dyDescent="0.25">
      <c r="A187">
        <v>427</v>
      </c>
      <c r="B187">
        <f t="shared" ca="1" si="2"/>
        <v>0.97977799934485554</v>
      </c>
    </row>
    <row r="188" spans="1:2" x14ac:dyDescent="0.25">
      <c r="A188">
        <v>476</v>
      </c>
      <c r="B188">
        <f t="shared" ca="1" si="2"/>
        <v>0.14991064104470508</v>
      </c>
    </row>
    <row r="189" spans="1:2" x14ac:dyDescent="0.25">
      <c r="A189">
        <v>40</v>
      </c>
      <c r="B189">
        <f t="shared" ca="1" si="2"/>
        <v>0.37174910653143067</v>
      </c>
    </row>
    <row r="190" spans="1:2" x14ac:dyDescent="0.25">
      <c r="A190">
        <v>165</v>
      </c>
      <c r="B190">
        <f t="shared" ca="1" si="2"/>
        <v>0.18688492896583053</v>
      </c>
    </row>
    <row r="191" spans="1:2" x14ac:dyDescent="0.25">
      <c r="A191">
        <v>431</v>
      </c>
      <c r="B191">
        <f t="shared" ca="1" si="2"/>
        <v>0.7426997010939298</v>
      </c>
    </row>
    <row r="192" spans="1:2" x14ac:dyDescent="0.25">
      <c r="A192">
        <v>851</v>
      </c>
      <c r="B192">
        <f t="shared" ca="1" si="2"/>
        <v>0.99819600722802493</v>
      </c>
    </row>
    <row r="193" spans="1:2" x14ac:dyDescent="0.25">
      <c r="A193">
        <v>556</v>
      </c>
      <c r="B193">
        <f t="shared" ref="B193:B256" ca="1" si="3">RAND()</f>
        <v>0.20664032424612777</v>
      </c>
    </row>
    <row r="194" spans="1:2" x14ac:dyDescent="0.25">
      <c r="A194">
        <v>782</v>
      </c>
      <c r="B194">
        <f t="shared" ca="1" si="3"/>
        <v>0.16066299228386305</v>
      </c>
    </row>
    <row r="195" spans="1:2" x14ac:dyDescent="0.25">
      <c r="A195">
        <v>372</v>
      </c>
      <c r="B195">
        <f t="shared" ca="1" si="3"/>
        <v>0.96139868395327155</v>
      </c>
    </row>
    <row r="196" spans="1:2" x14ac:dyDescent="0.25">
      <c r="A196">
        <v>522</v>
      </c>
      <c r="B196">
        <f t="shared" ca="1" si="3"/>
        <v>0.96757156562877278</v>
      </c>
    </row>
    <row r="197" spans="1:2" x14ac:dyDescent="0.25">
      <c r="A197">
        <v>340</v>
      </c>
      <c r="B197">
        <f t="shared" ca="1" si="3"/>
        <v>0.42729907699489178</v>
      </c>
    </row>
    <row r="198" spans="1:2" x14ac:dyDescent="0.25">
      <c r="A198">
        <v>702</v>
      </c>
      <c r="B198">
        <f t="shared" ca="1" si="3"/>
        <v>0.98884004452833396</v>
      </c>
    </row>
    <row r="199" spans="1:2" x14ac:dyDescent="0.25">
      <c r="A199">
        <v>728</v>
      </c>
      <c r="B199">
        <f t="shared" ca="1" si="3"/>
        <v>0.54171481595391147</v>
      </c>
    </row>
    <row r="200" spans="1:2" x14ac:dyDescent="0.25">
      <c r="A200">
        <v>776</v>
      </c>
      <c r="B200">
        <f t="shared" ca="1" si="3"/>
        <v>0.24420072309917074</v>
      </c>
    </row>
    <row r="201" spans="1:2" x14ac:dyDescent="0.25">
      <c r="A201">
        <v>676</v>
      </c>
      <c r="B201">
        <f t="shared" ca="1" si="3"/>
        <v>0.5220468112124238</v>
      </c>
    </row>
    <row r="202" spans="1:2" x14ac:dyDescent="0.25">
      <c r="A202">
        <v>99</v>
      </c>
      <c r="B202">
        <f t="shared" ca="1" si="3"/>
        <v>0.67639565662446921</v>
      </c>
    </row>
    <row r="203" spans="1:2" x14ac:dyDescent="0.25">
      <c r="A203">
        <v>219</v>
      </c>
      <c r="B203">
        <f t="shared" ca="1" si="3"/>
        <v>0.53023889318295225</v>
      </c>
    </row>
    <row r="204" spans="1:2" x14ac:dyDescent="0.25">
      <c r="A204">
        <v>64</v>
      </c>
      <c r="B204">
        <f t="shared" ca="1" si="3"/>
        <v>0.50163490639356512</v>
      </c>
    </row>
    <row r="205" spans="1:2" x14ac:dyDescent="0.25">
      <c r="A205">
        <v>730</v>
      </c>
      <c r="B205">
        <f t="shared" ca="1" si="3"/>
        <v>0.92305057441127158</v>
      </c>
    </row>
    <row r="206" spans="1:2" x14ac:dyDescent="0.25">
      <c r="A206">
        <v>39</v>
      </c>
      <c r="B206">
        <f t="shared" ca="1" si="3"/>
        <v>0.23754990945275545</v>
      </c>
    </row>
    <row r="207" spans="1:2" x14ac:dyDescent="0.25">
      <c r="A207">
        <v>128</v>
      </c>
      <c r="B207">
        <f t="shared" ca="1" si="3"/>
        <v>0.60433963347932129</v>
      </c>
    </row>
    <row r="208" spans="1:2" x14ac:dyDescent="0.25">
      <c r="A208">
        <v>491</v>
      </c>
      <c r="B208">
        <f t="shared" ca="1" si="3"/>
        <v>0.64621863224190679</v>
      </c>
    </row>
    <row r="209" spans="1:2" x14ac:dyDescent="0.25">
      <c r="A209">
        <v>265</v>
      </c>
      <c r="B209">
        <f t="shared" ca="1" si="3"/>
        <v>0.71771658000067406</v>
      </c>
    </row>
    <row r="210" spans="1:2" x14ac:dyDescent="0.25">
      <c r="A210">
        <v>234</v>
      </c>
      <c r="B210">
        <f t="shared" ca="1" si="3"/>
        <v>5.2434769167157169E-2</v>
      </c>
    </row>
    <row r="211" spans="1:2" x14ac:dyDescent="0.25">
      <c r="A211">
        <v>677</v>
      </c>
      <c r="B211">
        <f t="shared" ca="1" si="3"/>
        <v>0.62678264105995674</v>
      </c>
    </row>
    <row r="212" spans="1:2" x14ac:dyDescent="0.25">
      <c r="A212">
        <v>781</v>
      </c>
      <c r="B212">
        <f t="shared" ca="1" si="3"/>
        <v>0.42647823844161192</v>
      </c>
    </row>
    <row r="213" spans="1:2" x14ac:dyDescent="0.25">
      <c r="A213">
        <v>367</v>
      </c>
      <c r="B213">
        <f t="shared" ca="1" si="3"/>
        <v>0.41470328960411151</v>
      </c>
    </row>
    <row r="214" spans="1:2" x14ac:dyDescent="0.25">
      <c r="A214">
        <v>309</v>
      </c>
      <c r="B214">
        <f t="shared" ca="1" si="3"/>
        <v>0.7932378315776184</v>
      </c>
    </row>
    <row r="215" spans="1:2" x14ac:dyDescent="0.25">
      <c r="A215">
        <v>852</v>
      </c>
      <c r="B215">
        <f t="shared" ca="1" si="3"/>
        <v>0.70827990897820792</v>
      </c>
    </row>
    <row r="216" spans="1:2" x14ac:dyDescent="0.25">
      <c r="A216">
        <v>809</v>
      </c>
      <c r="B216">
        <f t="shared" ca="1" si="3"/>
        <v>0.74020679535423839</v>
      </c>
    </row>
    <row r="217" spans="1:2" x14ac:dyDescent="0.25">
      <c r="A217">
        <v>57</v>
      </c>
      <c r="B217">
        <f t="shared" ca="1" si="3"/>
        <v>0.36900189225842406</v>
      </c>
    </row>
    <row r="218" spans="1:2" x14ac:dyDescent="0.25">
      <c r="A218">
        <v>712</v>
      </c>
      <c r="B218">
        <f t="shared" ca="1" si="3"/>
        <v>0.19404950668608201</v>
      </c>
    </row>
    <row r="219" spans="1:2" x14ac:dyDescent="0.25">
      <c r="A219">
        <v>786</v>
      </c>
      <c r="B219">
        <f t="shared" ca="1" si="3"/>
        <v>0.75434809257653646</v>
      </c>
    </row>
    <row r="220" spans="1:2" x14ac:dyDescent="0.25">
      <c r="A220">
        <v>31</v>
      </c>
      <c r="B220">
        <f t="shared" ca="1" si="3"/>
        <v>0.17197551089329233</v>
      </c>
    </row>
    <row r="221" spans="1:2" x14ac:dyDescent="0.25">
      <c r="A221">
        <v>787</v>
      </c>
      <c r="B221">
        <f t="shared" ca="1" si="3"/>
        <v>0.55326665866560809</v>
      </c>
    </row>
    <row r="222" spans="1:2" x14ac:dyDescent="0.25">
      <c r="A222">
        <v>104</v>
      </c>
      <c r="B222">
        <f t="shared" ca="1" si="3"/>
        <v>0.75736347559389527</v>
      </c>
    </row>
    <row r="223" spans="1:2" x14ac:dyDescent="0.25">
      <c r="A223">
        <v>321</v>
      </c>
      <c r="B223">
        <f t="shared" ca="1" si="3"/>
        <v>0.84215754522894015</v>
      </c>
    </row>
    <row r="224" spans="1:2" x14ac:dyDescent="0.25">
      <c r="A224">
        <v>365</v>
      </c>
      <c r="B224">
        <f t="shared" ca="1" si="3"/>
        <v>0.45587539961465562</v>
      </c>
    </row>
    <row r="225" spans="1:2" x14ac:dyDescent="0.25">
      <c r="A225">
        <v>534</v>
      </c>
      <c r="B225">
        <f t="shared" ca="1" si="3"/>
        <v>0.39384846429286968</v>
      </c>
    </row>
    <row r="226" spans="1:2" x14ac:dyDescent="0.25">
      <c r="A226">
        <v>455</v>
      </c>
      <c r="B226">
        <f t="shared" ca="1" si="3"/>
        <v>0.1459104920229406</v>
      </c>
    </row>
    <row r="227" spans="1:2" x14ac:dyDescent="0.25">
      <c r="A227">
        <v>570</v>
      </c>
      <c r="B227">
        <f t="shared" ca="1" si="3"/>
        <v>9.8106549605284754E-2</v>
      </c>
    </row>
    <row r="228" spans="1:2" x14ac:dyDescent="0.25">
      <c r="A228">
        <v>66</v>
      </c>
      <c r="B228">
        <f t="shared" ca="1" si="3"/>
        <v>0.5863894054022224</v>
      </c>
    </row>
    <row r="229" spans="1:2" x14ac:dyDescent="0.25">
      <c r="A229">
        <v>564</v>
      </c>
      <c r="B229">
        <f t="shared" ca="1" si="3"/>
        <v>7.4458469001268734E-2</v>
      </c>
    </row>
    <row r="230" spans="1:2" x14ac:dyDescent="0.25">
      <c r="A230">
        <v>334</v>
      </c>
      <c r="B230">
        <f t="shared" ca="1" si="3"/>
        <v>0.22929124603897888</v>
      </c>
    </row>
    <row r="231" spans="1:2" x14ac:dyDescent="0.25">
      <c r="A231">
        <v>192</v>
      </c>
      <c r="B231">
        <f t="shared" ca="1" si="3"/>
        <v>0.76184123767546785</v>
      </c>
    </row>
    <row r="232" spans="1:2" x14ac:dyDescent="0.25">
      <c r="A232">
        <v>422</v>
      </c>
      <c r="B232">
        <f t="shared" ca="1" si="3"/>
        <v>0.60051936553245389</v>
      </c>
    </row>
    <row r="233" spans="1:2" x14ac:dyDescent="0.25">
      <c r="A233">
        <v>88</v>
      </c>
      <c r="B233">
        <f t="shared" ca="1" si="3"/>
        <v>0.59245108682411096</v>
      </c>
    </row>
    <row r="234" spans="1:2" x14ac:dyDescent="0.25">
      <c r="A234">
        <v>838</v>
      </c>
      <c r="B234">
        <f t="shared" ca="1" si="3"/>
        <v>0.91025547524877404</v>
      </c>
    </row>
    <row r="235" spans="1:2" x14ac:dyDescent="0.25">
      <c r="A235">
        <v>839</v>
      </c>
      <c r="B235">
        <f t="shared" ca="1" si="3"/>
        <v>0.37731521681412816</v>
      </c>
    </row>
    <row r="236" spans="1:2" x14ac:dyDescent="0.25">
      <c r="A236">
        <v>759</v>
      </c>
      <c r="B236">
        <f t="shared" ca="1" si="3"/>
        <v>0.40670866592426547</v>
      </c>
    </row>
    <row r="237" spans="1:2" x14ac:dyDescent="0.25">
      <c r="A237">
        <v>200</v>
      </c>
      <c r="B237">
        <f t="shared" ca="1" si="3"/>
        <v>0.12978861249194895</v>
      </c>
    </row>
    <row r="238" spans="1:2" x14ac:dyDescent="0.25">
      <c r="A238">
        <v>649</v>
      </c>
      <c r="B238">
        <f t="shared" ca="1" si="3"/>
        <v>0.25684957143462706</v>
      </c>
    </row>
    <row r="239" spans="1:2" x14ac:dyDescent="0.25">
      <c r="A239">
        <v>529</v>
      </c>
      <c r="B239">
        <f t="shared" ca="1" si="3"/>
        <v>0.95630658556367198</v>
      </c>
    </row>
    <row r="240" spans="1:2" x14ac:dyDescent="0.25">
      <c r="A240">
        <v>505</v>
      </c>
      <c r="B240">
        <f t="shared" ca="1" si="3"/>
        <v>1.6877963369304139E-2</v>
      </c>
    </row>
    <row r="241" spans="1:2" x14ac:dyDescent="0.25">
      <c r="A241">
        <v>164</v>
      </c>
      <c r="B241">
        <f t="shared" ca="1" si="3"/>
        <v>0.7674356003261511</v>
      </c>
    </row>
    <row r="242" spans="1:2" x14ac:dyDescent="0.25">
      <c r="A242">
        <v>415</v>
      </c>
      <c r="B242">
        <f t="shared" ca="1" si="3"/>
        <v>0.30768905762672072</v>
      </c>
    </row>
    <row r="243" spans="1:2" x14ac:dyDescent="0.25">
      <c r="A243">
        <v>136</v>
      </c>
      <c r="B243">
        <f t="shared" ca="1" si="3"/>
        <v>0.18305174017651449</v>
      </c>
    </row>
    <row r="244" spans="1:2" x14ac:dyDescent="0.25">
      <c r="A244">
        <v>671</v>
      </c>
      <c r="B244">
        <f t="shared" ca="1" si="3"/>
        <v>0.176585222865143</v>
      </c>
    </row>
    <row r="245" spans="1:2" x14ac:dyDescent="0.25">
      <c r="A245">
        <v>43</v>
      </c>
      <c r="B245">
        <f t="shared" ca="1" si="3"/>
        <v>0.97255351194241191</v>
      </c>
    </row>
    <row r="246" spans="1:2" x14ac:dyDescent="0.25">
      <c r="A246">
        <v>533</v>
      </c>
      <c r="B246">
        <f t="shared" ca="1" si="3"/>
        <v>0.76288940790977855</v>
      </c>
    </row>
    <row r="247" spans="1:2" x14ac:dyDescent="0.25">
      <c r="A247">
        <v>366</v>
      </c>
      <c r="B247">
        <f t="shared" ca="1" si="3"/>
        <v>0.41655544632638641</v>
      </c>
    </row>
    <row r="248" spans="1:2" x14ac:dyDescent="0.25">
      <c r="A248">
        <v>348</v>
      </c>
      <c r="B248">
        <f t="shared" ca="1" si="3"/>
        <v>0.88880844786193025</v>
      </c>
    </row>
    <row r="249" spans="1:2" x14ac:dyDescent="0.25">
      <c r="A249">
        <v>199</v>
      </c>
      <c r="B249">
        <f t="shared" ca="1" si="3"/>
        <v>0.59484291656299315</v>
      </c>
    </row>
    <row r="250" spans="1:2" x14ac:dyDescent="0.25">
      <c r="A250">
        <v>826</v>
      </c>
      <c r="B250">
        <f t="shared" ca="1" si="3"/>
        <v>0.94796139707324167</v>
      </c>
    </row>
    <row r="251" spans="1:2" x14ac:dyDescent="0.25">
      <c r="A251">
        <v>374</v>
      </c>
      <c r="B251">
        <f t="shared" ca="1" si="3"/>
        <v>0.10426358254595025</v>
      </c>
    </row>
    <row r="252" spans="1:2" x14ac:dyDescent="0.25">
      <c r="A252">
        <v>554</v>
      </c>
      <c r="B252">
        <f t="shared" ca="1" si="3"/>
        <v>0.11298314796234732</v>
      </c>
    </row>
    <row r="253" spans="1:2" x14ac:dyDescent="0.25">
      <c r="A253">
        <v>536</v>
      </c>
      <c r="B253">
        <f t="shared" ca="1" si="3"/>
        <v>1.8147511724406762E-3</v>
      </c>
    </row>
    <row r="254" spans="1:2" x14ac:dyDescent="0.25">
      <c r="A254">
        <v>250</v>
      </c>
      <c r="B254">
        <f t="shared" ca="1" si="3"/>
        <v>0.33722425915959042</v>
      </c>
    </row>
    <row r="255" spans="1:2" x14ac:dyDescent="0.25">
      <c r="A255">
        <v>661</v>
      </c>
      <c r="B255">
        <f t="shared" ca="1" si="3"/>
        <v>0.24671977231791864</v>
      </c>
    </row>
    <row r="256" spans="1:2" x14ac:dyDescent="0.25">
      <c r="A256">
        <v>706</v>
      </c>
      <c r="B256">
        <f t="shared" ca="1" si="3"/>
        <v>0.71955557569505435</v>
      </c>
    </row>
    <row r="257" spans="1:2" x14ac:dyDescent="0.25">
      <c r="A257">
        <v>513</v>
      </c>
      <c r="B257">
        <f t="shared" ref="B257:B320" ca="1" si="4">RAND()</f>
        <v>0.59345535370557179</v>
      </c>
    </row>
    <row r="258" spans="1:2" x14ac:dyDescent="0.25">
      <c r="A258">
        <v>555</v>
      </c>
      <c r="B258">
        <f t="shared" ca="1" si="4"/>
        <v>0.62110337630007106</v>
      </c>
    </row>
    <row r="259" spans="1:2" x14ac:dyDescent="0.25">
      <c r="A259">
        <v>160</v>
      </c>
      <c r="B259">
        <f t="shared" ca="1" si="4"/>
        <v>0.59604078485207401</v>
      </c>
    </row>
    <row r="260" spans="1:2" x14ac:dyDescent="0.25">
      <c r="A260">
        <v>610</v>
      </c>
      <c r="B260">
        <f t="shared" ca="1" si="4"/>
        <v>0.34388328235092114</v>
      </c>
    </row>
    <row r="261" spans="1:2" x14ac:dyDescent="0.25">
      <c r="A261">
        <v>326</v>
      </c>
      <c r="B261">
        <f t="shared" ca="1" si="4"/>
        <v>0.25176439482516366</v>
      </c>
    </row>
    <row r="262" spans="1:2" x14ac:dyDescent="0.25">
      <c r="A262">
        <v>617</v>
      </c>
      <c r="B262">
        <f t="shared" ca="1" si="4"/>
        <v>0.39581118966478002</v>
      </c>
    </row>
    <row r="263" spans="1:2" x14ac:dyDescent="0.25">
      <c r="A263">
        <v>481</v>
      </c>
      <c r="B263">
        <f t="shared" ca="1" si="4"/>
        <v>0.90244523757109607</v>
      </c>
    </row>
    <row r="264" spans="1:2" x14ac:dyDescent="0.25">
      <c r="A264">
        <v>76</v>
      </c>
      <c r="B264">
        <f t="shared" ca="1" si="4"/>
        <v>0.98858211970061705</v>
      </c>
    </row>
    <row r="265" spans="1:2" x14ac:dyDescent="0.25">
      <c r="A265">
        <v>60</v>
      </c>
      <c r="B265">
        <f t="shared" ca="1" si="4"/>
        <v>0.66405407373410275</v>
      </c>
    </row>
    <row r="266" spans="1:2" x14ac:dyDescent="0.25">
      <c r="A266">
        <v>629</v>
      </c>
      <c r="B266">
        <f t="shared" ca="1" si="4"/>
        <v>0.9862768877293755</v>
      </c>
    </row>
    <row r="267" spans="1:2" x14ac:dyDescent="0.25">
      <c r="A267">
        <v>80</v>
      </c>
      <c r="B267">
        <f t="shared" ca="1" si="4"/>
        <v>0.76268980989482882</v>
      </c>
    </row>
    <row r="268" spans="1:2" x14ac:dyDescent="0.25">
      <c r="A268">
        <v>416</v>
      </c>
      <c r="B268">
        <f t="shared" ca="1" si="4"/>
        <v>0.14301649343313994</v>
      </c>
    </row>
    <row r="269" spans="1:2" x14ac:dyDescent="0.25">
      <c r="A269">
        <v>684</v>
      </c>
      <c r="B269">
        <f t="shared" ca="1" si="4"/>
        <v>0.90115207255907182</v>
      </c>
    </row>
    <row r="270" spans="1:2" x14ac:dyDescent="0.25">
      <c r="A270">
        <v>650</v>
      </c>
      <c r="B270">
        <f t="shared" ca="1" si="4"/>
        <v>0.58809828939174191</v>
      </c>
    </row>
    <row r="271" spans="1:2" x14ac:dyDescent="0.25">
      <c r="A271">
        <v>138</v>
      </c>
      <c r="B271">
        <f t="shared" ca="1" si="4"/>
        <v>0.9873452868767143</v>
      </c>
    </row>
    <row r="272" spans="1:2" x14ac:dyDescent="0.25">
      <c r="A272">
        <v>795</v>
      </c>
      <c r="B272">
        <f t="shared" ca="1" si="4"/>
        <v>0.74212367519224032</v>
      </c>
    </row>
    <row r="273" spans="1:2" x14ac:dyDescent="0.25">
      <c r="A273">
        <v>565</v>
      </c>
      <c r="B273">
        <f t="shared" ca="1" si="4"/>
        <v>0.45167292810085702</v>
      </c>
    </row>
    <row r="274" spans="1:2" x14ac:dyDescent="0.25">
      <c r="A274">
        <v>784</v>
      </c>
      <c r="B274">
        <f t="shared" ca="1" si="4"/>
        <v>0.12066775967782162</v>
      </c>
    </row>
    <row r="275" spans="1:2" x14ac:dyDescent="0.25">
      <c r="A275">
        <v>748</v>
      </c>
      <c r="B275">
        <f t="shared" ca="1" si="4"/>
        <v>0.8430660270829663</v>
      </c>
    </row>
    <row r="276" spans="1:2" x14ac:dyDescent="0.25">
      <c r="A276">
        <v>108</v>
      </c>
      <c r="B276">
        <f t="shared" ca="1" si="4"/>
        <v>0.15632231120036832</v>
      </c>
    </row>
    <row r="277" spans="1:2" x14ac:dyDescent="0.25">
      <c r="A277">
        <v>899</v>
      </c>
      <c r="B277">
        <f t="shared" ca="1" si="4"/>
        <v>0.85576617048219883</v>
      </c>
    </row>
    <row r="278" spans="1:2" x14ac:dyDescent="0.25">
      <c r="A278">
        <v>603</v>
      </c>
      <c r="B278">
        <f t="shared" ca="1" si="4"/>
        <v>0.97917133578068982</v>
      </c>
    </row>
    <row r="279" spans="1:2" x14ac:dyDescent="0.25">
      <c r="A279">
        <v>638</v>
      </c>
      <c r="B279">
        <f t="shared" ca="1" si="4"/>
        <v>0.79148399530359959</v>
      </c>
    </row>
    <row r="280" spans="1:2" x14ac:dyDescent="0.25">
      <c r="A280">
        <v>490</v>
      </c>
      <c r="B280">
        <f t="shared" ca="1" si="4"/>
        <v>0.33192318569117485</v>
      </c>
    </row>
    <row r="281" spans="1:2" x14ac:dyDescent="0.25">
      <c r="A281">
        <v>733</v>
      </c>
      <c r="B281">
        <f t="shared" ca="1" si="4"/>
        <v>0.23264832147381165</v>
      </c>
    </row>
    <row r="282" spans="1:2" x14ac:dyDescent="0.25">
      <c r="A282">
        <v>479</v>
      </c>
      <c r="B282">
        <f t="shared" ca="1" si="4"/>
        <v>0.81545106812369517</v>
      </c>
    </row>
    <row r="283" spans="1:2" x14ac:dyDescent="0.25">
      <c r="A283">
        <v>577</v>
      </c>
      <c r="B283">
        <f t="shared" ca="1" si="4"/>
        <v>0.18484110900120487</v>
      </c>
    </row>
    <row r="284" spans="1:2" x14ac:dyDescent="0.25">
      <c r="A284">
        <v>198</v>
      </c>
      <c r="B284">
        <f t="shared" ca="1" si="4"/>
        <v>0.56794234187218762</v>
      </c>
    </row>
    <row r="285" spans="1:2" x14ac:dyDescent="0.25">
      <c r="A285">
        <v>705</v>
      </c>
      <c r="B285">
        <f t="shared" ca="1" si="4"/>
        <v>5.5117646577250712E-3</v>
      </c>
    </row>
    <row r="286" spans="1:2" x14ac:dyDescent="0.25">
      <c r="A286">
        <v>44</v>
      </c>
      <c r="B286">
        <f t="shared" ca="1" si="4"/>
        <v>0.73682203364142573</v>
      </c>
    </row>
    <row r="287" spans="1:2" x14ac:dyDescent="0.25">
      <c r="A287">
        <v>623</v>
      </c>
      <c r="B287">
        <f t="shared" ca="1" si="4"/>
        <v>0.83500860374635588</v>
      </c>
    </row>
    <row r="288" spans="1:2" x14ac:dyDescent="0.25">
      <c r="A288">
        <v>240</v>
      </c>
      <c r="B288">
        <f t="shared" ca="1" si="4"/>
        <v>0.50854039906912396</v>
      </c>
    </row>
    <row r="289" spans="1:2" x14ac:dyDescent="0.25">
      <c r="A289">
        <v>391</v>
      </c>
      <c r="B289">
        <f t="shared" ca="1" si="4"/>
        <v>5.9131518475487033E-3</v>
      </c>
    </row>
    <row r="290" spans="1:2" x14ac:dyDescent="0.25">
      <c r="A290">
        <v>116</v>
      </c>
      <c r="B290">
        <f t="shared" ca="1" si="4"/>
        <v>0.72304088065314631</v>
      </c>
    </row>
    <row r="291" spans="1:2" x14ac:dyDescent="0.25">
      <c r="A291">
        <v>38</v>
      </c>
      <c r="B291">
        <f t="shared" ca="1" si="4"/>
        <v>0.43911805927011149</v>
      </c>
    </row>
    <row r="292" spans="1:2" x14ac:dyDescent="0.25">
      <c r="A292">
        <v>211</v>
      </c>
      <c r="B292">
        <f t="shared" ca="1" si="4"/>
        <v>0.63863513084034107</v>
      </c>
    </row>
    <row r="293" spans="1:2" x14ac:dyDescent="0.25">
      <c r="A293">
        <v>890</v>
      </c>
      <c r="B293">
        <f t="shared" ca="1" si="4"/>
        <v>0.20500290059134374</v>
      </c>
    </row>
    <row r="294" spans="1:2" x14ac:dyDescent="0.25">
      <c r="A294">
        <v>233</v>
      </c>
      <c r="B294">
        <f t="shared" ca="1" si="4"/>
        <v>0.32189834464115985</v>
      </c>
    </row>
    <row r="295" spans="1:2" x14ac:dyDescent="0.25">
      <c r="A295">
        <v>444</v>
      </c>
      <c r="B295">
        <f t="shared" ca="1" si="4"/>
        <v>0.17632991341829618</v>
      </c>
    </row>
    <row r="296" spans="1:2" x14ac:dyDescent="0.25">
      <c r="A296">
        <v>535</v>
      </c>
      <c r="B296">
        <f t="shared" ca="1" si="4"/>
        <v>0.2378808856271627</v>
      </c>
    </row>
    <row r="297" spans="1:2" x14ac:dyDescent="0.25">
      <c r="A297">
        <v>560</v>
      </c>
      <c r="B297">
        <f t="shared" ca="1" si="4"/>
        <v>0.3882490535105646</v>
      </c>
    </row>
    <row r="298" spans="1:2" x14ac:dyDescent="0.25">
      <c r="A298">
        <v>817</v>
      </c>
      <c r="B298">
        <f t="shared" ca="1" si="4"/>
        <v>0.28054383291221818</v>
      </c>
    </row>
    <row r="299" spans="1:2" x14ac:dyDescent="0.25">
      <c r="A299">
        <v>818</v>
      </c>
      <c r="B299">
        <f t="shared" ca="1" si="4"/>
        <v>0.92924404089901269</v>
      </c>
    </row>
    <row r="300" spans="1:2" x14ac:dyDescent="0.25">
      <c r="A300">
        <v>738</v>
      </c>
      <c r="B300">
        <f t="shared" ca="1" si="4"/>
        <v>0.72066788052063635</v>
      </c>
    </row>
    <row r="301" spans="1:2" x14ac:dyDescent="0.25">
      <c r="A301">
        <v>558</v>
      </c>
      <c r="B301">
        <f t="shared" ca="1" si="4"/>
        <v>0.59596546005323325</v>
      </c>
    </row>
    <row r="302" spans="1:2" x14ac:dyDescent="0.25">
      <c r="A302">
        <v>877</v>
      </c>
      <c r="B302">
        <f t="shared" ca="1" si="4"/>
        <v>0.64281041686700968</v>
      </c>
    </row>
    <row r="303" spans="1:2" x14ac:dyDescent="0.25">
      <c r="A303">
        <v>339</v>
      </c>
      <c r="B303">
        <f t="shared" ca="1" si="4"/>
        <v>0.33397048645406957</v>
      </c>
    </row>
    <row r="304" spans="1:2" x14ac:dyDescent="0.25">
      <c r="A304">
        <v>174</v>
      </c>
      <c r="B304">
        <f t="shared" ca="1" si="4"/>
        <v>5.1492536711127412E-3</v>
      </c>
    </row>
    <row r="305" spans="1:2" x14ac:dyDescent="0.25">
      <c r="A305">
        <v>142</v>
      </c>
      <c r="B305">
        <f t="shared" ca="1" si="4"/>
        <v>6.8693829178823052E-3</v>
      </c>
    </row>
    <row r="306" spans="1:2" x14ac:dyDescent="0.25">
      <c r="A306">
        <v>191</v>
      </c>
      <c r="B306">
        <f t="shared" ca="1" si="4"/>
        <v>0.63753939913425717</v>
      </c>
    </row>
    <row r="307" spans="1:2" x14ac:dyDescent="0.25">
      <c r="A307">
        <v>266</v>
      </c>
      <c r="B307">
        <f t="shared" ca="1" si="4"/>
        <v>0.34946285922771514</v>
      </c>
    </row>
    <row r="308" spans="1:2" x14ac:dyDescent="0.25">
      <c r="A308">
        <v>410</v>
      </c>
      <c r="B308">
        <f t="shared" ca="1" si="4"/>
        <v>0.3777862417608211</v>
      </c>
    </row>
    <row r="309" spans="1:2" x14ac:dyDescent="0.25">
      <c r="A309">
        <v>45</v>
      </c>
      <c r="B309">
        <f t="shared" ca="1" si="4"/>
        <v>0.66348968202466518</v>
      </c>
    </row>
    <row r="310" spans="1:2" x14ac:dyDescent="0.25">
      <c r="A310">
        <v>212</v>
      </c>
      <c r="B310">
        <f t="shared" ca="1" si="4"/>
        <v>0.28976927975034239</v>
      </c>
    </row>
    <row r="311" spans="1:2" x14ac:dyDescent="0.25">
      <c r="A311">
        <v>119</v>
      </c>
      <c r="B311">
        <f t="shared" ca="1" si="4"/>
        <v>0.35822071789359111</v>
      </c>
    </row>
    <row r="312" spans="1:2" x14ac:dyDescent="0.25">
      <c r="A312">
        <v>559</v>
      </c>
      <c r="B312">
        <f t="shared" ca="1" si="4"/>
        <v>0.69050647729592773</v>
      </c>
    </row>
    <row r="313" spans="1:2" x14ac:dyDescent="0.25">
      <c r="A313">
        <v>469</v>
      </c>
      <c r="B313">
        <f t="shared" ca="1" si="4"/>
        <v>0.40758168753624058</v>
      </c>
    </row>
    <row r="314" spans="1:2" x14ac:dyDescent="0.25">
      <c r="A314">
        <v>472</v>
      </c>
      <c r="B314">
        <f t="shared" ca="1" si="4"/>
        <v>0.57745143527488851</v>
      </c>
    </row>
    <row r="315" spans="1:2" x14ac:dyDescent="0.25">
      <c r="A315">
        <v>52</v>
      </c>
      <c r="B315">
        <f t="shared" ca="1" si="4"/>
        <v>9.7976447470050188E-2</v>
      </c>
    </row>
    <row r="316" spans="1:2" x14ac:dyDescent="0.25">
      <c r="A316">
        <v>690</v>
      </c>
      <c r="B316">
        <f t="shared" ca="1" si="4"/>
        <v>0.1198348276960407</v>
      </c>
    </row>
    <row r="317" spans="1:2" x14ac:dyDescent="0.25">
      <c r="A317">
        <v>585</v>
      </c>
      <c r="B317">
        <f t="shared" ca="1" si="4"/>
        <v>0.39348165705736105</v>
      </c>
    </row>
    <row r="318" spans="1:2" x14ac:dyDescent="0.25">
      <c r="A318">
        <v>467</v>
      </c>
      <c r="B318">
        <f t="shared" ca="1" si="4"/>
        <v>0.48825819761044964</v>
      </c>
    </row>
    <row r="319" spans="1:2" x14ac:dyDescent="0.25">
      <c r="A319">
        <v>303</v>
      </c>
      <c r="B319">
        <f t="shared" ca="1" si="4"/>
        <v>0.40999340092727499</v>
      </c>
    </row>
    <row r="320" spans="1:2" x14ac:dyDescent="0.25">
      <c r="A320">
        <v>320</v>
      </c>
      <c r="B320">
        <f t="shared" ca="1" si="4"/>
        <v>0.68986197137868777</v>
      </c>
    </row>
    <row r="321" spans="1:2" x14ac:dyDescent="0.25">
      <c r="A321">
        <v>846</v>
      </c>
      <c r="B321">
        <f t="shared" ref="B321:B384" ca="1" si="5">RAND()</f>
        <v>7.1991582583890379E-2</v>
      </c>
    </row>
    <row r="322" spans="1:2" x14ac:dyDescent="0.25">
      <c r="A322">
        <v>732</v>
      </c>
      <c r="B322">
        <f t="shared" ca="1" si="5"/>
        <v>0.46192978434360177</v>
      </c>
    </row>
    <row r="323" spans="1:2" x14ac:dyDescent="0.25">
      <c r="A323">
        <v>330</v>
      </c>
      <c r="B323">
        <f t="shared" ca="1" si="5"/>
        <v>0.21187237103858503</v>
      </c>
    </row>
    <row r="324" spans="1:2" x14ac:dyDescent="0.25">
      <c r="A324">
        <v>788</v>
      </c>
      <c r="B324">
        <f t="shared" ca="1" si="5"/>
        <v>9.6115209801997059E-2</v>
      </c>
    </row>
    <row r="325" spans="1:2" x14ac:dyDescent="0.25">
      <c r="A325">
        <v>386</v>
      </c>
      <c r="B325">
        <f t="shared" ca="1" si="5"/>
        <v>4.4234250865036184E-3</v>
      </c>
    </row>
    <row r="326" spans="1:2" x14ac:dyDescent="0.25">
      <c r="A326">
        <v>842</v>
      </c>
      <c r="B326">
        <f t="shared" ca="1" si="5"/>
        <v>0.49093081859307452</v>
      </c>
    </row>
    <row r="327" spans="1:2" x14ac:dyDescent="0.25">
      <c r="A327">
        <v>134</v>
      </c>
      <c r="B327">
        <f t="shared" ca="1" si="5"/>
        <v>0.41318015968323485</v>
      </c>
    </row>
    <row r="328" spans="1:2" x14ac:dyDescent="0.25">
      <c r="A328">
        <v>791</v>
      </c>
      <c r="B328">
        <f t="shared" ca="1" si="5"/>
        <v>0.34871910739882805</v>
      </c>
    </row>
    <row r="329" spans="1:2" x14ac:dyDescent="0.25">
      <c r="A329">
        <v>858</v>
      </c>
      <c r="B329">
        <f t="shared" ca="1" si="5"/>
        <v>0.68200153861050949</v>
      </c>
    </row>
    <row r="330" spans="1:2" x14ac:dyDescent="0.25">
      <c r="A330">
        <v>202</v>
      </c>
      <c r="B330">
        <f t="shared" ca="1" si="5"/>
        <v>0.57012663937501562</v>
      </c>
    </row>
    <row r="331" spans="1:2" x14ac:dyDescent="0.25">
      <c r="A331">
        <v>880</v>
      </c>
      <c r="B331">
        <f t="shared" ca="1" si="5"/>
        <v>0.18037919523961787</v>
      </c>
    </row>
    <row r="332" spans="1:2" x14ac:dyDescent="0.25">
      <c r="A332">
        <v>451</v>
      </c>
      <c r="B332">
        <f t="shared" ca="1" si="5"/>
        <v>0.49549324898674629</v>
      </c>
    </row>
    <row r="333" spans="1:2" x14ac:dyDescent="0.25">
      <c r="A333">
        <v>94</v>
      </c>
      <c r="B333">
        <f t="shared" ca="1" si="5"/>
        <v>0.23262052841391412</v>
      </c>
    </row>
    <row r="334" spans="1:2" x14ac:dyDescent="0.25">
      <c r="A334">
        <v>800</v>
      </c>
      <c r="B334">
        <f t="shared" ca="1" si="5"/>
        <v>0.58945567153452383</v>
      </c>
    </row>
    <row r="335" spans="1:2" x14ac:dyDescent="0.25">
      <c r="A335">
        <v>573</v>
      </c>
      <c r="B335">
        <f t="shared" ca="1" si="5"/>
        <v>0.74331028354669393</v>
      </c>
    </row>
    <row r="336" spans="1:2" x14ac:dyDescent="0.25">
      <c r="A336">
        <v>448</v>
      </c>
      <c r="B336">
        <f t="shared" ca="1" si="5"/>
        <v>0.61494396275752317</v>
      </c>
    </row>
    <row r="337" spans="1:2" x14ac:dyDescent="0.25">
      <c r="A337">
        <v>823</v>
      </c>
      <c r="B337">
        <f t="shared" ca="1" si="5"/>
        <v>0.75358647645275878</v>
      </c>
    </row>
    <row r="338" spans="1:2" x14ac:dyDescent="0.25">
      <c r="A338">
        <v>664</v>
      </c>
      <c r="B338">
        <f t="shared" ca="1" si="5"/>
        <v>0.88874306548133541</v>
      </c>
    </row>
    <row r="339" spans="1:2" x14ac:dyDescent="0.25">
      <c r="A339">
        <v>190</v>
      </c>
      <c r="B339">
        <f t="shared" ca="1" si="5"/>
        <v>0.7904914336909501</v>
      </c>
    </row>
    <row r="340" spans="1:2" x14ac:dyDescent="0.25">
      <c r="A340">
        <v>640</v>
      </c>
      <c r="B340">
        <f t="shared" ca="1" si="5"/>
        <v>0.83606811117000379</v>
      </c>
    </row>
    <row r="341" spans="1:2" x14ac:dyDescent="0.25">
      <c r="A341">
        <v>517</v>
      </c>
      <c r="B341">
        <f t="shared" ca="1" si="5"/>
        <v>0.13371226485232657</v>
      </c>
    </row>
    <row r="342" spans="1:2" x14ac:dyDescent="0.25">
      <c r="A342">
        <v>632</v>
      </c>
      <c r="B342">
        <f t="shared" ca="1" si="5"/>
        <v>0.67170012603134388</v>
      </c>
    </row>
    <row r="343" spans="1:2" x14ac:dyDescent="0.25">
      <c r="A343">
        <v>633</v>
      </c>
      <c r="B343">
        <f t="shared" ca="1" si="5"/>
        <v>0.82111169752812074</v>
      </c>
    </row>
    <row r="344" spans="1:2" x14ac:dyDescent="0.25">
      <c r="A344">
        <v>47</v>
      </c>
      <c r="B344">
        <f t="shared" ca="1" si="5"/>
        <v>0.88676867482099753</v>
      </c>
    </row>
    <row r="345" spans="1:2" x14ac:dyDescent="0.25">
      <c r="A345">
        <v>28</v>
      </c>
      <c r="B345">
        <f t="shared" ca="1" si="5"/>
        <v>0.63206918576358351</v>
      </c>
    </row>
    <row r="346" spans="1:2" x14ac:dyDescent="0.25">
      <c r="A346">
        <v>731</v>
      </c>
      <c r="B346">
        <f t="shared" ca="1" si="5"/>
        <v>0.88327099969828315</v>
      </c>
    </row>
    <row r="347" spans="1:2" x14ac:dyDescent="0.25">
      <c r="A347">
        <v>663</v>
      </c>
      <c r="B347">
        <f t="shared" ca="1" si="5"/>
        <v>0.13259512844699894</v>
      </c>
    </row>
    <row r="348" spans="1:2" x14ac:dyDescent="0.25">
      <c r="A348">
        <v>626</v>
      </c>
      <c r="B348">
        <f t="shared" ca="1" si="5"/>
        <v>0.45972224845786791</v>
      </c>
    </row>
    <row r="349" spans="1:2" x14ac:dyDescent="0.25">
      <c r="A349">
        <v>280</v>
      </c>
      <c r="B349">
        <f t="shared" ca="1" si="5"/>
        <v>7.3357169593668559E-4</v>
      </c>
    </row>
    <row r="350" spans="1:2" x14ac:dyDescent="0.25">
      <c r="A350">
        <v>97</v>
      </c>
      <c r="B350">
        <f t="shared" ca="1" si="5"/>
        <v>0.41036421267297585</v>
      </c>
    </row>
    <row r="351" spans="1:2" x14ac:dyDescent="0.25">
      <c r="A351">
        <v>156</v>
      </c>
      <c r="B351">
        <f t="shared" ca="1" si="5"/>
        <v>0.42656502092143755</v>
      </c>
    </row>
    <row r="352" spans="1:2" x14ac:dyDescent="0.25">
      <c r="A352">
        <v>886</v>
      </c>
      <c r="B352">
        <f t="shared" ca="1" si="5"/>
        <v>0.3264673597647999</v>
      </c>
    </row>
    <row r="353" spans="1:2" x14ac:dyDescent="0.25">
      <c r="A353">
        <v>131</v>
      </c>
      <c r="B353">
        <f t="shared" ca="1" si="5"/>
        <v>0.98564319610830464</v>
      </c>
    </row>
    <row r="354" spans="1:2" x14ac:dyDescent="0.25">
      <c r="A354">
        <v>256</v>
      </c>
      <c r="B354">
        <f t="shared" ca="1" si="5"/>
        <v>0.82462200122545204</v>
      </c>
    </row>
    <row r="355" spans="1:2" x14ac:dyDescent="0.25">
      <c r="A355">
        <v>307</v>
      </c>
      <c r="B355">
        <f t="shared" ca="1" si="5"/>
        <v>0.4027423747297435</v>
      </c>
    </row>
    <row r="356" spans="1:2" x14ac:dyDescent="0.25">
      <c r="A356">
        <v>719</v>
      </c>
      <c r="B356">
        <f t="shared" ca="1" si="5"/>
        <v>0.28916729125530405</v>
      </c>
    </row>
    <row r="357" spans="1:2" x14ac:dyDescent="0.25">
      <c r="A357">
        <v>722</v>
      </c>
      <c r="B357">
        <f t="shared" ca="1" si="5"/>
        <v>0.65405154882080074</v>
      </c>
    </row>
    <row r="358" spans="1:2" x14ac:dyDescent="0.25">
      <c r="A358">
        <v>807</v>
      </c>
      <c r="B358">
        <f t="shared" ca="1" si="5"/>
        <v>0.97623640268525247</v>
      </c>
    </row>
    <row r="359" spans="1:2" x14ac:dyDescent="0.25">
      <c r="A359">
        <v>95</v>
      </c>
      <c r="B359">
        <f t="shared" ca="1" si="5"/>
        <v>0.95577106420031266</v>
      </c>
    </row>
    <row r="360" spans="1:2" x14ac:dyDescent="0.25">
      <c r="A360">
        <v>5</v>
      </c>
      <c r="B360">
        <f t="shared" ca="1" si="5"/>
        <v>0.41935756250829725</v>
      </c>
    </row>
    <row r="361" spans="1:2" x14ac:dyDescent="0.25">
      <c r="A361">
        <v>3</v>
      </c>
      <c r="B361">
        <f t="shared" ca="1" si="5"/>
        <v>0.91938452169359075</v>
      </c>
    </row>
    <row r="362" spans="1:2" x14ac:dyDescent="0.25">
      <c r="A362">
        <v>173</v>
      </c>
      <c r="B362">
        <f t="shared" ca="1" si="5"/>
        <v>0.70925647750835341</v>
      </c>
    </row>
    <row r="363" spans="1:2" x14ac:dyDescent="0.25">
      <c r="A363">
        <v>551</v>
      </c>
      <c r="B363">
        <f t="shared" ca="1" si="5"/>
        <v>0.91557956892909376</v>
      </c>
    </row>
    <row r="364" spans="1:2" x14ac:dyDescent="0.25">
      <c r="A364">
        <v>81</v>
      </c>
      <c r="B364">
        <f t="shared" ca="1" si="5"/>
        <v>0.26157330411097213</v>
      </c>
    </row>
    <row r="365" spans="1:2" x14ac:dyDescent="0.25">
      <c r="A365">
        <v>329</v>
      </c>
      <c r="B365">
        <f t="shared" ca="1" si="5"/>
        <v>4.8900815482438853E-3</v>
      </c>
    </row>
    <row r="366" spans="1:2" x14ac:dyDescent="0.25">
      <c r="A366">
        <v>460</v>
      </c>
      <c r="B366">
        <f t="shared" ca="1" si="5"/>
        <v>0.5230862821742831</v>
      </c>
    </row>
    <row r="367" spans="1:2" x14ac:dyDescent="0.25">
      <c r="A367">
        <v>277</v>
      </c>
      <c r="B367">
        <f t="shared" ca="1" si="5"/>
        <v>0.97122767639036478</v>
      </c>
    </row>
    <row r="368" spans="1:2" x14ac:dyDescent="0.25">
      <c r="A368">
        <v>315</v>
      </c>
      <c r="B368">
        <f t="shared" ca="1" si="5"/>
        <v>0.29156978811751455</v>
      </c>
    </row>
    <row r="369" spans="1:2" x14ac:dyDescent="0.25">
      <c r="A369">
        <v>2</v>
      </c>
      <c r="B369">
        <f t="shared" ca="1" si="5"/>
        <v>0.35134235792832402</v>
      </c>
    </row>
    <row r="370" spans="1:2" x14ac:dyDescent="0.25">
      <c r="A370">
        <v>703</v>
      </c>
      <c r="B370">
        <f t="shared" ca="1" si="5"/>
        <v>0.22278504412062017</v>
      </c>
    </row>
    <row r="371" spans="1:2" x14ac:dyDescent="0.25">
      <c r="A371">
        <v>793</v>
      </c>
      <c r="B371">
        <f t="shared" ca="1" si="5"/>
        <v>0.60279831495885083</v>
      </c>
    </row>
    <row r="372" spans="1:2" x14ac:dyDescent="0.25">
      <c r="A372">
        <v>651</v>
      </c>
      <c r="B372">
        <f t="shared" ca="1" si="5"/>
        <v>3.9459039798763973E-2</v>
      </c>
    </row>
    <row r="373" spans="1:2" x14ac:dyDescent="0.25">
      <c r="A373">
        <v>36</v>
      </c>
      <c r="B373">
        <f t="shared" ca="1" si="5"/>
        <v>0.17598482843572094</v>
      </c>
    </row>
    <row r="374" spans="1:2" x14ac:dyDescent="0.25">
      <c r="A374">
        <v>542</v>
      </c>
      <c r="B374">
        <f t="shared" ca="1" si="5"/>
        <v>0.42273657967689215</v>
      </c>
    </row>
    <row r="375" spans="1:2" x14ac:dyDescent="0.25">
      <c r="A375">
        <v>621</v>
      </c>
      <c r="B375">
        <f t="shared" ca="1" si="5"/>
        <v>0.16470664840655158</v>
      </c>
    </row>
    <row r="376" spans="1:2" x14ac:dyDescent="0.25">
      <c r="A376">
        <v>695</v>
      </c>
      <c r="B376">
        <f t="shared" ca="1" si="5"/>
        <v>0.27074545778448444</v>
      </c>
    </row>
    <row r="377" spans="1:2" x14ac:dyDescent="0.25">
      <c r="A377">
        <v>257</v>
      </c>
      <c r="B377">
        <f t="shared" ca="1" si="5"/>
        <v>0.82302774483603114</v>
      </c>
    </row>
    <row r="378" spans="1:2" x14ac:dyDescent="0.25">
      <c r="A378">
        <v>478</v>
      </c>
      <c r="B378">
        <f t="shared" ca="1" si="5"/>
        <v>0.44964136977459179</v>
      </c>
    </row>
    <row r="379" spans="1:2" x14ac:dyDescent="0.25">
      <c r="A379">
        <v>445</v>
      </c>
      <c r="B379">
        <f t="shared" ca="1" si="5"/>
        <v>0.38465128222445955</v>
      </c>
    </row>
    <row r="380" spans="1:2" x14ac:dyDescent="0.25">
      <c r="A380">
        <v>519</v>
      </c>
      <c r="B380">
        <f t="shared" ca="1" si="5"/>
        <v>0.31832742527643187</v>
      </c>
    </row>
    <row r="381" spans="1:2" x14ac:dyDescent="0.25">
      <c r="A381">
        <v>167</v>
      </c>
      <c r="B381">
        <f t="shared" ca="1" si="5"/>
        <v>0.19284346044747713</v>
      </c>
    </row>
    <row r="382" spans="1:2" x14ac:dyDescent="0.25">
      <c r="A382">
        <v>54</v>
      </c>
      <c r="B382">
        <f t="shared" ca="1" si="5"/>
        <v>0.85146215511527679</v>
      </c>
    </row>
    <row r="383" spans="1:2" x14ac:dyDescent="0.25">
      <c r="A383">
        <v>900</v>
      </c>
      <c r="B383">
        <f t="shared" ca="1" si="5"/>
        <v>2.7678742631433439E-2</v>
      </c>
    </row>
    <row r="384" spans="1:2" x14ac:dyDescent="0.25">
      <c r="A384">
        <v>338</v>
      </c>
      <c r="B384">
        <f t="shared" ca="1" si="5"/>
        <v>0.60691992160530361</v>
      </c>
    </row>
    <row r="385" spans="1:2" x14ac:dyDescent="0.25">
      <c r="A385">
        <v>752</v>
      </c>
      <c r="B385">
        <f t="shared" ref="B385:B448" ca="1" si="6">RAND()</f>
        <v>0.74138491762290704</v>
      </c>
    </row>
    <row r="386" spans="1:2" x14ac:dyDescent="0.25">
      <c r="A386">
        <v>548</v>
      </c>
      <c r="B386">
        <f t="shared" ca="1" si="6"/>
        <v>5.6115681633369552E-2</v>
      </c>
    </row>
    <row r="387" spans="1:2" x14ac:dyDescent="0.25">
      <c r="A387">
        <v>137</v>
      </c>
      <c r="B387">
        <f t="shared" ca="1" si="6"/>
        <v>0.16527919418234793</v>
      </c>
    </row>
    <row r="388" spans="1:2" x14ac:dyDescent="0.25">
      <c r="A388">
        <v>171</v>
      </c>
      <c r="B388">
        <f t="shared" ca="1" si="6"/>
        <v>0.15879719691695804</v>
      </c>
    </row>
    <row r="389" spans="1:2" x14ac:dyDescent="0.25">
      <c r="A389">
        <v>100</v>
      </c>
      <c r="B389">
        <f t="shared" ca="1" si="6"/>
        <v>0.62685617625294565</v>
      </c>
    </row>
    <row r="390" spans="1:2" x14ac:dyDescent="0.25">
      <c r="A390">
        <v>785</v>
      </c>
      <c r="B390">
        <f t="shared" ca="1" si="6"/>
        <v>0.83926931427424478</v>
      </c>
    </row>
    <row r="391" spans="1:2" x14ac:dyDescent="0.25">
      <c r="A391">
        <v>837</v>
      </c>
      <c r="B391">
        <f t="shared" ca="1" si="6"/>
        <v>0.61950088432885531</v>
      </c>
    </row>
    <row r="392" spans="1:2" x14ac:dyDescent="0.25">
      <c r="A392">
        <v>895</v>
      </c>
      <c r="B392">
        <f t="shared" ca="1" si="6"/>
        <v>0.74095388324200762</v>
      </c>
    </row>
    <row r="393" spans="1:2" x14ac:dyDescent="0.25">
      <c r="A393">
        <v>598</v>
      </c>
      <c r="B393">
        <f t="shared" ca="1" si="6"/>
        <v>0.557953217579651</v>
      </c>
    </row>
    <row r="394" spans="1:2" x14ac:dyDescent="0.25">
      <c r="A394">
        <v>618</v>
      </c>
      <c r="B394">
        <f t="shared" ca="1" si="6"/>
        <v>0.8123494565168331</v>
      </c>
    </row>
    <row r="395" spans="1:2" x14ac:dyDescent="0.25">
      <c r="A395">
        <v>73</v>
      </c>
      <c r="B395">
        <f t="shared" ca="1" si="6"/>
        <v>0.64798608161913895</v>
      </c>
    </row>
    <row r="396" spans="1:2" x14ac:dyDescent="0.25">
      <c r="A396">
        <v>801</v>
      </c>
      <c r="B396">
        <f t="shared" ca="1" si="6"/>
        <v>0.10652591645474885</v>
      </c>
    </row>
    <row r="397" spans="1:2" x14ac:dyDescent="0.25">
      <c r="A397">
        <v>151</v>
      </c>
      <c r="B397">
        <f t="shared" ca="1" si="6"/>
        <v>0.73860585521285571</v>
      </c>
    </row>
    <row r="398" spans="1:2" x14ac:dyDescent="0.25">
      <c r="A398">
        <v>836</v>
      </c>
      <c r="B398">
        <f t="shared" ca="1" si="6"/>
        <v>0.5163406159200794</v>
      </c>
    </row>
    <row r="399" spans="1:2" x14ac:dyDescent="0.25">
      <c r="A399">
        <v>716</v>
      </c>
      <c r="B399">
        <f t="shared" ca="1" si="6"/>
        <v>0.35741506313833427</v>
      </c>
    </row>
    <row r="400" spans="1:2" x14ac:dyDescent="0.25">
      <c r="A400">
        <v>328</v>
      </c>
      <c r="B400">
        <f t="shared" ca="1" si="6"/>
        <v>0.70207567802000814</v>
      </c>
    </row>
    <row r="401" spans="1:2" x14ac:dyDescent="0.25">
      <c r="A401">
        <v>741</v>
      </c>
      <c r="B401">
        <f t="shared" ca="1" si="6"/>
        <v>4.6287124667662161E-3</v>
      </c>
    </row>
    <row r="402" spans="1:2" x14ac:dyDescent="0.25">
      <c r="A402">
        <v>343</v>
      </c>
      <c r="B402">
        <f t="shared" ca="1" si="6"/>
        <v>0.84662052946831734</v>
      </c>
    </row>
    <row r="403" spans="1:2" x14ac:dyDescent="0.25">
      <c r="A403">
        <v>726</v>
      </c>
      <c r="B403">
        <f t="shared" ca="1" si="6"/>
        <v>6.6058417773499412E-2</v>
      </c>
    </row>
    <row r="404" spans="1:2" x14ac:dyDescent="0.25">
      <c r="A404">
        <v>58</v>
      </c>
      <c r="B404">
        <f t="shared" ca="1" si="6"/>
        <v>0.11177096254061525</v>
      </c>
    </row>
    <row r="405" spans="1:2" x14ac:dyDescent="0.25">
      <c r="A405">
        <v>186</v>
      </c>
      <c r="B405">
        <f t="shared" ca="1" si="6"/>
        <v>0.66561055593812624</v>
      </c>
    </row>
    <row r="406" spans="1:2" x14ac:dyDescent="0.25">
      <c r="A406">
        <v>698</v>
      </c>
      <c r="B406">
        <f t="shared" ca="1" si="6"/>
        <v>0.43956879588784992</v>
      </c>
    </row>
    <row r="407" spans="1:2" x14ac:dyDescent="0.25">
      <c r="A407">
        <v>335</v>
      </c>
      <c r="B407">
        <f t="shared" ca="1" si="6"/>
        <v>0.92466765098324688</v>
      </c>
    </row>
    <row r="408" spans="1:2" x14ac:dyDescent="0.25">
      <c r="A408">
        <v>141</v>
      </c>
      <c r="B408">
        <f t="shared" ca="1" si="6"/>
        <v>0.58167101862503645</v>
      </c>
    </row>
    <row r="409" spans="1:2" x14ac:dyDescent="0.25">
      <c r="A409">
        <v>390</v>
      </c>
      <c r="B409">
        <f t="shared" ca="1" si="6"/>
        <v>0.70058251141869254</v>
      </c>
    </row>
    <row r="410" spans="1:2" x14ac:dyDescent="0.25">
      <c r="A410">
        <v>449</v>
      </c>
      <c r="B410">
        <f t="shared" ca="1" si="6"/>
        <v>0.20581451284600472</v>
      </c>
    </row>
    <row r="411" spans="1:2" x14ac:dyDescent="0.25">
      <c r="A411">
        <v>63</v>
      </c>
      <c r="B411">
        <f t="shared" ca="1" si="6"/>
        <v>0.77989234666015717</v>
      </c>
    </row>
    <row r="412" spans="1:2" x14ac:dyDescent="0.25">
      <c r="A412">
        <v>642</v>
      </c>
      <c r="B412">
        <f t="shared" ca="1" si="6"/>
        <v>0.93476294440811702</v>
      </c>
    </row>
    <row r="413" spans="1:2" x14ac:dyDescent="0.25">
      <c r="A413">
        <v>62</v>
      </c>
      <c r="B413">
        <f t="shared" ca="1" si="6"/>
        <v>0.71182364858386227</v>
      </c>
    </row>
    <row r="414" spans="1:2" x14ac:dyDescent="0.25">
      <c r="A414">
        <v>526</v>
      </c>
      <c r="B414">
        <f t="shared" ca="1" si="6"/>
        <v>0.69243418587178973</v>
      </c>
    </row>
    <row r="415" spans="1:2" x14ac:dyDescent="0.25">
      <c r="A415">
        <v>792</v>
      </c>
      <c r="B415">
        <f t="shared" ca="1" si="6"/>
        <v>0.79709707274545849</v>
      </c>
    </row>
    <row r="416" spans="1:2" x14ac:dyDescent="0.25">
      <c r="A416">
        <v>464</v>
      </c>
      <c r="B416">
        <f t="shared" ca="1" si="6"/>
        <v>0.89666602802991291</v>
      </c>
    </row>
    <row r="417" spans="1:2" x14ac:dyDescent="0.25">
      <c r="A417">
        <v>243</v>
      </c>
      <c r="B417">
        <f t="shared" ca="1" si="6"/>
        <v>0.66341466395731774</v>
      </c>
    </row>
    <row r="418" spans="1:2" x14ac:dyDescent="0.25">
      <c r="A418">
        <v>425</v>
      </c>
      <c r="B418">
        <f t="shared" ca="1" si="6"/>
        <v>0.1630023216452483</v>
      </c>
    </row>
    <row r="419" spans="1:2" x14ac:dyDescent="0.25">
      <c r="A419">
        <v>121</v>
      </c>
      <c r="B419">
        <f t="shared" ca="1" si="6"/>
        <v>0.71555844642769784</v>
      </c>
    </row>
    <row r="420" spans="1:2" x14ac:dyDescent="0.25">
      <c r="A420">
        <v>313</v>
      </c>
      <c r="B420">
        <f t="shared" ca="1" si="6"/>
        <v>0.72997829296921923</v>
      </c>
    </row>
    <row r="421" spans="1:2" x14ac:dyDescent="0.25">
      <c r="A421">
        <v>867</v>
      </c>
      <c r="B421">
        <f t="shared" ca="1" si="6"/>
        <v>0.4608810728278504</v>
      </c>
    </row>
    <row r="422" spans="1:2" x14ac:dyDescent="0.25">
      <c r="A422">
        <v>287</v>
      </c>
      <c r="B422">
        <f t="shared" ca="1" si="6"/>
        <v>0.15646167406238898</v>
      </c>
    </row>
    <row r="423" spans="1:2" x14ac:dyDescent="0.25">
      <c r="A423">
        <v>83</v>
      </c>
      <c r="B423">
        <f t="shared" ca="1" si="6"/>
        <v>0.79595959922899773</v>
      </c>
    </row>
    <row r="424" spans="1:2" x14ac:dyDescent="0.25">
      <c r="A424">
        <v>753</v>
      </c>
      <c r="B424">
        <f t="shared" ca="1" si="6"/>
        <v>0.12433529882547734</v>
      </c>
    </row>
    <row r="425" spans="1:2" x14ac:dyDescent="0.25">
      <c r="A425">
        <v>780</v>
      </c>
      <c r="B425">
        <f t="shared" ca="1" si="6"/>
        <v>0.26930311653045913</v>
      </c>
    </row>
    <row r="426" spans="1:2" x14ac:dyDescent="0.25">
      <c r="A426">
        <v>711</v>
      </c>
      <c r="B426">
        <f t="shared" ca="1" si="6"/>
        <v>0.97423938309833069</v>
      </c>
    </row>
    <row r="427" spans="1:2" x14ac:dyDescent="0.25">
      <c r="A427">
        <v>545</v>
      </c>
      <c r="B427">
        <f t="shared" ca="1" si="6"/>
        <v>9.1593217405773752E-2</v>
      </c>
    </row>
    <row r="428" spans="1:2" x14ac:dyDescent="0.25">
      <c r="A428">
        <v>269</v>
      </c>
      <c r="B428">
        <f t="shared" ca="1" si="6"/>
        <v>0.38481331236736249</v>
      </c>
    </row>
    <row r="429" spans="1:2" x14ac:dyDescent="0.25">
      <c r="A429">
        <v>624</v>
      </c>
      <c r="B429">
        <f t="shared" ca="1" si="6"/>
        <v>0.4966589190393208</v>
      </c>
    </row>
    <row r="430" spans="1:2" x14ac:dyDescent="0.25">
      <c r="A430">
        <v>587</v>
      </c>
      <c r="B430">
        <f t="shared" ca="1" si="6"/>
        <v>0.83656033971267363</v>
      </c>
    </row>
    <row r="431" spans="1:2" x14ac:dyDescent="0.25">
      <c r="A431">
        <v>853</v>
      </c>
      <c r="B431">
        <f t="shared" ca="1" si="6"/>
        <v>0.16157722867083568</v>
      </c>
    </row>
    <row r="432" spans="1:2" x14ac:dyDescent="0.25">
      <c r="A432">
        <v>358</v>
      </c>
      <c r="B432">
        <f t="shared" ca="1" si="6"/>
        <v>0.20321267433084489</v>
      </c>
    </row>
    <row r="433" spans="1:2" x14ac:dyDescent="0.25">
      <c r="A433">
        <v>294</v>
      </c>
      <c r="B433">
        <f t="shared" ca="1" si="6"/>
        <v>0.22401180619184335</v>
      </c>
    </row>
    <row r="434" spans="1:2" x14ac:dyDescent="0.25">
      <c r="A434">
        <v>210</v>
      </c>
      <c r="B434">
        <f t="shared" ca="1" si="6"/>
        <v>0.31698626523549145</v>
      </c>
    </row>
    <row r="435" spans="1:2" x14ac:dyDescent="0.25">
      <c r="A435">
        <v>674</v>
      </c>
      <c r="B435">
        <f t="shared" ca="1" si="6"/>
        <v>0.87563176160865697</v>
      </c>
    </row>
    <row r="436" spans="1:2" x14ac:dyDescent="0.25">
      <c r="A436">
        <v>662</v>
      </c>
      <c r="B436">
        <f t="shared" ca="1" si="6"/>
        <v>0.53783891814157148</v>
      </c>
    </row>
    <row r="437" spans="1:2" x14ac:dyDescent="0.25">
      <c r="A437">
        <v>765</v>
      </c>
      <c r="B437">
        <f t="shared" ca="1" si="6"/>
        <v>0.25137677685370252</v>
      </c>
    </row>
    <row r="438" spans="1:2" x14ac:dyDescent="0.25">
      <c r="A438">
        <v>816</v>
      </c>
      <c r="B438">
        <f t="shared" ca="1" si="6"/>
        <v>3.2446610202190418E-2</v>
      </c>
    </row>
    <row r="439" spans="1:2" x14ac:dyDescent="0.25">
      <c r="A439">
        <v>742</v>
      </c>
      <c r="B439">
        <f t="shared" ca="1" si="6"/>
        <v>0.65164305887800589</v>
      </c>
    </row>
    <row r="440" spans="1:2" x14ac:dyDescent="0.25">
      <c r="A440">
        <v>715</v>
      </c>
      <c r="B440">
        <f t="shared" ca="1" si="6"/>
        <v>0.80208823607445312</v>
      </c>
    </row>
    <row r="441" spans="1:2" x14ac:dyDescent="0.25">
      <c r="A441">
        <v>395</v>
      </c>
      <c r="B441">
        <f t="shared" ca="1" si="6"/>
        <v>0.22672189121433994</v>
      </c>
    </row>
    <row r="442" spans="1:2" x14ac:dyDescent="0.25">
      <c r="A442">
        <v>49</v>
      </c>
      <c r="B442">
        <f t="shared" ca="1" si="6"/>
        <v>0.33600719404066104</v>
      </c>
    </row>
    <row r="443" spans="1:2" x14ac:dyDescent="0.25">
      <c r="A443">
        <v>824</v>
      </c>
      <c r="B443">
        <f t="shared" ca="1" si="6"/>
        <v>0.316557365340284</v>
      </c>
    </row>
    <row r="444" spans="1:2" x14ac:dyDescent="0.25">
      <c r="A444">
        <v>23</v>
      </c>
      <c r="B444">
        <f t="shared" ca="1" si="6"/>
        <v>0.88085922027013019</v>
      </c>
    </row>
    <row r="445" spans="1:2" x14ac:dyDescent="0.25">
      <c r="A445">
        <v>805</v>
      </c>
      <c r="B445">
        <f t="shared" ca="1" si="6"/>
        <v>5.1966568008151359E-2</v>
      </c>
    </row>
    <row r="446" spans="1:2" x14ac:dyDescent="0.25">
      <c r="A446">
        <v>876</v>
      </c>
      <c r="B446">
        <f t="shared" ca="1" si="6"/>
        <v>0.35793469663044886</v>
      </c>
    </row>
    <row r="447" spans="1:2" x14ac:dyDescent="0.25">
      <c r="A447">
        <v>421</v>
      </c>
      <c r="B447">
        <f t="shared" ca="1" si="6"/>
        <v>0.78862867965696215</v>
      </c>
    </row>
    <row r="448" spans="1:2" x14ac:dyDescent="0.25">
      <c r="A448">
        <v>683</v>
      </c>
      <c r="B448">
        <f t="shared" ca="1" si="6"/>
        <v>0.95892754719662354</v>
      </c>
    </row>
    <row r="449" spans="1:2" x14ac:dyDescent="0.25">
      <c r="A449">
        <v>146</v>
      </c>
      <c r="B449">
        <f t="shared" ref="B449:B512" ca="1" si="7">RAND()</f>
        <v>0.95748147707071907</v>
      </c>
    </row>
    <row r="450" spans="1:2" x14ac:dyDescent="0.25">
      <c r="A450">
        <v>760</v>
      </c>
      <c r="B450">
        <f t="shared" ca="1" si="7"/>
        <v>0.47120527521945732</v>
      </c>
    </row>
    <row r="451" spans="1:2" x14ac:dyDescent="0.25">
      <c r="A451">
        <v>882</v>
      </c>
      <c r="B451">
        <f t="shared" ca="1" si="7"/>
        <v>0.99689240065446016</v>
      </c>
    </row>
    <row r="452" spans="1:2" x14ac:dyDescent="0.25">
      <c r="A452">
        <v>238</v>
      </c>
      <c r="B452">
        <f t="shared" ca="1" si="7"/>
        <v>0.5314518545550605</v>
      </c>
    </row>
    <row r="453" spans="1:2" x14ac:dyDescent="0.25">
      <c r="A453">
        <v>727</v>
      </c>
      <c r="B453">
        <f t="shared" ca="1" si="7"/>
        <v>0.54074322062303837</v>
      </c>
    </row>
    <row r="454" spans="1:2" x14ac:dyDescent="0.25">
      <c r="A454">
        <v>659</v>
      </c>
      <c r="B454">
        <f t="shared" ca="1" si="7"/>
        <v>8.3720224035223612E-2</v>
      </c>
    </row>
    <row r="455" spans="1:2" x14ac:dyDescent="0.25">
      <c r="A455">
        <v>155</v>
      </c>
      <c r="B455">
        <f t="shared" ca="1" si="7"/>
        <v>8.1081878614399194E-2</v>
      </c>
    </row>
    <row r="456" spans="1:2" x14ac:dyDescent="0.25">
      <c r="A456">
        <v>362</v>
      </c>
      <c r="B456">
        <f t="shared" ca="1" si="7"/>
        <v>0.93744574809118242</v>
      </c>
    </row>
    <row r="457" spans="1:2" x14ac:dyDescent="0.25">
      <c r="A457">
        <v>864</v>
      </c>
      <c r="B457">
        <f t="shared" ca="1" si="7"/>
        <v>7.7215273425404574E-2</v>
      </c>
    </row>
    <row r="458" spans="1:2" x14ac:dyDescent="0.25">
      <c r="A458">
        <v>576</v>
      </c>
      <c r="B458">
        <f t="shared" ca="1" si="7"/>
        <v>0.86662918383683096</v>
      </c>
    </row>
    <row r="459" spans="1:2" x14ac:dyDescent="0.25">
      <c r="A459">
        <v>497</v>
      </c>
      <c r="B459">
        <f t="shared" ca="1" si="7"/>
        <v>0.18957008917548346</v>
      </c>
    </row>
    <row r="460" spans="1:2" x14ac:dyDescent="0.25">
      <c r="A460">
        <v>701</v>
      </c>
      <c r="B460">
        <f t="shared" ca="1" si="7"/>
        <v>0.80994387701320669</v>
      </c>
    </row>
    <row r="461" spans="1:2" x14ac:dyDescent="0.25">
      <c r="A461">
        <v>843</v>
      </c>
      <c r="B461">
        <f t="shared" ca="1" si="7"/>
        <v>0.86301850968243943</v>
      </c>
    </row>
    <row r="462" spans="1:2" x14ac:dyDescent="0.25">
      <c r="A462">
        <v>544</v>
      </c>
      <c r="B462">
        <f t="shared" ca="1" si="7"/>
        <v>0.16393743731432187</v>
      </c>
    </row>
    <row r="463" spans="1:2" x14ac:dyDescent="0.25">
      <c r="A463">
        <v>70</v>
      </c>
      <c r="B463">
        <f t="shared" ca="1" si="7"/>
        <v>0.9067214174359447</v>
      </c>
    </row>
    <row r="464" spans="1:2" x14ac:dyDescent="0.25">
      <c r="A464">
        <v>808</v>
      </c>
      <c r="B464">
        <f t="shared" ca="1" si="7"/>
        <v>0.86696037454523323</v>
      </c>
    </row>
    <row r="465" spans="1:2" x14ac:dyDescent="0.25">
      <c r="A465">
        <v>600</v>
      </c>
      <c r="B465">
        <f t="shared" ca="1" si="7"/>
        <v>0.89264208581487037</v>
      </c>
    </row>
    <row r="466" spans="1:2" x14ac:dyDescent="0.25">
      <c r="A466">
        <v>689</v>
      </c>
      <c r="B466">
        <f t="shared" ca="1" si="7"/>
        <v>0.58450683264811043</v>
      </c>
    </row>
    <row r="467" spans="1:2" x14ac:dyDescent="0.25">
      <c r="A467">
        <v>111</v>
      </c>
      <c r="B467">
        <f t="shared" ca="1" si="7"/>
        <v>0.37577492548232339</v>
      </c>
    </row>
    <row r="468" spans="1:2" x14ac:dyDescent="0.25">
      <c r="A468">
        <v>304</v>
      </c>
      <c r="B468">
        <f t="shared" ca="1" si="7"/>
        <v>0.37374732788355225</v>
      </c>
    </row>
    <row r="469" spans="1:2" x14ac:dyDescent="0.25">
      <c r="A469">
        <v>766</v>
      </c>
      <c r="B469">
        <f t="shared" ca="1" si="7"/>
        <v>0.2143118422053133</v>
      </c>
    </row>
    <row r="470" spans="1:2" x14ac:dyDescent="0.25">
      <c r="A470">
        <v>261</v>
      </c>
      <c r="B470">
        <f t="shared" ca="1" si="7"/>
        <v>0.56377757623472113</v>
      </c>
    </row>
    <row r="471" spans="1:2" x14ac:dyDescent="0.25">
      <c r="A471">
        <v>679</v>
      </c>
      <c r="B471">
        <f t="shared" ca="1" si="7"/>
        <v>0.75767603546207085</v>
      </c>
    </row>
    <row r="472" spans="1:2" x14ac:dyDescent="0.25">
      <c r="A472">
        <v>599</v>
      </c>
      <c r="B472">
        <f t="shared" ca="1" si="7"/>
        <v>0.55144966963920783</v>
      </c>
    </row>
    <row r="473" spans="1:2" x14ac:dyDescent="0.25">
      <c r="A473">
        <v>363</v>
      </c>
      <c r="B473">
        <f t="shared" ca="1" si="7"/>
        <v>0.28986487971092811</v>
      </c>
    </row>
    <row r="474" spans="1:2" x14ac:dyDescent="0.25">
      <c r="A474">
        <v>796</v>
      </c>
      <c r="B474">
        <f t="shared" ca="1" si="7"/>
        <v>4.8693823492591437E-2</v>
      </c>
    </row>
    <row r="475" spans="1:2" x14ac:dyDescent="0.25">
      <c r="A475">
        <v>273</v>
      </c>
      <c r="B475">
        <f t="shared" ca="1" si="7"/>
        <v>0.70386484452947418</v>
      </c>
    </row>
    <row r="476" spans="1:2" x14ac:dyDescent="0.25">
      <c r="A476">
        <v>755</v>
      </c>
      <c r="B476">
        <f t="shared" ca="1" si="7"/>
        <v>0.14214349901358148</v>
      </c>
    </row>
    <row r="477" spans="1:2" x14ac:dyDescent="0.25">
      <c r="A477">
        <v>429</v>
      </c>
      <c r="B477">
        <f t="shared" ca="1" si="7"/>
        <v>0.8032205656625131</v>
      </c>
    </row>
    <row r="478" spans="1:2" x14ac:dyDescent="0.25">
      <c r="A478">
        <v>18</v>
      </c>
      <c r="B478">
        <f t="shared" ca="1" si="7"/>
        <v>0.23315892230678026</v>
      </c>
    </row>
    <row r="479" spans="1:2" x14ac:dyDescent="0.25">
      <c r="A479">
        <v>297</v>
      </c>
      <c r="B479">
        <f t="shared" ca="1" si="7"/>
        <v>0.76039478759915058</v>
      </c>
    </row>
    <row r="480" spans="1:2" x14ac:dyDescent="0.25">
      <c r="A480">
        <v>532</v>
      </c>
      <c r="B480">
        <f t="shared" ca="1" si="7"/>
        <v>8.6752969059146867E-2</v>
      </c>
    </row>
    <row r="481" spans="1:2" x14ac:dyDescent="0.25">
      <c r="A481">
        <v>670</v>
      </c>
      <c r="B481">
        <f t="shared" ca="1" si="7"/>
        <v>0.40302335488134289</v>
      </c>
    </row>
    <row r="482" spans="1:2" x14ac:dyDescent="0.25">
      <c r="A482">
        <v>527</v>
      </c>
      <c r="B482">
        <f t="shared" ca="1" si="7"/>
        <v>0.65556984075453539</v>
      </c>
    </row>
    <row r="483" spans="1:2" x14ac:dyDescent="0.25">
      <c r="A483">
        <v>84</v>
      </c>
      <c r="B483">
        <f t="shared" ca="1" si="7"/>
        <v>0.78417158394591346</v>
      </c>
    </row>
    <row r="484" spans="1:2" x14ac:dyDescent="0.25">
      <c r="A484">
        <v>278</v>
      </c>
      <c r="B484">
        <f t="shared" ca="1" si="7"/>
        <v>0.81502302236342172</v>
      </c>
    </row>
    <row r="485" spans="1:2" x14ac:dyDescent="0.25">
      <c r="A485">
        <v>512</v>
      </c>
      <c r="B485">
        <f t="shared" ca="1" si="7"/>
        <v>0.21424402513294294</v>
      </c>
    </row>
    <row r="486" spans="1:2" x14ac:dyDescent="0.25">
      <c r="A486">
        <v>127</v>
      </c>
      <c r="B486">
        <f t="shared" ca="1" si="7"/>
        <v>0.71819666888208211</v>
      </c>
    </row>
    <row r="487" spans="1:2" x14ac:dyDescent="0.25">
      <c r="A487">
        <v>159</v>
      </c>
      <c r="B487">
        <f t="shared" ca="1" si="7"/>
        <v>0.92533059523917838</v>
      </c>
    </row>
    <row r="488" spans="1:2" x14ac:dyDescent="0.25">
      <c r="A488">
        <v>566</v>
      </c>
      <c r="B488">
        <f t="shared" ca="1" si="7"/>
        <v>0.52167075576284938</v>
      </c>
    </row>
    <row r="489" spans="1:2" x14ac:dyDescent="0.25">
      <c r="A489">
        <v>875</v>
      </c>
      <c r="B489">
        <f t="shared" ca="1" si="7"/>
        <v>0.15324957895789904</v>
      </c>
    </row>
    <row r="490" spans="1:2" x14ac:dyDescent="0.25">
      <c r="A490">
        <v>655</v>
      </c>
      <c r="B490">
        <f t="shared" ca="1" si="7"/>
        <v>0.53773963818193526</v>
      </c>
    </row>
    <row r="491" spans="1:2" x14ac:dyDescent="0.25">
      <c r="A491">
        <v>352</v>
      </c>
      <c r="B491">
        <f t="shared" ca="1" si="7"/>
        <v>0.23402440937388824</v>
      </c>
    </row>
    <row r="492" spans="1:2" x14ac:dyDescent="0.25">
      <c r="A492">
        <v>710</v>
      </c>
      <c r="B492">
        <f t="shared" ca="1" si="7"/>
        <v>0.69621635341746468</v>
      </c>
    </row>
    <row r="493" spans="1:2" x14ac:dyDescent="0.25">
      <c r="A493">
        <v>613</v>
      </c>
      <c r="B493">
        <f t="shared" ca="1" si="7"/>
        <v>0.27370225952330851</v>
      </c>
    </row>
    <row r="494" spans="1:2" x14ac:dyDescent="0.25">
      <c r="A494">
        <v>331</v>
      </c>
      <c r="B494">
        <f t="shared" ca="1" si="7"/>
        <v>7.3672334289978325E-2</v>
      </c>
    </row>
    <row r="495" spans="1:2" x14ac:dyDescent="0.25">
      <c r="A495">
        <v>704</v>
      </c>
      <c r="B495">
        <f t="shared" ca="1" si="7"/>
        <v>0.75884820830334809</v>
      </c>
    </row>
    <row r="496" spans="1:2" x14ac:dyDescent="0.25">
      <c r="A496">
        <v>122</v>
      </c>
      <c r="B496">
        <f t="shared" ca="1" si="7"/>
        <v>0.51687793245257863</v>
      </c>
    </row>
    <row r="497" spans="1:2" x14ac:dyDescent="0.25">
      <c r="A497">
        <v>665</v>
      </c>
      <c r="B497">
        <f t="shared" ca="1" si="7"/>
        <v>0.9371575497593605</v>
      </c>
    </row>
    <row r="498" spans="1:2" x14ac:dyDescent="0.25">
      <c r="A498">
        <v>833</v>
      </c>
      <c r="B498">
        <f t="shared" ca="1" si="7"/>
        <v>0.8680456017618724</v>
      </c>
    </row>
    <row r="499" spans="1:2" x14ac:dyDescent="0.25">
      <c r="A499">
        <v>245</v>
      </c>
      <c r="B499">
        <f t="shared" ca="1" si="7"/>
        <v>5.3657703775941146E-2</v>
      </c>
    </row>
    <row r="500" spans="1:2" x14ac:dyDescent="0.25">
      <c r="A500">
        <v>825</v>
      </c>
      <c r="B500">
        <f t="shared" ca="1" si="7"/>
        <v>0.9969949137385764</v>
      </c>
    </row>
    <row r="501" spans="1:2" x14ac:dyDescent="0.25">
      <c r="A501">
        <v>773</v>
      </c>
      <c r="B501">
        <f t="shared" ca="1" si="7"/>
        <v>6.3699015778677426E-2</v>
      </c>
    </row>
    <row r="502" spans="1:2" x14ac:dyDescent="0.25">
      <c r="A502">
        <v>463</v>
      </c>
      <c r="B502">
        <f t="shared" ca="1" si="7"/>
        <v>0.59124290921462175</v>
      </c>
    </row>
    <row r="503" spans="1:2" x14ac:dyDescent="0.25">
      <c r="A503">
        <v>721</v>
      </c>
      <c r="B503">
        <f t="shared" ca="1" si="7"/>
        <v>0.76521409912566907</v>
      </c>
    </row>
    <row r="504" spans="1:2" x14ac:dyDescent="0.25">
      <c r="A504">
        <v>873</v>
      </c>
      <c r="B504">
        <f t="shared" ca="1" si="7"/>
        <v>0.62059015104459048</v>
      </c>
    </row>
    <row r="505" spans="1:2" x14ac:dyDescent="0.25">
      <c r="A505">
        <v>802</v>
      </c>
      <c r="B505">
        <f t="shared" ca="1" si="7"/>
        <v>0.84600321186230287</v>
      </c>
    </row>
    <row r="506" spans="1:2" x14ac:dyDescent="0.25">
      <c r="A506">
        <v>10</v>
      </c>
      <c r="B506">
        <f t="shared" ca="1" si="7"/>
        <v>0.46727512875714328</v>
      </c>
    </row>
    <row r="507" spans="1:2" x14ac:dyDescent="0.25">
      <c r="A507">
        <v>647</v>
      </c>
      <c r="B507">
        <f t="shared" ca="1" si="7"/>
        <v>0.3143304973719504</v>
      </c>
    </row>
    <row r="508" spans="1:2" x14ac:dyDescent="0.25">
      <c r="A508">
        <v>205</v>
      </c>
      <c r="B508">
        <f t="shared" ca="1" si="7"/>
        <v>0.79983771872411713</v>
      </c>
    </row>
    <row r="509" spans="1:2" x14ac:dyDescent="0.25">
      <c r="A509">
        <v>402</v>
      </c>
      <c r="B509">
        <f t="shared" ca="1" si="7"/>
        <v>1.9552227105181896E-2</v>
      </c>
    </row>
    <row r="510" spans="1:2" x14ac:dyDescent="0.25">
      <c r="A510">
        <v>150</v>
      </c>
      <c r="B510">
        <f t="shared" ca="1" si="7"/>
        <v>0.77774907598687426</v>
      </c>
    </row>
    <row r="511" spans="1:2" x14ac:dyDescent="0.25">
      <c r="A511">
        <v>71</v>
      </c>
      <c r="B511">
        <f t="shared" ca="1" si="7"/>
        <v>0.15176486438409509</v>
      </c>
    </row>
    <row r="512" spans="1:2" x14ac:dyDescent="0.25">
      <c r="A512">
        <v>589</v>
      </c>
      <c r="B512">
        <f t="shared" ca="1" si="7"/>
        <v>0.36446669363080908</v>
      </c>
    </row>
    <row r="513" spans="1:2" x14ac:dyDescent="0.25">
      <c r="A513">
        <v>170</v>
      </c>
      <c r="B513">
        <f t="shared" ref="B513:B576" ca="1" si="8">RAND()</f>
        <v>0.53589251267472415</v>
      </c>
    </row>
    <row r="514" spans="1:2" x14ac:dyDescent="0.25">
      <c r="A514">
        <v>888</v>
      </c>
      <c r="B514">
        <f t="shared" ca="1" si="8"/>
        <v>0.34523869301867494</v>
      </c>
    </row>
    <row r="515" spans="1:2" x14ac:dyDescent="0.25">
      <c r="A515">
        <v>616</v>
      </c>
      <c r="B515">
        <f t="shared" ca="1" si="8"/>
        <v>0.27474980377868308</v>
      </c>
    </row>
    <row r="516" spans="1:2" x14ac:dyDescent="0.25">
      <c r="A516">
        <v>597</v>
      </c>
      <c r="B516">
        <f t="shared" ca="1" si="8"/>
        <v>2.6266769653090494E-3</v>
      </c>
    </row>
    <row r="517" spans="1:2" x14ac:dyDescent="0.25">
      <c r="A517">
        <v>430</v>
      </c>
      <c r="B517">
        <f t="shared" ca="1" si="8"/>
        <v>9.7619585703397682E-2</v>
      </c>
    </row>
    <row r="518" spans="1:2" x14ac:dyDescent="0.25">
      <c r="A518">
        <v>102</v>
      </c>
      <c r="B518">
        <f t="shared" ca="1" si="8"/>
        <v>0.50178299963552886</v>
      </c>
    </row>
    <row r="519" spans="1:2" x14ac:dyDescent="0.25">
      <c r="A519">
        <v>889</v>
      </c>
      <c r="B519">
        <f t="shared" ca="1" si="8"/>
        <v>0.63102658030491221</v>
      </c>
    </row>
    <row r="520" spans="1:2" x14ac:dyDescent="0.25">
      <c r="A520">
        <v>251</v>
      </c>
      <c r="B520">
        <f t="shared" ca="1" si="8"/>
        <v>0.67751787643753636</v>
      </c>
    </row>
    <row r="521" spans="1:2" x14ac:dyDescent="0.25">
      <c r="A521">
        <v>37</v>
      </c>
      <c r="B521">
        <f t="shared" ca="1" si="8"/>
        <v>0.95114903068777334</v>
      </c>
    </row>
    <row r="522" spans="1:2" x14ac:dyDescent="0.25">
      <c r="A522">
        <v>218</v>
      </c>
      <c r="B522">
        <f t="shared" ca="1" si="8"/>
        <v>7.4152723448643876E-3</v>
      </c>
    </row>
    <row r="523" spans="1:2" x14ac:dyDescent="0.25">
      <c r="A523">
        <v>653</v>
      </c>
      <c r="B523">
        <f t="shared" ca="1" si="8"/>
        <v>0.76313483875877597</v>
      </c>
    </row>
    <row r="524" spans="1:2" x14ac:dyDescent="0.25">
      <c r="A524">
        <v>634</v>
      </c>
      <c r="B524">
        <f t="shared" ca="1" si="8"/>
        <v>0.76939667667352163</v>
      </c>
    </row>
    <row r="525" spans="1:2" x14ac:dyDescent="0.25">
      <c r="A525">
        <v>79</v>
      </c>
      <c r="B525">
        <f t="shared" ca="1" si="8"/>
        <v>0.73434754787912038</v>
      </c>
    </row>
    <row r="526" spans="1:2" x14ac:dyDescent="0.25">
      <c r="A526">
        <v>169</v>
      </c>
      <c r="B526">
        <f t="shared" ca="1" si="8"/>
        <v>0.17353201409113939</v>
      </c>
    </row>
    <row r="527" spans="1:2" x14ac:dyDescent="0.25">
      <c r="A527">
        <v>447</v>
      </c>
      <c r="B527">
        <f t="shared" ca="1" si="8"/>
        <v>0.61203075267220297</v>
      </c>
    </row>
    <row r="528" spans="1:2" x14ac:dyDescent="0.25">
      <c r="A528">
        <v>392</v>
      </c>
      <c r="B528">
        <f t="shared" ca="1" si="8"/>
        <v>0.53538773097045012</v>
      </c>
    </row>
    <row r="529" spans="1:2" x14ac:dyDescent="0.25">
      <c r="A529">
        <v>398</v>
      </c>
      <c r="B529">
        <f t="shared" ca="1" si="8"/>
        <v>0.62221373507494715</v>
      </c>
    </row>
    <row r="530" spans="1:2" x14ac:dyDescent="0.25">
      <c r="A530">
        <v>418</v>
      </c>
      <c r="B530">
        <f t="shared" ca="1" si="8"/>
        <v>0.87357799501166444</v>
      </c>
    </row>
    <row r="531" spans="1:2" x14ac:dyDescent="0.25">
      <c r="A531">
        <v>609</v>
      </c>
      <c r="B531">
        <f t="shared" ca="1" si="8"/>
        <v>0.1054360764682325</v>
      </c>
    </row>
    <row r="532" spans="1:2" x14ac:dyDescent="0.25">
      <c r="A532">
        <v>761</v>
      </c>
      <c r="B532">
        <f t="shared" ca="1" si="8"/>
        <v>5.4071557104492962E-2</v>
      </c>
    </row>
    <row r="533" spans="1:2" x14ac:dyDescent="0.25">
      <c r="A533">
        <v>176</v>
      </c>
      <c r="B533">
        <f t="shared" ca="1" si="8"/>
        <v>0.14963563492839638</v>
      </c>
    </row>
    <row r="534" spans="1:2" x14ac:dyDescent="0.25">
      <c r="A534">
        <v>737</v>
      </c>
      <c r="B534">
        <f t="shared" ca="1" si="8"/>
        <v>0.61232596223936708</v>
      </c>
    </row>
    <row r="535" spans="1:2" x14ac:dyDescent="0.25">
      <c r="A535">
        <v>208</v>
      </c>
      <c r="B535">
        <f t="shared" ca="1" si="8"/>
        <v>0.98137594615903245</v>
      </c>
    </row>
    <row r="536" spans="1:2" x14ac:dyDescent="0.25">
      <c r="A536">
        <v>123</v>
      </c>
      <c r="B536">
        <f t="shared" ca="1" si="8"/>
        <v>0.90397554203573538</v>
      </c>
    </row>
    <row r="537" spans="1:2" x14ac:dyDescent="0.25">
      <c r="A537">
        <v>860</v>
      </c>
      <c r="B537">
        <f t="shared" ca="1" si="8"/>
        <v>0.54952422852448213</v>
      </c>
    </row>
    <row r="538" spans="1:2" x14ac:dyDescent="0.25">
      <c r="A538">
        <v>289</v>
      </c>
      <c r="B538">
        <f t="shared" ca="1" si="8"/>
        <v>0.19742676756076105</v>
      </c>
    </row>
    <row r="539" spans="1:2" x14ac:dyDescent="0.25">
      <c r="A539">
        <v>296</v>
      </c>
      <c r="B539">
        <f t="shared" ca="1" si="8"/>
        <v>0.38000395608865944</v>
      </c>
    </row>
    <row r="540" spans="1:2" x14ac:dyDescent="0.25">
      <c r="A540">
        <v>735</v>
      </c>
      <c r="B540">
        <f t="shared" ca="1" si="8"/>
        <v>0.25732412754498879</v>
      </c>
    </row>
    <row r="541" spans="1:2" x14ac:dyDescent="0.25">
      <c r="A541">
        <v>364</v>
      </c>
      <c r="B541">
        <f t="shared" ca="1" si="8"/>
        <v>0.23374197700248578</v>
      </c>
    </row>
    <row r="542" spans="1:2" x14ac:dyDescent="0.25">
      <c r="A542">
        <v>400</v>
      </c>
      <c r="B542">
        <f t="shared" ca="1" si="8"/>
        <v>0.79653677906081477</v>
      </c>
    </row>
    <row r="543" spans="1:2" x14ac:dyDescent="0.25">
      <c r="A543">
        <v>147</v>
      </c>
      <c r="B543">
        <f t="shared" ca="1" si="8"/>
        <v>0.89459153010548298</v>
      </c>
    </row>
    <row r="544" spans="1:2" x14ac:dyDescent="0.25">
      <c r="A544">
        <v>462</v>
      </c>
      <c r="B544">
        <f t="shared" ca="1" si="8"/>
        <v>0.5833574917232266</v>
      </c>
    </row>
    <row r="545" spans="1:2" x14ac:dyDescent="0.25">
      <c r="A545">
        <v>627</v>
      </c>
      <c r="B545">
        <f t="shared" ca="1" si="8"/>
        <v>0.43799330284524673</v>
      </c>
    </row>
    <row r="546" spans="1:2" x14ac:dyDescent="0.25">
      <c r="A546">
        <v>539</v>
      </c>
      <c r="B546">
        <f t="shared" ca="1" si="8"/>
        <v>0.3730688374300084</v>
      </c>
    </row>
    <row r="547" spans="1:2" x14ac:dyDescent="0.25">
      <c r="A547">
        <v>849</v>
      </c>
      <c r="B547">
        <f t="shared" ca="1" si="8"/>
        <v>8.1585019658761637E-2</v>
      </c>
    </row>
    <row r="548" spans="1:2" x14ac:dyDescent="0.25">
      <c r="A548">
        <v>360</v>
      </c>
      <c r="B548">
        <f t="shared" ca="1" si="8"/>
        <v>0.10682313837635271</v>
      </c>
    </row>
    <row r="549" spans="1:2" x14ac:dyDescent="0.25">
      <c r="A549">
        <v>221</v>
      </c>
      <c r="B549">
        <f t="shared" ca="1" si="8"/>
        <v>0.29980120975282787</v>
      </c>
    </row>
    <row r="550" spans="1:2" x14ac:dyDescent="0.25">
      <c r="A550">
        <v>132</v>
      </c>
      <c r="B550">
        <f t="shared" ca="1" si="8"/>
        <v>5.9359441269624114E-3</v>
      </c>
    </row>
    <row r="551" spans="1:2" x14ac:dyDescent="0.25">
      <c r="A551">
        <v>708</v>
      </c>
      <c r="B551">
        <f t="shared" ca="1" si="8"/>
        <v>0.51116948678402419</v>
      </c>
    </row>
    <row r="552" spans="1:2" x14ac:dyDescent="0.25">
      <c r="A552">
        <v>488</v>
      </c>
      <c r="B552">
        <f t="shared" ca="1" si="8"/>
        <v>0.24263477633841979</v>
      </c>
    </row>
    <row r="553" spans="1:2" x14ac:dyDescent="0.25">
      <c r="A553">
        <v>734</v>
      </c>
      <c r="B553">
        <f t="shared" ca="1" si="8"/>
        <v>0.69886624808061748</v>
      </c>
    </row>
    <row r="554" spans="1:2" x14ac:dyDescent="0.25">
      <c r="A554">
        <v>403</v>
      </c>
      <c r="B554">
        <f t="shared" ca="1" si="8"/>
        <v>0.7231549101096495</v>
      </c>
    </row>
    <row r="555" spans="1:2" x14ac:dyDescent="0.25">
      <c r="A555">
        <v>115</v>
      </c>
      <c r="B555">
        <f t="shared" ca="1" si="8"/>
        <v>0.23983559524523512</v>
      </c>
    </row>
    <row r="556" spans="1:2" x14ac:dyDescent="0.25">
      <c r="A556">
        <v>283</v>
      </c>
      <c r="B556">
        <f t="shared" ca="1" si="8"/>
        <v>0.29122901938144385</v>
      </c>
    </row>
    <row r="557" spans="1:2" x14ac:dyDescent="0.25">
      <c r="A557">
        <v>775</v>
      </c>
      <c r="B557">
        <f t="shared" ca="1" si="8"/>
        <v>0.64588784394512833</v>
      </c>
    </row>
    <row r="558" spans="1:2" x14ac:dyDescent="0.25">
      <c r="A558">
        <v>747</v>
      </c>
      <c r="B558">
        <f t="shared" ca="1" si="8"/>
        <v>0.93718945141478527</v>
      </c>
    </row>
    <row r="559" spans="1:2" x14ac:dyDescent="0.25">
      <c r="A559">
        <v>6</v>
      </c>
      <c r="B559">
        <f t="shared" ca="1" si="8"/>
        <v>0.99299965382814637</v>
      </c>
    </row>
    <row r="560" spans="1:2" x14ac:dyDescent="0.25">
      <c r="A560">
        <v>713</v>
      </c>
      <c r="B560">
        <f t="shared" ca="1" si="8"/>
        <v>0.86357629354176135</v>
      </c>
    </row>
    <row r="561" spans="1:2" x14ac:dyDescent="0.25">
      <c r="A561">
        <v>568</v>
      </c>
      <c r="B561">
        <f t="shared" ca="1" si="8"/>
        <v>4.9567639897021287E-3</v>
      </c>
    </row>
    <row r="562" spans="1:2" x14ac:dyDescent="0.25">
      <c r="A562">
        <v>884</v>
      </c>
      <c r="B562">
        <f t="shared" ca="1" si="8"/>
        <v>0.59546834828649009</v>
      </c>
    </row>
    <row r="563" spans="1:2" x14ac:dyDescent="0.25">
      <c r="A563">
        <v>21</v>
      </c>
      <c r="B563">
        <f t="shared" ca="1" si="8"/>
        <v>0.61212911288348293</v>
      </c>
    </row>
    <row r="564" spans="1:2" x14ac:dyDescent="0.25">
      <c r="A564">
        <v>316</v>
      </c>
      <c r="B564">
        <f t="shared" ca="1" si="8"/>
        <v>0.51713062249823583</v>
      </c>
    </row>
    <row r="565" spans="1:2" x14ac:dyDescent="0.25">
      <c r="A565">
        <v>65</v>
      </c>
      <c r="B565">
        <f t="shared" ca="1" si="8"/>
        <v>0.75914378864531251</v>
      </c>
    </row>
    <row r="566" spans="1:2" x14ac:dyDescent="0.25">
      <c r="A566">
        <v>67</v>
      </c>
      <c r="B566">
        <f t="shared" ca="1" si="8"/>
        <v>5.1509491687166564E-2</v>
      </c>
    </row>
    <row r="567" spans="1:2" x14ac:dyDescent="0.25">
      <c r="A567">
        <v>384</v>
      </c>
      <c r="B567">
        <f t="shared" ca="1" si="8"/>
        <v>0.33263428249029992</v>
      </c>
    </row>
    <row r="568" spans="1:2" x14ac:dyDescent="0.25">
      <c r="A568">
        <v>117</v>
      </c>
      <c r="B568">
        <f t="shared" ca="1" si="8"/>
        <v>0.31946902473294503</v>
      </c>
    </row>
    <row r="569" spans="1:2" x14ac:dyDescent="0.25">
      <c r="A569">
        <v>387</v>
      </c>
      <c r="B569">
        <f t="shared" ca="1" si="8"/>
        <v>0.1045187715405107</v>
      </c>
    </row>
    <row r="570" spans="1:2" x14ac:dyDescent="0.25">
      <c r="A570">
        <v>489</v>
      </c>
      <c r="B570">
        <f t="shared" ca="1" si="8"/>
        <v>0.45364116990182946</v>
      </c>
    </row>
    <row r="571" spans="1:2" x14ac:dyDescent="0.25">
      <c r="A571">
        <v>312</v>
      </c>
      <c r="B571">
        <f t="shared" ca="1" si="8"/>
        <v>3.4575274874947937E-2</v>
      </c>
    </row>
    <row r="572" spans="1:2" x14ac:dyDescent="0.25">
      <c r="A572">
        <v>474</v>
      </c>
      <c r="B572">
        <f t="shared" ca="1" si="8"/>
        <v>7.0182566155860493E-2</v>
      </c>
    </row>
    <row r="573" spans="1:2" x14ac:dyDescent="0.25">
      <c r="A573">
        <v>1</v>
      </c>
      <c r="B573">
        <f t="shared" ca="1" si="8"/>
        <v>7.0161730891920793E-2</v>
      </c>
    </row>
    <row r="574" spans="1:2" x14ac:dyDescent="0.25">
      <c r="A574">
        <v>896</v>
      </c>
      <c r="B574">
        <f t="shared" ca="1" si="8"/>
        <v>0.9271832202667486</v>
      </c>
    </row>
    <row r="575" spans="1:2" x14ac:dyDescent="0.25">
      <c r="A575">
        <v>771</v>
      </c>
      <c r="B575">
        <f t="shared" ca="1" si="8"/>
        <v>0.31258239911651242</v>
      </c>
    </row>
    <row r="576" spans="1:2" x14ac:dyDescent="0.25">
      <c r="A576">
        <v>196</v>
      </c>
      <c r="B576">
        <f t="shared" ca="1" si="8"/>
        <v>0.26697754084600078</v>
      </c>
    </row>
    <row r="577" spans="1:2" x14ac:dyDescent="0.25">
      <c r="A577">
        <v>874</v>
      </c>
      <c r="B577">
        <f t="shared" ref="B577:B640" ca="1" si="9">RAND()</f>
        <v>0.49190889242619551</v>
      </c>
    </row>
    <row r="578" spans="1:2" x14ac:dyDescent="0.25">
      <c r="A578">
        <v>675</v>
      </c>
      <c r="B578">
        <f t="shared" ca="1" si="9"/>
        <v>0.95799106450221794</v>
      </c>
    </row>
    <row r="579" spans="1:2" x14ac:dyDescent="0.25">
      <c r="A579">
        <v>292</v>
      </c>
      <c r="B579">
        <f t="shared" ca="1" si="9"/>
        <v>0.29673480570833022</v>
      </c>
    </row>
    <row r="580" spans="1:2" x14ac:dyDescent="0.25">
      <c r="A580">
        <v>433</v>
      </c>
      <c r="B580">
        <f t="shared" ca="1" si="9"/>
        <v>1.1851280696728805E-2</v>
      </c>
    </row>
    <row r="581" spans="1:2" x14ac:dyDescent="0.25">
      <c r="A581">
        <v>337</v>
      </c>
      <c r="B581">
        <f t="shared" ca="1" si="9"/>
        <v>0.2995502709535619</v>
      </c>
    </row>
    <row r="582" spans="1:2" x14ac:dyDescent="0.25">
      <c r="A582">
        <v>177</v>
      </c>
      <c r="B582">
        <f t="shared" ca="1" si="9"/>
        <v>0.81361349916601344</v>
      </c>
    </row>
    <row r="583" spans="1:2" x14ac:dyDescent="0.25">
      <c r="A583">
        <v>103</v>
      </c>
      <c r="B583">
        <f t="shared" ca="1" si="9"/>
        <v>0.82105408931598445</v>
      </c>
    </row>
    <row r="584" spans="1:2" x14ac:dyDescent="0.25">
      <c r="A584">
        <v>770</v>
      </c>
      <c r="B584">
        <f t="shared" ca="1" si="9"/>
        <v>0.26480206307315157</v>
      </c>
    </row>
    <row r="585" spans="1:2" x14ac:dyDescent="0.25">
      <c r="A585">
        <v>789</v>
      </c>
      <c r="B585">
        <f t="shared" ca="1" si="9"/>
        <v>0.88273660249441832</v>
      </c>
    </row>
    <row r="586" spans="1:2" x14ac:dyDescent="0.25">
      <c r="A586">
        <v>672</v>
      </c>
      <c r="B586">
        <f t="shared" ca="1" si="9"/>
        <v>0.63270876391028985</v>
      </c>
    </row>
    <row r="587" spans="1:2" x14ac:dyDescent="0.25">
      <c r="A587">
        <v>631</v>
      </c>
      <c r="B587">
        <f t="shared" ca="1" si="9"/>
        <v>0.5957367106508592</v>
      </c>
    </row>
    <row r="588" spans="1:2" x14ac:dyDescent="0.25">
      <c r="A588">
        <v>231</v>
      </c>
      <c r="B588">
        <f t="shared" ca="1" si="9"/>
        <v>0.409977977144658</v>
      </c>
    </row>
    <row r="589" spans="1:2" x14ac:dyDescent="0.25">
      <c r="A589">
        <v>311</v>
      </c>
      <c r="B589">
        <f t="shared" ca="1" si="9"/>
        <v>0.75690714537469195</v>
      </c>
    </row>
    <row r="590" spans="1:2" x14ac:dyDescent="0.25">
      <c r="A590">
        <v>381</v>
      </c>
      <c r="B590">
        <f t="shared" ca="1" si="9"/>
        <v>0.3519660547323098</v>
      </c>
    </row>
    <row r="591" spans="1:2" x14ac:dyDescent="0.25">
      <c r="A591">
        <v>700</v>
      </c>
      <c r="B591">
        <f t="shared" ca="1" si="9"/>
        <v>0.10374313444269068</v>
      </c>
    </row>
    <row r="592" spans="1:2" x14ac:dyDescent="0.25">
      <c r="A592">
        <v>696</v>
      </c>
      <c r="B592">
        <f t="shared" ca="1" si="9"/>
        <v>0.18397216213581791</v>
      </c>
    </row>
    <row r="593" spans="1:2" x14ac:dyDescent="0.25">
      <c r="A593">
        <v>893</v>
      </c>
      <c r="B593">
        <f t="shared" ca="1" si="9"/>
        <v>0.50170016272320395</v>
      </c>
    </row>
    <row r="594" spans="1:2" x14ac:dyDescent="0.25">
      <c r="A594">
        <v>327</v>
      </c>
      <c r="B594">
        <f t="shared" ca="1" si="9"/>
        <v>0.27022583561672564</v>
      </c>
    </row>
    <row r="595" spans="1:2" x14ac:dyDescent="0.25">
      <c r="A595">
        <v>819</v>
      </c>
      <c r="B595">
        <f t="shared" ca="1" si="9"/>
        <v>6.3515289909769734E-2</v>
      </c>
    </row>
    <row r="596" spans="1:2" x14ac:dyDescent="0.25">
      <c r="A596">
        <v>295</v>
      </c>
      <c r="B596">
        <f t="shared" ca="1" si="9"/>
        <v>0.79704316692786292</v>
      </c>
    </row>
    <row r="597" spans="1:2" x14ac:dyDescent="0.25">
      <c r="A597">
        <v>32</v>
      </c>
      <c r="B597">
        <f t="shared" ca="1" si="9"/>
        <v>0.38704903759569387</v>
      </c>
    </row>
    <row r="598" spans="1:2" x14ac:dyDescent="0.25">
      <c r="A598">
        <v>86</v>
      </c>
      <c r="B598">
        <f t="shared" ca="1" si="9"/>
        <v>0.48483891690229186</v>
      </c>
    </row>
    <row r="599" spans="1:2" x14ac:dyDescent="0.25">
      <c r="A599">
        <v>74</v>
      </c>
      <c r="B599">
        <f t="shared" ca="1" si="9"/>
        <v>0.66801113836205261</v>
      </c>
    </row>
    <row r="600" spans="1:2" x14ac:dyDescent="0.25">
      <c r="A600">
        <v>612</v>
      </c>
      <c r="B600">
        <f t="shared" ca="1" si="9"/>
        <v>0.67501955722572882</v>
      </c>
    </row>
    <row r="601" spans="1:2" x14ac:dyDescent="0.25">
      <c r="A601">
        <v>863</v>
      </c>
      <c r="B601">
        <f t="shared" ca="1" si="9"/>
        <v>0.10684865853319192</v>
      </c>
    </row>
    <row r="602" spans="1:2" x14ac:dyDescent="0.25">
      <c r="A602">
        <v>194</v>
      </c>
      <c r="B602">
        <f t="shared" ca="1" si="9"/>
        <v>0.84876227587303787</v>
      </c>
    </row>
    <row r="603" spans="1:2" x14ac:dyDescent="0.25">
      <c r="A603">
        <v>778</v>
      </c>
      <c r="B603">
        <f t="shared" ca="1" si="9"/>
        <v>0.66796011033905489</v>
      </c>
    </row>
    <row r="604" spans="1:2" x14ac:dyDescent="0.25">
      <c r="A604">
        <v>428</v>
      </c>
      <c r="B604">
        <f t="shared" ca="1" si="9"/>
        <v>0.67935503767788785</v>
      </c>
    </row>
    <row r="605" spans="1:2" x14ac:dyDescent="0.25">
      <c r="A605">
        <v>891</v>
      </c>
      <c r="B605">
        <f t="shared" ca="1" si="9"/>
        <v>0.60113927199813355</v>
      </c>
    </row>
    <row r="606" spans="1:2" x14ac:dyDescent="0.25">
      <c r="A606">
        <v>584</v>
      </c>
      <c r="B606">
        <f t="shared" ca="1" si="9"/>
        <v>0.32195901387730763</v>
      </c>
    </row>
    <row r="607" spans="1:2" x14ac:dyDescent="0.25">
      <c r="A607">
        <v>622</v>
      </c>
      <c r="B607">
        <f t="shared" ca="1" si="9"/>
        <v>0.89237096776260016</v>
      </c>
    </row>
    <row r="608" spans="1:2" x14ac:dyDescent="0.25">
      <c r="A608">
        <v>439</v>
      </c>
      <c r="B608">
        <f t="shared" ca="1" si="9"/>
        <v>0.34618798809713225</v>
      </c>
    </row>
    <row r="609" spans="1:2" x14ac:dyDescent="0.25">
      <c r="A609">
        <v>382</v>
      </c>
      <c r="B609">
        <f t="shared" ca="1" si="9"/>
        <v>0.78053478585628344</v>
      </c>
    </row>
    <row r="610" spans="1:2" x14ac:dyDescent="0.25">
      <c r="A610">
        <v>236</v>
      </c>
      <c r="B610">
        <f t="shared" ca="1" si="9"/>
        <v>0.84305163643193848</v>
      </c>
    </row>
    <row r="611" spans="1:2" x14ac:dyDescent="0.25">
      <c r="A611">
        <v>345</v>
      </c>
      <c r="B611">
        <f t="shared" ca="1" si="9"/>
        <v>6.3494172088225942E-2</v>
      </c>
    </row>
    <row r="612" spans="1:2" x14ac:dyDescent="0.25">
      <c r="A612">
        <v>33</v>
      </c>
      <c r="B612">
        <f t="shared" ca="1" si="9"/>
        <v>0.32762334454514375</v>
      </c>
    </row>
    <row r="613" spans="1:2" x14ac:dyDescent="0.25">
      <c r="A613">
        <v>113</v>
      </c>
      <c r="B613">
        <f t="shared" ca="1" si="9"/>
        <v>4.1421450883315725E-2</v>
      </c>
    </row>
    <row r="614" spans="1:2" x14ac:dyDescent="0.25">
      <c r="A614">
        <v>259</v>
      </c>
      <c r="B614">
        <f t="shared" ca="1" si="9"/>
        <v>3.7020526343432558E-2</v>
      </c>
    </row>
    <row r="615" spans="1:2" x14ac:dyDescent="0.25">
      <c r="A615">
        <v>197</v>
      </c>
      <c r="B615">
        <f t="shared" ca="1" si="9"/>
        <v>0.88518724406014593</v>
      </c>
    </row>
    <row r="616" spans="1:2" x14ac:dyDescent="0.25">
      <c r="A616">
        <v>168</v>
      </c>
      <c r="B616">
        <f t="shared" ca="1" si="9"/>
        <v>0.24257858040500613</v>
      </c>
    </row>
    <row r="617" spans="1:2" x14ac:dyDescent="0.25">
      <c r="A617">
        <v>126</v>
      </c>
      <c r="B617">
        <f t="shared" ca="1" si="9"/>
        <v>0.37909164038814014</v>
      </c>
    </row>
    <row r="618" spans="1:2" x14ac:dyDescent="0.25">
      <c r="A618">
        <v>518</v>
      </c>
      <c r="B618">
        <f t="shared" ca="1" si="9"/>
        <v>0.88907841579680391</v>
      </c>
    </row>
    <row r="619" spans="1:2" x14ac:dyDescent="0.25">
      <c r="A619">
        <v>494</v>
      </c>
      <c r="B619">
        <f t="shared" ca="1" si="9"/>
        <v>0.22524253915152048</v>
      </c>
    </row>
    <row r="620" spans="1:2" x14ac:dyDescent="0.25">
      <c r="A620">
        <v>879</v>
      </c>
      <c r="B620">
        <f t="shared" ca="1" si="9"/>
        <v>0.4651978016454541</v>
      </c>
    </row>
    <row r="621" spans="1:2" x14ac:dyDescent="0.25">
      <c r="A621">
        <v>270</v>
      </c>
      <c r="B621">
        <f t="shared" ca="1" si="9"/>
        <v>0.16385074899570995</v>
      </c>
    </row>
    <row r="622" spans="1:2" x14ac:dyDescent="0.25">
      <c r="A622">
        <v>342</v>
      </c>
      <c r="B622">
        <f t="shared" ca="1" si="9"/>
        <v>9.7954950814798769E-2</v>
      </c>
    </row>
    <row r="623" spans="1:2" x14ac:dyDescent="0.25">
      <c r="A623">
        <v>692</v>
      </c>
      <c r="B623">
        <f t="shared" ca="1" si="9"/>
        <v>0.2076648010469293</v>
      </c>
    </row>
    <row r="624" spans="1:2" x14ac:dyDescent="0.25">
      <c r="A624">
        <v>368</v>
      </c>
      <c r="B624">
        <f t="shared" ca="1" si="9"/>
        <v>2.4056053548186185E-2</v>
      </c>
    </row>
    <row r="625" spans="1:2" x14ac:dyDescent="0.25">
      <c r="A625">
        <v>90</v>
      </c>
      <c r="B625">
        <f t="shared" ca="1" si="9"/>
        <v>0.56438221149689294</v>
      </c>
    </row>
    <row r="626" spans="1:2" x14ac:dyDescent="0.25">
      <c r="A626">
        <v>881</v>
      </c>
      <c r="B626">
        <f t="shared" ca="1" si="9"/>
        <v>0.94070968313195669</v>
      </c>
    </row>
    <row r="627" spans="1:2" x14ac:dyDescent="0.25">
      <c r="A627">
        <v>306</v>
      </c>
      <c r="B627">
        <f t="shared" ca="1" si="9"/>
        <v>6.2823553592137316E-3</v>
      </c>
    </row>
    <row r="628" spans="1:2" x14ac:dyDescent="0.25">
      <c r="A628">
        <v>232</v>
      </c>
      <c r="B628">
        <f t="shared" ca="1" si="9"/>
        <v>0.33922453962715449</v>
      </c>
    </row>
    <row r="629" spans="1:2" x14ac:dyDescent="0.25">
      <c r="A629">
        <v>885</v>
      </c>
      <c r="B629">
        <f t="shared" ca="1" si="9"/>
        <v>0.3285797233900406</v>
      </c>
    </row>
    <row r="630" spans="1:2" x14ac:dyDescent="0.25">
      <c r="A630">
        <v>620</v>
      </c>
      <c r="B630">
        <f t="shared" ca="1" si="9"/>
        <v>0.95026678481175864</v>
      </c>
    </row>
    <row r="631" spans="1:2" x14ac:dyDescent="0.25">
      <c r="A631">
        <v>525</v>
      </c>
      <c r="B631">
        <f t="shared" ca="1" si="9"/>
        <v>0.4478655341828649</v>
      </c>
    </row>
    <row r="632" spans="1:2" x14ac:dyDescent="0.25">
      <c r="A632">
        <v>567</v>
      </c>
      <c r="B632">
        <f t="shared" ca="1" si="9"/>
        <v>0.97872360673702063</v>
      </c>
    </row>
    <row r="633" spans="1:2" x14ac:dyDescent="0.25">
      <c r="A633">
        <v>515</v>
      </c>
      <c r="B633">
        <f t="shared" ca="1" si="9"/>
        <v>0.1340443523999908</v>
      </c>
    </row>
    <row r="634" spans="1:2" x14ac:dyDescent="0.25">
      <c r="A634">
        <v>72</v>
      </c>
      <c r="B634">
        <f t="shared" ca="1" si="9"/>
        <v>0.48664588384712615</v>
      </c>
    </row>
    <row r="635" spans="1:2" x14ac:dyDescent="0.25">
      <c r="A635">
        <v>59</v>
      </c>
      <c r="B635">
        <f t="shared" ca="1" si="9"/>
        <v>0.84357390797101917</v>
      </c>
    </row>
    <row r="636" spans="1:2" x14ac:dyDescent="0.25">
      <c r="A636">
        <v>346</v>
      </c>
      <c r="B636">
        <f t="shared" ca="1" si="9"/>
        <v>0.6452968287213382</v>
      </c>
    </row>
    <row r="637" spans="1:2" x14ac:dyDescent="0.25">
      <c r="A637">
        <v>184</v>
      </c>
      <c r="B637">
        <f t="shared" ca="1" si="9"/>
        <v>0.32943453768973163</v>
      </c>
    </row>
    <row r="638" spans="1:2" x14ac:dyDescent="0.25">
      <c r="A638">
        <v>24</v>
      </c>
      <c r="B638">
        <f t="shared" ca="1" si="9"/>
        <v>0.95463571498999777</v>
      </c>
    </row>
    <row r="639" spans="1:2" x14ac:dyDescent="0.25">
      <c r="A639">
        <v>357</v>
      </c>
      <c r="B639">
        <f t="shared" ca="1" si="9"/>
        <v>0.93764052878040627</v>
      </c>
    </row>
    <row r="640" spans="1:2" x14ac:dyDescent="0.25">
      <c r="A640">
        <v>409</v>
      </c>
      <c r="B640">
        <f t="shared" ca="1" si="9"/>
        <v>0.76365415390904434</v>
      </c>
    </row>
    <row r="641" spans="1:2" x14ac:dyDescent="0.25">
      <c r="A641">
        <v>707</v>
      </c>
      <c r="B641">
        <f t="shared" ref="B641:B704" ca="1" si="10">RAND()</f>
        <v>0.23059932470275479</v>
      </c>
    </row>
    <row r="642" spans="1:2" x14ac:dyDescent="0.25">
      <c r="A642">
        <v>832</v>
      </c>
      <c r="B642">
        <f t="shared" ca="1" si="10"/>
        <v>0.78049963210597129</v>
      </c>
    </row>
    <row r="643" spans="1:2" x14ac:dyDescent="0.25">
      <c r="A643">
        <v>828</v>
      </c>
      <c r="B643">
        <f t="shared" ca="1" si="10"/>
        <v>0.33456227611603517</v>
      </c>
    </row>
    <row r="644" spans="1:2" x14ac:dyDescent="0.25">
      <c r="A644">
        <v>506</v>
      </c>
      <c r="B644">
        <f t="shared" ca="1" si="10"/>
        <v>0.72018609736088723</v>
      </c>
    </row>
    <row r="645" spans="1:2" x14ac:dyDescent="0.25">
      <c r="A645">
        <v>586</v>
      </c>
      <c r="B645">
        <f t="shared" ca="1" si="10"/>
        <v>0.82343950036545177</v>
      </c>
    </row>
    <row r="646" spans="1:2" x14ac:dyDescent="0.25">
      <c r="A646">
        <v>298</v>
      </c>
      <c r="B646">
        <f t="shared" ca="1" si="10"/>
        <v>0.8681608486977006</v>
      </c>
    </row>
    <row r="647" spans="1:2" x14ac:dyDescent="0.25">
      <c r="A647">
        <v>847</v>
      </c>
      <c r="B647">
        <f t="shared" ca="1" si="10"/>
        <v>0.32661545507638823</v>
      </c>
    </row>
    <row r="648" spans="1:2" x14ac:dyDescent="0.25">
      <c r="A648">
        <v>736</v>
      </c>
      <c r="B648">
        <f t="shared" ca="1" si="10"/>
        <v>0.42861559046788011</v>
      </c>
    </row>
    <row r="649" spans="1:2" x14ac:dyDescent="0.25">
      <c r="A649">
        <v>502</v>
      </c>
      <c r="B649">
        <f t="shared" ca="1" si="10"/>
        <v>0.39119607067929918</v>
      </c>
    </row>
    <row r="650" spans="1:2" x14ac:dyDescent="0.25">
      <c r="A650">
        <v>894</v>
      </c>
      <c r="B650">
        <f t="shared" ca="1" si="10"/>
        <v>0.3320416198805437</v>
      </c>
    </row>
    <row r="651" spans="1:2" x14ac:dyDescent="0.25">
      <c r="A651">
        <v>235</v>
      </c>
      <c r="B651">
        <f t="shared" ca="1" si="10"/>
        <v>0.82588524237355843</v>
      </c>
    </row>
    <row r="652" spans="1:2" x14ac:dyDescent="0.25">
      <c r="A652">
        <v>644</v>
      </c>
      <c r="B652">
        <f t="shared" ca="1" si="10"/>
        <v>0.35734802768538909</v>
      </c>
    </row>
    <row r="653" spans="1:2" x14ac:dyDescent="0.25">
      <c r="A653">
        <v>215</v>
      </c>
      <c r="B653">
        <f t="shared" ca="1" si="10"/>
        <v>6.5647939927264698E-2</v>
      </c>
    </row>
    <row r="654" spans="1:2" x14ac:dyDescent="0.25">
      <c r="A654">
        <v>417</v>
      </c>
      <c r="B654">
        <f t="shared" ca="1" si="10"/>
        <v>0.95690383785216993</v>
      </c>
    </row>
    <row r="655" spans="1:2" x14ac:dyDescent="0.25">
      <c r="A655">
        <v>790</v>
      </c>
      <c r="B655">
        <f t="shared" ca="1" si="10"/>
        <v>0.86940321845404589</v>
      </c>
    </row>
    <row r="656" spans="1:2" x14ac:dyDescent="0.25">
      <c r="A656">
        <v>762</v>
      </c>
      <c r="B656">
        <f t="shared" ca="1" si="10"/>
        <v>0.60822334633169928</v>
      </c>
    </row>
    <row r="657" spans="1:2" x14ac:dyDescent="0.25">
      <c r="A657">
        <v>578</v>
      </c>
      <c r="B657">
        <f t="shared" ca="1" si="10"/>
        <v>0.79640684767157721</v>
      </c>
    </row>
    <row r="658" spans="1:2" x14ac:dyDescent="0.25">
      <c r="A658">
        <v>829</v>
      </c>
      <c r="B658">
        <f t="shared" ca="1" si="10"/>
        <v>0.80178967434007398</v>
      </c>
    </row>
    <row r="659" spans="1:2" x14ac:dyDescent="0.25">
      <c r="A659">
        <v>322</v>
      </c>
      <c r="B659">
        <f t="shared" ca="1" si="10"/>
        <v>7.5157423288996106E-2</v>
      </c>
    </row>
    <row r="660" spans="1:2" x14ac:dyDescent="0.25">
      <c r="A660">
        <v>538</v>
      </c>
      <c r="B660">
        <f t="shared" ca="1" si="10"/>
        <v>0.57514845926944425</v>
      </c>
    </row>
    <row r="661" spans="1:2" x14ac:dyDescent="0.25">
      <c r="A661">
        <v>453</v>
      </c>
      <c r="B661">
        <f t="shared" ca="1" si="10"/>
        <v>0.18928305348062635</v>
      </c>
    </row>
    <row r="662" spans="1:2" x14ac:dyDescent="0.25">
      <c r="A662">
        <v>855</v>
      </c>
      <c r="B662">
        <f t="shared" ca="1" si="10"/>
        <v>0.218724077397775</v>
      </c>
    </row>
    <row r="663" spans="1:2" x14ac:dyDescent="0.25">
      <c r="A663">
        <v>279</v>
      </c>
      <c r="B663">
        <f t="shared" ca="1" si="10"/>
        <v>0.69655910919454078</v>
      </c>
    </row>
    <row r="664" spans="1:2" x14ac:dyDescent="0.25">
      <c r="A664">
        <v>185</v>
      </c>
      <c r="B664">
        <f t="shared" ca="1" si="10"/>
        <v>0.31201458370082713</v>
      </c>
    </row>
    <row r="665" spans="1:2" x14ac:dyDescent="0.25">
      <c r="A665">
        <v>492</v>
      </c>
      <c r="B665">
        <f t="shared" ca="1" si="10"/>
        <v>0.8156066560773455</v>
      </c>
    </row>
    <row r="666" spans="1:2" x14ac:dyDescent="0.25">
      <c r="A666">
        <v>371</v>
      </c>
      <c r="B666">
        <f t="shared" ca="1" si="10"/>
        <v>0.1817598629477275</v>
      </c>
    </row>
    <row r="667" spans="1:2" x14ac:dyDescent="0.25">
      <c r="A667">
        <v>827</v>
      </c>
      <c r="B667">
        <f t="shared" ca="1" si="10"/>
        <v>0.62300038849793271</v>
      </c>
    </row>
    <row r="668" spans="1:2" x14ac:dyDescent="0.25">
      <c r="A668">
        <v>401</v>
      </c>
      <c r="B668">
        <f t="shared" ca="1" si="10"/>
        <v>9.650604626302739E-3</v>
      </c>
    </row>
    <row r="669" spans="1:2" x14ac:dyDescent="0.25">
      <c r="A669">
        <v>264</v>
      </c>
      <c r="B669">
        <f t="shared" ca="1" si="10"/>
        <v>0.88557735791931791</v>
      </c>
    </row>
    <row r="670" spans="1:2" x14ac:dyDescent="0.25">
      <c r="A670">
        <v>114</v>
      </c>
      <c r="B670">
        <f t="shared" ca="1" si="10"/>
        <v>0.84464567582785322</v>
      </c>
    </row>
    <row r="671" spans="1:2" x14ac:dyDescent="0.25">
      <c r="A671">
        <v>648</v>
      </c>
      <c r="B671">
        <f t="shared" ca="1" si="10"/>
        <v>0.45190594531407435</v>
      </c>
    </row>
    <row r="672" spans="1:2" x14ac:dyDescent="0.25">
      <c r="A672">
        <v>222</v>
      </c>
      <c r="B672">
        <f t="shared" ca="1" si="10"/>
        <v>0.63574150079225444</v>
      </c>
    </row>
    <row r="673" spans="1:2" x14ac:dyDescent="0.25">
      <c r="A673">
        <v>811</v>
      </c>
      <c r="B673">
        <f t="shared" ca="1" si="10"/>
        <v>0.94480646924657241</v>
      </c>
    </row>
    <row r="674" spans="1:2" x14ac:dyDescent="0.25">
      <c r="A674">
        <v>685</v>
      </c>
      <c r="B674">
        <f t="shared" ca="1" si="10"/>
        <v>0.32120268178839706</v>
      </c>
    </row>
    <row r="675" spans="1:2" x14ac:dyDescent="0.25">
      <c r="A675">
        <v>528</v>
      </c>
      <c r="B675">
        <f t="shared" ca="1" si="10"/>
        <v>0.39075490431030291</v>
      </c>
    </row>
    <row r="676" spans="1:2" x14ac:dyDescent="0.25">
      <c r="A676">
        <v>405</v>
      </c>
      <c r="B676">
        <f t="shared" ca="1" si="10"/>
        <v>0.18461897815288397</v>
      </c>
    </row>
    <row r="677" spans="1:2" x14ac:dyDescent="0.25">
      <c r="A677">
        <v>803</v>
      </c>
      <c r="B677">
        <f t="shared" ca="1" si="10"/>
        <v>1.3011625866826027E-2</v>
      </c>
    </row>
    <row r="678" spans="1:2" x14ac:dyDescent="0.25">
      <c r="A678">
        <v>34</v>
      </c>
      <c r="B678">
        <f t="shared" ca="1" si="10"/>
        <v>0.61971250446165527</v>
      </c>
    </row>
    <row r="679" spans="1:2" x14ac:dyDescent="0.25">
      <c r="A679">
        <v>666</v>
      </c>
      <c r="B679">
        <f t="shared" ca="1" si="10"/>
        <v>0.22442384127440007</v>
      </c>
    </row>
    <row r="680" spans="1:2" x14ac:dyDescent="0.25">
      <c r="A680">
        <v>175</v>
      </c>
      <c r="B680">
        <f t="shared" ca="1" si="10"/>
        <v>0.14436093810594308</v>
      </c>
    </row>
    <row r="681" spans="1:2" x14ac:dyDescent="0.25">
      <c r="A681">
        <v>353</v>
      </c>
      <c r="B681">
        <f t="shared" ca="1" si="10"/>
        <v>0.6110141112008739</v>
      </c>
    </row>
    <row r="682" spans="1:2" x14ac:dyDescent="0.25">
      <c r="A682">
        <v>754</v>
      </c>
      <c r="B682">
        <f t="shared" ca="1" si="10"/>
        <v>0.82293205239438905</v>
      </c>
    </row>
    <row r="683" spans="1:2" x14ac:dyDescent="0.25">
      <c r="A683">
        <v>112</v>
      </c>
      <c r="B683">
        <f t="shared" ca="1" si="10"/>
        <v>2.1591109653665619E-2</v>
      </c>
    </row>
    <row r="684" spans="1:2" x14ac:dyDescent="0.25">
      <c r="A684">
        <v>254</v>
      </c>
      <c r="B684">
        <f t="shared" ca="1" si="10"/>
        <v>0.48217305581339276</v>
      </c>
    </row>
    <row r="685" spans="1:2" x14ac:dyDescent="0.25">
      <c r="A685">
        <v>454</v>
      </c>
      <c r="B685">
        <f t="shared" ca="1" si="10"/>
        <v>0.19942324187727434</v>
      </c>
    </row>
    <row r="686" spans="1:2" x14ac:dyDescent="0.25">
      <c r="A686">
        <v>794</v>
      </c>
      <c r="B686">
        <f t="shared" ca="1" si="10"/>
        <v>0.34376709766191937</v>
      </c>
    </row>
    <row r="687" spans="1:2" x14ac:dyDescent="0.25">
      <c r="A687">
        <v>563</v>
      </c>
      <c r="B687">
        <f t="shared" ca="1" si="10"/>
        <v>2.7270742220050215E-2</v>
      </c>
    </row>
    <row r="688" spans="1:2" x14ac:dyDescent="0.25">
      <c r="A688">
        <v>195</v>
      </c>
      <c r="B688">
        <f t="shared" ca="1" si="10"/>
        <v>0.73432220443688534</v>
      </c>
    </row>
    <row r="689" spans="1:2" x14ac:dyDescent="0.25">
      <c r="A689">
        <v>588</v>
      </c>
      <c r="B689">
        <f t="shared" ca="1" si="10"/>
        <v>0.3146364353620752</v>
      </c>
    </row>
    <row r="690" spans="1:2" x14ac:dyDescent="0.25">
      <c r="A690">
        <v>229</v>
      </c>
      <c r="B690">
        <f t="shared" ca="1" si="10"/>
        <v>0.59925259392929031</v>
      </c>
    </row>
    <row r="691" spans="1:2" x14ac:dyDescent="0.25">
      <c r="A691">
        <v>682</v>
      </c>
      <c r="B691">
        <f t="shared" ca="1" si="10"/>
        <v>0.93129993881983009</v>
      </c>
    </row>
    <row r="692" spans="1:2" x14ac:dyDescent="0.25">
      <c r="A692">
        <v>540</v>
      </c>
      <c r="B692">
        <f t="shared" ca="1" si="10"/>
        <v>0.44235180097592564</v>
      </c>
    </row>
    <row r="693" spans="1:2" x14ac:dyDescent="0.25">
      <c r="A693">
        <v>166</v>
      </c>
      <c r="B693">
        <f t="shared" ca="1" si="10"/>
        <v>0.11655181391080693</v>
      </c>
    </row>
    <row r="694" spans="1:2" x14ac:dyDescent="0.25">
      <c r="A694">
        <v>569</v>
      </c>
      <c r="B694">
        <f t="shared" ca="1" si="10"/>
        <v>0.92464620731500713</v>
      </c>
    </row>
    <row r="695" spans="1:2" x14ac:dyDescent="0.25">
      <c r="A695">
        <v>687</v>
      </c>
      <c r="B695">
        <f t="shared" ca="1" si="10"/>
        <v>0.49788564106100741</v>
      </c>
    </row>
    <row r="696" spans="1:2" x14ac:dyDescent="0.25">
      <c r="A696">
        <v>124</v>
      </c>
      <c r="B696">
        <f t="shared" ca="1" si="10"/>
        <v>0.95663242431986728</v>
      </c>
    </row>
    <row r="697" spans="1:2" x14ac:dyDescent="0.25">
      <c r="A697">
        <v>614</v>
      </c>
      <c r="B697">
        <f t="shared" ca="1" si="10"/>
        <v>0.64292737894784946</v>
      </c>
    </row>
    <row r="698" spans="1:2" x14ac:dyDescent="0.25">
      <c r="A698">
        <v>50</v>
      </c>
      <c r="B698">
        <f t="shared" ca="1" si="10"/>
        <v>0.54665905159822836</v>
      </c>
    </row>
    <row r="699" spans="1:2" x14ac:dyDescent="0.25">
      <c r="A699">
        <v>206</v>
      </c>
      <c r="B699">
        <f t="shared" ca="1" si="10"/>
        <v>0.33245946366051804</v>
      </c>
    </row>
    <row r="700" spans="1:2" x14ac:dyDescent="0.25">
      <c r="A700">
        <v>729</v>
      </c>
      <c r="B700">
        <f t="shared" ca="1" si="10"/>
        <v>0.7777326884173642</v>
      </c>
    </row>
    <row r="701" spans="1:2" x14ac:dyDescent="0.25">
      <c r="A701">
        <v>260</v>
      </c>
      <c r="B701">
        <f t="shared" ca="1" si="10"/>
        <v>0.71488979931624663</v>
      </c>
    </row>
    <row r="702" spans="1:2" x14ac:dyDescent="0.25">
      <c r="A702">
        <v>581</v>
      </c>
      <c r="B702">
        <f t="shared" ca="1" si="10"/>
        <v>0.75686956111185022</v>
      </c>
    </row>
    <row r="703" spans="1:2" x14ac:dyDescent="0.25">
      <c r="A703">
        <v>412</v>
      </c>
      <c r="B703">
        <f t="shared" ca="1" si="10"/>
        <v>0.1058662696915611</v>
      </c>
    </row>
    <row r="704" spans="1:2" x14ac:dyDescent="0.25">
      <c r="A704">
        <v>354</v>
      </c>
      <c r="B704">
        <f t="shared" ca="1" si="10"/>
        <v>0.70012669294628627</v>
      </c>
    </row>
    <row r="705" spans="1:2" x14ac:dyDescent="0.25">
      <c r="A705">
        <v>615</v>
      </c>
      <c r="B705">
        <f t="shared" ref="B705:B768" ca="1" si="11">RAND()</f>
        <v>4.8177775872320638E-2</v>
      </c>
    </row>
    <row r="706" spans="1:2" x14ac:dyDescent="0.25">
      <c r="A706">
        <v>281</v>
      </c>
      <c r="B706">
        <f t="shared" ca="1" si="11"/>
        <v>0.68498640684453915</v>
      </c>
    </row>
    <row r="707" spans="1:2" x14ac:dyDescent="0.25">
      <c r="A707">
        <v>547</v>
      </c>
      <c r="B707">
        <f t="shared" ca="1" si="11"/>
        <v>0.6499034865362262</v>
      </c>
    </row>
    <row r="708" spans="1:2" x14ac:dyDescent="0.25">
      <c r="A708">
        <v>783</v>
      </c>
      <c r="B708">
        <f t="shared" ca="1" si="11"/>
        <v>6.4175484061317456E-2</v>
      </c>
    </row>
    <row r="709" spans="1:2" x14ac:dyDescent="0.25">
      <c r="A709">
        <v>11</v>
      </c>
      <c r="B709">
        <f t="shared" ca="1" si="11"/>
        <v>0.71490949388837377</v>
      </c>
    </row>
    <row r="710" spans="1:2" x14ac:dyDescent="0.25">
      <c r="A710">
        <v>216</v>
      </c>
      <c r="B710">
        <f t="shared" ca="1" si="11"/>
        <v>0.62618442386130913</v>
      </c>
    </row>
    <row r="711" spans="1:2" x14ac:dyDescent="0.25">
      <c r="A711">
        <v>107</v>
      </c>
      <c r="B711">
        <f t="shared" ca="1" si="11"/>
        <v>0.47721446535171874</v>
      </c>
    </row>
    <row r="712" spans="1:2" x14ac:dyDescent="0.25">
      <c r="A712">
        <v>868</v>
      </c>
      <c r="B712">
        <f t="shared" ca="1" si="11"/>
        <v>0.28060246580596204</v>
      </c>
    </row>
    <row r="713" spans="1:2" x14ac:dyDescent="0.25">
      <c r="A713">
        <v>607</v>
      </c>
      <c r="B713">
        <f t="shared" ca="1" si="11"/>
        <v>0.98395108734536552</v>
      </c>
    </row>
    <row r="714" spans="1:2" x14ac:dyDescent="0.25">
      <c r="A714">
        <v>302</v>
      </c>
      <c r="B714">
        <f t="shared" ca="1" si="11"/>
        <v>0.17595936941908097</v>
      </c>
    </row>
    <row r="715" spans="1:2" x14ac:dyDescent="0.25">
      <c r="A715">
        <v>68</v>
      </c>
      <c r="B715">
        <f t="shared" ca="1" si="11"/>
        <v>0.32362277839766229</v>
      </c>
    </row>
    <row r="716" spans="1:2" x14ac:dyDescent="0.25">
      <c r="A716">
        <v>543</v>
      </c>
      <c r="B716">
        <f t="shared" ca="1" si="11"/>
        <v>0.50078540574536956</v>
      </c>
    </row>
    <row r="717" spans="1:2" x14ac:dyDescent="0.25">
      <c r="A717">
        <v>668</v>
      </c>
      <c r="B717">
        <f t="shared" ca="1" si="11"/>
        <v>0.86264526084466475</v>
      </c>
    </row>
    <row r="718" spans="1:2" x14ac:dyDescent="0.25">
      <c r="A718">
        <v>300</v>
      </c>
      <c r="B718">
        <f t="shared" ca="1" si="11"/>
        <v>0.94676358147968787</v>
      </c>
    </row>
    <row r="719" spans="1:2" x14ac:dyDescent="0.25">
      <c r="A719">
        <v>268</v>
      </c>
      <c r="B719">
        <f t="shared" ca="1" si="11"/>
        <v>0.28467036265929413</v>
      </c>
    </row>
    <row r="720" spans="1:2" x14ac:dyDescent="0.25">
      <c r="A720">
        <v>394</v>
      </c>
      <c r="B720">
        <f t="shared" ca="1" si="11"/>
        <v>0.53378504756074285</v>
      </c>
    </row>
    <row r="721" spans="1:2" x14ac:dyDescent="0.25">
      <c r="A721">
        <v>804</v>
      </c>
      <c r="B721">
        <f t="shared" ca="1" si="11"/>
        <v>0.39652536275091554</v>
      </c>
    </row>
    <row r="722" spans="1:2" x14ac:dyDescent="0.25">
      <c r="A722">
        <v>872</v>
      </c>
      <c r="B722">
        <f t="shared" ca="1" si="11"/>
        <v>0.25680899531967394</v>
      </c>
    </row>
    <row r="723" spans="1:2" x14ac:dyDescent="0.25">
      <c r="A723">
        <v>572</v>
      </c>
      <c r="B723">
        <f t="shared" ca="1" si="11"/>
        <v>0.35369104246010608</v>
      </c>
    </row>
    <row r="724" spans="1:2" x14ac:dyDescent="0.25">
      <c r="A724">
        <v>154</v>
      </c>
      <c r="B724">
        <f t="shared" ca="1" si="11"/>
        <v>0.62058774325490373</v>
      </c>
    </row>
    <row r="725" spans="1:2" x14ac:dyDescent="0.25">
      <c r="A725">
        <v>656</v>
      </c>
      <c r="B725">
        <f t="shared" ca="1" si="11"/>
        <v>0.54066590496189515</v>
      </c>
    </row>
    <row r="726" spans="1:2" x14ac:dyDescent="0.25">
      <c r="A726">
        <v>314</v>
      </c>
      <c r="B726">
        <f t="shared" ca="1" si="11"/>
        <v>0.96310812284745373</v>
      </c>
    </row>
    <row r="727" spans="1:2" x14ac:dyDescent="0.25">
      <c r="A727">
        <v>870</v>
      </c>
      <c r="B727">
        <f t="shared" ca="1" si="11"/>
        <v>0.54109633274056479</v>
      </c>
    </row>
    <row r="728" spans="1:2" x14ac:dyDescent="0.25">
      <c r="A728">
        <v>500</v>
      </c>
      <c r="B728">
        <f t="shared" ca="1" si="11"/>
        <v>0.44324213899326381</v>
      </c>
    </row>
    <row r="729" spans="1:2" x14ac:dyDescent="0.25">
      <c r="A729">
        <v>267</v>
      </c>
      <c r="B729">
        <f t="shared" ca="1" si="11"/>
        <v>0.13489158845553273</v>
      </c>
    </row>
    <row r="730" spans="1:2" x14ac:dyDescent="0.25">
      <c r="A730">
        <v>325</v>
      </c>
      <c r="B730">
        <f t="shared" ca="1" si="11"/>
        <v>0.32689852416906318</v>
      </c>
    </row>
    <row r="731" spans="1:2" x14ac:dyDescent="0.25">
      <c r="A731">
        <v>619</v>
      </c>
      <c r="B731">
        <f t="shared" ca="1" si="11"/>
        <v>0.72610816898104202</v>
      </c>
    </row>
    <row r="732" spans="1:2" x14ac:dyDescent="0.25">
      <c r="A732">
        <v>503</v>
      </c>
      <c r="B732">
        <f t="shared" ca="1" si="11"/>
        <v>0.34541348297277497</v>
      </c>
    </row>
    <row r="733" spans="1:2" x14ac:dyDescent="0.25">
      <c r="A733">
        <v>475</v>
      </c>
      <c r="B733">
        <f t="shared" ca="1" si="11"/>
        <v>0.72757792274786426</v>
      </c>
    </row>
    <row r="734" spans="1:2" x14ac:dyDescent="0.25">
      <c r="A734">
        <v>591</v>
      </c>
      <c r="B734">
        <f t="shared" ca="1" si="11"/>
        <v>0.9676248930303335</v>
      </c>
    </row>
    <row r="735" spans="1:2" x14ac:dyDescent="0.25">
      <c r="A735">
        <v>35</v>
      </c>
      <c r="B735">
        <f t="shared" ca="1" si="11"/>
        <v>0.74704575243268723</v>
      </c>
    </row>
    <row r="736" spans="1:2" x14ac:dyDescent="0.25">
      <c r="A736">
        <v>436</v>
      </c>
      <c r="B736">
        <f t="shared" ca="1" si="11"/>
        <v>0.72797532441756463</v>
      </c>
    </row>
    <row r="737" spans="1:2" x14ac:dyDescent="0.25">
      <c r="A737">
        <v>602</v>
      </c>
      <c r="B737">
        <f t="shared" ca="1" si="11"/>
        <v>0.14925354826218906</v>
      </c>
    </row>
    <row r="738" spans="1:2" x14ac:dyDescent="0.25">
      <c r="A738">
        <v>350</v>
      </c>
      <c r="B738">
        <f t="shared" ca="1" si="11"/>
        <v>8.6666604391747337E-2</v>
      </c>
    </row>
    <row r="739" spans="1:2" x14ac:dyDescent="0.25">
      <c r="A739">
        <v>323</v>
      </c>
      <c r="B739">
        <f t="shared" ca="1" si="11"/>
        <v>1.522099406983124E-2</v>
      </c>
    </row>
    <row r="740" spans="1:2" x14ac:dyDescent="0.25">
      <c r="A740">
        <v>681</v>
      </c>
      <c r="B740">
        <f t="shared" ca="1" si="11"/>
        <v>0.55269920792393501</v>
      </c>
    </row>
    <row r="741" spans="1:2" x14ac:dyDescent="0.25">
      <c r="A741">
        <v>93</v>
      </c>
      <c r="B741">
        <f t="shared" ca="1" si="11"/>
        <v>0.46465961712865356</v>
      </c>
    </row>
    <row r="742" spans="1:2" x14ac:dyDescent="0.25">
      <c r="A742">
        <v>19</v>
      </c>
      <c r="B742">
        <f t="shared" ca="1" si="11"/>
        <v>0.71091721426943777</v>
      </c>
    </row>
    <row r="743" spans="1:2" x14ac:dyDescent="0.25">
      <c r="A743">
        <v>189</v>
      </c>
      <c r="B743">
        <f t="shared" ca="1" si="11"/>
        <v>0.64435112270473716</v>
      </c>
    </row>
    <row r="744" spans="1:2" x14ac:dyDescent="0.25">
      <c r="A744">
        <v>209</v>
      </c>
      <c r="B744">
        <f t="shared" ca="1" si="11"/>
        <v>0.36345122376776584</v>
      </c>
    </row>
    <row r="745" spans="1:2" x14ac:dyDescent="0.25">
      <c r="A745">
        <v>605</v>
      </c>
      <c r="B745">
        <f t="shared" ca="1" si="11"/>
        <v>0.98623770131490562</v>
      </c>
    </row>
    <row r="746" spans="1:2" x14ac:dyDescent="0.25">
      <c r="A746">
        <v>509</v>
      </c>
      <c r="B746">
        <f t="shared" ca="1" si="11"/>
        <v>0.96446959498831486</v>
      </c>
    </row>
    <row r="747" spans="1:2" x14ac:dyDescent="0.25">
      <c r="A747">
        <v>637</v>
      </c>
      <c r="B747">
        <f t="shared" ca="1" si="11"/>
        <v>0.65325455028976021</v>
      </c>
    </row>
    <row r="748" spans="1:2" x14ac:dyDescent="0.25">
      <c r="A748">
        <v>69</v>
      </c>
      <c r="B748">
        <f t="shared" ca="1" si="11"/>
        <v>0.53655015068238099</v>
      </c>
    </row>
    <row r="749" spans="1:2" x14ac:dyDescent="0.25">
      <c r="A749">
        <v>13</v>
      </c>
      <c r="B749">
        <f t="shared" ca="1" si="11"/>
        <v>0.5636513551026513</v>
      </c>
    </row>
    <row r="750" spans="1:2" x14ac:dyDescent="0.25">
      <c r="A750">
        <v>419</v>
      </c>
      <c r="B750">
        <f t="shared" ca="1" si="11"/>
        <v>0.55360893369717923</v>
      </c>
    </row>
    <row r="751" spans="1:2" x14ac:dyDescent="0.25">
      <c r="A751">
        <v>646</v>
      </c>
      <c r="B751">
        <f t="shared" ca="1" si="11"/>
        <v>0.4802635271662663</v>
      </c>
    </row>
    <row r="752" spans="1:2" x14ac:dyDescent="0.25">
      <c r="A752">
        <v>319</v>
      </c>
      <c r="B752">
        <f t="shared" ca="1" si="11"/>
        <v>0.65787619253084928</v>
      </c>
    </row>
    <row r="753" spans="1:2" x14ac:dyDescent="0.25">
      <c r="A753">
        <v>798</v>
      </c>
      <c r="B753">
        <f t="shared" ca="1" si="11"/>
        <v>8.1294607074419267E-2</v>
      </c>
    </row>
    <row r="754" spans="1:2" x14ac:dyDescent="0.25">
      <c r="A754">
        <v>744</v>
      </c>
      <c r="B754">
        <f t="shared" ca="1" si="11"/>
        <v>0.86335466978931552</v>
      </c>
    </row>
    <row r="755" spans="1:2" x14ac:dyDescent="0.25">
      <c r="A755">
        <v>504</v>
      </c>
      <c r="B755">
        <f t="shared" ca="1" si="11"/>
        <v>9.1634549363629469E-2</v>
      </c>
    </row>
    <row r="756" spans="1:2" x14ac:dyDescent="0.25">
      <c r="A756">
        <v>580</v>
      </c>
      <c r="B756">
        <f t="shared" ca="1" si="11"/>
        <v>0.61538859543469304</v>
      </c>
    </row>
    <row r="757" spans="1:2" x14ac:dyDescent="0.25">
      <c r="A757">
        <v>361</v>
      </c>
      <c r="B757">
        <f t="shared" ca="1" si="11"/>
        <v>4.7291666610732142E-2</v>
      </c>
    </row>
    <row r="758" spans="1:2" x14ac:dyDescent="0.25">
      <c r="A758">
        <v>814</v>
      </c>
      <c r="B758">
        <f t="shared" ca="1" si="11"/>
        <v>0.423877893145162</v>
      </c>
    </row>
    <row r="759" spans="1:2" x14ac:dyDescent="0.25">
      <c r="A759">
        <v>772</v>
      </c>
      <c r="B759">
        <f t="shared" ca="1" si="11"/>
        <v>0.91739545666047406</v>
      </c>
    </row>
    <row r="760" spans="1:2" x14ac:dyDescent="0.25">
      <c r="A760">
        <v>188</v>
      </c>
      <c r="B760">
        <f t="shared" ca="1" si="11"/>
        <v>0.86977955866646572</v>
      </c>
    </row>
    <row r="761" spans="1:2" x14ac:dyDescent="0.25">
      <c r="A761">
        <v>291</v>
      </c>
      <c r="B761">
        <f t="shared" ca="1" si="11"/>
        <v>0.97608465670333222</v>
      </c>
    </row>
    <row r="762" spans="1:2" x14ac:dyDescent="0.25">
      <c r="A762">
        <v>686</v>
      </c>
      <c r="B762">
        <f t="shared" ca="1" si="11"/>
        <v>0.46259082378950223</v>
      </c>
    </row>
    <row r="763" spans="1:2" x14ac:dyDescent="0.25">
      <c r="A763">
        <v>657</v>
      </c>
      <c r="B763">
        <f t="shared" ca="1" si="11"/>
        <v>0.73502170565222924</v>
      </c>
    </row>
    <row r="764" spans="1:2" x14ac:dyDescent="0.25">
      <c r="A764">
        <v>396</v>
      </c>
      <c r="B764">
        <f t="shared" ca="1" si="11"/>
        <v>0.55724835819437413</v>
      </c>
    </row>
    <row r="765" spans="1:2" x14ac:dyDescent="0.25">
      <c r="A765">
        <v>404</v>
      </c>
      <c r="B765">
        <f t="shared" ca="1" si="11"/>
        <v>0.8522309783490245</v>
      </c>
    </row>
    <row r="766" spans="1:2" x14ac:dyDescent="0.25">
      <c r="A766">
        <v>465</v>
      </c>
      <c r="B766">
        <f t="shared" ca="1" si="11"/>
        <v>0.51166339427862684</v>
      </c>
    </row>
    <row r="767" spans="1:2" x14ac:dyDescent="0.25">
      <c r="A767">
        <v>204</v>
      </c>
      <c r="B767">
        <f t="shared" ca="1" si="11"/>
        <v>0.98220281634384654</v>
      </c>
    </row>
    <row r="768" spans="1:2" x14ac:dyDescent="0.25">
      <c r="A768">
        <v>699</v>
      </c>
      <c r="B768">
        <f t="shared" ca="1" si="11"/>
        <v>0.64491617879831875</v>
      </c>
    </row>
    <row r="769" spans="1:2" x14ac:dyDescent="0.25">
      <c r="A769">
        <v>435</v>
      </c>
      <c r="B769">
        <f t="shared" ref="B769:B832" ca="1" si="12">RAND()</f>
        <v>0.42281522429138141</v>
      </c>
    </row>
    <row r="770" spans="1:2" x14ac:dyDescent="0.25">
      <c r="A770">
        <v>393</v>
      </c>
      <c r="B770">
        <f t="shared" ca="1" si="12"/>
        <v>0.21706355179146264</v>
      </c>
    </row>
    <row r="771" spans="1:2" x14ac:dyDescent="0.25">
      <c r="A771">
        <v>892</v>
      </c>
      <c r="B771">
        <f t="shared" ca="1" si="12"/>
        <v>0.34644102207823146</v>
      </c>
    </row>
    <row r="772" spans="1:2" x14ac:dyDescent="0.25">
      <c r="A772">
        <v>688</v>
      </c>
      <c r="B772">
        <f t="shared" ca="1" si="12"/>
        <v>0.26074648039076098</v>
      </c>
    </row>
    <row r="773" spans="1:2" x14ac:dyDescent="0.25">
      <c r="A773">
        <v>840</v>
      </c>
      <c r="B773">
        <f t="shared" ca="1" si="12"/>
        <v>0.55862086029409275</v>
      </c>
    </row>
    <row r="774" spans="1:2" x14ac:dyDescent="0.25">
      <c r="A774">
        <v>601</v>
      </c>
      <c r="B774">
        <f t="shared" ca="1" si="12"/>
        <v>0.8109499253787017</v>
      </c>
    </row>
    <row r="775" spans="1:2" x14ac:dyDescent="0.25">
      <c r="A775">
        <v>130</v>
      </c>
      <c r="B775">
        <f t="shared" ca="1" si="12"/>
        <v>0.89155036935133058</v>
      </c>
    </row>
    <row r="776" spans="1:2" x14ac:dyDescent="0.25">
      <c r="A776">
        <v>75</v>
      </c>
      <c r="B776">
        <f t="shared" ca="1" si="12"/>
        <v>0.353256714555641</v>
      </c>
    </row>
    <row r="777" spans="1:2" x14ac:dyDescent="0.25">
      <c r="A777">
        <v>709</v>
      </c>
      <c r="B777">
        <f t="shared" ca="1" si="12"/>
        <v>0.75894857236499658</v>
      </c>
    </row>
    <row r="778" spans="1:2" x14ac:dyDescent="0.25">
      <c r="A778">
        <v>750</v>
      </c>
      <c r="B778">
        <f t="shared" ca="1" si="12"/>
        <v>0.21889886774850664</v>
      </c>
    </row>
    <row r="779" spans="1:2" x14ac:dyDescent="0.25">
      <c r="A779">
        <v>85</v>
      </c>
      <c r="B779">
        <f t="shared" ca="1" si="12"/>
        <v>0.1291019799781612</v>
      </c>
    </row>
    <row r="780" spans="1:2" x14ac:dyDescent="0.25">
      <c r="A780">
        <v>571</v>
      </c>
      <c r="B780">
        <f t="shared" ca="1" si="12"/>
        <v>0.27664765509935729</v>
      </c>
    </row>
    <row r="781" spans="1:2" x14ac:dyDescent="0.25">
      <c r="A781">
        <v>866</v>
      </c>
      <c r="B781">
        <f t="shared" ca="1" si="12"/>
        <v>0.75710350175773033</v>
      </c>
    </row>
    <row r="782" spans="1:2" x14ac:dyDescent="0.25">
      <c r="A782">
        <v>859</v>
      </c>
      <c r="B782">
        <f t="shared" ca="1" si="12"/>
        <v>0.84802281107545785</v>
      </c>
    </row>
    <row r="783" spans="1:2" x14ac:dyDescent="0.25">
      <c r="A783">
        <v>89</v>
      </c>
      <c r="B783">
        <f t="shared" ca="1" si="12"/>
        <v>0.42058698143521178</v>
      </c>
    </row>
    <row r="784" spans="1:2" x14ac:dyDescent="0.25">
      <c r="A784">
        <v>520</v>
      </c>
      <c r="B784">
        <f t="shared" ca="1" si="12"/>
        <v>0.21201901175454418</v>
      </c>
    </row>
    <row r="785" spans="1:2" x14ac:dyDescent="0.25">
      <c r="A785">
        <v>301</v>
      </c>
      <c r="B785">
        <f t="shared" ca="1" si="12"/>
        <v>0.20357231744449567</v>
      </c>
    </row>
    <row r="786" spans="1:2" x14ac:dyDescent="0.25">
      <c r="A786">
        <v>161</v>
      </c>
      <c r="B786">
        <f t="shared" ca="1" si="12"/>
        <v>0.20473828093296886</v>
      </c>
    </row>
    <row r="787" spans="1:2" x14ac:dyDescent="0.25">
      <c r="A787">
        <v>406</v>
      </c>
      <c r="B787">
        <f t="shared" ca="1" si="12"/>
        <v>2.8448666907179954E-2</v>
      </c>
    </row>
    <row r="788" spans="1:2" x14ac:dyDescent="0.25">
      <c r="A788">
        <v>579</v>
      </c>
      <c r="B788">
        <f t="shared" ca="1" si="12"/>
        <v>0.44183192438944785</v>
      </c>
    </row>
    <row r="789" spans="1:2" x14ac:dyDescent="0.25">
      <c r="A789">
        <v>530</v>
      </c>
      <c r="B789">
        <f t="shared" ca="1" si="12"/>
        <v>0.88592722175685512</v>
      </c>
    </row>
    <row r="790" spans="1:2" x14ac:dyDescent="0.25">
      <c r="A790">
        <v>241</v>
      </c>
      <c r="B790">
        <f t="shared" ca="1" si="12"/>
        <v>0.84375699126034076</v>
      </c>
    </row>
    <row r="791" spans="1:2" x14ac:dyDescent="0.25">
      <c r="A791">
        <v>380</v>
      </c>
      <c r="B791">
        <f t="shared" ca="1" si="12"/>
        <v>0.48267542865487656</v>
      </c>
    </row>
    <row r="792" spans="1:2" x14ac:dyDescent="0.25">
      <c r="A792">
        <v>669</v>
      </c>
      <c r="B792">
        <f t="shared" ca="1" si="12"/>
        <v>0.2630693638493603</v>
      </c>
    </row>
    <row r="793" spans="1:2" x14ac:dyDescent="0.25">
      <c r="A793">
        <v>549</v>
      </c>
      <c r="B793">
        <f t="shared" ca="1" si="12"/>
        <v>0.9505921131735966</v>
      </c>
    </row>
    <row r="794" spans="1:2" x14ac:dyDescent="0.25">
      <c r="A794">
        <v>466</v>
      </c>
      <c r="B794">
        <f t="shared" ca="1" si="12"/>
        <v>0.47977005385875515</v>
      </c>
    </row>
    <row r="795" spans="1:2" x14ac:dyDescent="0.25">
      <c r="A795">
        <v>20</v>
      </c>
      <c r="B795">
        <f t="shared" ca="1" si="12"/>
        <v>6.409120177915717E-2</v>
      </c>
    </row>
    <row r="796" spans="1:2" x14ac:dyDescent="0.25">
      <c r="A796">
        <v>397</v>
      </c>
      <c r="B796">
        <f t="shared" ca="1" si="12"/>
        <v>0.33932498588568394</v>
      </c>
    </row>
    <row r="797" spans="1:2" x14ac:dyDescent="0.25">
      <c r="A797">
        <v>336</v>
      </c>
      <c r="B797">
        <f t="shared" ca="1" si="12"/>
        <v>0.20911183825584645</v>
      </c>
    </row>
    <row r="798" spans="1:2" x14ac:dyDescent="0.25">
      <c r="A798">
        <v>26</v>
      </c>
      <c r="B798">
        <f t="shared" ca="1" si="12"/>
        <v>0.75870544635429782</v>
      </c>
    </row>
    <row r="799" spans="1:2" x14ac:dyDescent="0.25">
      <c r="A799">
        <v>288</v>
      </c>
      <c r="B799">
        <f t="shared" ca="1" si="12"/>
        <v>0.86279521238749401</v>
      </c>
    </row>
    <row r="800" spans="1:2" x14ac:dyDescent="0.25">
      <c r="A800">
        <v>521</v>
      </c>
      <c r="B800">
        <f t="shared" ca="1" si="12"/>
        <v>0.12467688525016052</v>
      </c>
    </row>
    <row r="801" spans="1:2" x14ac:dyDescent="0.25">
      <c r="A801">
        <v>697</v>
      </c>
      <c r="B801">
        <f t="shared" ca="1" si="12"/>
        <v>0.43001242416823682</v>
      </c>
    </row>
    <row r="802" spans="1:2" x14ac:dyDescent="0.25">
      <c r="A802">
        <v>456</v>
      </c>
      <c r="B802">
        <f t="shared" ca="1" si="12"/>
        <v>0.82274042982211715</v>
      </c>
    </row>
    <row r="803" spans="1:2" x14ac:dyDescent="0.25">
      <c r="A803">
        <v>740</v>
      </c>
      <c r="B803">
        <f t="shared" ca="1" si="12"/>
        <v>0.86468422139173229</v>
      </c>
    </row>
    <row r="804" spans="1:2" x14ac:dyDescent="0.25">
      <c r="A804">
        <v>413</v>
      </c>
      <c r="B804">
        <f t="shared" ca="1" si="12"/>
        <v>0.72728230913799008</v>
      </c>
    </row>
    <row r="805" spans="1:2" x14ac:dyDescent="0.25">
      <c r="A805">
        <v>815</v>
      </c>
      <c r="B805">
        <f t="shared" ca="1" si="12"/>
        <v>0.24527650094613607</v>
      </c>
    </row>
    <row r="806" spans="1:2" x14ac:dyDescent="0.25">
      <c r="A806">
        <v>693</v>
      </c>
      <c r="B806">
        <f t="shared" ca="1" si="12"/>
        <v>0.46848110635402729</v>
      </c>
    </row>
    <row r="807" spans="1:2" x14ac:dyDescent="0.25">
      <c r="A807">
        <v>678</v>
      </c>
      <c r="B807">
        <f t="shared" ca="1" si="12"/>
        <v>0.95523989989184166</v>
      </c>
    </row>
    <row r="808" spans="1:2" x14ac:dyDescent="0.25">
      <c r="A808">
        <v>110</v>
      </c>
      <c r="B808">
        <f t="shared" ca="1" si="12"/>
        <v>0.43397445655532441</v>
      </c>
    </row>
    <row r="809" spans="1:2" x14ac:dyDescent="0.25">
      <c r="A809">
        <v>865</v>
      </c>
      <c r="B809">
        <f t="shared" ca="1" si="12"/>
        <v>3.0411421675374806E-2</v>
      </c>
    </row>
    <row r="810" spans="1:2" x14ac:dyDescent="0.25">
      <c r="A810">
        <v>483</v>
      </c>
      <c r="B810">
        <f t="shared" ca="1" si="12"/>
        <v>0.81442820866995369</v>
      </c>
    </row>
    <row r="811" spans="1:2" x14ac:dyDescent="0.25">
      <c r="A811">
        <v>835</v>
      </c>
      <c r="B811">
        <f t="shared" ca="1" si="12"/>
        <v>1.4349689132735932E-2</v>
      </c>
    </row>
    <row r="812" spans="1:2" x14ac:dyDescent="0.25">
      <c r="A812">
        <v>227</v>
      </c>
      <c r="B812">
        <f t="shared" ca="1" si="12"/>
        <v>0.76547886621442318</v>
      </c>
    </row>
    <row r="813" spans="1:2" x14ac:dyDescent="0.25">
      <c r="A813">
        <v>806</v>
      </c>
      <c r="B813">
        <f t="shared" ca="1" si="12"/>
        <v>0.28363817217072729</v>
      </c>
    </row>
    <row r="814" spans="1:2" x14ac:dyDescent="0.25">
      <c r="A814">
        <v>630</v>
      </c>
      <c r="B814">
        <f t="shared" ca="1" si="12"/>
        <v>0.71402015586834244</v>
      </c>
    </row>
    <row r="815" spans="1:2" x14ac:dyDescent="0.25">
      <c r="A815">
        <v>92</v>
      </c>
      <c r="B815">
        <f t="shared" ca="1" si="12"/>
        <v>0.84950504662385729</v>
      </c>
    </row>
    <row r="816" spans="1:2" x14ac:dyDescent="0.25">
      <c r="A816">
        <v>458</v>
      </c>
      <c r="B816">
        <f t="shared" ca="1" si="12"/>
        <v>0.69149142120307416</v>
      </c>
    </row>
    <row r="817" spans="1:2" x14ac:dyDescent="0.25">
      <c r="A817">
        <v>109</v>
      </c>
      <c r="B817">
        <f t="shared" ca="1" si="12"/>
        <v>0.48169988993151602</v>
      </c>
    </row>
    <row r="818" spans="1:2" x14ac:dyDescent="0.25">
      <c r="A818">
        <v>41</v>
      </c>
      <c r="B818">
        <f t="shared" ca="1" si="12"/>
        <v>0.38722158001177154</v>
      </c>
    </row>
    <row r="819" spans="1:2" x14ac:dyDescent="0.25">
      <c r="A819">
        <v>813</v>
      </c>
      <c r="B819">
        <f t="shared" ca="1" si="12"/>
        <v>0.79276022232858123</v>
      </c>
    </row>
    <row r="820" spans="1:2" x14ac:dyDescent="0.25">
      <c r="A820">
        <v>757</v>
      </c>
      <c r="B820">
        <f t="shared" ca="1" si="12"/>
        <v>0.16560330256710809</v>
      </c>
    </row>
    <row r="821" spans="1:2" x14ac:dyDescent="0.25">
      <c r="A821">
        <v>767</v>
      </c>
      <c r="B821">
        <f t="shared" ca="1" si="12"/>
        <v>0.30597428173366881</v>
      </c>
    </row>
    <row r="822" spans="1:2" x14ac:dyDescent="0.25">
      <c r="A822">
        <v>831</v>
      </c>
      <c r="B822">
        <f t="shared" ca="1" si="12"/>
        <v>0.30906326128958406</v>
      </c>
    </row>
    <row r="823" spans="1:2" x14ac:dyDescent="0.25">
      <c r="A823">
        <v>299</v>
      </c>
      <c r="B823">
        <f t="shared" ca="1" si="12"/>
        <v>0.85510510173371312</v>
      </c>
    </row>
    <row r="824" spans="1:2" x14ac:dyDescent="0.25">
      <c r="A824">
        <v>470</v>
      </c>
      <c r="B824">
        <f t="shared" ca="1" si="12"/>
        <v>0.16140929161424511</v>
      </c>
    </row>
    <row r="825" spans="1:2" x14ac:dyDescent="0.25">
      <c r="A825">
        <v>78</v>
      </c>
      <c r="B825">
        <f t="shared" ca="1" si="12"/>
        <v>0.40848144581319312</v>
      </c>
    </row>
    <row r="826" spans="1:2" x14ac:dyDescent="0.25">
      <c r="A826">
        <v>162</v>
      </c>
      <c r="B826">
        <f t="shared" ca="1" si="12"/>
        <v>0.87518005214637073</v>
      </c>
    </row>
    <row r="827" spans="1:2" x14ac:dyDescent="0.25">
      <c r="A827">
        <v>182</v>
      </c>
      <c r="B827">
        <f t="shared" ca="1" si="12"/>
        <v>0.48686895119551143</v>
      </c>
    </row>
    <row r="828" spans="1:2" x14ac:dyDescent="0.25">
      <c r="A828">
        <v>834</v>
      </c>
      <c r="B828">
        <f t="shared" ca="1" si="12"/>
        <v>0.59506023119394125</v>
      </c>
    </row>
    <row r="829" spans="1:2" x14ac:dyDescent="0.25">
      <c r="A829">
        <v>639</v>
      </c>
      <c r="B829">
        <f t="shared" ca="1" si="12"/>
        <v>0.85390157818683421</v>
      </c>
    </row>
    <row r="830" spans="1:2" x14ac:dyDescent="0.25">
      <c r="A830">
        <v>763</v>
      </c>
      <c r="B830">
        <f t="shared" ca="1" si="12"/>
        <v>0.56942689264768387</v>
      </c>
    </row>
    <row r="831" spans="1:2" x14ac:dyDescent="0.25">
      <c r="A831">
        <v>101</v>
      </c>
      <c r="B831">
        <f t="shared" ca="1" si="12"/>
        <v>0.54095684634385111</v>
      </c>
    </row>
    <row r="832" spans="1:2" x14ac:dyDescent="0.25">
      <c r="A832">
        <v>370</v>
      </c>
      <c r="B832">
        <f t="shared" ca="1" si="12"/>
        <v>0.74488868244567952</v>
      </c>
    </row>
    <row r="833" spans="1:2" x14ac:dyDescent="0.25">
      <c r="A833">
        <v>553</v>
      </c>
      <c r="B833">
        <f t="shared" ref="B833:B900" ca="1" si="13">RAND()</f>
        <v>0.11848810621317585</v>
      </c>
    </row>
    <row r="834" spans="1:2" x14ac:dyDescent="0.25">
      <c r="A834">
        <v>898</v>
      </c>
      <c r="B834">
        <f t="shared" ca="1" si="13"/>
        <v>0.88596208766525109</v>
      </c>
    </row>
    <row r="835" spans="1:2" x14ac:dyDescent="0.25">
      <c r="A835">
        <v>293</v>
      </c>
      <c r="B835">
        <f t="shared" ca="1" si="13"/>
        <v>0.75644960897171809</v>
      </c>
    </row>
    <row r="836" spans="1:2" x14ac:dyDescent="0.25">
      <c r="A836">
        <v>658</v>
      </c>
      <c r="B836">
        <f t="shared" ca="1" si="13"/>
        <v>0.97240845329844594</v>
      </c>
    </row>
    <row r="837" spans="1:2" x14ac:dyDescent="0.25">
      <c r="A837">
        <v>349</v>
      </c>
      <c r="B837">
        <f t="shared" ca="1" si="13"/>
        <v>9.3454173803064311E-2</v>
      </c>
    </row>
    <row r="838" spans="1:2" x14ac:dyDescent="0.25">
      <c r="A838">
        <v>660</v>
      </c>
      <c r="B838">
        <f t="shared" ca="1" si="13"/>
        <v>0.92137674447974749</v>
      </c>
    </row>
    <row r="839" spans="1:2" x14ac:dyDescent="0.25">
      <c r="A839">
        <v>432</v>
      </c>
      <c r="B839">
        <f t="shared" ca="1" si="13"/>
        <v>0.52412077647606969</v>
      </c>
    </row>
    <row r="840" spans="1:2" x14ac:dyDescent="0.25">
      <c r="A840">
        <v>769</v>
      </c>
      <c r="B840">
        <f t="shared" ca="1" si="13"/>
        <v>0.54567158227509238</v>
      </c>
    </row>
    <row r="841" spans="1:2" x14ac:dyDescent="0.25">
      <c r="A841">
        <v>820</v>
      </c>
      <c r="B841">
        <f t="shared" ca="1" si="13"/>
        <v>0.81505969525542576</v>
      </c>
    </row>
    <row r="842" spans="1:2" x14ac:dyDescent="0.25">
      <c r="A842">
        <v>482</v>
      </c>
      <c r="B842">
        <f t="shared" ca="1" si="13"/>
        <v>0.43791641631781575</v>
      </c>
    </row>
    <row r="843" spans="1:2" x14ac:dyDescent="0.25">
      <c r="A843">
        <v>850</v>
      </c>
      <c r="B843">
        <f t="shared" ca="1" si="13"/>
        <v>0.56341292097390472</v>
      </c>
    </row>
    <row r="844" spans="1:2" x14ac:dyDescent="0.25">
      <c r="A844">
        <v>869</v>
      </c>
      <c r="B844">
        <f t="shared" ca="1" si="13"/>
        <v>0.44865089677787984</v>
      </c>
    </row>
    <row r="845" spans="1:2" x14ac:dyDescent="0.25">
      <c r="A845">
        <v>276</v>
      </c>
      <c r="B845">
        <f t="shared" ca="1" si="13"/>
        <v>1.6011301133517009E-2</v>
      </c>
    </row>
    <row r="846" spans="1:2" x14ac:dyDescent="0.25">
      <c r="A846">
        <v>375</v>
      </c>
      <c r="B846">
        <f t="shared" ca="1" si="13"/>
        <v>0.79345882797228506</v>
      </c>
    </row>
    <row r="847" spans="1:2" x14ac:dyDescent="0.25">
      <c r="A847">
        <v>201</v>
      </c>
      <c r="B847">
        <f t="shared" ca="1" si="13"/>
        <v>0.38872441738331087</v>
      </c>
    </row>
    <row r="848" spans="1:2" x14ac:dyDescent="0.25">
      <c r="A848">
        <v>583</v>
      </c>
      <c r="B848">
        <f t="shared" ca="1" si="13"/>
        <v>0.74272942442064827</v>
      </c>
    </row>
    <row r="849" spans="1:2" x14ac:dyDescent="0.25">
      <c r="A849">
        <v>178</v>
      </c>
      <c r="B849">
        <f t="shared" ca="1" si="13"/>
        <v>0.95182272709266347</v>
      </c>
    </row>
    <row r="850" spans="1:2" x14ac:dyDescent="0.25">
      <c r="A850">
        <v>457</v>
      </c>
      <c r="B850">
        <f t="shared" ca="1" si="13"/>
        <v>0.7934731000342683</v>
      </c>
    </row>
    <row r="851" spans="1:2" x14ac:dyDescent="0.25">
      <c r="A851">
        <v>510</v>
      </c>
      <c r="B851">
        <f t="shared" ca="1" si="13"/>
        <v>0.15714555644442885</v>
      </c>
    </row>
    <row r="852" spans="1:2" x14ac:dyDescent="0.25">
      <c r="A852">
        <v>486</v>
      </c>
      <c r="B852">
        <f t="shared" ca="1" si="13"/>
        <v>9.5359857581229224E-2</v>
      </c>
    </row>
    <row r="853" spans="1:2" x14ac:dyDescent="0.25">
      <c r="A853">
        <v>501</v>
      </c>
      <c r="B853">
        <f t="shared" ca="1" si="13"/>
        <v>3.7741948186592822E-2</v>
      </c>
    </row>
    <row r="854" spans="1:2" x14ac:dyDescent="0.25">
      <c r="A854">
        <v>749</v>
      </c>
      <c r="B854">
        <f t="shared" ca="1" si="13"/>
        <v>0.20453974451097467</v>
      </c>
    </row>
    <row r="855" spans="1:2" x14ac:dyDescent="0.25">
      <c r="A855">
        <v>446</v>
      </c>
      <c r="B855">
        <f t="shared" ca="1" si="13"/>
        <v>0.47636479172773627</v>
      </c>
    </row>
    <row r="856" spans="1:2" x14ac:dyDescent="0.25">
      <c r="A856">
        <v>91</v>
      </c>
      <c r="B856">
        <f t="shared" ca="1" si="13"/>
        <v>0.56761942090592621</v>
      </c>
    </row>
    <row r="857" spans="1:2" x14ac:dyDescent="0.25">
      <c r="A857">
        <v>258</v>
      </c>
      <c r="B857">
        <f t="shared" ca="1" si="13"/>
        <v>0.84295058660049071</v>
      </c>
    </row>
    <row r="858" spans="1:2" x14ac:dyDescent="0.25">
      <c r="A858">
        <v>252</v>
      </c>
      <c r="B858">
        <f t="shared" ca="1" si="13"/>
        <v>0.62215838979018612</v>
      </c>
    </row>
    <row r="859" spans="1:2" x14ac:dyDescent="0.25">
      <c r="A859">
        <v>246</v>
      </c>
      <c r="B859">
        <f t="shared" ca="1" si="13"/>
        <v>0.1256137953739338</v>
      </c>
    </row>
    <row r="860" spans="1:2" x14ac:dyDescent="0.25">
      <c r="A860">
        <v>213</v>
      </c>
      <c r="B860">
        <f t="shared" ca="1" si="13"/>
        <v>0.87185025504654068</v>
      </c>
    </row>
    <row r="861" spans="1:2" x14ac:dyDescent="0.25">
      <c r="A861">
        <v>274</v>
      </c>
      <c r="B861">
        <f t="shared" ca="1" si="13"/>
        <v>0.41990785458896485</v>
      </c>
    </row>
    <row r="862" spans="1:2" x14ac:dyDescent="0.25">
      <c r="A862">
        <v>286</v>
      </c>
      <c r="B862">
        <f t="shared" ca="1" si="13"/>
        <v>0.99545132433583239</v>
      </c>
    </row>
    <row r="863" spans="1:2" x14ac:dyDescent="0.25">
      <c r="A863">
        <v>593</v>
      </c>
      <c r="B863">
        <f t="shared" ca="1" si="13"/>
        <v>0.34247341630133199</v>
      </c>
    </row>
    <row r="864" spans="1:2" x14ac:dyDescent="0.25">
      <c r="A864">
        <v>341</v>
      </c>
      <c r="B864">
        <f t="shared" ca="1" si="13"/>
        <v>0.93167967783686867</v>
      </c>
    </row>
    <row r="865" spans="1:2" x14ac:dyDescent="0.25">
      <c r="A865">
        <v>414</v>
      </c>
      <c r="B865">
        <f t="shared" ca="1" si="13"/>
        <v>0.77377313495043609</v>
      </c>
    </row>
    <row r="866" spans="1:2" x14ac:dyDescent="0.25">
      <c r="A866">
        <v>667</v>
      </c>
      <c r="B866">
        <f t="shared" ca="1" si="13"/>
        <v>0.14295897501683896</v>
      </c>
    </row>
    <row r="867" spans="1:2" x14ac:dyDescent="0.25">
      <c r="A867">
        <v>318</v>
      </c>
      <c r="B867">
        <f t="shared" ca="1" si="13"/>
        <v>0.1900535683382395</v>
      </c>
    </row>
    <row r="868" spans="1:2" x14ac:dyDescent="0.25">
      <c r="A868">
        <v>524</v>
      </c>
      <c r="B868">
        <f t="shared" ca="1" si="13"/>
        <v>0.33536174740762559</v>
      </c>
    </row>
    <row r="869" spans="1:2" x14ac:dyDescent="0.25">
      <c r="A869">
        <v>271</v>
      </c>
      <c r="B869">
        <f t="shared" ca="1" si="13"/>
        <v>0.83058527905096913</v>
      </c>
    </row>
    <row r="870" spans="1:2" x14ac:dyDescent="0.25">
      <c r="A870">
        <v>408</v>
      </c>
      <c r="B870">
        <f t="shared" ca="1" si="13"/>
        <v>0.21851185206518875</v>
      </c>
    </row>
    <row r="871" spans="1:2" x14ac:dyDescent="0.25">
      <c r="A871">
        <v>181</v>
      </c>
      <c r="B871">
        <f t="shared" ca="1" si="13"/>
        <v>0.59729345396349365</v>
      </c>
    </row>
    <row r="872" spans="1:2" x14ac:dyDescent="0.25">
      <c r="A872">
        <v>140</v>
      </c>
      <c r="B872">
        <f t="shared" ca="1" si="13"/>
        <v>4.937692362664281E-2</v>
      </c>
    </row>
    <row r="873" spans="1:2" x14ac:dyDescent="0.25">
      <c r="A873">
        <v>145</v>
      </c>
      <c r="B873">
        <f t="shared" ca="1" si="13"/>
        <v>0.41483484136276683</v>
      </c>
    </row>
    <row r="874" spans="1:2" x14ac:dyDescent="0.25">
      <c r="A874">
        <v>848</v>
      </c>
      <c r="B874">
        <f t="shared" ca="1" si="13"/>
        <v>0.9590764379408816</v>
      </c>
    </row>
    <row r="875" spans="1:2" x14ac:dyDescent="0.25">
      <c r="A875">
        <v>333</v>
      </c>
      <c r="B875">
        <f t="shared" ca="1" si="13"/>
        <v>0.10899222558081789</v>
      </c>
    </row>
    <row r="876" spans="1:2" x14ac:dyDescent="0.25">
      <c r="A876">
        <v>485</v>
      </c>
      <c r="B876">
        <f t="shared" ca="1" si="13"/>
        <v>0.25817890259399778</v>
      </c>
    </row>
    <row r="877" spans="1:2" x14ac:dyDescent="0.25">
      <c r="A877">
        <v>546</v>
      </c>
      <c r="B877">
        <f t="shared" ca="1" si="13"/>
        <v>0.60750661722983079</v>
      </c>
    </row>
    <row r="878" spans="1:2" x14ac:dyDescent="0.25">
      <c r="A878">
        <v>654</v>
      </c>
      <c r="B878">
        <f t="shared" ca="1" si="13"/>
        <v>0.99548211177143775</v>
      </c>
    </row>
    <row r="879" spans="1:2" x14ac:dyDescent="0.25">
      <c r="A879">
        <v>180</v>
      </c>
      <c r="B879">
        <f t="shared" ca="1" si="13"/>
        <v>0.75289022805092687</v>
      </c>
    </row>
    <row r="880" spans="1:2" x14ac:dyDescent="0.25">
      <c r="A880">
        <v>594</v>
      </c>
      <c r="B880">
        <f t="shared" ca="1" si="13"/>
        <v>0.37020105934964931</v>
      </c>
    </row>
    <row r="881" spans="1:2" x14ac:dyDescent="0.25">
      <c r="A881">
        <v>12</v>
      </c>
      <c r="B881">
        <f t="shared" ca="1" si="13"/>
        <v>0.85075888561037505</v>
      </c>
    </row>
    <row r="882" spans="1:2" x14ac:dyDescent="0.25">
      <c r="A882">
        <v>118</v>
      </c>
      <c r="B882">
        <f t="shared" ca="1" si="13"/>
        <v>0.79965305933925623</v>
      </c>
    </row>
    <row r="883" spans="1:2" x14ac:dyDescent="0.25">
      <c r="A883">
        <v>223</v>
      </c>
      <c r="B883">
        <f t="shared" ca="1" si="13"/>
        <v>0.40462788680900885</v>
      </c>
    </row>
    <row r="884" spans="1:2" x14ac:dyDescent="0.25">
      <c r="A884">
        <v>812</v>
      </c>
      <c r="B884">
        <f t="shared" ca="1" si="13"/>
        <v>1.2020236142107454E-2</v>
      </c>
    </row>
    <row r="885" spans="1:2" x14ac:dyDescent="0.25">
      <c r="A885">
        <v>516</v>
      </c>
      <c r="B885">
        <f t="shared" ca="1" si="13"/>
        <v>0.21277383211965695</v>
      </c>
    </row>
    <row r="886" spans="1:2" x14ac:dyDescent="0.25">
      <c r="A886">
        <v>643</v>
      </c>
      <c r="B886">
        <f t="shared" ca="1" si="13"/>
        <v>0.14601246308026783</v>
      </c>
    </row>
    <row r="887" spans="1:2" x14ac:dyDescent="0.25">
      <c r="A887">
        <v>157</v>
      </c>
      <c r="B887">
        <f t="shared" ca="1" si="13"/>
        <v>0.6395607328480305</v>
      </c>
    </row>
    <row r="888" spans="1:2" x14ac:dyDescent="0.25">
      <c r="A888">
        <v>797</v>
      </c>
      <c r="B888">
        <f t="shared" ca="1" si="13"/>
        <v>0.15425297441325658</v>
      </c>
    </row>
    <row r="889" spans="1:2" x14ac:dyDescent="0.25">
      <c r="A889">
        <v>854</v>
      </c>
      <c r="B889">
        <f t="shared" ca="1" si="13"/>
        <v>0.1359671758184432</v>
      </c>
    </row>
    <row r="890" spans="1:2" x14ac:dyDescent="0.25">
      <c r="A890">
        <v>461</v>
      </c>
      <c r="B890">
        <f t="shared" ca="1" si="13"/>
        <v>0.47312249549177499</v>
      </c>
    </row>
    <row r="891" spans="1:2" x14ac:dyDescent="0.25">
      <c r="A891">
        <v>356</v>
      </c>
      <c r="B891">
        <f t="shared" ca="1" si="13"/>
        <v>0.6534985486394197</v>
      </c>
    </row>
    <row r="892" spans="1:2" x14ac:dyDescent="0.25">
      <c r="A892">
        <v>883</v>
      </c>
      <c r="B892">
        <f t="shared" ca="1" si="13"/>
        <v>0.95217095893774861</v>
      </c>
    </row>
    <row r="893" spans="1:2" x14ac:dyDescent="0.25">
      <c r="A893">
        <v>471</v>
      </c>
      <c r="B893">
        <f t="shared" ca="1" si="13"/>
        <v>0.56384501360156924</v>
      </c>
    </row>
    <row r="894" spans="1:2" x14ac:dyDescent="0.25">
      <c r="A894">
        <v>77</v>
      </c>
      <c r="B894">
        <f t="shared" ca="1" si="13"/>
        <v>0.39109759947186018</v>
      </c>
    </row>
    <row r="895" spans="1:2" x14ac:dyDescent="0.25">
      <c r="A895">
        <v>537</v>
      </c>
      <c r="B895">
        <f t="shared" ca="1" si="13"/>
        <v>0.52375826550277482</v>
      </c>
    </row>
    <row r="896" spans="1:2" x14ac:dyDescent="0.25">
      <c r="A896">
        <v>459</v>
      </c>
      <c r="B896">
        <f t="shared" ca="1" si="13"/>
        <v>0.26232533921244228</v>
      </c>
    </row>
    <row r="897" spans="1:2" x14ac:dyDescent="0.25">
      <c r="A897">
        <v>845</v>
      </c>
      <c r="B897">
        <f t="shared" ca="1" si="13"/>
        <v>9.3628105621216151E-2</v>
      </c>
    </row>
    <row r="898" spans="1:2" x14ac:dyDescent="0.25">
      <c r="A898">
        <v>724</v>
      </c>
      <c r="B898">
        <f t="shared" ca="1" si="13"/>
        <v>0.7275220852122859</v>
      </c>
    </row>
    <row r="899" spans="1:2" x14ac:dyDescent="0.25">
      <c r="A899">
        <v>493</v>
      </c>
      <c r="B899">
        <f t="shared" ca="1" si="13"/>
        <v>0.14415869297964934</v>
      </c>
    </row>
    <row r="900" spans="1:2" x14ac:dyDescent="0.25">
      <c r="A900">
        <v>385</v>
      </c>
      <c r="B900">
        <f t="shared" ca="1" si="13"/>
        <v>0.75146378775732625</v>
      </c>
    </row>
  </sheetData>
  <sortState ref="A1:B900">
    <sortCondition ref="B1:B900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1.Y=2X</vt:lpstr>
      <vt:lpstr>2.Y=X+X</vt:lpstr>
      <vt:lpstr>3.X+X+X+X</vt:lpstr>
      <vt:lpstr>4.NVP</vt:lpstr>
      <vt:lpstr>5.SigmaR&amp;L</vt:lpstr>
      <vt:lpstr>6.CentralLimit</vt:lpstr>
      <vt:lpstr>7.UvsNvsE</vt:lpstr>
      <vt:lpstr>8.SxSxbar</vt:lpstr>
      <vt:lpstr>9.RandSample</vt:lpstr>
      <vt:lpstr>10.CI-1</vt:lpstr>
      <vt:lpstr>11.ConfInt3Ways</vt:lpstr>
      <vt:lpstr>12.t-Dist</vt:lpstr>
      <vt:lpstr>13.ConfIntZ&amp;T)</vt:lpstr>
    </vt:vector>
  </TitlesOfParts>
  <Company>CSU, Northridge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Asef-Vaziri, Ardavan</dc:creator>
  <cp:lastModifiedBy>Asef-Vaziri, Ardavan</cp:lastModifiedBy>
  <dcterms:created xsi:type="dcterms:W3CDTF">2014-10-19T22:20:49Z</dcterms:created>
  <dcterms:modified xsi:type="dcterms:W3CDTF">2019-08-04T01:20:25Z</dcterms:modified>
</cp:coreProperties>
</file>